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hack\Limbo\SCE\DBP 2015\ExAnte Protocol Tables\"/>
    </mc:Choice>
  </mc:AlternateContent>
  <bookViews>
    <workbookView xWindow="0" yWindow="75" windowWidth="19035" windowHeight="11760"/>
  </bookViews>
  <sheets>
    <sheet name="Table" sheetId="4" r:id="rId1"/>
    <sheet name="Lookups" sheetId="2" state="hidden" r:id="rId2"/>
    <sheet name="Data" sheetId="1" state="hidden" r:id="rId3"/>
  </sheets>
  <definedNames>
    <definedName name="_xlnm._FilterDatabase" localSheetId="2" hidden="1">Data!$A$1:$FW$1</definedName>
    <definedName name="_xlnm.Criteria">Lookups!$B$3:$G$4</definedName>
    <definedName name="custgrp">Table!#REF!</definedName>
    <definedName name="custgrp_list">Lookups!$J$4:$J$7</definedName>
    <definedName name="data">Data!$A$1:$FX$1457</definedName>
    <definedName name="date">Table!$B$5</definedName>
    <definedName name="Enrollment">Table!$G$3</definedName>
    <definedName name="evt_dates">Lookups!$L$4:$L$16</definedName>
    <definedName name="fcst">Table!$B$8</definedName>
    <definedName name="fcst_year">Lookups!$M$4:$M$4</definedName>
    <definedName name="ind_grp">Table!#REF!</definedName>
    <definedName name="ind_list">Lookups!#REF!</definedName>
    <definedName name="lca">Table!$B$7</definedName>
    <definedName name="lca_list">Lookups!$O$4:$O$10</definedName>
    <definedName name="level">Table!$B$10</definedName>
    <definedName name="level_list">Lookups!$K$4:$K$5</definedName>
    <definedName name="notice">Table!$B$11</definedName>
    <definedName name="notice_list">Lookups!#REF!</definedName>
    <definedName name="_xlnm.Print_Area" localSheetId="0">Table!$A$2:$N$34</definedName>
    <definedName name="prog_port">Lookups!$K$3:$K$5</definedName>
    <definedName name="Result_type">Table!$B$4</definedName>
    <definedName name="Result_type_list">Lookups!$J$4:$J$5</definedName>
    <definedName name="Size">Table!#REF!</definedName>
    <definedName name="size_lca_flag">Lookups!$F$39</definedName>
    <definedName name="Size_list">Lookups!#REF!</definedName>
    <definedName name="summer">Lookups!$F$37</definedName>
    <definedName name="weath">Table!$B$9</definedName>
    <definedName name="weath_year">Lookups!$N$4:$N$7</definedName>
  </definedNames>
  <calcPr calcId="152511"/>
</workbook>
</file>

<file path=xl/calcChain.xml><?xml version="1.0" encoding="utf-8"?>
<calcChain xmlns="http://schemas.openxmlformats.org/spreadsheetml/2006/main">
  <c r="G4" i="2" l="1"/>
  <c r="J47" i="2" l="1"/>
  <c r="Q23" i="2"/>
  <c r="R23" i="2"/>
  <c r="S23" i="2"/>
  <c r="T23" i="2"/>
  <c r="Q24" i="2"/>
  <c r="R24" i="2"/>
  <c r="S24" i="2"/>
  <c r="T24" i="2"/>
  <c r="Q25" i="2"/>
  <c r="R25" i="2"/>
  <c r="S25" i="2"/>
  <c r="T25" i="2"/>
  <c r="Q26" i="2"/>
  <c r="R26" i="2"/>
  <c r="S26" i="2"/>
  <c r="T26" i="2"/>
  <c r="Q27" i="2"/>
  <c r="R27" i="2"/>
  <c r="S27" i="2"/>
  <c r="T27" i="2"/>
  <c r="Q28" i="2"/>
  <c r="R28" i="2"/>
  <c r="S28" i="2"/>
  <c r="T28" i="2"/>
  <c r="Q29" i="2"/>
  <c r="R29" i="2"/>
  <c r="S29" i="2"/>
  <c r="T29" i="2"/>
  <c r="Q30" i="2"/>
  <c r="R30" i="2"/>
  <c r="S30" i="2"/>
  <c r="T30" i="2"/>
  <c r="Q31" i="2"/>
  <c r="R31" i="2"/>
  <c r="S31" i="2"/>
  <c r="T31" i="2"/>
  <c r="Q32" i="2"/>
  <c r="R32" i="2"/>
  <c r="S32" i="2"/>
  <c r="T32" i="2"/>
  <c r="Q33" i="2"/>
  <c r="R33" i="2"/>
  <c r="S33" i="2"/>
  <c r="T33" i="2"/>
  <c r="Q34" i="2"/>
  <c r="R34" i="2"/>
  <c r="S34" i="2"/>
  <c r="T34" i="2"/>
  <c r="Q35" i="2"/>
  <c r="R35" i="2"/>
  <c r="S35" i="2"/>
  <c r="T35" i="2"/>
  <c r="Q41" i="2"/>
  <c r="R41" i="2"/>
  <c r="S41" i="2"/>
  <c r="T41" i="2"/>
  <c r="Q42" i="2"/>
  <c r="R42" i="2"/>
  <c r="S42" i="2"/>
  <c r="T42" i="2"/>
  <c r="Q43" i="2"/>
  <c r="R43" i="2"/>
  <c r="S43" i="2"/>
  <c r="T43" i="2"/>
  <c r="Q44" i="2"/>
  <c r="R44" i="2"/>
  <c r="S44" i="2"/>
  <c r="T44" i="2"/>
  <c r="Q45" i="2"/>
  <c r="R45" i="2"/>
  <c r="S45" i="2"/>
  <c r="T45" i="2"/>
  <c r="Q46" i="2"/>
  <c r="R46" i="2"/>
  <c r="S46" i="2"/>
  <c r="T46" i="2"/>
  <c r="P24" i="2"/>
  <c r="P25" i="2"/>
  <c r="P26" i="2"/>
  <c r="P27" i="2"/>
  <c r="P28" i="2"/>
  <c r="P29" i="2"/>
  <c r="P30" i="2"/>
  <c r="P31" i="2"/>
  <c r="P32" i="2"/>
  <c r="P33" i="2"/>
  <c r="P34" i="2"/>
  <c r="P35" i="2"/>
  <c r="P41" i="2"/>
  <c r="P42" i="2"/>
  <c r="P43" i="2"/>
  <c r="P44" i="2"/>
  <c r="P45" i="2"/>
  <c r="P46" i="2"/>
  <c r="P23" i="2"/>
  <c r="O46" i="2"/>
  <c r="O45" i="2"/>
  <c r="O44" i="2"/>
  <c r="O43" i="2"/>
  <c r="O42" i="2"/>
  <c r="O41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N24" i="2"/>
  <c r="N25" i="2"/>
  <c r="N26" i="2"/>
  <c r="N27" i="2"/>
  <c r="N28" i="2"/>
  <c r="N29" i="2"/>
  <c r="N30" i="2"/>
  <c r="N31" i="2"/>
  <c r="N32" i="2"/>
  <c r="N33" i="2"/>
  <c r="N34" i="2"/>
  <c r="N35" i="2"/>
  <c r="N41" i="2"/>
  <c r="N42" i="2"/>
  <c r="N43" i="2"/>
  <c r="N44" i="2"/>
  <c r="N45" i="2"/>
  <c r="N46" i="2"/>
  <c r="N23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41" i="2"/>
  <c r="M41" i="2"/>
  <c r="L42" i="2"/>
  <c r="M42" i="2"/>
  <c r="L43" i="2"/>
  <c r="M43" i="2"/>
  <c r="L44" i="2"/>
  <c r="M44" i="2"/>
  <c r="L45" i="2"/>
  <c r="M45" i="2"/>
  <c r="L46" i="2"/>
  <c r="M46" i="2"/>
  <c r="K24" i="2"/>
  <c r="K25" i="2"/>
  <c r="K26" i="2"/>
  <c r="K27" i="2"/>
  <c r="K28" i="2"/>
  <c r="K29" i="2"/>
  <c r="K30" i="2"/>
  <c r="K31" i="2"/>
  <c r="K32" i="2"/>
  <c r="K33" i="2"/>
  <c r="K34" i="2"/>
  <c r="K35" i="2"/>
  <c r="K41" i="2"/>
  <c r="K42" i="2"/>
  <c r="K43" i="2"/>
  <c r="K44" i="2"/>
  <c r="K45" i="2"/>
  <c r="K46" i="2"/>
  <c r="K23" i="2"/>
  <c r="H24" i="2" l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J32" i="4" l="1"/>
  <c r="H32" i="4"/>
  <c r="G32" i="4"/>
  <c r="F32" i="4"/>
  <c r="J6" i="4"/>
  <c r="H5" i="4"/>
  <c r="G5" i="4"/>
  <c r="F5" i="4"/>
  <c r="F37" i="2" l="1"/>
  <c r="D4" i="2"/>
  <c r="C4" i="2"/>
  <c r="B4" i="2"/>
  <c r="F4" i="2"/>
  <c r="A1" i="4" s="1"/>
  <c r="E4" i="2"/>
  <c r="G3" i="4" l="1"/>
  <c r="N31" i="4" l="1"/>
  <c r="I31" i="4"/>
  <c r="I46" i="2" s="1"/>
  <c r="M30" i="4"/>
  <c r="H30" i="4"/>
  <c r="L30" i="4" s="1"/>
  <c r="M29" i="4"/>
  <c r="H29" i="4"/>
  <c r="K28" i="4"/>
  <c r="F28" i="4"/>
  <c r="J27" i="4"/>
  <c r="N26" i="4"/>
  <c r="I26" i="4"/>
  <c r="I41" i="2" s="1"/>
  <c r="N25" i="4"/>
  <c r="T40" i="2" s="1"/>
  <c r="I25" i="4"/>
  <c r="I40" i="2" s="1"/>
  <c r="N40" i="2" s="1"/>
  <c r="M24" i="4"/>
  <c r="M31" i="4"/>
  <c r="H31" i="4"/>
  <c r="L31" i="4" s="1"/>
  <c r="K30" i="4"/>
  <c r="K29" i="4"/>
  <c r="F29" i="4"/>
  <c r="J28" i="4"/>
  <c r="N27" i="4"/>
  <c r="I27" i="4"/>
  <c r="I42" i="2" s="1"/>
  <c r="M26" i="4"/>
  <c r="H26" i="4"/>
  <c r="L26" i="4" s="1"/>
  <c r="M25" i="4"/>
  <c r="S40" i="2" s="1"/>
  <c r="H25" i="4"/>
  <c r="L25" i="4" s="1"/>
  <c r="K24" i="4"/>
  <c r="F24" i="4"/>
  <c r="K39" i="2" s="1"/>
  <c r="J23" i="4"/>
  <c r="P38" i="2" s="1"/>
  <c r="N22" i="4"/>
  <c r="T37" i="2" s="1"/>
  <c r="I22" i="4"/>
  <c r="I37" i="2" s="1"/>
  <c r="N37" i="2" s="1"/>
  <c r="N21" i="4"/>
  <c r="I21" i="4"/>
  <c r="M20" i="4"/>
  <c r="H20" i="4"/>
  <c r="L20" i="4" s="1"/>
  <c r="K19" i="4"/>
  <c r="F19" i="4"/>
  <c r="J18" i="4"/>
  <c r="F18" i="4"/>
  <c r="J17" i="4"/>
  <c r="N16" i="4"/>
  <c r="I16" i="4"/>
  <c r="M15" i="4"/>
  <c r="H15" i="4"/>
  <c r="L15" i="4" s="1"/>
  <c r="K14" i="4"/>
  <c r="K13" i="4"/>
  <c r="F13" i="4"/>
  <c r="J12" i="4"/>
  <c r="N11" i="4"/>
  <c r="I11" i="4"/>
  <c r="I26" i="2" s="1"/>
  <c r="M10" i="4"/>
  <c r="H10" i="4"/>
  <c r="L10" i="4" s="1"/>
  <c r="M9" i="4"/>
  <c r="H9" i="4"/>
  <c r="K8" i="4"/>
  <c r="F8" i="4"/>
  <c r="K31" i="4"/>
  <c r="F31" i="4"/>
  <c r="J30" i="4"/>
  <c r="F30" i="4"/>
  <c r="G30" i="4" s="1"/>
  <c r="J29" i="4"/>
  <c r="N28" i="4"/>
  <c r="I28" i="4"/>
  <c r="I43" i="2" s="1"/>
  <c r="M27" i="4"/>
  <c r="H27" i="4"/>
  <c r="L27" i="4" s="1"/>
  <c r="K26" i="4"/>
  <c r="K25" i="4"/>
  <c r="Q40" i="2" s="1"/>
  <c r="F25" i="4"/>
  <c r="J24" i="4"/>
  <c r="N23" i="4"/>
  <c r="T38" i="2" s="1"/>
  <c r="I23" i="4"/>
  <c r="I38" i="2" s="1"/>
  <c r="N38" i="2" s="1"/>
  <c r="M22" i="4"/>
  <c r="S37" i="2" s="1"/>
  <c r="H22" i="4"/>
  <c r="L22" i="4" s="1"/>
  <c r="M21" i="4"/>
  <c r="H21" i="4"/>
  <c r="K20" i="4"/>
  <c r="F20" i="4"/>
  <c r="J19" i="4"/>
  <c r="N18" i="4"/>
  <c r="I18" i="4"/>
  <c r="I33" i="2" s="1"/>
  <c r="N17" i="4"/>
  <c r="I17" i="4"/>
  <c r="I32" i="2" s="1"/>
  <c r="M16" i="4"/>
  <c r="H16" i="4"/>
  <c r="L16" i="4" s="1"/>
  <c r="K15" i="4"/>
  <c r="F15" i="4"/>
  <c r="J14" i="4"/>
  <c r="F14" i="4"/>
  <c r="J13" i="4"/>
  <c r="N12" i="4"/>
  <c r="I12" i="4"/>
  <c r="I27" i="2" s="1"/>
  <c r="M11" i="4"/>
  <c r="H11" i="4"/>
  <c r="L11" i="4" s="1"/>
  <c r="K10" i="4"/>
  <c r="K9" i="4"/>
  <c r="J31" i="4"/>
  <c r="N30" i="4"/>
  <c r="I30" i="4"/>
  <c r="I45" i="2" s="1"/>
  <c r="N29" i="4"/>
  <c r="I29" i="4"/>
  <c r="I44" i="2" s="1"/>
  <c r="M28" i="4"/>
  <c r="H28" i="4"/>
  <c r="L28" i="4" s="1"/>
  <c r="K27" i="4"/>
  <c r="F27" i="4"/>
  <c r="J26" i="4"/>
  <c r="F26" i="4"/>
  <c r="J25" i="4"/>
  <c r="P40" i="2" s="1"/>
  <c r="N24" i="4"/>
  <c r="I24" i="4"/>
  <c r="I39" i="2" s="1"/>
  <c r="N39" i="2" s="1"/>
  <c r="M23" i="4"/>
  <c r="S38" i="2" s="1"/>
  <c r="K23" i="4"/>
  <c r="Q38" i="2" s="1"/>
  <c r="J22" i="4"/>
  <c r="P37" i="2" s="1"/>
  <c r="J21" i="4"/>
  <c r="I20" i="4"/>
  <c r="I35" i="2" s="1"/>
  <c r="H19" i="4"/>
  <c r="L19" i="4" s="1"/>
  <c r="F17" i="4"/>
  <c r="N15" i="4"/>
  <c r="M14" i="4"/>
  <c r="M13" i="4"/>
  <c r="K12" i="4"/>
  <c r="J11" i="4"/>
  <c r="I10" i="4"/>
  <c r="I25" i="2" s="1"/>
  <c r="I9" i="4"/>
  <c r="I24" i="2" s="1"/>
  <c r="J8" i="4"/>
  <c r="F23" i="4"/>
  <c r="K38" i="2" s="1"/>
  <c r="N20" i="4"/>
  <c r="K18" i="4"/>
  <c r="K17" i="4"/>
  <c r="I15" i="4"/>
  <c r="I30" i="2" s="1"/>
  <c r="H13" i="4"/>
  <c r="N10" i="4"/>
  <c r="N8" i="4"/>
  <c r="H24" i="4"/>
  <c r="L24" i="4" s="1"/>
  <c r="K21" i="4"/>
  <c r="I19" i="4"/>
  <c r="I34" i="2" s="1"/>
  <c r="H17" i="4"/>
  <c r="N14" i="4"/>
  <c r="M12" i="4"/>
  <c r="K11" i="4"/>
  <c r="J9" i="4"/>
  <c r="H23" i="4"/>
  <c r="L23" i="4" s="1"/>
  <c r="F21" i="4"/>
  <c r="K36" i="2" s="1"/>
  <c r="N19" i="4"/>
  <c r="M18" i="4"/>
  <c r="M17" i="4"/>
  <c r="K16" i="4"/>
  <c r="J15" i="4"/>
  <c r="I14" i="4"/>
  <c r="I29" i="2" s="1"/>
  <c r="I13" i="4"/>
  <c r="I28" i="2" s="1"/>
  <c r="H12" i="4"/>
  <c r="L12" i="4" s="1"/>
  <c r="F11" i="4"/>
  <c r="F10" i="4"/>
  <c r="G10" i="4" s="1"/>
  <c r="F9" i="4"/>
  <c r="I8" i="4"/>
  <c r="I23" i="2" s="1"/>
  <c r="F22" i="4"/>
  <c r="M19" i="4"/>
  <c r="J16" i="4"/>
  <c r="H14" i="4"/>
  <c r="L14" i="4" s="1"/>
  <c r="F12" i="4"/>
  <c r="N9" i="4"/>
  <c r="H8" i="4"/>
  <c r="L8" i="4" s="1"/>
  <c r="K22" i="4"/>
  <c r="Q37" i="2" s="1"/>
  <c r="J20" i="4"/>
  <c r="H18" i="4"/>
  <c r="L18" i="4" s="1"/>
  <c r="F16" i="4"/>
  <c r="N13" i="4"/>
  <c r="J10" i="4"/>
  <c r="M8" i="4"/>
  <c r="I36" i="2"/>
  <c r="N36" i="2" s="1"/>
  <c r="I31" i="2"/>
  <c r="I34" i="4" l="1"/>
  <c r="F34" i="4"/>
  <c r="T36" i="2"/>
  <c r="H34" i="4"/>
  <c r="Q36" i="2"/>
  <c r="S36" i="2"/>
  <c r="P36" i="2"/>
  <c r="G25" i="4"/>
  <c r="L40" i="2" s="1"/>
  <c r="G12" i="4"/>
  <c r="G22" i="4"/>
  <c r="L37" i="2" s="1"/>
  <c r="G27" i="4"/>
  <c r="G11" i="4"/>
  <c r="K40" i="2"/>
  <c r="G26" i="4"/>
  <c r="G15" i="4"/>
  <c r="G31" i="4"/>
  <c r="G16" i="4"/>
  <c r="G18" i="4"/>
  <c r="K37" i="2"/>
  <c r="G20" i="4"/>
  <c r="G14" i="4"/>
  <c r="G17" i="4"/>
  <c r="L17" i="4"/>
  <c r="G9" i="4"/>
  <c r="L9" i="4"/>
  <c r="G28" i="4"/>
  <c r="G13" i="4"/>
  <c r="L13" i="4"/>
  <c r="G8" i="4"/>
  <c r="G23" i="4"/>
  <c r="L38" i="2" s="1"/>
  <c r="G21" i="4"/>
  <c r="L21" i="4"/>
  <c r="G19" i="4"/>
  <c r="G29" i="4"/>
  <c r="L29" i="4"/>
  <c r="G24" i="4"/>
  <c r="L39" i="2" s="1"/>
  <c r="Q39" i="2"/>
  <c r="T39" i="2"/>
  <c r="P39" i="2"/>
  <c r="S39" i="2"/>
  <c r="M36" i="2"/>
  <c r="N47" i="2"/>
  <c r="I35" i="4" s="1"/>
  <c r="R40" i="2"/>
  <c r="O40" i="2" s="1"/>
  <c r="M40" i="2"/>
  <c r="R37" i="2"/>
  <c r="O37" i="2" s="1"/>
  <c r="M37" i="2"/>
  <c r="M39" i="2"/>
  <c r="R38" i="2"/>
  <c r="O38" i="2" s="1"/>
  <c r="M38" i="2"/>
  <c r="G34" i="4" l="1"/>
  <c r="R36" i="2"/>
  <c r="O36" i="2" s="1"/>
  <c r="L36" i="2"/>
  <c r="L47" i="2" s="1"/>
  <c r="G35" i="4" s="1"/>
  <c r="K47" i="2"/>
  <c r="F35" i="4" s="1"/>
  <c r="R39" i="2"/>
  <c r="O39" i="2" s="1"/>
  <c r="M47" i="2"/>
  <c r="H35" i="4" s="1"/>
  <c r="J35" i="4" s="1"/>
  <c r="L35" i="4" l="1"/>
  <c r="O47" i="2"/>
  <c r="S47" i="2" s="1"/>
  <c r="K35" i="4"/>
  <c r="M35" i="4"/>
  <c r="N35" i="4"/>
  <c r="H36" i="4"/>
  <c r="T47" i="2"/>
  <c r="Q47" i="2" l="1"/>
  <c r="R47" i="2"/>
  <c r="P47" i="2"/>
</calcChain>
</file>

<file path=xl/sharedStrings.xml><?xml version="1.0" encoding="utf-8"?>
<sst xmlns="http://schemas.openxmlformats.org/spreadsheetml/2006/main" count="11932" uniqueCount="253">
  <si>
    <t>Utility</t>
  </si>
  <si>
    <t>Program</t>
  </si>
  <si>
    <t>ProgPort</t>
  </si>
  <si>
    <t>DayType</t>
  </si>
  <si>
    <t>ForecastYear</t>
  </si>
  <si>
    <t>WeatherYear</t>
  </si>
  <si>
    <t>LCA</t>
  </si>
  <si>
    <t>Enrolled</t>
  </si>
  <si>
    <t>Nominated</t>
  </si>
  <si>
    <t>Called</t>
  </si>
  <si>
    <t>All</t>
  </si>
  <si>
    <t>Typical Event Day</t>
  </si>
  <si>
    <t>Aggregate Impact</t>
  </si>
  <si>
    <t xml:space="preserve"> Number of Accounts Enrolled:</t>
  </si>
  <si>
    <t>Hour Ending</t>
  </si>
  <si>
    <t>10th%ile</t>
  </si>
  <si>
    <t>30th%ile</t>
  </si>
  <si>
    <t>50th%ile</t>
  </si>
  <si>
    <t>70th%ile</t>
  </si>
  <si>
    <t>90th%ile</t>
  </si>
  <si>
    <t>DR Program:</t>
  </si>
  <si>
    <t>10th</t>
  </si>
  <si>
    <t>30th</t>
  </si>
  <si>
    <t>50th</t>
  </si>
  <si>
    <t>70th</t>
  </si>
  <si>
    <t>90th</t>
  </si>
  <si>
    <t>Daily</t>
  </si>
  <si>
    <t>n/a</t>
  </si>
  <si>
    <t>Local Capacity Area:</t>
  </si>
  <si>
    <t>Utility:</t>
  </si>
  <si>
    <t>Type of Results:</t>
  </si>
  <si>
    <t>Average per Enrolled Customer</t>
  </si>
  <si>
    <t>Impact Level:</t>
  </si>
  <si>
    <t>Forecast Year:</t>
  </si>
  <si>
    <t>Weather Year:</t>
  </si>
  <si>
    <t>Day Type:</t>
  </si>
  <si>
    <t>JAN monthly peak</t>
  </si>
  <si>
    <t>FEB monthly peak</t>
  </si>
  <si>
    <t>MAR monthly peak</t>
  </si>
  <si>
    <t>APR monthly peak</t>
  </si>
  <si>
    <t>MAY monthly peak</t>
  </si>
  <si>
    <t>JUN monthly peak</t>
  </si>
  <si>
    <t>JUL monthly peak</t>
  </si>
  <si>
    <t>AUG monthly peak</t>
  </si>
  <si>
    <t>SEP monthly peak</t>
  </si>
  <si>
    <t>OCT monthly peak</t>
  </si>
  <si>
    <t>NOV monthly peak</t>
  </si>
  <si>
    <t>DEC monthly peak</t>
  </si>
  <si>
    <t>PCTILE10_hr1</t>
  </si>
  <si>
    <t>PCTILE10_hr2</t>
  </si>
  <si>
    <t>PCTILE10_hr3</t>
  </si>
  <si>
    <t>PCTILE10_hr4</t>
  </si>
  <si>
    <t>PCTILE10_hr5</t>
  </si>
  <si>
    <t>PCTILE10_hr6</t>
  </si>
  <si>
    <t>PCTILE10_hr7</t>
  </si>
  <si>
    <t>PCTILE10_hr8</t>
  </si>
  <si>
    <t>PCTILE10_hr9</t>
  </si>
  <si>
    <t>PCTILE10_hr10</t>
  </si>
  <si>
    <t>PCTILE10_hr11</t>
  </si>
  <si>
    <t>PCTILE10_hr12</t>
  </si>
  <si>
    <t>PCTILE10_hr13</t>
  </si>
  <si>
    <t>PCTILE10_hr14</t>
  </si>
  <si>
    <t>PCTILE10_hr15</t>
  </si>
  <si>
    <t>PCTILE10_hr16</t>
  </si>
  <si>
    <t>PCTILE10_hr17</t>
  </si>
  <si>
    <t>PCTILE10_hr18</t>
  </si>
  <si>
    <t>PCTILE10_hr19</t>
  </si>
  <si>
    <t>PCTILE10_hr20</t>
  </si>
  <si>
    <t>PCTILE10_hr21</t>
  </si>
  <si>
    <t>PCTILE10_hr22</t>
  </si>
  <si>
    <t>PCTILE10_hr23</t>
  </si>
  <si>
    <t>PCTILE10_hr24</t>
  </si>
  <si>
    <t>PCTILE30_hr1</t>
  </si>
  <si>
    <t>PCTILE30_hr2</t>
  </si>
  <si>
    <t>PCTILE30_hr3</t>
  </si>
  <si>
    <t>PCTILE30_hr4</t>
  </si>
  <si>
    <t>PCTILE30_hr5</t>
  </si>
  <si>
    <t>PCTILE30_hr6</t>
  </si>
  <si>
    <t>PCTILE30_hr7</t>
  </si>
  <si>
    <t>PCTILE30_hr8</t>
  </si>
  <si>
    <t>PCTILE30_hr9</t>
  </si>
  <si>
    <t>PCTILE30_hr10</t>
  </si>
  <si>
    <t>PCTILE30_hr11</t>
  </si>
  <si>
    <t>PCTILE30_hr12</t>
  </si>
  <si>
    <t>PCTILE30_hr13</t>
  </si>
  <si>
    <t>PCTILE30_hr14</t>
  </si>
  <si>
    <t>PCTILE30_hr15</t>
  </si>
  <si>
    <t>PCTILE30_hr16</t>
  </si>
  <si>
    <t>PCTILE30_hr17</t>
  </si>
  <si>
    <t>PCTILE30_hr18</t>
  </si>
  <si>
    <t>PCTILE30_hr19</t>
  </si>
  <si>
    <t>PCTILE30_hr20</t>
  </si>
  <si>
    <t>PCTILE30_hr21</t>
  </si>
  <si>
    <t>PCTILE30_hr22</t>
  </si>
  <si>
    <t>PCTILE30_hr23</t>
  </si>
  <si>
    <t>PCTILE30_hr24</t>
  </si>
  <si>
    <t>PCTILE50_hr1</t>
  </si>
  <si>
    <t>PCTILE50_hr2</t>
  </si>
  <si>
    <t>PCTILE50_hr3</t>
  </si>
  <si>
    <t>PCTILE50_hr4</t>
  </si>
  <si>
    <t>PCTILE50_hr5</t>
  </si>
  <si>
    <t>PCTILE50_hr6</t>
  </si>
  <si>
    <t>PCTILE50_hr7</t>
  </si>
  <si>
    <t>PCTILE50_hr8</t>
  </si>
  <si>
    <t>PCTILE50_hr9</t>
  </si>
  <si>
    <t>PCTILE50_hr10</t>
  </si>
  <si>
    <t>PCTILE50_hr11</t>
  </si>
  <si>
    <t>PCTILE50_hr12</t>
  </si>
  <si>
    <t>PCTILE50_hr13</t>
  </si>
  <si>
    <t>PCTILE50_hr14</t>
  </si>
  <si>
    <t>PCTILE50_hr15</t>
  </si>
  <si>
    <t>PCTILE50_hr16</t>
  </si>
  <si>
    <t>PCTILE50_hr17</t>
  </si>
  <si>
    <t>PCTILE50_hr18</t>
  </si>
  <si>
    <t>PCTILE50_hr19</t>
  </si>
  <si>
    <t>PCTILE50_hr20</t>
  </si>
  <si>
    <t>PCTILE50_hr21</t>
  </si>
  <si>
    <t>PCTILE50_hr22</t>
  </si>
  <si>
    <t>PCTILE50_hr23</t>
  </si>
  <si>
    <t>PCTILE50_hr24</t>
  </si>
  <si>
    <t>PCTILE70_hr1</t>
  </si>
  <si>
    <t>PCTILE70_hr2</t>
  </si>
  <si>
    <t>PCTILE70_hr3</t>
  </si>
  <si>
    <t>PCTILE70_hr4</t>
  </si>
  <si>
    <t>PCTILE70_hr5</t>
  </si>
  <si>
    <t>PCTILE70_hr6</t>
  </si>
  <si>
    <t>PCTILE70_hr7</t>
  </si>
  <si>
    <t>PCTILE70_hr8</t>
  </si>
  <si>
    <t>PCTILE70_hr9</t>
  </si>
  <si>
    <t>PCTILE70_hr10</t>
  </si>
  <si>
    <t>PCTILE70_hr11</t>
  </si>
  <si>
    <t>PCTILE70_hr12</t>
  </si>
  <si>
    <t>PCTILE70_hr13</t>
  </si>
  <si>
    <t>PCTILE70_hr14</t>
  </si>
  <si>
    <t>PCTILE70_hr15</t>
  </si>
  <si>
    <t>PCTILE70_hr16</t>
  </si>
  <si>
    <t>PCTILE70_hr17</t>
  </si>
  <si>
    <t>PCTILE70_hr18</t>
  </si>
  <si>
    <t>PCTILE70_hr19</t>
  </si>
  <si>
    <t>PCTILE70_hr20</t>
  </si>
  <si>
    <t>PCTILE70_hr21</t>
  </si>
  <si>
    <t>PCTILE70_hr22</t>
  </si>
  <si>
    <t>PCTILE70_hr23</t>
  </si>
  <si>
    <t>PCTILE70_hr24</t>
  </si>
  <si>
    <t>PCTILE90_hr1</t>
  </si>
  <si>
    <t>PCTILE90_hr2</t>
  </si>
  <si>
    <t>PCTILE90_hr3</t>
  </si>
  <si>
    <t>PCTILE90_hr4</t>
  </si>
  <si>
    <t>PCTILE90_hr5</t>
  </si>
  <si>
    <t>PCTILE90_hr6</t>
  </si>
  <si>
    <t>PCTILE90_hr7</t>
  </si>
  <si>
    <t>PCTILE90_hr8</t>
  </si>
  <si>
    <t>PCTILE90_hr9</t>
  </si>
  <si>
    <t>PCTILE90_hr10</t>
  </si>
  <si>
    <t>PCTILE90_hr11</t>
  </si>
  <si>
    <t>PCTILE90_hr12</t>
  </si>
  <si>
    <t>PCTILE90_hr13</t>
  </si>
  <si>
    <t>PCTILE90_hr14</t>
  </si>
  <si>
    <t>PCTILE90_hr15</t>
  </si>
  <si>
    <t>PCTILE90_hr16</t>
  </si>
  <si>
    <t>PCTILE90_hr17</t>
  </si>
  <si>
    <t>PCTILE90_hr18</t>
  </si>
  <si>
    <t>PCTILE90_hr19</t>
  </si>
  <si>
    <t>PCTILE90_hr20</t>
  </si>
  <si>
    <t>PCTILE90_hr21</t>
  </si>
  <si>
    <t>PCTILE90_hr22</t>
  </si>
  <si>
    <t>PCTILE90_hr23</t>
  </si>
  <si>
    <t>PCTILE90_hr24</t>
  </si>
  <si>
    <t>temp_hr1</t>
  </si>
  <si>
    <t>temp_hr2</t>
  </si>
  <si>
    <t>temp_hr3</t>
  </si>
  <si>
    <t>temp_hr4</t>
  </si>
  <si>
    <t>temp_hr5</t>
  </si>
  <si>
    <t>temp_hr6</t>
  </si>
  <si>
    <t>temp_hr7</t>
  </si>
  <si>
    <t>temp_hr8</t>
  </si>
  <si>
    <t>temp_hr9</t>
  </si>
  <si>
    <t>temp_hr10</t>
  </si>
  <si>
    <t>temp_hr11</t>
  </si>
  <si>
    <t>temp_hr12</t>
  </si>
  <si>
    <t>temp_hr13</t>
  </si>
  <si>
    <t>temp_hr14</t>
  </si>
  <si>
    <t>temp_hr15</t>
  </si>
  <si>
    <t>temp_hr16</t>
  </si>
  <si>
    <t>temp_hr17</t>
  </si>
  <si>
    <t>temp_hr18</t>
  </si>
  <si>
    <t>temp_hr19</t>
  </si>
  <si>
    <t>temp_hr20</t>
  </si>
  <si>
    <t>temp_hr21</t>
  </si>
  <si>
    <t>temp_hr22</t>
  </si>
  <si>
    <t>temp_hr23</t>
  </si>
  <si>
    <t>temp_hr24</t>
  </si>
  <si>
    <r>
      <t>Weighted Average Temperature (</t>
    </r>
    <r>
      <rPr>
        <b/>
        <vertAlign val="superscript"/>
        <sz val="11"/>
        <color indexed="9"/>
        <rFont val="Arial Narrow"/>
        <family val="2"/>
      </rPr>
      <t>o</t>
    </r>
    <r>
      <rPr>
        <b/>
        <sz val="11"/>
        <color indexed="9"/>
        <rFont val="Arial Narrow"/>
        <family val="2"/>
      </rPr>
      <t>F)</t>
    </r>
  </si>
  <si>
    <t>Ref_hr1</t>
  </si>
  <si>
    <t>Ref_hr2</t>
  </si>
  <si>
    <t>Ref_hr3</t>
  </si>
  <si>
    <t>Ref_hr4</t>
  </si>
  <si>
    <t>Ref_hr5</t>
  </si>
  <si>
    <t>Ref_hr6</t>
  </si>
  <si>
    <t>Ref_hr7</t>
  </si>
  <si>
    <t>Ref_hr8</t>
  </si>
  <si>
    <t>Ref_hr9</t>
  </si>
  <si>
    <t>Ref_hr10</t>
  </si>
  <si>
    <t>Ref_hr11</t>
  </si>
  <si>
    <t>Ref_hr12</t>
  </si>
  <si>
    <t>Ref_hr13</t>
  </si>
  <si>
    <t>Ref_hr14</t>
  </si>
  <si>
    <t>Ref_hr15</t>
  </si>
  <si>
    <t>Ref_hr16</t>
  </si>
  <si>
    <t>Ref_hr17</t>
  </si>
  <si>
    <t>Ref_hr18</t>
  </si>
  <si>
    <t>Ref_hr19</t>
  </si>
  <si>
    <t>Ref_hr20</t>
  </si>
  <si>
    <t>Ref_hr21</t>
  </si>
  <si>
    <t>Ref_hr22</t>
  </si>
  <si>
    <t>Ref_hr23</t>
  </si>
  <si>
    <t>Ref_hr24</t>
  </si>
  <si>
    <t>Program-level impacts</t>
  </si>
  <si>
    <t>Portfolio-level impacts</t>
  </si>
  <si>
    <t>LCR</t>
  </si>
  <si>
    <t>summer</t>
  </si>
  <si>
    <t>Result type</t>
  </si>
  <si>
    <r>
      <t>Cooling
Degree
Hours
(Base 75</t>
    </r>
    <r>
      <rPr>
        <b/>
        <vertAlign val="superscript"/>
        <sz val="11"/>
        <color indexed="9"/>
        <rFont val="Arial Narrow"/>
        <family val="2"/>
      </rPr>
      <t xml:space="preserve">o </t>
    </r>
    <r>
      <rPr>
        <b/>
        <sz val="11"/>
        <color indexed="9"/>
        <rFont val="Arial Narrow"/>
        <family val="2"/>
      </rPr>
      <t>F)</t>
    </r>
  </si>
  <si>
    <t>cdh calcs</t>
  </si>
  <si>
    <t>CAISO 1-in-10</t>
  </si>
  <si>
    <t>CAISO 1-in-2</t>
  </si>
  <si>
    <t>Utility 1-in-10</t>
  </si>
  <si>
    <t>Utility 1-in-2</t>
  </si>
  <si>
    <t>By Period:</t>
  </si>
  <si>
    <t>Event Hours</t>
  </si>
  <si>
    <t>Event flag</t>
  </si>
  <si>
    <t>avg ref</t>
  </si>
  <si>
    <t>avg obs</t>
  </si>
  <si>
    <t>avg LI</t>
  </si>
  <si>
    <t>CDH</t>
  </si>
  <si>
    <t>std dev</t>
  </si>
  <si>
    <t>avg 10</t>
  </si>
  <si>
    <t>avg30</t>
  </si>
  <si>
    <t>avg50</t>
  </si>
  <si>
    <t>avg70</t>
  </si>
  <si>
    <t>avg90</t>
  </si>
  <si>
    <t>Southern California Edison</t>
  </si>
  <si>
    <t>LA Basin</t>
  </si>
  <si>
    <t>Outside Basin</t>
  </si>
  <si>
    <t>Remainder of System</t>
  </si>
  <si>
    <t>South OC</t>
  </si>
  <si>
    <t>South of Lugo</t>
  </si>
  <si>
    <t>Ventura</t>
  </si>
  <si>
    <t>Demand Bidding Program (DBP)</t>
  </si>
  <si>
    <t>2016</t>
  </si>
  <si>
    <t>ResultType</t>
  </si>
  <si>
    <t>Average Event-hour % Load Impact</t>
  </si>
  <si>
    <t>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</si>
</sst>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[$-409]mmmm\ d\,\ yyyy;@"/>
    <numFmt numFmtId="166" formatCode="0.0%"/>
    <numFmt numFmtId="167" formatCode="0.0"/>
    <numFmt numFmtId="168" formatCode="#,##0.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9"/>
      <name val="Arial Narrow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0"/>
      <color indexed="9"/>
      <name val="Franklin Gothic Demi Cond"/>
      <family val="2"/>
    </font>
    <font>
      <b/>
      <vertAlign val="superscript"/>
      <sz val="11"/>
      <color indexed="9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56"/>
      </right>
      <top style="medium">
        <color indexed="9"/>
      </top>
      <bottom/>
      <diagonal/>
    </border>
    <border>
      <left style="medium">
        <color indexed="56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56"/>
      </right>
      <top/>
      <bottom style="medium">
        <color indexed="9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 style="medium">
        <color indexed="56"/>
      </left>
      <right style="thin">
        <color indexed="56"/>
      </right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/>
      <bottom style="medium">
        <color indexed="56"/>
      </bottom>
      <diagonal/>
    </border>
    <border>
      <left style="medium">
        <color indexed="9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56"/>
      </right>
      <top/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56"/>
      </left>
      <right/>
      <top/>
      <bottom style="thin">
        <color indexed="64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/>
      <top style="thin">
        <color indexed="64"/>
      </top>
      <bottom style="thin">
        <color indexed="64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56"/>
      </left>
      <right style="medium">
        <color indexed="9"/>
      </right>
      <top style="medium">
        <color indexed="56"/>
      </top>
      <bottom style="medium">
        <color indexed="9"/>
      </bottom>
      <diagonal/>
    </border>
    <border>
      <left style="medium">
        <color indexed="56"/>
      </left>
      <right style="medium">
        <color indexed="9"/>
      </right>
      <top style="medium">
        <color indexed="9"/>
      </top>
      <bottom/>
      <diagonal/>
    </border>
    <border>
      <left style="thin">
        <color indexed="56"/>
      </left>
      <right style="medium">
        <color indexed="56"/>
      </right>
      <top/>
      <bottom style="medium">
        <color indexed="5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8" fillId="0" borderId="1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wrapText="1" indent="1"/>
    </xf>
    <xf numFmtId="0" fontId="9" fillId="2" borderId="3" xfId="0" applyFont="1" applyFill="1" applyBorder="1" applyAlignment="1">
      <alignment horizontal="right" wrapText="1" indent="1"/>
    </xf>
    <xf numFmtId="49" fontId="8" fillId="0" borderId="0" xfId="0" applyNumberFormat="1" applyFont="1" applyBorder="1" applyAlignment="1">
      <alignment horizontal="left" wrapText="1"/>
    </xf>
    <xf numFmtId="0" fontId="7" fillId="0" borderId="0" xfId="0" applyFont="1"/>
    <xf numFmtId="0" fontId="11" fillId="0" borderId="0" xfId="0" applyFont="1" applyBorder="1" applyAlignment="1">
      <alignment horizontal="left"/>
    </xf>
    <xf numFmtId="165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7" fillId="0" borderId="0" xfId="0" applyFont="1" applyFill="1" applyBorder="1"/>
    <xf numFmtId="0" fontId="12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Continuous"/>
    </xf>
    <xf numFmtId="0" fontId="13" fillId="2" borderId="6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3" fontId="0" fillId="0" borderId="0" xfId="0" applyNumberFormat="1"/>
    <xf numFmtId="0" fontId="15" fillId="2" borderId="0" xfId="0" applyFont="1" applyFill="1" applyAlignment="1">
      <alignment horizontal="left"/>
    </xf>
    <xf numFmtId="15" fontId="0" fillId="0" borderId="0" xfId="0" applyNumberFormat="1" applyAlignment="1">
      <alignment horizontal="left"/>
    </xf>
    <xf numFmtId="0" fontId="8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/>
    </xf>
    <xf numFmtId="0" fontId="15" fillId="0" borderId="0" xfId="0" quotePrefix="1" applyFont="1" applyFill="1" applyBorder="1" applyAlignment="1">
      <alignment horizontal="left"/>
    </xf>
    <xf numFmtId="0" fontId="0" fillId="0" borderId="0" xfId="0" applyFill="1" applyBorder="1"/>
    <xf numFmtId="15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2" borderId="11" xfId="0" applyFont="1" applyFill="1" applyBorder="1" applyAlignment="1">
      <alignment horizontal="centerContinuous"/>
    </xf>
    <xf numFmtId="0" fontId="6" fillId="2" borderId="12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centerContinuous"/>
    </xf>
    <xf numFmtId="0" fontId="6" fillId="2" borderId="15" xfId="0" applyFont="1" applyFill="1" applyBorder="1" applyAlignment="1">
      <alignment horizontal="centerContinuous"/>
    </xf>
    <xf numFmtId="0" fontId="0" fillId="0" borderId="0" xfId="0" applyBorder="1"/>
    <xf numFmtId="49" fontId="8" fillId="0" borderId="1" xfId="0" quotePrefix="1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3" fontId="0" fillId="0" borderId="22" xfId="0" applyNumberFormat="1" applyBorder="1" applyAlignment="1">
      <alignment horizontal="center" vertical="center"/>
    </xf>
    <xf numFmtId="164" fontId="0" fillId="0" borderId="0" xfId="0" applyNumberFormat="1"/>
    <xf numFmtId="166" fontId="0" fillId="0" borderId="0" xfId="1" applyNumberFormat="1" applyFont="1"/>
    <xf numFmtId="0" fontId="17" fillId="0" borderId="0" xfId="0" applyFont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14" fillId="0" borderId="0" xfId="0" applyFont="1"/>
    <xf numFmtId="0" fontId="1" fillId="0" borderId="0" xfId="0" applyFont="1" applyAlignment="1">
      <alignment horizontal="right"/>
    </xf>
    <xf numFmtId="167" fontId="0" fillId="0" borderId="0" xfId="0" applyNumberFormat="1"/>
    <xf numFmtId="0" fontId="5" fillId="2" borderId="4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9" fillId="2" borderId="10" xfId="0" applyFont="1" applyFill="1" applyBorder="1" applyAlignment="1">
      <alignment horizontal="centerContinuous"/>
    </xf>
    <xf numFmtId="0" fontId="5" fillId="2" borderId="13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Continuous"/>
    </xf>
    <xf numFmtId="168" fontId="0" fillId="0" borderId="0" xfId="0" applyNumberFormat="1"/>
    <xf numFmtId="0" fontId="0" fillId="0" borderId="0" xfId="0" applyAlignment="1">
      <alignment horizontal="right"/>
    </xf>
    <xf numFmtId="164" fontId="4" fillId="0" borderId="0" xfId="0" quotePrefix="1" applyNumberFormat="1" applyFont="1" applyAlignment="1">
      <alignment horizontal="right"/>
    </xf>
    <xf numFmtId="166" fontId="14" fillId="0" borderId="0" xfId="1" applyNumberFormat="1" applyFont="1" applyAlignment="1">
      <alignment horizontal="center"/>
    </xf>
    <xf numFmtId="164" fontId="10" fillId="0" borderId="25" xfId="0" applyNumberFormat="1" applyFont="1" applyBorder="1" applyAlignment="1">
      <alignment horizontal="center"/>
    </xf>
    <xf numFmtId="2" fontId="5" fillId="2" borderId="5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2" fontId="5" fillId="2" borderId="5" xfId="0" quotePrefix="1" applyNumberFormat="1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3" xfId="0" quotePrefix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5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indexed="43"/>
        </patternFill>
      </fill>
    </dxf>
    <dxf>
      <fill>
        <patternFill>
          <bgColor rgb="FFFF3300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22981366459629"/>
          <c:y val="0.14206642066420663"/>
          <c:w val="0.77018633540372672"/>
          <c:h val="0.714022140221402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Table!$F$5:$F$7</c:f>
              <c:strCache>
                <c:ptCount val="3"/>
                <c:pt idx="0">
                  <c:v>Estimated Reference Load (MWh/hour)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Table!$F$8:$F$31</c:f>
              <c:numCache>
                <c:formatCode>#,##0.0</c:formatCode>
                <c:ptCount val="24"/>
                <c:pt idx="0">
                  <c:v>553.25268150788952</c:v>
                </c:pt>
                <c:pt idx="1">
                  <c:v>546.78967720779383</c:v>
                </c:pt>
                <c:pt idx="2">
                  <c:v>540.28472659722627</c:v>
                </c:pt>
                <c:pt idx="3">
                  <c:v>539.4443206301089</c:v>
                </c:pt>
                <c:pt idx="4">
                  <c:v>552.07169699254928</c:v>
                </c:pt>
                <c:pt idx="5">
                  <c:v>585.73278164616704</c:v>
                </c:pt>
                <c:pt idx="6">
                  <c:v>632.00528015885618</c:v>
                </c:pt>
                <c:pt idx="7">
                  <c:v>652.31235925203828</c:v>
                </c:pt>
                <c:pt idx="8">
                  <c:v>668.62482077656466</c:v>
                </c:pt>
                <c:pt idx="9">
                  <c:v>688.76710426667671</c:v>
                </c:pt>
                <c:pt idx="10">
                  <c:v>705.8359240265163</c:v>
                </c:pt>
                <c:pt idx="11">
                  <c:v>707.38265620197774</c:v>
                </c:pt>
                <c:pt idx="12">
                  <c:v>702.26860925763685</c:v>
                </c:pt>
                <c:pt idx="13">
                  <c:v>705.74376831953668</c:v>
                </c:pt>
                <c:pt idx="14">
                  <c:v>704.2520896094652</c:v>
                </c:pt>
                <c:pt idx="15">
                  <c:v>695.09158610455631</c:v>
                </c:pt>
                <c:pt idx="16">
                  <c:v>687.98884476730291</c:v>
                </c:pt>
                <c:pt idx="17">
                  <c:v>674.15312142011521</c:v>
                </c:pt>
                <c:pt idx="18">
                  <c:v>651.63777886601406</c:v>
                </c:pt>
                <c:pt idx="19">
                  <c:v>647.54556162773201</c:v>
                </c:pt>
                <c:pt idx="20">
                  <c:v>638.26584875902483</c:v>
                </c:pt>
                <c:pt idx="21">
                  <c:v>605.09916242743725</c:v>
                </c:pt>
                <c:pt idx="22">
                  <c:v>579.87671883854136</c:v>
                </c:pt>
                <c:pt idx="23">
                  <c:v>568.04589944390045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Table!$G$5:$G$7</c:f>
              <c:strCache>
                <c:ptCount val="3"/>
                <c:pt idx="0">
                  <c:v>Estimated Event Day Load (MWh)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none"/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Table!$G$8:$G$31</c:f>
              <c:numCache>
                <c:formatCode>#,##0.0</c:formatCode>
                <c:ptCount val="24"/>
                <c:pt idx="0">
                  <c:v>547.52401806337048</c:v>
                </c:pt>
                <c:pt idx="1">
                  <c:v>541.07322127136194</c:v>
                </c:pt>
                <c:pt idx="2">
                  <c:v>534.55372903481782</c:v>
                </c:pt>
                <c:pt idx="3">
                  <c:v>533.71330161002834</c:v>
                </c:pt>
                <c:pt idx="4">
                  <c:v>546.32686495366988</c:v>
                </c:pt>
                <c:pt idx="5">
                  <c:v>579.47497200718999</c:v>
                </c:pt>
                <c:pt idx="6">
                  <c:v>624.84500565324095</c:v>
                </c:pt>
                <c:pt idx="7">
                  <c:v>645.01128760820893</c:v>
                </c:pt>
                <c:pt idx="8">
                  <c:v>661.4196463304587</c:v>
                </c:pt>
                <c:pt idx="9">
                  <c:v>681.51507246354561</c:v>
                </c:pt>
                <c:pt idx="10">
                  <c:v>698.56292378619037</c:v>
                </c:pt>
                <c:pt idx="11">
                  <c:v>700.02668343510152</c:v>
                </c:pt>
                <c:pt idx="12">
                  <c:v>649.5660335740431</c:v>
                </c:pt>
                <c:pt idx="13">
                  <c:v>592.27844391768122</c:v>
                </c:pt>
                <c:pt idx="14">
                  <c:v>591.74740516122301</c:v>
                </c:pt>
                <c:pt idx="15">
                  <c:v>584.26018809430241</c:v>
                </c:pt>
                <c:pt idx="16">
                  <c:v>575.18702591964666</c:v>
                </c:pt>
                <c:pt idx="17">
                  <c:v>561.50990242597459</c:v>
                </c:pt>
                <c:pt idx="18">
                  <c:v>602.47973595829922</c:v>
                </c:pt>
                <c:pt idx="19">
                  <c:v>632.43920214592049</c:v>
                </c:pt>
                <c:pt idx="20">
                  <c:v>621.98638403734515</c:v>
                </c:pt>
                <c:pt idx="21">
                  <c:v>586.70169767523998</c:v>
                </c:pt>
                <c:pt idx="22">
                  <c:v>560.37094338688121</c:v>
                </c:pt>
                <c:pt idx="23">
                  <c:v>548.08263116387116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997760"/>
        <c:axId val="398998320"/>
      </c:scatterChart>
      <c:valAx>
        <c:axId val="398997760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Hour Ending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398998320"/>
        <c:crosses val="autoZero"/>
        <c:crossBetween val="midCat"/>
        <c:majorUnit val="1"/>
      </c:valAx>
      <c:valAx>
        <c:axId val="3989983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Load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3989977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77196328719781"/>
          <c:y val="2.3985964520392398E-2"/>
          <c:w val="0.64753574281475679"/>
          <c:h val="8.3028610785353951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Franklin Gothic Demi Cond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969696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661147</xdr:colOff>
      <xdr:row>35</xdr:row>
      <xdr:rowOff>0</xdr:rowOff>
    </xdr:to>
    <xdr:graphicFrame macro="">
      <xdr:nvGraphicFramePr>
        <xdr:cNvPr id="1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zoomScale="85" zoomScaleNormal="85" workbookViewId="0"/>
  </sheetViews>
  <sheetFormatPr defaultRowHeight="12.75" x14ac:dyDescent="0.2"/>
  <cols>
    <col min="1" max="1" width="27" bestFit="1" customWidth="1"/>
    <col min="2" max="2" width="31.5703125" customWidth="1"/>
    <col min="3" max="3" width="24" customWidth="1"/>
    <col min="4" max="4" width="10.28515625" customWidth="1"/>
    <col min="5" max="5" width="17.85546875" customWidth="1"/>
    <col min="6" max="6" width="16.140625" customWidth="1"/>
    <col min="7" max="7" width="13.28515625" customWidth="1"/>
    <col min="8" max="8" width="13" customWidth="1"/>
    <col min="9" max="9" width="15.5703125" customWidth="1"/>
    <col min="10" max="14" width="11.42578125" customWidth="1"/>
    <col min="16" max="16" width="9.140625" customWidth="1"/>
  </cols>
  <sheetData>
    <row r="1" spans="1:15" ht="17.25" customHeight="1" thickBot="1" x14ac:dyDescent="0.3">
      <c r="A1" s="2" t="str">
        <f>IF(DGET(data,"pass",_xlnm.Criteria)=1,"","Table omitted due to confidentiality")</f>
        <v/>
      </c>
      <c r="B1" s="2"/>
      <c r="C1" s="2"/>
      <c r="I1" s="3"/>
      <c r="J1" s="3"/>
      <c r="K1" s="3"/>
      <c r="L1" s="3"/>
    </row>
    <row r="2" spans="1:15" ht="17.25" customHeight="1" thickBot="1" x14ac:dyDescent="0.3">
      <c r="A2" s="46" t="s">
        <v>29</v>
      </c>
      <c r="B2" s="6" t="s">
        <v>241</v>
      </c>
      <c r="C2" s="4"/>
      <c r="D2" s="4"/>
      <c r="I2" s="54"/>
      <c r="J2" s="3"/>
      <c r="K2" s="3"/>
      <c r="L2" s="3"/>
    </row>
    <row r="3" spans="1:15" ht="17.25" customHeight="1" thickTop="1" thickBot="1" x14ac:dyDescent="0.3">
      <c r="A3" s="47" t="s">
        <v>20</v>
      </c>
      <c r="B3" s="39" t="s">
        <v>248</v>
      </c>
      <c r="C3" s="4"/>
      <c r="D3" s="4"/>
      <c r="F3" s="3" t="s">
        <v>13</v>
      </c>
      <c r="G3" s="48">
        <f>DGET(data,"Enrolled",_xlnm.Criteria)</f>
        <v>801</v>
      </c>
      <c r="I3" s="54"/>
      <c r="J3" s="3"/>
      <c r="K3" s="3"/>
      <c r="L3" s="3"/>
    </row>
    <row r="4" spans="1:15" ht="17.25" customHeight="1" thickBot="1" x14ac:dyDescent="0.25">
      <c r="A4" s="46" t="s">
        <v>30</v>
      </c>
      <c r="B4" s="6" t="s">
        <v>12</v>
      </c>
      <c r="C4" s="4"/>
      <c r="D4" s="4"/>
    </row>
    <row r="5" spans="1:15" ht="17.25" customHeight="1" thickBot="1" x14ac:dyDescent="0.25">
      <c r="A5" s="46" t="s">
        <v>35</v>
      </c>
      <c r="B5" s="12" t="s">
        <v>11</v>
      </c>
      <c r="C5" s="4"/>
      <c r="D5" s="4"/>
      <c r="E5" s="70" t="s">
        <v>14</v>
      </c>
      <c r="F5" s="70" t="str">
        <f>"Estimated Reference Load ("&amp;IF(Result_type="Aggregate impact","MWh","kWh")&amp;"/hour)"</f>
        <v>Estimated Reference Load (MWh/hour)</v>
      </c>
      <c r="G5" s="70" t="str">
        <f>"Estimated Event Day Load ("&amp;IF(Result_type="Aggregate Impact","MWh)","kWh)")</f>
        <v>Estimated Event Day Load (MWh)</v>
      </c>
      <c r="H5" s="70" t="str">
        <f>"Estimated Load Impact ("&amp;IF(Result_type="Aggregate Impact","MWh/hour)","kWh/hour)")</f>
        <v>Estimated Load Impact (MWh/hour)</v>
      </c>
      <c r="I5" s="73" t="s">
        <v>192</v>
      </c>
      <c r="J5" s="59"/>
      <c r="K5" s="34"/>
      <c r="L5" s="34"/>
      <c r="M5" s="34"/>
      <c r="N5" s="35"/>
    </row>
    <row r="6" spans="1:15" ht="17.25" customHeight="1" thickBot="1" x14ac:dyDescent="0.35">
      <c r="C6" s="4"/>
      <c r="D6" s="4"/>
      <c r="E6" s="71"/>
      <c r="F6" s="71"/>
      <c r="G6" s="71"/>
      <c r="H6" s="71"/>
      <c r="I6" s="71"/>
      <c r="J6" s="60" t="str">
        <f>"Uncertainty Adjusted Impact ("&amp;IF(Result_type="Aggregate Impact","MWh/hr)- Percentiles","kWh/hr)- Percentiles")</f>
        <v>Uncertainty Adjusted Impact (MWh/hr)- Percentiles</v>
      </c>
      <c r="K6" s="36"/>
      <c r="L6" s="36"/>
      <c r="M6" s="36"/>
      <c r="N6" s="37"/>
    </row>
    <row r="7" spans="1:15" ht="39" customHeight="1" thickBot="1" x14ac:dyDescent="0.25">
      <c r="A7" s="47" t="s">
        <v>28</v>
      </c>
      <c r="B7" s="40" t="s">
        <v>10</v>
      </c>
      <c r="C7" s="4"/>
      <c r="D7" s="4"/>
      <c r="E7" s="72"/>
      <c r="F7" s="72"/>
      <c r="G7" s="72"/>
      <c r="H7" s="72"/>
      <c r="I7" s="72"/>
      <c r="J7" s="7" t="s">
        <v>15</v>
      </c>
      <c r="K7" s="7" t="s">
        <v>16</v>
      </c>
      <c r="L7" s="7" t="s">
        <v>17</v>
      </c>
      <c r="M7" s="7" t="s">
        <v>18</v>
      </c>
      <c r="N7" s="8" t="s">
        <v>19</v>
      </c>
    </row>
    <row r="8" spans="1:15" ht="17.25" customHeight="1" thickBot="1" x14ac:dyDescent="0.25">
      <c r="A8" s="46" t="s">
        <v>33</v>
      </c>
      <c r="B8" s="28">
        <v>2016</v>
      </c>
      <c r="C8" s="11"/>
      <c r="D8" s="9"/>
      <c r="E8" s="41">
        <v>1</v>
      </c>
      <c r="F8" s="44">
        <f>IF(Enrollment=0,"n/a",DGET(data,"Ref_hr1",_xlnm.Criteria))</f>
        <v>553.25268150788952</v>
      </c>
      <c r="G8" s="44">
        <f t="shared" ref="G8:G31" si="0">IF(Enrollment=0,"n/a",F8-H8)</f>
        <v>547.52401806337048</v>
      </c>
      <c r="H8" s="44">
        <f>IF(Enrollment=0,"n/a",DGET(data,"Pctile50_hr1",_xlnm.Criteria))</f>
        <v>5.728663444519043</v>
      </c>
      <c r="I8" s="44">
        <f>IF(Enrollment=0,"n/a",DGET(data,"Temp_hr1",_xlnm.Criteria))</f>
        <v>72.996002197265625</v>
      </c>
      <c r="J8" s="44">
        <f>IF(Enrollment=0,"n/a",DGET(data,"Pctile10_hr1",_xlnm.Criteria))</f>
        <v>-6.4812507629394531</v>
      </c>
      <c r="K8" s="44">
        <f>IF(Enrollment=0,"n/a",DGET(data,"Pctile30_hr1",_xlnm.Criteria))</f>
        <v>0.73246568441390991</v>
      </c>
      <c r="L8" s="44">
        <f>H8</f>
        <v>5.728663444519043</v>
      </c>
      <c r="M8" s="44">
        <f>IF(Enrollment=0,"n/a",DGET(data,"Pctile70_hr1",_xlnm.Criteria))</f>
        <v>10.724861145019531</v>
      </c>
      <c r="N8" s="44">
        <f>IF(Enrollment=0,"n/a",DGET(data,"Pctile90_hr1",_xlnm.Criteria))</f>
        <v>17.938577651977539</v>
      </c>
      <c r="O8" s="50"/>
    </row>
    <row r="9" spans="1:15" ht="17.25" customHeight="1" thickBot="1" x14ac:dyDescent="0.25">
      <c r="A9" s="46" t="s">
        <v>34</v>
      </c>
      <c r="B9" s="12" t="s">
        <v>227</v>
      </c>
      <c r="C9" s="13"/>
      <c r="D9" s="11"/>
      <c r="E9" s="42">
        <v>2</v>
      </c>
      <c r="F9" s="45">
        <f>IF(Enrollment=0,"n/a",DGET(data,"Ref_hr2",_xlnm.Criteria))</f>
        <v>546.78967720779383</v>
      </c>
      <c r="G9" s="45">
        <f t="shared" si="0"/>
        <v>541.07322127136194</v>
      </c>
      <c r="H9" s="45">
        <f>IF(Enrollment=0,"n/a",DGET(data,"Pctile50_hr2",_xlnm.Criteria))</f>
        <v>5.7164559364318848</v>
      </c>
      <c r="I9" s="45">
        <f>IF(Enrollment=0,"n/a",DGET(data,"Temp_hr2",_xlnm.Criteria))</f>
        <v>71.838844299316406</v>
      </c>
      <c r="J9" s="45">
        <f>IF(Enrollment=0,"n/a",DGET(data,"Pctile10_hr2",_xlnm.Criteria))</f>
        <v>-6.4972853660583496</v>
      </c>
      <c r="K9" s="45">
        <f>IF(Enrollment=0,"n/a",DGET(data,"Pctile30_hr2",_xlnm.Criteria))</f>
        <v>0.71869200468063354</v>
      </c>
      <c r="L9" s="45">
        <f t="shared" ref="L9:L31" si="1">H9</f>
        <v>5.7164559364318848</v>
      </c>
      <c r="M9" s="45">
        <f>IF(Enrollment=0,"n/a",DGET(data,"Pctile70_hr2",_xlnm.Criteria))</f>
        <v>10.71422004699707</v>
      </c>
      <c r="N9" s="45">
        <f>IF(Enrollment=0,"n/a",DGET(data,"Pctile90_hr2",_xlnm.Criteria))</f>
        <v>17.930196762084961</v>
      </c>
      <c r="O9" s="50"/>
    </row>
    <row r="10" spans="1:15" ht="17.25" customHeight="1" thickBot="1" x14ac:dyDescent="0.25">
      <c r="A10" s="46" t="s">
        <v>32</v>
      </c>
      <c r="B10" s="12" t="s">
        <v>217</v>
      </c>
      <c r="C10" s="14"/>
      <c r="D10" s="13"/>
      <c r="E10" s="42">
        <v>3</v>
      </c>
      <c r="F10" s="45">
        <f>IF(Enrollment=0,"n/a",DGET(data,"Ref_hr3",_xlnm.Criteria))</f>
        <v>540.28472659722627</v>
      </c>
      <c r="G10" s="45">
        <f t="shared" si="0"/>
        <v>534.55372903481782</v>
      </c>
      <c r="H10" s="45">
        <f>IF(Enrollment=0,"n/a",DGET(data,"Pctile50_hr3",_xlnm.Criteria))</f>
        <v>5.7309975624084473</v>
      </c>
      <c r="I10" s="45">
        <f>IF(Enrollment=0,"n/a",DGET(data,"Temp_hr3",_xlnm.Criteria))</f>
        <v>70.732711791992188</v>
      </c>
      <c r="J10" s="45">
        <f>IF(Enrollment=0,"n/a",DGET(data,"Pctile10_hr3",_xlnm.Criteria))</f>
        <v>-6.5254597663879395</v>
      </c>
      <c r="K10" s="45">
        <f>IF(Enrollment=0,"n/a",DGET(data,"Pctile30_hr3",_xlnm.Criteria))</f>
        <v>0.71575456857681274</v>
      </c>
      <c r="L10" s="45">
        <f t="shared" si="1"/>
        <v>5.7309975624084473</v>
      </c>
      <c r="M10" s="45">
        <f>IF(Enrollment=0,"n/a",DGET(data,"Pctile70_hr3",_xlnm.Criteria))</f>
        <v>10.746240615844727</v>
      </c>
      <c r="N10" s="45">
        <f>IF(Enrollment=0,"n/a",DGET(data,"Pctile90_hr3",_xlnm.Criteria))</f>
        <v>17.987455368041992</v>
      </c>
      <c r="O10" s="50"/>
    </row>
    <row r="11" spans="1:15" ht="17.25" customHeight="1" x14ac:dyDescent="0.2">
      <c r="C11" s="14"/>
      <c r="D11" s="14"/>
      <c r="E11" s="42">
        <v>4</v>
      </c>
      <c r="F11" s="45">
        <f>IF(Enrollment=0,"n/a",DGET(data,"Ref_hr4",_xlnm.Criteria))</f>
        <v>539.4443206301089</v>
      </c>
      <c r="G11" s="45">
        <f t="shared" si="0"/>
        <v>533.71330161002834</v>
      </c>
      <c r="H11" s="45">
        <f>IF(Enrollment=0,"n/a",DGET(data,"Pctile50_hr4",_xlnm.Criteria))</f>
        <v>5.7310190200805664</v>
      </c>
      <c r="I11" s="45">
        <f>IF(Enrollment=0,"n/a",DGET(data,"Temp_hr4",_xlnm.Criteria))</f>
        <v>69.72674560546875</v>
      </c>
      <c r="J11" s="45">
        <f>IF(Enrollment=0,"n/a",DGET(data,"Pctile10_hr4",_xlnm.Criteria))</f>
        <v>-6.5353403091430664</v>
      </c>
      <c r="K11" s="45">
        <f>IF(Enrollment=0,"n/a",DGET(data,"Pctile30_hr4",_xlnm.Criteria))</f>
        <v>0.71172416210174561</v>
      </c>
      <c r="L11" s="45">
        <f t="shared" si="1"/>
        <v>5.7310190200805664</v>
      </c>
      <c r="M11" s="45">
        <f>IF(Enrollment=0,"n/a",DGET(data,"Pctile70_hr4",_xlnm.Criteria))</f>
        <v>10.750313758850098</v>
      </c>
      <c r="N11" s="45">
        <f>IF(Enrollment=0,"n/a",DGET(data,"Pctile90_hr4",_xlnm.Criteria))</f>
        <v>17.997379302978516</v>
      </c>
      <c r="O11" s="50"/>
    </row>
    <row r="12" spans="1:15" ht="17.25" customHeight="1" x14ac:dyDescent="0.2">
      <c r="D12" s="14"/>
      <c r="E12" s="42">
        <v>5</v>
      </c>
      <c r="F12" s="45">
        <f>IF(Enrollment=0,"n/a",DGET(data,"Ref_hr5",_xlnm.Criteria))</f>
        <v>552.07169699254928</v>
      </c>
      <c r="G12" s="45">
        <f t="shared" si="0"/>
        <v>546.32686495366988</v>
      </c>
      <c r="H12" s="45">
        <f>IF(Enrollment=0,"n/a",DGET(data,"Pctile50_hr5",_xlnm.Criteria))</f>
        <v>5.7448320388793945</v>
      </c>
      <c r="I12" s="45">
        <f>IF(Enrollment=0,"n/a",DGET(data,"Temp_hr5",_xlnm.Criteria))</f>
        <v>68.853073120117188</v>
      </c>
      <c r="J12" s="45">
        <f>IF(Enrollment=0,"n/a",DGET(data,"Pctile10_hr5",_xlnm.Criteria))</f>
        <v>-6.823824405670166</v>
      </c>
      <c r="K12" s="45">
        <f>IF(Enrollment=0,"n/a",DGET(data,"Pctile30_hr5",_xlnm.Criteria))</f>
        <v>0.60183978080749512</v>
      </c>
      <c r="L12" s="45">
        <f t="shared" si="1"/>
        <v>5.7448320388793945</v>
      </c>
      <c r="M12" s="45">
        <f>IF(Enrollment=0,"n/a",DGET(data,"Pctile70_hr5",_xlnm.Criteria))</f>
        <v>10.887825012207031</v>
      </c>
      <c r="N12" s="45">
        <f>IF(Enrollment=0,"n/a",DGET(data,"Pctile90_hr5",_xlnm.Criteria))</f>
        <v>18.313488006591797</v>
      </c>
      <c r="O12" s="50"/>
    </row>
    <row r="13" spans="1:15" ht="17.25" customHeight="1" x14ac:dyDescent="0.2">
      <c r="D13" s="4"/>
      <c r="E13" s="42">
        <v>6</v>
      </c>
      <c r="F13" s="45">
        <f>IF(Enrollment=0,"n/a",DGET(data,"Ref_hr6",_xlnm.Criteria))</f>
        <v>585.73278164616704</v>
      </c>
      <c r="G13" s="45">
        <f t="shared" si="0"/>
        <v>579.47497200718999</v>
      </c>
      <c r="H13" s="45">
        <f>IF(Enrollment=0,"n/a",DGET(data,"Pctile50_hr6",_xlnm.Criteria))</f>
        <v>6.2578096389770508</v>
      </c>
      <c r="I13" s="45">
        <f>IF(Enrollment=0,"n/a",DGET(data,"Temp_hr6",_xlnm.Criteria))</f>
        <v>67.965484619140625</v>
      </c>
      <c r="J13" s="45">
        <f>IF(Enrollment=0,"n/a",DGET(data,"Pctile10_hr6",_xlnm.Criteria))</f>
        <v>-10.5577392578125</v>
      </c>
      <c r="K13" s="45">
        <f>IF(Enrollment=0,"n/a",DGET(data,"Pctile30_hr6",_xlnm.Criteria))</f>
        <v>-0.62297677993774414</v>
      </c>
      <c r="L13" s="45">
        <f t="shared" si="1"/>
        <v>6.2578096389770508</v>
      </c>
      <c r="M13" s="45">
        <f>IF(Enrollment=0,"n/a",DGET(data,"Pctile70_hr6",_xlnm.Criteria))</f>
        <v>13.138595581054688</v>
      </c>
      <c r="N13" s="45">
        <f>IF(Enrollment=0,"n/a",DGET(data,"Pctile90_hr6",_xlnm.Criteria))</f>
        <v>23.073358535766602</v>
      </c>
      <c r="O13" s="50"/>
    </row>
    <row r="14" spans="1:15" ht="16.5" x14ac:dyDescent="0.2">
      <c r="D14" s="4"/>
      <c r="E14" s="42">
        <v>7</v>
      </c>
      <c r="F14" s="45">
        <f>IF(Enrollment=0,"n/a",DGET(data,"Ref_hr7",_xlnm.Criteria))</f>
        <v>632.00528015885618</v>
      </c>
      <c r="G14" s="45">
        <f t="shared" si="0"/>
        <v>624.84500565324095</v>
      </c>
      <c r="H14" s="45">
        <f>IF(Enrollment=0,"n/a",DGET(data,"Pctile50_hr7",_xlnm.Criteria))</f>
        <v>7.1602745056152344</v>
      </c>
      <c r="I14" s="45">
        <f>IF(Enrollment=0,"n/a",DGET(data,"Temp_hr7",_xlnm.Criteria))</f>
        <v>67.511009216308594</v>
      </c>
      <c r="J14" s="45">
        <f>IF(Enrollment=0,"n/a",DGET(data,"Pctile10_hr7",_xlnm.Criteria))</f>
        <v>-21.321605682373047</v>
      </c>
      <c r="K14" s="45">
        <f>IF(Enrollment=0,"n/a",DGET(data,"Pctile30_hr7",_xlnm.Criteria))</f>
        <v>-4.4942798614501953</v>
      </c>
      <c r="L14" s="45">
        <f t="shared" si="1"/>
        <v>7.1602745056152344</v>
      </c>
      <c r="M14" s="45">
        <f>IF(Enrollment=0,"n/a",DGET(data,"Pctile70_hr7",_xlnm.Criteria))</f>
        <v>18.814828872680664</v>
      </c>
      <c r="N14" s="45">
        <f>IF(Enrollment=0,"n/a",DGET(data,"Pctile90_hr7",_xlnm.Criteria))</f>
        <v>35.642154693603516</v>
      </c>
      <c r="O14" s="50"/>
    </row>
    <row r="15" spans="1:15" ht="16.5" x14ac:dyDescent="0.2">
      <c r="A15" s="15"/>
      <c r="C15" s="4"/>
      <c r="D15" s="4"/>
      <c r="E15" s="42">
        <v>8</v>
      </c>
      <c r="F15" s="45">
        <f>IF(Enrollment=0,"n/a",DGET(data,"Ref_hr8",_xlnm.Criteria))</f>
        <v>652.31235925203828</v>
      </c>
      <c r="G15" s="45">
        <f t="shared" si="0"/>
        <v>645.01128760820893</v>
      </c>
      <c r="H15" s="45">
        <f>IF(Enrollment=0,"n/a",DGET(data,"Pctile50_hr8",_xlnm.Criteria))</f>
        <v>7.3010716438293457</v>
      </c>
      <c r="I15" s="45">
        <f>IF(Enrollment=0,"n/a",DGET(data,"Temp_hr8",_xlnm.Criteria))</f>
        <v>67.57586669921875</v>
      </c>
      <c r="J15" s="45">
        <f>IF(Enrollment=0,"n/a",DGET(data,"Pctile10_hr8",_xlnm.Criteria))</f>
        <v>-23.46845817565918</v>
      </c>
      <c r="K15" s="45">
        <f>IF(Enrollment=0,"n/a",DGET(data,"Pctile30_hr8",_xlnm.Criteria))</f>
        <v>-5.2895708084106445</v>
      </c>
      <c r="L15" s="45">
        <f t="shared" si="1"/>
        <v>7.3010716438293457</v>
      </c>
      <c r="M15" s="45">
        <f>IF(Enrollment=0,"n/a",DGET(data,"Pctile70_hr8",_xlnm.Criteria))</f>
        <v>19.891714096069336</v>
      </c>
      <c r="N15" s="45">
        <f>IF(Enrollment=0,"n/a",DGET(data,"Pctile90_hr8",_xlnm.Criteria))</f>
        <v>38.070602416992188</v>
      </c>
      <c r="O15" s="50"/>
    </row>
    <row r="16" spans="1:15" ht="16.5" x14ac:dyDescent="0.2">
      <c r="C16" s="4"/>
      <c r="D16" s="4"/>
      <c r="E16" s="42">
        <v>9</v>
      </c>
      <c r="F16" s="45">
        <f>IF(Enrollment=0,"n/a",DGET(data,"Ref_hr9",_xlnm.Criteria))</f>
        <v>668.62482077656466</v>
      </c>
      <c r="G16" s="45">
        <f t="shared" si="0"/>
        <v>661.4196463304587</v>
      </c>
      <c r="H16" s="45">
        <f>IF(Enrollment=0,"n/a",DGET(data,"Pctile50_hr9",_xlnm.Criteria))</f>
        <v>7.205174446105957</v>
      </c>
      <c r="I16" s="45">
        <f>IF(Enrollment=0,"n/a",DGET(data,"Temp_hr9",_xlnm.Criteria))</f>
        <v>69.849349975585937</v>
      </c>
      <c r="J16" s="45">
        <f>IF(Enrollment=0,"n/a",DGET(data,"Pctile10_hr9",_xlnm.Criteria))</f>
        <v>-22.858516693115234</v>
      </c>
      <c r="K16" s="45">
        <f>IF(Enrollment=0,"n/a",DGET(data,"Pctile30_hr9",_xlnm.Criteria))</f>
        <v>-5.0966439247131348</v>
      </c>
      <c r="L16" s="45">
        <f t="shared" si="1"/>
        <v>7.205174446105957</v>
      </c>
      <c r="M16" s="45">
        <f>IF(Enrollment=0,"n/a",DGET(data,"Pctile70_hr9",_xlnm.Criteria))</f>
        <v>19.506992340087891</v>
      </c>
      <c r="N16" s="45">
        <f>IF(Enrollment=0,"n/a",DGET(data,"Pctile90_hr9",_xlnm.Criteria))</f>
        <v>37.268863677978516</v>
      </c>
      <c r="O16" s="50"/>
    </row>
    <row r="17" spans="3:23" ht="16.5" x14ac:dyDescent="0.2">
      <c r="C17" s="4"/>
      <c r="D17" s="4"/>
      <c r="E17" s="42">
        <v>10</v>
      </c>
      <c r="F17" s="45">
        <f>IF(Enrollment=0,"n/a",DGET(data,"Ref_hr10",_xlnm.Criteria))</f>
        <v>688.76710426667671</v>
      </c>
      <c r="G17" s="45">
        <f t="shared" si="0"/>
        <v>681.51507246354561</v>
      </c>
      <c r="H17" s="45">
        <f>IF(Enrollment=0,"n/a",DGET(data,"Pctile50_hr10",_xlnm.Criteria))</f>
        <v>7.2520318031311035</v>
      </c>
      <c r="I17" s="45">
        <f>IF(Enrollment=0,"n/a",DGET(data,"Temp_hr10",_xlnm.Criteria))</f>
        <v>74.083755493164062</v>
      </c>
      <c r="J17" s="45">
        <f>IF(Enrollment=0,"n/a",DGET(data,"Pctile10_hr10",_xlnm.Criteria))</f>
        <v>-22.576725006103516</v>
      </c>
      <c r="K17" s="45">
        <f>IF(Enrollment=0,"n/a",DGET(data,"Pctile30_hr10",_xlnm.Criteria))</f>
        <v>-4.9536538124084473</v>
      </c>
      <c r="L17" s="45">
        <f t="shared" si="1"/>
        <v>7.2520318031311035</v>
      </c>
      <c r="M17" s="45">
        <f>IF(Enrollment=0,"n/a",DGET(data,"Pctile70_hr10",_xlnm.Criteria))</f>
        <v>19.457717895507813</v>
      </c>
      <c r="N17" s="45">
        <f>IF(Enrollment=0,"n/a",DGET(data,"Pctile90_hr10",_xlnm.Criteria))</f>
        <v>37.080787658691406</v>
      </c>
      <c r="O17" s="50"/>
    </row>
    <row r="18" spans="3:23" ht="16.5" x14ac:dyDescent="0.2">
      <c r="C18" s="4"/>
      <c r="D18" s="4"/>
      <c r="E18" s="42">
        <v>11</v>
      </c>
      <c r="F18" s="45">
        <f>IF(Enrollment=0,"n/a",DGET(data,"Ref_hr11",_xlnm.Criteria))</f>
        <v>705.8359240265163</v>
      </c>
      <c r="G18" s="45">
        <f t="shared" si="0"/>
        <v>698.56292378619037</v>
      </c>
      <c r="H18" s="45">
        <f>IF(Enrollment=0,"n/a",DGET(data,"Pctile50_hr11",_xlnm.Criteria))</f>
        <v>7.2730002403259277</v>
      </c>
      <c r="I18" s="45">
        <f>IF(Enrollment=0,"n/a",DGET(data,"Temp_hr11",_xlnm.Criteria))</f>
        <v>78.8084716796875</v>
      </c>
      <c r="J18" s="45">
        <f>IF(Enrollment=0,"n/a",DGET(data,"Pctile10_hr11",_xlnm.Criteria))</f>
        <v>-22.439943313598633</v>
      </c>
      <c r="K18" s="45">
        <f>IF(Enrollment=0,"n/a",DGET(data,"Pctile30_hr11",_xlnm.Criteria))</f>
        <v>-4.8852953910827637</v>
      </c>
      <c r="L18" s="45">
        <f t="shared" si="1"/>
        <v>7.2730002403259277</v>
      </c>
      <c r="M18" s="45">
        <f>IF(Enrollment=0,"n/a",DGET(data,"Pctile70_hr11",_xlnm.Criteria))</f>
        <v>19.431295394897461</v>
      </c>
      <c r="N18" s="45">
        <f>IF(Enrollment=0,"n/a",DGET(data,"Pctile90_hr11",_xlnm.Criteria))</f>
        <v>36.985942840576172</v>
      </c>
      <c r="O18" s="50"/>
      <c r="S18" s="49"/>
      <c r="T18" s="49"/>
      <c r="U18" s="49"/>
      <c r="V18" s="49"/>
      <c r="W18" s="49"/>
    </row>
    <row r="19" spans="3:23" ht="16.5" x14ac:dyDescent="0.2">
      <c r="C19" s="4"/>
      <c r="D19" s="4"/>
      <c r="E19" s="42">
        <v>12</v>
      </c>
      <c r="F19" s="45">
        <f>IF(Enrollment=0,"n/a",DGET(data,"Ref_hr12",_xlnm.Criteria))</f>
        <v>707.38265620197774</v>
      </c>
      <c r="G19" s="45">
        <f t="shared" si="0"/>
        <v>700.02668343510152</v>
      </c>
      <c r="H19" s="45">
        <f>IF(Enrollment=0,"n/a",DGET(data,"Pctile50_hr12",_xlnm.Criteria))</f>
        <v>7.3559727668762207</v>
      </c>
      <c r="I19" s="45">
        <f>IF(Enrollment=0,"n/a",DGET(data,"Temp_hr12",_xlnm.Criteria))</f>
        <v>82.822547912597656</v>
      </c>
      <c r="J19" s="45">
        <f>IF(Enrollment=0,"n/a",DGET(data,"Pctile10_hr12",_xlnm.Criteria))</f>
        <v>-22.940874099731445</v>
      </c>
      <c r="K19" s="45">
        <f>IF(Enrollment=0,"n/a",DGET(data,"Pctile30_hr12",_xlnm.Criteria))</f>
        <v>-5.0412511825561523</v>
      </c>
      <c r="L19" s="45">
        <f t="shared" si="1"/>
        <v>7.3559727668762207</v>
      </c>
      <c r="M19" s="45">
        <f>IF(Enrollment=0,"n/a",DGET(data,"Pctile70_hr12",_xlnm.Criteria))</f>
        <v>19.753196716308594</v>
      </c>
      <c r="N19" s="45">
        <f>IF(Enrollment=0,"n/a",DGET(data,"Pctile90_hr12",_xlnm.Criteria))</f>
        <v>37.652820587158203</v>
      </c>
      <c r="O19" s="50"/>
      <c r="S19" s="49"/>
      <c r="T19" s="49"/>
      <c r="U19" s="49"/>
      <c r="V19" s="49"/>
      <c r="W19" s="49"/>
    </row>
    <row r="20" spans="3:23" ht="16.5" x14ac:dyDescent="0.2">
      <c r="C20" s="4"/>
      <c r="D20" s="4"/>
      <c r="E20" s="42">
        <v>13</v>
      </c>
      <c r="F20" s="45">
        <f>IF(Enrollment=0,"n/a",DGET(data,"Ref_hr13",_xlnm.Criteria))</f>
        <v>702.26860925763685</v>
      </c>
      <c r="G20" s="45">
        <f t="shared" si="0"/>
        <v>649.5660335740431</v>
      </c>
      <c r="H20" s="45">
        <f>IF(Enrollment=0,"n/a",DGET(data,"Pctile50_hr13",_xlnm.Criteria))</f>
        <v>52.70257568359375</v>
      </c>
      <c r="I20" s="45">
        <f>IF(Enrollment=0,"n/a",DGET(data,"Temp_hr13",_xlnm.Criteria))</f>
        <v>86.070846557617188</v>
      </c>
      <c r="J20" s="45">
        <f>IF(Enrollment=0,"n/a",DGET(data,"Pctile10_hr13",_xlnm.Criteria))</f>
        <v>24.406221389770508</v>
      </c>
      <c r="K20" s="45">
        <f>IF(Enrollment=0,"n/a",DGET(data,"Pctile30_hr13",_xlnm.Criteria))</f>
        <v>41.123935699462891</v>
      </c>
      <c r="L20" s="45">
        <f t="shared" si="1"/>
        <v>52.70257568359375</v>
      </c>
      <c r="M20" s="45">
        <f>IF(Enrollment=0,"n/a",DGET(data,"Pctile70_hr13",_xlnm.Criteria))</f>
        <v>64.281211853027344</v>
      </c>
      <c r="N20" s="45">
        <f>IF(Enrollment=0,"n/a",DGET(data,"Pctile90_hr13",_xlnm.Criteria))</f>
        <v>80.998931884765625</v>
      </c>
      <c r="O20" s="50"/>
      <c r="S20" s="49"/>
      <c r="T20" s="49"/>
      <c r="U20" s="49"/>
      <c r="V20" s="49"/>
      <c r="W20" s="49"/>
    </row>
    <row r="21" spans="3:23" ht="16.5" x14ac:dyDescent="0.2">
      <c r="C21" s="4"/>
      <c r="D21" s="4"/>
      <c r="E21" s="42">
        <v>14</v>
      </c>
      <c r="F21" s="45">
        <f>IF(Enrollment=0,"n/a",DGET(data,"Ref_hr14",_xlnm.Criteria))</f>
        <v>705.74376831953668</v>
      </c>
      <c r="G21" s="45">
        <f t="shared" si="0"/>
        <v>592.27844391768122</v>
      </c>
      <c r="H21" s="45">
        <f>IF(Enrollment=0,"n/a",DGET(data,"Pctile50_hr14",_xlnm.Criteria))</f>
        <v>113.46532440185547</v>
      </c>
      <c r="I21" s="45">
        <f>IF(Enrollment=0,"n/a",DGET(data,"Temp_hr14",_xlnm.Criteria))</f>
        <v>88.505874633789063</v>
      </c>
      <c r="J21" s="45">
        <f>IF(Enrollment=0,"n/a",DGET(data,"Pctile10_hr14",_xlnm.Criteria))</f>
        <v>81.378425598144531</v>
      </c>
      <c r="K21" s="45">
        <f>IF(Enrollment=0,"n/a",DGET(data,"Pctile30_hr14",_xlnm.Criteria))</f>
        <v>100.33562469482422</v>
      </c>
      <c r="L21" s="45">
        <f t="shared" si="1"/>
        <v>113.46532440185547</v>
      </c>
      <c r="M21" s="45">
        <f>IF(Enrollment=0,"n/a",DGET(data,"Pctile70_hr14",_xlnm.Criteria))</f>
        <v>126.59502410888672</v>
      </c>
      <c r="N21" s="45">
        <f>IF(Enrollment=0,"n/a",DGET(data,"Pctile90_hr14",_xlnm.Criteria))</f>
        <v>145.55223083496094</v>
      </c>
      <c r="O21" s="50"/>
      <c r="S21" s="49"/>
      <c r="T21" s="49"/>
      <c r="U21" s="49"/>
      <c r="V21" s="49"/>
      <c r="W21" s="49"/>
    </row>
    <row r="22" spans="3:23" ht="16.5" x14ac:dyDescent="0.2">
      <c r="C22" s="4"/>
      <c r="D22" s="4"/>
      <c r="E22" s="42">
        <v>15</v>
      </c>
      <c r="F22" s="45">
        <f>IF(Enrollment=0,"n/a",DGET(data,"Ref_hr15",_xlnm.Criteria))</f>
        <v>704.2520896094652</v>
      </c>
      <c r="G22" s="45">
        <f t="shared" si="0"/>
        <v>591.74740516122301</v>
      </c>
      <c r="H22" s="45">
        <f>IF(Enrollment=0,"n/a",DGET(data,"Pctile50_hr15",_xlnm.Criteria))</f>
        <v>112.50468444824219</v>
      </c>
      <c r="I22" s="45">
        <f>IF(Enrollment=0,"n/a",DGET(data,"Temp_hr15",_xlnm.Criteria))</f>
        <v>90.028152465820313</v>
      </c>
      <c r="J22" s="45">
        <f>IF(Enrollment=0,"n/a",DGET(data,"Pctile10_hr15",_xlnm.Criteria))</f>
        <v>80.682029724121094</v>
      </c>
      <c r="K22" s="45">
        <f>IF(Enrollment=0,"n/a",DGET(data,"Pctile30_hr15",_xlnm.Criteria))</f>
        <v>99.483108520507813</v>
      </c>
      <c r="L22" s="45">
        <f t="shared" si="1"/>
        <v>112.50468444824219</v>
      </c>
      <c r="M22" s="45">
        <f>IF(Enrollment=0,"n/a",DGET(data,"Pctile70_hr15",_xlnm.Criteria))</f>
        <v>125.52625274658203</v>
      </c>
      <c r="N22" s="45">
        <f>IF(Enrollment=0,"n/a",DGET(data,"Pctile90_hr15",_xlnm.Criteria))</f>
        <v>144.32733154296875</v>
      </c>
      <c r="O22" s="50"/>
      <c r="S22" s="49"/>
      <c r="T22" s="49"/>
      <c r="U22" s="49"/>
      <c r="V22" s="49"/>
      <c r="W22" s="49"/>
    </row>
    <row r="23" spans="3:23" ht="16.5" x14ac:dyDescent="0.2">
      <c r="C23" s="4"/>
      <c r="D23" s="4"/>
      <c r="E23" s="42">
        <v>16</v>
      </c>
      <c r="F23" s="45">
        <f>IF(Enrollment=0,"n/a",DGET(data,"Ref_hr16",_xlnm.Criteria))</f>
        <v>695.09158610455631</v>
      </c>
      <c r="G23" s="45">
        <f t="shared" si="0"/>
        <v>584.26018809430241</v>
      </c>
      <c r="H23" s="45">
        <f>IF(Enrollment=0,"n/a",DGET(data,"Pctile50_hr16",_xlnm.Criteria))</f>
        <v>110.83139801025391</v>
      </c>
      <c r="I23" s="45">
        <f>IF(Enrollment=0,"n/a",DGET(data,"Temp_hr16",_xlnm.Criteria))</f>
        <v>90.658607482910156</v>
      </c>
      <c r="J23" s="45">
        <f>IF(Enrollment=0,"n/a",DGET(data,"Pctile10_hr16",_xlnm.Criteria))</f>
        <v>79.554054260253906</v>
      </c>
      <c r="K23" s="45">
        <f>IF(Enrollment=0,"n/a",DGET(data,"Pctile30_hr16",_xlnm.Criteria))</f>
        <v>98.032958984375</v>
      </c>
      <c r="L23" s="45">
        <f t="shared" si="1"/>
        <v>110.83139801025391</v>
      </c>
      <c r="M23" s="45">
        <f>IF(Enrollment=0,"n/a",DGET(data,"Pctile70_hr16",_xlnm.Criteria))</f>
        <v>123.62982940673828</v>
      </c>
      <c r="N23" s="45">
        <f>IF(Enrollment=0,"n/a",DGET(data,"Pctile90_hr16",_xlnm.Criteria))</f>
        <v>142.10873413085937</v>
      </c>
      <c r="O23" s="50"/>
      <c r="S23" s="49"/>
      <c r="T23" s="49"/>
      <c r="U23" s="49"/>
      <c r="V23" s="49"/>
      <c r="W23" s="49"/>
    </row>
    <row r="24" spans="3:23" ht="16.5" x14ac:dyDescent="0.2">
      <c r="C24" s="4"/>
      <c r="D24" s="4"/>
      <c r="E24" s="42">
        <v>17</v>
      </c>
      <c r="F24" s="45">
        <f>IF(Enrollment=0,"n/a",DGET(data,"Ref_hr17",_xlnm.Criteria))</f>
        <v>687.98884476730291</v>
      </c>
      <c r="G24" s="45">
        <f t="shared" si="0"/>
        <v>575.18702591964666</v>
      </c>
      <c r="H24" s="45">
        <f>IF(Enrollment=0,"n/a",DGET(data,"Pctile50_hr17",_xlnm.Criteria))</f>
        <v>112.80181884765625</v>
      </c>
      <c r="I24" s="45">
        <f>IF(Enrollment=0,"n/a",DGET(data,"Temp_hr17",_xlnm.Criteria))</f>
        <v>90.877769470214844</v>
      </c>
      <c r="J24" s="45">
        <f>IF(Enrollment=0,"n/a",DGET(data,"Pctile10_hr17",_xlnm.Criteria))</f>
        <v>80.855110168457031</v>
      </c>
      <c r="K24" s="45">
        <f>IF(Enrollment=0,"n/a",DGET(data,"Pctile30_hr17",_xlnm.Criteria))</f>
        <v>99.729484558105469</v>
      </c>
      <c r="L24" s="45">
        <f t="shared" si="1"/>
        <v>112.80181884765625</v>
      </c>
      <c r="M24" s="45">
        <f>IF(Enrollment=0,"n/a",DGET(data,"Pctile70_hr17",_xlnm.Criteria))</f>
        <v>125.87416076660156</v>
      </c>
      <c r="N24" s="45">
        <f>IF(Enrollment=0,"n/a",DGET(data,"Pctile90_hr17",_xlnm.Criteria))</f>
        <v>144.74853515625</v>
      </c>
      <c r="O24" s="50"/>
      <c r="S24" s="49"/>
      <c r="T24" s="49"/>
      <c r="U24" s="49"/>
      <c r="V24" s="49"/>
      <c r="W24" s="49"/>
    </row>
    <row r="25" spans="3:23" ht="16.5" x14ac:dyDescent="0.2">
      <c r="C25" s="4"/>
      <c r="D25" s="4"/>
      <c r="E25" s="42">
        <v>18</v>
      </c>
      <c r="F25" s="45">
        <f>IF(Enrollment=0,"n/a",DGET(data,"Ref_hr18",_xlnm.Criteria))</f>
        <v>674.15312142011521</v>
      </c>
      <c r="G25" s="45">
        <f t="shared" si="0"/>
        <v>561.50990242597459</v>
      </c>
      <c r="H25" s="45">
        <f>IF(Enrollment=0,"n/a",DGET(data,"Pctile50_hr18",_xlnm.Criteria))</f>
        <v>112.64321899414062</v>
      </c>
      <c r="I25" s="45">
        <f>IF(Enrollment=0,"n/a",DGET(data,"Temp_hr18",_xlnm.Criteria))</f>
        <v>90.351409912109375</v>
      </c>
      <c r="J25" s="45">
        <f>IF(Enrollment=0,"n/a",DGET(data,"Pctile10_hr18",_xlnm.Criteria))</f>
        <v>80.751716613769531</v>
      </c>
      <c r="K25" s="45">
        <f>IF(Enrollment=0,"n/a",DGET(data,"Pctile30_hr18",_xlnm.Criteria))</f>
        <v>99.593475341796875</v>
      </c>
      <c r="L25" s="45">
        <f t="shared" si="1"/>
        <v>112.64321899414062</v>
      </c>
      <c r="M25" s="45">
        <f>IF(Enrollment=0,"n/a",DGET(data,"Pctile70_hr18",_xlnm.Criteria))</f>
        <v>125.69296264648437</v>
      </c>
      <c r="N25" s="45">
        <f>IF(Enrollment=0,"n/a",DGET(data,"Pctile90_hr18",_xlnm.Criteria))</f>
        <v>144.53472900390625</v>
      </c>
      <c r="O25" s="50"/>
      <c r="S25" s="49"/>
      <c r="T25" s="49"/>
      <c r="U25" s="49"/>
      <c r="V25" s="49"/>
      <c r="W25" s="49"/>
    </row>
    <row r="26" spans="3:23" ht="16.5" x14ac:dyDescent="0.2">
      <c r="C26" s="4"/>
      <c r="D26" s="4"/>
      <c r="E26" s="42">
        <v>19</v>
      </c>
      <c r="F26" s="45">
        <f>IF(Enrollment=0,"n/a",DGET(data,"Ref_hr19",_xlnm.Criteria))</f>
        <v>651.63777886601406</v>
      </c>
      <c r="G26" s="45">
        <f t="shared" si="0"/>
        <v>602.47973595829922</v>
      </c>
      <c r="H26" s="45">
        <f>IF(Enrollment=0,"n/a",DGET(data,"Pctile50_hr19",_xlnm.Criteria))</f>
        <v>49.158042907714844</v>
      </c>
      <c r="I26" s="45">
        <f>IF(Enrollment=0,"n/a",DGET(data,"Temp_hr19",_xlnm.Criteria))</f>
        <v>89.245216369628906</v>
      </c>
      <c r="J26" s="45">
        <f>IF(Enrollment=0,"n/a",DGET(data,"Pctile10_hr19",_xlnm.Criteria))</f>
        <v>1.7749528884887695</v>
      </c>
      <c r="K26" s="45">
        <f>IF(Enrollment=0,"n/a",DGET(data,"Pctile30_hr19",_xlnm.Criteria))</f>
        <v>29.769266128540039</v>
      </c>
      <c r="L26" s="45">
        <f t="shared" si="1"/>
        <v>49.158042907714844</v>
      </c>
      <c r="M26" s="45">
        <f>IF(Enrollment=0,"n/a",DGET(data,"Pctile70_hr19",_xlnm.Criteria))</f>
        <v>68.546821594238281</v>
      </c>
      <c r="N26" s="45">
        <f>IF(Enrollment=0,"n/a",DGET(data,"Pctile90_hr19",_xlnm.Criteria))</f>
        <v>96.541130065917969</v>
      </c>
      <c r="O26" s="50"/>
      <c r="S26" s="49"/>
      <c r="T26" s="49"/>
      <c r="U26" s="49"/>
      <c r="V26" s="49"/>
      <c r="W26" s="49"/>
    </row>
    <row r="27" spans="3:23" ht="16.5" x14ac:dyDescent="0.2">
      <c r="C27" s="4"/>
      <c r="D27" s="4"/>
      <c r="E27" s="42">
        <v>20</v>
      </c>
      <c r="F27" s="45">
        <f>IF(Enrollment=0,"n/a",DGET(data,"Ref_hr20",_xlnm.Criteria))</f>
        <v>647.54556162773201</v>
      </c>
      <c r="G27" s="45">
        <f t="shared" si="0"/>
        <v>632.43920214592049</v>
      </c>
      <c r="H27" s="45">
        <f>IF(Enrollment=0,"n/a",DGET(data,"Pctile50_hr20",_xlnm.Criteria))</f>
        <v>15.106359481811523</v>
      </c>
      <c r="I27" s="45">
        <f>IF(Enrollment=0,"n/a",DGET(data,"Temp_hr20",_xlnm.Criteria))</f>
        <v>86.945732116699219</v>
      </c>
      <c r="J27" s="45">
        <f>IF(Enrollment=0,"n/a",DGET(data,"Pctile10_hr20",_xlnm.Criteria))</f>
        <v>-44.462615966796875</v>
      </c>
      <c r="K27" s="45">
        <f>IF(Enrollment=0,"n/a",DGET(data,"Pctile30_hr20",_xlnm.Criteria))</f>
        <v>-9.2687826156616211</v>
      </c>
      <c r="L27" s="45">
        <f t="shared" si="1"/>
        <v>15.106359481811523</v>
      </c>
      <c r="M27" s="45">
        <f>IF(Enrollment=0,"n/a",DGET(data,"Pctile70_hr20",_xlnm.Criteria))</f>
        <v>39.481502532958984</v>
      </c>
      <c r="N27" s="45">
        <f>IF(Enrollment=0,"n/a",DGET(data,"Pctile90_hr20",_xlnm.Criteria))</f>
        <v>74.675331115722656</v>
      </c>
      <c r="O27" s="50"/>
      <c r="S27" s="49"/>
      <c r="T27" s="49"/>
      <c r="U27" s="49"/>
      <c r="V27" s="49"/>
      <c r="W27" s="49"/>
    </row>
    <row r="28" spans="3:23" ht="16.5" x14ac:dyDescent="0.2">
      <c r="C28" s="4"/>
      <c r="D28" s="4"/>
      <c r="E28" s="42">
        <v>21</v>
      </c>
      <c r="F28" s="45">
        <f>IF(Enrollment=0,"n/a",DGET(data,"Ref_hr21",_xlnm.Criteria))</f>
        <v>638.26584875902483</v>
      </c>
      <c r="G28" s="45">
        <f t="shared" si="0"/>
        <v>621.98638403734515</v>
      </c>
      <c r="H28" s="45">
        <f>IF(Enrollment=0,"n/a",DGET(data,"Pctile50_hr21",_xlnm.Criteria))</f>
        <v>16.279464721679687</v>
      </c>
      <c r="I28" s="45">
        <f>IF(Enrollment=0,"n/a",DGET(data,"Temp_hr21",_xlnm.Criteria))</f>
        <v>83.626632690429688</v>
      </c>
      <c r="J28" s="45">
        <f>IF(Enrollment=0,"n/a",DGET(data,"Pctile10_hr21",_xlnm.Criteria))</f>
        <v>-35.006568908691406</v>
      </c>
      <c r="K28" s="45">
        <f>IF(Enrollment=0,"n/a",DGET(data,"Pctile30_hr21",_xlnm.Criteria))</f>
        <v>-4.706364631652832</v>
      </c>
      <c r="L28" s="45">
        <f t="shared" si="1"/>
        <v>16.279464721679687</v>
      </c>
      <c r="M28" s="45">
        <f>IF(Enrollment=0,"n/a",DGET(data,"Pctile70_hr21",_xlnm.Criteria))</f>
        <v>37.265293121337891</v>
      </c>
      <c r="N28" s="45">
        <f>IF(Enrollment=0,"n/a",DGET(data,"Pctile90_hr21",_xlnm.Criteria))</f>
        <v>67.565498352050781</v>
      </c>
      <c r="O28" s="50"/>
      <c r="S28" s="49"/>
      <c r="T28" s="49"/>
      <c r="U28" s="49"/>
      <c r="V28" s="49"/>
      <c r="W28" s="49"/>
    </row>
    <row r="29" spans="3:23" ht="16.5" x14ac:dyDescent="0.2">
      <c r="C29" s="4"/>
      <c r="D29" s="4"/>
      <c r="E29" s="42">
        <v>22</v>
      </c>
      <c r="F29" s="45">
        <f>IF(Enrollment=0,"n/a",DGET(data,"Ref_hr22",_xlnm.Criteria))</f>
        <v>605.09916242743725</v>
      </c>
      <c r="G29" s="45">
        <f t="shared" si="0"/>
        <v>586.70169767523998</v>
      </c>
      <c r="H29" s="45">
        <f>IF(Enrollment=0,"n/a",DGET(data,"Pctile50_hr22",_xlnm.Criteria))</f>
        <v>18.397464752197266</v>
      </c>
      <c r="I29" s="45">
        <f>IF(Enrollment=0,"n/a",DGET(data,"Temp_hr22",_xlnm.Criteria))</f>
        <v>80.289749145507812</v>
      </c>
      <c r="J29" s="45">
        <f>IF(Enrollment=0,"n/a",DGET(data,"Pctile10_hr22",_xlnm.Criteria))</f>
        <v>-8.8870038986206055</v>
      </c>
      <c r="K29" s="45">
        <f>IF(Enrollment=0,"n/a",DGET(data,"Pctile30_hr22",_xlnm.Criteria))</f>
        <v>7.2328810691833496</v>
      </c>
      <c r="L29" s="45">
        <f t="shared" si="1"/>
        <v>18.397464752197266</v>
      </c>
      <c r="M29" s="45">
        <f>IF(Enrollment=0,"n/a",DGET(data,"Pctile70_hr22",_xlnm.Criteria))</f>
        <v>29.562047958374023</v>
      </c>
      <c r="N29" s="45">
        <f>IF(Enrollment=0,"n/a",DGET(data,"Pctile90_hr22",_xlnm.Criteria))</f>
        <v>45.681934356689453</v>
      </c>
      <c r="O29" s="50"/>
    </row>
    <row r="30" spans="3:23" ht="16.5" x14ac:dyDescent="0.2">
      <c r="C30" s="4"/>
      <c r="D30" s="4"/>
      <c r="E30" s="42">
        <v>23</v>
      </c>
      <c r="F30" s="45">
        <f>IF(Enrollment=0,"n/a",DGET(data,"Ref_hr23",_xlnm.Criteria))</f>
        <v>579.87671883854136</v>
      </c>
      <c r="G30" s="45">
        <f t="shared" si="0"/>
        <v>560.37094338688121</v>
      </c>
      <c r="H30" s="45">
        <f>IF(Enrollment=0,"n/a",DGET(data,"Pctile50_hr23",_xlnm.Criteria))</f>
        <v>19.505775451660156</v>
      </c>
      <c r="I30" s="45">
        <f>IF(Enrollment=0,"n/a",DGET(data,"Temp_hr23",_xlnm.Criteria))</f>
        <v>78.163551330566406</v>
      </c>
      <c r="J30" s="45">
        <f>IF(Enrollment=0,"n/a",DGET(data,"Pctile10_hr23",_xlnm.Criteria))</f>
        <v>-1.6119581460952759</v>
      </c>
      <c r="K30" s="45">
        <f>IF(Enrollment=0,"n/a",DGET(data,"Pctile30_hr23",_xlnm.Criteria))</f>
        <v>10.864569664001465</v>
      </c>
      <c r="L30" s="45">
        <f t="shared" si="1"/>
        <v>19.505775451660156</v>
      </c>
      <c r="M30" s="45">
        <f>IF(Enrollment=0,"n/a",DGET(data,"Pctile70_hr23",_xlnm.Criteria))</f>
        <v>28.146980285644531</v>
      </c>
      <c r="N30" s="45">
        <f>IF(Enrollment=0,"n/a",DGET(data,"Pctile90_hr23",_xlnm.Criteria))</f>
        <v>40.623508453369141</v>
      </c>
      <c r="O30" s="50"/>
    </row>
    <row r="31" spans="3:23" ht="16.5" x14ac:dyDescent="0.2">
      <c r="C31" s="4"/>
      <c r="D31" s="4"/>
      <c r="E31" s="43">
        <v>24</v>
      </c>
      <c r="F31" s="45">
        <f>IF(Enrollment=0,"n/a",DGET(data,"Ref_hr24",_xlnm.Criteria))</f>
        <v>568.04589944390045</v>
      </c>
      <c r="G31" s="45">
        <f t="shared" si="0"/>
        <v>548.08263116387116</v>
      </c>
      <c r="H31" s="45">
        <f>IF(Enrollment=0,"n/a",DGET(data,"Pctile50_hr24",_xlnm.Criteria))</f>
        <v>19.963268280029297</v>
      </c>
      <c r="I31" s="45">
        <f>IF(Enrollment=0,"n/a",DGET(data,"Temp_hr24",_xlnm.Criteria))</f>
        <v>76.519729614257813</v>
      </c>
      <c r="J31" s="45">
        <f>IF(Enrollment=0,"n/a",DGET(data,"Pctile10_hr24",_xlnm.Criteria))</f>
        <v>-0.90650767087936401</v>
      </c>
      <c r="K31" s="45">
        <f>IF(Enrollment=0,"n/a",DGET(data,"Pctile30_hr24",_xlnm.Criteria))</f>
        <v>11.423524856567383</v>
      </c>
      <c r="L31" s="45">
        <f t="shared" si="1"/>
        <v>19.963268280029297</v>
      </c>
      <c r="M31" s="45">
        <f>IF(Enrollment=0,"n/a",DGET(data,"Pctile70_hr24",_xlnm.Criteria))</f>
        <v>28.503011703491211</v>
      </c>
      <c r="N31" s="45">
        <f>IF(Enrollment=0,"n/a",DGET(data,"Pctile90_hr24",_xlnm.Criteria))</f>
        <v>40.833045959472656</v>
      </c>
      <c r="O31" s="50"/>
    </row>
    <row r="32" spans="3:23" ht="49.5" customHeight="1" thickBot="1" x14ac:dyDescent="0.35">
      <c r="C32" s="4"/>
      <c r="D32" s="4"/>
      <c r="E32" s="16"/>
      <c r="F32" s="67" t="str">
        <f>"Reference
Energy Use
("&amp;IF(Result_type="Aggregate Impact","MWh)","kWh)")</f>
        <v>Reference
Energy Use
(MWh)</v>
      </c>
      <c r="G32" s="67" t="str">
        <f>"Estimated Event Day Energy Use ("&amp;IF(Result_type="Aggregate Impact","MWh)","kWh)")</f>
        <v>Estimated Event Day Energy Use (MWh)</v>
      </c>
      <c r="H32" s="67" t="str">
        <f>"Change in Energy Use ("&amp;IF(Result_type="Aggregate Impact","MWh)","kWh)")</f>
        <v>Change in Energy Use (MWh)</v>
      </c>
      <c r="I32" s="69" t="s">
        <v>222</v>
      </c>
      <c r="J32" s="61" t="str">
        <f>"Uncertainty Adjusted Impact ("&amp;IF(Result_type="Aggregate Impact","MWh/hour) - Percentiles","kWh/hour) - Percentiles")</f>
        <v>Uncertainty Adjusted Impact (MWh/hour) - Percentiles</v>
      </c>
      <c r="K32" s="17"/>
      <c r="L32" s="17"/>
      <c r="M32" s="17"/>
      <c r="N32" s="18"/>
    </row>
    <row r="33" spans="3:14" ht="16.5" x14ac:dyDescent="0.3">
      <c r="C33" s="4"/>
      <c r="D33" s="4"/>
      <c r="E33" s="57" t="s">
        <v>228</v>
      </c>
      <c r="F33" s="68"/>
      <c r="G33" s="68"/>
      <c r="H33" s="68"/>
      <c r="I33" s="68"/>
      <c r="J33" s="19" t="s">
        <v>21</v>
      </c>
      <c r="K33" s="19" t="s">
        <v>22</v>
      </c>
      <c r="L33" s="19" t="s">
        <v>23</v>
      </c>
      <c r="M33" s="19" t="s">
        <v>24</v>
      </c>
      <c r="N33" s="20" t="s">
        <v>25</v>
      </c>
    </row>
    <row r="34" spans="3:14" ht="17.25" thickBot="1" x14ac:dyDescent="0.35">
      <c r="C34" s="4"/>
      <c r="D34" s="4"/>
      <c r="E34" s="21" t="s">
        <v>26</v>
      </c>
      <c r="F34" s="22">
        <f>IF(Enrollment=0,"n/a",SUM(F8:F31))</f>
        <v>15232.473018705627</v>
      </c>
      <c r="G34" s="23">
        <f>IF(Enrollment=0,"n/a",SUM(G8:G31))</f>
        <v>14400.656319677611</v>
      </c>
      <c r="H34" s="23">
        <f>IF(Enrollment=0,"n/a",SUM(H8:H31))</f>
        <v>831.81669902801514</v>
      </c>
      <c r="I34" s="24">
        <f>IF(Enrollment=0,"n/a",SUM(Lookups!I23:I46))</f>
        <v>142.91429138183594</v>
      </c>
      <c r="J34" s="24" t="s">
        <v>27</v>
      </c>
      <c r="K34" s="24" t="s">
        <v>27</v>
      </c>
      <c r="L34" s="24" t="s">
        <v>27</v>
      </c>
      <c r="M34" s="24" t="s">
        <v>27</v>
      </c>
      <c r="N34" s="24" t="s">
        <v>27</v>
      </c>
    </row>
    <row r="35" spans="3:14" ht="17.25" thickBot="1" x14ac:dyDescent="0.35">
      <c r="E35" s="21" t="s">
        <v>229</v>
      </c>
      <c r="F35" s="58">
        <f>IF(Enrollment=0,"n/a",Lookups!K47)</f>
        <v>693.44588204419529</v>
      </c>
      <c r="G35" s="24">
        <f>IF(Enrollment=0,"n/a",Lookups!L47)</f>
        <v>580.99659310376558</v>
      </c>
      <c r="H35" s="24">
        <f>IF(Enrollment=0,"n/a",Lookups!M47)</f>
        <v>112.44928894042968</v>
      </c>
      <c r="I35" s="24">
        <f>IF(Enrollment=0,"n/a",Lookups!N47)</f>
        <v>75.42181396484375</v>
      </c>
      <c r="J35" s="24">
        <f>IF(Enrollment=0,"n/a",IF(summer=1,AVERAGE(J21:J25)/AVERAGE($L$21:$L$25),AVERAGE(J24:J28)/AVERAGE($L$24:$L$28))*$H$35)</f>
        <v>80.644267272949222</v>
      </c>
      <c r="K35" s="24">
        <f>IF(Enrollment=0,"n/a",IF(summer=1,AVERAGE(K21:K25)/AVERAGE($L$21:$L$25),AVERAGE(K24:K28)/AVERAGE($L$24:$L$28))*$H$35)</f>
        <v>99.434930419921869</v>
      </c>
      <c r="L35" s="24">
        <f>IF(Enrollment=0,"n/a",IF(summer=1,AVERAGE(L21:L25)/AVERAGE($L$21:$L$25),AVERAGE(L24:L28)/AVERAGE($L$24:$L$28))*$H$35)</f>
        <v>112.44928894042968</v>
      </c>
      <c r="M35" s="24">
        <f>IF(Enrollment=0,"n/a",IF(summer=1,AVERAGE(M21:M25)/AVERAGE($L$21:$L$25),AVERAGE(M24:M28)/AVERAGE($L$24:$L$28))*$H$35)</f>
        <v>125.46364593505859</v>
      </c>
      <c r="N35" s="66">
        <f>IF(Enrollment=0,"n/a",IF(summer=1,AVERAGE(N21:N25)/AVERAGE($L$21:$L$25),AVERAGE(N24:N28)/AVERAGE($L$24:$L$28))*$H$35)</f>
        <v>144.25431213378906</v>
      </c>
    </row>
    <row r="36" spans="3:14" ht="15" x14ac:dyDescent="0.25">
      <c r="E36" s="25"/>
      <c r="F36" s="49"/>
      <c r="G36" s="64" t="s">
        <v>251</v>
      </c>
      <c r="H36" s="65">
        <f>IF(Enrollment=0,"n/a",H35/F35)</f>
        <v>0.16216015099684877</v>
      </c>
      <c r="I36" s="49"/>
      <c r="J36" s="50"/>
    </row>
    <row r="37" spans="3:14" x14ac:dyDescent="0.2">
      <c r="E37" s="25"/>
      <c r="F37" s="49"/>
      <c r="G37" s="49"/>
      <c r="H37" s="49"/>
      <c r="I37" s="50"/>
    </row>
    <row r="38" spans="3:14" x14ac:dyDescent="0.2">
      <c r="E38" s="25"/>
      <c r="F38" s="49"/>
      <c r="G38" s="49"/>
      <c r="H38" s="49"/>
      <c r="I38" s="49"/>
    </row>
    <row r="40" spans="3:14" x14ac:dyDescent="0.2">
      <c r="E40" s="25"/>
      <c r="F40" s="49"/>
      <c r="G40" s="49"/>
      <c r="H40" s="49"/>
      <c r="I40" s="50"/>
    </row>
  </sheetData>
  <mergeCells count="9">
    <mergeCell ref="F32:F33"/>
    <mergeCell ref="G32:G33"/>
    <mergeCell ref="H32:H33"/>
    <mergeCell ref="I32:I33"/>
    <mergeCell ref="E5:E7"/>
    <mergeCell ref="F5:F7"/>
    <mergeCell ref="G5:G7"/>
    <mergeCell ref="H5:H7"/>
    <mergeCell ref="I5:I7"/>
  </mergeCells>
  <phoneticPr fontId="2" type="noConversion"/>
  <conditionalFormatting sqref="A1:B1">
    <cfRule type="expression" dxfId="4" priority="16" stopIfTrue="1">
      <formula>$A$1&lt;&gt;""</formula>
    </cfRule>
  </conditionalFormatting>
  <conditionalFormatting sqref="B7">
    <cfRule type="expression" dxfId="3" priority="9">
      <formula>size_lca_flag=1</formula>
    </cfRule>
  </conditionalFormatting>
  <conditionalFormatting sqref="C1">
    <cfRule type="expression" dxfId="2" priority="1" stopIfTrue="1">
      <formula>$A$1&lt;&gt;""</formula>
    </cfRule>
  </conditionalFormatting>
  <dataValidations count="6">
    <dataValidation type="list" allowBlank="1" showInputMessage="1" showErrorMessage="1" sqref="B10">
      <formula1>level_list</formula1>
    </dataValidation>
    <dataValidation type="list" allowBlank="1" showInputMessage="1" showErrorMessage="1" sqref="B8">
      <formula1>fcst_year</formula1>
    </dataValidation>
    <dataValidation type="list" allowBlank="1" showInputMessage="1" showErrorMessage="1" sqref="B9">
      <formula1>weath_year</formula1>
    </dataValidation>
    <dataValidation type="list" allowBlank="1" showInputMessage="1" showErrorMessage="1" sqref="B7">
      <formula1>lca_list</formula1>
    </dataValidation>
    <dataValidation type="list" allowBlank="1" showInputMessage="1" showErrorMessage="1" sqref="B5">
      <formula1>evt_dates</formula1>
    </dataValidation>
    <dataValidation type="list" allowBlank="1" showInputMessage="1" showErrorMessage="1" sqref="B4">
      <formula1>Result_type_list</formula1>
    </dataValidation>
  </dataValidations>
  <pageMargins left="0.75" right="0.75" top="1" bottom="1" header="0.5" footer="0.5"/>
  <pageSetup scale="56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stopIfTrue="1" id="{1537006D-ECD2-43D4-A77A-E47495C18B0A}">
            <xm:f>Lookups!$F$37=1</xm:f>
            <x14:dxf>
              <fill>
                <patternFill>
                  <bgColor theme="3" tint="0.79998168889431442"/>
                </patternFill>
              </fill>
            </x14:dxf>
          </x14:cfRule>
          <xm:sqref>E21:N25</xm:sqref>
        </x14:conditionalFormatting>
        <x14:conditionalFormatting xmlns:xm="http://schemas.microsoft.com/office/excel/2006/main">
          <x14:cfRule type="expression" priority="21" stopIfTrue="1" id="{DD739F15-578C-44DB-97AC-7D3664FD834C}">
            <xm:f>Lookups!$F$37=0</xm:f>
            <x14:dxf>
              <fill>
                <patternFill>
                  <bgColor theme="3" tint="0.79998168889431442"/>
                </patternFill>
              </fill>
            </x14:dxf>
          </x14:cfRule>
          <xm:sqref>E24:N28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workbookViewId="0"/>
  </sheetViews>
  <sheetFormatPr defaultRowHeight="12.75" x14ac:dyDescent="0.2"/>
  <cols>
    <col min="1" max="1" width="16.85546875" customWidth="1"/>
    <col min="2" max="2" width="19.5703125" customWidth="1"/>
    <col min="3" max="3" width="19.28515625" customWidth="1"/>
    <col min="4" max="5" width="12.85546875" customWidth="1"/>
    <col min="6" max="6" width="17.85546875" customWidth="1"/>
    <col min="7" max="7" width="18.7109375" customWidth="1"/>
    <col min="10" max="10" width="16.85546875" customWidth="1"/>
    <col min="11" max="11" width="19.5703125" bestFit="1" customWidth="1"/>
    <col min="12" max="12" width="19" bestFit="1" customWidth="1"/>
    <col min="13" max="14" width="12.85546875" customWidth="1"/>
    <col min="15" max="15" width="17.85546875" customWidth="1"/>
    <col min="16" max="16" width="9.140625" customWidth="1"/>
  </cols>
  <sheetData>
    <row r="1" spans="1:15" x14ac:dyDescent="0.2">
      <c r="G1" s="1"/>
    </row>
    <row r="3" spans="1:15" ht="13.5" x14ac:dyDescent="0.25">
      <c r="A3" s="29"/>
      <c r="B3" s="26" t="s">
        <v>2</v>
      </c>
      <c r="C3" s="26" t="s">
        <v>3</v>
      </c>
      <c r="D3" s="26" t="s">
        <v>4</v>
      </c>
      <c r="E3" s="26" t="s">
        <v>5</v>
      </c>
      <c r="F3" s="26" t="s">
        <v>219</v>
      </c>
      <c r="G3" s="26" t="s">
        <v>250</v>
      </c>
      <c r="J3" s="10" t="s">
        <v>221</v>
      </c>
      <c r="K3" s="10" t="s">
        <v>2</v>
      </c>
      <c r="L3" s="10" t="s">
        <v>3</v>
      </c>
      <c r="M3" s="10" t="s">
        <v>4</v>
      </c>
      <c r="N3" s="10" t="s">
        <v>5</v>
      </c>
      <c r="O3" s="10" t="s">
        <v>6</v>
      </c>
    </row>
    <row r="4" spans="1:15" x14ac:dyDescent="0.2">
      <c r="A4" s="31"/>
      <c r="B4" t="str">
        <f>level</f>
        <v>Program-level impacts</v>
      </c>
      <c r="C4" s="27" t="str">
        <f>date</f>
        <v>Typical Event Day</v>
      </c>
      <c r="D4" s="4">
        <f>fcst</f>
        <v>2016</v>
      </c>
      <c r="E4" t="str">
        <f>weath</f>
        <v>Utility 1-in-2</v>
      </c>
      <c r="F4" s="4" t="str">
        <f>lca</f>
        <v>All</v>
      </c>
      <c r="G4" s="4" t="str">
        <f>Result_type</f>
        <v>Aggregate Impact</v>
      </c>
      <c r="J4" s="4" t="s">
        <v>12</v>
      </c>
      <c r="K4" s="1" t="s">
        <v>217</v>
      </c>
      <c r="L4" s="52" t="s">
        <v>36</v>
      </c>
      <c r="M4" s="63">
        <v>2016</v>
      </c>
      <c r="N4" t="s">
        <v>224</v>
      </c>
      <c r="O4" t="s">
        <v>10</v>
      </c>
    </row>
    <row r="5" spans="1:15" ht="13.5" x14ac:dyDescent="0.25">
      <c r="A5" s="29"/>
      <c r="B5" s="29"/>
      <c r="C5" s="29"/>
      <c r="D5" s="29"/>
      <c r="E5" s="29"/>
      <c r="F5" s="29"/>
      <c r="G5" s="30"/>
      <c r="J5" s="1" t="s">
        <v>31</v>
      </c>
      <c r="K5" s="1" t="s">
        <v>218</v>
      </c>
      <c r="L5" s="52" t="s">
        <v>37</v>
      </c>
      <c r="M5" s="63"/>
      <c r="N5" s="52" t="s">
        <v>225</v>
      </c>
      <c r="O5" t="s">
        <v>242</v>
      </c>
    </row>
    <row r="6" spans="1:15" x14ac:dyDescent="0.2">
      <c r="A6" s="31"/>
      <c r="B6" s="31"/>
      <c r="C6" s="32"/>
      <c r="D6" s="33"/>
      <c r="E6" s="31"/>
      <c r="F6" s="33"/>
      <c r="G6" s="33"/>
      <c r="L6" s="52" t="s">
        <v>38</v>
      </c>
      <c r="M6" s="55"/>
      <c r="N6" s="53" t="s">
        <v>226</v>
      </c>
      <c r="O6" s="1" t="s">
        <v>243</v>
      </c>
    </row>
    <row r="7" spans="1:15" ht="13.5" x14ac:dyDescent="0.25">
      <c r="A7" s="29"/>
      <c r="B7" s="29"/>
      <c r="C7" s="29"/>
      <c r="D7" s="29"/>
      <c r="E7" s="29"/>
      <c r="F7" s="29"/>
      <c r="G7" s="30"/>
      <c r="L7" s="52" t="s">
        <v>39</v>
      </c>
      <c r="N7" s="53" t="s">
        <v>227</v>
      </c>
      <c r="O7" t="s">
        <v>247</v>
      </c>
    </row>
    <row r="8" spans="1:15" x14ac:dyDescent="0.2">
      <c r="A8" s="31"/>
      <c r="B8" s="31"/>
      <c r="C8" s="32"/>
      <c r="D8" s="33"/>
      <c r="E8" s="31"/>
      <c r="F8" s="33"/>
      <c r="G8" s="33"/>
      <c r="L8" t="s">
        <v>40</v>
      </c>
      <c r="O8" t="s">
        <v>245</v>
      </c>
    </row>
    <row r="9" spans="1:15" ht="13.5" x14ac:dyDescent="0.25">
      <c r="A9" s="29"/>
      <c r="B9" s="29"/>
      <c r="C9" s="29"/>
      <c r="D9" s="29"/>
      <c r="E9" s="29"/>
      <c r="F9" s="29"/>
      <c r="G9" s="30"/>
      <c r="L9" t="s">
        <v>41</v>
      </c>
      <c r="O9" t="s">
        <v>246</v>
      </c>
    </row>
    <row r="10" spans="1:15" x14ac:dyDescent="0.2">
      <c r="A10" s="31"/>
      <c r="B10" s="31"/>
      <c r="C10" s="32"/>
      <c r="D10" s="33"/>
      <c r="E10" s="31"/>
      <c r="F10" s="33"/>
      <c r="G10" s="33"/>
      <c r="L10" t="s">
        <v>42</v>
      </c>
      <c r="O10" t="s">
        <v>244</v>
      </c>
    </row>
    <row r="11" spans="1:15" ht="13.5" x14ac:dyDescent="0.25">
      <c r="A11" s="29"/>
      <c r="B11" s="29"/>
      <c r="C11" s="29"/>
      <c r="D11" s="29"/>
      <c r="E11" s="29"/>
      <c r="F11" s="29"/>
      <c r="G11" s="30"/>
      <c r="L11" t="s">
        <v>43</v>
      </c>
    </row>
    <row r="12" spans="1:15" x14ac:dyDescent="0.2">
      <c r="A12" s="31"/>
      <c r="B12" s="31"/>
      <c r="C12" s="32"/>
      <c r="D12" s="33"/>
      <c r="E12" s="31"/>
      <c r="F12" s="33"/>
      <c r="G12" s="33"/>
      <c r="L12" t="s">
        <v>44</v>
      </c>
    </row>
    <row r="13" spans="1:15" ht="13.5" x14ac:dyDescent="0.25">
      <c r="A13" s="29"/>
      <c r="B13" s="29"/>
      <c r="C13" s="29"/>
      <c r="D13" s="29"/>
      <c r="E13" s="29"/>
      <c r="F13" s="29"/>
      <c r="G13" s="30"/>
      <c r="L13" t="s">
        <v>45</v>
      </c>
    </row>
    <row r="14" spans="1:15" x14ac:dyDescent="0.2">
      <c r="A14" s="31"/>
      <c r="B14" s="31"/>
      <c r="C14" s="32"/>
      <c r="D14" s="33"/>
      <c r="E14" s="31"/>
      <c r="F14" s="33"/>
      <c r="G14" s="33"/>
      <c r="L14" s="52" t="s">
        <v>46</v>
      </c>
    </row>
    <row r="15" spans="1:15" ht="13.5" x14ac:dyDescent="0.25">
      <c r="A15" s="29"/>
      <c r="B15" s="29"/>
      <c r="C15" s="29"/>
      <c r="D15" s="29"/>
      <c r="E15" s="29"/>
      <c r="F15" s="29"/>
      <c r="G15" s="30"/>
      <c r="L15" s="52" t="s">
        <v>47</v>
      </c>
    </row>
    <row r="16" spans="1:15" x14ac:dyDescent="0.2">
      <c r="A16" s="31"/>
      <c r="B16" s="31"/>
      <c r="C16" s="32"/>
      <c r="D16" s="33"/>
      <c r="E16" s="31"/>
      <c r="F16" s="33"/>
      <c r="G16" s="33"/>
      <c r="L16" t="s">
        <v>11</v>
      </c>
    </row>
    <row r="17" spans="1:20" ht="13.5" x14ac:dyDescent="0.25">
      <c r="A17" s="29"/>
      <c r="B17" s="29"/>
      <c r="C17" s="29"/>
      <c r="D17" s="29"/>
      <c r="E17" s="29"/>
      <c r="F17" s="29"/>
      <c r="G17" s="30"/>
    </row>
    <row r="18" spans="1:20" x14ac:dyDescent="0.2">
      <c r="A18" s="31"/>
      <c r="B18" s="31"/>
      <c r="C18" s="32"/>
      <c r="D18" s="33"/>
      <c r="E18" s="31"/>
      <c r="F18" s="33"/>
      <c r="G18" s="33"/>
    </row>
    <row r="19" spans="1:20" ht="13.5" x14ac:dyDescent="0.25">
      <c r="A19" s="29"/>
      <c r="B19" s="29"/>
      <c r="C19" s="29"/>
      <c r="D19" s="29"/>
      <c r="E19" s="29"/>
      <c r="F19" s="29"/>
      <c r="G19" s="30"/>
    </row>
    <row r="20" spans="1:20" x14ac:dyDescent="0.2">
      <c r="A20" s="31"/>
      <c r="B20" s="31"/>
      <c r="C20" s="32"/>
      <c r="D20" s="33"/>
      <c r="E20" s="31"/>
      <c r="F20" s="33"/>
      <c r="G20" s="33"/>
    </row>
    <row r="21" spans="1:20" ht="13.5" x14ac:dyDescent="0.25">
      <c r="A21" s="29"/>
      <c r="B21" s="29"/>
      <c r="C21" s="29"/>
      <c r="D21" s="29"/>
      <c r="E21" s="29"/>
      <c r="F21" s="29"/>
      <c r="G21" s="30"/>
      <c r="P21" s="38"/>
    </row>
    <row r="22" spans="1:20" x14ac:dyDescent="0.2">
      <c r="A22" s="31"/>
      <c r="B22" s="31"/>
      <c r="C22" s="32"/>
      <c r="F22" s="51" t="s">
        <v>220</v>
      </c>
      <c r="I22" s="55" t="s">
        <v>223</v>
      </c>
      <c r="J22" s="55" t="s">
        <v>230</v>
      </c>
      <c r="K22" s="55" t="s">
        <v>231</v>
      </c>
      <c r="L22" s="55" t="s">
        <v>232</v>
      </c>
      <c r="M22" s="55" t="s">
        <v>233</v>
      </c>
      <c r="N22" s="55" t="s">
        <v>234</v>
      </c>
      <c r="O22" s="55" t="s">
        <v>235</v>
      </c>
      <c r="P22" s="55" t="s">
        <v>236</v>
      </c>
      <c r="Q22" s="55" t="s">
        <v>237</v>
      </c>
      <c r="R22" s="55" t="s">
        <v>238</v>
      </c>
      <c r="S22" s="55" t="s">
        <v>239</v>
      </c>
      <c r="T22" s="55" t="s">
        <v>240</v>
      </c>
    </row>
    <row r="23" spans="1:20" ht="13.5" x14ac:dyDescent="0.25">
      <c r="A23" s="29"/>
      <c r="B23" s="29"/>
      <c r="C23" s="29"/>
      <c r="E23" t="s">
        <v>36</v>
      </c>
      <c r="F23">
        <v>0</v>
      </c>
      <c r="H23">
        <v>1</v>
      </c>
      <c r="I23" s="56">
        <f>MAX(0,Table!I8-75)</f>
        <v>0</v>
      </c>
      <c r="K23" t="str">
        <f>IF($J23=1,Table!F8,"")</f>
        <v/>
      </c>
      <c r="L23" t="str">
        <f>IF($J23=1,Table!G8,"")</f>
        <v/>
      </c>
      <c r="M23" t="str">
        <f>IF($J23=1,Table!H8,"")</f>
        <v/>
      </c>
      <c r="N23" t="str">
        <f>IF($J23=1,I23,"")</f>
        <v/>
      </c>
      <c r="O23" s="49" t="str">
        <f t="shared" ref="O23:O46" si="0">IF($J23=1,((Q23-R23)/NORMSINV(0.3))^2,"")</f>
        <v/>
      </c>
      <c r="P23" t="str">
        <f>IF($J23=1,Table!J8,"")</f>
        <v/>
      </c>
      <c r="Q23" t="str">
        <f>IF($J23=1,Table!K8,"")</f>
        <v/>
      </c>
      <c r="R23" t="str">
        <f>IF($J23=1,Table!L8,"")</f>
        <v/>
      </c>
      <c r="S23" t="str">
        <f>IF($J23=1,Table!M8,"")</f>
        <v/>
      </c>
      <c r="T23" t="str">
        <f>IF($J23=1,Table!N8,"")</f>
        <v/>
      </c>
    </row>
    <row r="24" spans="1:20" x14ac:dyDescent="0.2">
      <c r="A24" s="31"/>
      <c r="B24" s="31"/>
      <c r="C24" s="32"/>
      <c r="E24" t="s">
        <v>37</v>
      </c>
      <c r="F24">
        <v>0</v>
      </c>
      <c r="H24">
        <f>H23+1</f>
        <v>2</v>
      </c>
      <c r="I24" s="56">
        <f>MAX(0,Table!I9-75)</f>
        <v>0</v>
      </c>
      <c r="K24" t="str">
        <f>IF($J24=1,Table!F9,"")</f>
        <v/>
      </c>
      <c r="L24" t="str">
        <f>IF($J24=1,Table!G9,"")</f>
        <v/>
      </c>
      <c r="M24" t="str">
        <f>IF($J24=1,Table!H9,"")</f>
        <v/>
      </c>
      <c r="N24" t="str">
        <f t="shared" ref="N24:N46" si="1">IF($J24=1,I24,"")</f>
        <v/>
      </c>
      <c r="O24" s="49" t="str">
        <f t="shared" si="0"/>
        <v/>
      </c>
      <c r="P24" t="str">
        <f>IF($J24=1,Table!J9,"")</f>
        <v/>
      </c>
      <c r="Q24" t="str">
        <f>IF($J24=1,Table!K9,"")</f>
        <v/>
      </c>
      <c r="R24" t="str">
        <f>IF($J24=1,Table!L9,"")</f>
        <v/>
      </c>
      <c r="S24" t="str">
        <f>IF($J24=1,Table!M9,"")</f>
        <v/>
      </c>
      <c r="T24" t="str">
        <f>IF($J24=1,Table!N9,"")</f>
        <v/>
      </c>
    </row>
    <row r="25" spans="1:20" ht="13.5" x14ac:dyDescent="0.25">
      <c r="A25" s="29"/>
      <c r="B25" s="29"/>
      <c r="C25" s="29"/>
      <c r="E25" t="s">
        <v>38</v>
      </c>
      <c r="F25">
        <v>0</v>
      </c>
      <c r="H25">
        <f t="shared" ref="H25:H46" si="2">H24+1</f>
        <v>3</v>
      </c>
      <c r="I25" s="56">
        <f>MAX(0,Table!I10-75)</f>
        <v>0</v>
      </c>
      <c r="K25" t="str">
        <f>IF($J25=1,Table!F10,"")</f>
        <v/>
      </c>
      <c r="L25" t="str">
        <f>IF($J25=1,Table!G10,"")</f>
        <v/>
      </c>
      <c r="M25" t="str">
        <f>IF($J25=1,Table!H10,"")</f>
        <v/>
      </c>
      <c r="N25" t="str">
        <f t="shared" si="1"/>
        <v/>
      </c>
      <c r="O25" s="49" t="str">
        <f t="shared" si="0"/>
        <v/>
      </c>
      <c r="P25" t="str">
        <f>IF($J25=1,Table!J10,"")</f>
        <v/>
      </c>
      <c r="Q25" t="str">
        <f>IF($J25=1,Table!K10,"")</f>
        <v/>
      </c>
      <c r="R25" t="str">
        <f>IF($J25=1,Table!L10,"")</f>
        <v/>
      </c>
      <c r="S25" t="str">
        <f>IF($J25=1,Table!M10,"")</f>
        <v/>
      </c>
      <c r="T25" t="str">
        <f>IF($J25=1,Table!N10,"")</f>
        <v/>
      </c>
    </row>
    <row r="26" spans="1:20" x14ac:dyDescent="0.2">
      <c r="A26" s="31"/>
      <c r="B26" s="31"/>
      <c r="C26" s="32"/>
      <c r="E26" t="s">
        <v>39</v>
      </c>
      <c r="F26">
        <v>1</v>
      </c>
      <c r="H26">
        <f t="shared" si="2"/>
        <v>4</v>
      </c>
      <c r="I26" s="56">
        <f>MAX(0,Table!I11-75)</f>
        <v>0</v>
      </c>
      <c r="K26" t="str">
        <f>IF($J26=1,Table!F11,"")</f>
        <v/>
      </c>
      <c r="L26" t="str">
        <f>IF($J26=1,Table!G11,"")</f>
        <v/>
      </c>
      <c r="M26" t="str">
        <f>IF($J26=1,Table!H11,"")</f>
        <v/>
      </c>
      <c r="N26" t="str">
        <f t="shared" si="1"/>
        <v/>
      </c>
      <c r="O26" s="49" t="str">
        <f t="shared" si="0"/>
        <v/>
      </c>
      <c r="P26" t="str">
        <f>IF($J26=1,Table!J11,"")</f>
        <v/>
      </c>
      <c r="Q26" t="str">
        <f>IF($J26=1,Table!K11,"")</f>
        <v/>
      </c>
      <c r="R26" t="str">
        <f>IF($J26=1,Table!L11,"")</f>
        <v/>
      </c>
      <c r="S26" t="str">
        <f>IF($J26=1,Table!M11,"")</f>
        <v/>
      </c>
      <c r="T26" t="str">
        <f>IF($J26=1,Table!N11,"")</f>
        <v/>
      </c>
    </row>
    <row r="27" spans="1:20" ht="13.5" x14ac:dyDescent="0.25">
      <c r="A27" s="29"/>
      <c r="B27" s="29"/>
      <c r="C27" s="29"/>
      <c r="E27" t="s">
        <v>40</v>
      </c>
      <c r="F27">
        <v>1</v>
      </c>
      <c r="H27">
        <f t="shared" si="2"/>
        <v>5</v>
      </c>
      <c r="I27" s="56">
        <f>MAX(0,Table!I12-75)</f>
        <v>0</v>
      </c>
      <c r="K27" t="str">
        <f>IF($J27=1,Table!F12,"")</f>
        <v/>
      </c>
      <c r="L27" t="str">
        <f>IF($J27=1,Table!G12,"")</f>
        <v/>
      </c>
      <c r="M27" t="str">
        <f>IF($J27=1,Table!H12,"")</f>
        <v/>
      </c>
      <c r="N27" t="str">
        <f t="shared" si="1"/>
        <v/>
      </c>
      <c r="O27" s="49" t="str">
        <f t="shared" si="0"/>
        <v/>
      </c>
      <c r="P27" t="str">
        <f>IF($J27=1,Table!J12,"")</f>
        <v/>
      </c>
      <c r="Q27" t="str">
        <f>IF($J27=1,Table!K12,"")</f>
        <v/>
      </c>
      <c r="R27" t="str">
        <f>IF($J27=1,Table!L12,"")</f>
        <v/>
      </c>
      <c r="S27" t="str">
        <f>IF($J27=1,Table!M12,"")</f>
        <v/>
      </c>
      <c r="T27" t="str">
        <f>IF($J27=1,Table!N12,"")</f>
        <v/>
      </c>
    </row>
    <row r="28" spans="1:20" x14ac:dyDescent="0.2">
      <c r="A28" s="31"/>
      <c r="B28" s="31"/>
      <c r="C28" s="32"/>
      <c r="E28" t="s">
        <v>41</v>
      </c>
      <c r="F28">
        <v>1</v>
      </c>
      <c r="H28">
        <f t="shared" si="2"/>
        <v>6</v>
      </c>
      <c r="I28" s="56">
        <f>MAX(0,Table!I13-75)</f>
        <v>0</v>
      </c>
      <c r="K28" t="str">
        <f>IF($J28=1,Table!F13,"")</f>
        <v/>
      </c>
      <c r="L28" t="str">
        <f>IF($J28=1,Table!G13,"")</f>
        <v/>
      </c>
      <c r="M28" t="str">
        <f>IF($J28=1,Table!H13,"")</f>
        <v/>
      </c>
      <c r="N28" t="str">
        <f t="shared" si="1"/>
        <v/>
      </c>
      <c r="O28" s="49" t="str">
        <f t="shared" si="0"/>
        <v/>
      </c>
      <c r="P28" t="str">
        <f>IF($J28=1,Table!J13,"")</f>
        <v/>
      </c>
      <c r="Q28" t="str">
        <f>IF($J28=1,Table!K13,"")</f>
        <v/>
      </c>
      <c r="R28" t="str">
        <f>IF($J28=1,Table!L13,"")</f>
        <v/>
      </c>
      <c r="S28" t="str">
        <f>IF($J28=1,Table!M13,"")</f>
        <v/>
      </c>
      <c r="T28" t="str">
        <f>IF($J28=1,Table!N13,"")</f>
        <v/>
      </c>
    </row>
    <row r="29" spans="1:20" ht="13.5" x14ac:dyDescent="0.25">
      <c r="A29" s="29"/>
      <c r="B29" s="29"/>
      <c r="C29" s="29"/>
      <c r="E29" t="s">
        <v>42</v>
      </c>
      <c r="F29">
        <v>1</v>
      </c>
      <c r="H29">
        <f t="shared" si="2"/>
        <v>7</v>
      </c>
      <c r="I29" s="56">
        <f>MAX(0,Table!I14-75)</f>
        <v>0</v>
      </c>
      <c r="K29" t="str">
        <f>IF($J29=1,Table!F14,"")</f>
        <v/>
      </c>
      <c r="L29" t="str">
        <f>IF($J29=1,Table!G14,"")</f>
        <v/>
      </c>
      <c r="M29" t="str">
        <f>IF($J29=1,Table!H14,"")</f>
        <v/>
      </c>
      <c r="N29" t="str">
        <f t="shared" si="1"/>
        <v/>
      </c>
      <c r="O29" s="49" t="str">
        <f t="shared" si="0"/>
        <v/>
      </c>
      <c r="P29" t="str">
        <f>IF($J29=1,Table!J14,"")</f>
        <v/>
      </c>
      <c r="Q29" t="str">
        <f>IF($J29=1,Table!K14,"")</f>
        <v/>
      </c>
      <c r="R29" t="str">
        <f>IF($J29=1,Table!L14,"")</f>
        <v/>
      </c>
      <c r="S29" t="str">
        <f>IF($J29=1,Table!M14,"")</f>
        <v/>
      </c>
      <c r="T29" t="str">
        <f>IF($J29=1,Table!N14,"")</f>
        <v/>
      </c>
    </row>
    <row r="30" spans="1:20" x14ac:dyDescent="0.2">
      <c r="A30" s="31"/>
      <c r="B30" s="31"/>
      <c r="C30" s="32"/>
      <c r="E30" t="s">
        <v>43</v>
      </c>
      <c r="F30">
        <v>1</v>
      </c>
      <c r="H30">
        <f t="shared" si="2"/>
        <v>8</v>
      </c>
      <c r="I30" s="56">
        <f>MAX(0,Table!I15-75)</f>
        <v>0</v>
      </c>
      <c r="K30" t="str">
        <f>IF($J30=1,Table!F15,"")</f>
        <v/>
      </c>
      <c r="L30" t="str">
        <f>IF($J30=1,Table!G15,"")</f>
        <v/>
      </c>
      <c r="M30" t="str">
        <f>IF($J30=1,Table!H15,"")</f>
        <v/>
      </c>
      <c r="N30" t="str">
        <f t="shared" si="1"/>
        <v/>
      </c>
      <c r="O30" s="49" t="str">
        <f t="shared" si="0"/>
        <v/>
      </c>
      <c r="P30" t="str">
        <f>IF($J30=1,Table!J15,"")</f>
        <v/>
      </c>
      <c r="Q30" t="str">
        <f>IF($J30=1,Table!K15,"")</f>
        <v/>
      </c>
      <c r="R30" t="str">
        <f>IF($J30=1,Table!L15,"")</f>
        <v/>
      </c>
      <c r="S30" t="str">
        <f>IF($J30=1,Table!M15,"")</f>
        <v/>
      </c>
      <c r="T30" t="str">
        <f>IF($J30=1,Table!N15,"")</f>
        <v/>
      </c>
    </row>
    <row r="31" spans="1:20" ht="13.5" x14ac:dyDescent="0.25">
      <c r="A31" s="29"/>
      <c r="B31" s="29"/>
      <c r="C31" s="29"/>
      <c r="E31" t="s">
        <v>44</v>
      </c>
      <c r="F31">
        <v>1</v>
      </c>
      <c r="H31">
        <f t="shared" si="2"/>
        <v>9</v>
      </c>
      <c r="I31" s="56">
        <f>MAX(0,Table!I16-75)</f>
        <v>0</v>
      </c>
      <c r="K31" t="str">
        <f>IF($J31=1,Table!F16,"")</f>
        <v/>
      </c>
      <c r="L31" t="str">
        <f>IF($J31=1,Table!G16,"")</f>
        <v/>
      </c>
      <c r="M31" t="str">
        <f>IF($J31=1,Table!H16,"")</f>
        <v/>
      </c>
      <c r="N31" t="str">
        <f t="shared" si="1"/>
        <v/>
      </c>
      <c r="O31" s="49" t="str">
        <f t="shared" si="0"/>
        <v/>
      </c>
      <c r="P31" t="str">
        <f>IF($J31=1,Table!J16,"")</f>
        <v/>
      </c>
      <c r="Q31" t="str">
        <f>IF($J31=1,Table!K16,"")</f>
        <v/>
      </c>
      <c r="R31" t="str">
        <f>IF($J31=1,Table!L16,"")</f>
        <v/>
      </c>
      <c r="S31" t="str">
        <f>IF($J31=1,Table!M16,"")</f>
        <v/>
      </c>
      <c r="T31" t="str">
        <f>IF($J31=1,Table!N16,"")</f>
        <v/>
      </c>
    </row>
    <row r="32" spans="1:20" x14ac:dyDescent="0.2">
      <c r="A32" s="31"/>
      <c r="B32" s="31"/>
      <c r="C32" s="32"/>
      <c r="E32" t="s">
        <v>45</v>
      </c>
      <c r="F32">
        <v>1</v>
      </c>
      <c r="H32">
        <f t="shared" si="2"/>
        <v>10</v>
      </c>
      <c r="I32" s="56">
        <f>MAX(0,Table!I17-75)</f>
        <v>0</v>
      </c>
      <c r="K32" t="str">
        <f>IF($J32=1,Table!F17,"")</f>
        <v/>
      </c>
      <c r="L32" t="str">
        <f>IF($J32=1,Table!G17,"")</f>
        <v/>
      </c>
      <c r="M32" t="str">
        <f>IF($J32=1,Table!H17,"")</f>
        <v/>
      </c>
      <c r="N32" t="str">
        <f t="shared" si="1"/>
        <v/>
      </c>
      <c r="O32" s="49" t="str">
        <f t="shared" si="0"/>
        <v/>
      </c>
      <c r="P32" t="str">
        <f>IF($J32=1,Table!J17,"")</f>
        <v/>
      </c>
      <c r="Q32" t="str">
        <f>IF($J32=1,Table!K17,"")</f>
        <v/>
      </c>
      <c r="R32" t="str">
        <f>IF($J32=1,Table!L17,"")</f>
        <v/>
      </c>
      <c r="S32" t="str">
        <f>IF($J32=1,Table!M17,"")</f>
        <v/>
      </c>
      <c r="T32" t="str">
        <f>IF($J32=1,Table!N17,"")</f>
        <v/>
      </c>
    </row>
    <row r="33" spans="1:20" ht="13.5" x14ac:dyDescent="0.25">
      <c r="A33" s="29"/>
      <c r="B33" s="29"/>
      <c r="C33" s="29"/>
      <c r="E33" t="s">
        <v>46</v>
      </c>
      <c r="F33">
        <v>0</v>
      </c>
      <c r="H33">
        <f t="shared" si="2"/>
        <v>11</v>
      </c>
      <c r="I33" s="56">
        <f>MAX(0,Table!I18-75)</f>
        <v>3.8084716796875</v>
      </c>
      <c r="K33" t="str">
        <f>IF($J33=1,Table!F18,"")</f>
        <v/>
      </c>
      <c r="L33" t="str">
        <f>IF($J33=1,Table!G18,"")</f>
        <v/>
      </c>
      <c r="M33" t="str">
        <f>IF($J33=1,Table!H18,"")</f>
        <v/>
      </c>
      <c r="N33" t="str">
        <f t="shared" si="1"/>
        <v/>
      </c>
      <c r="O33" s="49" t="str">
        <f t="shared" si="0"/>
        <v/>
      </c>
      <c r="P33" t="str">
        <f>IF($J33=1,Table!J18,"")</f>
        <v/>
      </c>
      <c r="Q33" t="str">
        <f>IF($J33=1,Table!K18,"")</f>
        <v/>
      </c>
      <c r="R33" t="str">
        <f>IF($J33=1,Table!L18,"")</f>
        <v/>
      </c>
      <c r="S33" t="str">
        <f>IF($J33=1,Table!M18,"")</f>
        <v/>
      </c>
      <c r="T33" t="str">
        <f>IF($J33=1,Table!N18,"")</f>
        <v/>
      </c>
    </row>
    <row r="34" spans="1:20" x14ac:dyDescent="0.2">
      <c r="A34" s="31"/>
      <c r="B34" s="31"/>
      <c r="C34" s="32"/>
      <c r="E34" t="s">
        <v>47</v>
      </c>
      <c r="F34">
        <v>0</v>
      </c>
      <c r="H34">
        <f t="shared" si="2"/>
        <v>12</v>
      </c>
      <c r="I34" s="56">
        <f>MAX(0,Table!I19-75)</f>
        <v>7.8225479125976563</v>
      </c>
      <c r="K34" t="str">
        <f>IF($J34=1,Table!F19,"")</f>
        <v/>
      </c>
      <c r="L34" t="str">
        <f>IF($J34=1,Table!G19,"")</f>
        <v/>
      </c>
      <c r="M34" t="str">
        <f>IF($J34=1,Table!H19,"")</f>
        <v/>
      </c>
      <c r="N34" t="str">
        <f t="shared" si="1"/>
        <v/>
      </c>
      <c r="O34" s="49" t="str">
        <f t="shared" si="0"/>
        <v/>
      </c>
      <c r="P34" t="str">
        <f>IF($J34=1,Table!J19,"")</f>
        <v/>
      </c>
      <c r="Q34" t="str">
        <f>IF($J34=1,Table!K19,"")</f>
        <v/>
      </c>
      <c r="R34" t="str">
        <f>IF($J34=1,Table!L19,"")</f>
        <v/>
      </c>
      <c r="S34" t="str">
        <f>IF($J34=1,Table!M19,"")</f>
        <v/>
      </c>
      <c r="T34" t="str">
        <f>IF($J34=1,Table!N19,"")</f>
        <v/>
      </c>
    </row>
    <row r="35" spans="1:20" ht="13.5" x14ac:dyDescent="0.25">
      <c r="A35" s="29"/>
      <c r="B35" s="29"/>
      <c r="C35" s="29"/>
      <c r="E35" t="s">
        <v>11</v>
      </c>
      <c r="F35">
        <v>1</v>
      </c>
      <c r="H35">
        <f t="shared" si="2"/>
        <v>13</v>
      </c>
      <c r="I35" s="56">
        <f>MAX(0,Table!I20-75)</f>
        <v>11.070846557617188</v>
      </c>
      <c r="K35" t="str">
        <f>IF($J35=1,Table!F20,"")</f>
        <v/>
      </c>
      <c r="L35" t="str">
        <f>IF($J35=1,Table!G20,"")</f>
        <v/>
      </c>
      <c r="M35" t="str">
        <f>IF($J35=1,Table!H20,"")</f>
        <v/>
      </c>
      <c r="N35" t="str">
        <f t="shared" si="1"/>
        <v/>
      </c>
      <c r="O35" s="49" t="str">
        <f t="shared" si="0"/>
        <v/>
      </c>
      <c r="P35" t="str">
        <f>IF($J35=1,Table!J20,"")</f>
        <v/>
      </c>
      <c r="Q35" t="str">
        <f>IF($J35=1,Table!K20,"")</f>
        <v/>
      </c>
      <c r="R35" t="str">
        <f>IF($J35=1,Table!L20,"")</f>
        <v/>
      </c>
      <c r="S35" t="str">
        <f>IF($J35=1,Table!M20,"")</f>
        <v/>
      </c>
      <c r="T35" t="str">
        <f>IF($J35=1,Table!N20,"")</f>
        <v/>
      </c>
    </row>
    <row r="36" spans="1:20" x14ac:dyDescent="0.2">
      <c r="A36" s="31"/>
      <c r="B36" s="31"/>
      <c r="C36" s="32"/>
      <c r="H36">
        <f t="shared" si="2"/>
        <v>14</v>
      </c>
      <c r="I36" s="56">
        <f>MAX(0,Table!I21-75)</f>
        <v>13.505874633789063</v>
      </c>
      <c r="J36">
        <v>1</v>
      </c>
      <c r="K36">
        <f>IF($J36=1,Table!F21,"")</f>
        <v>705.74376831953668</v>
      </c>
      <c r="L36">
        <f>IF($J36=1,Table!G21,"")</f>
        <v>592.27844391768122</v>
      </c>
      <c r="M36">
        <f>IF($J36=1,Table!H21,"")</f>
        <v>113.46532440185547</v>
      </c>
      <c r="N36">
        <f t="shared" si="1"/>
        <v>13.505874633789063</v>
      </c>
      <c r="O36" s="49">
        <f t="shared" si="0"/>
        <v>626.87849462773261</v>
      </c>
      <c r="P36">
        <f>IF($J36=1,Table!J21,"")</f>
        <v>81.378425598144531</v>
      </c>
      <c r="Q36">
        <f>IF($J36=1,Table!K21,"")</f>
        <v>100.33562469482422</v>
      </c>
      <c r="R36">
        <f>IF($J36=1,Table!L21,"")</f>
        <v>113.46532440185547</v>
      </c>
      <c r="S36">
        <f>IF($J36=1,Table!M21,"")</f>
        <v>126.59502410888672</v>
      </c>
      <c r="T36">
        <f>IF($J36=1,Table!N21,"")</f>
        <v>145.55223083496094</v>
      </c>
    </row>
    <row r="37" spans="1:20" ht="13.5" x14ac:dyDescent="0.25">
      <c r="A37" s="29"/>
      <c r="B37" s="29"/>
      <c r="C37" s="29"/>
      <c r="F37">
        <f>VLOOKUP(date,Lookups!$E$23:$F$35,2,FALSE)</f>
        <v>1</v>
      </c>
      <c r="H37">
        <f t="shared" si="2"/>
        <v>15</v>
      </c>
      <c r="I37" s="56">
        <f>MAX(0,Table!I22-75)</f>
        <v>15.028152465820313</v>
      </c>
      <c r="J37">
        <v>1</v>
      </c>
      <c r="K37">
        <f>IF($J37=1,Table!F22,"")</f>
        <v>704.2520896094652</v>
      </c>
      <c r="L37">
        <f>IF($J37=1,Table!G22,"")</f>
        <v>591.74740516122301</v>
      </c>
      <c r="M37">
        <f>IF($J37=1,Table!H22,"")</f>
        <v>112.50468444824219</v>
      </c>
      <c r="N37">
        <f t="shared" si="1"/>
        <v>15.028152465820313</v>
      </c>
      <c r="O37" s="49">
        <f t="shared" si="0"/>
        <v>616.59625122547936</v>
      </c>
      <c r="P37">
        <f>IF($J37=1,Table!J22,"")</f>
        <v>80.682029724121094</v>
      </c>
      <c r="Q37">
        <f>IF($J37=1,Table!K22,"")</f>
        <v>99.483108520507813</v>
      </c>
      <c r="R37">
        <f>IF($J37=1,Table!L22,"")</f>
        <v>112.50468444824219</v>
      </c>
      <c r="S37">
        <f>IF($J37=1,Table!M22,"")</f>
        <v>125.52625274658203</v>
      </c>
      <c r="T37">
        <f>IF($J37=1,Table!N22,"")</f>
        <v>144.32733154296875</v>
      </c>
    </row>
    <row r="38" spans="1:20" x14ac:dyDescent="0.2">
      <c r="A38" s="31"/>
      <c r="B38" s="31"/>
      <c r="C38" s="32"/>
      <c r="H38">
        <f t="shared" si="2"/>
        <v>16</v>
      </c>
      <c r="I38" s="56">
        <f>MAX(0,Table!I23-75)</f>
        <v>15.658607482910156</v>
      </c>
      <c r="J38">
        <v>1</v>
      </c>
      <c r="K38">
        <f>IF($J38=1,Table!F23,"")</f>
        <v>695.09158610455631</v>
      </c>
      <c r="L38">
        <f>IF($J38=1,Table!G23,"")</f>
        <v>584.26018809430241</v>
      </c>
      <c r="M38">
        <f>IF($J38=1,Table!H23,"")</f>
        <v>110.83139801025391</v>
      </c>
      <c r="N38">
        <f t="shared" si="1"/>
        <v>15.658607482910156</v>
      </c>
      <c r="O38" s="49">
        <f t="shared" si="0"/>
        <v>595.64539999387216</v>
      </c>
      <c r="P38">
        <f>IF($J38=1,Table!J23,"")</f>
        <v>79.554054260253906</v>
      </c>
      <c r="Q38">
        <f>IF($J38=1,Table!K23,"")</f>
        <v>98.032958984375</v>
      </c>
      <c r="R38">
        <f>IF($J38=1,Table!L23,"")</f>
        <v>110.83139801025391</v>
      </c>
      <c r="S38">
        <f>IF($J38=1,Table!M23,"")</f>
        <v>123.62982940673828</v>
      </c>
      <c r="T38">
        <f>IF($J38=1,Table!N23,"")</f>
        <v>142.10873413085937</v>
      </c>
    </row>
    <row r="39" spans="1:20" ht="13.5" x14ac:dyDescent="0.25">
      <c r="A39" s="29"/>
      <c r="B39" s="29"/>
      <c r="C39" s="29"/>
      <c r="H39">
        <f t="shared" si="2"/>
        <v>17</v>
      </c>
      <c r="I39" s="56">
        <f>MAX(0,Table!I24-75)</f>
        <v>15.877769470214844</v>
      </c>
      <c r="J39">
        <v>1</v>
      </c>
      <c r="K39">
        <f>IF($J39=1,Table!F24,"")</f>
        <v>687.98884476730291</v>
      </c>
      <c r="L39">
        <f>IF($J39=1,Table!G24,"")</f>
        <v>575.18702591964666</v>
      </c>
      <c r="M39">
        <f>IF($J39=1,Table!H24,"")</f>
        <v>112.80181884765625</v>
      </c>
      <c r="N39">
        <f t="shared" si="1"/>
        <v>15.877769470214844</v>
      </c>
      <c r="O39" s="49">
        <f t="shared" si="0"/>
        <v>621.41262902221865</v>
      </c>
      <c r="P39">
        <f>IF($J39=1,Table!J24,"")</f>
        <v>80.855110168457031</v>
      </c>
      <c r="Q39">
        <f>IF($J39=1,Table!K24,"")</f>
        <v>99.729484558105469</v>
      </c>
      <c r="R39">
        <f>IF($J39=1,Table!L24,"")</f>
        <v>112.80181884765625</v>
      </c>
      <c r="S39">
        <f>IF($J39=1,Table!M24,"")</f>
        <v>125.87416076660156</v>
      </c>
      <c r="T39">
        <f>IF($J39=1,Table!N24,"")</f>
        <v>144.74853515625</v>
      </c>
    </row>
    <row r="40" spans="1:20" x14ac:dyDescent="0.2">
      <c r="A40" s="31"/>
      <c r="B40" s="31"/>
      <c r="C40" s="32"/>
      <c r="H40">
        <f t="shared" si="2"/>
        <v>18</v>
      </c>
      <c r="I40" s="56">
        <f>MAX(0,Table!I25-75)</f>
        <v>15.351409912109375</v>
      </c>
      <c r="J40">
        <v>1</v>
      </c>
      <c r="K40">
        <f>IF($J40=1,Table!F25,"")</f>
        <v>674.15312142011521</v>
      </c>
      <c r="L40">
        <f>IF($J40=1,Table!G25,"")</f>
        <v>561.50990242597459</v>
      </c>
      <c r="M40">
        <f>IF($J40=1,Table!H25,"")</f>
        <v>112.64321899414062</v>
      </c>
      <c r="N40">
        <f t="shared" si="1"/>
        <v>15.351409912109375</v>
      </c>
      <c r="O40" s="49">
        <f t="shared" si="0"/>
        <v>619.26672651693184</v>
      </c>
      <c r="P40">
        <f>IF($J40=1,Table!J25,"")</f>
        <v>80.751716613769531</v>
      </c>
      <c r="Q40">
        <f>IF($J40=1,Table!K25,"")</f>
        <v>99.593475341796875</v>
      </c>
      <c r="R40">
        <f>IF($J40=1,Table!L25,"")</f>
        <v>112.64321899414062</v>
      </c>
      <c r="S40">
        <f>IF($J40=1,Table!M25,"")</f>
        <v>125.69296264648437</v>
      </c>
      <c r="T40">
        <f>IF($J40=1,Table!N25,"")</f>
        <v>144.53472900390625</v>
      </c>
    </row>
    <row r="41" spans="1:20" ht="13.5" x14ac:dyDescent="0.25">
      <c r="A41" s="29"/>
      <c r="B41" s="29"/>
      <c r="C41" s="29"/>
      <c r="H41">
        <f t="shared" si="2"/>
        <v>19</v>
      </c>
      <c r="I41" s="56">
        <f>MAX(0,Table!I26-75)</f>
        <v>14.245216369628906</v>
      </c>
      <c r="K41" t="str">
        <f>IF($J41=1,Table!F26,"")</f>
        <v/>
      </c>
      <c r="L41" t="str">
        <f>IF($J41=1,Table!G26,"")</f>
        <v/>
      </c>
      <c r="M41" t="str">
        <f>IF($J41=1,Table!H26,"")</f>
        <v/>
      </c>
      <c r="N41" t="str">
        <f t="shared" si="1"/>
        <v/>
      </c>
      <c r="O41" s="49" t="str">
        <f t="shared" si="0"/>
        <v/>
      </c>
      <c r="P41" t="str">
        <f>IF($J41=1,Table!J26,"")</f>
        <v/>
      </c>
      <c r="Q41" t="str">
        <f>IF($J41=1,Table!K26,"")</f>
        <v/>
      </c>
      <c r="R41" t="str">
        <f>IF($J41=1,Table!L26,"")</f>
        <v/>
      </c>
      <c r="S41" t="str">
        <f>IF($J41=1,Table!M26,"")</f>
        <v/>
      </c>
      <c r="T41" t="str">
        <f>IF($J41=1,Table!N26,"")</f>
        <v/>
      </c>
    </row>
    <row r="42" spans="1:20" x14ac:dyDescent="0.2">
      <c r="A42" s="31"/>
      <c r="B42" s="31"/>
      <c r="C42" s="32"/>
      <c r="H42">
        <f t="shared" si="2"/>
        <v>20</v>
      </c>
      <c r="I42" s="56">
        <f>MAX(0,Table!I27-75)</f>
        <v>11.945732116699219</v>
      </c>
      <c r="K42" t="str">
        <f>IF($J42=1,Table!F27,"")</f>
        <v/>
      </c>
      <c r="L42" t="str">
        <f>IF($J42=1,Table!G27,"")</f>
        <v/>
      </c>
      <c r="M42" t="str">
        <f>IF($J42=1,Table!H27,"")</f>
        <v/>
      </c>
      <c r="N42" t="str">
        <f t="shared" si="1"/>
        <v/>
      </c>
      <c r="O42" s="49" t="str">
        <f t="shared" si="0"/>
        <v/>
      </c>
      <c r="P42" t="str">
        <f>IF($J42=1,Table!J27,"")</f>
        <v/>
      </c>
      <c r="Q42" t="str">
        <f>IF($J42=1,Table!K27,"")</f>
        <v/>
      </c>
      <c r="R42" t="str">
        <f>IF($J42=1,Table!L27,"")</f>
        <v/>
      </c>
      <c r="S42" t="str">
        <f>IF($J42=1,Table!M27,"")</f>
        <v/>
      </c>
      <c r="T42" t="str">
        <f>IF($J42=1,Table!N27,"")</f>
        <v/>
      </c>
    </row>
    <row r="43" spans="1:20" ht="13.5" x14ac:dyDescent="0.25">
      <c r="A43" s="29"/>
      <c r="B43" s="29"/>
      <c r="C43" s="29"/>
      <c r="H43">
        <f t="shared" si="2"/>
        <v>21</v>
      </c>
      <c r="I43" s="56">
        <f>MAX(0,Table!I28-75)</f>
        <v>8.6266326904296875</v>
      </c>
      <c r="K43" t="str">
        <f>IF($J43=1,Table!F28,"")</f>
        <v/>
      </c>
      <c r="L43" t="str">
        <f>IF($J43=1,Table!G28,"")</f>
        <v/>
      </c>
      <c r="M43" t="str">
        <f>IF($J43=1,Table!H28,"")</f>
        <v/>
      </c>
      <c r="N43" t="str">
        <f t="shared" si="1"/>
        <v/>
      </c>
      <c r="O43" s="49" t="str">
        <f t="shared" si="0"/>
        <v/>
      </c>
      <c r="P43" t="str">
        <f>IF($J43=1,Table!J28,"")</f>
        <v/>
      </c>
      <c r="Q43" t="str">
        <f>IF($J43=1,Table!K28,"")</f>
        <v/>
      </c>
      <c r="R43" t="str">
        <f>IF($J43=1,Table!L28,"")</f>
        <v/>
      </c>
      <c r="S43" t="str">
        <f>IF($J43=1,Table!M28,"")</f>
        <v/>
      </c>
      <c r="T43" t="str">
        <f>IF($J43=1,Table!N28,"")</f>
        <v/>
      </c>
    </row>
    <row r="44" spans="1:20" x14ac:dyDescent="0.2">
      <c r="A44" s="31"/>
      <c r="B44" s="31"/>
      <c r="C44" s="32"/>
      <c r="H44">
        <f t="shared" si="2"/>
        <v>22</v>
      </c>
      <c r="I44" s="56">
        <f>MAX(0,Table!I29-75)</f>
        <v>5.2897491455078125</v>
      </c>
      <c r="K44" t="str">
        <f>IF($J44=1,Table!F29,"")</f>
        <v/>
      </c>
      <c r="L44" t="str">
        <f>IF($J44=1,Table!G29,"")</f>
        <v/>
      </c>
      <c r="M44" t="str">
        <f>IF($J44=1,Table!H29,"")</f>
        <v/>
      </c>
      <c r="N44" t="str">
        <f t="shared" si="1"/>
        <v/>
      </c>
      <c r="O44" s="49" t="str">
        <f t="shared" si="0"/>
        <v/>
      </c>
      <c r="P44" t="str">
        <f>IF($J44=1,Table!J29,"")</f>
        <v/>
      </c>
      <c r="Q44" t="str">
        <f>IF($J44=1,Table!K29,"")</f>
        <v/>
      </c>
      <c r="R44" t="str">
        <f>IF($J44=1,Table!L29,"")</f>
        <v/>
      </c>
      <c r="S44" t="str">
        <f>IF($J44=1,Table!M29,"")</f>
        <v/>
      </c>
      <c r="T44" t="str">
        <f>IF($J44=1,Table!N29,"")</f>
        <v/>
      </c>
    </row>
    <row r="45" spans="1:20" ht="13.5" x14ac:dyDescent="0.25">
      <c r="A45" s="29"/>
      <c r="B45" s="29"/>
      <c r="C45" s="29"/>
      <c r="H45">
        <f t="shared" si="2"/>
        <v>23</v>
      </c>
      <c r="I45" s="56">
        <f>MAX(0,Table!I30-75)</f>
        <v>3.1635513305664062</v>
      </c>
      <c r="K45" t="str">
        <f>IF($J45=1,Table!F30,"")</f>
        <v/>
      </c>
      <c r="L45" t="str">
        <f>IF($J45=1,Table!G30,"")</f>
        <v/>
      </c>
      <c r="M45" t="str">
        <f>IF($J45=1,Table!H30,"")</f>
        <v/>
      </c>
      <c r="N45" t="str">
        <f t="shared" si="1"/>
        <v/>
      </c>
      <c r="O45" s="49" t="str">
        <f t="shared" si="0"/>
        <v/>
      </c>
      <c r="P45" t="str">
        <f>IF($J45=1,Table!J30,"")</f>
        <v/>
      </c>
      <c r="Q45" t="str">
        <f>IF($J45=1,Table!K30,"")</f>
        <v/>
      </c>
      <c r="R45" t="str">
        <f>IF($J45=1,Table!L30,"")</f>
        <v/>
      </c>
      <c r="S45" t="str">
        <f>IF($J45=1,Table!M30,"")</f>
        <v/>
      </c>
      <c r="T45" t="str">
        <f>IF($J45=1,Table!N30,"")</f>
        <v/>
      </c>
    </row>
    <row r="46" spans="1:20" x14ac:dyDescent="0.2">
      <c r="A46" s="31"/>
      <c r="B46" s="31"/>
      <c r="C46" s="32"/>
      <c r="H46">
        <f t="shared" si="2"/>
        <v>24</v>
      </c>
      <c r="I46" s="56">
        <f>MAX(0,Table!I31-75)</f>
        <v>1.5197296142578125</v>
      </c>
      <c r="K46" t="str">
        <f>IF($J46=1,Table!F31,"")</f>
        <v/>
      </c>
      <c r="L46" t="str">
        <f>IF($J46=1,Table!G31,"")</f>
        <v/>
      </c>
      <c r="M46" t="str">
        <f>IF($J46=1,Table!H31,"")</f>
        <v/>
      </c>
      <c r="N46" t="str">
        <f t="shared" si="1"/>
        <v/>
      </c>
      <c r="O46" s="49" t="str">
        <f t="shared" si="0"/>
        <v/>
      </c>
      <c r="P46" t="str">
        <f>IF($J46=1,Table!J31,"")</f>
        <v/>
      </c>
      <c r="Q46" t="str">
        <f>IF($J46=1,Table!K31,"")</f>
        <v/>
      </c>
      <c r="R46" t="str">
        <f>IF($J46=1,Table!L31,"")</f>
        <v/>
      </c>
      <c r="S46" t="str">
        <f>IF($J46=1,Table!M31,"")</f>
        <v/>
      </c>
      <c r="T46" t="str">
        <f>IF($J46=1,Table!N31,"")</f>
        <v/>
      </c>
    </row>
    <row r="47" spans="1:20" ht="13.5" x14ac:dyDescent="0.25">
      <c r="A47" s="29"/>
      <c r="B47" s="29"/>
      <c r="C47" s="29"/>
      <c r="J47" s="56">
        <f>SUM(J23:J46)</f>
        <v>5</v>
      </c>
      <c r="K47" s="56">
        <f>AVERAGE(K23:K46)</f>
        <v>693.44588204419529</v>
      </c>
      <c r="L47" s="56">
        <f>AVERAGE(L23:L46)</f>
        <v>580.99659310376558</v>
      </c>
      <c r="M47" s="56">
        <f>AVERAGE(M23:M46)</f>
        <v>112.44928894042968</v>
      </c>
      <c r="N47" s="56">
        <f>SUM(N23:N46)</f>
        <v>75.42181396484375</v>
      </c>
      <c r="O47" s="62">
        <f>SQRT((1/SUM(J23:J46)^2*SUM(O23:O46)))</f>
        <v>11.099188261104926</v>
      </c>
      <c r="P47" s="56">
        <f>NORMINV(0.1,$M47,$O47)</f>
        <v>98.225106848136406</v>
      </c>
      <c r="Q47" s="56">
        <f>NORMINV(0.3,$M47,$O47)</f>
        <v>106.62886892566318</v>
      </c>
      <c r="R47" s="56">
        <f>NORMINV(0.5,$M47,$O47)</f>
        <v>112.44928894042968</v>
      </c>
      <c r="S47" s="56">
        <f>NORMINV(0.7,$M47,$O47)</f>
        <v>118.26970895519617</v>
      </c>
      <c r="T47" s="56">
        <f>NORMINV(0.9,$M47,$O47)</f>
        <v>126.67347103272296</v>
      </c>
    </row>
    <row r="48" spans="1:20" x14ac:dyDescent="0.2">
      <c r="A48" s="31"/>
      <c r="B48" s="31"/>
      <c r="C48" s="32"/>
    </row>
    <row r="49" spans="1:3" ht="13.5" x14ac:dyDescent="0.25">
      <c r="A49" s="29"/>
      <c r="B49" s="29"/>
      <c r="C49" s="29"/>
    </row>
    <row r="50" spans="1:3" x14ac:dyDescent="0.2">
      <c r="A50" s="31"/>
      <c r="B50" s="31"/>
      <c r="C50" s="32"/>
    </row>
    <row r="51" spans="1:3" x14ac:dyDescent="0.2">
      <c r="A51" s="5"/>
      <c r="B51" s="5"/>
      <c r="C51" s="5"/>
    </row>
    <row r="52" spans="1:3" x14ac:dyDescent="0.2">
      <c r="A52" s="5"/>
      <c r="B52" s="5"/>
      <c r="C52" s="5"/>
    </row>
    <row r="53" spans="1:3" x14ac:dyDescent="0.2">
      <c r="A53" s="5"/>
      <c r="B53" s="5"/>
      <c r="C53" s="5"/>
    </row>
    <row r="54" spans="1:3" x14ac:dyDescent="0.2">
      <c r="A54" s="5"/>
      <c r="B54" s="5"/>
      <c r="C54" s="5"/>
    </row>
    <row r="55" spans="1:3" x14ac:dyDescent="0.2">
      <c r="A55" s="5"/>
      <c r="B55" s="5"/>
      <c r="C55" s="5"/>
    </row>
    <row r="56" spans="1:3" x14ac:dyDescent="0.2">
      <c r="A56" s="5"/>
      <c r="B56" s="5"/>
      <c r="C56" s="5"/>
    </row>
    <row r="57" spans="1:3" x14ac:dyDescent="0.2">
      <c r="A57" s="5"/>
      <c r="B57" s="5"/>
      <c r="C57" s="5"/>
    </row>
    <row r="58" spans="1:3" x14ac:dyDescent="0.2">
      <c r="A58" s="5"/>
      <c r="B58" s="5"/>
      <c r="C58" s="5"/>
    </row>
    <row r="59" spans="1:3" x14ac:dyDescent="0.2">
      <c r="A59" s="5"/>
      <c r="B59" s="5"/>
      <c r="C59" s="5"/>
    </row>
    <row r="60" spans="1:3" x14ac:dyDescent="0.2">
      <c r="A60" s="5"/>
      <c r="B60" s="5"/>
      <c r="C60" s="5"/>
    </row>
    <row r="61" spans="1:3" x14ac:dyDescent="0.2">
      <c r="A61" s="5"/>
      <c r="B61" s="5"/>
      <c r="C61" s="5"/>
    </row>
    <row r="62" spans="1:3" x14ac:dyDescent="0.2">
      <c r="A62" s="5"/>
      <c r="B62" s="5"/>
      <c r="C62" s="5"/>
    </row>
    <row r="63" spans="1:3" x14ac:dyDescent="0.2">
      <c r="A63" s="5"/>
      <c r="B63" s="5"/>
      <c r="C63" s="5"/>
    </row>
    <row r="64" spans="1:3" x14ac:dyDescent="0.2">
      <c r="A64" s="5"/>
      <c r="B64" s="5"/>
      <c r="C64" s="5"/>
    </row>
    <row r="65" spans="1:3" x14ac:dyDescent="0.2">
      <c r="A65" s="5"/>
      <c r="B65" s="5"/>
      <c r="C65" s="5"/>
    </row>
    <row r="66" spans="1:3" x14ac:dyDescent="0.2">
      <c r="A66" s="5"/>
      <c r="B66" s="5"/>
      <c r="C66" s="5"/>
    </row>
    <row r="67" spans="1:3" x14ac:dyDescent="0.2">
      <c r="A67" s="5"/>
      <c r="B67" s="5"/>
      <c r="C67" s="5"/>
    </row>
    <row r="68" spans="1:3" x14ac:dyDescent="0.2">
      <c r="A68" s="5"/>
      <c r="B68" s="5"/>
      <c r="C68" s="5"/>
    </row>
    <row r="69" spans="1:3" x14ac:dyDescent="0.2">
      <c r="A69" s="5"/>
      <c r="B69" s="5"/>
      <c r="C69" s="5"/>
    </row>
    <row r="70" spans="1:3" x14ac:dyDescent="0.2">
      <c r="A70" s="5"/>
      <c r="B70" s="5"/>
      <c r="C70" s="5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1659"/>
  <sheetViews>
    <sheetView workbookViewId="0">
      <pane xSplit="8" ySplit="1" topLeftCell="I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22.7109375" bestFit="1" customWidth="1"/>
    <col min="2" max="2" width="23.85546875" customWidth="1"/>
    <col min="3" max="3" width="22.7109375" customWidth="1"/>
    <col min="4" max="4" width="19.5703125" customWidth="1"/>
    <col min="5" max="5" width="19" bestFit="1" customWidth="1"/>
    <col min="6" max="6" width="12.140625" bestFit="1" customWidth="1"/>
    <col min="7" max="7" width="11.85546875" bestFit="1" customWidth="1"/>
    <col min="8" max="8" width="31" bestFit="1" customWidth="1"/>
    <col min="9" max="9" width="7.7109375" bestFit="1" customWidth="1"/>
    <col min="10" max="10" width="9.85546875" bestFit="1" customWidth="1"/>
    <col min="11" max="11" width="6.140625" bestFit="1" customWidth="1"/>
    <col min="12" max="20" width="7.5703125" bestFit="1" customWidth="1"/>
    <col min="21" max="35" width="8.5703125" bestFit="1" customWidth="1"/>
    <col min="36" max="36" width="13.28515625" bestFit="1" customWidth="1"/>
    <col min="37" max="44" width="11.5703125" bestFit="1" customWidth="1"/>
    <col min="45" max="59" width="12.5703125" bestFit="1" customWidth="1"/>
    <col min="60" max="60" width="13.28515625" bestFit="1" customWidth="1"/>
    <col min="61" max="68" width="11.5703125" bestFit="1" customWidth="1"/>
    <col min="69" max="83" width="12.5703125" bestFit="1" customWidth="1"/>
    <col min="84" max="84" width="13.28515625" bestFit="1" customWidth="1"/>
    <col min="85" max="92" width="11.5703125" bestFit="1" customWidth="1"/>
    <col min="93" max="95" width="12.5703125" bestFit="1" customWidth="1"/>
    <col min="96" max="96" width="18.28515625" customWidth="1"/>
    <col min="97" max="107" width="12.5703125" bestFit="1" customWidth="1"/>
    <col min="108" max="108" width="13.28515625" bestFit="1" customWidth="1"/>
    <col min="109" max="116" width="11.5703125" bestFit="1" customWidth="1"/>
    <col min="117" max="131" width="12.5703125" bestFit="1" customWidth="1"/>
    <col min="132" max="132" width="13.28515625" bestFit="1" customWidth="1"/>
    <col min="133" max="140" width="11.5703125" bestFit="1" customWidth="1"/>
    <col min="141" max="155" width="12.5703125" bestFit="1" customWidth="1"/>
    <col min="165" max="179" width="10.140625" bestFit="1" customWidth="1"/>
  </cols>
  <sheetData>
    <row r="1" spans="1:18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219</v>
      </c>
      <c r="H1" t="s">
        <v>250</v>
      </c>
      <c r="I1" t="s">
        <v>7</v>
      </c>
      <c r="J1" t="s">
        <v>9</v>
      </c>
      <c r="K1" t="s">
        <v>8</v>
      </c>
      <c r="L1" t="s">
        <v>193</v>
      </c>
      <c r="M1" t="s">
        <v>194</v>
      </c>
      <c r="N1" t="s">
        <v>195</v>
      </c>
      <c r="O1" t="s">
        <v>196</v>
      </c>
      <c r="P1" t="s">
        <v>197</v>
      </c>
      <c r="Q1" t="s">
        <v>198</v>
      </c>
      <c r="R1" t="s">
        <v>199</v>
      </c>
      <c r="S1" t="s">
        <v>200</v>
      </c>
      <c r="T1" t="s">
        <v>201</v>
      </c>
      <c r="U1" t="s">
        <v>202</v>
      </c>
      <c r="V1" t="s">
        <v>203</v>
      </c>
      <c r="W1" t="s">
        <v>204</v>
      </c>
      <c r="X1" t="s">
        <v>205</v>
      </c>
      <c r="Y1" t="s">
        <v>206</v>
      </c>
      <c r="Z1" t="s">
        <v>207</v>
      </c>
      <c r="AA1" t="s">
        <v>208</v>
      </c>
      <c r="AB1" t="s">
        <v>209</v>
      </c>
      <c r="AC1" t="s">
        <v>210</v>
      </c>
      <c r="AD1" t="s">
        <v>211</v>
      </c>
      <c r="AE1" t="s">
        <v>212</v>
      </c>
      <c r="AF1" t="s">
        <v>213</v>
      </c>
      <c r="AG1" t="s">
        <v>214</v>
      </c>
      <c r="AH1" t="s">
        <v>215</v>
      </c>
      <c r="AI1" t="s">
        <v>216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  <c r="CI1" t="s">
        <v>99</v>
      </c>
      <c r="CJ1" t="s">
        <v>100</v>
      </c>
      <c r="CK1" t="s">
        <v>101</v>
      </c>
      <c r="CL1" t="s">
        <v>102</v>
      </c>
      <c r="CM1" t="s">
        <v>103</v>
      </c>
      <c r="CN1" t="s">
        <v>104</v>
      </c>
      <c r="CO1" t="s">
        <v>105</v>
      </c>
      <c r="CP1" t="s">
        <v>106</v>
      </c>
      <c r="CQ1" t="s">
        <v>107</v>
      </c>
      <c r="CR1" t="s">
        <v>108</v>
      </c>
      <c r="CS1" t="s">
        <v>109</v>
      </c>
      <c r="CT1" t="s">
        <v>110</v>
      </c>
      <c r="CU1" t="s">
        <v>111</v>
      </c>
      <c r="CV1" t="s">
        <v>112</v>
      </c>
      <c r="CW1" t="s">
        <v>113</v>
      </c>
      <c r="CX1" t="s">
        <v>114</v>
      </c>
      <c r="CY1" t="s">
        <v>115</v>
      </c>
      <c r="CZ1" t="s">
        <v>116</v>
      </c>
      <c r="DA1" t="s">
        <v>117</v>
      </c>
      <c r="DB1" t="s">
        <v>118</v>
      </c>
      <c r="DC1" t="s">
        <v>119</v>
      </c>
      <c r="DD1" t="s">
        <v>120</v>
      </c>
      <c r="DE1" t="s">
        <v>121</v>
      </c>
      <c r="DF1" t="s">
        <v>122</v>
      </c>
      <c r="DG1" t="s">
        <v>123</v>
      </c>
      <c r="DH1" t="s">
        <v>124</v>
      </c>
      <c r="DI1" t="s">
        <v>125</v>
      </c>
      <c r="DJ1" t="s">
        <v>126</v>
      </c>
      <c r="DK1" t="s">
        <v>127</v>
      </c>
      <c r="DL1" t="s">
        <v>128</v>
      </c>
      <c r="DM1" t="s">
        <v>129</v>
      </c>
      <c r="DN1" t="s">
        <v>130</v>
      </c>
      <c r="DO1" t="s">
        <v>131</v>
      </c>
      <c r="DP1" t="s">
        <v>132</v>
      </c>
      <c r="DQ1" t="s">
        <v>133</v>
      </c>
      <c r="DR1" t="s">
        <v>134</v>
      </c>
      <c r="DS1" t="s">
        <v>135</v>
      </c>
      <c r="DT1" t="s">
        <v>136</v>
      </c>
      <c r="DU1" t="s">
        <v>137</v>
      </c>
      <c r="DV1" t="s">
        <v>138</v>
      </c>
      <c r="DW1" t="s">
        <v>139</v>
      </c>
      <c r="DX1" t="s">
        <v>140</v>
      </c>
      <c r="DY1" t="s">
        <v>141</v>
      </c>
      <c r="DZ1" t="s">
        <v>142</v>
      </c>
      <c r="EA1" t="s">
        <v>143</v>
      </c>
      <c r="EB1" t="s">
        <v>144</v>
      </c>
      <c r="EC1" t="s">
        <v>145</v>
      </c>
      <c r="ED1" t="s">
        <v>146</v>
      </c>
      <c r="EE1" t="s">
        <v>147</v>
      </c>
      <c r="EF1" t="s">
        <v>148</v>
      </c>
      <c r="EG1" t="s">
        <v>149</v>
      </c>
      <c r="EH1" t="s">
        <v>150</v>
      </c>
      <c r="EI1" t="s">
        <v>151</v>
      </c>
      <c r="EJ1" t="s">
        <v>152</v>
      </c>
      <c r="EK1" t="s">
        <v>153</v>
      </c>
      <c r="EL1" t="s">
        <v>154</v>
      </c>
      <c r="EM1" t="s">
        <v>155</v>
      </c>
      <c r="EN1" t="s">
        <v>156</v>
      </c>
      <c r="EO1" t="s">
        <v>157</v>
      </c>
      <c r="EP1" t="s">
        <v>158</v>
      </c>
      <c r="EQ1" t="s">
        <v>159</v>
      </c>
      <c r="ER1" t="s">
        <v>160</v>
      </c>
      <c r="ES1" t="s">
        <v>161</v>
      </c>
      <c r="ET1" t="s">
        <v>162</v>
      </c>
      <c r="EU1" t="s">
        <v>163</v>
      </c>
      <c r="EV1" t="s">
        <v>164</v>
      </c>
      <c r="EW1" t="s">
        <v>165</v>
      </c>
      <c r="EX1" t="s">
        <v>166</v>
      </c>
      <c r="EY1" t="s">
        <v>167</v>
      </c>
      <c r="EZ1" t="s">
        <v>168</v>
      </c>
      <c r="FA1" t="s">
        <v>169</v>
      </c>
      <c r="FB1" t="s">
        <v>170</v>
      </c>
      <c r="FC1" t="s">
        <v>171</v>
      </c>
      <c r="FD1" t="s">
        <v>172</v>
      </c>
      <c r="FE1" t="s">
        <v>173</v>
      </c>
      <c r="FF1" t="s">
        <v>174</v>
      </c>
      <c r="FG1" t="s">
        <v>175</v>
      </c>
      <c r="FH1" t="s">
        <v>176</v>
      </c>
      <c r="FI1" t="s">
        <v>177</v>
      </c>
      <c r="FJ1" t="s">
        <v>178</v>
      </c>
      <c r="FK1" t="s">
        <v>179</v>
      </c>
      <c r="FL1" t="s">
        <v>180</v>
      </c>
      <c r="FM1" t="s">
        <v>181</v>
      </c>
      <c r="FN1" t="s">
        <v>182</v>
      </c>
      <c r="FO1" t="s">
        <v>183</v>
      </c>
      <c r="FP1" t="s">
        <v>184</v>
      </c>
      <c r="FQ1" t="s">
        <v>185</v>
      </c>
      <c r="FR1" t="s">
        <v>186</v>
      </c>
      <c r="FS1" t="s">
        <v>187</v>
      </c>
      <c r="FT1" t="s">
        <v>188</v>
      </c>
      <c r="FU1" t="s">
        <v>189</v>
      </c>
      <c r="FV1" t="s">
        <v>190</v>
      </c>
      <c r="FW1" t="s">
        <v>191</v>
      </c>
      <c r="FX1" t="s">
        <v>252</v>
      </c>
    </row>
    <row r="2" spans="1:180" x14ac:dyDescent="0.2">
      <c r="A2" t="s">
        <v>241</v>
      </c>
      <c r="B2" t="s">
        <v>248</v>
      </c>
      <c r="C2" t="s">
        <v>218</v>
      </c>
      <c r="D2" t="s">
        <v>36</v>
      </c>
      <c r="E2" t="s">
        <v>249</v>
      </c>
      <c r="F2" t="s">
        <v>224</v>
      </c>
      <c r="G2" t="s">
        <v>10</v>
      </c>
      <c r="H2" t="s">
        <v>31</v>
      </c>
      <c r="I2">
        <v>474</v>
      </c>
      <c r="L2">
        <v>378.68835621321153</v>
      </c>
      <c r="M2">
        <v>372.15602428242789</v>
      </c>
      <c r="N2">
        <v>368.30731048652848</v>
      </c>
      <c r="O2">
        <v>367.84045615659426</v>
      </c>
      <c r="P2">
        <v>385.49381923691897</v>
      </c>
      <c r="Q2">
        <v>426.38266548301078</v>
      </c>
      <c r="R2">
        <v>472.94626660562784</v>
      </c>
      <c r="S2">
        <v>495.31773284042293</v>
      </c>
      <c r="T2">
        <v>495.96328432957336</v>
      </c>
      <c r="U2">
        <v>493.51439670880751</v>
      </c>
      <c r="V2">
        <v>489.84097245111872</v>
      </c>
      <c r="W2">
        <v>485.8402700998451</v>
      </c>
      <c r="X2">
        <v>481.30883153205838</v>
      </c>
      <c r="Y2">
        <v>475.25727246977749</v>
      </c>
      <c r="Z2">
        <v>467.96133185599103</v>
      </c>
      <c r="AA2">
        <v>467.30674825243455</v>
      </c>
      <c r="AB2">
        <v>467.80278055775989</v>
      </c>
      <c r="AC2">
        <v>472.8769670173379</v>
      </c>
      <c r="AD2">
        <v>439.0768429939061</v>
      </c>
      <c r="AE2">
        <v>424.48349097127476</v>
      </c>
      <c r="AF2">
        <v>417.02713723226168</v>
      </c>
      <c r="AG2">
        <v>405.28822753548377</v>
      </c>
      <c r="AH2">
        <v>396.81102982624981</v>
      </c>
      <c r="AI2">
        <v>382.95327648226083</v>
      </c>
      <c r="AJ2">
        <v>-4.5728378295898437</v>
      </c>
      <c r="AK2">
        <v>-4.5582590103149414</v>
      </c>
      <c r="AL2">
        <v>-4.5457601547241211</v>
      </c>
      <c r="AM2">
        <v>-4.4702663421630859</v>
      </c>
      <c r="AN2">
        <v>-4.6213054656982422</v>
      </c>
      <c r="AO2">
        <v>-4.9140353202819824</v>
      </c>
      <c r="AP2">
        <v>-5.2164664268493652</v>
      </c>
      <c r="AQ2">
        <v>-5.1851348876953125</v>
      </c>
      <c r="AR2">
        <v>-4.9583096504211426</v>
      </c>
      <c r="AS2">
        <v>-4.8164892196655273</v>
      </c>
      <c r="AT2">
        <v>-4.6751804351806641</v>
      </c>
      <c r="AU2">
        <v>-4.6010608673095703</v>
      </c>
      <c r="AV2">
        <v>-4.4837932586669922</v>
      </c>
      <c r="AW2">
        <v>-4.3780808448791504</v>
      </c>
      <c r="AX2">
        <v>-4.2965474128723145</v>
      </c>
      <c r="AY2">
        <v>-3.3484210968017578</v>
      </c>
      <c r="AZ2">
        <v>3.2924901694059372E-2</v>
      </c>
      <c r="BA2">
        <v>-0.43670293688774109</v>
      </c>
      <c r="BB2">
        <v>-0.56410819292068481</v>
      </c>
      <c r="BC2">
        <v>-0.96758359670639038</v>
      </c>
      <c r="BD2">
        <v>-1.2307595014572144</v>
      </c>
      <c r="BE2">
        <v>-6.7642049789428711</v>
      </c>
      <c r="BF2">
        <v>-6.6689577102661133</v>
      </c>
      <c r="BG2">
        <v>-6.4693264961242676</v>
      </c>
      <c r="BH2">
        <v>-1.6171644926071167</v>
      </c>
      <c r="BI2">
        <v>-1.6082072257995605</v>
      </c>
      <c r="BJ2">
        <v>-1.5989400148391724</v>
      </c>
      <c r="BK2">
        <v>-1.5802518129348755</v>
      </c>
      <c r="BL2">
        <v>-1.6526632308959961</v>
      </c>
      <c r="BM2">
        <v>-1.7649472951889038</v>
      </c>
      <c r="BN2">
        <v>-1.8869225978851318</v>
      </c>
      <c r="BO2">
        <v>-1.88090980052948</v>
      </c>
      <c r="BP2">
        <v>-1.8103580474853516</v>
      </c>
      <c r="BQ2">
        <v>-1.7804886102676392</v>
      </c>
      <c r="BR2">
        <v>-1.7142621278762817</v>
      </c>
      <c r="BS2">
        <v>-1.684416651725769</v>
      </c>
      <c r="BT2">
        <v>-1.6299071311950684</v>
      </c>
      <c r="BU2">
        <v>-1.586317777633667</v>
      </c>
      <c r="BV2">
        <v>-1.5532697439193726</v>
      </c>
      <c r="BW2">
        <v>0.43562164902687073</v>
      </c>
      <c r="BX2">
        <v>5.0234999656677246</v>
      </c>
      <c r="BY2">
        <v>4.769495964050293</v>
      </c>
      <c r="BZ2">
        <v>4.5396103858947754</v>
      </c>
      <c r="CA2">
        <v>4.1348676681518555</v>
      </c>
      <c r="CB2">
        <v>3.859135627746582</v>
      </c>
      <c r="CC2">
        <v>-2.8804209232330322</v>
      </c>
      <c r="CD2">
        <v>-3.1603410243988037</v>
      </c>
      <c r="CE2">
        <v>-3.040579080581665</v>
      </c>
      <c r="CF2">
        <v>0.42992544174194336</v>
      </c>
      <c r="CG2">
        <v>0.43498945236206055</v>
      </c>
      <c r="CH2">
        <v>0.44201856851577759</v>
      </c>
      <c r="CI2">
        <v>0.42136326432228088</v>
      </c>
      <c r="CJ2">
        <v>0.40340948104858398</v>
      </c>
      <c r="CK2">
        <v>0.41610142588615417</v>
      </c>
      <c r="CL2">
        <v>0.41910901665687561</v>
      </c>
      <c r="CM2">
        <v>0.40758639574050903</v>
      </c>
      <c r="CN2">
        <v>0.36990350484848022</v>
      </c>
      <c r="CO2">
        <v>0.32223629951477051</v>
      </c>
      <c r="CP2">
        <v>0.33646094799041748</v>
      </c>
      <c r="CQ2">
        <v>0.33564233779907227</v>
      </c>
      <c r="CR2">
        <v>0.3466857373714447</v>
      </c>
      <c r="CS2">
        <v>0.34724900126457214</v>
      </c>
      <c r="CT2">
        <v>0.34671595692634583</v>
      </c>
      <c r="CU2">
        <v>3.0564382076263428</v>
      </c>
      <c r="CV2">
        <v>8.4799575805664062</v>
      </c>
      <c r="CW2">
        <v>8.3752927780151367</v>
      </c>
      <c r="CX2">
        <v>8.0744295120239258</v>
      </c>
      <c r="CY2">
        <v>7.6688098907470703</v>
      </c>
      <c r="CZ2">
        <v>7.3843812942504883</v>
      </c>
      <c r="DA2">
        <v>-0.1905236691236496</v>
      </c>
      <c r="DB2">
        <v>-0.73028409481048584</v>
      </c>
      <c r="DC2">
        <v>-0.66583877801895142</v>
      </c>
      <c r="DD2">
        <v>2.4770157337188721</v>
      </c>
      <c r="DE2">
        <v>2.4781861305236816</v>
      </c>
      <c r="DF2">
        <v>2.4829771518707275</v>
      </c>
      <c r="DG2">
        <v>2.422978401184082</v>
      </c>
      <c r="DH2">
        <v>2.4594821929931641</v>
      </c>
      <c r="DI2">
        <v>2.5971500873565674</v>
      </c>
      <c r="DJ2">
        <v>2.7251408100128174</v>
      </c>
      <c r="DK2">
        <v>2.696082592010498</v>
      </c>
      <c r="DL2">
        <v>2.5501651763916016</v>
      </c>
      <c r="DM2">
        <v>2.4249610900878906</v>
      </c>
      <c r="DN2">
        <v>2.3871841430664062</v>
      </c>
      <c r="DO2">
        <v>2.355701208114624</v>
      </c>
      <c r="DP2">
        <v>2.3232786655426025</v>
      </c>
      <c r="DQ2">
        <v>2.2808158397674561</v>
      </c>
      <c r="DR2">
        <v>2.246701717376709</v>
      </c>
      <c r="DS2">
        <v>5.6772546768188477</v>
      </c>
      <c r="DT2">
        <v>11.936413764953613</v>
      </c>
      <c r="DU2">
        <v>11.981090545654297</v>
      </c>
      <c r="DV2">
        <v>11.609250068664551</v>
      </c>
      <c r="DW2">
        <v>11.202753067016602</v>
      </c>
      <c r="DX2">
        <v>10.909626960754395</v>
      </c>
      <c r="DY2">
        <v>2.4993736743927002</v>
      </c>
      <c r="DZ2">
        <v>1.6997729539871216</v>
      </c>
      <c r="EA2">
        <v>1.7089015245437622</v>
      </c>
      <c r="EB2">
        <v>5.4326882362365723</v>
      </c>
      <c r="EC2">
        <v>5.4282379150390625</v>
      </c>
      <c r="ED2">
        <v>5.4297971725463867</v>
      </c>
      <c r="EE2">
        <v>5.3129925727844238</v>
      </c>
      <c r="EF2">
        <v>5.4281244277954102</v>
      </c>
      <c r="EG2">
        <v>5.7462382316589355</v>
      </c>
      <c r="EH2">
        <v>6.0546841621398926</v>
      </c>
      <c r="EI2">
        <v>6.0003080368041992</v>
      </c>
      <c r="EJ2">
        <v>5.6981163024902344</v>
      </c>
      <c r="EK2">
        <v>5.4609618186950684</v>
      </c>
      <c r="EL2">
        <v>5.3481025695800781</v>
      </c>
      <c r="EM2">
        <v>5.2723455429077148</v>
      </c>
      <c r="EN2">
        <v>5.1771650314331055</v>
      </c>
      <c r="EO2">
        <v>5.0725789070129395</v>
      </c>
      <c r="EP2">
        <v>4.9899792671203613</v>
      </c>
      <c r="EQ2">
        <v>9.4612970352172852</v>
      </c>
      <c r="ER2">
        <v>16.92698860168457</v>
      </c>
      <c r="ES2">
        <v>17.187290191650391</v>
      </c>
      <c r="ET2">
        <v>16.712968826293945</v>
      </c>
      <c r="EU2">
        <v>16.305204391479492</v>
      </c>
      <c r="EV2">
        <v>15.99952220916748</v>
      </c>
      <c r="EW2">
        <v>6.3831582069396973</v>
      </c>
      <c r="EX2">
        <v>5.2083892822265625</v>
      </c>
      <c r="EY2">
        <v>5.1376490592956543</v>
      </c>
      <c r="EZ2">
        <v>38.714347839355469</v>
      </c>
      <c r="FA2">
        <v>38.330791473388672</v>
      </c>
      <c r="FB2">
        <v>37.51727294921875</v>
      </c>
      <c r="FC2">
        <v>37.136058807373047</v>
      </c>
      <c r="FD2">
        <v>36.784351348876953</v>
      </c>
      <c r="FE2">
        <v>36.558399200439453</v>
      </c>
      <c r="FF2">
        <v>36.212055206298828</v>
      </c>
      <c r="FG2">
        <v>36.046699523925781</v>
      </c>
      <c r="FH2">
        <v>36.831134796142578</v>
      </c>
      <c r="FI2">
        <v>40.218856811523438</v>
      </c>
      <c r="FJ2">
        <v>43.264881134033203</v>
      </c>
      <c r="FK2">
        <v>45.733829498291016</v>
      </c>
      <c r="FL2">
        <v>47.52099609375</v>
      </c>
      <c r="FM2">
        <v>48.677845001220703</v>
      </c>
      <c r="FN2">
        <v>49.501369476318359</v>
      </c>
      <c r="FO2">
        <v>49.806163787841797</v>
      </c>
      <c r="FP2">
        <v>49.671222686767578</v>
      </c>
      <c r="FQ2">
        <v>48.622974395751953</v>
      </c>
      <c r="FR2">
        <v>46.280517578125</v>
      </c>
      <c r="FS2">
        <v>44.723888397216797</v>
      </c>
      <c r="FT2">
        <v>43.543933868408203</v>
      </c>
      <c r="FU2">
        <v>42.684967041015625</v>
      </c>
      <c r="FV2">
        <v>41.725414276123047</v>
      </c>
      <c r="FW2">
        <v>40.663963317871094</v>
      </c>
      <c r="FX2">
        <v>1</v>
      </c>
    </row>
    <row r="3" spans="1:180" x14ac:dyDescent="0.2">
      <c r="A3" t="s">
        <v>241</v>
      </c>
      <c r="B3" t="s">
        <v>248</v>
      </c>
      <c r="C3" t="s">
        <v>218</v>
      </c>
      <c r="D3" t="s">
        <v>37</v>
      </c>
      <c r="E3" t="s">
        <v>249</v>
      </c>
      <c r="F3" t="s">
        <v>224</v>
      </c>
      <c r="G3" t="s">
        <v>10</v>
      </c>
      <c r="H3" t="s">
        <v>31</v>
      </c>
      <c r="I3">
        <v>474</v>
      </c>
      <c r="L3">
        <v>380.65163513023032</v>
      </c>
      <c r="M3">
        <v>374.13487886183373</v>
      </c>
      <c r="N3">
        <v>368.40239780045852</v>
      </c>
      <c r="O3">
        <v>367.41877649271191</v>
      </c>
      <c r="P3">
        <v>384.39197578216283</v>
      </c>
      <c r="Q3">
        <v>425.09827891248955</v>
      </c>
      <c r="R3">
        <v>474.13949387725455</v>
      </c>
      <c r="S3">
        <v>501.0159266867106</v>
      </c>
      <c r="T3">
        <v>509.22857204890602</v>
      </c>
      <c r="U3">
        <v>512.68819381335561</v>
      </c>
      <c r="V3">
        <v>517.73881246807764</v>
      </c>
      <c r="W3">
        <v>517.21917707760304</v>
      </c>
      <c r="X3">
        <v>515.15158431933446</v>
      </c>
      <c r="Y3">
        <v>514.523936162528</v>
      </c>
      <c r="Z3">
        <v>514.44237858626354</v>
      </c>
      <c r="AA3">
        <v>508.19294668445804</v>
      </c>
      <c r="AB3">
        <v>501.83649364955494</v>
      </c>
      <c r="AC3">
        <v>495.70490620416734</v>
      </c>
      <c r="AD3">
        <v>462.31636574801144</v>
      </c>
      <c r="AE3">
        <v>442.04727172323027</v>
      </c>
      <c r="AF3">
        <v>429.07221992254125</v>
      </c>
      <c r="AG3">
        <v>413.34051002564343</v>
      </c>
      <c r="AH3">
        <v>400.07412906822401</v>
      </c>
      <c r="AI3">
        <v>387.31627931171943</v>
      </c>
      <c r="AJ3">
        <v>-3.9393467903137207</v>
      </c>
      <c r="AK3">
        <v>-3.9119596481323242</v>
      </c>
      <c r="AL3">
        <v>-3.890594482421875</v>
      </c>
      <c r="AM3">
        <v>-3.8208043575286865</v>
      </c>
      <c r="AN3">
        <v>-4.0083732604980469</v>
      </c>
      <c r="AO3">
        <v>-4.3556742668151855</v>
      </c>
      <c r="AP3">
        <v>-4.7266111373901367</v>
      </c>
      <c r="AQ3">
        <v>-4.7751913070678711</v>
      </c>
      <c r="AR3">
        <v>-4.6134095191955566</v>
      </c>
      <c r="AS3">
        <v>-4.5308952331542969</v>
      </c>
      <c r="AT3">
        <v>-4.4895949363708496</v>
      </c>
      <c r="AU3">
        <v>-4.4293527603149414</v>
      </c>
      <c r="AV3">
        <v>-4.3806681632995605</v>
      </c>
      <c r="AW3">
        <v>-4.3243741989135742</v>
      </c>
      <c r="AX3">
        <v>-4.2864737510681152</v>
      </c>
      <c r="AY3">
        <v>-3.2605819702148437</v>
      </c>
      <c r="AZ3">
        <v>1.717310905456543</v>
      </c>
      <c r="BA3">
        <v>1.0875344276428223</v>
      </c>
      <c r="BB3">
        <v>0.86680835485458374</v>
      </c>
      <c r="BC3">
        <v>0.34256285429000854</v>
      </c>
      <c r="BD3">
        <v>0.10507416725158691</v>
      </c>
      <c r="BE3">
        <v>-6.4372763633728027</v>
      </c>
      <c r="BF3">
        <v>-6.2740025520324707</v>
      </c>
      <c r="BG3">
        <v>-5.9959096908569336</v>
      </c>
      <c r="BH3">
        <v>-1.3819912672042847</v>
      </c>
      <c r="BI3">
        <v>-1.3636825084686279</v>
      </c>
      <c r="BJ3">
        <v>-1.3519752025604248</v>
      </c>
      <c r="BK3">
        <v>-1.3281048536300659</v>
      </c>
      <c r="BL3">
        <v>-1.4284911155700684</v>
      </c>
      <c r="BM3">
        <v>-1.5646945238113403</v>
      </c>
      <c r="BN3">
        <v>-1.7155942916870117</v>
      </c>
      <c r="BO3">
        <v>-1.7511608600616455</v>
      </c>
      <c r="BP3">
        <v>-1.7033679485321045</v>
      </c>
      <c r="BQ3">
        <v>-1.6765493154525757</v>
      </c>
      <c r="BR3">
        <v>-1.6586118936538696</v>
      </c>
      <c r="BS3">
        <v>-1.6185691356658936</v>
      </c>
      <c r="BT3">
        <v>-1.602507472038269</v>
      </c>
      <c r="BU3">
        <v>-1.5822979211807251</v>
      </c>
      <c r="BV3">
        <v>-1.56891930103302</v>
      </c>
      <c r="BW3">
        <v>0.48957470059394836</v>
      </c>
      <c r="BX3">
        <v>6.4225726127624512</v>
      </c>
      <c r="BY3">
        <v>5.9885907173156738</v>
      </c>
      <c r="BZ3">
        <v>5.6751041412353516</v>
      </c>
      <c r="CA3">
        <v>5.1219673156738281</v>
      </c>
      <c r="CB3">
        <v>4.8589897155761719</v>
      </c>
      <c r="CC3">
        <v>-2.7523069381713867</v>
      </c>
      <c r="CD3">
        <v>-2.9564058780670166</v>
      </c>
      <c r="CE3">
        <v>-2.7817795276641846</v>
      </c>
      <c r="CF3">
        <v>0.38922524452209473</v>
      </c>
      <c r="CG3">
        <v>0.40124660730361938</v>
      </c>
      <c r="CH3">
        <v>0.40626475214958191</v>
      </c>
      <c r="CI3">
        <v>0.39833110570907593</v>
      </c>
      <c r="CJ3">
        <v>0.35832750797271729</v>
      </c>
      <c r="CK3">
        <v>0.36832961440086365</v>
      </c>
      <c r="CL3">
        <v>0.36982661485671997</v>
      </c>
      <c r="CM3">
        <v>0.34327337145805359</v>
      </c>
      <c r="CN3">
        <v>0.31211787462234497</v>
      </c>
      <c r="CO3">
        <v>0.30036202073097229</v>
      </c>
      <c r="CP3">
        <v>0.30211812257766724</v>
      </c>
      <c r="CQ3">
        <v>0.3281710147857666</v>
      </c>
      <c r="CR3">
        <v>0.32163810729980469</v>
      </c>
      <c r="CS3">
        <v>0.31685563921928406</v>
      </c>
      <c r="CT3">
        <v>0.31325080990791321</v>
      </c>
      <c r="CU3">
        <v>3.0869216918945312</v>
      </c>
      <c r="CV3">
        <v>9.681422233581543</v>
      </c>
      <c r="CW3">
        <v>9.3830480575561523</v>
      </c>
      <c r="CX3">
        <v>9.005314826965332</v>
      </c>
      <c r="CY3">
        <v>8.4321689605712891</v>
      </c>
      <c r="CZ3">
        <v>8.1515369415283203</v>
      </c>
      <c r="DA3">
        <v>-0.20010781288146973</v>
      </c>
      <c r="DB3">
        <v>-0.65864837169647217</v>
      </c>
      <c r="DC3">
        <v>-0.55568242073059082</v>
      </c>
      <c r="DD3">
        <v>2.1604418754577637</v>
      </c>
      <c r="DE3">
        <v>2.1661756038665771</v>
      </c>
      <c r="DF3">
        <v>2.1645047664642334</v>
      </c>
      <c r="DG3">
        <v>2.1247673034667969</v>
      </c>
      <c r="DH3">
        <v>2.1451461315155029</v>
      </c>
      <c r="DI3">
        <v>2.3013536930084229</v>
      </c>
      <c r="DJ3">
        <v>2.4552476406097412</v>
      </c>
      <c r="DK3">
        <v>2.4377074241638184</v>
      </c>
      <c r="DL3">
        <v>2.3276035785675049</v>
      </c>
      <c r="DM3">
        <v>2.2772731781005859</v>
      </c>
      <c r="DN3">
        <v>2.2628481388092041</v>
      </c>
      <c r="DO3">
        <v>2.2749111652374268</v>
      </c>
      <c r="DP3">
        <v>2.2457835674285889</v>
      </c>
      <c r="DQ3">
        <v>2.2160093784332275</v>
      </c>
      <c r="DR3">
        <v>2.1954209804534912</v>
      </c>
      <c r="DS3">
        <v>5.6842684745788574</v>
      </c>
      <c r="DT3">
        <v>12.940272331237793</v>
      </c>
      <c r="DU3">
        <v>12.777504920959473</v>
      </c>
      <c r="DV3">
        <v>12.335525512695313</v>
      </c>
      <c r="DW3">
        <v>11.742369651794434</v>
      </c>
      <c r="DX3">
        <v>11.444085121154785</v>
      </c>
      <c r="DY3">
        <v>2.3520910739898682</v>
      </c>
      <c r="DZ3">
        <v>1.6391091346740723</v>
      </c>
      <c r="EA3">
        <v>1.6704148054122925</v>
      </c>
      <c r="EB3">
        <v>4.7177972793579102</v>
      </c>
      <c r="EC3">
        <v>4.7144527435302734</v>
      </c>
      <c r="ED3">
        <v>4.7031240463256836</v>
      </c>
      <c r="EE3">
        <v>4.617466926574707</v>
      </c>
      <c r="EF3">
        <v>4.7250280380249023</v>
      </c>
      <c r="EG3">
        <v>5.0923333168029785</v>
      </c>
      <c r="EH3">
        <v>5.4662637710571289</v>
      </c>
      <c r="EI3">
        <v>5.461738109588623</v>
      </c>
      <c r="EJ3">
        <v>5.237645149230957</v>
      </c>
      <c r="EK3">
        <v>5.1316189765930176</v>
      </c>
      <c r="EL3">
        <v>5.0938310623168945</v>
      </c>
      <c r="EM3">
        <v>5.0856947898864746</v>
      </c>
      <c r="EN3">
        <v>5.0239443778991699</v>
      </c>
      <c r="EO3">
        <v>4.9580855369567871</v>
      </c>
      <c r="EP3">
        <v>4.9129753112792969</v>
      </c>
      <c r="EQ3">
        <v>9.4344253540039062</v>
      </c>
      <c r="ER3">
        <v>17.645534515380859</v>
      </c>
      <c r="ES3">
        <v>17.678560256958008</v>
      </c>
      <c r="ET3">
        <v>17.143821716308594</v>
      </c>
      <c r="EU3">
        <v>16.521774291992188</v>
      </c>
      <c r="EV3">
        <v>16.197999954223633</v>
      </c>
      <c r="EW3">
        <v>6.0370612144470215</v>
      </c>
      <c r="EX3">
        <v>4.9567060470581055</v>
      </c>
      <c r="EY3">
        <v>4.8845453262329102</v>
      </c>
      <c r="EZ3">
        <v>47.107906341552734</v>
      </c>
      <c r="FA3">
        <v>46.521999359130859</v>
      </c>
      <c r="FB3">
        <v>45.844417572021484</v>
      </c>
      <c r="FC3">
        <v>45.292011260986328</v>
      </c>
      <c r="FD3">
        <v>44.907405853271484</v>
      </c>
      <c r="FE3">
        <v>44.618995666503906</v>
      </c>
      <c r="FF3">
        <v>44.278816223144531</v>
      </c>
      <c r="FG3">
        <v>44.352527618408203</v>
      </c>
      <c r="FH3">
        <v>46.010730743408203</v>
      </c>
      <c r="FI3">
        <v>49.583049774169922</v>
      </c>
      <c r="FJ3">
        <v>53.115341186523438</v>
      </c>
      <c r="FK3">
        <v>56.237667083740234</v>
      </c>
      <c r="FL3">
        <v>58.025901794433594</v>
      </c>
      <c r="FM3">
        <v>58.961082458496094</v>
      </c>
      <c r="FN3">
        <v>59.466800689697266</v>
      </c>
      <c r="FO3">
        <v>59.640743255615234</v>
      </c>
      <c r="FP3">
        <v>58.942066192626953</v>
      </c>
      <c r="FQ3">
        <v>57.852741241455078</v>
      </c>
      <c r="FR3">
        <v>55.577121734619141</v>
      </c>
      <c r="FS3">
        <v>53.079429626464844</v>
      </c>
      <c r="FT3">
        <v>51.624172210693359</v>
      </c>
      <c r="FU3">
        <v>50.433876037597656</v>
      </c>
      <c r="FV3">
        <v>49.472686767578125</v>
      </c>
      <c r="FW3">
        <v>48.16131591796875</v>
      </c>
      <c r="FX3">
        <v>1</v>
      </c>
    </row>
    <row r="4" spans="1:180" x14ac:dyDescent="0.2">
      <c r="A4" t="s">
        <v>241</v>
      </c>
      <c r="B4" t="s">
        <v>248</v>
      </c>
      <c r="C4" t="s">
        <v>218</v>
      </c>
      <c r="D4" t="s">
        <v>38</v>
      </c>
      <c r="E4" t="s">
        <v>249</v>
      </c>
      <c r="F4" t="s">
        <v>224</v>
      </c>
      <c r="G4" t="s">
        <v>10</v>
      </c>
      <c r="H4" t="s">
        <v>31</v>
      </c>
      <c r="I4">
        <v>474</v>
      </c>
      <c r="L4">
        <v>384.27483245006249</v>
      </c>
      <c r="M4">
        <v>376.52662516941825</v>
      </c>
      <c r="N4">
        <v>368.93495990747994</v>
      </c>
      <c r="O4">
        <v>369.29783156939033</v>
      </c>
      <c r="P4">
        <v>386.53921004695877</v>
      </c>
      <c r="Q4">
        <v>425.93350622897077</v>
      </c>
      <c r="R4">
        <v>476.84128502381998</v>
      </c>
      <c r="S4">
        <v>506.1160702913827</v>
      </c>
      <c r="T4">
        <v>525.35400020494694</v>
      </c>
      <c r="U4">
        <v>544.10960971195459</v>
      </c>
      <c r="V4">
        <v>559.44650092157679</v>
      </c>
      <c r="W4">
        <v>565.96777028335509</v>
      </c>
      <c r="X4">
        <v>569.25845259740208</v>
      </c>
      <c r="Y4">
        <v>571.31750206322977</v>
      </c>
      <c r="Z4">
        <v>567.00180009387134</v>
      </c>
      <c r="AA4">
        <v>552.41717261823953</v>
      </c>
      <c r="AB4">
        <v>539.33999585456934</v>
      </c>
      <c r="AC4">
        <v>521.09061889786619</v>
      </c>
      <c r="AD4">
        <v>475.58387803397221</v>
      </c>
      <c r="AE4">
        <v>458.12795579572594</v>
      </c>
      <c r="AF4">
        <v>442.11157072194209</v>
      </c>
      <c r="AG4">
        <v>423.28782252187335</v>
      </c>
      <c r="AH4">
        <v>405.82366527110656</v>
      </c>
      <c r="AI4">
        <v>393.46215358874537</v>
      </c>
      <c r="AJ4">
        <v>-3.4586741924285889</v>
      </c>
      <c r="AK4">
        <v>-3.4413399696350098</v>
      </c>
      <c r="AL4">
        <v>-3.4023098945617676</v>
      </c>
      <c r="AM4">
        <v>-3.4174261093139648</v>
      </c>
      <c r="AN4">
        <v>-3.5995676517486572</v>
      </c>
      <c r="AO4">
        <v>-3.9328219890594482</v>
      </c>
      <c r="AP4">
        <v>-4.3133645057678223</v>
      </c>
      <c r="AQ4">
        <v>-4.3377480506896973</v>
      </c>
      <c r="AR4">
        <v>-4.2253656387329102</v>
      </c>
      <c r="AS4">
        <v>-4.3275384902954102</v>
      </c>
      <c r="AT4">
        <v>-4.4043173789978027</v>
      </c>
      <c r="AU4">
        <v>-4.4460110664367676</v>
      </c>
      <c r="AV4">
        <v>-4.448331356048584</v>
      </c>
      <c r="AW4">
        <v>-4.4306540489196777</v>
      </c>
      <c r="AX4">
        <v>-4.3643717765808105</v>
      </c>
      <c r="AY4">
        <v>-2.5069825649261475</v>
      </c>
      <c r="AZ4">
        <v>4.010249137878418</v>
      </c>
      <c r="BA4">
        <v>3.2360446453094482</v>
      </c>
      <c r="BB4">
        <v>1.8480337858200073</v>
      </c>
      <c r="BC4">
        <v>0.90991753339767456</v>
      </c>
      <c r="BD4">
        <v>0.7922748327255249</v>
      </c>
      <c r="BE4">
        <v>-5.4883885383605957</v>
      </c>
      <c r="BF4">
        <v>-5.5124096870422363</v>
      </c>
      <c r="BG4">
        <v>-5.2889399528503418</v>
      </c>
      <c r="BH4">
        <v>-1.1995389461517334</v>
      </c>
      <c r="BI4">
        <v>-1.1905531883239746</v>
      </c>
      <c r="BJ4">
        <v>-1.174242377281189</v>
      </c>
      <c r="BK4">
        <v>-1.1852320432662964</v>
      </c>
      <c r="BL4">
        <v>-1.2765994071960449</v>
      </c>
      <c r="BM4">
        <v>-1.4087951183319092</v>
      </c>
      <c r="BN4">
        <v>-1.5556589365005493</v>
      </c>
      <c r="BO4">
        <v>-1.579617977142334</v>
      </c>
      <c r="BP4">
        <v>-1.5325685739517212</v>
      </c>
      <c r="BQ4">
        <v>-1.5898305177688599</v>
      </c>
      <c r="BR4">
        <v>-1.6216239929199219</v>
      </c>
      <c r="BS4">
        <v>-1.633208155632019</v>
      </c>
      <c r="BT4">
        <v>-1.6296467781066895</v>
      </c>
      <c r="BU4">
        <v>-1.6352601051330566</v>
      </c>
      <c r="BV4">
        <v>-1.6036759614944458</v>
      </c>
      <c r="BW4">
        <v>0.80421566963195801</v>
      </c>
      <c r="BX4">
        <v>8.1271238327026367</v>
      </c>
      <c r="BY4">
        <v>7.5418567657470703</v>
      </c>
      <c r="BZ4">
        <v>6.4463624954223633</v>
      </c>
      <c r="CA4">
        <v>5.7723946571350098</v>
      </c>
      <c r="CB4">
        <v>5.5528693199157715</v>
      </c>
      <c r="CC4">
        <v>-2.1396770477294922</v>
      </c>
      <c r="CD4">
        <v>-2.4587676525115967</v>
      </c>
      <c r="CE4">
        <v>-2.3359916210174561</v>
      </c>
      <c r="CF4">
        <v>0.36513131856918335</v>
      </c>
      <c r="CG4">
        <v>0.36833474040031433</v>
      </c>
      <c r="CH4">
        <v>0.36891019344329834</v>
      </c>
      <c r="CI4">
        <v>0.36077871918678284</v>
      </c>
      <c r="CJ4">
        <v>0.33228135108947754</v>
      </c>
      <c r="CK4">
        <v>0.33933824300765991</v>
      </c>
      <c r="CL4">
        <v>0.35431957244873047</v>
      </c>
      <c r="CM4">
        <v>0.33065420389175415</v>
      </c>
      <c r="CN4">
        <v>0.33245426416397095</v>
      </c>
      <c r="CO4">
        <v>0.30629798769950867</v>
      </c>
      <c r="CP4">
        <v>0.30566105246543884</v>
      </c>
      <c r="CQ4">
        <v>0.31493061780929565</v>
      </c>
      <c r="CR4">
        <v>0.32256567478179932</v>
      </c>
      <c r="CS4">
        <v>0.30082139372825623</v>
      </c>
      <c r="CT4">
        <v>0.30837371945381165</v>
      </c>
      <c r="CU4">
        <v>3.0975415706634521</v>
      </c>
      <c r="CV4">
        <v>10.978458404541016</v>
      </c>
      <c r="CW4">
        <v>10.524048805236816</v>
      </c>
      <c r="CX4">
        <v>9.6311511993408203</v>
      </c>
      <c r="CY4">
        <v>9.1401300430297852</v>
      </c>
      <c r="CZ4">
        <v>8.8500432968139648</v>
      </c>
      <c r="DA4">
        <v>0.1796305775642395</v>
      </c>
      <c r="DB4">
        <v>-0.3438243567943573</v>
      </c>
      <c r="DC4">
        <v>-0.29078838229179382</v>
      </c>
      <c r="DD4">
        <v>1.9298015832901001</v>
      </c>
      <c r="DE4">
        <v>1.927222728729248</v>
      </c>
      <c r="DF4">
        <v>1.9120628833770752</v>
      </c>
      <c r="DG4">
        <v>1.9067894220352173</v>
      </c>
      <c r="DH4">
        <v>1.9411622285842896</v>
      </c>
      <c r="DI4">
        <v>2.0874717235565186</v>
      </c>
      <c r="DJ4">
        <v>2.2642979621887207</v>
      </c>
      <c r="DK4">
        <v>2.2409265041351318</v>
      </c>
      <c r="DL4">
        <v>2.1974771022796631</v>
      </c>
      <c r="DM4">
        <v>2.2024264335632324</v>
      </c>
      <c r="DN4">
        <v>2.2329459190368652</v>
      </c>
      <c r="DO4">
        <v>2.2630693912506104</v>
      </c>
      <c r="DP4">
        <v>2.2747781276702881</v>
      </c>
      <c r="DQ4">
        <v>2.2369029521942139</v>
      </c>
      <c r="DR4">
        <v>2.2204234600067139</v>
      </c>
      <c r="DS4">
        <v>5.3908672332763672</v>
      </c>
      <c r="DT4">
        <v>13.829792976379395</v>
      </c>
      <c r="DU4">
        <v>13.506241798400879</v>
      </c>
      <c r="DV4">
        <v>12.815939903259277</v>
      </c>
      <c r="DW4">
        <v>12.507866859436035</v>
      </c>
      <c r="DX4">
        <v>12.147216796875</v>
      </c>
      <c r="DY4">
        <v>2.4989380836486816</v>
      </c>
      <c r="DZ4">
        <v>1.7711186408996582</v>
      </c>
      <c r="EA4">
        <v>1.7544147968292236</v>
      </c>
      <c r="EB4">
        <v>4.1889371871948242</v>
      </c>
      <c r="EC4">
        <v>4.1780095100402832</v>
      </c>
      <c r="ED4">
        <v>4.1401305198669434</v>
      </c>
      <c r="EE4">
        <v>4.1389837265014648</v>
      </c>
      <c r="EF4">
        <v>4.2641305923461914</v>
      </c>
      <c r="EG4">
        <v>4.6114988327026367</v>
      </c>
      <c r="EH4">
        <v>5.0220036506652832</v>
      </c>
      <c r="EI4">
        <v>4.999056339263916</v>
      </c>
      <c r="EJ4">
        <v>4.8902740478515625</v>
      </c>
      <c r="EK4">
        <v>4.9401350021362305</v>
      </c>
      <c r="EL4">
        <v>5.0156393051147461</v>
      </c>
      <c r="EM4">
        <v>5.0758724212646484</v>
      </c>
      <c r="EN4">
        <v>5.0934629440307617</v>
      </c>
      <c r="EO4">
        <v>5.0322976112365723</v>
      </c>
      <c r="EP4">
        <v>4.9811196327209473</v>
      </c>
      <c r="EQ4">
        <v>8.7020654678344727</v>
      </c>
      <c r="ER4">
        <v>17.94666862487793</v>
      </c>
      <c r="ES4">
        <v>17.812053680419922</v>
      </c>
      <c r="ET4">
        <v>17.414268493652344</v>
      </c>
      <c r="EU4">
        <v>17.370344161987305</v>
      </c>
      <c r="EV4">
        <v>16.907810211181641</v>
      </c>
      <c r="EW4">
        <v>5.8476495742797852</v>
      </c>
      <c r="EX4">
        <v>4.8247604370117187</v>
      </c>
      <c r="EY4">
        <v>4.7073636054992676</v>
      </c>
      <c r="EZ4">
        <v>58.478939056396484</v>
      </c>
      <c r="FA4">
        <v>57.260696411132813</v>
      </c>
      <c r="FB4">
        <v>56.34197998046875</v>
      </c>
      <c r="FC4">
        <v>55.610511779785156</v>
      </c>
      <c r="FD4">
        <v>54.971172332763672</v>
      </c>
      <c r="FE4">
        <v>54.109897613525391</v>
      </c>
      <c r="FF4">
        <v>53.049896240234375</v>
      </c>
      <c r="FG4">
        <v>53.973297119140625</v>
      </c>
      <c r="FH4">
        <v>57.596649169921875</v>
      </c>
      <c r="FI4">
        <v>62.814861297607422</v>
      </c>
      <c r="FJ4">
        <v>67.859992980957031</v>
      </c>
      <c r="FK4">
        <v>71.7900390625</v>
      </c>
      <c r="FL4">
        <v>74.275794982910156</v>
      </c>
      <c r="FM4">
        <v>75.828285217285156</v>
      </c>
      <c r="FN4">
        <v>76.619125366210938</v>
      </c>
      <c r="FO4">
        <v>77.090408325195313</v>
      </c>
      <c r="FP4">
        <v>76.635490417480469</v>
      </c>
      <c r="FQ4">
        <v>75.392158508300781</v>
      </c>
      <c r="FR4">
        <v>73.201225280761719</v>
      </c>
      <c r="FS4">
        <v>69.795272827148438</v>
      </c>
      <c r="FT4">
        <v>66.732307434082031</v>
      </c>
      <c r="FU4">
        <v>64.334465026855469</v>
      </c>
      <c r="FV4">
        <v>62.227554321289063</v>
      </c>
      <c r="FW4">
        <v>60.647418975830078</v>
      </c>
      <c r="FX4">
        <v>1</v>
      </c>
    </row>
    <row r="5" spans="1:180" x14ac:dyDescent="0.2">
      <c r="A5" t="s">
        <v>241</v>
      </c>
      <c r="B5" t="s">
        <v>248</v>
      </c>
      <c r="C5" t="s">
        <v>218</v>
      </c>
      <c r="D5" t="s">
        <v>39</v>
      </c>
      <c r="E5" t="s">
        <v>249</v>
      </c>
      <c r="F5" t="s">
        <v>224</v>
      </c>
      <c r="G5" t="s">
        <v>10</v>
      </c>
      <c r="H5" t="s">
        <v>31</v>
      </c>
      <c r="I5">
        <v>474</v>
      </c>
      <c r="L5">
        <v>379.77840041117861</v>
      </c>
      <c r="M5">
        <v>371.14079385233475</v>
      </c>
      <c r="N5">
        <v>362.88557464185334</v>
      </c>
      <c r="O5">
        <v>363.74480704550319</v>
      </c>
      <c r="P5">
        <v>380.15941803565028</v>
      </c>
      <c r="Q5">
        <v>417.30951812197986</v>
      </c>
      <c r="R5">
        <v>466.97517332179615</v>
      </c>
      <c r="S5">
        <v>500.21669731496985</v>
      </c>
      <c r="T5">
        <v>529.54200997720795</v>
      </c>
      <c r="U5">
        <v>556.57104198884508</v>
      </c>
      <c r="V5">
        <v>576.9772365995924</v>
      </c>
      <c r="W5">
        <v>591.64595412790095</v>
      </c>
      <c r="X5">
        <v>599.72520803562429</v>
      </c>
      <c r="Y5">
        <v>607.78275692778493</v>
      </c>
      <c r="Z5">
        <v>605.42676701886376</v>
      </c>
      <c r="AA5">
        <v>585.35882520621817</v>
      </c>
      <c r="AB5">
        <v>565.08580692694875</v>
      </c>
      <c r="AC5">
        <v>539.56455345446295</v>
      </c>
      <c r="AD5">
        <v>488.34001948726092</v>
      </c>
      <c r="AE5">
        <v>469.99429689365229</v>
      </c>
      <c r="AF5">
        <v>453.32582407141905</v>
      </c>
      <c r="AG5">
        <v>431.19638207542289</v>
      </c>
      <c r="AH5">
        <v>409.82958634218176</v>
      </c>
      <c r="AI5">
        <v>394.62893234555878</v>
      </c>
      <c r="AJ5">
        <v>-3.3327846527099609</v>
      </c>
      <c r="AK5">
        <v>-3.2792057991027832</v>
      </c>
      <c r="AL5">
        <v>-3.2420406341552734</v>
      </c>
      <c r="AM5">
        <v>-3.2556014060974121</v>
      </c>
      <c r="AN5">
        <v>-3.4189088344573975</v>
      </c>
      <c r="AO5">
        <v>-3.7388606071472168</v>
      </c>
      <c r="AP5">
        <v>-4.1292343139648437</v>
      </c>
      <c r="AQ5">
        <v>-4.1975436210632324</v>
      </c>
      <c r="AR5">
        <v>-4.2404203414916992</v>
      </c>
      <c r="AS5">
        <v>-4.3566427230834961</v>
      </c>
      <c r="AT5">
        <v>-4.5070428848266602</v>
      </c>
      <c r="AU5">
        <v>-4.5967073440551758</v>
      </c>
      <c r="AV5">
        <v>-1.6241686344146729</v>
      </c>
      <c r="AW5">
        <v>6.5292673110961914</v>
      </c>
      <c r="AX5">
        <v>6.4252991676330566</v>
      </c>
      <c r="AY5">
        <v>6.0144543647766113</v>
      </c>
      <c r="AZ5">
        <v>5.294285774230957</v>
      </c>
      <c r="BA5">
        <v>4.6343445777893066</v>
      </c>
      <c r="BB5">
        <v>-5.8769607543945313</v>
      </c>
      <c r="BC5">
        <v>-6.0955801010131836</v>
      </c>
      <c r="BD5">
        <v>-5.4205994606018066</v>
      </c>
      <c r="BE5">
        <v>-4.8151798248291016</v>
      </c>
      <c r="BF5">
        <v>-4.6584486961364746</v>
      </c>
      <c r="BG5">
        <v>-4.321174144744873</v>
      </c>
      <c r="BH5">
        <v>-1.174458384513855</v>
      </c>
      <c r="BI5">
        <v>-1.1359387636184692</v>
      </c>
      <c r="BJ5">
        <v>-1.116665244102478</v>
      </c>
      <c r="BK5">
        <v>-1.1450487375259399</v>
      </c>
      <c r="BL5">
        <v>-1.2587627172470093</v>
      </c>
      <c r="BM5">
        <v>-1.3901113271713257</v>
      </c>
      <c r="BN5">
        <v>-1.5488148927688599</v>
      </c>
      <c r="BO5">
        <v>-1.5876948833465576</v>
      </c>
      <c r="BP5">
        <v>-1.57350754737854</v>
      </c>
      <c r="BQ5">
        <v>-1.6288371086120605</v>
      </c>
      <c r="BR5">
        <v>-1.6891342401504517</v>
      </c>
      <c r="BS5">
        <v>-1.6993590593338013</v>
      </c>
      <c r="BT5">
        <v>1.671142578125</v>
      </c>
      <c r="BU5">
        <v>10.393582344055176</v>
      </c>
      <c r="BV5">
        <v>10.297168731689453</v>
      </c>
      <c r="BW5">
        <v>9.7827568054199219</v>
      </c>
      <c r="BX5">
        <v>9.0332183837890625</v>
      </c>
      <c r="BY5">
        <v>8.4561538696289063</v>
      </c>
      <c r="BZ5">
        <v>-2.1189370155334473</v>
      </c>
      <c r="CA5">
        <v>-2.4639649391174316</v>
      </c>
      <c r="CB5">
        <v>-1.962985634803772</v>
      </c>
      <c r="CC5">
        <v>-1.6029456853866577</v>
      </c>
      <c r="CD5">
        <v>-1.6172574758529663</v>
      </c>
      <c r="CE5">
        <v>-1.4052574634552002</v>
      </c>
      <c r="CF5">
        <v>0.32039174437522888</v>
      </c>
      <c r="CG5">
        <v>0.34848132729530334</v>
      </c>
      <c r="CH5">
        <v>0.3553633987903595</v>
      </c>
      <c r="CI5">
        <v>0.31671354174613953</v>
      </c>
      <c r="CJ5">
        <v>0.23734778165817261</v>
      </c>
      <c r="CK5">
        <v>0.23662501573562622</v>
      </c>
      <c r="CL5">
        <v>0.23837575316429138</v>
      </c>
      <c r="CM5">
        <v>0.21987856924533844</v>
      </c>
      <c r="CN5">
        <v>0.27358803153038025</v>
      </c>
      <c r="CO5">
        <v>0.2604326605796814</v>
      </c>
      <c r="CP5">
        <v>0.26254034042358398</v>
      </c>
      <c r="CQ5">
        <v>0.30733540654182434</v>
      </c>
      <c r="CR5">
        <v>3.9534652233123779</v>
      </c>
      <c r="CS5">
        <v>13.069994926452637</v>
      </c>
      <c r="CT5">
        <v>12.978813171386719</v>
      </c>
      <c r="CU5">
        <v>12.392672538757324</v>
      </c>
      <c r="CV5">
        <v>11.622791290283203</v>
      </c>
      <c r="CW5">
        <v>11.103128433227539</v>
      </c>
      <c r="CX5">
        <v>0.48385846614837646</v>
      </c>
      <c r="CY5">
        <v>5.1280390471220016E-2</v>
      </c>
      <c r="CZ5">
        <v>0.43174704909324646</v>
      </c>
      <c r="DA5">
        <v>0.62183743715286255</v>
      </c>
      <c r="DB5">
        <v>0.48906236886978149</v>
      </c>
      <c r="DC5">
        <v>0.61429756879806519</v>
      </c>
      <c r="DD5">
        <v>1.815241813659668</v>
      </c>
      <c r="DE5">
        <v>1.8329014778137207</v>
      </c>
      <c r="DF5">
        <v>1.8273919820785522</v>
      </c>
      <c r="DG5">
        <v>1.7784758806228638</v>
      </c>
      <c r="DH5">
        <v>1.733458399772644</v>
      </c>
      <c r="DI5">
        <v>1.8633613586425781</v>
      </c>
      <c r="DJ5">
        <v>2.0255663394927979</v>
      </c>
      <c r="DK5">
        <v>2.027451753616333</v>
      </c>
      <c r="DL5">
        <v>2.1206834316253662</v>
      </c>
      <c r="DM5">
        <v>2.1497023105621338</v>
      </c>
      <c r="DN5">
        <v>2.2142150402069092</v>
      </c>
      <c r="DO5">
        <v>2.3140299320220947</v>
      </c>
      <c r="DP5">
        <v>6.2357878684997559</v>
      </c>
      <c r="DQ5">
        <v>15.746408462524414</v>
      </c>
      <c r="DR5">
        <v>15.660457611083984</v>
      </c>
      <c r="DS5">
        <v>15.002588272094727</v>
      </c>
      <c r="DT5">
        <v>14.212364196777344</v>
      </c>
      <c r="DU5">
        <v>13.750101089477539</v>
      </c>
      <c r="DV5">
        <v>3.0866539478302002</v>
      </c>
      <c r="DW5">
        <v>2.5665256977081299</v>
      </c>
      <c r="DX5">
        <v>2.8264796733856201</v>
      </c>
      <c r="DY5">
        <v>2.8466207981109619</v>
      </c>
      <c r="DZ5">
        <v>2.5953822135925293</v>
      </c>
      <c r="EA5">
        <v>2.633852481842041</v>
      </c>
      <c r="EB5">
        <v>3.9735679626464844</v>
      </c>
      <c r="EC5">
        <v>3.9761683940887451</v>
      </c>
      <c r="ED5">
        <v>3.9527676105499268</v>
      </c>
      <c r="EE5">
        <v>3.8890285491943359</v>
      </c>
      <c r="EF5">
        <v>3.8936042785644531</v>
      </c>
      <c r="EG5">
        <v>4.2121105194091797</v>
      </c>
      <c r="EH5">
        <v>4.6059861183166504</v>
      </c>
      <c r="EI5">
        <v>4.6373004913330078</v>
      </c>
      <c r="EJ5">
        <v>4.7875957489013672</v>
      </c>
      <c r="EK5">
        <v>4.8775081634521484</v>
      </c>
      <c r="EL5">
        <v>5.0321235656738281</v>
      </c>
      <c r="EM5">
        <v>5.2113780975341797</v>
      </c>
      <c r="EN5">
        <v>9.5310983657836914</v>
      </c>
      <c r="EO5">
        <v>19.610723495483398</v>
      </c>
      <c r="EP5">
        <v>19.532327651977539</v>
      </c>
      <c r="EQ5">
        <v>18.770891189575195</v>
      </c>
      <c r="ER5">
        <v>17.951295852661133</v>
      </c>
      <c r="ES5">
        <v>17.571910858154297</v>
      </c>
      <c r="ET5">
        <v>6.8446774482727051</v>
      </c>
      <c r="EU5">
        <v>6.1981406211853027</v>
      </c>
      <c r="EV5">
        <v>6.2840933799743652</v>
      </c>
      <c r="EW5">
        <v>6.0588545799255371</v>
      </c>
      <c r="EX5">
        <v>5.636573314666748</v>
      </c>
      <c r="EY5">
        <v>5.549769401550293</v>
      </c>
      <c r="EZ5">
        <v>69.39459228515625</v>
      </c>
      <c r="FA5">
        <v>68.296676635742188</v>
      </c>
      <c r="FB5">
        <v>67.032020568847656</v>
      </c>
      <c r="FC5">
        <v>65.931938171386719</v>
      </c>
      <c r="FD5">
        <v>64.999137878417969</v>
      </c>
      <c r="FE5">
        <v>64.087974548339844</v>
      </c>
      <c r="FF5">
        <v>63.382785797119141</v>
      </c>
      <c r="FG5">
        <v>63.710830688476563</v>
      </c>
      <c r="FH5">
        <v>67.049385070800781</v>
      </c>
      <c r="FI5">
        <v>72.102294921875</v>
      </c>
      <c r="FJ5">
        <v>76.473884582519531</v>
      </c>
      <c r="FK5">
        <v>81.127151489257813</v>
      </c>
      <c r="FL5">
        <v>84.402946472167969</v>
      </c>
      <c r="FM5">
        <v>86.36083984375</v>
      </c>
      <c r="FN5">
        <v>86.9404296875</v>
      </c>
      <c r="FO5">
        <v>87.153953552246094</v>
      </c>
      <c r="FP5">
        <v>87.008506774902344</v>
      </c>
      <c r="FQ5">
        <v>86.396682739257813</v>
      </c>
      <c r="FR5">
        <v>85.121635437011719</v>
      </c>
      <c r="FS5">
        <v>82.349685668945312</v>
      </c>
      <c r="FT5">
        <v>78.413948059082031</v>
      </c>
      <c r="FU5">
        <v>74.726150512695313</v>
      </c>
      <c r="FV5">
        <v>72.432708740234375</v>
      </c>
      <c r="FW5">
        <v>70.561698913574219</v>
      </c>
      <c r="FX5">
        <v>1</v>
      </c>
    </row>
    <row r="6" spans="1:180" x14ac:dyDescent="0.2">
      <c r="A6" t="s">
        <v>241</v>
      </c>
      <c r="B6" t="s">
        <v>248</v>
      </c>
      <c r="C6" t="s">
        <v>218</v>
      </c>
      <c r="D6" t="s">
        <v>40</v>
      </c>
      <c r="E6" t="s">
        <v>249</v>
      </c>
      <c r="F6" t="s">
        <v>224</v>
      </c>
      <c r="G6" t="s">
        <v>10</v>
      </c>
      <c r="H6" t="s">
        <v>31</v>
      </c>
      <c r="I6">
        <v>474</v>
      </c>
      <c r="L6">
        <v>380.99951399545944</v>
      </c>
      <c r="M6">
        <v>372.36954516776768</v>
      </c>
      <c r="N6">
        <v>363.15599089223645</v>
      </c>
      <c r="O6">
        <v>361.85315151385254</v>
      </c>
      <c r="P6">
        <v>375.50239815387005</v>
      </c>
      <c r="Q6">
        <v>413.68482214300479</v>
      </c>
      <c r="R6">
        <v>467.67506103319016</v>
      </c>
      <c r="S6">
        <v>500.01946863120793</v>
      </c>
      <c r="T6">
        <v>533.86774678210259</v>
      </c>
      <c r="U6">
        <v>581.99262061459069</v>
      </c>
      <c r="V6">
        <v>611.72868272071537</v>
      </c>
      <c r="W6">
        <v>624.64281674483345</v>
      </c>
      <c r="X6">
        <v>626.96722216436228</v>
      </c>
      <c r="Y6">
        <v>632.66998640589895</v>
      </c>
      <c r="Z6">
        <v>631.23102737715385</v>
      </c>
      <c r="AA6">
        <v>610.22561347027977</v>
      </c>
      <c r="AB6">
        <v>587.53036567917786</v>
      </c>
      <c r="AC6">
        <v>563.3429935093028</v>
      </c>
      <c r="AD6">
        <v>509.55853642794102</v>
      </c>
      <c r="AE6">
        <v>489.4917232142634</v>
      </c>
      <c r="AF6">
        <v>469.21790259406885</v>
      </c>
      <c r="AG6">
        <v>442.7450971144462</v>
      </c>
      <c r="AH6">
        <v>416.28378179423925</v>
      </c>
      <c r="AI6">
        <v>400.7633469146366</v>
      </c>
      <c r="AJ6">
        <v>-3.5732970237731934</v>
      </c>
      <c r="AK6">
        <v>-3.4648318290710449</v>
      </c>
      <c r="AL6">
        <v>-3.4131152629852295</v>
      </c>
      <c r="AM6">
        <v>-3.3749897480010986</v>
      </c>
      <c r="AN6">
        <v>-3.510535717010498</v>
      </c>
      <c r="AO6">
        <v>-3.8267838954925537</v>
      </c>
      <c r="AP6">
        <v>-4.2126326560974121</v>
      </c>
      <c r="AQ6">
        <v>-4.3651008605957031</v>
      </c>
      <c r="AR6">
        <v>-4.4453597068786621</v>
      </c>
      <c r="AS6">
        <v>-4.7330722808837891</v>
      </c>
      <c r="AT6">
        <v>-4.9448080062866211</v>
      </c>
      <c r="AU6">
        <v>-4.999117374420166</v>
      </c>
      <c r="AV6">
        <v>-1.7794650793075562</v>
      </c>
      <c r="AW6">
        <v>5.6613922119140625</v>
      </c>
      <c r="AX6">
        <v>5.8793268203735352</v>
      </c>
      <c r="AY6">
        <v>7.6421165466308594</v>
      </c>
      <c r="AZ6">
        <v>6.9783353805541992</v>
      </c>
      <c r="BA6">
        <v>5.059443473815918</v>
      </c>
      <c r="BB6">
        <v>-7.6508040428161621</v>
      </c>
      <c r="BC6">
        <v>-8.0387868881225586</v>
      </c>
      <c r="BD6">
        <v>-7.4680767059326172</v>
      </c>
      <c r="BE6">
        <v>-6.7599482536315918</v>
      </c>
      <c r="BF6">
        <v>-6.4591522216796875</v>
      </c>
      <c r="BG6">
        <v>-6.1161923408508301</v>
      </c>
      <c r="BH6">
        <v>-1.2749679088592529</v>
      </c>
      <c r="BI6">
        <v>-1.2373459339141846</v>
      </c>
      <c r="BJ6">
        <v>-1.2301943302154541</v>
      </c>
      <c r="BK6">
        <v>-1.2256956100463867</v>
      </c>
      <c r="BL6">
        <v>-1.3102072477340698</v>
      </c>
      <c r="BM6">
        <v>-1.4302660226821899</v>
      </c>
      <c r="BN6">
        <v>-1.6034313440322876</v>
      </c>
      <c r="BO6">
        <v>-1.6861958503723145</v>
      </c>
      <c r="BP6">
        <v>-1.7153124809265137</v>
      </c>
      <c r="BQ6">
        <v>-1.7968156337738037</v>
      </c>
      <c r="BR6">
        <v>-1.8469759225845337</v>
      </c>
      <c r="BS6">
        <v>-1.8340251445770264</v>
      </c>
      <c r="BT6">
        <v>2.2704708576202393</v>
      </c>
      <c r="BU6">
        <v>10.452065467834473</v>
      </c>
      <c r="BV6">
        <v>10.61448860168457</v>
      </c>
      <c r="BW6">
        <v>12.314139366149902</v>
      </c>
      <c r="BX6">
        <v>11.602536201477051</v>
      </c>
      <c r="BY6">
        <v>10.017399787902832</v>
      </c>
      <c r="BZ6">
        <v>-3.3858561515808105</v>
      </c>
      <c r="CA6">
        <v>-3.8120644092559814</v>
      </c>
      <c r="CB6">
        <v>-3.5080265998840332</v>
      </c>
      <c r="CC6">
        <v>-3.2016446590423584</v>
      </c>
      <c r="CD6">
        <v>-3.1801190376281738</v>
      </c>
      <c r="CE6">
        <v>-2.9465091228485107</v>
      </c>
      <c r="CF6">
        <v>0.31684786081314087</v>
      </c>
      <c r="CG6">
        <v>0.30540397763252258</v>
      </c>
      <c r="CH6">
        <v>0.28168997168540955</v>
      </c>
      <c r="CI6">
        <v>0.26289898157119751</v>
      </c>
      <c r="CJ6">
        <v>0.21373344957828522</v>
      </c>
      <c r="CK6">
        <v>0.22955499589443207</v>
      </c>
      <c r="CL6">
        <v>0.20369350910186768</v>
      </c>
      <c r="CM6">
        <v>0.16920545697212219</v>
      </c>
      <c r="CN6">
        <v>0.17550994455814362</v>
      </c>
      <c r="CO6">
        <v>0.23682686686515808</v>
      </c>
      <c r="CP6">
        <v>0.29857286810874939</v>
      </c>
      <c r="CQ6">
        <v>0.35810825228691101</v>
      </c>
      <c r="CR6">
        <v>5.075444221496582</v>
      </c>
      <c r="CS6">
        <v>13.770071029663086</v>
      </c>
      <c r="CT6">
        <v>13.894047737121582</v>
      </c>
      <c r="CU6">
        <v>15.549968719482422</v>
      </c>
      <c r="CV6">
        <v>14.805244445800781</v>
      </c>
      <c r="CW6">
        <v>13.451266288757324</v>
      </c>
      <c r="CX6">
        <v>-0.43196645379066467</v>
      </c>
      <c r="CY6">
        <v>-0.88464903831481934</v>
      </c>
      <c r="CZ6">
        <v>-0.76530784368515015</v>
      </c>
      <c r="DA6">
        <v>-0.73717451095581055</v>
      </c>
      <c r="DB6">
        <v>-0.90907084941864014</v>
      </c>
      <c r="DC6">
        <v>-0.75119566917419434</v>
      </c>
      <c r="DD6">
        <v>1.9086636304855347</v>
      </c>
      <c r="DE6">
        <v>1.8481539487838745</v>
      </c>
      <c r="DF6">
        <v>1.793574333190918</v>
      </c>
      <c r="DG6">
        <v>1.7514935731887817</v>
      </c>
      <c r="DH6">
        <v>1.7376742362976074</v>
      </c>
      <c r="DI6">
        <v>1.8893760442733765</v>
      </c>
      <c r="DJ6">
        <v>2.0108182430267334</v>
      </c>
      <c r="DK6">
        <v>2.0246067047119141</v>
      </c>
      <c r="DL6">
        <v>2.0663323402404785</v>
      </c>
      <c r="DM6">
        <v>2.2704691886901855</v>
      </c>
      <c r="DN6">
        <v>2.4441215991973877</v>
      </c>
      <c r="DO6">
        <v>2.5502414703369141</v>
      </c>
      <c r="DP6">
        <v>7.8804178237915039</v>
      </c>
      <c r="DQ6">
        <v>17.088077545166016</v>
      </c>
      <c r="DR6">
        <v>17.173608779907227</v>
      </c>
      <c r="DS6">
        <v>18.785797119140625</v>
      </c>
      <c r="DT6">
        <v>18.007951736450195</v>
      </c>
      <c r="DU6">
        <v>16.8851318359375</v>
      </c>
      <c r="DV6">
        <v>2.521923303604126</v>
      </c>
      <c r="DW6">
        <v>2.0427663326263428</v>
      </c>
      <c r="DX6">
        <v>1.9774109125137329</v>
      </c>
      <c r="DY6">
        <v>1.7272957563400269</v>
      </c>
      <c r="DZ6">
        <v>1.3619773387908936</v>
      </c>
      <c r="EA6">
        <v>1.4441176652908325</v>
      </c>
      <c r="EB6">
        <v>4.2069926261901855</v>
      </c>
      <c r="EC6">
        <v>4.0756397247314453</v>
      </c>
      <c r="ED6">
        <v>3.9764952659606934</v>
      </c>
      <c r="EE6">
        <v>3.9007878303527832</v>
      </c>
      <c r="EF6">
        <v>3.9380025863647461</v>
      </c>
      <c r="EG6">
        <v>4.2858939170837402</v>
      </c>
      <c r="EH6">
        <v>4.6200194358825684</v>
      </c>
      <c r="EI6">
        <v>4.7035117149353027</v>
      </c>
      <c r="EJ6">
        <v>4.796379566192627</v>
      </c>
      <c r="EK6">
        <v>5.2067255973815918</v>
      </c>
      <c r="EL6">
        <v>5.5419535636901855</v>
      </c>
      <c r="EM6">
        <v>5.7153339385986328</v>
      </c>
      <c r="EN6">
        <v>11.930354118347168</v>
      </c>
      <c r="EO6">
        <v>21.878751754760742</v>
      </c>
      <c r="EP6">
        <v>21.908769607543945</v>
      </c>
      <c r="EQ6">
        <v>23.457818984985352</v>
      </c>
      <c r="ER6">
        <v>22.63215446472168</v>
      </c>
      <c r="ES6">
        <v>21.843090057373047</v>
      </c>
      <c r="ET6">
        <v>6.7868709564208984</v>
      </c>
      <c r="EU6">
        <v>6.2694892883300781</v>
      </c>
      <c r="EV6">
        <v>5.9374608993530273</v>
      </c>
      <c r="EW6">
        <v>5.2855992317199707</v>
      </c>
      <c r="EX6">
        <v>4.6410102844238281</v>
      </c>
      <c r="EY6">
        <v>4.6138014793395996</v>
      </c>
      <c r="EZ6">
        <v>72.943519592285156</v>
      </c>
      <c r="FA6">
        <v>71.583122253417969</v>
      </c>
      <c r="FB6">
        <v>70.448135375976562</v>
      </c>
      <c r="FC6">
        <v>69.357597351074219</v>
      </c>
      <c r="FD6">
        <v>67.896629333496094</v>
      </c>
      <c r="FE6">
        <v>66.933250427246094</v>
      </c>
      <c r="FF6">
        <v>66.54296875</v>
      </c>
      <c r="FG6">
        <v>66.592948913574219</v>
      </c>
      <c r="FH6">
        <v>69.362800598144531</v>
      </c>
      <c r="FI6">
        <v>74.419212341308594</v>
      </c>
      <c r="FJ6">
        <v>79.480674743652344</v>
      </c>
      <c r="FK6">
        <v>83.431175231933594</v>
      </c>
      <c r="FL6">
        <v>86.245559692382812</v>
      </c>
      <c r="FM6">
        <v>88.079704284667969</v>
      </c>
      <c r="FN6">
        <v>89.465888977050781</v>
      </c>
      <c r="FO6">
        <v>90.172073364257813</v>
      </c>
      <c r="FP6">
        <v>89.999443054199219</v>
      </c>
      <c r="FQ6">
        <v>89.429794311523438</v>
      </c>
      <c r="FR6">
        <v>88.563804626464844</v>
      </c>
      <c r="FS6">
        <v>86.772010803222656</v>
      </c>
      <c r="FT6">
        <v>83.921150207519531</v>
      </c>
      <c r="FU6">
        <v>80.345458984375</v>
      </c>
      <c r="FV6">
        <v>77.727577209472656</v>
      </c>
      <c r="FW6">
        <v>75.641883850097656</v>
      </c>
      <c r="FX6">
        <v>1</v>
      </c>
    </row>
    <row r="7" spans="1:180" x14ac:dyDescent="0.2">
      <c r="A7" t="s">
        <v>241</v>
      </c>
      <c r="B7" t="s">
        <v>248</v>
      </c>
      <c r="C7" t="s">
        <v>218</v>
      </c>
      <c r="D7" t="s">
        <v>41</v>
      </c>
      <c r="E7" t="s">
        <v>249</v>
      </c>
      <c r="F7" t="s">
        <v>224</v>
      </c>
      <c r="G7" t="s">
        <v>10</v>
      </c>
      <c r="H7" t="s">
        <v>31</v>
      </c>
      <c r="I7">
        <v>474</v>
      </c>
      <c r="L7">
        <v>410.78731292073502</v>
      </c>
      <c r="M7">
        <v>399.95891475054754</v>
      </c>
      <c r="N7">
        <v>392.55373094910993</v>
      </c>
      <c r="O7">
        <v>392.48044510638692</v>
      </c>
      <c r="P7">
        <v>410.34130801912306</v>
      </c>
      <c r="Q7">
        <v>448.90125010463038</v>
      </c>
      <c r="R7">
        <v>491.70298567257822</v>
      </c>
      <c r="S7">
        <v>524.55924028173979</v>
      </c>
      <c r="T7">
        <v>558.01840397167905</v>
      </c>
      <c r="U7">
        <v>595.85308787896929</v>
      </c>
      <c r="V7">
        <v>628.55512133692901</v>
      </c>
      <c r="W7">
        <v>641.20372552675576</v>
      </c>
      <c r="X7">
        <v>641.76016219671567</v>
      </c>
      <c r="Y7">
        <v>645.09612549259691</v>
      </c>
      <c r="Z7">
        <v>642.39817909537328</v>
      </c>
      <c r="AA7">
        <v>624.39412424189004</v>
      </c>
      <c r="AB7">
        <v>606.82637981142432</v>
      </c>
      <c r="AC7">
        <v>583.27531978995557</v>
      </c>
      <c r="AD7">
        <v>525.70251766609556</v>
      </c>
      <c r="AE7">
        <v>507.19282141542976</v>
      </c>
      <c r="AF7">
        <v>489.61684506697111</v>
      </c>
      <c r="AG7">
        <v>464.81259153782867</v>
      </c>
      <c r="AH7">
        <v>440.1190663864441</v>
      </c>
      <c r="AI7">
        <v>426.79701310608419</v>
      </c>
      <c r="AJ7">
        <v>-3.8701713085174561</v>
      </c>
      <c r="AK7">
        <v>-3.7824563980102539</v>
      </c>
      <c r="AL7">
        <v>-3.7264111042022705</v>
      </c>
      <c r="AM7">
        <v>-3.7115087509155273</v>
      </c>
      <c r="AN7">
        <v>-3.834200382232666</v>
      </c>
      <c r="AO7">
        <v>-4.1449484825134277</v>
      </c>
      <c r="AP7">
        <v>-4.4748625755310059</v>
      </c>
      <c r="AQ7">
        <v>-4.5667300224304199</v>
      </c>
      <c r="AR7">
        <v>-4.6924176216125488</v>
      </c>
      <c r="AS7">
        <v>-4.9336905479431152</v>
      </c>
      <c r="AT7">
        <v>-5.1403188705444336</v>
      </c>
      <c r="AU7">
        <v>-5.223480224609375</v>
      </c>
      <c r="AV7">
        <v>-2.4559228420257568</v>
      </c>
      <c r="AW7">
        <v>4.9891824722290039</v>
      </c>
      <c r="AX7">
        <v>4.6490230560302734</v>
      </c>
      <c r="AY7">
        <v>4.3962225914001465</v>
      </c>
      <c r="AZ7">
        <v>4.0619735717773437</v>
      </c>
      <c r="BA7">
        <v>4.9659614562988281</v>
      </c>
      <c r="BB7">
        <v>-7.7989101409912109</v>
      </c>
      <c r="BC7">
        <v>-7.6756148338317871</v>
      </c>
      <c r="BD7">
        <v>-6.8961868286132812</v>
      </c>
      <c r="BE7">
        <v>-6.389124870300293</v>
      </c>
      <c r="BF7">
        <v>-6.206486701965332</v>
      </c>
      <c r="BG7">
        <v>-5.8797512054443359</v>
      </c>
      <c r="BH7">
        <v>-1.3525140285491943</v>
      </c>
      <c r="BI7">
        <v>-1.3277777433395386</v>
      </c>
      <c r="BJ7">
        <v>-1.303801417350769</v>
      </c>
      <c r="BK7">
        <v>-1.3165034055709839</v>
      </c>
      <c r="BL7">
        <v>-1.3738292455673218</v>
      </c>
      <c r="BM7">
        <v>-1.4958177804946899</v>
      </c>
      <c r="BN7">
        <v>-1.6475764513015747</v>
      </c>
      <c r="BO7">
        <v>-1.6959888935089111</v>
      </c>
      <c r="BP7">
        <v>-1.7374000549316406</v>
      </c>
      <c r="BQ7">
        <v>-1.8140672445297241</v>
      </c>
      <c r="BR7">
        <v>-1.8672477006912231</v>
      </c>
      <c r="BS7">
        <v>-1.8764897584915161</v>
      </c>
      <c r="BT7">
        <v>1.9876341819763184</v>
      </c>
      <c r="BU7">
        <v>10.199184417724609</v>
      </c>
      <c r="BV7">
        <v>9.8605966567993164</v>
      </c>
      <c r="BW7">
        <v>9.4498567581176758</v>
      </c>
      <c r="BX7">
        <v>8.9886655807495117</v>
      </c>
      <c r="BY7">
        <v>9.960474967956543</v>
      </c>
      <c r="BZ7">
        <v>-3.3634991645812988</v>
      </c>
      <c r="CA7">
        <v>-3.4823837280273438</v>
      </c>
      <c r="CB7">
        <v>-2.956463098526001</v>
      </c>
      <c r="CC7">
        <v>-2.7341034412384033</v>
      </c>
      <c r="CD7">
        <v>-2.7443358898162842</v>
      </c>
      <c r="CE7">
        <v>-2.5103199481964111</v>
      </c>
      <c r="CF7">
        <v>0.39120778441429138</v>
      </c>
      <c r="CG7">
        <v>0.37232524156570435</v>
      </c>
      <c r="CH7">
        <v>0.37409070134162903</v>
      </c>
      <c r="CI7">
        <v>0.34227004647254944</v>
      </c>
      <c r="CJ7">
        <v>0.33021643757820129</v>
      </c>
      <c r="CK7">
        <v>0.3389621376991272</v>
      </c>
      <c r="CL7">
        <v>0.31059318780899048</v>
      </c>
      <c r="CM7">
        <v>0.29227757453918457</v>
      </c>
      <c r="CN7">
        <v>0.30923634767532349</v>
      </c>
      <c r="CO7">
        <v>0.3465743362903595</v>
      </c>
      <c r="CP7">
        <v>0.39967122673988342</v>
      </c>
      <c r="CQ7">
        <v>0.44162571430206299</v>
      </c>
      <c r="CR7">
        <v>5.0652284622192383</v>
      </c>
      <c r="CS7">
        <v>13.807616233825684</v>
      </c>
      <c r="CT7">
        <v>13.47011661529541</v>
      </c>
      <c r="CU7">
        <v>12.949990272521973</v>
      </c>
      <c r="CV7">
        <v>12.400876998901367</v>
      </c>
      <c r="CW7">
        <v>13.419660568237305</v>
      </c>
      <c r="CX7">
        <v>-0.29154711961746216</v>
      </c>
      <c r="CY7">
        <v>-0.57816475629806519</v>
      </c>
      <c r="CZ7">
        <v>-0.22782212495803833</v>
      </c>
      <c r="DA7">
        <v>-0.20264700055122375</v>
      </c>
      <c r="DB7">
        <v>-0.34646055102348328</v>
      </c>
      <c r="DC7">
        <v>-0.17666247487068176</v>
      </c>
      <c r="DD7">
        <v>2.1349296569824219</v>
      </c>
      <c r="DE7">
        <v>2.0724284648895264</v>
      </c>
      <c r="DF7">
        <v>2.0519828796386719</v>
      </c>
      <c r="DG7">
        <v>2.0010435581207275</v>
      </c>
      <c r="DH7">
        <v>2.03426194190979</v>
      </c>
      <c r="DI7">
        <v>2.1737418174743652</v>
      </c>
      <c r="DJ7">
        <v>2.2687630653381348</v>
      </c>
      <c r="DK7">
        <v>2.2805440425872803</v>
      </c>
      <c r="DL7">
        <v>2.3558728694915771</v>
      </c>
      <c r="DM7">
        <v>2.5072157382965088</v>
      </c>
      <c r="DN7">
        <v>2.6665899753570557</v>
      </c>
      <c r="DO7">
        <v>2.7597413063049316</v>
      </c>
      <c r="DP7">
        <v>8.142822265625</v>
      </c>
      <c r="DQ7">
        <v>17.416048049926758</v>
      </c>
      <c r="DR7">
        <v>17.07963752746582</v>
      </c>
      <c r="DS7">
        <v>16.45012092590332</v>
      </c>
      <c r="DT7">
        <v>15.813087463378906</v>
      </c>
      <c r="DU7">
        <v>16.878847122192383</v>
      </c>
      <c r="DV7">
        <v>2.7804050445556641</v>
      </c>
      <c r="DW7">
        <v>2.3260543346405029</v>
      </c>
      <c r="DX7">
        <v>2.5008187294006348</v>
      </c>
      <c r="DY7">
        <v>2.3288094997406006</v>
      </c>
      <c r="DZ7">
        <v>2.0514147281646729</v>
      </c>
      <c r="EA7">
        <v>2.1569950580596924</v>
      </c>
      <c r="EB7">
        <v>4.6525869369506836</v>
      </c>
      <c r="EC7">
        <v>4.5271072387695312</v>
      </c>
      <c r="ED7">
        <v>4.4745926856994629</v>
      </c>
      <c r="EE7">
        <v>4.3960485458374023</v>
      </c>
      <c r="EF7">
        <v>4.4946331977844238</v>
      </c>
      <c r="EG7">
        <v>4.8228726387023926</v>
      </c>
      <c r="EH7">
        <v>5.0960493087768555</v>
      </c>
      <c r="EI7">
        <v>5.1512851715087891</v>
      </c>
      <c r="EJ7">
        <v>5.3108906745910645</v>
      </c>
      <c r="EK7">
        <v>5.6268396377563477</v>
      </c>
      <c r="EL7">
        <v>5.9396605491638184</v>
      </c>
      <c r="EM7">
        <v>6.1067318916320801</v>
      </c>
      <c r="EN7">
        <v>12.586379051208496</v>
      </c>
      <c r="EO7">
        <v>22.626049041748047</v>
      </c>
      <c r="EP7">
        <v>22.291210174560547</v>
      </c>
      <c r="EQ7">
        <v>21.503755569458008</v>
      </c>
      <c r="ER7">
        <v>20.739778518676758</v>
      </c>
      <c r="ES7">
        <v>21.873359680175781</v>
      </c>
      <c r="ET7">
        <v>7.215815544128418</v>
      </c>
      <c r="EU7">
        <v>6.5192852020263672</v>
      </c>
      <c r="EV7">
        <v>6.4405426979064941</v>
      </c>
      <c r="EW7">
        <v>5.9838309288024902</v>
      </c>
      <c r="EX7">
        <v>5.5135655403137207</v>
      </c>
      <c r="EY7">
        <v>5.526425838470459</v>
      </c>
      <c r="EZ7">
        <v>74.389366149902344</v>
      </c>
      <c r="FA7">
        <v>73.237419128417969</v>
      </c>
      <c r="FB7">
        <v>72.279067993164063</v>
      </c>
      <c r="FC7">
        <v>71.219505310058594</v>
      </c>
      <c r="FD7">
        <v>69.894020080566406</v>
      </c>
      <c r="FE7">
        <v>68.540977478027344</v>
      </c>
      <c r="FF7">
        <v>67.659210205078125</v>
      </c>
      <c r="FG7">
        <v>68.331565856933594</v>
      </c>
      <c r="FH7">
        <v>71.173721313476563</v>
      </c>
      <c r="FI7">
        <v>75.323417663574219</v>
      </c>
      <c r="FJ7">
        <v>79.781181335449219</v>
      </c>
      <c r="FK7">
        <v>83.634384155273437</v>
      </c>
      <c r="FL7">
        <v>86.221160888671875</v>
      </c>
      <c r="FM7">
        <v>88.200813293457031</v>
      </c>
      <c r="FN7">
        <v>89.543838500976562</v>
      </c>
      <c r="FO7">
        <v>90.085205078125</v>
      </c>
      <c r="FP7">
        <v>90.7862548828125</v>
      </c>
      <c r="FQ7">
        <v>90.461776733398438</v>
      </c>
      <c r="FR7">
        <v>90.411117553710938</v>
      </c>
      <c r="FS7">
        <v>89.112892150878906</v>
      </c>
      <c r="FT7">
        <v>86.053131103515625</v>
      </c>
      <c r="FU7">
        <v>82.333160400390625</v>
      </c>
      <c r="FV7">
        <v>79.920478820800781</v>
      </c>
      <c r="FW7">
        <v>77.918708801269531</v>
      </c>
      <c r="FX7">
        <v>1</v>
      </c>
    </row>
    <row r="8" spans="1:180" x14ac:dyDescent="0.2">
      <c r="A8" t="s">
        <v>241</v>
      </c>
      <c r="B8" t="s">
        <v>248</v>
      </c>
      <c r="C8" t="s">
        <v>218</v>
      </c>
      <c r="D8" t="s">
        <v>42</v>
      </c>
      <c r="E8" t="s">
        <v>249</v>
      </c>
      <c r="F8" t="s">
        <v>224</v>
      </c>
      <c r="G8" t="s">
        <v>10</v>
      </c>
      <c r="H8" t="s">
        <v>31</v>
      </c>
      <c r="I8">
        <v>474</v>
      </c>
      <c r="L8">
        <v>417.57654267581938</v>
      </c>
      <c r="M8">
        <v>408.68762664296281</v>
      </c>
      <c r="N8">
        <v>402.23333324135172</v>
      </c>
      <c r="O8">
        <v>403.1064435289635</v>
      </c>
      <c r="P8">
        <v>421.95416374223799</v>
      </c>
      <c r="Q8">
        <v>462.17809483222061</v>
      </c>
      <c r="R8">
        <v>505.35518494457853</v>
      </c>
      <c r="S8">
        <v>540.19408282203381</v>
      </c>
      <c r="T8">
        <v>577.96975354285394</v>
      </c>
      <c r="U8">
        <v>614.1212509614345</v>
      </c>
      <c r="V8">
        <v>640.69639456034815</v>
      </c>
      <c r="W8">
        <v>645.4963532717137</v>
      </c>
      <c r="X8">
        <v>643.91426337052724</v>
      </c>
      <c r="Y8">
        <v>649.46848449421998</v>
      </c>
      <c r="Z8">
        <v>649.70382111330764</v>
      </c>
      <c r="AA8">
        <v>632.12099508189249</v>
      </c>
      <c r="AB8">
        <v>613.91380283639148</v>
      </c>
      <c r="AC8">
        <v>588.00088454084732</v>
      </c>
      <c r="AD8">
        <v>525.48882581791622</v>
      </c>
      <c r="AE8">
        <v>506.65392091797736</v>
      </c>
      <c r="AF8">
        <v>490.28111579036249</v>
      </c>
      <c r="AG8">
        <v>468.27785559210002</v>
      </c>
      <c r="AH8">
        <v>445.6006115995479</v>
      </c>
      <c r="AI8">
        <v>433.00062394037087</v>
      </c>
      <c r="AJ8">
        <v>-3.9995200634002686</v>
      </c>
      <c r="AK8">
        <v>-3.9240446090698242</v>
      </c>
      <c r="AL8">
        <v>-3.8577358722686768</v>
      </c>
      <c r="AM8">
        <v>-3.8354995250701904</v>
      </c>
      <c r="AN8">
        <v>-3.9517204761505127</v>
      </c>
      <c r="AO8">
        <v>-4.2740879058837891</v>
      </c>
      <c r="AP8">
        <v>-4.6036181449890137</v>
      </c>
      <c r="AQ8">
        <v>-4.6937441825866699</v>
      </c>
      <c r="AR8">
        <v>-4.9001102447509766</v>
      </c>
      <c r="AS8">
        <v>-5.141014575958252</v>
      </c>
      <c r="AT8">
        <v>-5.3041253089904785</v>
      </c>
      <c r="AU8">
        <v>-5.3239045143127441</v>
      </c>
      <c r="AV8">
        <v>-2.7458245754241943</v>
      </c>
      <c r="AW8">
        <v>4.5232458114624023</v>
      </c>
      <c r="AX8">
        <v>4.2068624496459961</v>
      </c>
      <c r="AY8">
        <v>4.0245323181152344</v>
      </c>
      <c r="AZ8">
        <v>3.7172267436981201</v>
      </c>
      <c r="BA8">
        <v>4.6671476364135742</v>
      </c>
      <c r="BB8">
        <v>-7.9088230133056641</v>
      </c>
      <c r="BC8">
        <v>-7.7711062431335449</v>
      </c>
      <c r="BD8">
        <v>-7.0334286689758301</v>
      </c>
      <c r="BE8">
        <v>-6.6624312400817871</v>
      </c>
      <c r="BF8">
        <v>-6.5277776718139648</v>
      </c>
      <c r="BG8">
        <v>-6.156001091003418</v>
      </c>
      <c r="BH8">
        <v>-1.3980685472488403</v>
      </c>
      <c r="BI8">
        <v>-1.3802006244659424</v>
      </c>
      <c r="BJ8">
        <v>-1.3479381799697876</v>
      </c>
      <c r="BK8">
        <v>-1.3464857339859009</v>
      </c>
      <c r="BL8">
        <v>-1.3938196897506714</v>
      </c>
      <c r="BM8">
        <v>-1.5178372859954834</v>
      </c>
      <c r="BN8">
        <v>-1.6564406156539917</v>
      </c>
      <c r="BO8">
        <v>-1.6892166137695313</v>
      </c>
      <c r="BP8">
        <v>-1.8015336990356445</v>
      </c>
      <c r="BQ8">
        <v>-1.8875646591186523</v>
      </c>
      <c r="BR8">
        <v>-1.9265496730804443</v>
      </c>
      <c r="BS8">
        <v>-1.9113560914993286</v>
      </c>
      <c r="BT8">
        <v>1.8761998414993286</v>
      </c>
      <c r="BU8">
        <v>9.9240007400512695</v>
      </c>
      <c r="BV8">
        <v>9.6226224899291992</v>
      </c>
      <c r="BW8">
        <v>9.2399702072143555</v>
      </c>
      <c r="BX8">
        <v>8.7906703948974609</v>
      </c>
      <c r="BY8">
        <v>9.7498664855957031</v>
      </c>
      <c r="BZ8">
        <v>-3.5119054317474365</v>
      </c>
      <c r="CA8">
        <v>-3.5991160869598389</v>
      </c>
      <c r="CB8">
        <v>-3.1280274391174316</v>
      </c>
      <c r="CC8">
        <v>-3.0041606426239014</v>
      </c>
      <c r="CD8">
        <v>-3.0366907119750977</v>
      </c>
      <c r="CE8">
        <v>-2.7710871696472168</v>
      </c>
      <c r="CF8">
        <v>0.40368875861167908</v>
      </c>
      <c r="CG8">
        <v>0.38165795803070068</v>
      </c>
      <c r="CH8">
        <v>0.39034008979797363</v>
      </c>
      <c r="CI8">
        <v>0.37739771604537964</v>
      </c>
      <c r="CJ8">
        <v>0.37777465581893921</v>
      </c>
      <c r="CK8">
        <v>0.39113372564315796</v>
      </c>
      <c r="CL8">
        <v>0.38476583361625671</v>
      </c>
      <c r="CM8">
        <v>0.3917098343372345</v>
      </c>
      <c r="CN8">
        <v>0.34453138709068298</v>
      </c>
      <c r="CO8">
        <v>0.3657650351524353</v>
      </c>
      <c r="CP8">
        <v>0.41274890303611755</v>
      </c>
      <c r="CQ8">
        <v>0.4521644115447998</v>
      </c>
      <c r="CR8">
        <v>5.077399730682373</v>
      </c>
      <c r="CS8">
        <v>13.664546012878418</v>
      </c>
      <c r="CT8">
        <v>13.373561859130859</v>
      </c>
      <c r="CU8">
        <v>12.852167129516602</v>
      </c>
      <c r="CV8">
        <v>12.304521560668945</v>
      </c>
      <c r="CW8">
        <v>13.2701416015625</v>
      </c>
      <c r="CX8">
        <v>-0.46661350131034851</v>
      </c>
      <c r="CY8">
        <v>-0.70960837602615356</v>
      </c>
      <c r="CZ8">
        <v>-0.42315828800201416</v>
      </c>
      <c r="DA8">
        <v>-0.47045379877090454</v>
      </c>
      <c r="DB8">
        <v>-0.61877453327178955</v>
      </c>
      <c r="DC8">
        <v>-0.42670595645904541</v>
      </c>
      <c r="DD8">
        <v>2.2054460048675537</v>
      </c>
      <c r="DE8">
        <v>2.1435165405273438</v>
      </c>
      <c r="DF8">
        <v>2.1286184787750244</v>
      </c>
      <c r="DG8">
        <v>2.1012811660766602</v>
      </c>
      <c r="DH8">
        <v>2.1493692398071289</v>
      </c>
      <c r="DI8">
        <v>2.3001048564910889</v>
      </c>
      <c r="DJ8">
        <v>2.4259722232818604</v>
      </c>
      <c r="DK8">
        <v>2.4726362228393555</v>
      </c>
      <c r="DL8">
        <v>2.4905965328216553</v>
      </c>
      <c r="DM8">
        <v>2.6190948486328125</v>
      </c>
      <c r="DN8">
        <v>2.7520475387573242</v>
      </c>
      <c r="DO8">
        <v>2.8156850337982178</v>
      </c>
      <c r="DP8">
        <v>8.278599739074707</v>
      </c>
      <c r="DQ8">
        <v>17.405092239379883</v>
      </c>
      <c r="DR8">
        <v>17.124500274658203</v>
      </c>
      <c r="DS8">
        <v>16.464363098144531</v>
      </c>
      <c r="DT8">
        <v>15.81837272644043</v>
      </c>
      <c r="DU8">
        <v>16.79041862487793</v>
      </c>
      <c r="DV8">
        <v>2.5786783695220947</v>
      </c>
      <c r="DW8">
        <v>2.1798992156982422</v>
      </c>
      <c r="DX8">
        <v>2.2817108631134033</v>
      </c>
      <c r="DY8">
        <v>2.0632529258728027</v>
      </c>
      <c r="DZ8">
        <v>1.7991416454315186</v>
      </c>
      <c r="EA8">
        <v>1.917675256729126</v>
      </c>
      <c r="EB8">
        <v>4.8068976402282715</v>
      </c>
      <c r="EC8">
        <v>4.6873607635498047</v>
      </c>
      <c r="ED8">
        <v>4.6384162902832031</v>
      </c>
      <c r="EE8">
        <v>4.5902948379516602</v>
      </c>
      <c r="EF8">
        <v>4.7072701454162598</v>
      </c>
      <c r="EG8">
        <v>5.0563554763793945</v>
      </c>
      <c r="EH8">
        <v>5.3731498718261719</v>
      </c>
      <c r="EI8">
        <v>5.4771633148193359</v>
      </c>
      <c r="EJ8">
        <v>5.5891733169555664</v>
      </c>
      <c r="EK8">
        <v>5.8725447654724121</v>
      </c>
      <c r="EL8">
        <v>6.1296229362487793</v>
      </c>
      <c r="EM8">
        <v>6.2282333374023437</v>
      </c>
      <c r="EN8">
        <v>12.90062427520752</v>
      </c>
      <c r="EO8">
        <v>22.805845260620117</v>
      </c>
      <c r="EP8">
        <v>22.540262222290039</v>
      </c>
      <c r="EQ8">
        <v>21.679801940917969</v>
      </c>
      <c r="ER8">
        <v>20.891815185546875</v>
      </c>
      <c r="ES8">
        <v>21.873136520385742</v>
      </c>
      <c r="ET8">
        <v>6.9755959510803223</v>
      </c>
      <c r="EU8">
        <v>6.3518896102905273</v>
      </c>
      <c r="EV8">
        <v>6.1871118545532227</v>
      </c>
      <c r="EW8">
        <v>5.7215232849121094</v>
      </c>
      <c r="EX8">
        <v>5.2902288436889648</v>
      </c>
      <c r="EY8">
        <v>5.302588939666748</v>
      </c>
      <c r="EZ8">
        <v>77.872711181640625</v>
      </c>
      <c r="FA8">
        <v>76.877357482910156</v>
      </c>
      <c r="FB8">
        <v>75.784454345703125</v>
      </c>
      <c r="FC8">
        <v>74.727973937988281</v>
      </c>
      <c r="FD8">
        <v>73.688018798828125</v>
      </c>
      <c r="FE8">
        <v>72.563362121582031</v>
      </c>
      <c r="FF8">
        <v>71.769996643066406</v>
      </c>
      <c r="FG8">
        <v>71.694869995117187</v>
      </c>
      <c r="FH8">
        <v>74.229362487792969</v>
      </c>
      <c r="FI8">
        <v>78.17340087890625</v>
      </c>
      <c r="FJ8">
        <v>82.101539611816406</v>
      </c>
      <c r="FK8">
        <v>84.966079711914063</v>
      </c>
      <c r="FL8">
        <v>87.163246154785156</v>
      </c>
      <c r="FM8">
        <v>89.215850830078125</v>
      </c>
      <c r="FN8">
        <v>91.018234252929688</v>
      </c>
      <c r="FO8">
        <v>91.756309509277344</v>
      </c>
      <c r="FP8">
        <v>92.420913696289063</v>
      </c>
      <c r="FQ8">
        <v>91.649604797363281</v>
      </c>
      <c r="FR8">
        <v>90.4783935546875</v>
      </c>
      <c r="FS8">
        <v>89.0294189453125</v>
      </c>
      <c r="FT8">
        <v>86.546562194824219</v>
      </c>
      <c r="FU8">
        <v>83.980079650878906</v>
      </c>
      <c r="FV8">
        <v>82.384407043457031</v>
      </c>
      <c r="FW8">
        <v>80.869293212890625</v>
      </c>
      <c r="FX8">
        <v>1</v>
      </c>
    </row>
    <row r="9" spans="1:180" x14ac:dyDescent="0.2">
      <c r="A9" t="s">
        <v>241</v>
      </c>
      <c r="B9" t="s">
        <v>248</v>
      </c>
      <c r="C9" t="s">
        <v>218</v>
      </c>
      <c r="D9" t="s">
        <v>43</v>
      </c>
      <c r="E9" t="s">
        <v>249</v>
      </c>
      <c r="F9" t="s">
        <v>224</v>
      </c>
      <c r="G9" t="s">
        <v>10</v>
      </c>
      <c r="H9" t="s">
        <v>31</v>
      </c>
      <c r="I9">
        <v>474</v>
      </c>
      <c r="L9">
        <v>430.70090690055525</v>
      </c>
      <c r="M9">
        <v>422.70497827631596</v>
      </c>
      <c r="N9">
        <v>417.05909694658277</v>
      </c>
      <c r="O9">
        <v>419.48921958298911</v>
      </c>
      <c r="P9">
        <v>439.96514278506532</v>
      </c>
      <c r="Q9">
        <v>483.31353495317268</v>
      </c>
      <c r="R9">
        <v>531.542860802679</v>
      </c>
      <c r="S9">
        <v>566.97642380354011</v>
      </c>
      <c r="T9">
        <v>600.13290601357232</v>
      </c>
      <c r="U9">
        <v>634.74908638714953</v>
      </c>
      <c r="V9">
        <v>658.38233032738447</v>
      </c>
      <c r="W9">
        <v>668.22359552285059</v>
      </c>
      <c r="X9">
        <v>671.52549910469395</v>
      </c>
      <c r="Y9">
        <v>675.81138182142809</v>
      </c>
      <c r="Z9">
        <v>672.0547792155096</v>
      </c>
      <c r="AA9">
        <v>652.53269369405223</v>
      </c>
      <c r="AB9">
        <v>629.6247711214528</v>
      </c>
      <c r="AC9">
        <v>603.11689827804082</v>
      </c>
      <c r="AD9">
        <v>541.94175301532789</v>
      </c>
      <c r="AE9">
        <v>522.1108868020998</v>
      </c>
      <c r="AF9">
        <v>503.58001374656504</v>
      </c>
      <c r="AG9">
        <v>480.1377875946875</v>
      </c>
      <c r="AH9">
        <v>457.75531279347268</v>
      </c>
      <c r="AI9">
        <v>444.44516907019857</v>
      </c>
      <c r="AJ9">
        <v>-4.2083911895751953</v>
      </c>
      <c r="AK9">
        <v>-4.1304821968078613</v>
      </c>
      <c r="AL9">
        <v>-4.0638952255249023</v>
      </c>
      <c r="AM9">
        <v>-4.0679397583007812</v>
      </c>
      <c r="AN9">
        <v>-4.2068519592285156</v>
      </c>
      <c r="AO9">
        <v>-4.5566129684448242</v>
      </c>
      <c r="AP9">
        <v>-4.9129338264465332</v>
      </c>
      <c r="AQ9">
        <v>-5.0042862892150879</v>
      </c>
      <c r="AR9">
        <v>-5.1330199241638184</v>
      </c>
      <c r="AS9">
        <v>-5.3340468406677246</v>
      </c>
      <c r="AT9">
        <v>-5.4870729446411133</v>
      </c>
      <c r="AU9">
        <v>-5.5532569885253906</v>
      </c>
      <c r="AV9">
        <v>-2.7796428203582764</v>
      </c>
      <c r="AW9">
        <v>4.9544558525085449</v>
      </c>
      <c r="AX9">
        <v>4.572329044342041</v>
      </c>
      <c r="AY9">
        <v>4.3339238166809082</v>
      </c>
      <c r="AZ9">
        <v>4.0249805450439453</v>
      </c>
      <c r="BA9">
        <v>5.1992616653442383</v>
      </c>
      <c r="BB9">
        <v>-8.3942928314208984</v>
      </c>
      <c r="BC9">
        <v>-8.3610391616821289</v>
      </c>
      <c r="BD9">
        <v>-7.5221819877624512</v>
      </c>
      <c r="BE9">
        <v>-7.1448979377746582</v>
      </c>
      <c r="BF9">
        <v>-7.0980167388916016</v>
      </c>
      <c r="BG9">
        <v>-6.7623815536499023</v>
      </c>
      <c r="BH9">
        <v>-1.4726723432540894</v>
      </c>
      <c r="BI9">
        <v>-1.4516639709472656</v>
      </c>
      <c r="BJ9">
        <v>-1.4174827337265015</v>
      </c>
      <c r="BK9">
        <v>-1.4185211658477783</v>
      </c>
      <c r="BL9">
        <v>-1.4692662954330444</v>
      </c>
      <c r="BM9">
        <v>-1.6032233238220215</v>
      </c>
      <c r="BN9">
        <v>-1.7394769191741943</v>
      </c>
      <c r="BO9">
        <v>-1.7765504121780396</v>
      </c>
      <c r="BP9">
        <v>-1.8858909606933594</v>
      </c>
      <c r="BQ9">
        <v>-1.9642362594604492</v>
      </c>
      <c r="BR9">
        <v>-1.9981355667114258</v>
      </c>
      <c r="BS9">
        <v>-1.9953403472900391</v>
      </c>
      <c r="BT9">
        <v>2.1494839191436768</v>
      </c>
      <c r="BU9">
        <v>10.743812561035156</v>
      </c>
      <c r="BV9">
        <v>10.368355751037598</v>
      </c>
      <c r="BW9">
        <v>9.9415254592895508</v>
      </c>
      <c r="BX9">
        <v>9.4553041458129883</v>
      </c>
      <c r="BY9">
        <v>10.61296558380127</v>
      </c>
      <c r="BZ9">
        <v>-3.7955584526062012</v>
      </c>
      <c r="CA9">
        <v>-3.9716613292694092</v>
      </c>
      <c r="CB9">
        <v>-3.4053101539611816</v>
      </c>
      <c r="CC9">
        <v>-3.2760994434356689</v>
      </c>
      <c r="CD9">
        <v>-3.3893411159515381</v>
      </c>
      <c r="CE9">
        <v>-3.1411268711090088</v>
      </c>
      <c r="CF9">
        <v>0.42207804322242737</v>
      </c>
      <c r="CG9">
        <v>0.40367725491523743</v>
      </c>
      <c r="CH9">
        <v>0.41541469097137451</v>
      </c>
      <c r="CI9">
        <v>0.41645780205726624</v>
      </c>
      <c r="CJ9">
        <v>0.42677715420722961</v>
      </c>
      <c r="CK9">
        <v>0.44228526949882507</v>
      </c>
      <c r="CL9">
        <v>0.45844954252243042</v>
      </c>
      <c r="CM9">
        <v>0.45896953344345093</v>
      </c>
      <c r="CN9">
        <v>0.36306041479110718</v>
      </c>
      <c r="CO9">
        <v>0.36968427896499634</v>
      </c>
      <c r="CP9">
        <v>0.41829195618629456</v>
      </c>
      <c r="CQ9">
        <v>0.46886199712753296</v>
      </c>
      <c r="CR9">
        <v>5.5633816719055176</v>
      </c>
      <c r="CS9">
        <v>14.753501892089844</v>
      </c>
      <c r="CT9">
        <v>14.382667541503906</v>
      </c>
      <c r="CU9">
        <v>13.825332641601563</v>
      </c>
      <c r="CV9">
        <v>13.216330528259277</v>
      </c>
      <c r="CW9">
        <v>14.362481117248535</v>
      </c>
      <c r="CX9">
        <v>-0.61048895120620728</v>
      </c>
      <c r="CY9">
        <v>-0.93159198760986328</v>
      </c>
      <c r="CZ9">
        <v>-0.55397725105285645</v>
      </c>
      <c r="DA9">
        <v>-0.59658139944076538</v>
      </c>
      <c r="DB9">
        <v>-0.82072389125823975</v>
      </c>
      <c r="DC9">
        <v>-0.63305699825286865</v>
      </c>
      <c r="DD9">
        <v>2.3168284893035889</v>
      </c>
      <c r="DE9">
        <v>2.2590186595916748</v>
      </c>
      <c r="DF9">
        <v>2.2483119964599609</v>
      </c>
      <c r="DG9">
        <v>2.2514369487762451</v>
      </c>
      <c r="DH9">
        <v>2.3228206634521484</v>
      </c>
      <c r="DI9">
        <v>2.4877939224243164</v>
      </c>
      <c r="DJ9">
        <v>2.6563761234283447</v>
      </c>
      <c r="DK9">
        <v>2.6944894790649414</v>
      </c>
      <c r="DL9">
        <v>2.6120119094848633</v>
      </c>
      <c r="DM9">
        <v>2.7036049365997314</v>
      </c>
      <c r="DN9">
        <v>2.8347194194793701</v>
      </c>
      <c r="DO9">
        <v>2.9330639839172363</v>
      </c>
      <c r="DP9">
        <v>8.9772806167602539</v>
      </c>
      <c r="DQ9">
        <v>18.763191223144531</v>
      </c>
      <c r="DR9">
        <v>18.396976470947266</v>
      </c>
      <c r="DS9">
        <v>17.709140777587891</v>
      </c>
      <c r="DT9">
        <v>16.97735595703125</v>
      </c>
      <c r="DU9">
        <v>18.111995697021484</v>
      </c>
      <c r="DV9">
        <v>2.5745804309844971</v>
      </c>
      <c r="DW9">
        <v>2.1084773540496826</v>
      </c>
      <c r="DX9">
        <v>2.2973556518554687</v>
      </c>
      <c r="DY9">
        <v>2.0829365253448486</v>
      </c>
      <c r="DZ9">
        <v>1.7478933334350586</v>
      </c>
      <c r="EA9">
        <v>1.8750127553939819</v>
      </c>
      <c r="EB9">
        <v>5.0525469779968262</v>
      </c>
      <c r="EC9">
        <v>4.9378361701965332</v>
      </c>
      <c r="ED9">
        <v>4.8947248458862305</v>
      </c>
      <c r="EE9">
        <v>4.9008550643920898</v>
      </c>
      <c r="EF9">
        <v>5.0604062080383301</v>
      </c>
      <c r="EG9">
        <v>5.4411830902099609</v>
      </c>
      <c r="EH9">
        <v>5.8298325538635254</v>
      </c>
      <c r="EI9">
        <v>5.9222254753112793</v>
      </c>
      <c r="EJ9">
        <v>5.8591403961181641</v>
      </c>
      <c r="EK9">
        <v>6.0734157562255859</v>
      </c>
      <c r="EL9">
        <v>6.3236570358276367</v>
      </c>
      <c r="EM9">
        <v>6.4909811019897461</v>
      </c>
      <c r="EN9">
        <v>13.906406402587891</v>
      </c>
      <c r="EO9">
        <v>24.552549362182617</v>
      </c>
      <c r="EP9">
        <v>24.193004608154297</v>
      </c>
      <c r="EQ9">
        <v>23.316741943359375</v>
      </c>
      <c r="ER9">
        <v>22.407680511474609</v>
      </c>
      <c r="ES9">
        <v>23.525701522827148</v>
      </c>
      <c r="ET9">
        <v>7.1733150482177734</v>
      </c>
      <c r="EU9">
        <v>6.4978547096252441</v>
      </c>
      <c r="EV9">
        <v>6.4142279624938965</v>
      </c>
      <c r="EW9">
        <v>5.9517350196838379</v>
      </c>
      <c r="EX9">
        <v>5.456568717956543</v>
      </c>
      <c r="EY9">
        <v>5.4962668418884277</v>
      </c>
      <c r="EZ9">
        <v>77.999122619628906</v>
      </c>
      <c r="FA9">
        <v>77.038818359375</v>
      </c>
      <c r="FB9">
        <v>75.981170654296875</v>
      </c>
      <c r="FC9">
        <v>75.054740905761719</v>
      </c>
      <c r="FD9">
        <v>74.097953796386719</v>
      </c>
      <c r="FE9">
        <v>73.179481506347656</v>
      </c>
      <c r="FF9">
        <v>72.529678344726563</v>
      </c>
      <c r="FG9">
        <v>72.305961608886719</v>
      </c>
      <c r="FH9">
        <v>74.388404846191406</v>
      </c>
      <c r="FI9">
        <v>78.239448547363281</v>
      </c>
      <c r="FJ9">
        <v>82.077796936035156</v>
      </c>
      <c r="FK9">
        <v>85.892730712890625</v>
      </c>
      <c r="FL9">
        <v>89.043678283691406</v>
      </c>
      <c r="FM9">
        <v>91.247299194335937</v>
      </c>
      <c r="FN9">
        <v>92.489532470703125</v>
      </c>
      <c r="FO9">
        <v>92.917686462402344</v>
      </c>
      <c r="FP9">
        <v>92.719573974609375</v>
      </c>
      <c r="FQ9">
        <v>91.86785888671875</v>
      </c>
      <c r="FR9">
        <v>91.442367553710938</v>
      </c>
      <c r="FS9">
        <v>89.580169677734375</v>
      </c>
      <c r="FT9">
        <v>86.266769409179688</v>
      </c>
      <c r="FU9">
        <v>83.241920471191406</v>
      </c>
      <c r="FV9">
        <v>81.7127685546875</v>
      </c>
      <c r="FW9">
        <v>79.94805908203125</v>
      </c>
      <c r="FX9">
        <v>1</v>
      </c>
    </row>
    <row r="10" spans="1:180" x14ac:dyDescent="0.2">
      <c r="A10" t="s">
        <v>241</v>
      </c>
      <c r="B10" t="s">
        <v>248</v>
      </c>
      <c r="C10" t="s">
        <v>218</v>
      </c>
      <c r="D10" t="s">
        <v>44</v>
      </c>
      <c r="E10" t="s">
        <v>249</v>
      </c>
      <c r="F10" t="s">
        <v>224</v>
      </c>
      <c r="G10" t="s">
        <v>10</v>
      </c>
      <c r="H10" t="s">
        <v>31</v>
      </c>
      <c r="I10">
        <v>474</v>
      </c>
      <c r="L10">
        <v>429.69662025365415</v>
      </c>
      <c r="M10">
        <v>423.11835738215876</v>
      </c>
      <c r="N10">
        <v>418.45348365385024</v>
      </c>
      <c r="O10">
        <v>421.95552540075136</v>
      </c>
      <c r="P10">
        <v>442.98921281926897</v>
      </c>
      <c r="Q10">
        <v>486.71408422236595</v>
      </c>
      <c r="R10">
        <v>536.81395967018386</v>
      </c>
      <c r="S10">
        <v>572.11413090090889</v>
      </c>
      <c r="T10">
        <v>605.15437329888243</v>
      </c>
      <c r="U10">
        <v>643.9023607524781</v>
      </c>
      <c r="V10">
        <v>670.98036818614514</v>
      </c>
      <c r="W10">
        <v>682.75280874114242</v>
      </c>
      <c r="X10">
        <v>686.83410232434869</v>
      </c>
      <c r="Y10">
        <v>695.4649186737862</v>
      </c>
      <c r="Z10">
        <v>690.43700458803562</v>
      </c>
      <c r="AA10">
        <v>667.11034155524339</v>
      </c>
      <c r="AB10">
        <v>642.6166120201226</v>
      </c>
      <c r="AC10">
        <v>615.49356708997982</v>
      </c>
      <c r="AD10">
        <v>550.05057669104951</v>
      </c>
      <c r="AE10">
        <v>528.79470851491772</v>
      </c>
      <c r="AF10">
        <v>507.51125061860205</v>
      </c>
      <c r="AG10">
        <v>483.29122463177509</v>
      </c>
      <c r="AH10">
        <v>459.29241335765909</v>
      </c>
      <c r="AI10">
        <v>445.1213494998986</v>
      </c>
      <c r="AJ10">
        <v>-3.9845740795135498</v>
      </c>
      <c r="AK10">
        <v>-3.9031739234924316</v>
      </c>
      <c r="AL10">
        <v>-3.845491886138916</v>
      </c>
      <c r="AM10">
        <v>-3.8768143653869629</v>
      </c>
      <c r="AN10">
        <v>-4.025505542755127</v>
      </c>
      <c r="AO10">
        <v>-4.391240119934082</v>
      </c>
      <c r="AP10">
        <v>-4.8438091278076172</v>
      </c>
      <c r="AQ10">
        <v>-5.0297694206237793</v>
      </c>
      <c r="AR10">
        <v>-5.0776548385620117</v>
      </c>
      <c r="AS10">
        <v>-5.3285698890686035</v>
      </c>
      <c r="AT10">
        <v>-5.4976315498352051</v>
      </c>
      <c r="AU10">
        <v>-5.5546274185180664</v>
      </c>
      <c r="AV10">
        <v>-2.2129263877868652</v>
      </c>
      <c r="AW10">
        <v>5.6091217994689941</v>
      </c>
      <c r="AX10">
        <v>5.1881928443908691</v>
      </c>
      <c r="AY10">
        <v>4.8159451484680176</v>
      </c>
      <c r="AZ10">
        <v>4.4342083930969238</v>
      </c>
      <c r="BA10">
        <v>5.2315564155578613</v>
      </c>
      <c r="BB10">
        <v>-8.7690343856811523</v>
      </c>
      <c r="BC10">
        <v>-9.1348714828491211</v>
      </c>
      <c r="BD10">
        <v>-8.347569465637207</v>
      </c>
      <c r="BE10">
        <v>-7.6502547264099121</v>
      </c>
      <c r="BF10">
        <v>-7.3261113166809082</v>
      </c>
      <c r="BG10">
        <v>-6.8164405822753906</v>
      </c>
      <c r="BH10">
        <v>-1.3877696990966797</v>
      </c>
      <c r="BI10">
        <v>-1.363350510597229</v>
      </c>
      <c r="BJ10">
        <v>-1.3345143795013428</v>
      </c>
      <c r="BK10">
        <v>-1.3367427587509155</v>
      </c>
      <c r="BL10">
        <v>-1.3913280963897705</v>
      </c>
      <c r="BM10">
        <v>-1.5306068658828735</v>
      </c>
      <c r="BN10">
        <v>-1.7003558874130249</v>
      </c>
      <c r="BO10">
        <v>-1.7619477510452271</v>
      </c>
      <c r="BP10">
        <v>-1.8753037452697754</v>
      </c>
      <c r="BQ10">
        <v>-1.9927406311035156</v>
      </c>
      <c r="BR10">
        <v>-2.0325818061828613</v>
      </c>
      <c r="BS10">
        <v>-2.0188984870910645</v>
      </c>
      <c r="BT10">
        <v>2.3543791770935059</v>
      </c>
      <c r="BU10">
        <v>11.098772048950195</v>
      </c>
      <c r="BV10">
        <v>10.682709693908691</v>
      </c>
      <c r="BW10">
        <v>10.133431434631348</v>
      </c>
      <c r="BX10">
        <v>9.5909366607666016</v>
      </c>
      <c r="BY10">
        <v>10.439716339111328</v>
      </c>
      <c r="BZ10">
        <v>-4.0667095184326172</v>
      </c>
      <c r="CA10">
        <v>-4.611328125</v>
      </c>
      <c r="CB10">
        <v>-4.1390824317932129</v>
      </c>
      <c r="CC10">
        <v>-3.7773821353912354</v>
      </c>
      <c r="CD10">
        <v>-3.640601634979248</v>
      </c>
      <c r="CE10">
        <v>-3.2607972621917725</v>
      </c>
      <c r="CF10">
        <v>0.41076910495758057</v>
      </c>
      <c r="CG10">
        <v>0.39572349190711975</v>
      </c>
      <c r="CH10">
        <v>0.40458106994628906</v>
      </c>
      <c r="CI10">
        <v>0.42250308394432068</v>
      </c>
      <c r="CJ10">
        <v>0.43309521675109863</v>
      </c>
      <c r="CK10">
        <v>0.45065921545028687</v>
      </c>
      <c r="CL10">
        <v>0.47679007053375244</v>
      </c>
      <c r="CM10">
        <v>0.50133562088012695</v>
      </c>
      <c r="CN10">
        <v>0.34263500571250916</v>
      </c>
      <c r="CO10">
        <v>0.31764429807662964</v>
      </c>
      <c r="CP10">
        <v>0.36730116605758667</v>
      </c>
      <c r="CQ10">
        <v>0.42993658781051636</v>
      </c>
      <c r="CR10">
        <v>5.5176811218261719</v>
      </c>
      <c r="CS10">
        <v>14.900886535644531</v>
      </c>
      <c r="CT10">
        <v>14.488195419311523</v>
      </c>
      <c r="CU10">
        <v>13.816306114196777</v>
      </c>
      <c r="CV10">
        <v>13.162470817565918</v>
      </c>
      <c r="CW10">
        <v>14.046872138977051</v>
      </c>
      <c r="CX10">
        <v>-0.80989366769790649</v>
      </c>
      <c r="CY10">
        <v>-1.478335976600647</v>
      </c>
      <c r="CZ10">
        <v>-1.2242975234985352</v>
      </c>
      <c r="DA10">
        <v>-1.0950425863265991</v>
      </c>
      <c r="DB10">
        <v>-1.0880290269851685</v>
      </c>
      <c r="DC10">
        <v>-0.79816985130310059</v>
      </c>
      <c r="DD10">
        <v>2.2093079090118408</v>
      </c>
      <c r="DE10">
        <v>2.1547975540161133</v>
      </c>
      <c r="DF10">
        <v>2.1436765193939209</v>
      </c>
      <c r="DG10">
        <v>2.1817491054534912</v>
      </c>
      <c r="DH10">
        <v>2.2575185298919678</v>
      </c>
      <c r="DI10">
        <v>2.4319252967834473</v>
      </c>
      <c r="DJ10">
        <v>2.6539361476898193</v>
      </c>
      <c r="DK10">
        <v>2.7646188735961914</v>
      </c>
      <c r="DL10">
        <v>2.5605738162994385</v>
      </c>
      <c r="DM10">
        <v>2.6280291080474854</v>
      </c>
      <c r="DN10">
        <v>2.7671840190887451</v>
      </c>
      <c r="DO10">
        <v>2.8787715435028076</v>
      </c>
      <c r="DP10">
        <v>8.6809835433959961</v>
      </c>
      <c r="DQ10">
        <v>18.703001022338867</v>
      </c>
      <c r="DR10">
        <v>18.293680191040039</v>
      </c>
      <c r="DS10">
        <v>17.499181747436523</v>
      </c>
      <c r="DT10">
        <v>16.734004974365234</v>
      </c>
      <c r="DU10">
        <v>17.654027938842773</v>
      </c>
      <c r="DV10">
        <v>2.4469220638275146</v>
      </c>
      <c r="DW10">
        <v>1.6546560525894165</v>
      </c>
      <c r="DX10">
        <v>1.6904873847961426</v>
      </c>
      <c r="DY10">
        <v>1.5872972011566162</v>
      </c>
      <c r="DZ10">
        <v>1.4645437002182007</v>
      </c>
      <c r="EA10">
        <v>1.6644576787948608</v>
      </c>
      <c r="EB10">
        <v>4.8061127662658691</v>
      </c>
      <c r="EC10">
        <v>4.6946206092834473</v>
      </c>
      <c r="ED10">
        <v>4.6546540260314941</v>
      </c>
      <c r="EE10">
        <v>4.7218208312988281</v>
      </c>
      <c r="EF10">
        <v>4.8916964530944824</v>
      </c>
      <c r="EG10">
        <v>5.2925591468811035</v>
      </c>
      <c r="EH10">
        <v>5.797389030456543</v>
      </c>
      <c r="EI10">
        <v>6.0324406623840332</v>
      </c>
      <c r="EJ10">
        <v>5.7629251480102539</v>
      </c>
      <c r="EK10">
        <v>5.9638581275939941</v>
      </c>
      <c r="EL10">
        <v>6.232234001159668</v>
      </c>
      <c r="EM10">
        <v>6.4145002365112305</v>
      </c>
      <c r="EN10">
        <v>13.248289108276367</v>
      </c>
      <c r="EO10">
        <v>24.192651748657227</v>
      </c>
      <c r="EP10">
        <v>23.788196563720703</v>
      </c>
      <c r="EQ10">
        <v>22.816667556762695</v>
      </c>
      <c r="ER10">
        <v>21.89073371887207</v>
      </c>
      <c r="ES10">
        <v>22.862188339233398</v>
      </c>
      <c r="ET10">
        <v>7.1492471694946289</v>
      </c>
      <c r="EU10">
        <v>6.1781988143920898</v>
      </c>
      <c r="EV10">
        <v>5.8989739418029785</v>
      </c>
      <c r="EW10">
        <v>5.460169792175293</v>
      </c>
      <c r="EX10">
        <v>5.1500530242919922</v>
      </c>
      <c r="EY10">
        <v>5.2201008796691895</v>
      </c>
      <c r="EZ10">
        <v>78.290847778320312</v>
      </c>
      <c r="FA10">
        <v>77.110824584960938</v>
      </c>
      <c r="FB10">
        <v>76.080894470214844</v>
      </c>
      <c r="FC10">
        <v>75.100669860839844</v>
      </c>
      <c r="FD10">
        <v>73.995529174804687</v>
      </c>
      <c r="FE10">
        <v>73.004974365234375</v>
      </c>
      <c r="FF10">
        <v>72.422615051269531</v>
      </c>
      <c r="FG10">
        <v>72.243804931640625</v>
      </c>
      <c r="FH10">
        <v>74.397911071777344</v>
      </c>
      <c r="FI10">
        <v>79.059745788574219</v>
      </c>
      <c r="FJ10">
        <v>83.623588562011719</v>
      </c>
      <c r="FK10">
        <v>87.973968505859375</v>
      </c>
      <c r="FL10">
        <v>91.667304992675781</v>
      </c>
      <c r="FM10">
        <v>94.581222534179688</v>
      </c>
      <c r="FN10">
        <v>95.643760681152344</v>
      </c>
      <c r="FO10">
        <v>95.712104797363281</v>
      </c>
      <c r="FP10">
        <v>95.399551391601563</v>
      </c>
      <c r="FQ10">
        <v>94.500167846679688</v>
      </c>
      <c r="FR10">
        <v>93.323616027832031</v>
      </c>
      <c r="FS10">
        <v>90.992179870605469</v>
      </c>
      <c r="FT10">
        <v>87.455924987792969</v>
      </c>
      <c r="FU10">
        <v>84.441947937011719</v>
      </c>
      <c r="FV10">
        <v>82.375892639160156</v>
      </c>
      <c r="FW10">
        <v>80.700592041015625</v>
      </c>
      <c r="FX10">
        <v>1</v>
      </c>
    </row>
    <row r="11" spans="1:180" x14ac:dyDescent="0.2">
      <c r="A11" t="s">
        <v>241</v>
      </c>
      <c r="B11" t="s">
        <v>248</v>
      </c>
      <c r="C11" t="s">
        <v>218</v>
      </c>
      <c r="D11" t="s">
        <v>45</v>
      </c>
      <c r="E11" t="s">
        <v>249</v>
      </c>
      <c r="F11" t="s">
        <v>224</v>
      </c>
      <c r="G11" t="s">
        <v>10</v>
      </c>
      <c r="H11" t="s">
        <v>31</v>
      </c>
      <c r="I11">
        <v>474</v>
      </c>
      <c r="L11">
        <v>400.61780553050568</v>
      </c>
      <c r="M11">
        <v>396.23359078146757</v>
      </c>
      <c r="N11">
        <v>390.36069505419243</v>
      </c>
      <c r="O11">
        <v>390.7432416601759</v>
      </c>
      <c r="P11">
        <v>406.54211779759163</v>
      </c>
      <c r="Q11">
        <v>446.6854267032603</v>
      </c>
      <c r="R11">
        <v>503.58546035911888</v>
      </c>
      <c r="S11">
        <v>536.31754707675623</v>
      </c>
      <c r="T11">
        <v>560.86839160536078</v>
      </c>
      <c r="U11">
        <v>593.28611530551314</v>
      </c>
      <c r="V11">
        <v>618.74721271719295</v>
      </c>
      <c r="W11">
        <v>636.5706065168489</v>
      </c>
      <c r="X11">
        <v>642.19599002625785</v>
      </c>
      <c r="Y11">
        <v>649.94742948324506</v>
      </c>
      <c r="Z11">
        <v>648.5313905548868</v>
      </c>
      <c r="AA11">
        <v>626.02664726741409</v>
      </c>
      <c r="AB11">
        <v>601.69504598703986</v>
      </c>
      <c r="AC11">
        <v>574.91843776738926</v>
      </c>
      <c r="AD11">
        <v>519.12331208855312</v>
      </c>
      <c r="AE11">
        <v>495.39689977874099</v>
      </c>
      <c r="AF11">
        <v>476.56764260049528</v>
      </c>
      <c r="AG11">
        <v>455.61560088485714</v>
      </c>
      <c r="AH11">
        <v>432.20690461185376</v>
      </c>
      <c r="AI11">
        <v>417.57067001777051</v>
      </c>
      <c r="AJ11">
        <v>-3.6079449653625488</v>
      </c>
      <c r="AK11">
        <v>-3.5389750003814697</v>
      </c>
      <c r="AL11">
        <v>-3.4684996604919434</v>
      </c>
      <c r="AM11">
        <v>-3.4667212963104248</v>
      </c>
      <c r="AN11">
        <v>-3.5990033149719238</v>
      </c>
      <c r="AO11">
        <v>-3.9082586765289307</v>
      </c>
      <c r="AP11">
        <v>-4.329613208770752</v>
      </c>
      <c r="AQ11">
        <v>-4.4623503684997559</v>
      </c>
      <c r="AR11">
        <v>-4.4685702323913574</v>
      </c>
      <c r="AS11">
        <v>-4.6486577987670898</v>
      </c>
      <c r="AT11">
        <v>-4.8233966827392578</v>
      </c>
      <c r="AU11">
        <v>-4.9323558807373047</v>
      </c>
      <c r="AV11">
        <v>-2.0891730785369873</v>
      </c>
      <c r="AW11">
        <v>5.2770299911499023</v>
      </c>
      <c r="AX11">
        <v>5.401066780090332</v>
      </c>
      <c r="AY11">
        <v>7.1589889526367187</v>
      </c>
      <c r="AZ11">
        <v>6.4346394538879395</v>
      </c>
      <c r="BA11">
        <v>4.3748488426208496</v>
      </c>
      <c r="BB11">
        <v>-8.5375461578369141</v>
      </c>
      <c r="BC11">
        <v>-7.9647879600524902</v>
      </c>
      <c r="BD11">
        <v>-7.5607290267944336</v>
      </c>
      <c r="BE11">
        <v>-7.1843695640563965</v>
      </c>
      <c r="BF11">
        <v>-7.0181756019592285</v>
      </c>
      <c r="BG11">
        <v>-6.7200298309326172</v>
      </c>
      <c r="BH11">
        <v>-1.2403491735458374</v>
      </c>
      <c r="BI11">
        <v>-1.2221978902816772</v>
      </c>
      <c r="BJ11">
        <v>-1.1946889162063599</v>
      </c>
      <c r="BK11">
        <v>-1.1873606443405151</v>
      </c>
      <c r="BL11">
        <v>-1.2618206739425659</v>
      </c>
      <c r="BM11">
        <v>-1.3937103748321533</v>
      </c>
      <c r="BN11">
        <v>-1.573755145072937</v>
      </c>
      <c r="BO11">
        <v>-1.6425797939300537</v>
      </c>
      <c r="BP11">
        <v>-1.6758248805999756</v>
      </c>
      <c r="BQ11">
        <v>-1.735371470451355</v>
      </c>
      <c r="BR11">
        <v>-1.7722470760345459</v>
      </c>
      <c r="BS11">
        <v>-1.7806230783462524</v>
      </c>
      <c r="BT11">
        <v>2.0713620185852051</v>
      </c>
      <c r="BU11">
        <v>10.162932395935059</v>
      </c>
      <c r="BV11">
        <v>10.28375244140625</v>
      </c>
      <c r="BW11">
        <v>11.995877265930176</v>
      </c>
      <c r="BX11">
        <v>11.251562118530273</v>
      </c>
      <c r="BY11">
        <v>9.5706310272216797</v>
      </c>
      <c r="BZ11">
        <v>-4.1811542510986328</v>
      </c>
      <c r="CA11">
        <v>-3.9351761341094971</v>
      </c>
      <c r="CB11">
        <v>-3.7343173027038574</v>
      </c>
      <c r="CC11">
        <v>-3.6616981029510498</v>
      </c>
      <c r="CD11">
        <v>-3.7143523693084717</v>
      </c>
      <c r="CE11">
        <v>-3.5161070823669434</v>
      </c>
      <c r="CF11">
        <v>0.39944028854370117</v>
      </c>
      <c r="CG11">
        <v>0.38239490985870361</v>
      </c>
      <c r="CH11">
        <v>0.3801453709602356</v>
      </c>
      <c r="CI11">
        <v>0.39131760597229004</v>
      </c>
      <c r="CJ11">
        <v>0.35690498352050781</v>
      </c>
      <c r="CK11">
        <v>0.34785795211791992</v>
      </c>
      <c r="CL11">
        <v>0.33494356274604797</v>
      </c>
      <c r="CM11">
        <v>0.31038492918014526</v>
      </c>
      <c r="CN11">
        <v>0.25842210650444031</v>
      </c>
      <c r="CO11">
        <v>0.28236183524131775</v>
      </c>
      <c r="CP11">
        <v>0.34096968173980713</v>
      </c>
      <c r="CQ11">
        <v>0.40225735306739807</v>
      </c>
      <c r="CR11">
        <v>4.9529356956481934</v>
      </c>
      <c r="CS11">
        <v>13.546892166137695</v>
      </c>
      <c r="CT11">
        <v>13.665487289428711</v>
      </c>
      <c r="CU11">
        <v>15.345890998840332</v>
      </c>
      <c r="CV11">
        <v>14.587748527526855</v>
      </c>
      <c r="CW11">
        <v>13.169214248657227</v>
      </c>
      <c r="CX11">
        <v>-1.1639310121536255</v>
      </c>
      <c r="CY11">
        <v>-1.144278883934021</v>
      </c>
      <c r="CZ11">
        <v>-1.0841560363769531</v>
      </c>
      <c r="DA11">
        <v>-1.2219067811965942</v>
      </c>
      <c r="DB11">
        <v>-1.426134467124939</v>
      </c>
      <c r="DC11">
        <v>-1.2970798015594482</v>
      </c>
      <c r="DD11">
        <v>2.0392296314239502</v>
      </c>
      <c r="DE11">
        <v>1.9869877099990845</v>
      </c>
      <c r="DF11">
        <v>1.9549796581268311</v>
      </c>
      <c r="DG11">
        <v>1.9699958562850952</v>
      </c>
      <c r="DH11">
        <v>1.975630521774292</v>
      </c>
      <c r="DI11">
        <v>2.0894262790679932</v>
      </c>
      <c r="DJ11">
        <v>2.2436423301696777</v>
      </c>
      <c r="DK11">
        <v>2.2633495330810547</v>
      </c>
      <c r="DL11">
        <v>2.1926689147949219</v>
      </c>
      <c r="DM11">
        <v>2.3000953197479248</v>
      </c>
      <c r="DN11">
        <v>2.4541862010955811</v>
      </c>
      <c r="DO11">
        <v>2.5851378440856934</v>
      </c>
      <c r="DP11">
        <v>7.8345098495483398</v>
      </c>
      <c r="DQ11">
        <v>16.930852890014648</v>
      </c>
      <c r="DR11">
        <v>17.047222137451172</v>
      </c>
      <c r="DS11">
        <v>18.695905685424805</v>
      </c>
      <c r="DT11">
        <v>17.923934936523438</v>
      </c>
      <c r="DU11">
        <v>16.767797470092773</v>
      </c>
      <c r="DV11">
        <v>1.8532923460006714</v>
      </c>
      <c r="DW11">
        <v>1.6466180086135864</v>
      </c>
      <c r="DX11">
        <v>1.5660051107406616</v>
      </c>
      <c r="DY11">
        <v>1.2178847789764404</v>
      </c>
      <c r="DZ11">
        <v>0.8620835542678833</v>
      </c>
      <c r="EA11">
        <v>0.92194747924804688</v>
      </c>
      <c r="EB11">
        <v>4.4068255424499512</v>
      </c>
      <c r="EC11">
        <v>4.303764820098877</v>
      </c>
      <c r="ED11">
        <v>4.2287907600402832</v>
      </c>
      <c r="EE11">
        <v>4.2493562698364258</v>
      </c>
      <c r="EF11">
        <v>4.3128128051757812</v>
      </c>
      <c r="EG11">
        <v>4.6039743423461914</v>
      </c>
      <c r="EH11">
        <v>4.9994997978210449</v>
      </c>
      <c r="EI11">
        <v>5.0831203460693359</v>
      </c>
      <c r="EJ11">
        <v>4.9854145050048828</v>
      </c>
      <c r="EK11">
        <v>5.213381290435791</v>
      </c>
      <c r="EL11">
        <v>5.5053353309631348</v>
      </c>
      <c r="EM11">
        <v>5.7368707656860352</v>
      </c>
      <c r="EN11">
        <v>11.995044708251953</v>
      </c>
      <c r="EO11">
        <v>21.816755294799805</v>
      </c>
      <c r="EP11">
        <v>21.929908752441406</v>
      </c>
      <c r="EQ11">
        <v>23.532793045043945</v>
      </c>
      <c r="ER11">
        <v>22.740856170654297</v>
      </c>
      <c r="ES11">
        <v>21.963579177856445</v>
      </c>
      <c r="ET11">
        <v>6.209683895111084</v>
      </c>
      <c r="EU11">
        <v>5.6762304306030273</v>
      </c>
      <c r="EV11">
        <v>5.3924169540405273</v>
      </c>
      <c r="EW11">
        <v>4.7405562400817871</v>
      </c>
      <c r="EX11">
        <v>4.1659069061279297</v>
      </c>
      <c r="EY11">
        <v>4.1258707046508789</v>
      </c>
      <c r="EZ11">
        <v>73.621406555175781</v>
      </c>
      <c r="FA11">
        <v>72.941864013671875</v>
      </c>
      <c r="FB11">
        <v>72.31463623046875</v>
      </c>
      <c r="FC11">
        <v>70.90875244140625</v>
      </c>
      <c r="FD11">
        <v>69.661460876464844</v>
      </c>
      <c r="FE11">
        <v>68.961074829101563</v>
      </c>
      <c r="FF11">
        <v>68.801055908203125</v>
      </c>
      <c r="FG11">
        <v>68.532295227050781</v>
      </c>
      <c r="FH11">
        <v>69.402030944824219</v>
      </c>
      <c r="FI11">
        <v>72.744613647460938</v>
      </c>
      <c r="FJ11">
        <v>76.955940246582031</v>
      </c>
      <c r="FK11">
        <v>81.514320373535156</v>
      </c>
      <c r="FL11">
        <v>84.948348999023438</v>
      </c>
      <c r="FM11">
        <v>87.107826232910156</v>
      </c>
      <c r="FN11">
        <v>88.199455261230469</v>
      </c>
      <c r="FO11">
        <v>88.399528503417969</v>
      </c>
      <c r="FP11">
        <v>87.759864807128906</v>
      </c>
      <c r="FQ11">
        <v>86.370742797851563</v>
      </c>
      <c r="FR11">
        <v>84.305549621582031</v>
      </c>
      <c r="FS11">
        <v>81.555572509765625</v>
      </c>
      <c r="FT11">
        <v>78.757759094238281</v>
      </c>
      <c r="FU11">
        <v>77.022315979003906</v>
      </c>
      <c r="FV11">
        <v>75.716438293457031</v>
      </c>
      <c r="FW11">
        <v>74.445045471191406</v>
      </c>
      <c r="FX11">
        <v>1</v>
      </c>
    </row>
    <row r="12" spans="1:180" x14ac:dyDescent="0.2">
      <c r="A12" t="s">
        <v>241</v>
      </c>
      <c r="B12" t="s">
        <v>248</v>
      </c>
      <c r="C12" t="s">
        <v>218</v>
      </c>
      <c r="D12" t="s">
        <v>46</v>
      </c>
      <c r="E12" t="s">
        <v>249</v>
      </c>
      <c r="F12" t="s">
        <v>224</v>
      </c>
      <c r="G12" t="s">
        <v>10</v>
      </c>
      <c r="H12" t="s">
        <v>31</v>
      </c>
      <c r="I12">
        <v>474</v>
      </c>
      <c r="L12">
        <v>372.90146744589055</v>
      </c>
      <c r="M12">
        <v>365.51475037581412</v>
      </c>
      <c r="N12">
        <v>358.21369756927982</v>
      </c>
      <c r="O12">
        <v>359.32099463885612</v>
      </c>
      <c r="P12">
        <v>376.46629957631148</v>
      </c>
      <c r="Q12">
        <v>415.85568964778821</v>
      </c>
      <c r="R12">
        <v>466.96202298911504</v>
      </c>
      <c r="S12">
        <v>500.39268042527419</v>
      </c>
      <c r="T12">
        <v>520.85258811008885</v>
      </c>
      <c r="U12">
        <v>538.37192075485655</v>
      </c>
      <c r="V12">
        <v>553.29036401746544</v>
      </c>
      <c r="W12">
        <v>563.15177699518051</v>
      </c>
      <c r="X12">
        <v>567.24208384551116</v>
      </c>
      <c r="Y12">
        <v>570.85705131358486</v>
      </c>
      <c r="Z12">
        <v>566.69173496499468</v>
      </c>
      <c r="AA12">
        <v>550.93693335865839</v>
      </c>
      <c r="AB12">
        <v>535.32527526705519</v>
      </c>
      <c r="AC12">
        <v>516.3308301960534</v>
      </c>
      <c r="AD12">
        <v>466.7345107327356</v>
      </c>
      <c r="AE12">
        <v>445.16951747070067</v>
      </c>
      <c r="AF12">
        <v>428.72568482216036</v>
      </c>
      <c r="AG12">
        <v>411.23113195759697</v>
      </c>
      <c r="AH12">
        <v>394.00300200138366</v>
      </c>
      <c r="AI12">
        <v>381.92256694522024</v>
      </c>
      <c r="AJ12">
        <v>-3.3510208129882813</v>
      </c>
      <c r="AK12">
        <v>-3.3258814811706543</v>
      </c>
      <c r="AL12">
        <v>-3.2846548557281494</v>
      </c>
      <c r="AM12">
        <v>-3.322258472442627</v>
      </c>
      <c r="AN12">
        <v>-3.5147571563720703</v>
      </c>
      <c r="AO12">
        <v>-3.8488640785217285</v>
      </c>
      <c r="AP12">
        <v>-4.247072696685791</v>
      </c>
      <c r="AQ12">
        <v>-4.3332667350769043</v>
      </c>
      <c r="AR12">
        <v>-4.1829161643981934</v>
      </c>
      <c r="AS12">
        <v>-4.2557311058044434</v>
      </c>
      <c r="AT12">
        <v>-4.3378901481628418</v>
      </c>
      <c r="AU12">
        <v>-4.3933086395263672</v>
      </c>
      <c r="AV12">
        <v>-4.3893599510192871</v>
      </c>
      <c r="AW12">
        <v>-4.3848319053649902</v>
      </c>
      <c r="AX12">
        <v>-4.3236198425292969</v>
      </c>
      <c r="AY12">
        <v>-2.2056441307067871</v>
      </c>
      <c r="AZ12">
        <v>3.7081220149993896</v>
      </c>
      <c r="BA12">
        <v>2.7846026420593262</v>
      </c>
      <c r="BB12">
        <v>1.4840332269668579</v>
      </c>
      <c r="BC12">
        <v>0.69659453630447388</v>
      </c>
      <c r="BD12">
        <v>0.59747850894927979</v>
      </c>
      <c r="BE12">
        <v>-4.4071125984191895</v>
      </c>
      <c r="BF12">
        <v>-4.7536411285400391</v>
      </c>
      <c r="BG12">
        <v>-4.5495204925537109</v>
      </c>
      <c r="BH12">
        <v>-1.1952633857727051</v>
      </c>
      <c r="BI12">
        <v>-1.1753256320953369</v>
      </c>
      <c r="BJ12">
        <v>-1.1533117294311523</v>
      </c>
      <c r="BK12">
        <v>-1.1805601119995117</v>
      </c>
      <c r="BL12">
        <v>-1.2887202501296997</v>
      </c>
      <c r="BM12">
        <v>-1.4212305545806885</v>
      </c>
      <c r="BN12">
        <v>-1.5751594305038452</v>
      </c>
      <c r="BO12">
        <v>-1.6190735101699829</v>
      </c>
      <c r="BP12">
        <v>-1.5537455081939697</v>
      </c>
      <c r="BQ12">
        <v>-1.6032612323760986</v>
      </c>
      <c r="BR12">
        <v>-1.6373354196548462</v>
      </c>
      <c r="BS12">
        <v>-1.6503649950027466</v>
      </c>
      <c r="BT12">
        <v>-1.6434495449066162</v>
      </c>
      <c r="BU12">
        <v>-1.661158561706543</v>
      </c>
      <c r="BV12">
        <v>-1.6324273347854614</v>
      </c>
      <c r="BW12">
        <v>0.98872458934783936</v>
      </c>
      <c r="BX12">
        <v>7.931645393371582</v>
      </c>
      <c r="BY12">
        <v>7.2660446166992188</v>
      </c>
      <c r="BZ12">
        <v>6.1237611770629883</v>
      </c>
      <c r="CA12">
        <v>5.4142494201660156</v>
      </c>
      <c r="CB12">
        <v>5.2060627937316895</v>
      </c>
      <c r="CC12">
        <v>-1.4922115802764893</v>
      </c>
      <c r="CD12">
        <v>-2.0033395290374756</v>
      </c>
      <c r="CE12">
        <v>-1.8799997568130493</v>
      </c>
      <c r="CF12">
        <v>0.29780775308609009</v>
      </c>
      <c r="CG12">
        <v>0.31414279341697693</v>
      </c>
      <c r="CH12">
        <v>0.32284989953041077</v>
      </c>
      <c r="CI12">
        <v>0.30277362465858459</v>
      </c>
      <c r="CJ12">
        <v>0.25302621722221375</v>
      </c>
      <c r="CK12">
        <v>0.26014125347137451</v>
      </c>
      <c r="CL12">
        <v>0.27539989352226257</v>
      </c>
      <c r="CM12">
        <v>0.26076847314834595</v>
      </c>
      <c r="CN12">
        <v>0.26721036434173584</v>
      </c>
      <c r="CO12">
        <v>0.23383127152919769</v>
      </c>
      <c r="CP12">
        <v>0.23306067287921906</v>
      </c>
      <c r="CQ12">
        <v>0.24938930571079254</v>
      </c>
      <c r="CR12">
        <v>0.25835943222045898</v>
      </c>
      <c r="CS12">
        <v>0.22524936497211456</v>
      </c>
      <c r="CT12">
        <v>0.23148410022258759</v>
      </c>
      <c r="CU12">
        <v>3.2011346817016602</v>
      </c>
      <c r="CV12">
        <v>10.856844902038574</v>
      </c>
      <c r="CW12">
        <v>10.369876861572266</v>
      </c>
      <c r="CX12">
        <v>9.3372220993041992</v>
      </c>
      <c r="CY12">
        <v>8.6816825866699219</v>
      </c>
      <c r="CZ12">
        <v>8.397953987121582</v>
      </c>
      <c r="DA12">
        <v>0.52663993835449219</v>
      </c>
      <c r="DB12">
        <v>-9.8489224910736084E-2</v>
      </c>
      <c r="DC12">
        <v>-3.1097970902919769E-2</v>
      </c>
      <c r="DD12">
        <v>1.7908788919448853</v>
      </c>
      <c r="DE12">
        <v>1.8036112785339355</v>
      </c>
      <c r="DF12">
        <v>1.7990115880966187</v>
      </c>
      <c r="DG12">
        <v>1.7861074209213257</v>
      </c>
      <c r="DH12">
        <v>1.794772744178772</v>
      </c>
      <c r="DI12">
        <v>1.9415129423141479</v>
      </c>
      <c r="DJ12">
        <v>2.1259591579437256</v>
      </c>
      <c r="DK12">
        <v>2.1406104564666748</v>
      </c>
      <c r="DL12">
        <v>2.0881662368774414</v>
      </c>
      <c r="DM12">
        <v>2.0709238052368164</v>
      </c>
      <c r="DN12">
        <v>2.1034567356109619</v>
      </c>
      <c r="DO12">
        <v>2.1491434574127197</v>
      </c>
      <c r="DP12">
        <v>2.1601684093475342</v>
      </c>
      <c r="DQ12">
        <v>2.1116571426391602</v>
      </c>
      <c r="DR12">
        <v>2.095395565032959</v>
      </c>
      <c r="DS12">
        <v>5.4135446548461914</v>
      </c>
      <c r="DT12">
        <v>13.782044410705566</v>
      </c>
      <c r="DU12">
        <v>13.473710060119629</v>
      </c>
      <c r="DV12">
        <v>12.550683975219727</v>
      </c>
      <c r="DW12">
        <v>11.949115753173828</v>
      </c>
      <c r="DX12">
        <v>11.589844703674316</v>
      </c>
      <c r="DY12">
        <v>2.5454914569854736</v>
      </c>
      <c r="DZ12">
        <v>1.8063609600067139</v>
      </c>
      <c r="EA12">
        <v>1.8178038597106934</v>
      </c>
      <c r="EB12">
        <v>3.946636438369751</v>
      </c>
      <c r="EC12">
        <v>3.9541671276092529</v>
      </c>
      <c r="ED12">
        <v>3.9303545951843262</v>
      </c>
      <c r="EE12">
        <v>3.9278056621551514</v>
      </c>
      <c r="EF12">
        <v>4.0208096504211426</v>
      </c>
      <c r="EG12">
        <v>4.3691468238830566</v>
      </c>
      <c r="EH12">
        <v>4.7978725433349609</v>
      </c>
      <c r="EI12">
        <v>4.8548040390014648</v>
      </c>
      <c r="EJ12">
        <v>4.7173376083374023</v>
      </c>
      <c r="EK12">
        <v>4.723393440246582</v>
      </c>
      <c r="EL12">
        <v>4.8040118217468262</v>
      </c>
      <c r="EM12">
        <v>4.8920869827270508</v>
      </c>
      <c r="EN12">
        <v>4.9060783386230469</v>
      </c>
      <c r="EO12">
        <v>4.8353304862976074</v>
      </c>
      <c r="EP12">
        <v>4.786588191986084</v>
      </c>
      <c r="EQ12">
        <v>8.6079139709472656</v>
      </c>
      <c r="ER12">
        <v>18.00556755065918</v>
      </c>
      <c r="ES12">
        <v>17.95515251159668</v>
      </c>
      <c r="ET12">
        <v>17.190412521362305</v>
      </c>
      <c r="EU12">
        <v>16.666770935058594</v>
      </c>
      <c r="EV12">
        <v>16.198429107666016</v>
      </c>
      <c r="EW12">
        <v>5.4603924751281738</v>
      </c>
      <c r="EX12">
        <v>4.5566625595092773</v>
      </c>
      <c r="EY12">
        <v>4.4873242378234863</v>
      </c>
      <c r="EZ12">
        <v>61.331390380859375</v>
      </c>
      <c r="FA12">
        <v>60.037021636962891</v>
      </c>
      <c r="FB12">
        <v>59.04180908203125</v>
      </c>
      <c r="FC12">
        <v>57.809665679931641</v>
      </c>
      <c r="FD12">
        <v>57.336940765380859</v>
      </c>
      <c r="FE12">
        <v>56.704109191894531</v>
      </c>
      <c r="FF12">
        <v>56.114009857177734</v>
      </c>
      <c r="FG12">
        <v>56.682651519775391</v>
      </c>
      <c r="FH12">
        <v>59.402751922607422</v>
      </c>
      <c r="FI12">
        <v>63.980270385742188</v>
      </c>
      <c r="FJ12">
        <v>69.276885986328125</v>
      </c>
      <c r="FK12">
        <v>72.93829345703125</v>
      </c>
      <c r="FL12">
        <v>75.221321105957031</v>
      </c>
      <c r="FM12">
        <v>76.751388549804688</v>
      </c>
      <c r="FN12">
        <v>77.834609985351562</v>
      </c>
      <c r="FO12">
        <v>77.931358337402344</v>
      </c>
      <c r="FP12">
        <v>76.755996704101563</v>
      </c>
      <c r="FQ12">
        <v>74.502456665039063</v>
      </c>
      <c r="FR12">
        <v>71.795417785644531</v>
      </c>
      <c r="FS12">
        <v>68.864250183105469</v>
      </c>
      <c r="FT12">
        <v>66.634193420410156</v>
      </c>
      <c r="FU12">
        <v>65.042457580566406</v>
      </c>
      <c r="FV12">
        <v>63.328571319580078</v>
      </c>
      <c r="FW12">
        <v>62.320331573486328</v>
      </c>
      <c r="FX12">
        <v>1</v>
      </c>
    </row>
    <row r="13" spans="1:180" x14ac:dyDescent="0.2">
      <c r="A13" t="s">
        <v>241</v>
      </c>
      <c r="B13" t="s">
        <v>248</v>
      </c>
      <c r="C13" t="s">
        <v>218</v>
      </c>
      <c r="D13" t="s">
        <v>47</v>
      </c>
      <c r="E13" t="s">
        <v>249</v>
      </c>
      <c r="F13" t="s">
        <v>224</v>
      </c>
      <c r="G13" t="s">
        <v>10</v>
      </c>
      <c r="H13" t="s">
        <v>31</v>
      </c>
      <c r="I13">
        <v>474</v>
      </c>
      <c r="L13">
        <v>363.85225253755328</v>
      </c>
      <c r="M13">
        <v>356.91838047016375</v>
      </c>
      <c r="N13">
        <v>352.500219992746</v>
      </c>
      <c r="O13">
        <v>352.21288291646766</v>
      </c>
      <c r="P13">
        <v>369.68450943699389</v>
      </c>
      <c r="Q13">
        <v>410.23538989577497</v>
      </c>
      <c r="R13">
        <v>458.03913538765789</v>
      </c>
      <c r="S13">
        <v>482.18705669203979</v>
      </c>
      <c r="T13">
        <v>484.92318344474029</v>
      </c>
      <c r="U13">
        <v>479.97906466849946</v>
      </c>
      <c r="V13">
        <v>478.32800834903321</v>
      </c>
      <c r="W13">
        <v>474.01267779063471</v>
      </c>
      <c r="X13">
        <v>470.78379313599459</v>
      </c>
      <c r="Y13">
        <v>465.54172588718791</v>
      </c>
      <c r="Z13">
        <v>453.41502566465363</v>
      </c>
      <c r="AA13">
        <v>450.78514743641523</v>
      </c>
      <c r="AB13">
        <v>449.95975170627167</v>
      </c>
      <c r="AC13">
        <v>457.10953877582375</v>
      </c>
      <c r="AD13">
        <v>419.41814766475682</v>
      </c>
      <c r="AE13">
        <v>405.3801821217246</v>
      </c>
      <c r="AF13">
        <v>399.24505164822256</v>
      </c>
      <c r="AG13">
        <v>388.11014105283243</v>
      </c>
      <c r="AH13">
        <v>380.49945318243795</v>
      </c>
      <c r="AI13">
        <v>366.94751176775861</v>
      </c>
      <c r="AJ13">
        <v>-4.0203490257263184</v>
      </c>
      <c r="AK13">
        <v>-3.9956510066986084</v>
      </c>
      <c r="AL13">
        <v>-3.9804301261901855</v>
      </c>
      <c r="AM13">
        <v>-3.9334454536437988</v>
      </c>
      <c r="AN13">
        <v>-4.0781893730163574</v>
      </c>
      <c r="AO13">
        <v>-4.4039673805236816</v>
      </c>
      <c r="AP13">
        <v>-4.738917350769043</v>
      </c>
      <c r="AQ13">
        <v>-4.7560577392578125</v>
      </c>
      <c r="AR13">
        <v>-4.5062322616577148</v>
      </c>
      <c r="AS13">
        <v>-4.3731188774108887</v>
      </c>
      <c r="AT13">
        <v>-4.3020095825195313</v>
      </c>
      <c r="AU13">
        <v>-4.2406086921691895</v>
      </c>
      <c r="AV13">
        <v>-4.1563520431518555</v>
      </c>
      <c r="AW13">
        <v>-4.0439152717590332</v>
      </c>
      <c r="AX13">
        <v>-3.9580459594726562</v>
      </c>
      <c r="AY13">
        <v>-3.6678404808044434</v>
      </c>
      <c r="AZ13">
        <v>-0.23305220901966095</v>
      </c>
      <c r="BA13">
        <v>-0.6259913444519043</v>
      </c>
      <c r="BB13">
        <v>-0.8391985297203064</v>
      </c>
      <c r="BC13">
        <v>-1.2202668190002441</v>
      </c>
      <c r="BD13">
        <v>-1.4663422107696533</v>
      </c>
      <c r="BE13">
        <v>-6.1346287727355957</v>
      </c>
      <c r="BF13">
        <v>-5.9390678405761719</v>
      </c>
      <c r="BG13">
        <v>-5.6572422981262207</v>
      </c>
      <c r="BH13">
        <v>-1.4092239141464233</v>
      </c>
      <c r="BI13">
        <v>-1.3958936929702759</v>
      </c>
      <c r="BJ13">
        <v>-1.3831067085266113</v>
      </c>
      <c r="BK13">
        <v>-1.3744289875030518</v>
      </c>
      <c r="BL13">
        <v>-1.4491568803787231</v>
      </c>
      <c r="BM13">
        <v>-1.5767831802368164</v>
      </c>
      <c r="BN13">
        <v>-1.7089530229568481</v>
      </c>
      <c r="BO13">
        <v>-1.7227245569229126</v>
      </c>
      <c r="BP13">
        <v>-1.6366206407546997</v>
      </c>
      <c r="BQ13">
        <v>-1.6150054931640625</v>
      </c>
      <c r="BR13">
        <v>-1.5725743770599365</v>
      </c>
      <c r="BS13">
        <v>-1.5425916910171509</v>
      </c>
      <c r="BT13">
        <v>-1.5026179552078247</v>
      </c>
      <c r="BU13">
        <v>-1.4546279907226562</v>
      </c>
      <c r="BV13">
        <v>-1.4178644418716431</v>
      </c>
      <c r="BW13">
        <v>0.1686115562915802</v>
      </c>
      <c r="BX13">
        <v>4.7410597801208496</v>
      </c>
      <c r="BY13">
        <v>4.5388741493225098</v>
      </c>
      <c r="BZ13">
        <v>4.2022171020507812</v>
      </c>
      <c r="CA13">
        <v>3.826324462890625</v>
      </c>
      <c r="CB13">
        <v>3.563406229019165</v>
      </c>
      <c r="CC13">
        <v>-2.6645841598510742</v>
      </c>
      <c r="CD13">
        <v>-2.8143279552459717</v>
      </c>
      <c r="CE13">
        <v>-2.6417748928070068</v>
      </c>
      <c r="CF13">
        <v>0.39923331141471863</v>
      </c>
      <c r="CG13">
        <v>0.40469014644622803</v>
      </c>
      <c r="CH13">
        <v>0.41579166054725647</v>
      </c>
      <c r="CI13">
        <v>0.39793801307678223</v>
      </c>
      <c r="CJ13">
        <v>0.37170305848121643</v>
      </c>
      <c r="CK13">
        <v>0.38131618499755859</v>
      </c>
      <c r="CL13">
        <v>0.3895907998085022</v>
      </c>
      <c r="CM13">
        <v>0.37815284729003906</v>
      </c>
      <c r="CN13">
        <v>0.3508637547492981</v>
      </c>
      <c r="CO13">
        <v>0.29525542259216309</v>
      </c>
      <c r="CP13">
        <v>0.31782430410385132</v>
      </c>
      <c r="CQ13">
        <v>0.32604673504829407</v>
      </c>
      <c r="CR13">
        <v>0.3353499174118042</v>
      </c>
      <c r="CS13">
        <v>0.33870455622673035</v>
      </c>
      <c r="CT13">
        <v>0.3414575457572937</v>
      </c>
      <c r="CU13">
        <v>2.8257265090942383</v>
      </c>
      <c r="CV13">
        <v>8.1861143112182617</v>
      </c>
      <c r="CW13">
        <v>8.1160449981689453</v>
      </c>
      <c r="CX13">
        <v>7.6938858032226562</v>
      </c>
      <c r="CY13">
        <v>7.3215780258178711</v>
      </c>
      <c r="CZ13">
        <v>7.046994686126709</v>
      </c>
      <c r="DA13">
        <v>-0.26124167442321777</v>
      </c>
      <c r="DB13">
        <v>-0.65014249086380005</v>
      </c>
      <c r="DC13">
        <v>-0.55327141284942627</v>
      </c>
      <c r="DD13">
        <v>2.2076907157897949</v>
      </c>
      <c r="DE13">
        <v>2.2052741050720215</v>
      </c>
      <c r="DF13">
        <v>2.2146899700164795</v>
      </c>
      <c r="DG13">
        <v>2.1703052520751953</v>
      </c>
      <c r="DH13">
        <v>2.1925628185272217</v>
      </c>
      <c r="DI13">
        <v>2.3394153118133545</v>
      </c>
      <c r="DJ13">
        <v>2.4881348609924316</v>
      </c>
      <c r="DK13">
        <v>2.4790301322937012</v>
      </c>
      <c r="DL13">
        <v>2.3383481502532959</v>
      </c>
      <c r="DM13">
        <v>2.2055160999298096</v>
      </c>
      <c r="DN13">
        <v>2.2082228660583496</v>
      </c>
      <c r="DO13">
        <v>2.1946852207183838</v>
      </c>
      <c r="DP13">
        <v>2.1733179092407227</v>
      </c>
      <c r="DQ13">
        <v>2.1320369243621826</v>
      </c>
      <c r="DR13">
        <v>2.1007795333862305</v>
      </c>
      <c r="DS13">
        <v>5.4828414916992187</v>
      </c>
      <c r="DT13">
        <v>11.631170272827148</v>
      </c>
      <c r="DU13">
        <v>11.693215370178223</v>
      </c>
      <c r="DV13">
        <v>11.185554504394531</v>
      </c>
      <c r="DW13">
        <v>10.816831588745117</v>
      </c>
      <c r="DX13">
        <v>10.530583381652832</v>
      </c>
      <c r="DY13">
        <v>2.1421005725860596</v>
      </c>
      <c r="DZ13">
        <v>1.514042854309082</v>
      </c>
      <c r="EA13">
        <v>1.5352320671081543</v>
      </c>
      <c r="EB13">
        <v>4.8188157081604004</v>
      </c>
      <c r="EC13">
        <v>4.8050312995910645</v>
      </c>
      <c r="ED13">
        <v>4.8120136260986328</v>
      </c>
      <c r="EE13">
        <v>4.7293219566345215</v>
      </c>
      <c r="EF13">
        <v>4.8215956687927246</v>
      </c>
      <c r="EG13">
        <v>5.166600227355957</v>
      </c>
      <c r="EH13">
        <v>5.5180988311767578</v>
      </c>
      <c r="EI13">
        <v>5.5123634338378906</v>
      </c>
      <c r="EJ13">
        <v>5.2079601287841797</v>
      </c>
      <c r="EK13">
        <v>4.9636292457580566</v>
      </c>
      <c r="EL13">
        <v>4.9376583099365234</v>
      </c>
      <c r="EM13">
        <v>4.892702579498291</v>
      </c>
      <c r="EN13">
        <v>4.8270516395568848</v>
      </c>
      <c r="EO13">
        <v>4.7213244438171387</v>
      </c>
      <c r="EP13">
        <v>4.6409611701965332</v>
      </c>
      <c r="EQ13">
        <v>9.3192930221557617</v>
      </c>
      <c r="ER13">
        <v>16.605281829833984</v>
      </c>
      <c r="ES13">
        <v>16.85807991027832</v>
      </c>
      <c r="ET13">
        <v>16.226970672607422</v>
      </c>
      <c r="EU13">
        <v>15.863422393798828</v>
      </c>
      <c r="EV13">
        <v>15.560331344604492</v>
      </c>
      <c r="EW13">
        <v>5.6121454238891602</v>
      </c>
      <c r="EX13">
        <v>4.6387825012207031</v>
      </c>
      <c r="EY13">
        <v>4.5506992340087891</v>
      </c>
      <c r="EZ13">
        <v>42.44140625</v>
      </c>
      <c r="FA13">
        <v>41.767974853515625</v>
      </c>
      <c r="FB13">
        <v>41.0596923828125</v>
      </c>
      <c r="FC13">
        <v>40.273193359375</v>
      </c>
      <c r="FD13">
        <v>40.093914031982422</v>
      </c>
      <c r="FE13">
        <v>39.559555053710938</v>
      </c>
      <c r="FF13">
        <v>40.0081787109375</v>
      </c>
      <c r="FG13">
        <v>40.165615081787109</v>
      </c>
      <c r="FH13">
        <v>41.170673370361328</v>
      </c>
      <c r="FI13">
        <v>43.4031982421875</v>
      </c>
      <c r="FJ13">
        <v>46.015335083007813</v>
      </c>
      <c r="FK13">
        <v>48.136814117431641</v>
      </c>
      <c r="FL13">
        <v>49.826095581054688</v>
      </c>
      <c r="FM13">
        <v>50.411407470703125</v>
      </c>
      <c r="FN13">
        <v>50.648712158203125</v>
      </c>
      <c r="FO13">
        <v>50.715785980224609</v>
      </c>
      <c r="FP13">
        <v>50.248004913330078</v>
      </c>
      <c r="FQ13">
        <v>48.758281707763672</v>
      </c>
      <c r="FR13">
        <v>46.891498565673828</v>
      </c>
      <c r="FS13">
        <v>45.727161407470703</v>
      </c>
      <c r="FT13">
        <v>44.876121520996094</v>
      </c>
      <c r="FU13">
        <v>44.030326843261719</v>
      </c>
      <c r="FV13">
        <v>43.275554656982422</v>
      </c>
      <c r="FW13">
        <v>42.805595397949219</v>
      </c>
      <c r="FX13">
        <v>1</v>
      </c>
    </row>
    <row r="14" spans="1:180" x14ac:dyDescent="0.2">
      <c r="A14" t="s">
        <v>241</v>
      </c>
      <c r="B14" t="s">
        <v>248</v>
      </c>
      <c r="C14" t="s">
        <v>218</v>
      </c>
      <c r="D14" t="s">
        <v>11</v>
      </c>
      <c r="E14" t="s">
        <v>249</v>
      </c>
      <c r="F14" t="s">
        <v>224</v>
      </c>
      <c r="G14" t="s">
        <v>10</v>
      </c>
      <c r="H14" t="s">
        <v>31</v>
      </c>
      <c r="I14">
        <v>474</v>
      </c>
      <c r="L14">
        <v>429.33354093391836</v>
      </c>
      <c r="M14">
        <v>420.72066456411284</v>
      </c>
      <c r="N14">
        <v>414.42733944177758</v>
      </c>
      <c r="O14">
        <v>415.72182128526782</v>
      </c>
      <c r="P14">
        <v>434.23970187575839</v>
      </c>
      <c r="Q14">
        <v>475.03093583356679</v>
      </c>
      <c r="R14">
        <v>521.3938975459032</v>
      </c>
      <c r="S14">
        <v>557.802605695137</v>
      </c>
      <c r="T14">
        <v>593.50576381601104</v>
      </c>
      <c r="U14">
        <v>631.00481178631071</v>
      </c>
      <c r="V14">
        <v>657.85287219316717</v>
      </c>
      <c r="W14">
        <v>667.28294632974826</v>
      </c>
      <c r="X14">
        <v>669.07390759075315</v>
      </c>
      <c r="Y14">
        <v>674.15277064343127</v>
      </c>
      <c r="Z14">
        <v>671.39076782426105</v>
      </c>
      <c r="AA14">
        <v>651.82427344071607</v>
      </c>
      <c r="AB14">
        <v>630.93251329842803</v>
      </c>
      <c r="AC14">
        <v>605.18434477453775</v>
      </c>
      <c r="AD14">
        <v>543.43973203976032</v>
      </c>
      <c r="AE14">
        <v>523.757999570788</v>
      </c>
      <c r="AF14">
        <v>505.28077887851163</v>
      </c>
      <c r="AG14">
        <v>481.62456892075124</v>
      </c>
      <c r="AH14">
        <v>458.07306160545249</v>
      </c>
      <c r="AI14">
        <v>444.4897679815208</v>
      </c>
      <c r="AJ14">
        <v>-4.1855182647705078</v>
      </c>
      <c r="AK14">
        <v>-4.107090950012207</v>
      </c>
      <c r="AL14">
        <v>-4.0451478958129883</v>
      </c>
      <c r="AM14">
        <v>-4.0390663146972656</v>
      </c>
      <c r="AN14">
        <v>-4.1629376411437988</v>
      </c>
      <c r="AO14">
        <v>-4.4906420707702637</v>
      </c>
      <c r="AP14">
        <v>-4.8324408531188965</v>
      </c>
      <c r="AQ14">
        <v>-4.9192476272583008</v>
      </c>
      <c r="AR14">
        <v>-5.0665249824523926</v>
      </c>
      <c r="AS14">
        <v>-5.3001456260681152</v>
      </c>
      <c r="AT14">
        <v>-5.4772191047668457</v>
      </c>
      <c r="AU14">
        <v>-5.5360269546508789</v>
      </c>
      <c r="AV14">
        <v>-2.741239070892334</v>
      </c>
      <c r="AW14">
        <v>4.9866218566894531</v>
      </c>
      <c r="AX14">
        <v>4.6119422912597656</v>
      </c>
      <c r="AY14">
        <v>4.3544106483459473</v>
      </c>
      <c r="AZ14">
        <v>4.0134000778198242</v>
      </c>
      <c r="BA14">
        <v>5.0847005844116211</v>
      </c>
      <c r="BB14">
        <v>-8.4680767059326172</v>
      </c>
      <c r="BC14">
        <v>-8.4772739410400391</v>
      </c>
      <c r="BD14">
        <v>-7.68511962890625</v>
      </c>
      <c r="BE14">
        <v>-7.2724714279174805</v>
      </c>
      <c r="BF14">
        <v>-7.162534236907959</v>
      </c>
      <c r="BG14">
        <v>-6.7908115386962891</v>
      </c>
      <c r="BH14">
        <v>-1.4670102596282959</v>
      </c>
      <c r="BI14">
        <v>-1.4455734491348267</v>
      </c>
      <c r="BJ14">
        <v>-1.4160624742507935</v>
      </c>
      <c r="BK14">
        <v>-1.4187605381011963</v>
      </c>
      <c r="BL14">
        <v>-1.4711252450942993</v>
      </c>
      <c r="BM14">
        <v>-1.5991710424423218</v>
      </c>
      <c r="BN14">
        <v>-1.7378976345062256</v>
      </c>
      <c r="BO14">
        <v>-1.7654143571853638</v>
      </c>
      <c r="BP14">
        <v>-1.8664306402206421</v>
      </c>
      <c r="BQ14">
        <v>-1.9566817283630371</v>
      </c>
      <c r="BR14">
        <v>-1.9999829530715942</v>
      </c>
      <c r="BS14">
        <v>-1.9947799444198608</v>
      </c>
      <c r="BT14">
        <v>2.1352202892303467</v>
      </c>
      <c r="BU14">
        <v>10.744769096374512</v>
      </c>
      <c r="BV14">
        <v>10.380032539367676</v>
      </c>
      <c r="BW14">
        <v>9.9381694793701172</v>
      </c>
      <c r="BX14">
        <v>9.4459934234619141</v>
      </c>
      <c r="BY14">
        <v>10.555312156677246</v>
      </c>
      <c r="BZ14">
        <v>-3.841090202331543</v>
      </c>
      <c r="CA14">
        <v>-4.0507121086120605</v>
      </c>
      <c r="CB14">
        <v>-3.5366227626800537</v>
      </c>
      <c r="CC14">
        <v>-3.3883829116821289</v>
      </c>
      <c r="CD14">
        <v>-3.448230504989624</v>
      </c>
      <c r="CE14">
        <v>-3.1711750030517578</v>
      </c>
      <c r="CF14">
        <v>0.41581997275352478</v>
      </c>
      <c r="CG14">
        <v>0.39778551459312439</v>
      </c>
      <c r="CH14">
        <v>0.40483382344245911</v>
      </c>
      <c r="CI14">
        <v>0.39605540037155151</v>
      </c>
      <c r="CJ14">
        <v>0.39321571588516235</v>
      </c>
      <c r="CK14">
        <v>0.40345326066017151</v>
      </c>
      <c r="CL14">
        <v>0.40537342429161072</v>
      </c>
      <c r="CM14">
        <v>0.41892114281654358</v>
      </c>
      <c r="CN14">
        <v>0.34994491934776306</v>
      </c>
      <c r="CO14">
        <v>0.35899120569229126</v>
      </c>
      <c r="CP14">
        <v>0.4083402156829834</v>
      </c>
      <c r="CQ14">
        <v>0.45787709951400757</v>
      </c>
      <c r="CR14">
        <v>5.5126409530639648</v>
      </c>
      <c r="CS14">
        <v>14.732844352722168</v>
      </c>
      <c r="CT14">
        <v>14.374994277954102</v>
      </c>
      <c r="CU14">
        <v>13.805462837219238</v>
      </c>
      <c r="CV14">
        <v>13.208590507507324</v>
      </c>
      <c r="CW14">
        <v>14.344241142272949</v>
      </c>
      <c r="CX14">
        <v>-0.63645356893539429</v>
      </c>
      <c r="CY14">
        <v>-0.98488885164260864</v>
      </c>
      <c r="CZ14">
        <v>-0.66338646411895752</v>
      </c>
      <c r="DA14">
        <v>-0.69827514886856079</v>
      </c>
      <c r="DB14">
        <v>-0.87571519613265991</v>
      </c>
      <c r="DC14">
        <v>-0.66422587633132935</v>
      </c>
      <c r="DD14">
        <v>2.2986502647399902</v>
      </c>
      <c r="DE14">
        <v>2.2411444187164307</v>
      </c>
      <c r="DF14">
        <v>2.2257301807403564</v>
      </c>
      <c r="DG14">
        <v>2.2108712196350098</v>
      </c>
      <c r="DH14">
        <v>2.257556676864624</v>
      </c>
      <c r="DI14">
        <v>2.4060773849487305</v>
      </c>
      <c r="DJ14">
        <v>2.5486445426940918</v>
      </c>
      <c r="DK14">
        <v>2.6032567024230957</v>
      </c>
      <c r="DL14">
        <v>2.5663204193115234</v>
      </c>
      <c r="DM14">
        <v>2.6746640205383301</v>
      </c>
      <c r="DN14">
        <v>2.8166635036468506</v>
      </c>
      <c r="DO14">
        <v>2.910534143447876</v>
      </c>
      <c r="DP14">
        <v>8.8900623321533203</v>
      </c>
      <c r="DQ14">
        <v>18.720918655395508</v>
      </c>
      <c r="DR14">
        <v>18.369956970214844</v>
      </c>
      <c r="DS14">
        <v>17.672758102416992</v>
      </c>
      <c r="DT14">
        <v>16.971187591552734</v>
      </c>
      <c r="DU14">
        <v>18.133171081542969</v>
      </c>
      <c r="DV14">
        <v>2.5681831836700439</v>
      </c>
      <c r="DW14">
        <v>2.0809345245361328</v>
      </c>
      <c r="DX14">
        <v>2.2098498344421387</v>
      </c>
      <c r="DY14">
        <v>1.9918326139450073</v>
      </c>
      <c r="DZ14">
        <v>1.6968001127243042</v>
      </c>
      <c r="EA14">
        <v>1.8427234888076782</v>
      </c>
      <c r="EB14">
        <v>5.017158031463623</v>
      </c>
      <c r="EC14">
        <v>4.9026622772216797</v>
      </c>
      <c r="ED14">
        <v>4.8548154830932617</v>
      </c>
      <c r="EE14">
        <v>4.8311772346496582</v>
      </c>
      <c r="EF14">
        <v>4.949368953704834</v>
      </c>
      <c r="EG14">
        <v>5.297548770904541</v>
      </c>
      <c r="EH14">
        <v>5.6431870460510254</v>
      </c>
      <c r="EI14">
        <v>5.7570900917053223</v>
      </c>
      <c r="EJ14">
        <v>5.7664151191711426</v>
      </c>
      <c r="EK14">
        <v>6.0181279182434082</v>
      </c>
      <c r="EL14">
        <v>6.2938995361328125</v>
      </c>
      <c r="EM14">
        <v>6.4517812728881836</v>
      </c>
      <c r="EN14">
        <v>13.766521453857422</v>
      </c>
      <c r="EO14">
        <v>24.479066848754883</v>
      </c>
      <c r="EP14">
        <v>24.138046264648437</v>
      </c>
      <c r="EQ14">
        <v>23.256515502929688</v>
      </c>
      <c r="ER14">
        <v>22.403779983520508</v>
      </c>
      <c r="ES14">
        <v>23.603782653808594</v>
      </c>
      <c r="ET14">
        <v>7.1951694488525391</v>
      </c>
      <c r="EU14">
        <v>6.5074968338012695</v>
      </c>
      <c r="EV14">
        <v>6.3583464622497559</v>
      </c>
      <c r="EW14">
        <v>5.8759207725524902</v>
      </c>
      <c r="EX14">
        <v>5.4111037254333496</v>
      </c>
      <c r="EY14">
        <v>5.4623599052429199</v>
      </c>
      <c r="EZ14">
        <v>77.208381652832031</v>
      </c>
      <c r="FA14">
        <v>76.129409790039063</v>
      </c>
      <c r="FB14">
        <v>75.088424682617187</v>
      </c>
      <c r="FC14">
        <v>74.064178466796875</v>
      </c>
      <c r="FD14">
        <v>72.9605712890625</v>
      </c>
      <c r="FE14">
        <v>71.861045837402344</v>
      </c>
      <c r="FF14">
        <v>71.125579833984375</v>
      </c>
      <c r="FG14">
        <v>71.148223876953125</v>
      </c>
      <c r="FH14">
        <v>73.541526794433594</v>
      </c>
      <c r="FI14">
        <v>77.69488525390625</v>
      </c>
      <c r="FJ14">
        <v>81.898124694824219</v>
      </c>
      <c r="FK14">
        <v>85.623016357421875</v>
      </c>
      <c r="FL14">
        <v>88.530342102050781</v>
      </c>
      <c r="FM14">
        <v>90.814300537109375</v>
      </c>
      <c r="FN14">
        <v>92.191879272460938</v>
      </c>
      <c r="FO14">
        <v>92.646507263183594</v>
      </c>
      <c r="FP14">
        <v>92.875129699707031</v>
      </c>
      <c r="FQ14">
        <v>92.18194580078125</v>
      </c>
      <c r="FR14">
        <v>91.481468200683594</v>
      </c>
      <c r="FS14">
        <v>89.741867065429688</v>
      </c>
      <c r="FT14">
        <v>86.639381408691406</v>
      </c>
      <c r="FU14">
        <v>83.567596435546875</v>
      </c>
      <c r="FV14">
        <v>81.675064086914062</v>
      </c>
      <c r="FW14">
        <v>79.942092895507813</v>
      </c>
      <c r="FX14">
        <v>1</v>
      </c>
    </row>
    <row r="15" spans="1:180" x14ac:dyDescent="0.2">
      <c r="A15" t="s">
        <v>241</v>
      </c>
      <c r="B15" t="s">
        <v>248</v>
      </c>
      <c r="C15" t="s">
        <v>218</v>
      </c>
      <c r="D15" t="s">
        <v>36</v>
      </c>
      <c r="E15" t="s">
        <v>249</v>
      </c>
      <c r="F15" t="s">
        <v>225</v>
      </c>
      <c r="G15" t="s">
        <v>10</v>
      </c>
      <c r="H15" t="s">
        <v>31</v>
      </c>
      <c r="I15">
        <v>474</v>
      </c>
      <c r="L15">
        <v>376.32587308300674</v>
      </c>
      <c r="M15">
        <v>369.73642958212338</v>
      </c>
      <c r="N15">
        <v>364.85371897023413</v>
      </c>
      <c r="O15">
        <v>364.36441598136059</v>
      </c>
      <c r="P15">
        <v>381.50906807765358</v>
      </c>
      <c r="Q15">
        <v>423.03468840640528</v>
      </c>
      <c r="R15">
        <v>471.6922260979955</v>
      </c>
      <c r="S15">
        <v>496.894944079982</v>
      </c>
      <c r="T15">
        <v>500.64081258416303</v>
      </c>
      <c r="U15">
        <v>501.028186372113</v>
      </c>
      <c r="V15">
        <v>504.34570439437687</v>
      </c>
      <c r="W15">
        <v>502.28925673412715</v>
      </c>
      <c r="X15">
        <v>498.84180883546071</v>
      </c>
      <c r="Y15">
        <v>495.58986961716676</v>
      </c>
      <c r="Z15">
        <v>493.45276541651123</v>
      </c>
      <c r="AA15">
        <v>488.83399453577908</v>
      </c>
      <c r="AB15">
        <v>486.0540161533977</v>
      </c>
      <c r="AC15">
        <v>483.56541953756283</v>
      </c>
      <c r="AD15">
        <v>448.08113160517951</v>
      </c>
      <c r="AE15">
        <v>430.52213605669112</v>
      </c>
      <c r="AF15">
        <v>421.30824524828068</v>
      </c>
      <c r="AG15">
        <v>406.88985653211842</v>
      </c>
      <c r="AH15">
        <v>395.5659795629345</v>
      </c>
      <c r="AI15">
        <v>382.38407310009313</v>
      </c>
      <c r="AJ15">
        <v>-4.0908160209655762</v>
      </c>
      <c r="AK15">
        <v>-4.064763069152832</v>
      </c>
      <c r="AL15">
        <v>-4.0527215003967285</v>
      </c>
      <c r="AM15">
        <v>-3.9945907592773437</v>
      </c>
      <c r="AN15">
        <v>-4.1525850296020508</v>
      </c>
      <c r="AO15">
        <v>-4.4963507652282715</v>
      </c>
      <c r="AP15">
        <v>-4.8570132255554199</v>
      </c>
      <c r="AQ15">
        <v>-4.8863039016723633</v>
      </c>
      <c r="AR15">
        <v>-4.6629595756530762</v>
      </c>
      <c r="AS15">
        <v>-4.6115446090698242</v>
      </c>
      <c r="AT15">
        <v>-4.5557990074157715</v>
      </c>
      <c r="AU15">
        <v>-4.4598760604858398</v>
      </c>
      <c r="AV15">
        <v>-4.3823599815368652</v>
      </c>
      <c r="AW15">
        <v>-4.295567512512207</v>
      </c>
      <c r="AX15">
        <v>-4.2396626472473145</v>
      </c>
      <c r="AY15">
        <v>-3.4928174018859863</v>
      </c>
      <c r="AZ15">
        <v>0.46849414706230164</v>
      </c>
      <c r="BA15">
        <v>-6.5724074840545654E-2</v>
      </c>
      <c r="BB15">
        <v>-0.193145751953125</v>
      </c>
      <c r="BC15">
        <v>-0.65796345472335815</v>
      </c>
      <c r="BD15">
        <v>-0.95688015222549438</v>
      </c>
      <c r="BE15">
        <v>-6.1586594581604004</v>
      </c>
      <c r="BF15">
        <v>-6.057126522064209</v>
      </c>
      <c r="BG15">
        <v>-5.8257670402526855</v>
      </c>
      <c r="BH15">
        <v>-1.4492644071578979</v>
      </c>
      <c r="BI15">
        <v>-1.4347046613693237</v>
      </c>
      <c r="BJ15">
        <v>-1.4234100580215454</v>
      </c>
      <c r="BK15">
        <v>-1.4112294912338257</v>
      </c>
      <c r="BL15">
        <v>-1.4939265251159668</v>
      </c>
      <c r="BM15">
        <v>-1.6274495124816895</v>
      </c>
      <c r="BN15">
        <v>-1.7723119258880615</v>
      </c>
      <c r="BO15">
        <v>-1.7906619310379028</v>
      </c>
      <c r="BP15">
        <v>-1.7203216552734375</v>
      </c>
      <c r="BQ15">
        <v>-1.7193987369537354</v>
      </c>
      <c r="BR15">
        <v>-1.6895687580108643</v>
      </c>
      <c r="BS15">
        <v>-1.6422115564346313</v>
      </c>
      <c r="BT15">
        <v>-1.6044266223907471</v>
      </c>
      <c r="BU15">
        <v>-1.5697753429412842</v>
      </c>
      <c r="BV15">
        <v>-1.5530650615692139</v>
      </c>
      <c r="BW15">
        <v>0.34536358714103699</v>
      </c>
      <c r="BX15">
        <v>5.4189152717590332</v>
      </c>
      <c r="BY15">
        <v>5.0886807441711426</v>
      </c>
      <c r="BZ15">
        <v>4.8154153823852539</v>
      </c>
      <c r="CA15">
        <v>4.3407487869262695</v>
      </c>
      <c r="CB15">
        <v>4.0302844047546387</v>
      </c>
      <c r="CC15">
        <v>-2.5465781688690186</v>
      </c>
      <c r="CD15">
        <v>-2.779674768447876</v>
      </c>
      <c r="CE15">
        <v>-2.6313011646270752</v>
      </c>
      <c r="CF15">
        <v>0.38026601076126099</v>
      </c>
      <c r="CG15">
        <v>0.3868657648563385</v>
      </c>
      <c r="CH15">
        <v>0.39764291048049927</v>
      </c>
      <c r="CI15">
        <v>0.37799865007400513</v>
      </c>
      <c r="CJ15">
        <v>0.34745219349861145</v>
      </c>
      <c r="CK15">
        <v>0.35954257845878601</v>
      </c>
      <c r="CL15">
        <v>0.3641427755355835</v>
      </c>
      <c r="CM15">
        <v>0.35336983203887939</v>
      </c>
      <c r="CN15">
        <v>0.31774014234542847</v>
      </c>
      <c r="CO15">
        <v>0.2836926281452179</v>
      </c>
      <c r="CP15">
        <v>0.29557359218597412</v>
      </c>
      <c r="CQ15">
        <v>0.30929440259933472</v>
      </c>
      <c r="CR15">
        <v>0.31956130266189575</v>
      </c>
      <c r="CS15">
        <v>0.31810009479522705</v>
      </c>
      <c r="CT15">
        <v>0.3076641857624054</v>
      </c>
      <c r="CU15">
        <v>3.0036759376525879</v>
      </c>
      <c r="CV15">
        <v>8.8475618362426758</v>
      </c>
      <c r="CW15">
        <v>8.6586065292358398</v>
      </c>
      <c r="CX15">
        <v>8.2843294143676758</v>
      </c>
      <c r="CY15">
        <v>7.8028421401977539</v>
      </c>
      <c r="CZ15">
        <v>7.484379768371582</v>
      </c>
      <c r="DA15">
        <v>-4.4862229377031326E-2</v>
      </c>
      <c r="DB15">
        <v>-0.50972145795822144</v>
      </c>
      <c r="DC15">
        <v>-0.41882357001304626</v>
      </c>
      <c r="DD15">
        <v>2.2097964286804199</v>
      </c>
      <c r="DE15">
        <v>2.2084360122680664</v>
      </c>
      <c r="DF15">
        <v>2.2186958789825439</v>
      </c>
      <c r="DG15">
        <v>2.1672267913818359</v>
      </c>
      <c r="DH15">
        <v>2.1888308525085449</v>
      </c>
      <c r="DI15">
        <v>2.3465347290039062</v>
      </c>
      <c r="DJ15">
        <v>2.5005974769592285</v>
      </c>
      <c r="DK15">
        <v>2.4974017143249512</v>
      </c>
      <c r="DL15">
        <v>2.3558018207550049</v>
      </c>
      <c r="DM15">
        <v>2.2867839336395264</v>
      </c>
      <c r="DN15">
        <v>2.2807159423828125</v>
      </c>
      <c r="DO15">
        <v>2.2608003616333008</v>
      </c>
      <c r="DP15">
        <v>2.2435493469238281</v>
      </c>
      <c r="DQ15">
        <v>2.2059755325317383</v>
      </c>
      <c r="DR15">
        <v>2.1683933734893799</v>
      </c>
      <c r="DS15">
        <v>5.6619887351989746</v>
      </c>
      <c r="DT15">
        <v>12.27620792388916</v>
      </c>
      <c r="DU15">
        <v>12.228530883789063</v>
      </c>
      <c r="DV15">
        <v>11.753243446350098</v>
      </c>
      <c r="DW15">
        <v>11.264934539794922</v>
      </c>
      <c r="DX15">
        <v>10.938474655151367</v>
      </c>
      <c r="DY15">
        <v>2.4568538665771484</v>
      </c>
      <c r="DZ15">
        <v>1.7602318525314331</v>
      </c>
      <c r="EA15">
        <v>1.7936538457870483</v>
      </c>
      <c r="EB15">
        <v>4.8513479232788086</v>
      </c>
      <c r="EC15">
        <v>4.8384947776794434</v>
      </c>
      <c r="ED15">
        <v>4.8480072021484375</v>
      </c>
      <c r="EE15">
        <v>4.7505884170532227</v>
      </c>
      <c r="EF15">
        <v>4.8474893569946289</v>
      </c>
      <c r="EG15">
        <v>5.2154355049133301</v>
      </c>
      <c r="EH15">
        <v>5.5852985382080078</v>
      </c>
      <c r="EI15">
        <v>5.593043327331543</v>
      </c>
      <c r="EJ15">
        <v>5.2984395027160645</v>
      </c>
      <c r="EK15">
        <v>5.178929328918457</v>
      </c>
      <c r="EL15">
        <v>5.1469459533691406</v>
      </c>
      <c r="EM15">
        <v>5.0784649848937988</v>
      </c>
      <c r="EN15">
        <v>5.021481990814209</v>
      </c>
      <c r="EO15">
        <v>4.9317679405212402</v>
      </c>
      <c r="EP15">
        <v>4.8549909591674805</v>
      </c>
      <c r="EQ15">
        <v>9.5001697540283203</v>
      </c>
      <c r="ER15">
        <v>17.226629257202148</v>
      </c>
      <c r="ES15">
        <v>17.382936477661133</v>
      </c>
      <c r="ET15">
        <v>16.761804580688477</v>
      </c>
      <c r="EU15">
        <v>16.263647079467773</v>
      </c>
      <c r="EV15">
        <v>15.925639152526855</v>
      </c>
      <c r="EW15">
        <v>6.068934440612793</v>
      </c>
      <c r="EX15">
        <v>5.0376839637756348</v>
      </c>
      <c r="EY15">
        <v>4.9881200790405273</v>
      </c>
      <c r="EZ15">
        <v>43.439437866210937</v>
      </c>
      <c r="FA15">
        <v>42.410659790039063</v>
      </c>
      <c r="FB15">
        <v>41.712760925292969</v>
      </c>
      <c r="FC15">
        <v>41.251327514648437</v>
      </c>
      <c r="FD15">
        <v>41.048763275146484</v>
      </c>
      <c r="FE15">
        <v>41.059425354003906</v>
      </c>
      <c r="FF15">
        <v>41.093906402587891</v>
      </c>
      <c r="FG15">
        <v>41.183444976806641</v>
      </c>
      <c r="FH15">
        <v>41.990085601806641</v>
      </c>
      <c r="FI15">
        <v>44.2459716796875</v>
      </c>
      <c r="FJ15">
        <v>47.599155426025391</v>
      </c>
      <c r="FK15">
        <v>50.441993713378906</v>
      </c>
      <c r="FL15">
        <v>52.376697540283203</v>
      </c>
      <c r="FM15">
        <v>53.710292816162109</v>
      </c>
      <c r="FN15">
        <v>54.555145263671875</v>
      </c>
      <c r="FO15">
        <v>55.019195556640625</v>
      </c>
      <c r="FP15">
        <v>54.889881134033203</v>
      </c>
      <c r="FQ15">
        <v>53.321193695068359</v>
      </c>
      <c r="FR15">
        <v>50.889907836914063</v>
      </c>
      <c r="FS15">
        <v>49.072120666503906</v>
      </c>
      <c r="FT15">
        <v>47.821346282958984</v>
      </c>
      <c r="FU15">
        <v>46.765544891357422</v>
      </c>
      <c r="FV15">
        <v>45.481876373291016</v>
      </c>
      <c r="FW15">
        <v>44.369045257568359</v>
      </c>
      <c r="FX15">
        <v>1</v>
      </c>
    </row>
    <row r="16" spans="1:180" x14ac:dyDescent="0.2">
      <c r="A16" t="s">
        <v>241</v>
      </c>
      <c r="B16" t="s">
        <v>248</v>
      </c>
      <c r="C16" t="s">
        <v>218</v>
      </c>
      <c r="D16" t="s">
        <v>37</v>
      </c>
      <c r="E16" t="s">
        <v>249</v>
      </c>
      <c r="F16" t="s">
        <v>225</v>
      </c>
      <c r="G16" t="s">
        <v>10</v>
      </c>
      <c r="H16" t="s">
        <v>31</v>
      </c>
      <c r="I16">
        <v>474</v>
      </c>
      <c r="L16">
        <v>378.7356639613871</v>
      </c>
      <c r="M16">
        <v>372.53057713233693</v>
      </c>
      <c r="N16">
        <v>367.4734016691495</v>
      </c>
      <c r="O16">
        <v>366.71504203224168</v>
      </c>
      <c r="P16">
        <v>383.52084113738925</v>
      </c>
      <c r="Q16">
        <v>423.90105951407435</v>
      </c>
      <c r="R16">
        <v>473.98128650201107</v>
      </c>
      <c r="S16">
        <v>501.96983981731205</v>
      </c>
      <c r="T16">
        <v>508.50997961058999</v>
      </c>
      <c r="U16">
        <v>505.77216820277391</v>
      </c>
      <c r="V16">
        <v>507.81441924603564</v>
      </c>
      <c r="W16">
        <v>505.44057365137417</v>
      </c>
      <c r="X16">
        <v>503.77469495062189</v>
      </c>
      <c r="Y16">
        <v>501.97738146721929</v>
      </c>
      <c r="Z16">
        <v>496.32515128585493</v>
      </c>
      <c r="AA16">
        <v>490.02012217480893</v>
      </c>
      <c r="AB16">
        <v>483.36889751103672</v>
      </c>
      <c r="AC16">
        <v>482.57710113165899</v>
      </c>
      <c r="AD16">
        <v>443.73675789336653</v>
      </c>
      <c r="AE16">
        <v>427.58064309339397</v>
      </c>
      <c r="AF16">
        <v>419.84817806174914</v>
      </c>
      <c r="AG16">
        <v>407.41336339487754</v>
      </c>
      <c r="AH16">
        <v>397.02711494606194</v>
      </c>
      <c r="AI16">
        <v>383.69520274038064</v>
      </c>
      <c r="AJ16">
        <v>-3.8917505741119385</v>
      </c>
      <c r="AK16">
        <v>-3.8712191581726074</v>
      </c>
      <c r="AL16">
        <v>-3.8590350151062012</v>
      </c>
      <c r="AM16">
        <v>-3.7635996341705322</v>
      </c>
      <c r="AN16">
        <v>-3.9276862144470215</v>
      </c>
      <c r="AO16">
        <v>-4.2875542640686035</v>
      </c>
      <c r="AP16">
        <v>-4.6771707534790039</v>
      </c>
      <c r="AQ16">
        <v>-4.7658915519714355</v>
      </c>
      <c r="AR16">
        <v>-4.5749058723449707</v>
      </c>
      <c r="AS16">
        <v>-4.465207576751709</v>
      </c>
      <c r="AT16">
        <v>-4.4480338096618652</v>
      </c>
      <c r="AU16">
        <v>-4.3872828483581543</v>
      </c>
      <c r="AV16">
        <v>-4.3382601737976074</v>
      </c>
      <c r="AW16">
        <v>-4.2917227745056152</v>
      </c>
      <c r="AX16">
        <v>-4.2448391914367676</v>
      </c>
      <c r="AY16">
        <v>-3.2787685394287109</v>
      </c>
      <c r="AZ16">
        <v>1.5242544412612915</v>
      </c>
      <c r="BA16">
        <v>1.0843607187271118</v>
      </c>
      <c r="BB16">
        <v>0.70017772912979126</v>
      </c>
      <c r="BC16">
        <v>0.2526060938835144</v>
      </c>
      <c r="BD16">
        <v>2.3708062246441841E-2</v>
      </c>
      <c r="BE16">
        <v>-6.3898525238037109</v>
      </c>
      <c r="BF16">
        <v>-6.311913013458252</v>
      </c>
      <c r="BG16">
        <v>-6.0106534957885742</v>
      </c>
      <c r="BH16">
        <v>-1.3734674453735352</v>
      </c>
      <c r="BI16">
        <v>-1.358165979385376</v>
      </c>
      <c r="BJ16">
        <v>-1.3504494428634644</v>
      </c>
      <c r="BK16">
        <v>-1.3168166875839233</v>
      </c>
      <c r="BL16">
        <v>-1.4010882377624512</v>
      </c>
      <c r="BM16">
        <v>-1.5401480197906494</v>
      </c>
      <c r="BN16">
        <v>-1.6939172744750977</v>
      </c>
      <c r="BO16">
        <v>-1.7387040853500366</v>
      </c>
      <c r="BP16">
        <v>-1.6701234579086304</v>
      </c>
      <c r="BQ16">
        <v>-1.6454204320907593</v>
      </c>
      <c r="BR16">
        <v>-1.6243658065795898</v>
      </c>
      <c r="BS16">
        <v>-1.5993084907531738</v>
      </c>
      <c r="BT16">
        <v>-1.570948600769043</v>
      </c>
      <c r="BU16">
        <v>-1.5565955638885498</v>
      </c>
      <c r="BV16">
        <v>-1.5401276350021362</v>
      </c>
      <c r="BW16">
        <v>0.52120000123977661</v>
      </c>
      <c r="BX16">
        <v>6.1985311508178711</v>
      </c>
      <c r="BY16">
        <v>5.8767609596252441</v>
      </c>
      <c r="BZ16">
        <v>5.4075236320495605</v>
      </c>
      <c r="CA16">
        <v>4.9733481407165527</v>
      </c>
      <c r="CB16">
        <v>4.7475581169128418</v>
      </c>
      <c r="CC16">
        <v>-2.7409505844116211</v>
      </c>
      <c r="CD16">
        <v>-2.9963417053222656</v>
      </c>
      <c r="CE16">
        <v>-2.7953972816467285</v>
      </c>
      <c r="CF16">
        <v>0.37068772315979004</v>
      </c>
      <c r="CG16">
        <v>0.38236686587333679</v>
      </c>
      <c r="CH16">
        <v>0.3869892954826355</v>
      </c>
      <c r="CI16">
        <v>0.37781766057014465</v>
      </c>
      <c r="CJ16">
        <v>0.34882578253746033</v>
      </c>
      <c r="CK16">
        <v>0.36269688606262207</v>
      </c>
      <c r="CL16">
        <v>0.37227535247802734</v>
      </c>
      <c r="CM16">
        <v>0.35791683197021484</v>
      </c>
      <c r="CN16">
        <v>0.34172004461288452</v>
      </c>
      <c r="CO16">
        <v>0.30755552649497986</v>
      </c>
      <c r="CP16">
        <v>0.33129799365997314</v>
      </c>
      <c r="CQ16">
        <v>0.3316342830657959</v>
      </c>
      <c r="CR16">
        <v>0.34568271040916443</v>
      </c>
      <c r="CS16">
        <v>0.33774515986442566</v>
      </c>
      <c r="CT16">
        <v>0.33314716815948486</v>
      </c>
      <c r="CU16">
        <v>3.1530463695526123</v>
      </c>
      <c r="CV16">
        <v>9.4359216690063477</v>
      </c>
      <c r="CW16">
        <v>9.1959629058837891</v>
      </c>
      <c r="CX16">
        <v>8.6678171157836914</v>
      </c>
      <c r="CY16">
        <v>8.242919921875</v>
      </c>
      <c r="CZ16">
        <v>8.0192832946777344</v>
      </c>
      <c r="DA16">
        <v>-0.21373246610164642</v>
      </c>
      <c r="DB16">
        <v>-0.69998687505722046</v>
      </c>
      <c r="DC16">
        <v>-0.56852036714553833</v>
      </c>
      <c r="DD16">
        <v>2.1148428916931152</v>
      </c>
      <c r="DE16">
        <v>2.1228995323181152</v>
      </c>
      <c r="DF16">
        <v>2.1244280338287354</v>
      </c>
      <c r="DG16">
        <v>2.0724520683288574</v>
      </c>
      <c r="DH16">
        <v>2.0987398624420166</v>
      </c>
      <c r="DI16">
        <v>2.2655417919158936</v>
      </c>
      <c r="DJ16">
        <v>2.4384677410125732</v>
      </c>
      <c r="DK16">
        <v>2.4545376300811768</v>
      </c>
      <c r="DL16">
        <v>2.3535633087158203</v>
      </c>
      <c r="DM16">
        <v>2.2605316638946533</v>
      </c>
      <c r="DN16">
        <v>2.2869617938995361</v>
      </c>
      <c r="DO16">
        <v>2.2625770568847656</v>
      </c>
      <c r="DP16">
        <v>2.2623138427734375</v>
      </c>
      <c r="DQ16">
        <v>2.2320857048034668</v>
      </c>
      <c r="DR16">
        <v>2.2064220905303955</v>
      </c>
      <c r="DS16">
        <v>5.7848935127258301</v>
      </c>
      <c r="DT16">
        <v>12.673310279846191</v>
      </c>
      <c r="DU16">
        <v>12.515164375305176</v>
      </c>
      <c r="DV16">
        <v>11.92811107635498</v>
      </c>
      <c r="DW16">
        <v>11.512491226196289</v>
      </c>
      <c r="DX16">
        <v>11.291007041931152</v>
      </c>
      <c r="DY16">
        <v>2.3134856224060059</v>
      </c>
      <c r="DZ16">
        <v>1.5963679552078247</v>
      </c>
      <c r="EA16">
        <v>1.6583565473556519</v>
      </c>
      <c r="EB16">
        <v>4.6331257820129395</v>
      </c>
      <c r="EC16">
        <v>4.6359524726867676</v>
      </c>
      <c r="ED16">
        <v>4.6330137252807617</v>
      </c>
      <c r="EE16">
        <v>4.5192351341247559</v>
      </c>
      <c r="EF16">
        <v>4.625338077545166</v>
      </c>
      <c r="EG16">
        <v>5.0129480361938477</v>
      </c>
      <c r="EH16">
        <v>5.4217214584350586</v>
      </c>
      <c r="EI16">
        <v>5.4817252159118652</v>
      </c>
      <c r="EJ16">
        <v>5.2583460807800293</v>
      </c>
      <c r="EK16">
        <v>5.0803184509277344</v>
      </c>
      <c r="EL16">
        <v>5.1106295585632324</v>
      </c>
      <c r="EM16">
        <v>5.0505514144897461</v>
      </c>
      <c r="EN16">
        <v>5.0296249389648437</v>
      </c>
      <c r="EO16">
        <v>4.9672126770019531</v>
      </c>
      <c r="EP16">
        <v>4.9111332893371582</v>
      </c>
      <c r="EQ16">
        <v>9.5848617553710937</v>
      </c>
      <c r="ER16">
        <v>17.347587585449219</v>
      </c>
      <c r="ES16">
        <v>17.307565689086914</v>
      </c>
      <c r="ET16">
        <v>16.635456085205078</v>
      </c>
      <c r="EU16">
        <v>16.233232498168945</v>
      </c>
      <c r="EV16">
        <v>16.014858245849609</v>
      </c>
      <c r="EW16">
        <v>5.9623875617980957</v>
      </c>
      <c r="EX16">
        <v>4.9119391441345215</v>
      </c>
      <c r="EY16">
        <v>4.8736128807067871</v>
      </c>
      <c r="EZ16">
        <v>48.795783996582031</v>
      </c>
      <c r="FA16">
        <v>48.286891937255859</v>
      </c>
      <c r="FB16">
        <v>47.82147216796875</v>
      </c>
      <c r="FC16">
        <v>47.465469360351562</v>
      </c>
      <c r="FD16">
        <v>47.27484130859375</v>
      </c>
      <c r="FE16">
        <v>47.012252807617188</v>
      </c>
      <c r="FF16">
        <v>47.022808074951172</v>
      </c>
      <c r="FG16">
        <v>46.973056793212891</v>
      </c>
      <c r="FH16">
        <v>47.716331481933594</v>
      </c>
      <c r="FI16">
        <v>49.580024719238281</v>
      </c>
      <c r="FJ16">
        <v>51.482734680175781</v>
      </c>
      <c r="FK16">
        <v>53.389987945556641</v>
      </c>
      <c r="FL16">
        <v>54.166545867919922</v>
      </c>
      <c r="FM16">
        <v>54.419033050537109</v>
      </c>
      <c r="FN16">
        <v>54.447452545166016</v>
      </c>
      <c r="FO16">
        <v>53.842960357666016</v>
      </c>
      <c r="FP16">
        <v>53.504096984863281</v>
      </c>
      <c r="FQ16">
        <v>52.689476013183594</v>
      </c>
      <c r="FR16">
        <v>51.03387451171875</v>
      </c>
      <c r="FS16">
        <v>49.880874633789063</v>
      </c>
      <c r="FT16">
        <v>48.951885223388672</v>
      </c>
      <c r="FU16">
        <v>48.091159820556641</v>
      </c>
      <c r="FV16">
        <v>46.674118041992188</v>
      </c>
      <c r="FW16">
        <v>45.612339019775391</v>
      </c>
      <c r="FX16">
        <v>1</v>
      </c>
    </row>
    <row r="17" spans="1:180" x14ac:dyDescent="0.2">
      <c r="A17" t="s">
        <v>241</v>
      </c>
      <c r="B17" t="s">
        <v>248</v>
      </c>
      <c r="C17" t="s">
        <v>218</v>
      </c>
      <c r="D17" t="s">
        <v>38</v>
      </c>
      <c r="E17" t="s">
        <v>249</v>
      </c>
      <c r="F17" t="s">
        <v>225</v>
      </c>
      <c r="G17" t="s">
        <v>10</v>
      </c>
      <c r="H17" t="s">
        <v>31</v>
      </c>
      <c r="I17">
        <v>474</v>
      </c>
      <c r="L17">
        <v>379.63777619587404</v>
      </c>
      <c r="M17">
        <v>372.74800462634397</v>
      </c>
      <c r="N17">
        <v>366.97031608768037</v>
      </c>
      <c r="O17">
        <v>366.5243492612617</v>
      </c>
      <c r="P17">
        <v>383.71978622913224</v>
      </c>
      <c r="Q17">
        <v>423.95875375556608</v>
      </c>
      <c r="R17">
        <v>473.13817752653699</v>
      </c>
      <c r="S17">
        <v>499.93657786983016</v>
      </c>
      <c r="T17">
        <v>508.90517353002974</v>
      </c>
      <c r="U17">
        <v>509.03782688133595</v>
      </c>
      <c r="V17">
        <v>512.11231805192449</v>
      </c>
      <c r="W17">
        <v>510.74251563798435</v>
      </c>
      <c r="X17">
        <v>508.90239774455591</v>
      </c>
      <c r="Y17">
        <v>507.47901424188802</v>
      </c>
      <c r="Z17">
        <v>506.66694045353466</v>
      </c>
      <c r="AA17">
        <v>502.398331683533</v>
      </c>
      <c r="AB17">
        <v>496.40433629521266</v>
      </c>
      <c r="AC17">
        <v>490.39575499580155</v>
      </c>
      <c r="AD17">
        <v>453.2040828230065</v>
      </c>
      <c r="AE17">
        <v>433.15598133372873</v>
      </c>
      <c r="AF17">
        <v>422.82453329764076</v>
      </c>
      <c r="AG17">
        <v>408.81206981555948</v>
      </c>
      <c r="AH17">
        <v>397.62218182204509</v>
      </c>
      <c r="AI17">
        <v>385.03567489691073</v>
      </c>
      <c r="AJ17">
        <v>-3.6722900867462158</v>
      </c>
      <c r="AK17">
        <v>-3.6424717903137207</v>
      </c>
      <c r="AL17">
        <v>-3.6197967529296875</v>
      </c>
      <c r="AM17">
        <v>-3.5706636905670166</v>
      </c>
      <c r="AN17">
        <v>-3.7444050312042236</v>
      </c>
      <c r="AO17">
        <v>-4.094597339630127</v>
      </c>
      <c r="AP17">
        <v>-4.4871716499328613</v>
      </c>
      <c r="AQ17">
        <v>-4.5595660209655762</v>
      </c>
      <c r="AR17">
        <v>-4.4073486328125</v>
      </c>
      <c r="AS17">
        <v>-4.347684383392334</v>
      </c>
      <c r="AT17">
        <v>-4.3328871726989746</v>
      </c>
      <c r="AU17">
        <v>-4.2812881469726562</v>
      </c>
      <c r="AV17">
        <v>-4.2483596801757812</v>
      </c>
      <c r="AW17">
        <v>-4.1865153312683105</v>
      </c>
      <c r="AX17">
        <v>-4.1437511444091797</v>
      </c>
      <c r="AY17">
        <v>-3.2931711673736572</v>
      </c>
      <c r="AZ17">
        <v>1.9003043174743652</v>
      </c>
      <c r="BA17">
        <v>1.2626395225524902</v>
      </c>
      <c r="BB17">
        <v>1.0295655727386475</v>
      </c>
      <c r="BC17">
        <v>0.56899553537368774</v>
      </c>
      <c r="BD17">
        <v>0.42285257577896118</v>
      </c>
      <c r="BE17">
        <v>-6.334434986114502</v>
      </c>
      <c r="BF17">
        <v>-6.0999674797058105</v>
      </c>
      <c r="BG17">
        <v>-5.7812843322753906</v>
      </c>
      <c r="BH17">
        <v>-1.2792055606842041</v>
      </c>
      <c r="BI17">
        <v>-1.2557257413864136</v>
      </c>
      <c r="BJ17">
        <v>-1.2459796667098999</v>
      </c>
      <c r="BK17">
        <v>-1.2259795665740967</v>
      </c>
      <c r="BL17">
        <v>-1.3171110153198242</v>
      </c>
      <c r="BM17">
        <v>-1.456142783164978</v>
      </c>
      <c r="BN17">
        <v>-1.6151220798492432</v>
      </c>
      <c r="BO17">
        <v>-1.6577954292297363</v>
      </c>
      <c r="BP17">
        <v>-1.6037752628326416</v>
      </c>
      <c r="BQ17">
        <v>-1.594017505645752</v>
      </c>
      <c r="BR17">
        <v>-1.5791748762130737</v>
      </c>
      <c r="BS17">
        <v>-1.5489569902420044</v>
      </c>
      <c r="BT17">
        <v>-1.528827428817749</v>
      </c>
      <c r="BU17">
        <v>-1.50974440574646</v>
      </c>
      <c r="BV17">
        <v>-1.497126579284668</v>
      </c>
      <c r="BW17">
        <v>0.43518102169036865</v>
      </c>
      <c r="BX17">
        <v>6.4994354248046875</v>
      </c>
      <c r="BY17">
        <v>6.0700392723083496</v>
      </c>
      <c r="BZ17">
        <v>5.7135910987854004</v>
      </c>
      <c r="CA17">
        <v>5.2173657417297363</v>
      </c>
      <c r="CB17">
        <v>5.023902416229248</v>
      </c>
      <c r="CC17">
        <v>-2.7653615474700928</v>
      </c>
      <c r="CD17">
        <v>-2.9172792434692383</v>
      </c>
      <c r="CE17">
        <v>-2.7065911293029785</v>
      </c>
      <c r="CF17">
        <v>0.37823754549026489</v>
      </c>
      <c r="CG17">
        <v>0.39732727408409119</v>
      </c>
      <c r="CH17">
        <v>0.39811903238296509</v>
      </c>
      <c r="CI17">
        <v>0.39794173836708069</v>
      </c>
      <c r="CJ17">
        <v>0.36402544379234314</v>
      </c>
      <c r="CK17">
        <v>0.37124305963516235</v>
      </c>
      <c r="CL17">
        <v>0.37405073642730713</v>
      </c>
      <c r="CM17">
        <v>0.35196205973625183</v>
      </c>
      <c r="CN17">
        <v>0.33797100186347961</v>
      </c>
      <c r="CO17">
        <v>0.31316402554512024</v>
      </c>
      <c r="CP17">
        <v>0.32803785800933838</v>
      </c>
      <c r="CQ17">
        <v>0.34344720840454102</v>
      </c>
      <c r="CR17">
        <v>0.35471224784851074</v>
      </c>
      <c r="CS17">
        <v>0.34417909383773804</v>
      </c>
      <c r="CT17">
        <v>0.33591771125793457</v>
      </c>
      <c r="CU17">
        <v>3.0174264907836914</v>
      </c>
      <c r="CV17">
        <v>9.6847801208496094</v>
      </c>
      <c r="CW17">
        <v>9.3996305465698242</v>
      </c>
      <c r="CX17">
        <v>8.957733154296875</v>
      </c>
      <c r="CY17">
        <v>8.4368133544921875</v>
      </c>
      <c r="CZ17">
        <v>8.2105751037597656</v>
      </c>
      <c r="DA17">
        <v>-0.29343178868293762</v>
      </c>
      <c r="DB17">
        <v>-0.71295911073684692</v>
      </c>
      <c r="DC17">
        <v>-0.57706809043884277</v>
      </c>
      <c r="DD17">
        <v>2.0356807708740234</v>
      </c>
      <c r="DE17">
        <v>2.0503802299499512</v>
      </c>
      <c r="DF17">
        <v>2.0422177314758301</v>
      </c>
      <c r="DG17">
        <v>2.0218629837036133</v>
      </c>
      <c r="DH17">
        <v>2.0451619625091553</v>
      </c>
      <c r="DI17">
        <v>2.1986286640167236</v>
      </c>
      <c r="DJ17">
        <v>2.3632233142852783</v>
      </c>
      <c r="DK17">
        <v>2.3617196083068848</v>
      </c>
      <c r="DL17">
        <v>2.2797172069549561</v>
      </c>
      <c r="DM17">
        <v>2.2203454971313477</v>
      </c>
      <c r="DN17">
        <v>2.23525071144104</v>
      </c>
      <c r="DO17">
        <v>2.235851526260376</v>
      </c>
      <c r="DP17">
        <v>2.2382519245147705</v>
      </c>
      <c r="DQ17">
        <v>2.1981027126312256</v>
      </c>
      <c r="DR17">
        <v>2.1689620018005371</v>
      </c>
      <c r="DS17">
        <v>5.5996718406677246</v>
      </c>
      <c r="DT17">
        <v>12.870124816894531</v>
      </c>
      <c r="DU17">
        <v>12.729221343994141</v>
      </c>
      <c r="DV17">
        <v>12.201874732971191</v>
      </c>
      <c r="DW17">
        <v>11.65626049041748</v>
      </c>
      <c r="DX17">
        <v>11.397249221801758</v>
      </c>
      <c r="DY17">
        <v>2.1784980297088623</v>
      </c>
      <c r="DZ17">
        <v>1.4913609027862549</v>
      </c>
      <c r="EA17">
        <v>1.5524550676345825</v>
      </c>
      <c r="EB17">
        <v>4.4287652969360352</v>
      </c>
      <c r="EC17">
        <v>4.4371261596679687</v>
      </c>
      <c r="ED17">
        <v>4.4160351753234863</v>
      </c>
      <c r="EE17">
        <v>4.3665471076965332</v>
      </c>
      <c r="EF17">
        <v>4.4724559783935547</v>
      </c>
      <c r="EG17">
        <v>4.8370833396911621</v>
      </c>
      <c r="EH17">
        <v>5.2352733612060547</v>
      </c>
      <c r="EI17">
        <v>5.2634906768798828</v>
      </c>
      <c r="EJ17">
        <v>5.0832901000976562</v>
      </c>
      <c r="EK17">
        <v>4.9740128517150879</v>
      </c>
      <c r="EL17">
        <v>4.9889631271362305</v>
      </c>
      <c r="EM17">
        <v>4.9681825637817383</v>
      </c>
      <c r="EN17">
        <v>4.9577841758728027</v>
      </c>
      <c r="EO17">
        <v>4.8748736381530762</v>
      </c>
      <c r="EP17">
        <v>4.815587043762207</v>
      </c>
      <c r="EQ17">
        <v>9.3280239105224609</v>
      </c>
      <c r="ER17">
        <v>17.469255447387695</v>
      </c>
      <c r="ES17">
        <v>17.536623001098633</v>
      </c>
      <c r="ET17">
        <v>16.885900497436523</v>
      </c>
      <c r="EU17">
        <v>16.304630279541016</v>
      </c>
      <c r="EV17">
        <v>15.998298645019531</v>
      </c>
      <c r="EW17">
        <v>5.7475719451904297</v>
      </c>
      <c r="EX17">
        <v>4.6740493774414062</v>
      </c>
      <c r="EY17">
        <v>4.6271481513977051</v>
      </c>
      <c r="EZ17">
        <v>48.291851043701172</v>
      </c>
      <c r="FA17">
        <v>47.597545623779297</v>
      </c>
      <c r="FB17">
        <v>46.718803405761719</v>
      </c>
      <c r="FC17">
        <v>46.197822570800781</v>
      </c>
      <c r="FD17">
        <v>45.810028076171875</v>
      </c>
      <c r="FE17">
        <v>45.522125244140625</v>
      </c>
      <c r="FF17">
        <v>45.328765869140625</v>
      </c>
      <c r="FG17">
        <v>45.537067413330078</v>
      </c>
      <c r="FH17">
        <v>47.593299865722656</v>
      </c>
      <c r="FI17">
        <v>49.897808074951172</v>
      </c>
      <c r="FJ17">
        <v>52.138721466064453</v>
      </c>
      <c r="FK17">
        <v>54.153541564941406</v>
      </c>
      <c r="FL17">
        <v>55.499214172363281</v>
      </c>
      <c r="FM17">
        <v>56.410236358642578</v>
      </c>
      <c r="FN17">
        <v>56.810012817382812</v>
      </c>
      <c r="FO17">
        <v>57.274532318115234</v>
      </c>
      <c r="FP17">
        <v>57.144542694091797</v>
      </c>
      <c r="FQ17">
        <v>56.344810485839844</v>
      </c>
      <c r="FR17">
        <v>54.705020904541016</v>
      </c>
      <c r="FS17">
        <v>52.67041015625</v>
      </c>
      <c r="FT17">
        <v>51.401229858398438</v>
      </c>
      <c r="FU17">
        <v>50.277370452880859</v>
      </c>
      <c r="FV17">
        <v>49.34942626953125</v>
      </c>
      <c r="FW17">
        <v>48.398723602294922</v>
      </c>
      <c r="FX17">
        <v>1</v>
      </c>
    </row>
    <row r="18" spans="1:180" x14ac:dyDescent="0.2">
      <c r="A18" t="s">
        <v>241</v>
      </c>
      <c r="B18" t="s">
        <v>248</v>
      </c>
      <c r="C18" t="s">
        <v>218</v>
      </c>
      <c r="D18" t="s">
        <v>39</v>
      </c>
      <c r="E18" t="s">
        <v>249</v>
      </c>
      <c r="F18" t="s">
        <v>225</v>
      </c>
      <c r="G18" t="s">
        <v>10</v>
      </c>
      <c r="H18" t="s">
        <v>31</v>
      </c>
      <c r="I18">
        <v>474</v>
      </c>
      <c r="L18">
        <v>374.43849062648968</v>
      </c>
      <c r="M18">
        <v>366.27613530647687</v>
      </c>
      <c r="N18">
        <v>358.17264423311468</v>
      </c>
      <c r="O18">
        <v>357.4572376480686</v>
      </c>
      <c r="P18">
        <v>372.47747135620153</v>
      </c>
      <c r="Q18">
        <v>409.95478668130744</v>
      </c>
      <c r="R18">
        <v>458.2544700431194</v>
      </c>
      <c r="S18">
        <v>486.93545914637417</v>
      </c>
      <c r="T18">
        <v>503.86914036609664</v>
      </c>
      <c r="U18">
        <v>526.36975505007729</v>
      </c>
      <c r="V18">
        <v>546.23520838387537</v>
      </c>
      <c r="W18">
        <v>559.32724726914728</v>
      </c>
      <c r="X18">
        <v>565.4008573842641</v>
      </c>
      <c r="Y18">
        <v>571.20726294936424</v>
      </c>
      <c r="Z18">
        <v>568.46732239894072</v>
      </c>
      <c r="AA18">
        <v>550.82999949765201</v>
      </c>
      <c r="AB18">
        <v>533.4502378596045</v>
      </c>
      <c r="AC18">
        <v>513.94481358391852</v>
      </c>
      <c r="AD18">
        <v>471.5864421591794</v>
      </c>
      <c r="AE18">
        <v>457.28278669918473</v>
      </c>
      <c r="AF18">
        <v>442.04312362062478</v>
      </c>
      <c r="AG18">
        <v>421.12511397405359</v>
      </c>
      <c r="AH18">
        <v>401.19828046691885</v>
      </c>
      <c r="AI18">
        <v>388.11326887199306</v>
      </c>
      <c r="AJ18">
        <v>-3.2994763851165771</v>
      </c>
      <c r="AK18">
        <v>-3.2456841468811035</v>
      </c>
      <c r="AL18">
        <v>-3.1966080665588379</v>
      </c>
      <c r="AM18">
        <v>-3.19553542137146</v>
      </c>
      <c r="AN18">
        <v>-3.3600051403045654</v>
      </c>
      <c r="AO18">
        <v>-3.6700410842895508</v>
      </c>
      <c r="AP18">
        <v>-4.047370433807373</v>
      </c>
      <c r="AQ18">
        <v>-4.0472683906555176</v>
      </c>
      <c r="AR18">
        <v>-3.9745302200317383</v>
      </c>
      <c r="AS18">
        <v>-4.1313462257385254</v>
      </c>
      <c r="AT18">
        <v>-4.2658772468566895</v>
      </c>
      <c r="AU18">
        <v>-4.3444890975952148</v>
      </c>
      <c r="AV18">
        <v>-1.5715245008468628</v>
      </c>
      <c r="AW18">
        <v>5.971402645111084</v>
      </c>
      <c r="AX18">
        <v>5.7852520942687988</v>
      </c>
      <c r="AY18">
        <v>5.4467926025390625</v>
      </c>
      <c r="AZ18">
        <v>4.8575701713562012</v>
      </c>
      <c r="BA18">
        <v>4.1537513732910156</v>
      </c>
      <c r="BB18">
        <v>-5.7149257659912109</v>
      </c>
      <c r="BC18">
        <v>-5.7127871513366699</v>
      </c>
      <c r="BD18">
        <v>-5.1646575927734375</v>
      </c>
      <c r="BE18">
        <v>-4.6417288780212402</v>
      </c>
      <c r="BF18">
        <v>-4.3446340560913086</v>
      </c>
      <c r="BG18">
        <v>-4.1517863273620605</v>
      </c>
      <c r="BH18">
        <v>-1.1934465169906616</v>
      </c>
      <c r="BI18">
        <v>-1.1707849502563477</v>
      </c>
      <c r="BJ18">
        <v>-1.1574267148971558</v>
      </c>
      <c r="BK18">
        <v>-1.154759407043457</v>
      </c>
      <c r="BL18">
        <v>-1.2427743673324585</v>
      </c>
      <c r="BM18">
        <v>-1.3713891506195068</v>
      </c>
      <c r="BN18">
        <v>-1.5214513540267944</v>
      </c>
      <c r="BO18">
        <v>-1.5286396741867065</v>
      </c>
      <c r="BP18">
        <v>-1.4883180856704712</v>
      </c>
      <c r="BQ18">
        <v>-1.5537683963775635</v>
      </c>
      <c r="BR18">
        <v>-1.5929243564605713</v>
      </c>
      <c r="BS18">
        <v>-1.6019245386123657</v>
      </c>
      <c r="BT18">
        <v>1.549910306930542</v>
      </c>
      <c r="BU18">
        <v>9.6949195861816406</v>
      </c>
      <c r="BV18">
        <v>9.4902181625366211</v>
      </c>
      <c r="BW18">
        <v>9.0466785430908203</v>
      </c>
      <c r="BX18">
        <v>8.438166618347168</v>
      </c>
      <c r="BY18">
        <v>7.850398063659668</v>
      </c>
      <c r="BZ18">
        <v>-2.096552848815918</v>
      </c>
      <c r="CA18">
        <v>-2.2107992172241211</v>
      </c>
      <c r="CB18">
        <v>-1.8330217599868774</v>
      </c>
      <c r="CC18">
        <v>-1.5693910121917725</v>
      </c>
      <c r="CD18">
        <v>-1.4572793245315552</v>
      </c>
      <c r="CE18">
        <v>-1.3417021036148071</v>
      </c>
      <c r="CF18">
        <v>0.26518335938453674</v>
      </c>
      <c r="CG18">
        <v>0.26628369092941284</v>
      </c>
      <c r="CH18">
        <v>0.25490415096282959</v>
      </c>
      <c r="CI18">
        <v>0.25867605209350586</v>
      </c>
      <c r="CJ18">
        <v>0.22361339628696442</v>
      </c>
      <c r="CK18">
        <v>0.22065000236034393</v>
      </c>
      <c r="CL18">
        <v>0.22799272835254669</v>
      </c>
      <c r="CM18">
        <v>0.21575470268726349</v>
      </c>
      <c r="CN18">
        <v>0.23362495005130768</v>
      </c>
      <c r="CO18">
        <v>0.23145429790019989</v>
      </c>
      <c r="CP18">
        <v>0.25835460424423218</v>
      </c>
      <c r="CQ18">
        <v>0.29756715893745422</v>
      </c>
      <c r="CR18">
        <v>3.7118065357208252</v>
      </c>
      <c r="CS18">
        <v>12.273815155029297</v>
      </c>
      <c r="CT18">
        <v>12.056266784667969</v>
      </c>
      <c r="CU18">
        <v>11.539948463439941</v>
      </c>
      <c r="CV18">
        <v>10.91807746887207</v>
      </c>
      <c r="CW18">
        <v>10.410683631896973</v>
      </c>
      <c r="CX18">
        <v>0.40952137112617493</v>
      </c>
      <c r="CY18">
        <v>0.21466724574565887</v>
      </c>
      <c r="CZ18">
        <v>0.47445914149284363</v>
      </c>
      <c r="DA18">
        <v>0.55850094556808472</v>
      </c>
      <c r="DB18">
        <v>0.54249376058578491</v>
      </c>
      <c r="DC18">
        <v>0.60455375909805298</v>
      </c>
      <c r="DD18">
        <v>1.7238131761550903</v>
      </c>
      <c r="DE18">
        <v>1.7033524513244629</v>
      </c>
      <c r="DF18">
        <v>1.6672350168228149</v>
      </c>
      <c r="DG18">
        <v>1.6721115112304687</v>
      </c>
      <c r="DH18">
        <v>1.6900010108947754</v>
      </c>
      <c r="DI18">
        <v>1.8126893043518066</v>
      </c>
      <c r="DJ18">
        <v>1.9774367809295654</v>
      </c>
      <c r="DK18">
        <v>1.9601491689682007</v>
      </c>
      <c r="DL18">
        <v>1.9555680751800537</v>
      </c>
      <c r="DM18">
        <v>2.0166769027709961</v>
      </c>
      <c r="DN18">
        <v>2.1096334457397461</v>
      </c>
      <c r="DO18">
        <v>2.1970589160919189</v>
      </c>
      <c r="DP18">
        <v>5.8737025260925293</v>
      </c>
      <c r="DQ18">
        <v>14.85271167755127</v>
      </c>
      <c r="DR18">
        <v>14.622315406799316</v>
      </c>
      <c r="DS18">
        <v>14.033217430114746</v>
      </c>
      <c r="DT18">
        <v>13.397987365722656</v>
      </c>
      <c r="DU18">
        <v>12.97097110748291</v>
      </c>
      <c r="DV18">
        <v>2.9155952930450439</v>
      </c>
      <c r="DW18">
        <v>2.6401336193084717</v>
      </c>
      <c r="DX18">
        <v>2.7819399833679199</v>
      </c>
      <c r="DY18">
        <v>2.6863930225372314</v>
      </c>
      <c r="DZ18">
        <v>2.542266845703125</v>
      </c>
      <c r="EA18">
        <v>2.550809383392334</v>
      </c>
      <c r="EB18">
        <v>3.8298430442810059</v>
      </c>
      <c r="EC18">
        <v>3.7782514095306396</v>
      </c>
      <c r="ED18">
        <v>3.7064166069030762</v>
      </c>
      <c r="EE18">
        <v>3.7128877639770508</v>
      </c>
      <c r="EF18">
        <v>3.8072319030761719</v>
      </c>
      <c r="EG18">
        <v>4.1113409996032715</v>
      </c>
      <c r="EH18">
        <v>4.5033564567565918</v>
      </c>
      <c r="EI18">
        <v>4.4787774085998535</v>
      </c>
      <c r="EJ18">
        <v>4.4417805671691895</v>
      </c>
      <c r="EK18">
        <v>4.5942549705505371</v>
      </c>
      <c r="EL18">
        <v>4.7825860977172852</v>
      </c>
      <c r="EM18">
        <v>4.9396228790283203</v>
      </c>
      <c r="EN18">
        <v>8.9951372146606445</v>
      </c>
      <c r="EO18">
        <v>18.576227188110352</v>
      </c>
      <c r="EP18">
        <v>18.327281951904297</v>
      </c>
      <c r="EQ18">
        <v>17.633102416992188</v>
      </c>
      <c r="ER18">
        <v>16.978584289550781</v>
      </c>
      <c r="ES18">
        <v>16.66761589050293</v>
      </c>
      <c r="ET18">
        <v>6.533968448638916</v>
      </c>
      <c r="EU18">
        <v>6.1421217918395996</v>
      </c>
      <c r="EV18">
        <v>6.1135759353637695</v>
      </c>
      <c r="EW18">
        <v>5.7587308883666992</v>
      </c>
      <c r="EX18">
        <v>5.429621696472168</v>
      </c>
      <c r="EY18">
        <v>5.360893726348877</v>
      </c>
      <c r="EZ18">
        <v>63.684711456298828</v>
      </c>
      <c r="FA18">
        <v>62.741165161132813</v>
      </c>
      <c r="FB18">
        <v>61.555255889892578</v>
      </c>
      <c r="FC18">
        <v>60.632556915283203</v>
      </c>
      <c r="FD18">
        <v>59.720947265625</v>
      </c>
      <c r="FE18">
        <v>59.009197235107422</v>
      </c>
      <c r="FF18">
        <v>58.215694427490234</v>
      </c>
      <c r="FG18">
        <v>58.181060791015625</v>
      </c>
      <c r="FH18">
        <v>60.103740692138672</v>
      </c>
      <c r="FI18">
        <v>63.735462188720703</v>
      </c>
      <c r="FJ18">
        <v>67.510704040527344</v>
      </c>
      <c r="FK18">
        <v>71.039039611816406</v>
      </c>
      <c r="FL18">
        <v>74.005210876464844</v>
      </c>
      <c r="FM18">
        <v>76.311294555664063</v>
      </c>
      <c r="FN18">
        <v>77.588729858398438</v>
      </c>
      <c r="FO18">
        <v>78.078132629394531</v>
      </c>
      <c r="FP18">
        <v>78.185356140136719</v>
      </c>
      <c r="FQ18">
        <v>77.978523254394531</v>
      </c>
      <c r="FR18">
        <v>77.20452880859375</v>
      </c>
      <c r="FS18">
        <v>75.302207946777344</v>
      </c>
      <c r="FT18">
        <v>72.043205261230469</v>
      </c>
      <c r="FU18">
        <v>69.541893005371094</v>
      </c>
      <c r="FV18">
        <v>67.523910522460938</v>
      </c>
      <c r="FW18">
        <v>65.555381774902344</v>
      </c>
      <c r="FX18">
        <v>1</v>
      </c>
    </row>
    <row r="19" spans="1:180" x14ac:dyDescent="0.2">
      <c r="A19" t="s">
        <v>241</v>
      </c>
      <c r="B19" t="s">
        <v>248</v>
      </c>
      <c r="C19" t="s">
        <v>218</v>
      </c>
      <c r="D19" t="s">
        <v>40</v>
      </c>
      <c r="E19" t="s">
        <v>249</v>
      </c>
      <c r="F19" t="s">
        <v>225</v>
      </c>
      <c r="G19" t="s">
        <v>10</v>
      </c>
      <c r="H19" t="s">
        <v>31</v>
      </c>
      <c r="I19">
        <v>474</v>
      </c>
      <c r="L19">
        <v>377.6949217190338</v>
      </c>
      <c r="M19">
        <v>369.35204115398324</v>
      </c>
      <c r="N19">
        <v>361.35157821558943</v>
      </c>
      <c r="O19">
        <v>359.45537906786541</v>
      </c>
      <c r="P19">
        <v>375.22939314151944</v>
      </c>
      <c r="Q19">
        <v>412.47034969461117</v>
      </c>
      <c r="R19">
        <v>462.2461047413949</v>
      </c>
      <c r="S19">
        <v>494.12837885299621</v>
      </c>
      <c r="T19">
        <v>517.24638811225896</v>
      </c>
      <c r="U19">
        <v>539.46752731492245</v>
      </c>
      <c r="V19">
        <v>551.12754274056419</v>
      </c>
      <c r="W19">
        <v>566.85982859452554</v>
      </c>
      <c r="X19">
        <v>578.55869969007438</v>
      </c>
      <c r="Y19">
        <v>585.08496818931008</v>
      </c>
      <c r="Z19">
        <v>580.3303293650489</v>
      </c>
      <c r="AA19">
        <v>564.16638361320327</v>
      </c>
      <c r="AB19">
        <v>545.41614336974715</v>
      </c>
      <c r="AC19">
        <v>524.50847846737554</v>
      </c>
      <c r="AD19">
        <v>481.02835111620215</v>
      </c>
      <c r="AE19">
        <v>461.18363784513878</v>
      </c>
      <c r="AF19">
        <v>447.50866949807039</v>
      </c>
      <c r="AG19">
        <v>427.85566254451766</v>
      </c>
      <c r="AH19">
        <v>406.18535569685667</v>
      </c>
      <c r="AI19">
        <v>392.38600975767974</v>
      </c>
      <c r="AJ19">
        <v>-3.5559957027435303</v>
      </c>
      <c r="AK19">
        <v>-3.4632561206817627</v>
      </c>
      <c r="AL19">
        <v>-3.4044959545135498</v>
      </c>
      <c r="AM19">
        <v>-3.3510587215423584</v>
      </c>
      <c r="AN19">
        <v>-3.5166552066802979</v>
      </c>
      <c r="AO19">
        <v>-3.8197510242462158</v>
      </c>
      <c r="AP19">
        <v>-4.1648592948913574</v>
      </c>
      <c r="AQ19">
        <v>-4.3108205795288086</v>
      </c>
      <c r="AR19">
        <v>-4.3369231224060059</v>
      </c>
      <c r="AS19">
        <v>-4.4508700370788574</v>
      </c>
      <c r="AT19">
        <v>-4.5545287132263184</v>
      </c>
      <c r="AU19">
        <v>-4.6457905769348145</v>
      </c>
      <c r="AV19">
        <v>-2.1703727245330811</v>
      </c>
      <c r="AW19">
        <v>4.996312141418457</v>
      </c>
      <c r="AX19">
        <v>5.30657958984375</v>
      </c>
      <c r="AY19">
        <v>7.2687511444091797</v>
      </c>
      <c r="AZ19">
        <v>6.7144169807434082</v>
      </c>
      <c r="BA19">
        <v>4.773747444152832</v>
      </c>
      <c r="BB19">
        <v>-7.177375316619873</v>
      </c>
      <c r="BC19">
        <v>-6.5919632911682129</v>
      </c>
      <c r="BD19">
        <v>-6.3800048828125</v>
      </c>
      <c r="BE19">
        <v>-6.2002811431884766</v>
      </c>
      <c r="BF19">
        <v>-6.0392813682556152</v>
      </c>
      <c r="BG19">
        <v>-5.9464983940124512</v>
      </c>
      <c r="BH19">
        <v>-1.2742170095443726</v>
      </c>
      <c r="BI19">
        <v>-1.2434079647064209</v>
      </c>
      <c r="BJ19">
        <v>-1.2339370250701904</v>
      </c>
      <c r="BK19">
        <v>-1.221354603767395</v>
      </c>
      <c r="BL19">
        <v>-1.3125196695327759</v>
      </c>
      <c r="BM19">
        <v>-1.4274230003356934</v>
      </c>
      <c r="BN19">
        <v>-1.586054801940918</v>
      </c>
      <c r="BO19">
        <v>-1.6618276834487915</v>
      </c>
      <c r="BP19">
        <v>-1.6789700984954834</v>
      </c>
      <c r="BQ19">
        <v>-1.6981239318847656</v>
      </c>
      <c r="BR19">
        <v>-1.7000778913497925</v>
      </c>
      <c r="BS19">
        <v>-1.7053612470626831</v>
      </c>
      <c r="BT19">
        <v>1.7744584083557129</v>
      </c>
      <c r="BU19">
        <v>9.5436344146728516</v>
      </c>
      <c r="BV19">
        <v>9.7627973556518555</v>
      </c>
      <c r="BW19">
        <v>11.714057922363281</v>
      </c>
      <c r="BX19">
        <v>11.110447883605957</v>
      </c>
      <c r="BY19">
        <v>9.4768829345703125</v>
      </c>
      <c r="BZ19">
        <v>-3.1629843711853027</v>
      </c>
      <c r="CA19">
        <v>-2.7966721057891846</v>
      </c>
      <c r="CB19">
        <v>-2.7215101718902588</v>
      </c>
      <c r="CC19">
        <v>-2.7893002033233643</v>
      </c>
      <c r="CD19">
        <v>-2.862804651260376</v>
      </c>
      <c r="CE19">
        <v>-2.8442797660827637</v>
      </c>
      <c r="CF19">
        <v>0.30613601207733154</v>
      </c>
      <c r="CG19">
        <v>0.2940521240234375</v>
      </c>
      <c r="CH19">
        <v>0.26938542723655701</v>
      </c>
      <c r="CI19">
        <v>0.25367188453674316</v>
      </c>
      <c r="CJ19">
        <v>0.2140578031539917</v>
      </c>
      <c r="CK19">
        <v>0.22949601709842682</v>
      </c>
      <c r="CL19">
        <v>0.20001724362373352</v>
      </c>
      <c r="CM19">
        <v>0.17285695672035217</v>
      </c>
      <c r="CN19">
        <v>0.16192007064819336</v>
      </c>
      <c r="CO19">
        <v>0.20841966569423676</v>
      </c>
      <c r="CP19">
        <v>0.27690601348876953</v>
      </c>
      <c r="CQ19">
        <v>0.3311711847782135</v>
      </c>
      <c r="CR19">
        <v>4.5066361427307129</v>
      </c>
      <c r="CS19">
        <v>12.693095207214355</v>
      </c>
      <c r="CT19">
        <v>12.849160194396973</v>
      </c>
      <c r="CU19">
        <v>14.792864799499512</v>
      </c>
      <c r="CV19">
        <v>14.155124664306641</v>
      </c>
      <c r="CW19">
        <v>12.734261512756348</v>
      </c>
      <c r="CX19">
        <v>-0.38262903690338135</v>
      </c>
      <c r="CY19">
        <v>-0.16806487739086151</v>
      </c>
      <c r="CZ19">
        <v>-0.1876479834318161</v>
      </c>
      <c r="DA19">
        <v>-0.4268651008605957</v>
      </c>
      <c r="DB19">
        <v>-0.66278612613677979</v>
      </c>
      <c r="DC19">
        <v>-0.69569271802902222</v>
      </c>
      <c r="DD19">
        <v>1.8864890336990356</v>
      </c>
      <c r="DE19">
        <v>1.8315123319625854</v>
      </c>
      <c r="DF19">
        <v>1.7727078199386597</v>
      </c>
      <c r="DG19">
        <v>1.7286983728408813</v>
      </c>
      <c r="DH19">
        <v>1.7406352758407593</v>
      </c>
      <c r="DI19">
        <v>1.8864151239395142</v>
      </c>
      <c r="DJ19">
        <v>1.9860892295837402</v>
      </c>
      <c r="DK19">
        <v>2.0075416564941406</v>
      </c>
      <c r="DL19">
        <v>2.0028102397918701</v>
      </c>
      <c r="DM19">
        <v>2.1149632930755615</v>
      </c>
      <c r="DN19">
        <v>2.2538900375366211</v>
      </c>
      <c r="DO19">
        <v>2.3677034378051758</v>
      </c>
      <c r="DP19">
        <v>7.2388138771057129</v>
      </c>
      <c r="DQ19">
        <v>15.842555999755859</v>
      </c>
      <c r="DR19">
        <v>15.93552303314209</v>
      </c>
      <c r="DS19">
        <v>17.871671676635742</v>
      </c>
      <c r="DT19">
        <v>17.199802398681641</v>
      </c>
      <c r="DU19">
        <v>15.99163818359375</v>
      </c>
      <c r="DV19">
        <v>2.3977260589599609</v>
      </c>
      <c r="DW19">
        <v>2.4605424404144287</v>
      </c>
      <c r="DX19">
        <v>2.3462142944335937</v>
      </c>
      <c r="DY19">
        <v>1.9355700016021729</v>
      </c>
      <c r="DZ19">
        <v>1.5372321605682373</v>
      </c>
      <c r="EA19">
        <v>1.4528944492340088</v>
      </c>
      <c r="EB19">
        <v>4.1682682037353516</v>
      </c>
      <c r="EC19">
        <v>4.0513606071472168</v>
      </c>
      <c r="ED19">
        <v>3.9432666301727295</v>
      </c>
      <c r="EE19">
        <v>3.8584024906158447</v>
      </c>
      <c r="EF19">
        <v>3.9447710514068604</v>
      </c>
      <c r="EG19">
        <v>4.278742790222168</v>
      </c>
      <c r="EH19">
        <v>4.5648932456970215</v>
      </c>
      <c r="EI19">
        <v>4.6565346717834473</v>
      </c>
      <c r="EJ19">
        <v>4.6607632637023926</v>
      </c>
      <c r="EK19">
        <v>4.8677091598510742</v>
      </c>
      <c r="EL19">
        <v>5.1083407402038574</v>
      </c>
      <c r="EM19">
        <v>5.3081331253051758</v>
      </c>
      <c r="EN19">
        <v>11.183645248413086</v>
      </c>
      <c r="EO19">
        <v>20.38987922668457</v>
      </c>
      <c r="EP19">
        <v>20.391740798950195</v>
      </c>
      <c r="EQ19">
        <v>22.316976547241211</v>
      </c>
      <c r="ER19">
        <v>21.595832824707031</v>
      </c>
      <c r="ES19">
        <v>20.694772720336914</v>
      </c>
      <c r="ET19">
        <v>6.4121179580688477</v>
      </c>
      <c r="EU19">
        <v>6.2558341026306152</v>
      </c>
      <c r="EV19">
        <v>6.0047087669372559</v>
      </c>
      <c r="EW19">
        <v>5.3465514183044434</v>
      </c>
      <c r="EX19">
        <v>4.7137093544006348</v>
      </c>
      <c r="EY19">
        <v>4.5551133155822754</v>
      </c>
      <c r="EZ19">
        <v>66.913276672363281</v>
      </c>
      <c r="FA19">
        <v>66.152824401855469</v>
      </c>
      <c r="FB19">
        <v>65.491012573242187</v>
      </c>
      <c r="FC19">
        <v>64.520866394042969</v>
      </c>
      <c r="FD19">
        <v>63.574939727783203</v>
      </c>
      <c r="FE19">
        <v>62.666168212890625</v>
      </c>
      <c r="FF19">
        <v>61.8751220703125</v>
      </c>
      <c r="FG19">
        <v>62.062549591064453</v>
      </c>
      <c r="FH19">
        <v>63.401447296142578</v>
      </c>
      <c r="FI19">
        <v>66.393684387207031</v>
      </c>
      <c r="FJ19">
        <v>69.992202758789063</v>
      </c>
      <c r="FK19">
        <v>73.187507629394531</v>
      </c>
      <c r="FL19">
        <v>76.265663146972656</v>
      </c>
      <c r="FM19">
        <v>78.43963623046875</v>
      </c>
      <c r="FN19">
        <v>79.098007202148438</v>
      </c>
      <c r="FO19">
        <v>79.799057006835938</v>
      </c>
      <c r="FP19">
        <v>79.723335266113281</v>
      </c>
      <c r="FQ19">
        <v>78.898277282714844</v>
      </c>
      <c r="FR19">
        <v>77.925590515136719</v>
      </c>
      <c r="FS19">
        <v>76.165672302246094</v>
      </c>
      <c r="FT19">
        <v>73.344490051269531</v>
      </c>
      <c r="FU19">
        <v>70.692985534667969</v>
      </c>
      <c r="FV19">
        <v>69.144638061523437</v>
      </c>
      <c r="FW19">
        <v>67.723640441894531</v>
      </c>
      <c r="FX19">
        <v>1</v>
      </c>
    </row>
    <row r="20" spans="1:180" x14ac:dyDescent="0.2">
      <c r="A20" t="s">
        <v>241</v>
      </c>
      <c r="B20" t="s">
        <v>248</v>
      </c>
      <c r="C20" t="s">
        <v>218</v>
      </c>
      <c r="D20" t="s">
        <v>41</v>
      </c>
      <c r="E20" t="s">
        <v>249</v>
      </c>
      <c r="F20" t="s">
        <v>225</v>
      </c>
      <c r="G20" t="s">
        <v>10</v>
      </c>
      <c r="H20" t="s">
        <v>31</v>
      </c>
      <c r="I20">
        <v>474</v>
      </c>
      <c r="L20">
        <v>407.89716352698889</v>
      </c>
      <c r="M20">
        <v>396.39237413125454</v>
      </c>
      <c r="N20">
        <v>388.11615478235166</v>
      </c>
      <c r="O20">
        <v>385.62998967493064</v>
      </c>
      <c r="P20">
        <v>403.32059804059247</v>
      </c>
      <c r="Q20">
        <v>441.74064053305983</v>
      </c>
      <c r="R20">
        <v>483.79359778459883</v>
      </c>
      <c r="S20">
        <v>516.31201992122237</v>
      </c>
      <c r="T20">
        <v>540.2476900972589</v>
      </c>
      <c r="U20">
        <v>572.78463974143074</v>
      </c>
      <c r="V20">
        <v>603.18225046562077</v>
      </c>
      <c r="W20">
        <v>618.47953287830467</v>
      </c>
      <c r="X20">
        <v>620.60795615790744</v>
      </c>
      <c r="Y20">
        <v>621.55105163248197</v>
      </c>
      <c r="Z20">
        <v>620.46005777413416</v>
      </c>
      <c r="AA20">
        <v>604.04085664342745</v>
      </c>
      <c r="AB20">
        <v>587.97926394000126</v>
      </c>
      <c r="AC20">
        <v>567.1007477660994</v>
      </c>
      <c r="AD20">
        <v>513.1464978751942</v>
      </c>
      <c r="AE20">
        <v>494.0979865345094</v>
      </c>
      <c r="AF20">
        <v>480.13293517617058</v>
      </c>
      <c r="AG20">
        <v>457.46235574038013</v>
      </c>
      <c r="AH20">
        <v>434.45370307136233</v>
      </c>
      <c r="AI20">
        <v>422.23647097500395</v>
      </c>
      <c r="AJ20">
        <v>-3.8340437412261963</v>
      </c>
      <c r="AK20">
        <v>-3.7380437850952148</v>
      </c>
      <c r="AL20">
        <v>-3.6729109287261963</v>
      </c>
      <c r="AM20">
        <v>-3.6287424564361572</v>
      </c>
      <c r="AN20">
        <v>-3.7654068470001221</v>
      </c>
      <c r="AO20">
        <v>-4.0717658996582031</v>
      </c>
      <c r="AP20">
        <v>-4.409818172454834</v>
      </c>
      <c r="AQ20">
        <v>-4.512934684753418</v>
      </c>
      <c r="AR20">
        <v>-4.5744762420654297</v>
      </c>
      <c r="AS20">
        <v>-4.7604646682739258</v>
      </c>
      <c r="AT20">
        <v>-4.9588751792907715</v>
      </c>
      <c r="AU20">
        <v>-5.0637435913085938</v>
      </c>
      <c r="AV20">
        <v>-2.6063058376312256</v>
      </c>
      <c r="AW20">
        <v>4.7126116752624512</v>
      </c>
      <c r="AX20">
        <v>4.414484977722168</v>
      </c>
      <c r="AY20">
        <v>4.2340564727783203</v>
      </c>
      <c r="AZ20">
        <v>3.9628324508666992</v>
      </c>
      <c r="BA20">
        <v>4.8534202575683594</v>
      </c>
      <c r="BB20">
        <v>-7.5699806213378906</v>
      </c>
      <c r="BC20">
        <v>-6.9477319717407227</v>
      </c>
      <c r="BD20">
        <v>-6.2577824592590332</v>
      </c>
      <c r="BE20">
        <v>-5.929051399230957</v>
      </c>
      <c r="BF20">
        <v>-5.84423828125</v>
      </c>
      <c r="BG20">
        <v>-5.6852660179138184</v>
      </c>
      <c r="BH20">
        <v>-1.3445439338684082</v>
      </c>
      <c r="BI20">
        <v>-1.3168376684188843</v>
      </c>
      <c r="BJ20">
        <v>-1.2942473888397217</v>
      </c>
      <c r="BK20">
        <v>-1.2962006330490112</v>
      </c>
      <c r="BL20">
        <v>-1.357237696647644</v>
      </c>
      <c r="BM20">
        <v>-1.4731926918029785</v>
      </c>
      <c r="BN20">
        <v>-1.6373182535171509</v>
      </c>
      <c r="BO20">
        <v>-1.6888787746429443</v>
      </c>
      <c r="BP20">
        <v>-1.711841344833374</v>
      </c>
      <c r="BQ20">
        <v>-1.7467786073684692</v>
      </c>
      <c r="BR20">
        <v>-1.7955033779144287</v>
      </c>
      <c r="BS20">
        <v>-1.8166890144348145</v>
      </c>
      <c r="BT20">
        <v>1.792331337928772</v>
      </c>
      <c r="BU20">
        <v>9.8040733337402344</v>
      </c>
      <c r="BV20">
        <v>9.5240764617919922</v>
      </c>
      <c r="BW20">
        <v>9.1905441284179687</v>
      </c>
      <c r="BX20">
        <v>8.7979087829589844</v>
      </c>
      <c r="BY20">
        <v>9.7568206787109375</v>
      </c>
      <c r="BZ20">
        <v>-3.2567529678344727</v>
      </c>
      <c r="CA20">
        <v>-2.9731266498565674</v>
      </c>
      <c r="CB20">
        <v>-2.4747753143310547</v>
      </c>
      <c r="CC20">
        <v>-2.36722731590271</v>
      </c>
      <c r="CD20">
        <v>-2.4660122394561768</v>
      </c>
      <c r="CE20">
        <v>-2.3796420097351074</v>
      </c>
      <c r="CF20">
        <v>0.37967574596405029</v>
      </c>
      <c r="CG20">
        <v>0.3600822389125824</v>
      </c>
      <c r="CH20">
        <v>0.35320776700973511</v>
      </c>
      <c r="CI20">
        <v>0.31931078433990479</v>
      </c>
      <c r="CJ20">
        <v>0.31065285205841064</v>
      </c>
      <c r="CK20">
        <v>0.32657113671302795</v>
      </c>
      <c r="CL20">
        <v>0.28290662169456482</v>
      </c>
      <c r="CM20">
        <v>0.2670539915561676</v>
      </c>
      <c r="CN20">
        <v>0.2708108127117157</v>
      </c>
      <c r="CO20">
        <v>0.34049117565155029</v>
      </c>
      <c r="CP20">
        <v>0.39543807506561279</v>
      </c>
      <c r="CQ20">
        <v>0.43221098184585571</v>
      </c>
      <c r="CR20">
        <v>4.8388142585754395</v>
      </c>
      <c r="CS20">
        <v>13.330404281616211</v>
      </c>
      <c r="CT20">
        <v>13.06296443939209</v>
      </c>
      <c r="CU20">
        <v>12.623392105102539</v>
      </c>
      <c r="CV20">
        <v>12.146668434143066</v>
      </c>
      <c r="CW20">
        <v>13.152899742126465</v>
      </c>
      <c r="CX20">
        <v>-0.2694249153137207</v>
      </c>
      <c r="CY20">
        <v>-0.22032696008682251</v>
      </c>
      <c r="CZ20">
        <v>0.14532415568828583</v>
      </c>
      <c r="DA20">
        <v>9.9681049585342407E-2</v>
      </c>
      <c r="DB20">
        <v>-0.12626303732395172</v>
      </c>
      <c r="DC20">
        <v>-9.0176962316036224E-2</v>
      </c>
      <c r="DD20">
        <v>2.1038954257965088</v>
      </c>
      <c r="DE20">
        <v>2.0370020866394043</v>
      </c>
      <c r="DF20">
        <v>2.0006628036499023</v>
      </c>
      <c r="DG20">
        <v>1.9348220825195312</v>
      </c>
      <c r="DH20">
        <v>1.9785434007644653</v>
      </c>
      <c r="DI20">
        <v>2.1263349056243896</v>
      </c>
      <c r="DJ20">
        <v>2.2031314373016357</v>
      </c>
      <c r="DK20">
        <v>2.2229866981506348</v>
      </c>
      <c r="DL20">
        <v>2.2534630298614502</v>
      </c>
      <c r="DM20">
        <v>2.4277610778808594</v>
      </c>
      <c r="DN20">
        <v>2.5863795280456543</v>
      </c>
      <c r="DO20">
        <v>2.6811110973358154</v>
      </c>
      <c r="DP20">
        <v>7.8852968215942383</v>
      </c>
      <c r="DQ20">
        <v>16.856735229492188</v>
      </c>
      <c r="DR20">
        <v>16.601852416992187</v>
      </c>
      <c r="DS20">
        <v>16.056240081787109</v>
      </c>
      <c r="DT20">
        <v>15.495428085327148</v>
      </c>
      <c r="DU20">
        <v>16.548980712890625</v>
      </c>
      <c r="DV20">
        <v>2.7179033756256104</v>
      </c>
      <c r="DW20">
        <v>2.5324728488922119</v>
      </c>
      <c r="DX20">
        <v>2.7654232978820801</v>
      </c>
      <c r="DY20">
        <v>2.5665895938873291</v>
      </c>
      <c r="DZ20">
        <v>2.2134861946105957</v>
      </c>
      <c r="EA20">
        <v>2.1992881298065186</v>
      </c>
      <c r="EB20">
        <v>4.5933947563171387</v>
      </c>
      <c r="EC20">
        <v>4.4582080841064453</v>
      </c>
      <c r="ED20">
        <v>4.379326343536377</v>
      </c>
      <c r="EE20">
        <v>4.2673635482788086</v>
      </c>
      <c r="EF20">
        <v>4.3867120742797852</v>
      </c>
      <c r="EG20">
        <v>4.7249078750610352</v>
      </c>
      <c r="EH20">
        <v>4.9756312370300293</v>
      </c>
      <c r="EI20">
        <v>5.0470428466796875</v>
      </c>
      <c r="EJ20">
        <v>5.1160979270935059</v>
      </c>
      <c r="EK20">
        <v>5.4414472579956055</v>
      </c>
      <c r="EL20">
        <v>5.749751091003418</v>
      </c>
      <c r="EM20">
        <v>5.9281654357910156</v>
      </c>
      <c r="EN20">
        <v>12.283933639526367</v>
      </c>
      <c r="EO20">
        <v>21.948196411132812</v>
      </c>
      <c r="EP20">
        <v>21.711444854736328</v>
      </c>
      <c r="EQ20">
        <v>21.012729644775391</v>
      </c>
      <c r="ER20">
        <v>20.330503463745117</v>
      </c>
      <c r="ES20">
        <v>21.452381134033203</v>
      </c>
      <c r="ET20">
        <v>7.0311307907104492</v>
      </c>
      <c r="EU20">
        <v>6.5070781707763672</v>
      </c>
      <c r="EV20">
        <v>6.5484309196472168</v>
      </c>
      <c r="EW20">
        <v>6.1284136772155762</v>
      </c>
      <c r="EX20">
        <v>5.5917119979858398</v>
      </c>
      <c r="EY20">
        <v>5.5049118995666504</v>
      </c>
      <c r="EZ20">
        <v>71.318771362304688</v>
      </c>
      <c r="FA20">
        <v>70.264007568359375</v>
      </c>
      <c r="FB20">
        <v>69.248016357421875</v>
      </c>
      <c r="FC20">
        <v>67.964553833007813</v>
      </c>
      <c r="FD20">
        <v>67.137397766113281</v>
      </c>
      <c r="FE20">
        <v>65.696060180664062</v>
      </c>
      <c r="FF20">
        <v>64.4852294921875</v>
      </c>
      <c r="FG20">
        <v>64.941902160644531</v>
      </c>
      <c r="FH20">
        <v>67.502105712890625</v>
      </c>
      <c r="FI20">
        <v>71.836982727050781</v>
      </c>
      <c r="FJ20">
        <v>76.034690856933594</v>
      </c>
      <c r="FK20">
        <v>79.759529113769531</v>
      </c>
      <c r="FL20">
        <v>82.086685180664063</v>
      </c>
      <c r="FM20">
        <v>83.584938049316406</v>
      </c>
      <c r="FN20">
        <v>85.244758605957031</v>
      </c>
      <c r="FO20">
        <v>85.76605224609375</v>
      </c>
      <c r="FP20">
        <v>86.339637756347656</v>
      </c>
      <c r="FQ20">
        <v>86.170989990234375</v>
      </c>
      <c r="FR20">
        <v>86.221656799316406</v>
      </c>
      <c r="FS20">
        <v>84.487556457519531</v>
      </c>
      <c r="FT20">
        <v>81.48516845703125</v>
      </c>
      <c r="FU20">
        <v>77.710838317871094</v>
      </c>
      <c r="FV20">
        <v>75.580581665039063</v>
      </c>
      <c r="FW20">
        <v>73.961952209472656</v>
      </c>
      <c r="FX20">
        <v>1</v>
      </c>
    </row>
    <row r="21" spans="1:180" x14ac:dyDescent="0.2">
      <c r="A21" t="s">
        <v>241</v>
      </c>
      <c r="B21" t="s">
        <v>248</v>
      </c>
      <c r="C21" t="s">
        <v>218</v>
      </c>
      <c r="D21" t="s">
        <v>42</v>
      </c>
      <c r="E21" t="s">
        <v>249</v>
      </c>
      <c r="F21" t="s">
        <v>225</v>
      </c>
      <c r="G21" t="s">
        <v>10</v>
      </c>
      <c r="H21" t="s">
        <v>31</v>
      </c>
      <c r="I21">
        <v>474</v>
      </c>
      <c r="L21">
        <v>414.86733072580847</v>
      </c>
      <c r="M21">
        <v>405.99439288714194</v>
      </c>
      <c r="N21">
        <v>399.83661051087506</v>
      </c>
      <c r="O21">
        <v>401.1635893492375</v>
      </c>
      <c r="P21">
        <v>419.03644743493606</v>
      </c>
      <c r="Q21">
        <v>458.17919394925713</v>
      </c>
      <c r="R21">
        <v>503.06700513523828</v>
      </c>
      <c r="S21">
        <v>541.57845606916919</v>
      </c>
      <c r="T21">
        <v>577.05137790688707</v>
      </c>
      <c r="U21">
        <v>605.90343774822645</v>
      </c>
      <c r="V21">
        <v>629.25367368843513</v>
      </c>
      <c r="W21">
        <v>639.79413813240365</v>
      </c>
      <c r="X21">
        <v>641.8824389128539</v>
      </c>
      <c r="Y21">
        <v>644.97404311422463</v>
      </c>
      <c r="Z21">
        <v>640.22653923600467</v>
      </c>
      <c r="AA21">
        <v>620.5402628740934</v>
      </c>
      <c r="AB21">
        <v>597.08523220738118</v>
      </c>
      <c r="AC21">
        <v>575.59326696021242</v>
      </c>
      <c r="AD21">
        <v>521.9593661905003</v>
      </c>
      <c r="AE21">
        <v>504.44317443336797</v>
      </c>
      <c r="AF21">
        <v>489.44833980325143</v>
      </c>
      <c r="AG21">
        <v>466.23749096265584</v>
      </c>
      <c r="AH21">
        <v>441.45150000220224</v>
      </c>
      <c r="AI21">
        <v>428.51032936440083</v>
      </c>
      <c r="AJ21">
        <v>-3.9453649520874023</v>
      </c>
      <c r="AK21">
        <v>-3.8678224086761475</v>
      </c>
      <c r="AL21">
        <v>-3.8052384853363037</v>
      </c>
      <c r="AM21">
        <v>-3.7903158664703369</v>
      </c>
      <c r="AN21">
        <v>-3.8934717178344727</v>
      </c>
      <c r="AO21">
        <v>-4.215947151184082</v>
      </c>
      <c r="AP21">
        <v>-4.5657548904418945</v>
      </c>
      <c r="AQ21">
        <v>-4.6941447257995605</v>
      </c>
      <c r="AR21">
        <v>-4.8891735076904297</v>
      </c>
      <c r="AS21">
        <v>-5.0593452453613281</v>
      </c>
      <c r="AT21">
        <v>-5.1946754455566406</v>
      </c>
      <c r="AU21">
        <v>-5.2700724601745605</v>
      </c>
      <c r="AV21">
        <v>-2.7747414112091064</v>
      </c>
      <c r="AW21">
        <v>4.559319019317627</v>
      </c>
      <c r="AX21">
        <v>4.2899136543273926</v>
      </c>
      <c r="AY21">
        <v>4.1079592704772949</v>
      </c>
      <c r="AZ21">
        <v>3.8674004077911377</v>
      </c>
      <c r="BA21">
        <v>4.7657279968261719</v>
      </c>
      <c r="BB21">
        <v>-7.8662233352661133</v>
      </c>
      <c r="BC21">
        <v>-7.8524527549743652</v>
      </c>
      <c r="BD21">
        <v>-7.0998926162719727</v>
      </c>
      <c r="BE21">
        <v>-6.5350728034973145</v>
      </c>
      <c r="BF21">
        <v>-6.3777832984924316</v>
      </c>
      <c r="BG21">
        <v>-6.068148136138916</v>
      </c>
      <c r="BH21">
        <v>-1.3833627700805664</v>
      </c>
      <c r="BI21">
        <v>-1.3629372119903564</v>
      </c>
      <c r="BJ21">
        <v>-1.3317379951477051</v>
      </c>
      <c r="BK21">
        <v>-1.3308110237121582</v>
      </c>
      <c r="BL21">
        <v>-1.3728564977645874</v>
      </c>
      <c r="BM21">
        <v>-1.495700478553772</v>
      </c>
      <c r="BN21">
        <v>-1.6520764827728271</v>
      </c>
      <c r="BO21">
        <v>-1.694101095199585</v>
      </c>
      <c r="BP21">
        <v>-1.8052945137023926</v>
      </c>
      <c r="BQ21">
        <v>-1.8701862096786499</v>
      </c>
      <c r="BR21">
        <v>-1.8959932327270508</v>
      </c>
      <c r="BS21">
        <v>-1.9019520282745361</v>
      </c>
      <c r="BT21">
        <v>1.7682983875274658</v>
      </c>
      <c r="BU21">
        <v>9.8539104461669922</v>
      </c>
      <c r="BV21">
        <v>9.5457239151000977</v>
      </c>
      <c r="BW21">
        <v>9.1546182632446289</v>
      </c>
      <c r="BX21">
        <v>8.6952438354492187</v>
      </c>
      <c r="BY21">
        <v>9.6680536270141602</v>
      </c>
      <c r="BZ21">
        <v>-3.5158593654632568</v>
      </c>
      <c r="CA21">
        <v>-3.6991736888885498</v>
      </c>
      <c r="CB21">
        <v>-3.2076427936553955</v>
      </c>
      <c r="CC21">
        <v>-2.9215493202209473</v>
      </c>
      <c r="CD21">
        <v>-2.953909158706665</v>
      </c>
      <c r="CE21">
        <v>-2.7439031600952148</v>
      </c>
      <c r="CF21">
        <v>0.39107215404510498</v>
      </c>
      <c r="CG21">
        <v>0.37193882465362549</v>
      </c>
      <c r="CH21">
        <v>0.38140091300010681</v>
      </c>
      <c r="CI21">
        <v>0.3726346492767334</v>
      </c>
      <c r="CJ21">
        <v>0.3729138970375061</v>
      </c>
      <c r="CK21">
        <v>0.38833406567573547</v>
      </c>
      <c r="CL21">
        <v>0.3659282922744751</v>
      </c>
      <c r="CM21">
        <v>0.38372007012367249</v>
      </c>
      <c r="CN21">
        <v>0.33059069514274597</v>
      </c>
      <c r="CO21">
        <v>0.3386155366897583</v>
      </c>
      <c r="CP21">
        <v>0.38866421580314636</v>
      </c>
      <c r="CQ21">
        <v>0.43079820275306702</v>
      </c>
      <c r="CR21">
        <v>4.9147939682006836</v>
      </c>
      <c r="CS21">
        <v>13.520926475524902</v>
      </c>
      <c r="CT21">
        <v>13.185882568359375</v>
      </c>
      <c r="CU21">
        <v>12.649918556213379</v>
      </c>
      <c r="CV21">
        <v>12.038994789123535</v>
      </c>
      <c r="CW21">
        <v>13.063389778137207</v>
      </c>
      <c r="CX21">
        <v>-0.5028107762336731</v>
      </c>
      <c r="CY21">
        <v>-0.82262521982192993</v>
      </c>
      <c r="CZ21">
        <v>-0.51188284158706665</v>
      </c>
      <c r="DA21">
        <v>-0.41883391141891479</v>
      </c>
      <c r="DB21">
        <v>-0.58254396915435791</v>
      </c>
      <c r="DC21">
        <v>-0.44154128432273865</v>
      </c>
      <c r="DD21">
        <v>2.1655070781707764</v>
      </c>
      <c r="DE21">
        <v>2.1068146228790283</v>
      </c>
      <c r="DF21">
        <v>2.0945398807525635</v>
      </c>
      <c r="DG21">
        <v>2.076080322265625</v>
      </c>
      <c r="DH21">
        <v>2.1186842918395996</v>
      </c>
      <c r="DI21">
        <v>2.2723684310913086</v>
      </c>
      <c r="DJ21">
        <v>2.3839330673217773</v>
      </c>
      <c r="DK21">
        <v>2.4615414142608643</v>
      </c>
      <c r="DL21">
        <v>2.4664759635925293</v>
      </c>
      <c r="DM21">
        <v>2.547417163848877</v>
      </c>
      <c r="DN21">
        <v>2.6733217239379883</v>
      </c>
      <c r="DO21">
        <v>2.7635483741760254</v>
      </c>
      <c r="DP21">
        <v>8.0612888336181641</v>
      </c>
      <c r="DQ21">
        <v>17.187942504882813</v>
      </c>
      <c r="DR21">
        <v>16.826040267944336</v>
      </c>
      <c r="DS21">
        <v>16.145219802856445</v>
      </c>
      <c r="DT21">
        <v>15.382744789123535</v>
      </c>
      <c r="DU21">
        <v>16.458724975585938</v>
      </c>
      <c r="DV21">
        <v>2.5102376937866211</v>
      </c>
      <c r="DW21">
        <v>2.0539231300354004</v>
      </c>
      <c r="DX21">
        <v>2.1838772296905518</v>
      </c>
      <c r="DY21">
        <v>2.0838816165924072</v>
      </c>
      <c r="DZ21">
        <v>1.7888211011886597</v>
      </c>
      <c r="EA21">
        <v>1.8608205318450928</v>
      </c>
      <c r="EB21">
        <v>4.7275094985961914</v>
      </c>
      <c r="EC21">
        <v>4.6117000579833984</v>
      </c>
      <c r="ED21">
        <v>4.5680398941040039</v>
      </c>
      <c r="EE21">
        <v>4.5355854034423828</v>
      </c>
      <c r="EF21">
        <v>4.6392993927001953</v>
      </c>
      <c r="EG21">
        <v>4.9926152229309082</v>
      </c>
      <c r="EH21">
        <v>5.2976117134094238</v>
      </c>
      <c r="EI21">
        <v>5.4615850448608398</v>
      </c>
      <c r="EJ21">
        <v>5.5503549575805664</v>
      </c>
      <c r="EK21">
        <v>5.7365765571594238</v>
      </c>
      <c r="EL21">
        <v>5.9720039367675781</v>
      </c>
      <c r="EM21">
        <v>6.1316690444946289</v>
      </c>
      <c r="EN21">
        <v>12.604329109191895</v>
      </c>
      <c r="EO21">
        <v>22.482534408569336</v>
      </c>
      <c r="EP21">
        <v>22.081850051879883</v>
      </c>
      <c r="EQ21">
        <v>21.191879272460938</v>
      </c>
      <c r="ER21">
        <v>20.210588455200195</v>
      </c>
      <c r="ES21">
        <v>21.361051559448242</v>
      </c>
      <c r="ET21">
        <v>6.8606019020080566</v>
      </c>
      <c r="EU21">
        <v>6.2072019577026367</v>
      </c>
      <c r="EV21">
        <v>6.0761265754699707</v>
      </c>
      <c r="EW21">
        <v>5.6974053382873535</v>
      </c>
      <c r="EX21">
        <v>5.2126955986022949</v>
      </c>
      <c r="EY21">
        <v>5.1850652694702148</v>
      </c>
      <c r="EZ21">
        <v>77.120498657226562</v>
      </c>
      <c r="FA21">
        <v>76.145072937011719</v>
      </c>
      <c r="FB21">
        <v>75.268684387207031</v>
      </c>
      <c r="FC21">
        <v>74.292022705078125</v>
      </c>
      <c r="FD21">
        <v>73.026313781738281</v>
      </c>
      <c r="FE21">
        <v>71.894447326660156</v>
      </c>
      <c r="FF21">
        <v>71.108428955078125</v>
      </c>
      <c r="FG21">
        <v>71.472763061523438</v>
      </c>
      <c r="FH21">
        <v>73.821701049804688</v>
      </c>
      <c r="FI21">
        <v>77.047447204589844</v>
      </c>
      <c r="FJ21">
        <v>80.441307067871094</v>
      </c>
      <c r="FK21">
        <v>83.976730346679688</v>
      </c>
      <c r="FL21">
        <v>86.682159423828125</v>
      </c>
      <c r="FM21">
        <v>88.326881408691406</v>
      </c>
      <c r="FN21">
        <v>89.347724914550781</v>
      </c>
      <c r="FO21">
        <v>89.661514282226562</v>
      </c>
      <c r="FP21">
        <v>88.922882080078125</v>
      </c>
      <c r="FQ21">
        <v>88.702987670898437</v>
      </c>
      <c r="FR21">
        <v>89.400413513183594</v>
      </c>
      <c r="FS21">
        <v>88.407958984375</v>
      </c>
      <c r="FT21">
        <v>86.441596984863281</v>
      </c>
      <c r="FU21">
        <v>83.225799560546875</v>
      </c>
      <c r="FV21">
        <v>80.889350891113281</v>
      </c>
      <c r="FW21">
        <v>79.182388305664063</v>
      </c>
      <c r="FX21">
        <v>1</v>
      </c>
    </row>
    <row r="22" spans="1:180" x14ac:dyDescent="0.2">
      <c r="A22" t="s">
        <v>241</v>
      </c>
      <c r="B22" t="s">
        <v>248</v>
      </c>
      <c r="C22" t="s">
        <v>218</v>
      </c>
      <c r="D22" t="s">
        <v>43</v>
      </c>
      <c r="E22" t="s">
        <v>249</v>
      </c>
      <c r="F22" t="s">
        <v>225</v>
      </c>
      <c r="G22" t="s">
        <v>10</v>
      </c>
      <c r="H22" t="s">
        <v>31</v>
      </c>
      <c r="I22">
        <v>474</v>
      </c>
      <c r="L22">
        <v>427.58626270200875</v>
      </c>
      <c r="M22">
        <v>418.64193474565775</v>
      </c>
      <c r="N22">
        <v>411.32785885799132</v>
      </c>
      <c r="O22">
        <v>412.83626035978642</v>
      </c>
      <c r="P22">
        <v>431.60150689613755</v>
      </c>
      <c r="Q22">
        <v>471.11469676461815</v>
      </c>
      <c r="R22">
        <v>517.26640161836838</v>
      </c>
      <c r="S22">
        <v>549.74705803533811</v>
      </c>
      <c r="T22">
        <v>580.95675552681519</v>
      </c>
      <c r="U22">
        <v>617.31399730831038</v>
      </c>
      <c r="V22">
        <v>647.9792042145599</v>
      </c>
      <c r="W22">
        <v>662.41500815935535</v>
      </c>
      <c r="X22">
        <v>664.56080889228065</v>
      </c>
      <c r="Y22">
        <v>667.47784126254135</v>
      </c>
      <c r="Z22">
        <v>662.51557539258147</v>
      </c>
      <c r="AA22">
        <v>643.62711590603806</v>
      </c>
      <c r="AB22">
        <v>624.62098617225593</v>
      </c>
      <c r="AC22">
        <v>602.23590600468265</v>
      </c>
      <c r="AD22">
        <v>540.76782404136986</v>
      </c>
      <c r="AE22">
        <v>519.42755729117744</v>
      </c>
      <c r="AF22">
        <v>500.59461064645404</v>
      </c>
      <c r="AG22">
        <v>478.58654212584975</v>
      </c>
      <c r="AH22">
        <v>455.90770283685828</v>
      </c>
      <c r="AI22">
        <v>442.6967344913752</v>
      </c>
      <c r="AJ22">
        <v>-4.1458725929260254</v>
      </c>
      <c r="AK22">
        <v>-4.0667839050292969</v>
      </c>
      <c r="AL22">
        <v>-3.9979572296142578</v>
      </c>
      <c r="AM22">
        <v>-3.9917354583740234</v>
      </c>
      <c r="AN22">
        <v>-4.1080479621887207</v>
      </c>
      <c r="AO22">
        <v>-4.4378886222839355</v>
      </c>
      <c r="AP22">
        <v>-4.8012676239013672</v>
      </c>
      <c r="AQ22">
        <v>-4.8652653694152832</v>
      </c>
      <c r="AR22">
        <v>-4.9643044471740723</v>
      </c>
      <c r="AS22">
        <v>-5.1716537475585937</v>
      </c>
      <c r="AT22">
        <v>-5.3787069320678711</v>
      </c>
      <c r="AU22">
        <v>-5.4828677177429199</v>
      </c>
      <c r="AV22">
        <v>-2.7056624889373779</v>
      </c>
      <c r="AW22">
        <v>5.0199704170227051</v>
      </c>
      <c r="AX22">
        <v>4.6587471961975098</v>
      </c>
      <c r="AY22">
        <v>4.3635692596435547</v>
      </c>
      <c r="AZ22">
        <v>4.0205998420715332</v>
      </c>
      <c r="BA22">
        <v>5.1034426689147949</v>
      </c>
      <c r="BB22">
        <v>-8.4511394500732422</v>
      </c>
      <c r="BC22">
        <v>-8.2644386291503906</v>
      </c>
      <c r="BD22">
        <v>-7.4200787544250488</v>
      </c>
      <c r="BE22">
        <v>-7.1107096672058105</v>
      </c>
      <c r="BF22">
        <v>-7.0666599273681641</v>
      </c>
      <c r="BG22">
        <v>-6.7481451034545898</v>
      </c>
      <c r="BH22">
        <v>-1.4557169675827026</v>
      </c>
      <c r="BI22">
        <v>-1.4335246086120605</v>
      </c>
      <c r="BJ22">
        <v>-1.4053188562393188</v>
      </c>
      <c r="BK22">
        <v>-1.4132928848266602</v>
      </c>
      <c r="BL22">
        <v>-1.4613395929336548</v>
      </c>
      <c r="BM22">
        <v>-1.5912175178527832</v>
      </c>
      <c r="BN22">
        <v>-1.7497158050537109</v>
      </c>
      <c r="BO22">
        <v>-1.792167067527771</v>
      </c>
      <c r="BP22">
        <v>-1.8459972143173218</v>
      </c>
      <c r="BQ22">
        <v>-1.9160977602005005</v>
      </c>
      <c r="BR22">
        <v>-1.9678740501403809</v>
      </c>
      <c r="BS22">
        <v>-1.9818296432495117</v>
      </c>
      <c r="BT22">
        <v>2.0734272003173828</v>
      </c>
      <c r="BU22">
        <v>10.68501091003418</v>
      </c>
      <c r="BV22">
        <v>10.306220054626465</v>
      </c>
      <c r="BW22">
        <v>9.8602733612060547</v>
      </c>
      <c r="BX22">
        <v>9.3861007690429687</v>
      </c>
      <c r="BY22">
        <v>10.539370536804199</v>
      </c>
      <c r="BZ22">
        <v>-3.8520863056182861</v>
      </c>
      <c r="CA22">
        <v>-3.9068386554718018</v>
      </c>
      <c r="CB22">
        <v>-3.3385496139526367</v>
      </c>
      <c r="CC22">
        <v>-3.2630529403686523</v>
      </c>
      <c r="CD22">
        <v>-3.3804190158843994</v>
      </c>
      <c r="CE22">
        <v>-3.1483478546142578</v>
      </c>
      <c r="CF22">
        <v>0.40747663378715515</v>
      </c>
      <c r="CG22">
        <v>0.39026248455047607</v>
      </c>
      <c r="CH22">
        <v>0.39033445715904236</v>
      </c>
      <c r="CI22">
        <v>0.37252840399742126</v>
      </c>
      <c r="CJ22">
        <v>0.37176257371902466</v>
      </c>
      <c r="CK22">
        <v>0.38037803769111633</v>
      </c>
      <c r="CL22">
        <v>0.36377975344657898</v>
      </c>
      <c r="CM22">
        <v>0.3362516462802887</v>
      </c>
      <c r="CN22">
        <v>0.31373274326324463</v>
      </c>
      <c r="CO22">
        <v>0.33869028091430664</v>
      </c>
      <c r="CP22">
        <v>0.39445850253105164</v>
      </c>
      <c r="CQ22">
        <v>0.44297853112220764</v>
      </c>
      <c r="CR22">
        <v>5.3834104537963867</v>
      </c>
      <c r="CS22">
        <v>14.608601570129395</v>
      </c>
      <c r="CT22">
        <v>14.217641830444336</v>
      </c>
      <c r="CU22">
        <v>13.66727352142334</v>
      </c>
      <c r="CV22">
        <v>13.102231025695801</v>
      </c>
      <c r="CW22">
        <v>14.304277420043945</v>
      </c>
      <c r="CX22">
        <v>-0.66679549217224121</v>
      </c>
      <c r="CY22">
        <v>-0.8887779712677002</v>
      </c>
      <c r="CZ22">
        <v>-0.51169520616531372</v>
      </c>
      <c r="DA22">
        <v>-0.59817773103713989</v>
      </c>
      <c r="DB22">
        <v>-0.82734024524688721</v>
      </c>
      <c r="DC22">
        <v>-0.65513908863067627</v>
      </c>
      <c r="DD22">
        <v>2.2706701755523682</v>
      </c>
      <c r="DE22">
        <v>2.2140495777130127</v>
      </c>
      <c r="DF22">
        <v>2.1859877109527588</v>
      </c>
      <c r="DG22">
        <v>2.1583497524261475</v>
      </c>
      <c r="DH22">
        <v>2.2048647403717041</v>
      </c>
      <c r="DI22">
        <v>2.3519735336303711</v>
      </c>
      <c r="DJ22">
        <v>2.4772753715515137</v>
      </c>
      <c r="DK22">
        <v>2.4646704196929932</v>
      </c>
      <c r="DL22">
        <v>2.4734628200531006</v>
      </c>
      <c r="DM22">
        <v>2.5934782028198242</v>
      </c>
      <c r="DN22">
        <v>2.7567911148071289</v>
      </c>
      <c r="DO22">
        <v>2.8677866458892822</v>
      </c>
      <c r="DP22">
        <v>8.6933937072753906</v>
      </c>
      <c r="DQ22">
        <v>18.532192230224609</v>
      </c>
      <c r="DR22">
        <v>18.129064559936523</v>
      </c>
      <c r="DS22">
        <v>17.474275588989258</v>
      </c>
      <c r="DT22">
        <v>16.818361282348633</v>
      </c>
      <c r="DU22">
        <v>18.069185256958008</v>
      </c>
      <c r="DV22">
        <v>2.5184950828552246</v>
      </c>
      <c r="DW22">
        <v>2.1292829513549805</v>
      </c>
      <c r="DX22">
        <v>2.3151590824127197</v>
      </c>
      <c r="DY22">
        <v>2.0666975975036621</v>
      </c>
      <c r="DZ22">
        <v>1.7257386445999146</v>
      </c>
      <c r="EA22">
        <v>1.8380695581436157</v>
      </c>
      <c r="EB22">
        <v>4.9608254432678223</v>
      </c>
      <c r="EC22">
        <v>4.8473086357116699</v>
      </c>
      <c r="ED22">
        <v>4.7786259651184082</v>
      </c>
      <c r="EE22">
        <v>4.7367920875549316</v>
      </c>
      <c r="EF22">
        <v>4.8515729904174805</v>
      </c>
      <c r="EG22">
        <v>5.1986446380615234</v>
      </c>
      <c r="EH22">
        <v>5.5288271903991699</v>
      </c>
      <c r="EI22">
        <v>5.5377688407897949</v>
      </c>
      <c r="EJ22">
        <v>5.5917696952819824</v>
      </c>
      <c r="EK22">
        <v>5.849034309387207</v>
      </c>
      <c r="EL22">
        <v>6.1676239967346191</v>
      </c>
      <c r="EM22">
        <v>6.3688244819641113</v>
      </c>
      <c r="EN22">
        <v>13.47248363494873</v>
      </c>
      <c r="EO22">
        <v>24.197233200073242</v>
      </c>
      <c r="EP22">
        <v>23.77653694152832</v>
      </c>
      <c r="EQ22">
        <v>22.970977783203125</v>
      </c>
      <c r="ER22">
        <v>22.183860778808594</v>
      </c>
      <c r="ES22">
        <v>23.505111694335938</v>
      </c>
      <c r="ET22">
        <v>7.117548942565918</v>
      </c>
      <c r="EU22">
        <v>6.4868831634521484</v>
      </c>
      <c r="EV22">
        <v>6.3966879844665527</v>
      </c>
      <c r="EW22">
        <v>5.9143543243408203</v>
      </c>
      <c r="EX22">
        <v>5.4119791984558105</v>
      </c>
      <c r="EY22">
        <v>5.4378671646118164</v>
      </c>
      <c r="EZ22">
        <v>76.405120849609375</v>
      </c>
      <c r="FA22">
        <v>75.162239074707031</v>
      </c>
      <c r="FB22">
        <v>73.836898803710938</v>
      </c>
      <c r="FC22">
        <v>72.933242797851562</v>
      </c>
      <c r="FD22">
        <v>71.874961853027344</v>
      </c>
      <c r="FE22">
        <v>70.853622436523437</v>
      </c>
      <c r="FF22">
        <v>70.270240783691406</v>
      </c>
      <c r="FG22">
        <v>69.753997802734375</v>
      </c>
      <c r="FH22">
        <v>71.697860717773438</v>
      </c>
      <c r="FI22">
        <v>75.727882385253906</v>
      </c>
      <c r="FJ22">
        <v>80.347671508789063</v>
      </c>
      <c r="FK22">
        <v>84.737884521484375</v>
      </c>
      <c r="FL22">
        <v>87.760589599609375</v>
      </c>
      <c r="FM22">
        <v>89.621040344238281</v>
      </c>
      <c r="FN22">
        <v>90.669219970703125</v>
      </c>
      <c r="FO22">
        <v>91.099609375</v>
      </c>
      <c r="FP22">
        <v>91.486953735351563</v>
      </c>
      <c r="FQ22">
        <v>91.431266784667969</v>
      </c>
      <c r="FR22">
        <v>90.6427001953125</v>
      </c>
      <c r="FS22">
        <v>88.173263549804688</v>
      </c>
      <c r="FT22">
        <v>84.489753723144531</v>
      </c>
      <c r="FU22">
        <v>81.719474792480469</v>
      </c>
      <c r="FV22">
        <v>80.153633117675781</v>
      </c>
      <c r="FW22">
        <v>78.642601013183594</v>
      </c>
      <c r="FX22">
        <v>1</v>
      </c>
    </row>
    <row r="23" spans="1:180" x14ac:dyDescent="0.2">
      <c r="A23" t="s">
        <v>241</v>
      </c>
      <c r="B23" t="s">
        <v>248</v>
      </c>
      <c r="C23" t="s">
        <v>218</v>
      </c>
      <c r="D23" t="s">
        <v>44</v>
      </c>
      <c r="E23" t="s">
        <v>249</v>
      </c>
      <c r="F23" t="s">
        <v>225</v>
      </c>
      <c r="G23" t="s">
        <v>10</v>
      </c>
      <c r="H23" t="s">
        <v>31</v>
      </c>
      <c r="I23">
        <v>474</v>
      </c>
      <c r="L23">
        <v>423.48089790330914</v>
      </c>
      <c r="M23">
        <v>414.62404334357035</v>
      </c>
      <c r="N23">
        <v>408.18341787167628</v>
      </c>
      <c r="O23">
        <v>407.83117060511586</v>
      </c>
      <c r="P23">
        <v>426.13796505213003</v>
      </c>
      <c r="Q23">
        <v>467.16613576635496</v>
      </c>
      <c r="R23">
        <v>514.6159211802177</v>
      </c>
      <c r="S23">
        <v>547.04362251451619</v>
      </c>
      <c r="T23">
        <v>575.02812232996143</v>
      </c>
      <c r="U23">
        <v>610.93747664164118</v>
      </c>
      <c r="V23">
        <v>640.39422781570431</v>
      </c>
      <c r="W23">
        <v>655.97585617185791</v>
      </c>
      <c r="X23">
        <v>661.78674854021699</v>
      </c>
      <c r="Y23">
        <v>666.93153747168537</v>
      </c>
      <c r="Z23">
        <v>663.43345462617208</v>
      </c>
      <c r="AA23">
        <v>645.05538426684564</v>
      </c>
      <c r="AB23">
        <v>623.75610080253909</v>
      </c>
      <c r="AC23">
        <v>598.33754431253749</v>
      </c>
      <c r="AD23">
        <v>538.83529778849811</v>
      </c>
      <c r="AE23">
        <v>520.15923329581642</v>
      </c>
      <c r="AF23">
        <v>499.54679033533398</v>
      </c>
      <c r="AG23">
        <v>475.6714025882037</v>
      </c>
      <c r="AH23">
        <v>453.12699890554688</v>
      </c>
      <c r="AI23">
        <v>440.8341151564502</v>
      </c>
      <c r="AJ23">
        <v>-3.8983526229858398</v>
      </c>
      <c r="AK23">
        <v>-3.805905818939209</v>
      </c>
      <c r="AL23">
        <v>-3.746129035949707</v>
      </c>
      <c r="AM23">
        <v>-3.729482889175415</v>
      </c>
      <c r="AN23">
        <v>-3.8618438243865967</v>
      </c>
      <c r="AO23">
        <v>-4.2058167457580566</v>
      </c>
      <c r="AP23">
        <v>-4.6484847068786621</v>
      </c>
      <c r="AQ23">
        <v>-4.7611446380615234</v>
      </c>
      <c r="AR23">
        <v>-4.8490462303161621</v>
      </c>
      <c r="AS23">
        <v>-5.0655026435852051</v>
      </c>
      <c r="AT23">
        <v>-5.2518424987792969</v>
      </c>
      <c r="AU23">
        <v>-5.3500995635986328</v>
      </c>
      <c r="AV23">
        <v>-2.2539522647857666</v>
      </c>
      <c r="AW23">
        <v>5.4803094863891602</v>
      </c>
      <c r="AX23">
        <v>5.1071648597717285</v>
      </c>
      <c r="AY23">
        <v>4.7649545669555664</v>
      </c>
      <c r="AZ23">
        <v>4.4321389198303223</v>
      </c>
      <c r="BA23">
        <v>5.2347750663757324</v>
      </c>
      <c r="BB23">
        <v>-8.5463113784790039</v>
      </c>
      <c r="BC23">
        <v>-8.7601146697998047</v>
      </c>
      <c r="BD23">
        <v>-7.9503488540649414</v>
      </c>
      <c r="BE23">
        <v>-7.4058170318603516</v>
      </c>
      <c r="BF23">
        <v>-7.2288222312927246</v>
      </c>
      <c r="BG23">
        <v>-6.7790536880493164</v>
      </c>
      <c r="BH23">
        <v>-1.368899941444397</v>
      </c>
      <c r="BI23">
        <v>-1.3412120342254639</v>
      </c>
      <c r="BJ23">
        <v>-1.3141279220581055</v>
      </c>
      <c r="BK23">
        <v>-1.3150496482849121</v>
      </c>
      <c r="BL23">
        <v>-1.3704009056091309</v>
      </c>
      <c r="BM23">
        <v>-1.5051289796829224</v>
      </c>
      <c r="BN23">
        <v>-1.7019705772399902</v>
      </c>
      <c r="BO23">
        <v>-1.7668634653091431</v>
      </c>
      <c r="BP23">
        <v>-1.8211326599121094</v>
      </c>
      <c r="BQ23">
        <v>-1.8912330865859985</v>
      </c>
      <c r="BR23">
        <v>-1.9365577697753906</v>
      </c>
      <c r="BS23">
        <v>-1.9463903903961182</v>
      </c>
      <c r="BT23">
        <v>2.1435494422912598</v>
      </c>
      <c r="BU23">
        <v>10.707457542419434</v>
      </c>
      <c r="BV23">
        <v>10.346296310424805</v>
      </c>
      <c r="BW23">
        <v>9.8968219757080078</v>
      </c>
      <c r="BX23">
        <v>9.4129419326782227</v>
      </c>
      <c r="BY23">
        <v>10.271627426147461</v>
      </c>
      <c r="BZ23">
        <v>-3.9533967971801758</v>
      </c>
      <c r="CA23">
        <v>-4.346804141998291</v>
      </c>
      <c r="CB23">
        <v>-3.8836243152618408</v>
      </c>
      <c r="CC23">
        <v>-3.6486928462982178</v>
      </c>
      <c r="CD23">
        <v>-3.6209266185760498</v>
      </c>
      <c r="CE23">
        <v>-3.2862570285797119</v>
      </c>
      <c r="CF23">
        <v>0.38299146294593811</v>
      </c>
      <c r="CG23">
        <v>0.36582732200622559</v>
      </c>
      <c r="CH23">
        <v>0.37026867270469666</v>
      </c>
      <c r="CI23">
        <v>0.35717961192131042</v>
      </c>
      <c r="CJ23">
        <v>0.35516485571861267</v>
      </c>
      <c r="CK23">
        <v>0.36535921692848206</v>
      </c>
      <c r="CL23">
        <v>0.33877629041671753</v>
      </c>
      <c r="CM23">
        <v>0.30696645379066467</v>
      </c>
      <c r="CN23">
        <v>0.27599078416824341</v>
      </c>
      <c r="CO23">
        <v>0.30725643038749695</v>
      </c>
      <c r="CP23">
        <v>0.35959839820861816</v>
      </c>
      <c r="CQ23">
        <v>0.41100805997848511</v>
      </c>
      <c r="CR23">
        <v>5.1892457008361816</v>
      </c>
      <c r="CS23">
        <v>14.327765464782715</v>
      </c>
      <c r="CT23">
        <v>13.97490119934082</v>
      </c>
      <c r="CU23">
        <v>13.451137542724609</v>
      </c>
      <c r="CV23">
        <v>12.862629890441895</v>
      </c>
      <c r="CW23">
        <v>13.760136604309082</v>
      </c>
      <c r="CX23">
        <v>-0.7723580002784729</v>
      </c>
      <c r="CY23">
        <v>-1.2901588678359985</v>
      </c>
      <c r="CZ23">
        <v>-1.0670236349105835</v>
      </c>
      <c r="DA23">
        <v>-1.0465196371078491</v>
      </c>
      <c r="DB23">
        <v>-1.1221089363098145</v>
      </c>
      <c r="DC23">
        <v>-0.86715680360794067</v>
      </c>
      <c r="DD23">
        <v>2.1348826885223389</v>
      </c>
      <c r="DE23">
        <v>2.072866678237915</v>
      </c>
      <c r="DF23">
        <v>2.0546653270721436</v>
      </c>
      <c r="DG23">
        <v>2.0294086933135986</v>
      </c>
      <c r="DH23">
        <v>2.080730676651001</v>
      </c>
      <c r="DI23">
        <v>2.2358472347259521</v>
      </c>
      <c r="DJ23">
        <v>2.3795230388641357</v>
      </c>
      <c r="DK23">
        <v>2.3807964324951172</v>
      </c>
      <c r="DL23">
        <v>2.3731141090393066</v>
      </c>
      <c r="DM23">
        <v>2.5057458877563477</v>
      </c>
      <c r="DN23">
        <v>2.655754566192627</v>
      </c>
      <c r="DO23">
        <v>2.7684066295623779</v>
      </c>
      <c r="DP23">
        <v>8.2349424362182617</v>
      </c>
      <c r="DQ23">
        <v>17.94807243347168</v>
      </c>
      <c r="DR23">
        <v>17.603507995605469</v>
      </c>
      <c r="DS23">
        <v>17.005453109741211</v>
      </c>
      <c r="DT23">
        <v>16.312318801879883</v>
      </c>
      <c r="DU23">
        <v>17.24864387512207</v>
      </c>
      <c r="DV23">
        <v>2.4086806774139404</v>
      </c>
      <c r="DW23">
        <v>1.7664864063262939</v>
      </c>
      <c r="DX23">
        <v>1.7495772838592529</v>
      </c>
      <c r="DY23">
        <v>1.5556533336639404</v>
      </c>
      <c r="DZ23">
        <v>1.3767085075378418</v>
      </c>
      <c r="EA23">
        <v>1.5519435405731201</v>
      </c>
      <c r="EB23">
        <v>4.6643357276916504</v>
      </c>
      <c r="EC23">
        <v>4.5375604629516602</v>
      </c>
      <c r="ED23">
        <v>4.4866666793823242</v>
      </c>
      <c r="EE23">
        <v>4.4438419342041016</v>
      </c>
      <c r="EF23">
        <v>4.5721735954284668</v>
      </c>
      <c r="EG23">
        <v>4.9365353584289551</v>
      </c>
      <c r="EH23">
        <v>5.3260369300842285</v>
      </c>
      <c r="EI23">
        <v>5.3750772476196289</v>
      </c>
      <c r="EJ23">
        <v>5.4010272026062012</v>
      </c>
      <c r="EK23">
        <v>5.680016040802002</v>
      </c>
      <c r="EL23">
        <v>5.9710392951965332</v>
      </c>
      <c r="EM23">
        <v>6.1721153259277344</v>
      </c>
      <c r="EN23">
        <v>12.632443428039551</v>
      </c>
      <c r="EO23">
        <v>23.175222396850586</v>
      </c>
      <c r="EP23">
        <v>22.842636108398438</v>
      </c>
      <c r="EQ23">
        <v>22.137319564819336</v>
      </c>
      <c r="ER23">
        <v>21.293121337890625</v>
      </c>
      <c r="ES23">
        <v>22.285497665405273</v>
      </c>
      <c r="ET23">
        <v>7.0015954971313477</v>
      </c>
      <c r="EU23">
        <v>6.1797966957092285</v>
      </c>
      <c r="EV23">
        <v>5.8163018226623535</v>
      </c>
      <c r="EW23">
        <v>5.3127779960632324</v>
      </c>
      <c r="EX23">
        <v>4.9846043586730957</v>
      </c>
      <c r="EY23">
        <v>5.0447397232055664</v>
      </c>
      <c r="EZ23">
        <v>74.216583251953125</v>
      </c>
      <c r="FA23">
        <v>73.051414489746094</v>
      </c>
      <c r="FB23">
        <v>72.243492126464844</v>
      </c>
      <c r="FC23">
        <v>71.079612731933594</v>
      </c>
      <c r="FD23">
        <v>70.222549438476563</v>
      </c>
      <c r="FE23">
        <v>69.354240417480469</v>
      </c>
      <c r="FF23">
        <v>68.841094970703125</v>
      </c>
      <c r="FG23">
        <v>68.640525817871094</v>
      </c>
      <c r="FH23">
        <v>70.446044921875</v>
      </c>
      <c r="FI23">
        <v>74.479896545410156</v>
      </c>
      <c r="FJ23">
        <v>78.837509155273437</v>
      </c>
      <c r="FK23">
        <v>83.259651184082031</v>
      </c>
      <c r="FL23">
        <v>87.101394653320312</v>
      </c>
      <c r="FM23">
        <v>89.303741455078125</v>
      </c>
      <c r="FN23">
        <v>90.521469116210937</v>
      </c>
      <c r="FO23">
        <v>90.9945068359375</v>
      </c>
      <c r="FP23">
        <v>90.955802917480469</v>
      </c>
      <c r="FQ23">
        <v>90.173072814941406</v>
      </c>
      <c r="FR23">
        <v>89.573898315429688</v>
      </c>
      <c r="FS23">
        <v>87.576194763183594</v>
      </c>
      <c r="FT23">
        <v>84.137916564941406</v>
      </c>
      <c r="FU23">
        <v>81.368072509765625</v>
      </c>
      <c r="FV23">
        <v>79.6680908203125</v>
      </c>
      <c r="FW23">
        <v>78.530174255371094</v>
      </c>
      <c r="FX23">
        <v>1</v>
      </c>
    </row>
    <row r="24" spans="1:180" x14ac:dyDescent="0.2">
      <c r="A24" t="s">
        <v>241</v>
      </c>
      <c r="B24" t="s">
        <v>248</v>
      </c>
      <c r="C24" t="s">
        <v>218</v>
      </c>
      <c r="D24" t="s">
        <v>45</v>
      </c>
      <c r="E24" t="s">
        <v>249</v>
      </c>
      <c r="F24" t="s">
        <v>225</v>
      </c>
      <c r="G24" t="s">
        <v>10</v>
      </c>
      <c r="H24" t="s">
        <v>31</v>
      </c>
      <c r="I24">
        <v>474</v>
      </c>
      <c r="L24">
        <v>386.88388753222841</v>
      </c>
      <c r="M24">
        <v>378.1529891745048</v>
      </c>
      <c r="N24">
        <v>370.37142292016108</v>
      </c>
      <c r="O24">
        <v>369.5623243931613</v>
      </c>
      <c r="P24">
        <v>386.68599773208928</v>
      </c>
      <c r="Q24">
        <v>427.12947593060613</v>
      </c>
      <c r="R24">
        <v>482.03548769268349</v>
      </c>
      <c r="S24">
        <v>512.91115125315343</v>
      </c>
      <c r="T24">
        <v>530.66962617797958</v>
      </c>
      <c r="U24">
        <v>543.8083262850804</v>
      </c>
      <c r="V24">
        <v>571.67673090322205</v>
      </c>
      <c r="W24">
        <v>599.04714090398056</v>
      </c>
      <c r="X24">
        <v>616.96318751823526</v>
      </c>
      <c r="Y24">
        <v>628.47125019588316</v>
      </c>
      <c r="Z24">
        <v>623.42229804956821</v>
      </c>
      <c r="AA24">
        <v>604.26541926078528</v>
      </c>
      <c r="AB24">
        <v>584.77215880757433</v>
      </c>
      <c r="AC24">
        <v>562.84483021010067</v>
      </c>
      <c r="AD24">
        <v>510.81399048826114</v>
      </c>
      <c r="AE24">
        <v>484.2482764258055</v>
      </c>
      <c r="AF24">
        <v>464.10288290226407</v>
      </c>
      <c r="AG24">
        <v>441.81371176032246</v>
      </c>
      <c r="AH24">
        <v>418.40019272188164</v>
      </c>
      <c r="AI24">
        <v>403.53993753665486</v>
      </c>
      <c r="AJ24">
        <v>-3.4269280433654785</v>
      </c>
      <c r="AK24">
        <v>-3.326918363571167</v>
      </c>
      <c r="AL24">
        <v>-3.2706902027130127</v>
      </c>
      <c r="AM24">
        <v>-3.2424242496490479</v>
      </c>
      <c r="AN24">
        <v>-3.4067890644073486</v>
      </c>
      <c r="AO24">
        <v>-3.7456138134002686</v>
      </c>
      <c r="AP24">
        <v>-4.2037134170532227</v>
      </c>
      <c r="AQ24">
        <v>-4.3396692276000977</v>
      </c>
      <c r="AR24">
        <v>-4.2573428153991699</v>
      </c>
      <c r="AS24">
        <v>-4.2875924110412598</v>
      </c>
      <c r="AT24">
        <v>-4.4777684211730957</v>
      </c>
      <c r="AU24">
        <v>-4.6437664031982422</v>
      </c>
      <c r="AV24">
        <v>-1.9952869415283203</v>
      </c>
      <c r="AW24">
        <v>5.4416937828063965</v>
      </c>
      <c r="AX24">
        <v>5.5761852264404297</v>
      </c>
      <c r="AY24">
        <v>7.2474727630615234</v>
      </c>
      <c r="AZ24">
        <v>6.5674309730529785</v>
      </c>
      <c r="BA24">
        <v>4.5331802368164062</v>
      </c>
      <c r="BB24">
        <v>-8.4328155517578125</v>
      </c>
      <c r="BC24">
        <v>-7.6855111122131348</v>
      </c>
      <c r="BD24">
        <v>-7.2744045257568359</v>
      </c>
      <c r="BE24">
        <v>-6.8911738395690918</v>
      </c>
      <c r="BF24">
        <v>-6.6787958145141602</v>
      </c>
      <c r="BG24">
        <v>-6.4730057716369629</v>
      </c>
      <c r="BH24">
        <v>-1.199444055557251</v>
      </c>
      <c r="BI24">
        <v>-1.1677567958831787</v>
      </c>
      <c r="BJ24">
        <v>-1.155976414680481</v>
      </c>
      <c r="BK24">
        <v>-1.1495374441146851</v>
      </c>
      <c r="BL24">
        <v>-1.2357678413391113</v>
      </c>
      <c r="BM24">
        <v>-1.3662683963775635</v>
      </c>
      <c r="BN24">
        <v>-1.574467658996582</v>
      </c>
      <c r="BO24">
        <v>-1.6516286134719849</v>
      </c>
      <c r="BP24">
        <v>-1.627037525177002</v>
      </c>
      <c r="BQ24">
        <v>-1.6307097673416138</v>
      </c>
      <c r="BR24">
        <v>-1.6686816215515137</v>
      </c>
      <c r="BS24">
        <v>-1.6941120624542236</v>
      </c>
      <c r="BT24">
        <v>1.894282341003418</v>
      </c>
      <c r="BU24">
        <v>10.002352714538574</v>
      </c>
      <c r="BV24">
        <v>10.121542930603027</v>
      </c>
      <c r="BW24">
        <v>11.84974193572998</v>
      </c>
      <c r="BX24">
        <v>11.173195838928223</v>
      </c>
      <c r="BY24">
        <v>9.5357675552368164</v>
      </c>
      <c r="BZ24">
        <v>-4.154853343963623</v>
      </c>
      <c r="CA24">
        <v>-3.7787866592407227</v>
      </c>
      <c r="CB24">
        <v>-3.6087064743041992</v>
      </c>
      <c r="CC24">
        <v>-3.5341377258300781</v>
      </c>
      <c r="CD24">
        <v>-3.5404009819030762</v>
      </c>
      <c r="CE24">
        <v>-3.4221911430358887</v>
      </c>
      <c r="CF24">
        <v>0.34330472350120544</v>
      </c>
      <c r="CG24">
        <v>0.32767173647880554</v>
      </c>
      <c r="CH24">
        <v>0.30866801738739014</v>
      </c>
      <c r="CI24">
        <v>0.29998970031738281</v>
      </c>
      <c r="CJ24">
        <v>0.26787459850311279</v>
      </c>
      <c r="CK24">
        <v>0.28165903687477112</v>
      </c>
      <c r="CL24">
        <v>0.24653998017311096</v>
      </c>
      <c r="CM24">
        <v>0.21010002493858337</v>
      </c>
      <c r="CN24">
        <v>0.19470424950122833</v>
      </c>
      <c r="CO24">
        <v>0.2094389945268631</v>
      </c>
      <c r="CP24">
        <v>0.2768835723400116</v>
      </c>
      <c r="CQ24">
        <v>0.34880948066711426</v>
      </c>
      <c r="CR24">
        <v>4.5881862640380859</v>
      </c>
      <c r="CS24">
        <v>13.161049842834473</v>
      </c>
      <c r="CT24">
        <v>13.269643783569336</v>
      </c>
      <c r="CU24">
        <v>15.037260055541992</v>
      </c>
      <c r="CV24">
        <v>14.36313533782959</v>
      </c>
      <c r="CW24">
        <v>13.000543594360352</v>
      </c>
      <c r="CX24">
        <v>-1.1919492483139038</v>
      </c>
      <c r="CY24">
        <v>-1.0730011463165283</v>
      </c>
      <c r="CZ24">
        <v>-1.0698548555374146</v>
      </c>
      <c r="DA24">
        <v>-1.2090647220611572</v>
      </c>
      <c r="DB24">
        <v>-1.3667581081390381</v>
      </c>
      <c r="DC24">
        <v>-1.3092063665390015</v>
      </c>
      <c r="DD24">
        <v>1.8860534429550171</v>
      </c>
      <c r="DE24">
        <v>1.8231003284454346</v>
      </c>
      <c r="DF24">
        <v>1.7733124494552612</v>
      </c>
      <c r="DG24">
        <v>1.7495168447494507</v>
      </c>
      <c r="DH24">
        <v>1.7715170383453369</v>
      </c>
      <c r="DI24">
        <v>1.9295864105224609</v>
      </c>
      <c r="DJ24">
        <v>2.0675477981567383</v>
      </c>
      <c r="DK24">
        <v>2.0718286037445068</v>
      </c>
      <c r="DL24">
        <v>2.0164461135864258</v>
      </c>
      <c r="DM24">
        <v>2.0495877265930176</v>
      </c>
      <c r="DN24">
        <v>2.2224488258361816</v>
      </c>
      <c r="DO24">
        <v>2.3917310237884521</v>
      </c>
      <c r="DP24">
        <v>7.2820901870727539</v>
      </c>
      <c r="DQ24">
        <v>16.319747924804688</v>
      </c>
      <c r="DR24">
        <v>16.417743682861328</v>
      </c>
      <c r="DS24">
        <v>18.22477912902832</v>
      </c>
      <c r="DT24">
        <v>17.553073883056641</v>
      </c>
      <c r="DU24">
        <v>16.465320587158203</v>
      </c>
      <c r="DV24">
        <v>1.7709546089172363</v>
      </c>
      <c r="DW24">
        <v>1.6327842473983765</v>
      </c>
      <c r="DX24">
        <v>1.468996524810791</v>
      </c>
      <c r="DY24">
        <v>1.1160081624984741</v>
      </c>
      <c r="DZ24">
        <v>0.80688458681106567</v>
      </c>
      <c r="EA24">
        <v>0.80377846956253052</v>
      </c>
      <c r="EB24">
        <v>4.1135377883911133</v>
      </c>
      <c r="EC24">
        <v>3.9822616577148438</v>
      </c>
      <c r="ED24">
        <v>3.888026237487793</v>
      </c>
      <c r="EE24">
        <v>3.8424038887023926</v>
      </c>
      <c r="EF24">
        <v>3.9425382614135742</v>
      </c>
      <c r="EG24">
        <v>4.308931827545166</v>
      </c>
      <c r="EH24">
        <v>4.6967935562133789</v>
      </c>
      <c r="EI24">
        <v>4.7598695755004883</v>
      </c>
      <c r="EJ24">
        <v>4.646751880645752</v>
      </c>
      <c r="EK24">
        <v>4.7064704895019531</v>
      </c>
      <c r="EL24">
        <v>5.0315361022949219</v>
      </c>
      <c r="EM24">
        <v>5.3413848876953125</v>
      </c>
      <c r="EN24">
        <v>11.171659469604492</v>
      </c>
      <c r="EO24">
        <v>20.880405426025391</v>
      </c>
      <c r="EP24">
        <v>20.963102340698242</v>
      </c>
      <c r="EQ24">
        <v>22.827047348022461</v>
      </c>
      <c r="ER24">
        <v>22.158838272094727</v>
      </c>
      <c r="ES24">
        <v>21.467906951904297</v>
      </c>
      <c r="ET24">
        <v>6.048917293548584</v>
      </c>
      <c r="EU24">
        <v>5.5395088195800781</v>
      </c>
      <c r="EV24">
        <v>5.1346945762634277</v>
      </c>
      <c r="EW24">
        <v>4.4730443954467773</v>
      </c>
      <c r="EX24">
        <v>3.9452793598175049</v>
      </c>
      <c r="EY24">
        <v>3.8545928001403809</v>
      </c>
      <c r="EZ24">
        <v>66.117706298828125</v>
      </c>
      <c r="FA24">
        <v>65.237068176269531</v>
      </c>
      <c r="FB24">
        <v>64.382606506347656</v>
      </c>
      <c r="FC24">
        <v>63.440692901611328</v>
      </c>
      <c r="FD24">
        <v>62.645633697509766</v>
      </c>
      <c r="FE24">
        <v>61.984786987304688</v>
      </c>
      <c r="FF24">
        <v>61.329242706298828</v>
      </c>
      <c r="FG24">
        <v>61.239356994628906</v>
      </c>
      <c r="FH24">
        <v>62.119117736816406</v>
      </c>
      <c r="FI24">
        <v>65.453155517578125</v>
      </c>
      <c r="FJ24">
        <v>70.120170593261719</v>
      </c>
      <c r="FK24">
        <v>75.297836303710937</v>
      </c>
      <c r="FL24">
        <v>80.229812622070313</v>
      </c>
      <c r="FM24">
        <v>83.186424255371094</v>
      </c>
      <c r="FN24">
        <v>83.826828002929688</v>
      </c>
      <c r="FO24">
        <v>84.391250610351563</v>
      </c>
      <c r="FP24">
        <v>84.579513549804688</v>
      </c>
      <c r="FQ24">
        <v>83.925796508789063</v>
      </c>
      <c r="FR24">
        <v>82.022163391113281</v>
      </c>
      <c r="FS24">
        <v>78.035835266113281</v>
      </c>
      <c r="FT24">
        <v>74.596824645996094</v>
      </c>
      <c r="FU24">
        <v>72.099945068359375</v>
      </c>
      <c r="FV24">
        <v>70.143440246582031</v>
      </c>
      <c r="FW24">
        <v>68.659332275390625</v>
      </c>
      <c r="FX24">
        <v>1</v>
      </c>
    </row>
    <row r="25" spans="1:180" x14ac:dyDescent="0.2">
      <c r="A25" t="s">
        <v>241</v>
      </c>
      <c r="B25" t="s">
        <v>248</v>
      </c>
      <c r="C25" t="s">
        <v>218</v>
      </c>
      <c r="D25" t="s">
        <v>46</v>
      </c>
      <c r="E25" t="s">
        <v>249</v>
      </c>
      <c r="F25" t="s">
        <v>225</v>
      </c>
      <c r="G25" t="s">
        <v>10</v>
      </c>
      <c r="H25" t="s">
        <v>31</v>
      </c>
      <c r="I25">
        <v>474</v>
      </c>
      <c r="L25">
        <v>370.46090361044929</v>
      </c>
      <c r="M25">
        <v>363.68533304880043</v>
      </c>
      <c r="N25">
        <v>356.06564860637246</v>
      </c>
      <c r="O25">
        <v>356.21834390742924</v>
      </c>
      <c r="P25">
        <v>373.18110548579938</v>
      </c>
      <c r="Q25">
        <v>412.70052818183484</v>
      </c>
      <c r="R25">
        <v>462.7524076444812</v>
      </c>
      <c r="S25">
        <v>491.86792138682659</v>
      </c>
      <c r="T25">
        <v>506.3459019426835</v>
      </c>
      <c r="U25">
        <v>522.70041161511836</v>
      </c>
      <c r="V25">
        <v>539.57348526241231</v>
      </c>
      <c r="W25">
        <v>546.65807352710601</v>
      </c>
      <c r="X25">
        <v>549.75150150884667</v>
      </c>
      <c r="Y25">
        <v>551.09510983349196</v>
      </c>
      <c r="Z25">
        <v>545.7451940615158</v>
      </c>
      <c r="AA25">
        <v>532.28574857653916</v>
      </c>
      <c r="AB25">
        <v>519.74206760876223</v>
      </c>
      <c r="AC25">
        <v>503.41157766669562</v>
      </c>
      <c r="AD25">
        <v>459.37741111731663</v>
      </c>
      <c r="AE25">
        <v>439.50701182825253</v>
      </c>
      <c r="AF25">
        <v>424.69829860606148</v>
      </c>
      <c r="AG25">
        <v>407.85591316059595</v>
      </c>
      <c r="AH25">
        <v>391.19236804086347</v>
      </c>
      <c r="AI25">
        <v>380.31026600701722</v>
      </c>
      <c r="AJ25">
        <v>-3.3588624000549316</v>
      </c>
      <c r="AK25">
        <v>-3.3442451953887939</v>
      </c>
      <c r="AL25">
        <v>-3.3056657314300537</v>
      </c>
      <c r="AM25">
        <v>-3.316469669342041</v>
      </c>
      <c r="AN25">
        <v>-3.5066909790039062</v>
      </c>
      <c r="AO25">
        <v>-3.8603253364562988</v>
      </c>
      <c r="AP25">
        <v>-4.2609286308288574</v>
      </c>
      <c r="AQ25">
        <v>-4.2787437438964844</v>
      </c>
      <c r="AR25">
        <v>-4.092043399810791</v>
      </c>
      <c r="AS25">
        <v>-4.1773533821105957</v>
      </c>
      <c r="AT25">
        <v>-4.3010478019714355</v>
      </c>
      <c r="AU25">
        <v>-4.3185453414916992</v>
      </c>
      <c r="AV25">
        <v>-4.3158679008483887</v>
      </c>
      <c r="AW25">
        <v>-4.2919597625732422</v>
      </c>
      <c r="AX25">
        <v>-4.2151107788085938</v>
      </c>
      <c r="AY25">
        <v>-2.3525216579437256</v>
      </c>
      <c r="AZ25">
        <v>3.500072717666626</v>
      </c>
      <c r="BA25">
        <v>2.5022859573364258</v>
      </c>
      <c r="BB25">
        <v>1.3379994630813599</v>
      </c>
      <c r="BC25">
        <v>0.6441420316696167</v>
      </c>
      <c r="BD25">
        <v>0.51126366853713989</v>
      </c>
      <c r="BE25">
        <v>-4.4139142036437988</v>
      </c>
      <c r="BF25">
        <v>-4.5882258415222168</v>
      </c>
      <c r="BG25">
        <v>-4.4079322814941406</v>
      </c>
      <c r="BH25">
        <v>-1.2203868627548218</v>
      </c>
      <c r="BI25">
        <v>-1.2123489379882813</v>
      </c>
      <c r="BJ25">
        <v>-1.1949143409729004</v>
      </c>
      <c r="BK25">
        <v>-1.2019279003143311</v>
      </c>
      <c r="BL25">
        <v>-1.2995412349700928</v>
      </c>
      <c r="BM25">
        <v>-1.4407472610473633</v>
      </c>
      <c r="BN25">
        <v>-1.5978740453720093</v>
      </c>
      <c r="BO25">
        <v>-1.6134446859359741</v>
      </c>
      <c r="BP25">
        <v>-1.5389370918273926</v>
      </c>
      <c r="BQ25">
        <v>-1.584943413734436</v>
      </c>
      <c r="BR25">
        <v>-1.6313127279281616</v>
      </c>
      <c r="BS25">
        <v>-1.6308250427246094</v>
      </c>
      <c r="BT25">
        <v>-1.6214351654052734</v>
      </c>
      <c r="BU25">
        <v>-1.6260709762573242</v>
      </c>
      <c r="BV25">
        <v>-1.5977652072906494</v>
      </c>
      <c r="BW25">
        <v>0.78363591432571411</v>
      </c>
      <c r="BX25">
        <v>7.5775542259216309</v>
      </c>
      <c r="BY25">
        <v>6.8834309577941895</v>
      </c>
      <c r="BZ25">
        <v>5.9424910545349121</v>
      </c>
      <c r="CA25">
        <v>5.3040947914123535</v>
      </c>
      <c r="CB25">
        <v>5.1036562919616699</v>
      </c>
      <c r="CC25">
        <v>-1.5035532712936401</v>
      </c>
      <c r="CD25">
        <v>-1.8794965744018555</v>
      </c>
      <c r="CE25">
        <v>-1.7640883922576904</v>
      </c>
      <c r="CF25">
        <v>0.2607148289680481</v>
      </c>
      <c r="CG25">
        <v>0.26419582962989807</v>
      </c>
      <c r="CH25">
        <v>0.26698589324951172</v>
      </c>
      <c r="CI25">
        <v>0.26259708404541016</v>
      </c>
      <c r="CJ25">
        <v>0.22912395000457764</v>
      </c>
      <c r="CK25">
        <v>0.2350451797246933</v>
      </c>
      <c r="CL25">
        <v>0.24654948711395264</v>
      </c>
      <c r="CM25">
        <v>0.23253358900547028</v>
      </c>
      <c r="CN25">
        <v>0.22933657467365265</v>
      </c>
      <c r="CO25">
        <v>0.21055173873901367</v>
      </c>
      <c r="CP25">
        <v>0.21773779392242432</v>
      </c>
      <c r="CQ25">
        <v>0.23068147897720337</v>
      </c>
      <c r="CR25">
        <v>0.24472039937973022</v>
      </c>
      <c r="CS25">
        <v>0.22031572461128235</v>
      </c>
      <c r="CT25">
        <v>0.21500028669834137</v>
      </c>
      <c r="CU25">
        <v>2.9557290077209473</v>
      </c>
      <c r="CV25">
        <v>10.401604652404785</v>
      </c>
      <c r="CW25">
        <v>9.9177980422973633</v>
      </c>
      <c r="CX25">
        <v>9.1315479278564453</v>
      </c>
      <c r="CY25">
        <v>8.5315637588500977</v>
      </c>
      <c r="CZ25">
        <v>8.2843341827392578</v>
      </c>
      <c r="DA25">
        <v>0.51215362548828125</v>
      </c>
      <c r="DB25">
        <v>-3.4391460940241814E-3</v>
      </c>
      <c r="DC25">
        <v>6.7029833793640137E-2</v>
      </c>
      <c r="DD25">
        <v>1.741816520690918</v>
      </c>
      <c r="DE25">
        <v>1.7407405376434326</v>
      </c>
      <c r="DF25">
        <v>1.7288860082626343</v>
      </c>
      <c r="DG25">
        <v>1.7271221876144409</v>
      </c>
      <c r="DH25">
        <v>1.757789134979248</v>
      </c>
      <c r="DI25">
        <v>1.9108376502990723</v>
      </c>
      <c r="DJ25">
        <v>2.0909731388092041</v>
      </c>
      <c r="DK25">
        <v>2.0785117149353027</v>
      </c>
      <c r="DL25">
        <v>1.9976102113723755</v>
      </c>
      <c r="DM25">
        <v>2.0060470104217529</v>
      </c>
      <c r="DN25">
        <v>2.0667881965637207</v>
      </c>
      <c r="DO25">
        <v>2.0921881198883057</v>
      </c>
      <c r="DP25">
        <v>2.1108760833740234</v>
      </c>
      <c r="DQ25">
        <v>2.0667023658752441</v>
      </c>
      <c r="DR25">
        <v>2.0277657508850098</v>
      </c>
      <c r="DS25">
        <v>5.1278223991394043</v>
      </c>
      <c r="DT25">
        <v>13.225655555725098</v>
      </c>
      <c r="DU25">
        <v>12.952166557312012</v>
      </c>
      <c r="DV25">
        <v>12.320605278015137</v>
      </c>
      <c r="DW25">
        <v>11.759031295776367</v>
      </c>
      <c r="DX25">
        <v>11.465011596679688</v>
      </c>
      <c r="DY25">
        <v>2.5278606414794922</v>
      </c>
      <c r="DZ25">
        <v>1.8726183176040649</v>
      </c>
      <c r="EA25">
        <v>1.8981480598449707</v>
      </c>
      <c r="EB25">
        <v>3.8802919387817383</v>
      </c>
      <c r="EC25">
        <v>3.8726367950439453</v>
      </c>
      <c r="ED25">
        <v>3.8396377563476562</v>
      </c>
      <c r="EE25">
        <v>3.8416635990142822</v>
      </c>
      <c r="EF25">
        <v>3.9649386405944824</v>
      </c>
      <c r="EG25">
        <v>4.3304157257080078</v>
      </c>
      <c r="EH25">
        <v>4.7540278434753418</v>
      </c>
      <c r="EI25">
        <v>4.7438111305236816</v>
      </c>
      <c r="EJ25">
        <v>4.5507164001464844</v>
      </c>
      <c r="EK25">
        <v>4.5984573364257812</v>
      </c>
      <c r="EL25">
        <v>4.7365236282348633</v>
      </c>
      <c r="EM25">
        <v>4.7799077033996582</v>
      </c>
      <c r="EN25">
        <v>4.8053083419799805</v>
      </c>
      <c r="EO25">
        <v>4.7325916290283203</v>
      </c>
      <c r="EP25">
        <v>4.645111083984375</v>
      </c>
      <c r="EQ25">
        <v>8.2639799118041992</v>
      </c>
      <c r="ER25">
        <v>17.303136825561523</v>
      </c>
      <c r="ES25">
        <v>17.33331298828125</v>
      </c>
      <c r="ET25">
        <v>16.925094604492188</v>
      </c>
      <c r="EU25">
        <v>16.418983459472656</v>
      </c>
      <c r="EV25">
        <v>16.057405471801758</v>
      </c>
      <c r="EW25">
        <v>5.4382214546203613</v>
      </c>
      <c r="EX25">
        <v>4.5813474655151367</v>
      </c>
      <c r="EY25">
        <v>4.5419921875</v>
      </c>
      <c r="EZ25">
        <v>57.077384948730469</v>
      </c>
      <c r="FA25">
        <v>56.084632873535156</v>
      </c>
      <c r="FB25">
        <v>55.168167114257812</v>
      </c>
      <c r="FC25">
        <v>54.383724212646484</v>
      </c>
      <c r="FD25">
        <v>53.449203491210938</v>
      </c>
      <c r="FE25">
        <v>52.960159301757813</v>
      </c>
      <c r="FF25">
        <v>52.856536865234375</v>
      </c>
      <c r="FG25">
        <v>53.131336212158203</v>
      </c>
      <c r="FH25">
        <v>55.438869476318359</v>
      </c>
      <c r="FI25">
        <v>58.987041473388672</v>
      </c>
      <c r="FJ25">
        <v>63.580394744873047</v>
      </c>
      <c r="FK25">
        <v>67.947227478027344</v>
      </c>
      <c r="FL25">
        <v>70.780784606933594</v>
      </c>
      <c r="FM25">
        <v>72.421180725097656</v>
      </c>
      <c r="FN25">
        <v>73.697158813476563</v>
      </c>
      <c r="FO25">
        <v>73.538902282714844</v>
      </c>
      <c r="FP25">
        <v>72.061416625976563</v>
      </c>
      <c r="FQ25">
        <v>69.224540710449219</v>
      </c>
      <c r="FR25">
        <v>66.079574584960938</v>
      </c>
      <c r="FS25">
        <v>64.089111328125</v>
      </c>
      <c r="FT25">
        <v>62.587627410888672</v>
      </c>
      <c r="FU25">
        <v>61.676921844482422</v>
      </c>
      <c r="FV25">
        <v>60.671123504638672</v>
      </c>
      <c r="FW25">
        <v>59.918289184570313</v>
      </c>
      <c r="FX25">
        <v>1</v>
      </c>
    </row>
    <row r="26" spans="1:180" x14ac:dyDescent="0.2">
      <c r="A26" t="s">
        <v>241</v>
      </c>
      <c r="B26" t="s">
        <v>248</v>
      </c>
      <c r="C26" t="s">
        <v>218</v>
      </c>
      <c r="D26" t="s">
        <v>47</v>
      </c>
      <c r="E26" t="s">
        <v>249</v>
      </c>
      <c r="F26" t="s">
        <v>225</v>
      </c>
      <c r="G26" t="s">
        <v>10</v>
      </c>
      <c r="H26" t="s">
        <v>31</v>
      </c>
      <c r="I26">
        <v>474</v>
      </c>
      <c r="L26">
        <v>365.98188669632697</v>
      </c>
      <c r="M26">
        <v>359.53321958353746</v>
      </c>
      <c r="N26">
        <v>353.60898580293048</v>
      </c>
      <c r="O26">
        <v>352.8065151201352</v>
      </c>
      <c r="P26">
        <v>369.79123023033605</v>
      </c>
      <c r="Q26">
        <v>409.64480364749818</v>
      </c>
      <c r="R26">
        <v>459.60098559205636</v>
      </c>
      <c r="S26">
        <v>487.10163745437336</v>
      </c>
      <c r="T26">
        <v>494.02750109740271</v>
      </c>
      <c r="U26">
        <v>500.29980149560294</v>
      </c>
      <c r="V26">
        <v>508.2685296464565</v>
      </c>
      <c r="W26">
        <v>507.01284143593193</v>
      </c>
      <c r="X26">
        <v>505.33345174782727</v>
      </c>
      <c r="Y26">
        <v>504.65888831201676</v>
      </c>
      <c r="Z26">
        <v>502.63968561108061</v>
      </c>
      <c r="AA26">
        <v>495.83312891374857</v>
      </c>
      <c r="AB26">
        <v>490.18804319988078</v>
      </c>
      <c r="AC26">
        <v>483.39514222529021</v>
      </c>
      <c r="AD26">
        <v>445.34260095373065</v>
      </c>
      <c r="AE26">
        <v>424.67979419515018</v>
      </c>
      <c r="AF26">
        <v>411.05494929484826</v>
      </c>
      <c r="AG26">
        <v>394.47838691187093</v>
      </c>
      <c r="AH26">
        <v>382.40159752256142</v>
      </c>
      <c r="AI26">
        <v>370.45079410417645</v>
      </c>
      <c r="AJ26">
        <v>-3.7934761047363281</v>
      </c>
      <c r="AK26">
        <v>-3.7562465667724609</v>
      </c>
      <c r="AL26">
        <v>-3.7348570823669434</v>
      </c>
      <c r="AM26">
        <v>-3.6837747097015381</v>
      </c>
      <c r="AN26">
        <v>-3.8564763069152832</v>
      </c>
      <c r="AO26">
        <v>-4.1812543869018555</v>
      </c>
      <c r="AP26">
        <v>-4.5652923583984375</v>
      </c>
      <c r="AQ26">
        <v>-4.6067967414855957</v>
      </c>
      <c r="AR26">
        <v>-4.3740005493164062</v>
      </c>
      <c r="AS26">
        <v>-4.3230986595153809</v>
      </c>
      <c r="AT26">
        <v>-4.3236327171325684</v>
      </c>
      <c r="AU26">
        <v>-4.2336435317993164</v>
      </c>
      <c r="AV26">
        <v>-4.1918301582336426</v>
      </c>
      <c r="AW26">
        <v>-4.1512274742126465</v>
      </c>
      <c r="AX26">
        <v>-4.1067790985107422</v>
      </c>
      <c r="AY26">
        <v>-3.6823639869689941</v>
      </c>
      <c r="AZ26">
        <v>0.67049986124038696</v>
      </c>
      <c r="BA26">
        <v>-5.4117266088724136E-2</v>
      </c>
      <c r="BB26">
        <v>-0.29280117154121399</v>
      </c>
      <c r="BC26">
        <v>-0.77322781085968018</v>
      </c>
      <c r="BD26">
        <v>-1.0581045150756836</v>
      </c>
      <c r="BE26">
        <v>-5.6459851264953613</v>
      </c>
      <c r="BF26">
        <v>-5.451723575592041</v>
      </c>
      <c r="BG26">
        <v>-5.1654782295227051</v>
      </c>
      <c r="BH26">
        <v>-1.3405294418334961</v>
      </c>
      <c r="BI26">
        <v>-1.3202711343765259</v>
      </c>
      <c r="BJ26">
        <v>-1.3079068660736084</v>
      </c>
      <c r="BK26">
        <v>-1.2916765213012695</v>
      </c>
      <c r="BL26">
        <v>-1.3852126598358154</v>
      </c>
      <c r="BM26">
        <v>-1.5118560791015625</v>
      </c>
      <c r="BN26">
        <v>-1.6657168865203857</v>
      </c>
      <c r="BO26">
        <v>-1.696698784828186</v>
      </c>
      <c r="BP26">
        <v>-1.6208961009979248</v>
      </c>
      <c r="BQ26">
        <v>-1.6057053804397583</v>
      </c>
      <c r="BR26">
        <v>-1.6017049551010132</v>
      </c>
      <c r="BS26">
        <v>-1.5535725355148315</v>
      </c>
      <c r="BT26">
        <v>-1.5379091501235962</v>
      </c>
      <c r="BU26">
        <v>-1.5277359485626221</v>
      </c>
      <c r="BV26">
        <v>-1.5135465860366821</v>
      </c>
      <c r="BW26">
        <v>0.23599721491336823</v>
      </c>
      <c r="BX26">
        <v>5.6543984413146973</v>
      </c>
      <c r="BY26">
        <v>5.1449074745178223</v>
      </c>
      <c r="BZ26">
        <v>4.7433619499206543</v>
      </c>
      <c r="CA26">
        <v>4.2299518585205078</v>
      </c>
      <c r="CB26">
        <v>3.9131953716278076</v>
      </c>
      <c r="CC26">
        <v>-2.364997386932373</v>
      </c>
      <c r="CD26">
        <v>-2.4811129570007324</v>
      </c>
      <c r="CE26">
        <v>-2.2654099464416504</v>
      </c>
      <c r="CF26">
        <v>0.35837399959564209</v>
      </c>
      <c r="CG26">
        <v>0.36687782406806946</v>
      </c>
      <c r="CH26">
        <v>0.37299135327339172</v>
      </c>
      <c r="CI26">
        <v>0.3650834858417511</v>
      </c>
      <c r="CJ26">
        <v>0.32637691497802734</v>
      </c>
      <c r="CK26">
        <v>0.33696109056472778</v>
      </c>
      <c r="CL26">
        <v>0.34252026677131653</v>
      </c>
      <c r="CM26">
        <v>0.31882607936859131</v>
      </c>
      <c r="CN26">
        <v>0.28589564561843872</v>
      </c>
      <c r="CO26">
        <v>0.27635285258293152</v>
      </c>
      <c r="CP26">
        <v>0.2834942638874054</v>
      </c>
      <c r="CQ26">
        <v>0.30263620615005493</v>
      </c>
      <c r="CR26">
        <v>0.30018863081932068</v>
      </c>
      <c r="CS26">
        <v>0.28928631544113159</v>
      </c>
      <c r="CT26">
        <v>0.28251829743385315</v>
      </c>
      <c r="CU26">
        <v>2.9498422145843506</v>
      </c>
      <c r="CV26">
        <v>9.106231689453125</v>
      </c>
      <c r="CW26">
        <v>8.7457370758056641</v>
      </c>
      <c r="CX26">
        <v>8.2313928604125977</v>
      </c>
      <c r="CY26">
        <v>7.6951394081115723</v>
      </c>
      <c r="CZ26">
        <v>7.3563027381896973</v>
      </c>
      <c r="DA26">
        <v>-9.2595264315605164E-2</v>
      </c>
      <c r="DB26">
        <v>-0.42367732524871826</v>
      </c>
      <c r="DC26">
        <v>-0.25683116912841797</v>
      </c>
      <c r="DD26">
        <v>2.0572774410247803</v>
      </c>
      <c r="DE26">
        <v>2.0540268421173096</v>
      </c>
      <c r="DF26">
        <v>2.0538895130157471</v>
      </c>
      <c r="DG26">
        <v>2.021843433380127</v>
      </c>
      <c r="DH26">
        <v>2.0379664897918701</v>
      </c>
      <c r="DI26">
        <v>2.1857783794403076</v>
      </c>
      <c r="DJ26">
        <v>2.350757360458374</v>
      </c>
      <c r="DK26">
        <v>2.3343510627746582</v>
      </c>
      <c r="DL26">
        <v>2.1926872730255127</v>
      </c>
      <c r="DM26">
        <v>2.1584110260009766</v>
      </c>
      <c r="DN26">
        <v>2.1686933040618896</v>
      </c>
      <c r="DO26">
        <v>2.1588449478149414</v>
      </c>
      <c r="DP26">
        <v>2.1382863521575928</v>
      </c>
      <c r="DQ26">
        <v>2.1063084602355957</v>
      </c>
      <c r="DR26">
        <v>2.0785830020904541</v>
      </c>
      <c r="DS26">
        <v>5.6636872291564941</v>
      </c>
      <c r="DT26">
        <v>12.558063507080078</v>
      </c>
      <c r="DU26">
        <v>12.346565246582031</v>
      </c>
      <c r="DV26">
        <v>11.719424247741699</v>
      </c>
      <c r="DW26">
        <v>11.16032600402832</v>
      </c>
      <c r="DX26">
        <v>10.799409866333008</v>
      </c>
      <c r="DY26">
        <v>2.1798067092895508</v>
      </c>
      <c r="DZ26">
        <v>1.6337584257125854</v>
      </c>
      <c r="EA26">
        <v>1.7517474889755249</v>
      </c>
      <c r="EB26">
        <v>4.5102243423461914</v>
      </c>
      <c r="EC26">
        <v>4.4900021553039551</v>
      </c>
      <c r="ED26">
        <v>4.480839729309082</v>
      </c>
      <c r="EE26">
        <v>4.4139418601989746</v>
      </c>
      <c r="EF26">
        <v>4.5092301368713379</v>
      </c>
      <c r="EG26">
        <v>4.8551764488220215</v>
      </c>
      <c r="EH26">
        <v>5.250333309173584</v>
      </c>
      <c r="EI26">
        <v>5.2444486618041992</v>
      </c>
      <c r="EJ26">
        <v>4.9457917213439941</v>
      </c>
      <c r="EK26">
        <v>4.8758044242858887</v>
      </c>
      <c r="EL26">
        <v>4.8906216621398926</v>
      </c>
      <c r="EM26">
        <v>4.8389158248901367</v>
      </c>
      <c r="EN26">
        <v>4.7922072410583496</v>
      </c>
      <c r="EO26">
        <v>4.7298002243041992</v>
      </c>
      <c r="EP26">
        <v>4.6718153953552246</v>
      </c>
      <c r="EQ26">
        <v>9.5820474624633789</v>
      </c>
      <c r="ER26">
        <v>17.541961669921875</v>
      </c>
      <c r="ES26">
        <v>17.545589447021484</v>
      </c>
      <c r="ET26">
        <v>16.755586624145508</v>
      </c>
      <c r="EU26">
        <v>16.163505554199219</v>
      </c>
      <c r="EV26">
        <v>15.770709991455078</v>
      </c>
      <c r="EW26">
        <v>5.4607944488525391</v>
      </c>
      <c r="EX26">
        <v>4.6043686866760254</v>
      </c>
      <c r="EY26">
        <v>4.6518158912658691</v>
      </c>
      <c r="EZ26">
        <v>48.137226104736328</v>
      </c>
      <c r="FA26">
        <v>47.260765075683594</v>
      </c>
      <c r="FB26">
        <v>46.996799468994141</v>
      </c>
      <c r="FC26">
        <v>46.435340881347656</v>
      </c>
      <c r="FD26">
        <v>46.023208618164063</v>
      </c>
      <c r="FE26">
        <v>45.691211700439453</v>
      </c>
      <c r="FF26">
        <v>45.609272003173828</v>
      </c>
      <c r="FG26">
        <v>45.556056976318359</v>
      </c>
      <c r="FH26">
        <v>46.324298858642578</v>
      </c>
      <c r="FI26">
        <v>49.730686187744141</v>
      </c>
      <c r="FJ26">
        <v>53.455799102783203</v>
      </c>
      <c r="FK26">
        <v>56.520126342773438</v>
      </c>
      <c r="FL26">
        <v>58.106407165527344</v>
      </c>
      <c r="FM26">
        <v>59.246551513671875</v>
      </c>
      <c r="FN26">
        <v>60.04791259765625</v>
      </c>
      <c r="FO26">
        <v>60.461299896240234</v>
      </c>
      <c r="FP26">
        <v>59.948802947998047</v>
      </c>
      <c r="FQ26">
        <v>57.595420837402344</v>
      </c>
      <c r="FR26">
        <v>54.595470428466797</v>
      </c>
      <c r="FS26">
        <v>52.444080352783203</v>
      </c>
      <c r="FT26">
        <v>50.873981475830078</v>
      </c>
      <c r="FU26">
        <v>48.957447052001953</v>
      </c>
      <c r="FV26">
        <v>47.323524475097656</v>
      </c>
      <c r="FW26">
        <v>46.057548522949219</v>
      </c>
      <c r="FX26">
        <v>1</v>
      </c>
    </row>
    <row r="27" spans="1:180" x14ac:dyDescent="0.2">
      <c r="A27" t="s">
        <v>241</v>
      </c>
      <c r="B27" t="s">
        <v>248</v>
      </c>
      <c r="C27" t="s">
        <v>218</v>
      </c>
      <c r="D27" t="s">
        <v>11</v>
      </c>
      <c r="E27" t="s">
        <v>249</v>
      </c>
      <c r="F27" t="s">
        <v>225</v>
      </c>
      <c r="G27" t="s">
        <v>10</v>
      </c>
      <c r="H27" t="s">
        <v>31</v>
      </c>
      <c r="I27">
        <v>474</v>
      </c>
      <c r="L27">
        <v>425.39626161932046</v>
      </c>
      <c r="M27">
        <v>415.55622195241995</v>
      </c>
      <c r="N27">
        <v>408.06865962948808</v>
      </c>
      <c r="O27">
        <v>407.21453506724072</v>
      </c>
      <c r="P27">
        <v>424.61060844595062</v>
      </c>
      <c r="Q27">
        <v>462.92022396030961</v>
      </c>
      <c r="R27">
        <v>506.98823424740635</v>
      </c>
      <c r="S27">
        <v>541.23611881292015</v>
      </c>
      <c r="T27">
        <v>573.71989329342921</v>
      </c>
      <c r="U27">
        <v>609.52677022782632</v>
      </c>
      <c r="V27">
        <v>637.86997017990063</v>
      </c>
      <c r="W27">
        <v>651.89341667466158</v>
      </c>
      <c r="X27">
        <v>654.80372472012459</v>
      </c>
      <c r="Y27">
        <v>657.82200884443557</v>
      </c>
      <c r="Z27">
        <v>654.24417350799695</v>
      </c>
      <c r="AA27">
        <v>635.84364079780323</v>
      </c>
      <c r="AB27">
        <v>615.9599884453653</v>
      </c>
      <c r="AC27">
        <v>593.52572949383125</v>
      </c>
      <c r="AD27">
        <v>536.33935993230443</v>
      </c>
      <c r="AE27">
        <v>517.02360638893799</v>
      </c>
      <c r="AF27">
        <v>499.87986600381896</v>
      </c>
      <c r="AG27">
        <v>476.86625377173499</v>
      </c>
      <c r="AH27">
        <v>453.44515293077166</v>
      </c>
      <c r="AI27">
        <v>440.66636164822324</v>
      </c>
      <c r="AJ27">
        <v>-4.1274333000183105</v>
      </c>
      <c r="AK27">
        <v>-4.0442733764648437</v>
      </c>
      <c r="AL27">
        <v>-3.9801194667816162</v>
      </c>
      <c r="AM27">
        <v>-3.9573516845703125</v>
      </c>
      <c r="AN27">
        <v>-4.0762348175048828</v>
      </c>
      <c r="AO27">
        <v>-4.3932948112487793</v>
      </c>
      <c r="AP27">
        <v>-4.7435417175292969</v>
      </c>
      <c r="AQ27">
        <v>-4.8147411346435547</v>
      </c>
      <c r="AR27">
        <v>-4.9185285568237305</v>
      </c>
      <c r="AS27">
        <v>-5.1288080215454102</v>
      </c>
      <c r="AT27">
        <v>-5.3155684471130371</v>
      </c>
      <c r="AU27">
        <v>-5.4147310256958008</v>
      </c>
      <c r="AV27">
        <v>-2.760528564453125</v>
      </c>
      <c r="AW27">
        <v>4.9274182319641113</v>
      </c>
      <c r="AX27">
        <v>4.5900249481201172</v>
      </c>
      <c r="AY27">
        <v>4.3398847579956055</v>
      </c>
      <c r="AZ27">
        <v>4.0366754531860352</v>
      </c>
      <c r="BA27">
        <v>5.0577964782714844</v>
      </c>
      <c r="BB27">
        <v>-8.3703298568725586</v>
      </c>
      <c r="BC27">
        <v>-8.2315330505371094</v>
      </c>
      <c r="BD27">
        <v>-7.4661812782287598</v>
      </c>
      <c r="BE27">
        <v>-7.0954232215881348</v>
      </c>
      <c r="BF27">
        <v>-7.0141191482543945</v>
      </c>
      <c r="BG27">
        <v>-6.7222919464111328</v>
      </c>
      <c r="BH27">
        <v>-1.4545890092849731</v>
      </c>
      <c r="BI27">
        <v>-1.4309775829315186</v>
      </c>
      <c r="BJ27">
        <v>-1.4042643308639526</v>
      </c>
      <c r="BK27">
        <v>-1.4098291397094727</v>
      </c>
      <c r="BL27">
        <v>-1.4639437198638916</v>
      </c>
      <c r="BM27">
        <v>-1.587952733039856</v>
      </c>
      <c r="BN27">
        <v>-1.7501846551895142</v>
      </c>
      <c r="BO27">
        <v>-1.7872341871261597</v>
      </c>
      <c r="BP27">
        <v>-1.8322275876998901</v>
      </c>
      <c r="BQ27">
        <v>-1.8974082469940186</v>
      </c>
      <c r="BR27">
        <v>-1.9426685571670532</v>
      </c>
      <c r="BS27">
        <v>-1.9567685127258301</v>
      </c>
      <c r="BT27">
        <v>1.9990044832229614</v>
      </c>
      <c r="BU27">
        <v>10.528467178344727</v>
      </c>
      <c r="BV27">
        <v>10.189484596252441</v>
      </c>
      <c r="BW27">
        <v>9.7822198867797852</v>
      </c>
      <c r="BX27">
        <v>9.3238859176635742</v>
      </c>
      <c r="BY27">
        <v>10.422242164611816</v>
      </c>
      <c r="BZ27">
        <v>-3.8147256374359131</v>
      </c>
      <c r="CA27">
        <v>-3.8995890617370605</v>
      </c>
      <c r="CB27">
        <v>-3.3985683917999268</v>
      </c>
      <c r="CC27">
        <v>-3.2725424766540527</v>
      </c>
      <c r="CD27">
        <v>-3.3580529689788818</v>
      </c>
      <c r="CE27">
        <v>-3.1474194526672363</v>
      </c>
      <c r="CF27">
        <v>0.39661487936973572</v>
      </c>
      <c r="CG27">
        <v>0.37898305058479309</v>
      </c>
      <c r="CH27">
        <v>0.37976506352424622</v>
      </c>
      <c r="CI27">
        <v>0.35457739233970642</v>
      </c>
      <c r="CJ27">
        <v>0.34532111883163452</v>
      </c>
      <c r="CK27">
        <v>0.35501891374588013</v>
      </c>
      <c r="CL27">
        <v>0.32300546765327454</v>
      </c>
      <c r="CM27">
        <v>0.30960783362388611</v>
      </c>
      <c r="CN27">
        <v>0.30533528327941895</v>
      </c>
      <c r="CO27">
        <v>0.34064945578575134</v>
      </c>
      <c r="CP27">
        <v>0.39339181780815125</v>
      </c>
      <c r="CQ27">
        <v>0.43820542097091675</v>
      </c>
      <c r="CR27">
        <v>5.2954425811767578</v>
      </c>
      <c r="CS27">
        <v>14.407736778259277</v>
      </c>
      <c r="CT27">
        <v>14.067654609680176</v>
      </c>
      <c r="CU27">
        <v>13.551565170288086</v>
      </c>
      <c r="CV27">
        <v>12.985791206359863</v>
      </c>
      <c r="CW27">
        <v>14.137639999389648</v>
      </c>
      <c r="CX27">
        <v>-0.65952831506729126</v>
      </c>
      <c r="CY27">
        <v>-0.89929836988449097</v>
      </c>
      <c r="CZ27">
        <v>-0.5813518762588501</v>
      </c>
      <c r="DA27">
        <v>-0.62482661008834839</v>
      </c>
      <c r="DB27">
        <v>-0.82587254047393799</v>
      </c>
      <c r="DC27">
        <v>-0.67147397994995117</v>
      </c>
      <c r="DD27">
        <v>2.2478187084197998</v>
      </c>
      <c r="DE27">
        <v>2.1889438629150391</v>
      </c>
      <c r="DF27">
        <v>2.1637945175170898</v>
      </c>
      <c r="DG27">
        <v>2.1189837455749512</v>
      </c>
      <c r="DH27">
        <v>2.1545858383178711</v>
      </c>
      <c r="DI27">
        <v>2.2979903221130371</v>
      </c>
      <c r="DJ27">
        <v>2.3961954116821289</v>
      </c>
      <c r="DK27">
        <v>2.4064497947692871</v>
      </c>
      <c r="DL27">
        <v>2.4428980350494385</v>
      </c>
      <c r="DM27">
        <v>2.578707218170166</v>
      </c>
      <c r="DN27">
        <v>2.7294521331787109</v>
      </c>
      <c r="DO27">
        <v>2.8331794738769531</v>
      </c>
      <c r="DP27">
        <v>8.5918798446655273</v>
      </c>
      <c r="DQ27">
        <v>18.287004470825195</v>
      </c>
      <c r="DR27">
        <v>17.945823669433594</v>
      </c>
      <c r="DS27">
        <v>17.320911407470703</v>
      </c>
      <c r="DT27">
        <v>16.647697448730469</v>
      </c>
      <c r="DU27">
        <v>17.853038787841797</v>
      </c>
      <c r="DV27">
        <v>2.4956693649291992</v>
      </c>
      <c r="DW27">
        <v>2.1009924411773682</v>
      </c>
      <c r="DX27">
        <v>2.2358646392822266</v>
      </c>
      <c r="DY27">
        <v>2.0228891372680664</v>
      </c>
      <c r="DZ27">
        <v>1.7063080072402954</v>
      </c>
      <c r="EA27">
        <v>1.804471492767334</v>
      </c>
      <c r="EB27">
        <v>4.9206633567810059</v>
      </c>
      <c r="EC27">
        <v>4.8022394180297852</v>
      </c>
      <c r="ED27">
        <v>4.739649772644043</v>
      </c>
      <c r="EE27">
        <v>4.666506290435791</v>
      </c>
      <c r="EF27">
        <v>4.7668771743774414</v>
      </c>
      <c r="EG27">
        <v>5.1033329963684082</v>
      </c>
      <c r="EH27">
        <v>5.3895525932312012</v>
      </c>
      <c r="EI27">
        <v>5.4339566230773926</v>
      </c>
      <c r="EJ27">
        <v>5.5291996002197266</v>
      </c>
      <c r="EK27">
        <v>5.8101067543029785</v>
      </c>
      <c r="EL27">
        <v>6.1023521423339844</v>
      </c>
      <c r="EM27">
        <v>6.2911415100097656</v>
      </c>
      <c r="EN27">
        <v>13.351413726806641</v>
      </c>
      <c r="EO27">
        <v>23.888053894042969</v>
      </c>
      <c r="EP27">
        <v>23.545282363891602</v>
      </c>
      <c r="EQ27">
        <v>22.76324462890625</v>
      </c>
      <c r="ER27">
        <v>21.934907913208008</v>
      </c>
      <c r="ES27">
        <v>23.217483520507813</v>
      </c>
      <c r="ET27">
        <v>7.0512733459472656</v>
      </c>
      <c r="EU27">
        <v>6.4329361915588379</v>
      </c>
      <c r="EV27">
        <v>6.3034777641296387</v>
      </c>
      <c r="EW27">
        <v>5.8457698822021484</v>
      </c>
      <c r="EX27">
        <v>5.3623743057250977</v>
      </c>
      <c r="EY27">
        <v>5.3793439865112305</v>
      </c>
      <c r="EZ27">
        <v>74.846023559570313</v>
      </c>
      <c r="FA27">
        <v>73.735626220703125</v>
      </c>
      <c r="FB27">
        <v>72.724906921386719</v>
      </c>
      <c r="FC27">
        <v>71.631874084472656</v>
      </c>
      <c r="FD27">
        <v>70.631080627441406</v>
      </c>
      <c r="FE27">
        <v>69.515029907226563</v>
      </c>
      <c r="FF27">
        <v>68.730567932128906</v>
      </c>
      <c r="FG27">
        <v>68.742996215820313</v>
      </c>
      <c r="FH27">
        <v>70.885269165039063</v>
      </c>
      <c r="FI27">
        <v>74.790328979492188</v>
      </c>
      <c r="FJ27">
        <v>78.940910339355469</v>
      </c>
      <c r="FK27">
        <v>82.966239929199219</v>
      </c>
      <c r="FL27">
        <v>85.947013854980469</v>
      </c>
      <c r="FM27">
        <v>87.748542785644531</v>
      </c>
      <c r="FN27">
        <v>88.990867614746094</v>
      </c>
      <c r="FO27">
        <v>89.435234069824219</v>
      </c>
      <c r="FP27">
        <v>89.490531921386719</v>
      </c>
      <c r="FQ27">
        <v>89.197242736816406</v>
      </c>
      <c r="FR27">
        <v>89.033988952636719</v>
      </c>
      <c r="FS27">
        <v>87.236045837402344</v>
      </c>
      <c r="FT27">
        <v>84.208755493164063</v>
      </c>
      <c r="FU27">
        <v>81.082099914550781</v>
      </c>
      <c r="FV27">
        <v>79.153915405273438</v>
      </c>
      <c r="FW27">
        <v>77.667739868164062</v>
      </c>
      <c r="FX27">
        <v>1</v>
      </c>
    </row>
    <row r="28" spans="1:180" x14ac:dyDescent="0.2">
      <c r="A28" t="s">
        <v>241</v>
      </c>
      <c r="B28" t="s">
        <v>248</v>
      </c>
      <c r="C28" t="s">
        <v>218</v>
      </c>
      <c r="D28" t="s">
        <v>36</v>
      </c>
      <c r="E28" t="s">
        <v>249</v>
      </c>
      <c r="F28" t="s">
        <v>226</v>
      </c>
      <c r="G28" t="s">
        <v>10</v>
      </c>
      <c r="H28" t="s">
        <v>31</v>
      </c>
      <c r="I28">
        <v>474</v>
      </c>
      <c r="L28">
        <v>378.6392474595923</v>
      </c>
      <c r="M28">
        <v>371.39488078814156</v>
      </c>
      <c r="N28">
        <v>367.02358128375153</v>
      </c>
      <c r="O28">
        <v>366.72088810867695</v>
      </c>
      <c r="P28">
        <v>384.09579216914022</v>
      </c>
      <c r="Q28">
        <v>424.76222704854598</v>
      </c>
      <c r="R28">
        <v>473.05575697822667</v>
      </c>
      <c r="S28">
        <v>497.26758772633428</v>
      </c>
      <c r="T28">
        <v>499.08456675744975</v>
      </c>
      <c r="U28">
        <v>498.13270646466793</v>
      </c>
      <c r="V28">
        <v>498.95034370398974</v>
      </c>
      <c r="W28">
        <v>493.33419060895136</v>
      </c>
      <c r="X28">
        <v>489.40888472635822</v>
      </c>
      <c r="Y28">
        <v>484.95467062582225</v>
      </c>
      <c r="Z28">
        <v>477.95436280816875</v>
      </c>
      <c r="AA28">
        <v>473.54623468380004</v>
      </c>
      <c r="AB28">
        <v>470.38181034124943</v>
      </c>
      <c r="AC28">
        <v>474.74902942177658</v>
      </c>
      <c r="AD28">
        <v>435.28646413884633</v>
      </c>
      <c r="AE28">
        <v>416.4155066657716</v>
      </c>
      <c r="AF28">
        <v>410.03158973464002</v>
      </c>
      <c r="AG28">
        <v>399.06392489052627</v>
      </c>
      <c r="AH28">
        <v>392.83719424427687</v>
      </c>
      <c r="AI28">
        <v>379.92902221500862</v>
      </c>
      <c r="AJ28">
        <v>-4.3524689674377441</v>
      </c>
      <c r="AK28">
        <v>-4.3338408470153809</v>
      </c>
      <c r="AL28">
        <v>-4.3228573799133301</v>
      </c>
      <c r="AM28">
        <v>-4.2488670349121094</v>
      </c>
      <c r="AN28">
        <v>-4.4080967903137207</v>
      </c>
      <c r="AO28">
        <v>-4.7101969718933105</v>
      </c>
      <c r="AP28">
        <v>-5.0414948463439941</v>
      </c>
      <c r="AQ28">
        <v>-5.0368857383728027</v>
      </c>
      <c r="AR28">
        <v>-4.7972636222839355</v>
      </c>
      <c r="AS28">
        <v>-4.6993484497070313</v>
      </c>
      <c r="AT28">
        <v>-4.6319971084594727</v>
      </c>
      <c r="AU28">
        <v>-4.5349540710449219</v>
      </c>
      <c r="AV28">
        <v>-4.4378609657287598</v>
      </c>
      <c r="AW28">
        <v>-4.3435139656066895</v>
      </c>
      <c r="AX28">
        <v>-4.2759804725646973</v>
      </c>
      <c r="AY28">
        <v>-3.4629125595092773</v>
      </c>
      <c r="AZ28">
        <v>0.19856747984886169</v>
      </c>
      <c r="BA28">
        <v>-0.30279156565666199</v>
      </c>
      <c r="BB28">
        <v>-0.62201756238937378</v>
      </c>
      <c r="BC28">
        <v>-1.0425173044204712</v>
      </c>
      <c r="BD28">
        <v>-1.2629485130310059</v>
      </c>
      <c r="BE28">
        <v>-6.4271574020385742</v>
      </c>
      <c r="BF28">
        <v>-6.3849172592163086</v>
      </c>
      <c r="BG28">
        <v>-6.0790367126464844</v>
      </c>
      <c r="BH28">
        <v>-1.5432631969451904</v>
      </c>
      <c r="BI28">
        <v>-1.5339100360870361</v>
      </c>
      <c r="BJ28">
        <v>-1.5244402885437012</v>
      </c>
      <c r="BK28">
        <v>-1.5036783218383789</v>
      </c>
      <c r="BL28">
        <v>-1.5813939571380615</v>
      </c>
      <c r="BM28">
        <v>-1.6967954635620117</v>
      </c>
      <c r="BN28">
        <v>-1.8294601440429687</v>
      </c>
      <c r="BO28">
        <v>-1.8355255126953125</v>
      </c>
      <c r="BP28">
        <v>-1.7596808671951294</v>
      </c>
      <c r="BQ28">
        <v>-1.7423087358474731</v>
      </c>
      <c r="BR28">
        <v>-1.7046653032302856</v>
      </c>
      <c r="BS28">
        <v>-1.6655349731445313</v>
      </c>
      <c r="BT28">
        <v>-1.6168822050094604</v>
      </c>
      <c r="BU28">
        <v>-1.5799763202667236</v>
      </c>
      <c r="BV28">
        <v>-1.552909255027771</v>
      </c>
      <c r="BW28">
        <v>0.35091358423233032</v>
      </c>
      <c r="BX28">
        <v>5.1935524940490723</v>
      </c>
      <c r="BY28">
        <v>4.9104089736938477</v>
      </c>
      <c r="BZ28">
        <v>4.467505931854248</v>
      </c>
      <c r="CA28">
        <v>4.0223269462585449</v>
      </c>
      <c r="CB28">
        <v>3.7789843082427979</v>
      </c>
      <c r="CC28">
        <v>-2.6881430149078369</v>
      </c>
      <c r="CD28">
        <v>-2.9923608303070068</v>
      </c>
      <c r="CE28">
        <v>-2.7707755565643311</v>
      </c>
      <c r="CF28">
        <v>0.40238422155380249</v>
      </c>
      <c r="CG28">
        <v>0.40531322360038757</v>
      </c>
      <c r="CH28">
        <v>0.41373458504676819</v>
      </c>
      <c r="CI28">
        <v>0.39763098955154419</v>
      </c>
      <c r="CJ28">
        <v>0.37637186050415039</v>
      </c>
      <c r="CK28">
        <v>0.39027726650238037</v>
      </c>
      <c r="CL28">
        <v>0.39518511295318604</v>
      </c>
      <c r="CM28">
        <v>0.38172680139541626</v>
      </c>
      <c r="CN28">
        <v>0.3441394567489624</v>
      </c>
      <c r="CO28">
        <v>0.30572789907455444</v>
      </c>
      <c r="CP28">
        <v>0.32279595732688904</v>
      </c>
      <c r="CQ28">
        <v>0.32181611657142639</v>
      </c>
      <c r="CR28">
        <v>0.33691918849945068</v>
      </c>
      <c r="CS28">
        <v>0.33404168486595154</v>
      </c>
      <c r="CT28">
        <v>0.33308130502700806</v>
      </c>
      <c r="CU28">
        <v>2.9923579692840576</v>
      </c>
      <c r="CV28">
        <v>8.6530637741088867</v>
      </c>
      <c r="CW28">
        <v>8.5210561752319336</v>
      </c>
      <c r="CX28">
        <v>7.992495059967041</v>
      </c>
      <c r="CY28">
        <v>7.5302228927612305</v>
      </c>
      <c r="CZ28">
        <v>7.2710113525390625</v>
      </c>
      <c r="DA28">
        <v>-9.8513379693031311E-2</v>
      </c>
      <c r="DB28">
        <v>-0.64268624782562256</v>
      </c>
      <c r="DC28">
        <v>-0.47948405146598816</v>
      </c>
      <c r="DD28">
        <v>2.348031759262085</v>
      </c>
      <c r="DE28">
        <v>2.344536304473877</v>
      </c>
      <c r="DF28">
        <v>2.3519093990325928</v>
      </c>
      <c r="DG28">
        <v>2.2989404201507568</v>
      </c>
      <c r="DH28">
        <v>2.3341376781463623</v>
      </c>
      <c r="DI28">
        <v>2.4773499965667725</v>
      </c>
      <c r="DJ28">
        <v>2.6198303699493408</v>
      </c>
      <c r="DK28">
        <v>2.5989789962768555</v>
      </c>
      <c r="DL28">
        <v>2.4479596614837646</v>
      </c>
      <c r="DM28">
        <v>2.353764533996582</v>
      </c>
      <c r="DN28">
        <v>2.3502571582794189</v>
      </c>
      <c r="DO28">
        <v>2.3091671466827393</v>
      </c>
      <c r="DP28">
        <v>2.2907207012176514</v>
      </c>
      <c r="DQ28">
        <v>2.2480595111846924</v>
      </c>
      <c r="DR28">
        <v>2.2190718650817871</v>
      </c>
      <c r="DS28">
        <v>5.6338024139404297</v>
      </c>
      <c r="DT28">
        <v>12.112575531005859</v>
      </c>
      <c r="DU28">
        <v>12.13170337677002</v>
      </c>
      <c r="DV28">
        <v>11.517483711242676</v>
      </c>
      <c r="DW28">
        <v>11.038119316101074</v>
      </c>
      <c r="DX28">
        <v>10.763038635253906</v>
      </c>
      <c r="DY28">
        <v>2.4911162853240967</v>
      </c>
      <c r="DZ28">
        <v>1.7069882154464722</v>
      </c>
      <c r="EA28">
        <v>1.81180739402771</v>
      </c>
      <c r="EB28">
        <v>5.1572375297546387</v>
      </c>
      <c r="EC28">
        <v>5.1444668769836426</v>
      </c>
      <c r="ED28">
        <v>5.1503262519836426</v>
      </c>
      <c r="EE28">
        <v>5.0441288948059082</v>
      </c>
      <c r="EF28">
        <v>5.1608400344848633</v>
      </c>
      <c r="EG28">
        <v>5.4907517433166504</v>
      </c>
      <c r="EH28">
        <v>5.8318648338317871</v>
      </c>
      <c r="EI28">
        <v>5.8003392219543457</v>
      </c>
      <c r="EJ28">
        <v>5.4855422973632812</v>
      </c>
      <c r="EK28">
        <v>5.3108043670654297</v>
      </c>
      <c r="EL28">
        <v>5.2775893211364746</v>
      </c>
      <c r="EM28">
        <v>5.178586483001709</v>
      </c>
      <c r="EN28">
        <v>5.1116995811462402</v>
      </c>
      <c r="EO28">
        <v>5.0115976333618164</v>
      </c>
      <c r="EP28">
        <v>4.9421429634094238</v>
      </c>
      <c r="EQ28">
        <v>9.4476289749145508</v>
      </c>
      <c r="ER28">
        <v>17.107559204101562</v>
      </c>
      <c r="ES28">
        <v>17.344903945922852</v>
      </c>
      <c r="ET28">
        <v>16.607006072998047</v>
      </c>
      <c r="EU28">
        <v>16.102962493896484</v>
      </c>
      <c r="EV28">
        <v>15.804970741271973</v>
      </c>
      <c r="EW28">
        <v>6.230130672454834</v>
      </c>
      <c r="EX28">
        <v>5.0995450019836426</v>
      </c>
      <c r="EY28">
        <v>5.1200680732727051</v>
      </c>
      <c r="EZ28">
        <v>42.423675537109375</v>
      </c>
      <c r="FA28">
        <v>41.706069946289063</v>
      </c>
      <c r="FB28">
        <v>40.895977020263672</v>
      </c>
      <c r="FC28">
        <v>40.529445648193359</v>
      </c>
      <c r="FD28">
        <v>40.126953125</v>
      </c>
      <c r="FE28">
        <v>40.099918365478516</v>
      </c>
      <c r="FF28">
        <v>39.972423553466797</v>
      </c>
      <c r="FG28">
        <v>40.107791900634766</v>
      </c>
      <c r="FH28">
        <v>40.660247802734375</v>
      </c>
      <c r="FI28">
        <v>43.273593902587891</v>
      </c>
      <c r="FJ28">
        <v>46.236019134521484</v>
      </c>
      <c r="FK28">
        <v>48.443771362304688</v>
      </c>
      <c r="FL28">
        <v>50.385223388671875</v>
      </c>
      <c r="FM28">
        <v>51.275592803955078</v>
      </c>
      <c r="FN28">
        <v>51.536838531494141</v>
      </c>
      <c r="FO28">
        <v>51.272190093994141</v>
      </c>
      <c r="FP28">
        <v>50.428878784179687</v>
      </c>
      <c r="FQ28">
        <v>49.172248840332031</v>
      </c>
      <c r="FR28">
        <v>47.194454193115234</v>
      </c>
      <c r="FS28">
        <v>45.424045562744141</v>
      </c>
      <c r="FT28">
        <v>44.305538177490234</v>
      </c>
      <c r="FU28">
        <v>43.444034576416016</v>
      </c>
      <c r="FV28">
        <v>42.742927551269531</v>
      </c>
      <c r="FW28">
        <v>41.739166259765625</v>
      </c>
      <c r="FX28">
        <v>1</v>
      </c>
    </row>
    <row r="29" spans="1:180" x14ac:dyDescent="0.2">
      <c r="A29" t="s">
        <v>241</v>
      </c>
      <c r="B29" t="s">
        <v>248</v>
      </c>
      <c r="C29" t="s">
        <v>218</v>
      </c>
      <c r="D29" t="s">
        <v>37</v>
      </c>
      <c r="E29" t="s">
        <v>249</v>
      </c>
      <c r="F29" t="s">
        <v>226</v>
      </c>
      <c r="G29" t="s">
        <v>10</v>
      </c>
      <c r="H29" t="s">
        <v>31</v>
      </c>
      <c r="I29">
        <v>474</v>
      </c>
      <c r="L29">
        <v>382.3034476237172</v>
      </c>
      <c r="M29">
        <v>376.12092116225517</v>
      </c>
      <c r="N29">
        <v>370.05812013577332</v>
      </c>
      <c r="O29">
        <v>369.25433051171581</v>
      </c>
      <c r="P29">
        <v>386.79067829816734</v>
      </c>
      <c r="Q29">
        <v>427.03564990541571</v>
      </c>
      <c r="R29">
        <v>476.07045320214473</v>
      </c>
      <c r="S29">
        <v>505.9609126413265</v>
      </c>
      <c r="T29">
        <v>515.25361653532786</v>
      </c>
      <c r="U29">
        <v>518.44975527460895</v>
      </c>
      <c r="V29">
        <v>524.06630968077241</v>
      </c>
      <c r="W29">
        <v>520.33905502026187</v>
      </c>
      <c r="X29">
        <v>518.44861878331358</v>
      </c>
      <c r="Y29">
        <v>518.6842319716917</v>
      </c>
      <c r="Z29">
        <v>517.93577687997288</v>
      </c>
      <c r="AA29">
        <v>511.16584250097043</v>
      </c>
      <c r="AB29">
        <v>503.38078568683744</v>
      </c>
      <c r="AC29">
        <v>497.27671637806407</v>
      </c>
      <c r="AD29">
        <v>463.4076614957545</v>
      </c>
      <c r="AE29">
        <v>444.48770100228614</v>
      </c>
      <c r="AF29">
        <v>430.82882335014722</v>
      </c>
      <c r="AG29">
        <v>414.59328100986863</v>
      </c>
      <c r="AH29">
        <v>401.1389767523595</v>
      </c>
      <c r="AI29">
        <v>388.8749618969062</v>
      </c>
      <c r="AJ29">
        <v>-3.9658985137939453</v>
      </c>
      <c r="AK29">
        <v>-3.942760705947876</v>
      </c>
      <c r="AL29">
        <v>-3.9166965484619141</v>
      </c>
      <c r="AM29">
        <v>-3.8400890827178955</v>
      </c>
      <c r="AN29">
        <v>-4.0282878875732422</v>
      </c>
      <c r="AO29">
        <v>-4.3759365081787109</v>
      </c>
      <c r="AP29">
        <v>-4.7583870887756348</v>
      </c>
      <c r="AQ29">
        <v>-4.8133955001831055</v>
      </c>
      <c r="AR29">
        <v>-4.643226146697998</v>
      </c>
      <c r="AS29">
        <v>-4.5725183486938477</v>
      </c>
      <c r="AT29">
        <v>-4.5698094367980957</v>
      </c>
      <c r="AU29">
        <v>-4.4680700302124023</v>
      </c>
      <c r="AV29">
        <v>-4.3985595703125</v>
      </c>
      <c r="AW29">
        <v>-4.3733243942260742</v>
      </c>
      <c r="AX29">
        <v>-4.3335680961608887</v>
      </c>
      <c r="AY29">
        <v>-3.5199258327484131</v>
      </c>
      <c r="AZ29">
        <v>1.7289497852325439</v>
      </c>
      <c r="BA29">
        <v>1.1515336036682129</v>
      </c>
      <c r="BB29">
        <v>0.94562214612960815</v>
      </c>
      <c r="BC29">
        <v>0.3832094669342041</v>
      </c>
      <c r="BD29">
        <v>8.6911417543888092E-2</v>
      </c>
      <c r="BE29">
        <v>-6.502225399017334</v>
      </c>
      <c r="BF29">
        <v>-6.3051738739013672</v>
      </c>
      <c r="BG29">
        <v>-6.1244649887084961</v>
      </c>
      <c r="BH29">
        <v>-1.3980906009674072</v>
      </c>
      <c r="BI29">
        <v>-1.378272533416748</v>
      </c>
      <c r="BJ29">
        <v>-1.3640834093093872</v>
      </c>
      <c r="BK29">
        <v>-1.3372766971588135</v>
      </c>
      <c r="BL29">
        <v>-1.4357943534851074</v>
      </c>
      <c r="BM29">
        <v>-1.571886420249939</v>
      </c>
      <c r="BN29">
        <v>-1.7283625602722168</v>
      </c>
      <c r="BO29">
        <v>-1.7602078914642334</v>
      </c>
      <c r="BP29">
        <v>-1.7082035541534424</v>
      </c>
      <c r="BQ29">
        <v>-1.687167763710022</v>
      </c>
      <c r="BR29">
        <v>-1.693821907043457</v>
      </c>
      <c r="BS29">
        <v>-1.6357262134552002</v>
      </c>
      <c r="BT29">
        <v>-1.5985565185546875</v>
      </c>
      <c r="BU29">
        <v>-1.5954380035400391</v>
      </c>
      <c r="BV29">
        <v>-1.5859291553497314</v>
      </c>
      <c r="BW29">
        <v>0.35261416435241699</v>
      </c>
      <c r="BX29">
        <v>6.4392967224121094</v>
      </c>
      <c r="BY29">
        <v>6.0426669120788574</v>
      </c>
      <c r="BZ29">
        <v>5.7339773178100586</v>
      </c>
      <c r="CA29">
        <v>5.1732168197631836</v>
      </c>
      <c r="CB29">
        <v>4.846867561340332</v>
      </c>
      <c r="CC29">
        <v>-2.7871236801147461</v>
      </c>
      <c r="CD29">
        <v>-2.9691207408905029</v>
      </c>
      <c r="CE29">
        <v>-2.8733546733856201</v>
      </c>
      <c r="CF29">
        <v>0.38036537170410156</v>
      </c>
      <c r="CG29">
        <v>0.3978843092918396</v>
      </c>
      <c r="CH29">
        <v>0.40384882688522339</v>
      </c>
      <c r="CI29">
        <v>0.39616349339485168</v>
      </c>
      <c r="CJ29">
        <v>0.35975873470306396</v>
      </c>
      <c r="CK29">
        <v>0.37019011378288269</v>
      </c>
      <c r="CL29">
        <v>0.37022340297698975</v>
      </c>
      <c r="CM29">
        <v>0.35442036390304565</v>
      </c>
      <c r="CN29">
        <v>0.32458382844924927</v>
      </c>
      <c r="CO29">
        <v>0.31121718883514404</v>
      </c>
      <c r="CP29">
        <v>0.2980782687664032</v>
      </c>
      <c r="CQ29">
        <v>0.32594642043113708</v>
      </c>
      <c r="CR29">
        <v>0.34071716666221619</v>
      </c>
      <c r="CS29">
        <v>0.32851767539978027</v>
      </c>
      <c r="CT29">
        <v>0.31707686185836792</v>
      </c>
      <c r="CU29">
        <v>3.0347237586975098</v>
      </c>
      <c r="CV29">
        <v>9.7016687393188477</v>
      </c>
      <c r="CW29">
        <v>9.4302511215209961</v>
      </c>
      <c r="CX29">
        <v>9.0503768920898437</v>
      </c>
      <c r="CY29">
        <v>8.4907617568969727</v>
      </c>
      <c r="CZ29">
        <v>8.1435985565185547</v>
      </c>
      <c r="DA29">
        <v>-0.21405571699142456</v>
      </c>
      <c r="DB29">
        <v>-0.65858042240142822</v>
      </c>
      <c r="DC29">
        <v>-0.62164551019668579</v>
      </c>
      <c r="DD29">
        <v>2.1588213443756104</v>
      </c>
      <c r="DE29">
        <v>2.1740412712097168</v>
      </c>
      <c r="DF29">
        <v>2.171781063079834</v>
      </c>
      <c r="DG29">
        <v>2.1296038627624512</v>
      </c>
      <c r="DH29">
        <v>2.1553118228912354</v>
      </c>
      <c r="DI29">
        <v>2.3122665882110596</v>
      </c>
      <c r="DJ29">
        <v>2.4688093662261963</v>
      </c>
      <c r="DK29">
        <v>2.4690487384796143</v>
      </c>
      <c r="DL29">
        <v>2.3573713302612305</v>
      </c>
      <c r="DM29">
        <v>2.3096022605895996</v>
      </c>
      <c r="DN29">
        <v>2.2899785041809082</v>
      </c>
      <c r="DO29">
        <v>2.28761887550354</v>
      </c>
      <c r="DP29">
        <v>2.2799909114837646</v>
      </c>
      <c r="DQ29">
        <v>2.2524733543395996</v>
      </c>
      <c r="DR29">
        <v>2.2200829982757568</v>
      </c>
      <c r="DS29">
        <v>5.7168331146240234</v>
      </c>
      <c r="DT29">
        <v>12.964040756225586</v>
      </c>
      <c r="DU29">
        <v>12.817835807800293</v>
      </c>
      <c r="DV29">
        <v>12.366777420043945</v>
      </c>
      <c r="DW29">
        <v>11.808305740356445</v>
      </c>
      <c r="DX29">
        <v>11.440329551696777</v>
      </c>
      <c r="DY29">
        <v>2.3590126037597656</v>
      </c>
      <c r="DZ29">
        <v>1.651960015296936</v>
      </c>
      <c r="EA29">
        <v>1.630063533782959</v>
      </c>
      <c r="EB29">
        <v>4.7266292572021484</v>
      </c>
      <c r="EC29">
        <v>4.7385296821594238</v>
      </c>
      <c r="ED29">
        <v>4.7243943214416504</v>
      </c>
      <c r="EE29">
        <v>4.6324162483215332</v>
      </c>
      <c r="EF29">
        <v>4.747805118560791</v>
      </c>
      <c r="EG29">
        <v>5.1163167953491211</v>
      </c>
      <c r="EH29">
        <v>5.4988341331481934</v>
      </c>
      <c r="EI29">
        <v>5.5222358703613281</v>
      </c>
      <c r="EJ29">
        <v>5.292393684387207</v>
      </c>
      <c r="EK29">
        <v>5.1949524879455566</v>
      </c>
      <c r="EL29">
        <v>5.1659660339355469</v>
      </c>
      <c r="EM29">
        <v>5.1199626922607422</v>
      </c>
      <c r="EN29">
        <v>5.0799942016601563</v>
      </c>
      <c r="EO29">
        <v>5.0303597450256348</v>
      </c>
      <c r="EP29">
        <v>4.9677219390869141</v>
      </c>
      <c r="EQ29">
        <v>9.5893735885620117</v>
      </c>
      <c r="ER29">
        <v>17.674386978149414</v>
      </c>
      <c r="ES29">
        <v>17.708969116210938</v>
      </c>
      <c r="ET29">
        <v>17.155132293701172</v>
      </c>
      <c r="EU29">
        <v>16.598312377929688</v>
      </c>
      <c r="EV29">
        <v>16.200286865234375</v>
      </c>
      <c r="EW29">
        <v>6.0741143226623535</v>
      </c>
      <c r="EX29">
        <v>4.9880127906799316</v>
      </c>
      <c r="EY29">
        <v>4.8811736106872559</v>
      </c>
      <c r="EZ29">
        <v>49.854228973388672</v>
      </c>
      <c r="FA29">
        <v>49.13836669921875</v>
      </c>
      <c r="FB29">
        <v>48.292911529541016</v>
      </c>
      <c r="FC29">
        <v>47.842723846435547</v>
      </c>
      <c r="FD29">
        <v>47.709133148193359</v>
      </c>
      <c r="FE29">
        <v>47.187019348144531</v>
      </c>
      <c r="FF29">
        <v>46.317665100097656</v>
      </c>
      <c r="FG29">
        <v>47.110862731933594</v>
      </c>
      <c r="FH29">
        <v>48.740978240966797</v>
      </c>
      <c r="FI29">
        <v>51.421131134033203</v>
      </c>
      <c r="FJ29">
        <v>53.731658935546875</v>
      </c>
      <c r="FK29">
        <v>55.087074279785156</v>
      </c>
      <c r="FL29">
        <v>56.672229766845703</v>
      </c>
      <c r="FM29">
        <v>58.057849884033203</v>
      </c>
      <c r="FN29">
        <v>58.973476409912109</v>
      </c>
      <c r="FO29">
        <v>59.361286163330078</v>
      </c>
      <c r="FP29">
        <v>58.596168518066406</v>
      </c>
      <c r="FQ29">
        <v>57.545272827148438</v>
      </c>
      <c r="FR29">
        <v>55.257373809814453</v>
      </c>
      <c r="FS29">
        <v>53.179000854492187</v>
      </c>
      <c r="FT29">
        <v>51.555713653564453</v>
      </c>
      <c r="FU29">
        <v>50.175945281982422</v>
      </c>
      <c r="FV29">
        <v>49.518241882324219</v>
      </c>
      <c r="FW29">
        <v>48.570541381835938</v>
      </c>
      <c r="FX29">
        <v>1</v>
      </c>
    </row>
    <row r="30" spans="1:180" x14ac:dyDescent="0.2">
      <c r="A30" t="s">
        <v>241</v>
      </c>
      <c r="B30" t="s">
        <v>248</v>
      </c>
      <c r="C30" t="s">
        <v>218</v>
      </c>
      <c r="D30" t="s">
        <v>38</v>
      </c>
      <c r="E30" t="s">
        <v>249</v>
      </c>
      <c r="F30" t="s">
        <v>226</v>
      </c>
      <c r="G30" t="s">
        <v>10</v>
      </c>
      <c r="H30" t="s">
        <v>31</v>
      </c>
      <c r="I30">
        <v>474</v>
      </c>
      <c r="L30">
        <v>383.29654687495139</v>
      </c>
      <c r="M30">
        <v>376.26306637357669</v>
      </c>
      <c r="N30">
        <v>368.76875804219861</v>
      </c>
      <c r="O30">
        <v>368.78317863062222</v>
      </c>
      <c r="P30">
        <v>385.47581540144819</v>
      </c>
      <c r="Q30">
        <v>424.75136535774743</v>
      </c>
      <c r="R30">
        <v>475.65175732008174</v>
      </c>
      <c r="S30">
        <v>503.0220347674105</v>
      </c>
      <c r="T30">
        <v>515.21712045250786</v>
      </c>
      <c r="U30">
        <v>532.41294144630081</v>
      </c>
      <c r="V30">
        <v>550.00551102511133</v>
      </c>
      <c r="W30">
        <v>559.53632827827835</v>
      </c>
      <c r="X30">
        <v>563.96427002844223</v>
      </c>
      <c r="Y30">
        <v>567.0482101895094</v>
      </c>
      <c r="Z30">
        <v>562.22546529163492</v>
      </c>
      <c r="AA30">
        <v>547.17569158442984</v>
      </c>
      <c r="AB30">
        <v>533.24053768330634</v>
      </c>
      <c r="AC30">
        <v>515.16503561077559</v>
      </c>
      <c r="AD30">
        <v>472.34943623615226</v>
      </c>
      <c r="AE30">
        <v>457.5109249447757</v>
      </c>
      <c r="AF30">
        <v>442.09280632603549</v>
      </c>
      <c r="AG30">
        <v>422.84718756678069</v>
      </c>
      <c r="AH30">
        <v>404.77231025228195</v>
      </c>
      <c r="AI30">
        <v>392.35542465040544</v>
      </c>
      <c r="AJ30">
        <v>-3.4245352745056152</v>
      </c>
      <c r="AK30">
        <v>-3.4078412055969238</v>
      </c>
      <c r="AL30">
        <v>-3.3678989410400391</v>
      </c>
      <c r="AM30">
        <v>-3.3917186260223389</v>
      </c>
      <c r="AN30">
        <v>-3.5626556873321533</v>
      </c>
      <c r="AO30">
        <v>-3.8954415321350098</v>
      </c>
      <c r="AP30">
        <v>-4.2982268333435059</v>
      </c>
      <c r="AQ30">
        <v>-4.3161439895629883</v>
      </c>
      <c r="AR30">
        <v>-4.1383161544799805</v>
      </c>
      <c r="AS30">
        <v>-4.2246861457824707</v>
      </c>
      <c r="AT30">
        <v>-4.320652961730957</v>
      </c>
      <c r="AU30">
        <v>-4.3766217231750488</v>
      </c>
      <c r="AV30">
        <v>-4.401759147644043</v>
      </c>
      <c r="AW30">
        <v>-4.403078556060791</v>
      </c>
      <c r="AX30">
        <v>-4.3283557891845703</v>
      </c>
      <c r="AY30">
        <v>-2.4068176746368408</v>
      </c>
      <c r="AZ30">
        <v>3.9972546100616455</v>
      </c>
      <c r="BA30">
        <v>3.167262077331543</v>
      </c>
      <c r="BB30">
        <v>1.8138842582702637</v>
      </c>
      <c r="BC30">
        <v>0.7705501914024353</v>
      </c>
      <c r="BD30">
        <v>0.66915768384933472</v>
      </c>
      <c r="BE30">
        <v>-5.5193972587585449</v>
      </c>
      <c r="BF30">
        <v>-5.3801102638244629</v>
      </c>
      <c r="BG30">
        <v>-5.1999521255493164</v>
      </c>
      <c r="BH30">
        <v>-1.1962441205978394</v>
      </c>
      <c r="BI30">
        <v>-1.1852229833602905</v>
      </c>
      <c r="BJ30">
        <v>-1.1675020456314087</v>
      </c>
      <c r="BK30">
        <v>-1.1829069852828979</v>
      </c>
      <c r="BL30">
        <v>-1.2708215713500977</v>
      </c>
      <c r="BM30">
        <v>-1.4014086723327637</v>
      </c>
      <c r="BN30">
        <v>-1.5598393678665161</v>
      </c>
      <c r="BO30">
        <v>-1.5821231603622437</v>
      </c>
      <c r="BP30">
        <v>-1.5114518404006958</v>
      </c>
      <c r="BQ30">
        <v>-1.5538303852081299</v>
      </c>
      <c r="BR30">
        <v>-1.5842199325561523</v>
      </c>
      <c r="BS30">
        <v>-1.5971215963363647</v>
      </c>
      <c r="BT30">
        <v>-1.6045916080474854</v>
      </c>
      <c r="BU30">
        <v>-1.6189346313476562</v>
      </c>
      <c r="BV30">
        <v>-1.5884542465209961</v>
      </c>
      <c r="BW30">
        <v>0.89451009035110474</v>
      </c>
      <c r="BX30">
        <v>8.0642414093017578</v>
      </c>
      <c r="BY30">
        <v>7.4063096046447754</v>
      </c>
      <c r="BZ30">
        <v>6.4070744514465332</v>
      </c>
      <c r="CA30">
        <v>5.7013397216796875</v>
      </c>
      <c r="CB30">
        <v>5.4938573837280273</v>
      </c>
      <c r="CC30">
        <v>-2.1551496982574463</v>
      </c>
      <c r="CD30">
        <v>-2.3665356636047363</v>
      </c>
      <c r="CE30">
        <v>-2.2569217681884766</v>
      </c>
      <c r="CF30">
        <v>0.34706372022628784</v>
      </c>
      <c r="CG30">
        <v>0.35415571928024292</v>
      </c>
      <c r="CH30">
        <v>0.35648602247238159</v>
      </c>
      <c r="CI30">
        <v>0.3469092845916748</v>
      </c>
      <c r="CJ30">
        <v>0.3164956271648407</v>
      </c>
      <c r="CK30">
        <v>0.32595083117485046</v>
      </c>
      <c r="CL30">
        <v>0.3367592990398407</v>
      </c>
      <c r="CM30">
        <v>0.3114510178565979</v>
      </c>
      <c r="CN30">
        <v>0.30790618062019348</v>
      </c>
      <c r="CO30">
        <v>0.29599615931510925</v>
      </c>
      <c r="CP30">
        <v>0.31102544069290161</v>
      </c>
      <c r="CQ30">
        <v>0.32795199751853943</v>
      </c>
      <c r="CR30">
        <v>0.33271801471710205</v>
      </c>
      <c r="CS30">
        <v>0.30935502052307129</v>
      </c>
      <c r="CT30">
        <v>0.30919346213340759</v>
      </c>
      <c r="CU30">
        <v>3.1809995174407959</v>
      </c>
      <c r="CV30">
        <v>10.881024360656738</v>
      </c>
      <c r="CW30">
        <v>10.34226131439209</v>
      </c>
      <c r="CX30">
        <v>9.5883035659790039</v>
      </c>
      <c r="CY30">
        <v>9.116389274597168</v>
      </c>
      <c r="CZ30">
        <v>8.8354291915893555</v>
      </c>
      <c r="DA30">
        <v>0.17491769790649414</v>
      </c>
      <c r="DB30">
        <v>-0.27934303879737854</v>
      </c>
      <c r="DC30">
        <v>-0.21858806908130646</v>
      </c>
      <c r="DD30">
        <v>1.8903714418411255</v>
      </c>
      <c r="DE30">
        <v>1.8935343027114868</v>
      </c>
      <c r="DF30">
        <v>1.8804740905761719</v>
      </c>
      <c r="DG30">
        <v>1.8767255544662476</v>
      </c>
      <c r="DH30">
        <v>1.9038128852844238</v>
      </c>
      <c r="DI30">
        <v>2.0533103942871094</v>
      </c>
      <c r="DJ30">
        <v>2.2333579063415527</v>
      </c>
      <c r="DK30">
        <v>2.2050251960754395</v>
      </c>
      <c r="DL30">
        <v>2.1272640228271484</v>
      </c>
      <c r="DM30">
        <v>2.1458225250244141</v>
      </c>
      <c r="DN30">
        <v>2.206270694732666</v>
      </c>
      <c r="DO30">
        <v>2.2530252933502197</v>
      </c>
      <c r="DP30">
        <v>2.2700276374816895</v>
      </c>
      <c r="DQ30">
        <v>2.2376446723937988</v>
      </c>
      <c r="DR30">
        <v>2.206840991973877</v>
      </c>
      <c r="DS30">
        <v>5.4674892425537109</v>
      </c>
      <c r="DT30">
        <v>13.697807312011719</v>
      </c>
      <c r="DU30">
        <v>13.278212547302246</v>
      </c>
      <c r="DV30">
        <v>12.769533157348633</v>
      </c>
      <c r="DW30">
        <v>12.531438827514648</v>
      </c>
      <c r="DX30">
        <v>12.177001953125</v>
      </c>
      <c r="DY30">
        <v>2.5049850940704346</v>
      </c>
      <c r="DZ30">
        <v>1.807849645614624</v>
      </c>
      <c r="EA30">
        <v>1.819745659828186</v>
      </c>
      <c r="EB30">
        <v>4.1186628341674805</v>
      </c>
      <c r="EC30">
        <v>4.1161527633666992</v>
      </c>
      <c r="ED30">
        <v>4.0808711051940918</v>
      </c>
      <c r="EE30">
        <v>4.0855374336242676</v>
      </c>
      <c r="EF30">
        <v>4.1956467628479004</v>
      </c>
      <c r="EG30">
        <v>4.5473427772521973</v>
      </c>
      <c r="EH30">
        <v>4.9717450141906738</v>
      </c>
      <c r="EI30">
        <v>4.9390454292297363</v>
      </c>
      <c r="EJ30">
        <v>4.7541284561157227</v>
      </c>
      <c r="EK30">
        <v>4.816678524017334</v>
      </c>
      <c r="EL30">
        <v>4.9427042007446289</v>
      </c>
      <c r="EM30">
        <v>5.0325260162353516</v>
      </c>
      <c r="EN30">
        <v>5.067194938659668</v>
      </c>
      <c r="EO30">
        <v>5.0217885971069336</v>
      </c>
      <c r="EP30">
        <v>4.9467430114746094</v>
      </c>
      <c r="EQ30">
        <v>8.7688169479370117</v>
      </c>
      <c r="ER30">
        <v>17.764795303344727</v>
      </c>
      <c r="ES30">
        <v>17.517261505126953</v>
      </c>
      <c r="ET30">
        <v>17.362724304199219</v>
      </c>
      <c r="EU30">
        <v>17.462226867675781</v>
      </c>
      <c r="EV30">
        <v>17.001701354980469</v>
      </c>
      <c r="EW30">
        <v>5.8692326545715332</v>
      </c>
      <c r="EX30">
        <v>4.8214240074157715</v>
      </c>
      <c r="EY30">
        <v>4.7627758979797363</v>
      </c>
      <c r="EZ30">
        <v>59.054473876953125</v>
      </c>
      <c r="FA30">
        <v>57.674770355224609</v>
      </c>
      <c r="FB30">
        <v>56.78338623046875</v>
      </c>
      <c r="FC30">
        <v>55.877204895019531</v>
      </c>
      <c r="FD30">
        <v>55.176959991455078</v>
      </c>
      <c r="FE30">
        <v>54.390705108642578</v>
      </c>
      <c r="FF30">
        <v>53.672386169433594</v>
      </c>
      <c r="FG30">
        <v>53.405765533447266</v>
      </c>
      <c r="FH30">
        <v>54.724941253662109</v>
      </c>
      <c r="FI30">
        <v>58.854888916015625</v>
      </c>
      <c r="FJ30">
        <v>63.594089508056641</v>
      </c>
      <c r="FK30">
        <v>67.842193603515625</v>
      </c>
      <c r="FL30">
        <v>71.13262939453125</v>
      </c>
      <c r="FM30">
        <v>72.916976928710938</v>
      </c>
      <c r="FN30">
        <v>74.052291870117188</v>
      </c>
      <c r="FO30">
        <v>74.535926818847656</v>
      </c>
      <c r="FP30">
        <v>74.346298217773438</v>
      </c>
      <c r="FQ30">
        <v>73.18603515625</v>
      </c>
      <c r="FR30">
        <v>71.795829772949219</v>
      </c>
      <c r="FS30">
        <v>69.5213623046875</v>
      </c>
      <c r="FT30">
        <v>66.208671569824219</v>
      </c>
      <c r="FU30">
        <v>63.696521759033203</v>
      </c>
      <c r="FV30">
        <v>61.618072509765625</v>
      </c>
      <c r="FW30">
        <v>59.863990783691406</v>
      </c>
      <c r="FX30">
        <v>1</v>
      </c>
    </row>
    <row r="31" spans="1:180" x14ac:dyDescent="0.2">
      <c r="A31" t="s">
        <v>241</v>
      </c>
      <c r="B31" t="s">
        <v>248</v>
      </c>
      <c r="C31" t="s">
        <v>218</v>
      </c>
      <c r="D31" t="s">
        <v>39</v>
      </c>
      <c r="E31" t="s">
        <v>249</v>
      </c>
      <c r="F31" t="s">
        <v>226</v>
      </c>
      <c r="G31" t="s">
        <v>10</v>
      </c>
      <c r="H31" t="s">
        <v>31</v>
      </c>
      <c r="I31">
        <v>474</v>
      </c>
      <c r="L31">
        <v>379.77840041117861</v>
      </c>
      <c r="M31">
        <v>371.14079385233487</v>
      </c>
      <c r="N31">
        <v>362.88557464185328</v>
      </c>
      <c r="O31">
        <v>363.74480704550319</v>
      </c>
      <c r="P31">
        <v>380.15941803565022</v>
      </c>
      <c r="Q31">
        <v>417.30951812197986</v>
      </c>
      <c r="R31">
        <v>466.97517332179621</v>
      </c>
      <c r="S31">
        <v>500.21669731496985</v>
      </c>
      <c r="T31">
        <v>529.54200997720807</v>
      </c>
      <c r="U31">
        <v>556.57104198884508</v>
      </c>
      <c r="V31">
        <v>576.9772365995924</v>
      </c>
      <c r="W31">
        <v>591.64595412790095</v>
      </c>
      <c r="X31">
        <v>599.72520803562429</v>
      </c>
      <c r="Y31">
        <v>607.78275692778493</v>
      </c>
      <c r="Z31">
        <v>605.42676701886376</v>
      </c>
      <c r="AA31">
        <v>585.35882520621817</v>
      </c>
      <c r="AB31">
        <v>565.08580692694875</v>
      </c>
      <c r="AC31">
        <v>539.56455345446307</v>
      </c>
      <c r="AD31">
        <v>488.34001948726092</v>
      </c>
      <c r="AE31">
        <v>469.99429689365229</v>
      </c>
      <c r="AF31">
        <v>453.32582407141911</v>
      </c>
      <c r="AG31">
        <v>431.19638207542295</v>
      </c>
      <c r="AH31">
        <v>409.8295863421817</v>
      </c>
      <c r="AI31">
        <v>394.62893234555878</v>
      </c>
      <c r="AJ31">
        <v>-3.3327846527099609</v>
      </c>
      <c r="AK31">
        <v>-3.2792057991027832</v>
      </c>
      <c r="AL31">
        <v>-3.2420406341552734</v>
      </c>
      <c r="AM31">
        <v>-3.2556014060974121</v>
      </c>
      <c r="AN31">
        <v>-3.4189088344573975</v>
      </c>
      <c r="AO31">
        <v>-3.7388606071472168</v>
      </c>
      <c r="AP31">
        <v>-4.1292343139648437</v>
      </c>
      <c r="AQ31">
        <v>-4.1975436210632324</v>
      </c>
      <c r="AR31">
        <v>-4.2404203414916992</v>
      </c>
      <c r="AS31">
        <v>-4.3566427230834961</v>
      </c>
      <c r="AT31">
        <v>-4.5070428848266602</v>
      </c>
      <c r="AU31">
        <v>-4.5967073440551758</v>
      </c>
      <c r="AV31">
        <v>-1.6241686344146729</v>
      </c>
      <c r="AW31">
        <v>6.5292673110961914</v>
      </c>
      <c r="AX31">
        <v>6.4252991676330566</v>
      </c>
      <c r="AY31">
        <v>6.0144543647766113</v>
      </c>
      <c r="AZ31">
        <v>5.294285774230957</v>
      </c>
      <c r="BA31">
        <v>4.6343445777893066</v>
      </c>
      <c r="BB31">
        <v>-5.8769607543945313</v>
      </c>
      <c r="BC31">
        <v>-6.0955801010131836</v>
      </c>
      <c r="BD31">
        <v>-5.4205994606018066</v>
      </c>
      <c r="BE31">
        <v>-4.8151798248291016</v>
      </c>
      <c r="BF31">
        <v>-4.6584486961364746</v>
      </c>
      <c r="BG31">
        <v>-4.321174144744873</v>
      </c>
      <c r="BH31">
        <v>-1.174458384513855</v>
      </c>
      <c r="BI31">
        <v>-1.1359387636184692</v>
      </c>
      <c r="BJ31">
        <v>-1.116665244102478</v>
      </c>
      <c r="BK31">
        <v>-1.1450487375259399</v>
      </c>
      <c r="BL31">
        <v>-1.2587627172470093</v>
      </c>
      <c r="BM31">
        <v>-1.3901113271713257</v>
      </c>
      <c r="BN31">
        <v>-1.5488148927688599</v>
      </c>
      <c r="BO31">
        <v>-1.5876948833465576</v>
      </c>
      <c r="BP31">
        <v>-1.57350754737854</v>
      </c>
      <c r="BQ31">
        <v>-1.6288371086120605</v>
      </c>
      <c r="BR31">
        <v>-1.6891342401504517</v>
      </c>
      <c r="BS31">
        <v>-1.6993590593338013</v>
      </c>
      <c r="BT31">
        <v>1.671142578125</v>
      </c>
      <c r="BU31">
        <v>10.393582344055176</v>
      </c>
      <c r="BV31">
        <v>10.297168731689453</v>
      </c>
      <c r="BW31">
        <v>9.7827568054199219</v>
      </c>
      <c r="BX31">
        <v>9.0332183837890625</v>
      </c>
      <c r="BY31">
        <v>8.4561538696289063</v>
      </c>
      <c r="BZ31">
        <v>-2.1189370155334473</v>
      </c>
      <c r="CA31">
        <v>-2.4639649391174316</v>
      </c>
      <c r="CB31">
        <v>-1.962985634803772</v>
      </c>
      <c r="CC31">
        <v>-1.6029456853866577</v>
      </c>
      <c r="CD31">
        <v>-1.6172574758529663</v>
      </c>
      <c r="CE31">
        <v>-1.4052574634552002</v>
      </c>
      <c r="CF31">
        <v>0.32039174437522888</v>
      </c>
      <c r="CG31">
        <v>0.34848132729530334</v>
      </c>
      <c r="CH31">
        <v>0.3553633987903595</v>
      </c>
      <c r="CI31">
        <v>0.31671354174613953</v>
      </c>
      <c r="CJ31">
        <v>0.23734778165817261</v>
      </c>
      <c r="CK31">
        <v>0.23662501573562622</v>
      </c>
      <c r="CL31">
        <v>0.23837575316429138</v>
      </c>
      <c r="CM31">
        <v>0.21987856924533844</v>
      </c>
      <c r="CN31">
        <v>0.27358803153038025</v>
      </c>
      <c r="CO31">
        <v>0.2604326605796814</v>
      </c>
      <c r="CP31">
        <v>0.26254034042358398</v>
      </c>
      <c r="CQ31">
        <v>0.30733540654182434</v>
      </c>
      <c r="CR31">
        <v>3.9534652233123779</v>
      </c>
      <c r="CS31">
        <v>13.069994926452637</v>
      </c>
      <c r="CT31">
        <v>12.978813171386719</v>
      </c>
      <c r="CU31">
        <v>12.392672538757324</v>
      </c>
      <c r="CV31">
        <v>11.622791290283203</v>
      </c>
      <c r="CW31">
        <v>11.103128433227539</v>
      </c>
      <c r="CX31">
        <v>0.48385846614837646</v>
      </c>
      <c r="CY31">
        <v>5.1280390471220016E-2</v>
      </c>
      <c r="CZ31">
        <v>0.43174704909324646</v>
      </c>
      <c r="DA31">
        <v>0.62183743715286255</v>
      </c>
      <c r="DB31">
        <v>0.48906236886978149</v>
      </c>
      <c r="DC31">
        <v>0.61429756879806519</v>
      </c>
      <c r="DD31">
        <v>1.815241813659668</v>
      </c>
      <c r="DE31">
        <v>1.8329014778137207</v>
      </c>
      <c r="DF31">
        <v>1.8273919820785522</v>
      </c>
      <c r="DG31">
        <v>1.7784758806228638</v>
      </c>
      <c r="DH31">
        <v>1.733458399772644</v>
      </c>
      <c r="DI31">
        <v>1.8633613586425781</v>
      </c>
      <c r="DJ31">
        <v>2.0255663394927979</v>
      </c>
      <c r="DK31">
        <v>2.027451753616333</v>
      </c>
      <c r="DL31">
        <v>2.1206834316253662</v>
      </c>
      <c r="DM31">
        <v>2.1497023105621338</v>
      </c>
      <c r="DN31">
        <v>2.2142150402069092</v>
      </c>
      <c r="DO31">
        <v>2.3140299320220947</v>
      </c>
      <c r="DP31">
        <v>6.2357878684997559</v>
      </c>
      <c r="DQ31">
        <v>15.746408462524414</v>
      </c>
      <c r="DR31">
        <v>15.660457611083984</v>
      </c>
      <c r="DS31">
        <v>15.002588272094727</v>
      </c>
      <c r="DT31">
        <v>14.212364196777344</v>
      </c>
      <c r="DU31">
        <v>13.750101089477539</v>
      </c>
      <c r="DV31">
        <v>3.0866539478302002</v>
      </c>
      <c r="DW31">
        <v>2.5665256977081299</v>
      </c>
      <c r="DX31">
        <v>2.8264796733856201</v>
      </c>
      <c r="DY31">
        <v>2.8466207981109619</v>
      </c>
      <c r="DZ31">
        <v>2.5953822135925293</v>
      </c>
      <c r="EA31">
        <v>2.633852481842041</v>
      </c>
      <c r="EB31">
        <v>3.9735679626464844</v>
      </c>
      <c r="EC31">
        <v>3.9761683940887451</v>
      </c>
      <c r="ED31">
        <v>3.9527676105499268</v>
      </c>
      <c r="EE31">
        <v>3.8890285491943359</v>
      </c>
      <c r="EF31">
        <v>3.8936042785644531</v>
      </c>
      <c r="EG31">
        <v>4.2121105194091797</v>
      </c>
      <c r="EH31">
        <v>4.6059861183166504</v>
      </c>
      <c r="EI31">
        <v>4.6373004913330078</v>
      </c>
      <c r="EJ31">
        <v>4.7875957489013672</v>
      </c>
      <c r="EK31">
        <v>4.8775081634521484</v>
      </c>
      <c r="EL31">
        <v>5.0321235656738281</v>
      </c>
      <c r="EM31">
        <v>5.2113780975341797</v>
      </c>
      <c r="EN31">
        <v>9.5310983657836914</v>
      </c>
      <c r="EO31">
        <v>19.610723495483398</v>
      </c>
      <c r="EP31">
        <v>19.532327651977539</v>
      </c>
      <c r="EQ31">
        <v>18.770891189575195</v>
      </c>
      <c r="ER31">
        <v>17.951295852661133</v>
      </c>
      <c r="ES31">
        <v>17.571910858154297</v>
      </c>
      <c r="ET31">
        <v>6.8446774482727051</v>
      </c>
      <c r="EU31">
        <v>6.1981406211853027</v>
      </c>
      <c r="EV31">
        <v>6.2840933799743652</v>
      </c>
      <c r="EW31">
        <v>6.0588545799255371</v>
      </c>
      <c r="EX31">
        <v>5.636573314666748</v>
      </c>
      <c r="EY31">
        <v>5.549769401550293</v>
      </c>
      <c r="EZ31">
        <v>69.39459228515625</v>
      </c>
      <c r="FA31">
        <v>68.296676635742188</v>
      </c>
      <c r="FB31">
        <v>67.032020568847656</v>
      </c>
      <c r="FC31">
        <v>65.931938171386719</v>
      </c>
      <c r="FD31">
        <v>64.999137878417969</v>
      </c>
      <c r="FE31">
        <v>64.087974548339844</v>
      </c>
      <c r="FF31">
        <v>63.382785797119141</v>
      </c>
      <c r="FG31">
        <v>63.710830688476563</v>
      </c>
      <c r="FH31">
        <v>67.049385070800781</v>
      </c>
      <c r="FI31">
        <v>72.102294921875</v>
      </c>
      <c r="FJ31">
        <v>76.473884582519531</v>
      </c>
      <c r="FK31">
        <v>81.127151489257813</v>
      </c>
      <c r="FL31">
        <v>84.402946472167969</v>
      </c>
      <c r="FM31">
        <v>86.36083984375</v>
      </c>
      <c r="FN31">
        <v>86.9404296875</v>
      </c>
      <c r="FO31">
        <v>87.153953552246094</v>
      </c>
      <c r="FP31">
        <v>87.008506774902344</v>
      </c>
      <c r="FQ31">
        <v>86.396682739257813</v>
      </c>
      <c r="FR31">
        <v>85.121635437011719</v>
      </c>
      <c r="FS31">
        <v>82.349685668945312</v>
      </c>
      <c r="FT31">
        <v>78.413948059082031</v>
      </c>
      <c r="FU31">
        <v>74.726150512695313</v>
      </c>
      <c r="FV31">
        <v>72.432708740234375</v>
      </c>
      <c r="FW31">
        <v>70.561698913574219</v>
      </c>
      <c r="FX31">
        <v>1</v>
      </c>
    </row>
    <row r="32" spans="1:180" x14ac:dyDescent="0.2">
      <c r="A32" t="s">
        <v>241</v>
      </c>
      <c r="B32" t="s">
        <v>248</v>
      </c>
      <c r="C32" t="s">
        <v>218</v>
      </c>
      <c r="D32" t="s">
        <v>40</v>
      </c>
      <c r="E32" t="s">
        <v>249</v>
      </c>
      <c r="F32" t="s">
        <v>226</v>
      </c>
      <c r="G32" t="s">
        <v>10</v>
      </c>
      <c r="H32" t="s">
        <v>31</v>
      </c>
      <c r="I32">
        <v>474</v>
      </c>
      <c r="L32">
        <v>382.28775741149917</v>
      </c>
      <c r="M32">
        <v>375.64603519017993</v>
      </c>
      <c r="N32">
        <v>367.99516003849379</v>
      </c>
      <c r="O32">
        <v>368.73830168739573</v>
      </c>
      <c r="P32">
        <v>384.87092990207594</v>
      </c>
      <c r="Q32">
        <v>424.17386997981407</v>
      </c>
      <c r="R32">
        <v>478.91229031002536</v>
      </c>
      <c r="S32">
        <v>512.47238645586651</v>
      </c>
      <c r="T32">
        <v>553.54279273252564</v>
      </c>
      <c r="U32">
        <v>597.65115365053543</v>
      </c>
      <c r="V32">
        <v>623.36668690157899</v>
      </c>
      <c r="W32">
        <v>631.42899061085984</v>
      </c>
      <c r="X32">
        <v>631.90230156954203</v>
      </c>
      <c r="Y32">
        <v>637.46650967695075</v>
      </c>
      <c r="Z32">
        <v>634.46092240476355</v>
      </c>
      <c r="AA32">
        <v>612.13090856264307</v>
      </c>
      <c r="AB32">
        <v>588.90059775543114</v>
      </c>
      <c r="AC32">
        <v>563.38131032424792</v>
      </c>
      <c r="AD32">
        <v>510.28920197044249</v>
      </c>
      <c r="AE32">
        <v>489.22350589610323</v>
      </c>
      <c r="AF32">
        <v>467.06260731195732</v>
      </c>
      <c r="AG32">
        <v>440.69358768856057</v>
      </c>
      <c r="AH32">
        <v>415.11170334319922</v>
      </c>
      <c r="AI32">
        <v>399.58513103354079</v>
      </c>
      <c r="AJ32">
        <v>-3.5560050010681152</v>
      </c>
      <c r="AK32">
        <v>-3.4625041484832764</v>
      </c>
      <c r="AL32">
        <v>-3.4071576595306396</v>
      </c>
      <c r="AM32">
        <v>-3.3861737251281738</v>
      </c>
      <c r="AN32">
        <v>-3.5298707485198975</v>
      </c>
      <c r="AO32">
        <v>-3.8536794185638428</v>
      </c>
      <c r="AP32">
        <v>-4.2523379325866699</v>
      </c>
      <c r="AQ32">
        <v>-4.4179868698120117</v>
      </c>
      <c r="AR32">
        <v>-4.5806722640991211</v>
      </c>
      <c r="AS32">
        <v>-4.8785743713378906</v>
      </c>
      <c r="AT32">
        <v>-5.0425729751586914</v>
      </c>
      <c r="AU32">
        <v>-5.0508413314819336</v>
      </c>
      <c r="AV32">
        <v>-1.836117148399353</v>
      </c>
      <c r="AW32">
        <v>5.6487846374511719</v>
      </c>
      <c r="AX32">
        <v>5.8242125511169434</v>
      </c>
      <c r="AY32">
        <v>7.5639157295227051</v>
      </c>
      <c r="AZ32">
        <v>6.889808177947998</v>
      </c>
      <c r="BA32">
        <v>4.9962282180786133</v>
      </c>
      <c r="BB32">
        <v>-7.6849751472473145</v>
      </c>
      <c r="BC32">
        <v>-8.0329790115356445</v>
      </c>
      <c r="BD32">
        <v>-7.3812117576599121</v>
      </c>
      <c r="BE32">
        <v>-6.667351245880127</v>
      </c>
      <c r="BF32">
        <v>-6.3869590759277344</v>
      </c>
      <c r="BG32">
        <v>-6.0762858390808105</v>
      </c>
      <c r="BH32">
        <v>-1.261992335319519</v>
      </c>
      <c r="BI32">
        <v>-1.2315417528152466</v>
      </c>
      <c r="BJ32">
        <v>-1.2198783159255981</v>
      </c>
      <c r="BK32">
        <v>-1.2090147733688354</v>
      </c>
      <c r="BL32">
        <v>-1.2833144664764404</v>
      </c>
      <c r="BM32">
        <v>-1.4106789827346802</v>
      </c>
      <c r="BN32">
        <v>-1.5843547582626343</v>
      </c>
      <c r="BO32">
        <v>-1.6515140533447266</v>
      </c>
      <c r="BP32">
        <v>-1.745936393737793</v>
      </c>
      <c r="BQ32">
        <v>-1.8592380285263062</v>
      </c>
      <c r="BR32">
        <v>-1.8882489204406738</v>
      </c>
      <c r="BS32">
        <v>-1.8547370433807373</v>
      </c>
      <c r="BT32">
        <v>2.2292125225067139</v>
      </c>
      <c r="BU32">
        <v>10.47120475769043</v>
      </c>
      <c r="BV32">
        <v>10.595797538757324</v>
      </c>
      <c r="BW32">
        <v>12.270903587341309</v>
      </c>
      <c r="BX32">
        <v>11.555235862731934</v>
      </c>
      <c r="BY32">
        <v>9.9806766510009766</v>
      </c>
      <c r="BZ32">
        <v>-3.4030692577362061</v>
      </c>
      <c r="CA32">
        <v>-3.8080952167510986</v>
      </c>
      <c r="CB32">
        <v>-3.4406766891479492</v>
      </c>
      <c r="CC32">
        <v>-3.1259984970092773</v>
      </c>
      <c r="CD32">
        <v>-3.1229879856109619</v>
      </c>
      <c r="CE32">
        <v>-2.9152076244354248</v>
      </c>
      <c r="CF32">
        <v>0.32683399319648743</v>
      </c>
      <c r="CG32">
        <v>0.31361594796180725</v>
      </c>
      <c r="CH32">
        <v>0.29502478241920471</v>
      </c>
      <c r="CI32">
        <v>0.29887884855270386</v>
      </c>
      <c r="CJ32">
        <v>0.27264377474784851</v>
      </c>
      <c r="CK32">
        <v>0.28133565187454224</v>
      </c>
      <c r="CL32">
        <v>0.26348203420639038</v>
      </c>
      <c r="CM32">
        <v>0.26453655958175659</v>
      </c>
      <c r="CN32">
        <v>0.21739298105239868</v>
      </c>
      <c r="CO32">
        <v>0.23194529116153717</v>
      </c>
      <c r="CP32">
        <v>0.29642635583877563</v>
      </c>
      <c r="CQ32">
        <v>0.35887500643730164</v>
      </c>
      <c r="CR32">
        <v>5.0448474884033203</v>
      </c>
      <c r="CS32">
        <v>13.811199188232422</v>
      </c>
      <c r="CT32">
        <v>13.900583267211914</v>
      </c>
      <c r="CU32">
        <v>15.530948638916016</v>
      </c>
      <c r="CV32">
        <v>14.786498069763184</v>
      </c>
      <c r="CW32">
        <v>13.432889938354492</v>
      </c>
      <c r="CX32">
        <v>-0.43743440508842468</v>
      </c>
      <c r="CY32">
        <v>-0.88195347785949707</v>
      </c>
      <c r="CZ32">
        <v>-0.71147388219833374</v>
      </c>
      <c r="DA32">
        <v>-0.67326807975769043</v>
      </c>
      <c r="DB32">
        <v>-0.86237162351608276</v>
      </c>
      <c r="DC32">
        <v>-0.72585439682006836</v>
      </c>
      <c r="DD32">
        <v>1.9156602621078491</v>
      </c>
      <c r="DE32">
        <v>1.8587735891342163</v>
      </c>
      <c r="DF32">
        <v>1.8099278211593628</v>
      </c>
      <c r="DG32">
        <v>1.8067724704742432</v>
      </c>
      <c r="DH32">
        <v>1.8286019563674927</v>
      </c>
      <c r="DI32">
        <v>1.9733502864837646</v>
      </c>
      <c r="DJ32">
        <v>2.111318826675415</v>
      </c>
      <c r="DK32">
        <v>2.1805870532989502</v>
      </c>
      <c r="DL32">
        <v>2.1807222366333008</v>
      </c>
      <c r="DM32">
        <v>2.3231284618377686</v>
      </c>
      <c r="DN32">
        <v>2.4811017513275146</v>
      </c>
      <c r="DO32">
        <v>2.5724871158599854</v>
      </c>
      <c r="DP32">
        <v>7.8604826927185059</v>
      </c>
      <c r="DQ32">
        <v>17.151193618774414</v>
      </c>
      <c r="DR32">
        <v>17.20536994934082</v>
      </c>
      <c r="DS32">
        <v>18.790992736816406</v>
      </c>
      <c r="DT32">
        <v>18.017759323120117</v>
      </c>
      <c r="DU32">
        <v>16.885103225708008</v>
      </c>
      <c r="DV32">
        <v>2.528200626373291</v>
      </c>
      <c r="DW32">
        <v>2.0441882610321045</v>
      </c>
      <c r="DX32">
        <v>2.0177288055419922</v>
      </c>
      <c r="DY32">
        <v>1.7794622182846069</v>
      </c>
      <c r="DZ32">
        <v>1.3982447385787964</v>
      </c>
      <c r="EA32">
        <v>1.463498592376709</v>
      </c>
      <c r="EB32">
        <v>4.2096729278564453</v>
      </c>
      <c r="EC32">
        <v>4.0897359848022461</v>
      </c>
      <c r="ED32">
        <v>3.9972074031829834</v>
      </c>
      <c r="EE32">
        <v>3.9839315414428711</v>
      </c>
      <c r="EF32">
        <v>4.0751585960388184</v>
      </c>
      <c r="EG32">
        <v>4.4163503646850586</v>
      </c>
      <c r="EH32">
        <v>4.779301643371582</v>
      </c>
      <c r="EI32">
        <v>4.9470596313476562</v>
      </c>
      <c r="EJ32">
        <v>5.0154581069946289</v>
      </c>
      <c r="EK32">
        <v>5.3424649238586426</v>
      </c>
      <c r="EL32">
        <v>5.6354255676269531</v>
      </c>
      <c r="EM32">
        <v>5.7685914039611816</v>
      </c>
      <c r="EN32">
        <v>11.925811767578125</v>
      </c>
      <c r="EO32">
        <v>21.973613739013672</v>
      </c>
      <c r="EP32">
        <v>21.976953506469727</v>
      </c>
      <c r="EQ32">
        <v>23.497980117797852</v>
      </c>
      <c r="ER32">
        <v>22.683187484741211</v>
      </c>
      <c r="ES32">
        <v>21.869550704956055</v>
      </c>
      <c r="ET32">
        <v>6.8101062774658203</v>
      </c>
      <c r="EU32">
        <v>6.2690720558166504</v>
      </c>
      <c r="EV32">
        <v>5.9582638740539551</v>
      </c>
      <c r="EW32">
        <v>5.3208150863647461</v>
      </c>
      <c r="EX32">
        <v>4.6622152328491211</v>
      </c>
      <c r="EY32">
        <v>4.6245765686035156</v>
      </c>
      <c r="EZ32">
        <v>74.82012939453125</v>
      </c>
      <c r="FA32">
        <v>73.409370422363281</v>
      </c>
      <c r="FB32">
        <v>72.138740539550781</v>
      </c>
      <c r="FC32">
        <v>71.27508544921875</v>
      </c>
      <c r="FD32">
        <v>70.199356079101563</v>
      </c>
      <c r="FE32">
        <v>69.266502380371094</v>
      </c>
      <c r="FF32">
        <v>68.794662475585937</v>
      </c>
      <c r="FG32">
        <v>68.871101379394531</v>
      </c>
      <c r="FH32">
        <v>72.007026672363281</v>
      </c>
      <c r="FI32">
        <v>76.772865295410156</v>
      </c>
      <c r="FJ32">
        <v>81.165077209472656</v>
      </c>
      <c r="FK32">
        <v>84.540863037109375</v>
      </c>
      <c r="FL32">
        <v>87.125831604003906</v>
      </c>
      <c r="FM32">
        <v>88.864425659179687</v>
      </c>
      <c r="FN32">
        <v>89.966567993164063</v>
      </c>
      <c r="FO32">
        <v>90.455924987792969</v>
      </c>
      <c r="FP32">
        <v>90.1580810546875</v>
      </c>
      <c r="FQ32">
        <v>89.206741333007813</v>
      </c>
      <c r="FR32">
        <v>88.676376342773438</v>
      </c>
      <c r="FS32">
        <v>86.645744323730469</v>
      </c>
      <c r="FT32">
        <v>83.093391418457031</v>
      </c>
      <c r="FU32">
        <v>79.343238830566406</v>
      </c>
      <c r="FV32">
        <v>77.069694519042969</v>
      </c>
      <c r="FW32">
        <v>75.070571899414063</v>
      </c>
      <c r="FX32">
        <v>1</v>
      </c>
    </row>
    <row r="33" spans="1:180" x14ac:dyDescent="0.2">
      <c r="A33" t="s">
        <v>241</v>
      </c>
      <c r="B33" t="s">
        <v>248</v>
      </c>
      <c r="C33" t="s">
        <v>218</v>
      </c>
      <c r="D33" t="s">
        <v>41</v>
      </c>
      <c r="E33" t="s">
        <v>249</v>
      </c>
      <c r="F33" t="s">
        <v>226</v>
      </c>
      <c r="G33" t="s">
        <v>10</v>
      </c>
      <c r="H33" t="s">
        <v>31</v>
      </c>
      <c r="I33">
        <v>474</v>
      </c>
      <c r="L33">
        <v>409.74571612126118</v>
      </c>
      <c r="M33">
        <v>398.5548790692294</v>
      </c>
      <c r="N33">
        <v>391.24831104831958</v>
      </c>
      <c r="O33">
        <v>390.65503229060744</v>
      </c>
      <c r="P33">
        <v>408.51495679150571</v>
      </c>
      <c r="Q33">
        <v>446.96582986781902</v>
      </c>
      <c r="R33">
        <v>490.09682556145373</v>
      </c>
      <c r="S33">
        <v>522.72490392997804</v>
      </c>
      <c r="T33">
        <v>555.94528746236722</v>
      </c>
      <c r="U33">
        <v>591.88563734279478</v>
      </c>
      <c r="V33">
        <v>623.39023216764713</v>
      </c>
      <c r="W33">
        <v>637.89637985203592</v>
      </c>
      <c r="X33">
        <v>639.60959071979437</v>
      </c>
      <c r="Y33">
        <v>641.13687316785922</v>
      </c>
      <c r="Z33">
        <v>637.35839322632717</v>
      </c>
      <c r="AA33">
        <v>618.49214029954896</v>
      </c>
      <c r="AB33">
        <v>600.92529582577549</v>
      </c>
      <c r="AC33">
        <v>576.07492705999391</v>
      </c>
      <c r="AD33">
        <v>519.94203346910456</v>
      </c>
      <c r="AE33">
        <v>500.38789220616206</v>
      </c>
      <c r="AF33">
        <v>484.63005354291863</v>
      </c>
      <c r="AG33">
        <v>461.66627992653713</v>
      </c>
      <c r="AH33">
        <v>437.56361949303118</v>
      </c>
      <c r="AI33">
        <v>424.47812175422996</v>
      </c>
      <c r="AJ33">
        <v>-3.8562278747558594</v>
      </c>
      <c r="AK33">
        <v>-3.7659344673156738</v>
      </c>
      <c r="AL33">
        <v>-3.7109527587890625</v>
      </c>
      <c r="AM33">
        <v>-3.6870212554931641</v>
      </c>
      <c r="AN33">
        <v>-3.8115088939666748</v>
      </c>
      <c r="AO33">
        <v>-4.1216282844543457</v>
      </c>
      <c r="AP33">
        <v>-4.4636201858520508</v>
      </c>
      <c r="AQ33">
        <v>-4.5575881004333496</v>
      </c>
      <c r="AR33">
        <v>-4.6777958869934082</v>
      </c>
      <c r="AS33">
        <v>-4.8972296714782715</v>
      </c>
      <c r="AT33">
        <v>-5.0968937873840332</v>
      </c>
      <c r="AU33">
        <v>-5.1914787292480469</v>
      </c>
      <c r="AV33">
        <v>-2.4237723350524902</v>
      </c>
      <c r="AW33">
        <v>5.0588564872741699</v>
      </c>
      <c r="AX33">
        <v>4.715449333190918</v>
      </c>
      <c r="AY33">
        <v>4.4798769950866699</v>
      </c>
      <c r="AZ33">
        <v>4.1529264450073242</v>
      </c>
      <c r="BA33">
        <v>5.0415229797363281</v>
      </c>
      <c r="BB33">
        <v>-7.66363525390625</v>
      </c>
      <c r="BC33">
        <v>-7.3065395355224609</v>
      </c>
      <c r="BD33">
        <v>-6.5443806648254395</v>
      </c>
      <c r="BE33">
        <v>-6.155296802520752</v>
      </c>
      <c r="BF33">
        <v>-6.0505466461181641</v>
      </c>
      <c r="BG33">
        <v>-5.8270425796508789</v>
      </c>
      <c r="BH33">
        <v>-1.348910927772522</v>
      </c>
      <c r="BI33">
        <v>-1.3240147829055786</v>
      </c>
      <c r="BJ33">
        <v>-1.3005388975143433</v>
      </c>
      <c r="BK33">
        <v>-1.3102918863296509</v>
      </c>
      <c r="BL33">
        <v>-1.3678795099258423</v>
      </c>
      <c r="BM33">
        <v>-1.4893360137939453</v>
      </c>
      <c r="BN33">
        <v>-1.6460835933685303</v>
      </c>
      <c r="BO33">
        <v>-1.694177508354187</v>
      </c>
      <c r="BP33">
        <v>-1.734999418258667</v>
      </c>
      <c r="BQ33">
        <v>-1.7992604970932007</v>
      </c>
      <c r="BR33">
        <v>-1.8502688407897949</v>
      </c>
      <c r="BS33">
        <v>-1.8629746437072754</v>
      </c>
      <c r="BT33">
        <v>1.9891586303710937</v>
      </c>
      <c r="BU33">
        <v>10.212528228759766</v>
      </c>
      <c r="BV33">
        <v>9.8619842529296875</v>
      </c>
      <c r="BW33">
        <v>9.4596939086914062</v>
      </c>
      <c r="BX33">
        <v>9.0080347061157227</v>
      </c>
      <c r="BY33">
        <v>9.9398517608642578</v>
      </c>
      <c r="BZ33">
        <v>-3.3050150871276855</v>
      </c>
      <c r="CA33">
        <v>-3.2264714241027832</v>
      </c>
      <c r="CB33">
        <v>-2.6823458671569824</v>
      </c>
      <c r="CC33">
        <v>-2.5395627021789551</v>
      </c>
      <c r="CD33">
        <v>-2.621025562286377</v>
      </c>
      <c r="CE33">
        <v>-2.4761562347412109</v>
      </c>
      <c r="CF33">
        <v>0.38764911890029907</v>
      </c>
      <c r="CG33">
        <v>0.36725106835365295</v>
      </c>
      <c r="CH33">
        <v>0.36890625953674316</v>
      </c>
      <c r="CI33">
        <v>0.335823655128479</v>
      </c>
      <c r="CJ33">
        <v>0.32457077503204346</v>
      </c>
      <c r="CK33">
        <v>0.33378180861473083</v>
      </c>
      <c r="CL33">
        <v>0.30533361434936523</v>
      </c>
      <c r="CM33">
        <v>0.28901186585426331</v>
      </c>
      <c r="CN33">
        <v>0.3031725287437439</v>
      </c>
      <c r="CO33">
        <v>0.34638357162475586</v>
      </c>
      <c r="CP33">
        <v>0.39833360910415649</v>
      </c>
      <c r="CQ33">
        <v>0.44233694672584534</v>
      </c>
      <c r="CR33">
        <v>5.0455412864685059</v>
      </c>
      <c r="CS33">
        <v>13.781946182250977</v>
      </c>
      <c r="CT33">
        <v>13.426458358764648</v>
      </c>
      <c r="CU33">
        <v>12.908699035644531</v>
      </c>
      <c r="CV33">
        <v>12.37066650390625</v>
      </c>
      <c r="CW33">
        <v>13.332419395446777</v>
      </c>
      <c r="CX33">
        <v>-0.28624796867370605</v>
      </c>
      <c r="CY33">
        <v>-0.40062841773033142</v>
      </c>
      <c r="CZ33">
        <v>-7.512182928621769E-3</v>
      </c>
      <c r="DA33">
        <v>-3.5316620022058487E-2</v>
      </c>
      <c r="DB33">
        <v>-0.24574971199035645</v>
      </c>
      <c r="DC33">
        <v>-0.15534266829490662</v>
      </c>
      <c r="DD33">
        <v>2.1242091655731201</v>
      </c>
      <c r="DE33">
        <v>2.0585169792175293</v>
      </c>
      <c r="DF33">
        <v>2.0383515357971191</v>
      </c>
      <c r="DG33">
        <v>1.9819391965866089</v>
      </c>
      <c r="DH33">
        <v>2.0170209407806396</v>
      </c>
      <c r="DI33">
        <v>2.1568996906280518</v>
      </c>
      <c r="DJ33">
        <v>2.2567508220672607</v>
      </c>
      <c r="DK33">
        <v>2.2722012996673584</v>
      </c>
      <c r="DL33">
        <v>2.3413443565368652</v>
      </c>
      <c r="DM33">
        <v>2.492027759552002</v>
      </c>
      <c r="DN33">
        <v>2.6469361782073975</v>
      </c>
      <c r="DO33">
        <v>2.7476487159729004</v>
      </c>
      <c r="DP33">
        <v>8.101923942565918</v>
      </c>
      <c r="DQ33">
        <v>17.351364135742188</v>
      </c>
      <c r="DR33">
        <v>16.990932464599609</v>
      </c>
      <c r="DS33">
        <v>16.357706069946289</v>
      </c>
      <c r="DT33">
        <v>15.733299255371094</v>
      </c>
      <c r="DU33">
        <v>16.724987030029297</v>
      </c>
      <c r="DV33">
        <v>2.7325191497802734</v>
      </c>
      <c r="DW33">
        <v>2.4252142906188965</v>
      </c>
      <c r="DX33">
        <v>2.6673214435577393</v>
      </c>
      <c r="DY33">
        <v>2.4689295291900635</v>
      </c>
      <c r="DZ33">
        <v>2.1295261383056641</v>
      </c>
      <c r="EA33">
        <v>2.1654708385467529</v>
      </c>
      <c r="EB33">
        <v>4.6315264701843262</v>
      </c>
      <c r="EC33">
        <v>4.5004363059997559</v>
      </c>
      <c r="ED33">
        <v>4.4487652778625488</v>
      </c>
      <c r="EE33">
        <v>4.3586688041687012</v>
      </c>
      <c r="EF33">
        <v>4.4606504440307617</v>
      </c>
      <c r="EG33">
        <v>4.7891921997070313</v>
      </c>
      <c r="EH33">
        <v>5.0742874145507812</v>
      </c>
      <c r="EI33">
        <v>5.1356115341186523</v>
      </c>
      <c r="EJ33">
        <v>5.2841410636901855</v>
      </c>
      <c r="EK33">
        <v>5.5899968147277832</v>
      </c>
      <c r="EL33">
        <v>5.8935608863830566</v>
      </c>
      <c r="EM33">
        <v>6.0761523246765137</v>
      </c>
      <c r="EN33">
        <v>12.514854431152344</v>
      </c>
      <c r="EO33">
        <v>22.505035400390625</v>
      </c>
      <c r="EP33">
        <v>22.137466430664063</v>
      </c>
      <c r="EQ33">
        <v>21.337520599365234</v>
      </c>
      <c r="ER33">
        <v>20.588407516479492</v>
      </c>
      <c r="ES33">
        <v>21.623315811157227</v>
      </c>
      <c r="ET33">
        <v>7.0911393165588379</v>
      </c>
      <c r="EU33">
        <v>6.5052824020385742</v>
      </c>
      <c r="EV33">
        <v>6.5293564796447754</v>
      </c>
      <c r="EW33">
        <v>6.0846633911132812</v>
      </c>
      <c r="EX33">
        <v>5.5590472221374512</v>
      </c>
      <c r="EY33">
        <v>5.5163569450378418</v>
      </c>
      <c r="EZ33">
        <v>73.567817687988281</v>
      </c>
      <c r="FA33">
        <v>72.560989379882812</v>
      </c>
      <c r="FB33">
        <v>71.753028869628906</v>
      </c>
      <c r="FC33">
        <v>70.670578002929688</v>
      </c>
      <c r="FD33">
        <v>69.367469787597656</v>
      </c>
      <c r="FE33">
        <v>67.912002563476563</v>
      </c>
      <c r="FF33">
        <v>67.044258117675781</v>
      </c>
      <c r="FG33">
        <v>67.767311096191406</v>
      </c>
      <c r="FH33">
        <v>70.698356628417969</v>
      </c>
      <c r="FI33">
        <v>74.702308654785156</v>
      </c>
      <c r="FJ33">
        <v>79.089012145996094</v>
      </c>
      <c r="FK33">
        <v>83.114585876464844</v>
      </c>
      <c r="FL33">
        <v>85.826652526855469</v>
      </c>
      <c r="FM33">
        <v>87.544158935546875</v>
      </c>
      <c r="FN33">
        <v>88.794059753417969</v>
      </c>
      <c r="FO33">
        <v>89.12371826171875</v>
      </c>
      <c r="FP33">
        <v>89.681442260742187</v>
      </c>
      <c r="FQ33">
        <v>88.968559265136719</v>
      </c>
      <c r="FR33">
        <v>89.022987365722656</v>
      </c>
      <c r="FS33">
        <v>87.17437744140625</v>
      </c>
      <c r="FT33">
        <v>84.130180358886719</v>
      </c>
      <c r="FU33">
        <v>80.752632141113281</v>
      </c>
      <c r="FV33">
        <v>78.541534423828125</v>
      </c>
      <c r="FW33">
        <v>76.739158630371094</v>
      </c>
      <c r="FX33">
        <v>1</v>
      </c>
    </row>
    <row r="34" spans="1:180" x14ac:dyDescent="0.2">
      <c r="A34" t="s">
        <v>241</v>
      </c>
      <c r="B34" t="s">
        <v>248</v>
      </c>
      <c r="C34" t="s">
        <v>218</v>
      </c>
      <c r="D34" t="s">
        <v>42</v>
      </c>
      <c r="E34" t="s">
        <v>249</v>
      </c>
      <c r="F34" t="s">
        <v>226</v>
      </c>
      <c r="G34" t="s">
        <v>10</v>
      </c>
      <c r="H34" t="s">
        <v>31</v>
      </c>
      <c r="I34">
        <v>474</v>
      </c>
      <c r="L34">
        <v>418.43026117178067</v>
      </c>
      <c r="M34">
        <v>409.5704677228303</v>
      </c>
      <c r="N34">
        <v>402.95124200061423</v>
      </c>
      <c r="O34">
        <v>403.55464368208038</v>
      </c>
      <c r="P34">
        <v>421.6803506668308</v>
      </c>
      <c r="Q34">
        <v>460.79204479279895</v>
      </c>
      <c r="R34">
        <v>506.49840280049631</v>
      </c>
      <c r="S34">
        <v>544.32940180836283</v>
      </c>
      <c r="T34">
        <v>580.37522816940509</v>
      </c>
      <c r="U34">
        <v>617.66272197390606</v>
      </c>
      <c r="V34">
        <v>647.81766692746601</v>
      </c>
      <c r="W34">
        <v>654.93630474200006</v>
      </c>
      <c r="X34">
        <v>649.38775534837771</v>
      </c>
      <c r="Y34">
        <v>650.59949920980728</v>
      </c>
      <c r="Z34">
        <v>649.81292818651207</v>
      </c>
      <c r="AA34">
        <v>631.47641745262524</v>
      </c>
      <c r="AB34">
        <v>607.53415873165056</v>
      </c>
      <c r="AC34">
        <v>583.09766738023598</v>
      </c>
      <c r="AD34">
        <v>526.60939857964331</v>
      </c>
      <c r="AE34">
        <v>507.80468700904669</v>
      </c>
      <c r="AF34">
        <v>491.50843284337077</v>
      </c>
      <c r="AG34">
        <v>468.90282016298181</v>
      </c>
      <c r="AH34">
        <v>445.30225433539692</v>
      </c>
      <c r="AI34">
        <v>432.91524808518932</v>
      </c>
      <c r="AJ34">
        <v>-3.9981708526611328</v>
      </c>
      <c r="AK34">
        <v>-3.9196701049804687</v>
      </c>
      <c r="AL34">
        <v>-3.8605170249938965</v>
      </c>
      <c r="AM34">
        <v>-3.8475208282470703</v>
      </c>
      <c r="AN34">
        <v>-3.9514820575714111</v>
      </c>
      <c r="AO34">
        <v>-4.2615723609924316</v>
      </c>
      <c r="AP34">
        <v>-4.5940871238708496</v>
      </c>
      <c r="AQ34">
        <v>-4.7170405387878418</v>
      </c>
      <c r="AR34">
        <v>-4.910919189453125</v>
      </c>
      <c r="AS34">
        <v>-5.1404862403869629</v>
      </c>
      <c r="AT34">
        <v>-5.3373837471008301</v>
      </c>
      <c r="AU34">
        <v>-5.3818297386169434</v>
      </c>
      <c r="AV34">
        <v>-2.774212121963501</v>
      </c>
      <c r="AW34">
        <v>4.3706135749816895</v>
      </c>
      <c r="AX34">
        <v>4.0934062004089355</v>
      </c>
      <c r="AY34">
        <v>3.9159634113311768</v>
      </c>
      <c r="AZ34">
        <v>3.5904717445373535</v>
      </c>
      <c r="BA34">
        <v>4.5591559410095215</v>
      </c>
      <c r="BB34">
        <v>-7.8273625373840332</v>
      </c>
      <c r="BC34">
        <v>-7.5824995040893555</v>
      </c>
      <c r="BD34">
        <v>-6.8726139068603516</v>
      </c>
      <c r="BE34">
        <v>-6.5161528587341309</v>
      </c>
      <c r="BF34">
        <v>-6.4215497970581055</v>
      </c>
      <c r="BG34">
        <v>-6.1424989700317383</v>
      </c>
      <c r="BH34">
        <v>-1.3976690769195557</v>
      </c>
      <c r="BI34">
        <v>-1.3783032894134521</v>
      </c>
      <c r="BJ34">
        <v>-1.348413348197937</v>
      </c>
      <c r="BK34">
        <v>-1.3513681888580322</v>
      </c>
      <c r="BL34">
        <v>-1.3992573022842407</v>
      </c>
      <c r="BM34">
        <v>-1.5220656394958496</v>
      </c>
      <c r="BN34">
        <v>-1.6544694900512695</v>
      </c>
      <c r="BO34">
        <v>-1.6898701190948486</v>
      </c>
      <c r="BP34">
        <v>-1.8107333183288574</v>
      </c>
      <c r="BQ34">
        <v>-1.8869760036468506</v>
      </c>
      <c r="BR34">
        <v>-1.9337019920349121</v>
      </c>
      <c r="BS34">
        <v>-1.9272818565368652</v>
      </c>
      <c r="BT34">
        <v>1.917125940322876</v>
      </c>
      <c r="BU34">
        <v>9.8572864532470703</v>
      </c>
      <c r="BV34">
        <v>9.5855693817138672</v>
      </c>
      <c r="BW34">
        <v>9.190394401550293</v>
      </c>
      <c r="BX34">
        <v>8.6677646636962891</v>
      </c>
      <c r="BY34">
        <v>9.6521482467651367</v>
      </c>
      <c r="BZ34">
        <v>-3.4249489307403564</v>
      </c>
      <c r="CA34">
        <v>-3.4276394844055176</v>
      </c>
      <c r="CB34">
        <v>-2.965606689453125</v>
      </c>
      <c r="CC34">
        <v>-2.8486204147338867</v>
      </c>
      <c r="CD34">
        <v>-2.9363029003143311</v>
      </c>
      <c r="CE34">
        <v>-2.7573907375335693</v>
      </c>
      <c r="CF34">
        <v>0.40343064069747925</v>
      </c>
      <c r="CG34">
        <v>0.3818395733833313</v>
      </c>
      <c r="CH34">
        <v>0.39146202802658081</v>
      </c>
      <c r="CI34">
        <v>0.37745943665504456</v>
      </c>
      <c r="CJ34">
        <v>0.36840584874153137</v>
      </c>
      <c r="CK34">
        <v>0.37530830502510071</v>
      </c>
      <c r="CL34">
        <v>0.38150084018707275</v>
      </c>
      <c r="CM34">
        <v>0.40673917531967163</v>
      </c>
      <c r="CN34">
        <v>0.33644610643386841</v>
      </c>
      <c r="CO34">
        <v>0.36639514565467834</v>
      </c>
      <c r="CP34">
        <v>0.42367750406265259</v>
      </c>
      <c r="CQ34">
        <v>0.46532747149467468</v>
      </c>
      <c r="CR34">
        <v>5.1663322448730469</v>
      </c>
      <c r="CS34">
        <v>13.657339096069336</v>
      </c>
      <c r="CT34">
        <v>13.389425277709961</v>
      </c>
      <c r="CU34">
        <v>12.843448638916016</v>
      </c>
      <c r="CV34">
        <v>12.184283256530762</v>
      </c>
      <c r="CW34">
        <v>13.179538726806641</v>
      </c>
      <c r="CX34">
        <v>-0.37585070729255676</v>
      </c>
      <c r="CY34">
        <v>-0.54999625682830811</v>
      </c>
      <c r="CZ34">
        <v>-0.25962549448013306</v>
      </c>
      <c r="DA34">
        <v>-0.30849859118461609</v>
      </c>
      <c r="DB34">
        <v>-0.52243137359619141</v>
      </c>
      <c r="DC34">
        <v>-0.41287520527839661</v>
      </c>
      <c r="DD34">
        <v>2.2045302391052246</v>
      </c>
      <c r="DE34">
        <v>2.1419825553894043</v>
      </c>
      <c r="DF34">
        <v>2.1313374042510986</v>
      </c>
      <c r="DG34">
        <v>2.1062870025634766</v>
      </c>
      <c r="DH34">
        <v>2.1360690593719482</v>
      </c>
      <c r="DI34">
        <v>2.2726821899414062</v>
      </c>
      <c r="DJ34">
        <v>2.417471170425415</v>
      </c>
      <c r="DK34">
        <v>2.5033483505249023</v>
      </c>
      <c r="DL34">
        <v>2.4836254119873047</v>
      </c>
      <c r="DM34">
        <v>2.6197662353515625</v>
      </c>
      <c r="DN34">
        <v>2.7810568809509277</v>
      </c>
      <c r="DO34">
        <v>2.8579368591308594</v>
      </c>
      <c r="DP34">
        <v>8.4155387878417969</v>
      </c>
      <c r="DQ34">
        <v>17.457391738891602</v>
      </c>
      <c r="DR34">
        <v>17.193281173706055</v>
      </c>
      <c r="DS34">
        <v>16.496503829956055</v>
      </c>
      <c r="DT34">
        <v>15.700799942016602</v>
      </c>
      <c r="DU34">
        <v>16.706930160522461</v>
      </c>
      <c r="DV34">
        <v>2.6732478141784668</v>
      </c>
      <c r="DW34">
        <v>2.3276469707489014</v>
      </c>
      <c r="DX34">
        <v>2.4463555812835693</v>
      </c>
      <c r="DY34">
        <v>2.2316229343414307</v>
      </c>
      <c r="DZ34">
        <v>1.8914402723312378</v>
      </c>
      <c r="EA34">
        <v>1.9316403865814209</v>
      </c>
      <c r="EB34">
        <v>4.8050322532653809</v>
      </c>
      <c r="EC34">
        <v>4.6833491325378418</v>
      </c>
      <c r="ED34">
        <v>4.6434412002563477</v>
      </c>
      <c r="EE34">
        <v>4.6024398803710938</v>
      </c>
      <c r="EF34">
        <v>4.68829345703125</v>
      </c>
      <c r="EG34">
        <v>5.0121889114379883</v>
      </c>
      <c r="EH34">
        <v>5.3570890426635742</v>
      </c>
      <c r="EI34">
        <v>5.5305194854736328</v>
      </c>
      <c r="EJ34">
        <v>5.5838112831115723</v>
      </c>
      <c r="EK34">
        <v>5.8732762336730957</v>
      </c>
      <c r="EL34">
        <v>6.1847381591796875</v>
      </c>
      <c r="EM34">
        <v>6.3124842643737793</v>
      </c>
      <c r="EN34">
        <v>13.106876373291016</v>
      </c>
      <c r="EO34">
        <v>22.944063186645508</v>
      </c>
      <c r="EP34">
        <v>22.685445785522461</v>
      </c>
      <c r="EQ34">
        <v>21.770936965942383</v>
      </c>
      <c r="ER34">
        <v>20.778093338012695</v>
      </c>
      <c r="ES34">
        <v>21.799922943115234</v>
      </c>
      <c r="ET34">
        <v>7.0756611824035645</v>
      </c>
      <c r="EU34">
        <v>6.4825067520141602</v>
      </c>
      <c r="EV34">
        <v>6.3533625602722168</v>
      </c>
      <c r="EW34">
        <v>5.8991556167602539</v>
      </c>
      <c r="EX34">
        <v>5.3766875267028809</v>
      </c>
      <c r="EY34">
        <v>5.316749095916748</v>
      </c>
      <c r="EZ34">
        <v>78.685638427734375</v>
      </c>
      <c r="FA34">
        <v>77.344596862792969</v>
      </c>
      <c r="FB34">
        <v>76.271430969238281</v>
      </c>
      <c r="FC34">
        <v>75.151252746582031</v>
      </c>
      <c r="FD34">
        <v>73.919479370117188</v>
      </c>
      <c r="FE34">
        <v>72.558296203613281</v>
      </c>
      <c r="FF34">
        <v>71.699745178222656</v>
      </c>
      <c r="FG34">
        <v>71.893486022949219</v>
      </c>
      <c r="FH34">
        <v>74.301841735839844</v>
      </c>
      <c r="FI34">
        <v>78.525802612304688</v>
      </c>
      <c r="FJ34">
        <v>83.01226806640625</v>
      </c>
      <c r="FK34">
        <v>86.423942565917969</v>
      </c>
      <c r="FL34">
        <v>88.152809143066406</v>
      </c>
      <c r="FM34">
        <v>89.380989074707031</v>
      </c>
      <c r="FN34">
        <v>90.994636535644531</v>
      </c>
      <c r="FO34">
        <v>91.741340637207031</v>
      </c>
      <c r="FP34">
        <v>91.148544311523438</v>
      </c>
      <c r="FQ34">
        <v>90.630950927734375</v>
      </c>
      <c r="FR34">
        <v>90.621307373046875</v>
      </c>
      <c r="FS34">
        <v>89.370628356933594</v>
      </c>
      <c r="FT34">
        <v>86.743843078613281</v>
      </c>
      <c r="FU34">
        <v>83.7314453125</v>
      </c>
      <c r="FV34">
        <v>81.737510681152344</v>
      </c>
      <c r="FW34">
        <v>80.123870849609375</v>
      </c>
      <c r="FX34">
        <v>1</v>
      </c>
    </row>
    <row r="35" spans="1:180" x14ac:dyDescent="0.2">
      <c r="A35" t="s">
        <v>241</v>
      </c>
      <c r="B35" t="s">
        <v>248</v>
      </c>
      <c r="C35" t="s">
        <v>218</v>
      </c>
      <c r="D35" t="s">
        <v>43</v>
      </c>
      <c r="E35" t="s">
        <v>249</v>
      </c>
      <c r="F35" t="s">
        <v>226</v>
      </c>
      <c r="G35" t="s">
        <v>10</v>
      </c>
      <c r="H35" t="s">
        <v>31</v>
      </c>
      <c r="I35">
        <v>474</v>
      </c>
      <c r="L35">
        <v>431.43942893251057</v>
      </c>
      <c r="M35">
        <v>423.88393167731164</v>
      </c>
      <c r="N35">
        <v>418.0262766665287</v>
      </c>
      <c r="O35">
        <v>419.76670477429241</v>
      </c>
      <c r="P35">
        <v>440.47601952386935</v>
      </c>
      <c r="Q35">
        <v>485.26718611782474</v>
      </c>
      <c r="R35">
        <v>534.92192809213839</v>
      </c>
      <c r="S35">
        <v>571.46810907630652</v>
      </c>
      <c r="T35">
        <v>606.30041025925038</v>
      </c>
      <c r="U35">
        <v>644.17425643073125</v>
      </c>
      <c r="V35">
        <v>666.93189666567446</v>
      </c>
      <c r="W35">
        <v>676.07081547260077</v>
      </c>
      <c r="X35">
        <v>677.45726160313757</v>
      </c>
      <c r="Y35">
        <v>680.73582537217021</v>
      </c>
      <c r="Z35">
        <v>676.65272048425209</v>
      </c>
      <c r="AA35">
        <v>659.28754963790391</v>
      </c>
      <c r="AB35">
        <v>640.53668201174662</v>
      </c>
      <c r="AC35">
        <v>617.18650015966523</v>
      </c>
      <c r="AD35">
        <v>553.55115094279654</v>
      </c>
      <c r="AE35">
        <v>532.6799572332319</v>
      </c>
      <c r="AF35">
        <v>512.21158437457757</v>
      </c>
      <c r="AG35">
        <v>488.0657210831933</v>
      </c>
      <c r="AH35">
        <v>464.54684698351269</v>
      </c>
      <c r="AI35">
        <v>451.48511088635513</v>
      </c>
      <c r="AJ35">
        <v>-4.2157096862792969</v>
      </c>
      <c r="AK35">
        <v>-4.1485738754272461</v>
      </c>
      <c r="AL35">
        <v>-4.0830845832824707</v>
      </c>
      <c r="AM35">
        <v>-4.0806064605712891</v>
      </c>
      <c r="AN35">
        <v>-4.2176628112792969</v>
      </c>
      <c r="AO35">
        <v>-4.5726089477539062</v>
      </c>
      <c r="AP35">
        <v>-4.941192626953125</v>
      </c>
      <c r="AQ35">
        <v>-5.0421490669250488</v>
      </c>
      <c r="AR35">
        <v>-5.1710429191589355</v>
      </c>
      <c r="AS35">
        <v>-5.3982930183410645</v>
      </c>
      <c r="AT35">
        <v>-5.541621208190918</v>
      </c>
      <c r="AU35">
        <v>-5.6030373573303223</v>
      </c>
      <c r="AV35">
        <v>-2.794975757598877</v>
      </c>
      <c r="AW35">
        <v>4.9042544364929199</v>
      </c>
      <c r="AX35">
        <v>4.5422148704528809</v>
      </c>
      <c r="AY35">
        <v>4.3090200424194336</v>
      </c>
      <c r="AZ35">
        <v>3.9584386348724365</v>
      </c>
      <c r="BA35">
        <v>5.1217374801635742</v>
      </c>
      <c r="BB35">
        <v>-8.5989627838134766</v>
      </c>
      <c r="BC35">
        <v>-8.8160228729248047</v>
      </c>
      <c r="BD35">
        <v>-7.8873982429504395</v>
      </c>
      <c r="BE35">
        <v>-7.3611588478088379</v>
      </c>
      <c r="BF35">
        <v>-7.3189101219177246</v>
      </c>
      <c r="BG35">
        <v>-6.9237499237060547</v>
      </c>
      <c r="BH35">
        <v>-1.474371075630188</v>
      </c>
      <c r="BI35">
        <v>-1.4569675922393799</v>
      </c>
      <c r="BJ35">
        <v>-1.423007607460022</v>
      </c>
      <c r="BK35">
        <v>-1.4224848747253418</v>
      </c>
      <c r="BL35">
        <v>-1.47132408618927</v>
      </c>
      <c r="BM35">
        <v>-1.6044386625289917</v>
      </c>
      <c r="BN35">
        <v>-1.7414078712463379</v>
      </c>
      <c r="BO35">
        <v>-1.78029465675354</v>
      </c>
      <c r="BP35">
        <v>-1.8992336988449097</v>
      </c>
      <c r="BQ35">
        <v>-1.9901331663131714</v>
      </c>
      <c r="BR35">
        <v>-2.0197670459747314</v>
      </c>
      <c r="BS35">
        <v>-2.0157914161682129</v>
      </c>
      <c r="BT35">
        <v>2.1766085624694824</v>
      </c>
      <c r="BU35">
        <v>10.760787010192871</v>
      </c>
      <c r="BV35">
        <v>10.386519432067871</v>
      </c>
      <c r="BW35">
        <v>9.96417236328125</v>
      </c>
      <c r="BX35">
        <v>9.4877729415893555</v>
      </c>
      <c r="BY35">
        <v>10.706035614013672</v>
      </c>
      <c r="BZ35">
        <v>-3.8806264400482178</v>
      </c>
      <c r="CA35">
        <v>-4.2590551376342773</v>
      </c>
      <c r="CB35">
        <v>-3.6416671276092529</v>
      </c>
      <c r="CC35">
        <v>-3.4130382537841797</v>
      </c>
      <c r="CD35">
        <v>-3.5224971771240234</v>
      </c>
      <c r="CE35">
        <v>-3.2260580062866211</v>
      </c>
      <c r="CF35">
        <v>0.42427170276641846</v>
      </c>
      <c r="CG35">
        <v>0.40723076462745667</v>
      </c>
      <c r="CH35">
        <v>0.41935375332832336</v>
      </c>
      <c r="CI35">
        <v>0.41852211952209473</v>
      </c>
      <c r="CJ35">
        <v>0.4307817816734314</v>
      </c>
      <c r="CK35">
        <v>0.45130690932273865</v>
      </c>
      <c r="CL35">
        <v>0.47475343942642212</v>
      </c>
      <c r="CM35">
        <v>0.47885569930076599</v>
      </c>
      <c r="CN35">
        <v>0.36681130528450012</v>
      </c>
      <c r="CO35">
        <v>0.37034788727760315</v>
      </c>
      <c r="CP35">
        <v>0.41945856809616089</v>
      </c>
      <c r="CQ35">
        <v>0.46872419118881226</v>
      </c>
      <c r="CR35">
        <v>5.6199121475219727</v>
      </c>
      <c r="CS35">
        <v>14.81700325012207</v>
      </c>
      <c r="CT35">
        <v>14.434267044067383</v>
      </c>
      <c r="CU35">
        <v>13.880912780761719</v>
      </c>
      <c r="CV35">
        <v>13.317373275756836</v>
      </c>
      <c r="CW35">
        <v>14.573702812194824</v>
      </c>
      <c r="CX35">
        <v>-0.61272192001342773</v>
      </c>
      <c r="CY35">
        <v>-1.1029133796691895</v>
      </c>
      <c r="CZ35">
        <v>-0.70108699798583984</v>
      </c>
      <c r="DA35">
        <v>-0.6785818338394165</v>
      </c>
      <c r="DB35">
        <v>-0.89311277866363525</v>
      </c>
      <c r="DC35">
        <v>-0.66504770517349243</v>
      </c>
      <c r="DD35">
        <v>2.3229143619537354</v>
      </c>
      <c r="DE35">
        <v>2.2714290618896484</v>
      </c>
      <c r="DF35">
        <v>2.2617151737213135</v>
      </c>
      <c r="DG35">
        <v>2.2595291137695312</v>
      </c>
      <c r="DH35">
        <v>2.3328876495361328</v>
      </c>
      <c r="DI35">
        <v>2.5070526599884033</v>
      </c>
      <c r="DJ35">
        <v>2.6909148693084717</v>
      </c>
      <c r="DK35">
        <v>2.7380061149597168</v>
      </c>
      <c r="DL35">
        <v>2.6328563690185547</v>
      </c>
      <c r="DM35">
        <v>2.7308290004730225</v>
      </c>
      <c r="DN35">
        <v>2.8586843013763428</v>
      </c>
      <c r="DO35">
        <v>2.953239917755127</v>
      </c>
      <c r="DP35">
        <v>9.0632152557373047</v>
      </c>
      <c r="DQ35">
        <v>18.873220443725586</v>
      </c>
      <c r="DR35">
        <v>18.482015609741211</v>
      </c>
      <c r="DS35">
        <v>17.797653198242188</v>
      </c>
      <c r="DT35">
        <v>17.146974563598633</v>
      </c>
      <c r="DU35">
        <v>18.441371917724609</v>
      </c>
      <c r="DV35">
        <v>2.6551826000213623</v>
      </c>
      <c r="DW35">
        <v>2.0532283782958984</v>
      </c>
      <c r="DX35">
        <v>2.2394933700561523</v>
      </c>
      <c r="DY35">
        <v>2.0558745861053467</v>
      </c>
      <c r="DZ35">
        <v>1.7362715005874634</v>
      </c>
      <c r="EA35">
        <v>1.8959624767303467</v>
      </c>
      <c r="EB35">
        <v>5.0642528533935547</v>
      </c>
      <c r="EC35">
        <v>4.9630351066589355</v>
      </c>
      <c r="ED35">
        <v>4.9217920303344727</v>
      </c>
      <c r="EE35">
        <v>4.9176506996154785</v>
      </c>
      <c r="EF35">
        <v>5.0792264938354492</v>
      </c>
      <c r="EG35">
        <v>5.4752225875854492</v>
      </c>
      <c r="EH35">
        <v>5.8906998634338379</v>
      </c>
      <c r="EI35">
        <v>5.9998602867126465</v>
      </c>
      <c r="EJ35">
        <v>5.904665470123291</v>
      </c>
      <c r="EK35">
        <v>6.1389884948730469</v>
      </c>
      <c r="EL35">
        <v>6.3805384635925293</v>
      </c>
      <c r="EM35">
        <v>6.5404858589172363</v>
      </c>
      <c r="EN35">
        <v>14.03480052947998</v>
      </c>
      <c r="EO35">
        <v>24.729753494262695</v>
      </c>
      <c r="EP35">
        <v>24.326318740844727</v>
      </c>
      <c r="EQ35">
        <v>23.452804565429688</v>
      </c>
      <c r="ER35">
        <v>22.676309585571289</v>
      </c>
      <c r="ES35">
        <v>24.025669097900391</v>
      </c>
      <c r="ET35">
        <v>7.3735179901123047</v>
      </c>
      <c r="EU35">
        <v>6.6101956367492676</v>
      </c>
      <c r="EV35">
        <v>6.4852242469787598</v>
      </c>
      <c r="EW35">
        <v>6.003995418548584</v>
      </c>
      <c r="EX35">
        <v>5.5326848030090332</v>
      </c>
      <c r="EY35">
        <v>5.5936546325683594</v>
      </c>
      <c r="EZ35">
        <v>78.253547668457031</v>
      </c>
      <c r="FA35">
        <v>77.394989013671875</v>
      </c>
      <c r="FB35">
        <v>76.328712463378906</v>
      </c>
      <c r="FC35">
        <v>75.350257873535156</v>
      </c>
      <c r="FD35">
        <v>74.425811767578125</v>
      </c>
      <c r="FE35">
        <v>73.649986267089844</v>
      </c>
      <c r="FF35">
        <v>73.077438354492188</v>
      </c>
      <c r="FG35">
        <v>73.018653869628906</v>
      </c>
      <c r="FH35">
        <v>75.216712951660156</v>
      </c>
      <c r="FI35">
        <v>79.519859313964844</v>
      </c>
      <c r="FJ35">
        <v>83.369010925292969</v>
      </c>
      <c r="FK35">
        <v>87.290145874023438</v>
      </c>
      <c r="FL35">
        <v>90.268798828125</v>
      </c>
      <c r="FM35">
        <v>92.192291259765625</v>
      </c>
      <c r="FN35">
        <v>93.2901611328125</v>
      </c>
      <c r="FO35">
        <v>94.390235900878906</v>
      </c>
      <c r="FP35">
        <v>95.200531005859375</v>
      </c>
      <c r="FQ35">
        <v>95.293045043945313</v>
      </c>
      <c r="FR35">
        <v>95.063262939453125</v>
      </c>
      <c r="FS35">
        <v>92.841957092285156</v>
      </c>
      <c r="FT35">
        <v>89.268196105957031</v>
      </c>
      <c r="FU35">
        <v>86.3450927734375</v>
      </c>
      <c r="FV35">
        <v>84.713951110839844</v>
      </c>
      <c r="FW35">
        <v>82.766128540039063</v>
      </c>
      <c r="FX35">
        <v>1</v>
      </c>
    </row>
    <row r="36" spans="1:180" x14ac:dyDescent="0.2">
      <c r="A36" t="s">
        <v>241</v>
      </c>
      <c r="B36" t="s">
        <v>248</v>
      </c>
      <c r="C36" t="s">
        <v>218</v>
      </c>
      <c r="D36" t="s">
        <v>44</v>
      </c>
      <c r="E36" t="s">
        <v>249</v>
      </c>
      <c r="F36" t="s">
        <v>226</v>
      </c>
      <c r="G36" t="s">
        <v>10</v>
      </c>
      <c r="H36" t="s">
        <v>31</v>
      </c>
      <c r="I36">
        <v>474</v>
      </c>
      <c r="L36">
        <v>428.67511449394812</v>
      </c>
      <c r="M36">
        <v>423.96807128078945</v>
      </c>
      <c r="N36">
        <v>420.18144787318192</v>
      </c>
      <c r="O36">
        <v>424.21760203647403</v>
      </c>
      <c r="P36">
        <v>445.85210913775802</v>
      </c>
      <c r="Q36">
        <v>491.7827618052529</v>
      </c>
      <c r="R36">
        <v>543.26473410866163</v>
      </c>
      <c r="S36">
        <v>579.75659842337325</v>
      </c>
      <c r="T36">
        <v>611.1880307488899</v>
      </c>
      <c r="U36">
        <v>647.30778251123218</v>
      </c>
      <c r="V36">
        <v>670.70338317338224</v>
      </c>
      <c r="W36">
        <v>677.87423844823206</v>
      </c>
      <c r="X36">
        <v>677.85885749078579</v>
      </c>
      <c r="Y36">
        <v>681.92454793438185</v>
      </c>
      <c r="Z36">
        <v>675.76232498040395</v>
      </c>
      <c r="AA36">
        <v>655.62770446467164</v>
      </c>
      <c r="AB36">
        <v>632.29514783563877</v>
      </c>
      <c r="AC36">
        <v>604.81622384406035</v>
      </c>
      <c r="AD36">
        <v>542.31609786492538</v>
      </c>
      <c r="AE36">
        <v>521.14367245307005</v>
      </c>
      <c r="AF36">
        <v>500.65519952339412</v>
      </c>
      <c r="AG36">
        <v>477.77574766263581</v>
      </c>
      <c r="AH36">
        <v>454.10290113007147</v>
      </c>
      <c r="AI36">
        <v>440.27018669209377</v>
      </c>
      <c r="AJ36">
        <v>-3.9518370628356934</v>
      </c>
      <c r="AK36">
        <v>-3.879767894744873</v>
      </c>
      <c r="AL36">
        <v>-3.8296005725860596</v>
      </c>
      <c r="AM36">
        <v>-3.8757867813110352</v>
      </c>
      <c r="AN36">
        <v>-4.0476622581481934</v>
      </c>
      <c r="AO36">
        <v>-4.4511723518371582</v>
      </c>
      <c r="AP36">
        <v>-4.9266214370727539</v>
      </c>
      <c r="AQ36">
        <v>-5.1622762680053711</v>
      </c>
      <c r="AR36">
        <v>-5.1423697471618652</v>
      </c>
      <c r="AS36">
        <v>-5.3666915893554687</v>
      </c>
      <c r="AT36">
        <v>-5.499117374420166</v>
      </c>
      <c r="AU36">
        <v>-5.5147857666015625</v>
      </c>
      <c r="AV36">
        <v>-2.1964259147644043</v>
      </c>
      <c r="AW36">
        <v>5.5817723274230957</v>
      </c>
      <c r="AX36">
        <v>5.1582150459289551</v>
      </c>
      <c r="AY36">
        <v>4.7506804466247559</v>
      </c>
      <c r="AZ36">
        <v>4.4179730415344238</v>
      </c>
      <c r="BA36">
        <v>5.2616629600524902</v>
      </c>
      <c r="BB36">
        <v>-8.5997142791748047</v>
      </c>
      <c r="BC36">
        <v>-8.7408285140991211</v>
      </c>
      <c r="BD36">
        <v>-7.8798060417175293</v>
      </c>
      <c r="BE36">
        <v>-7.3430061340332031</v>
      </c>
      <c r="BF36">
        <v>-7.138089656829834</v>
      </c>
      <c r="BG36">
        <v>-6.7183537483215332</v>
      </c>
      <c r="BH36">
        <v>-1.3764073848724365</v>
      </c>
      <c r="BI36">
        <v>-1.3548219203948975</v>
      </c>
      <c r="BJ36">
        <v>-1.3282574415206909</v>
      </c>
      <c r="BK36">
        <v>-1.3365707397460937</v>
      </c>
      <c r="BL36">
        <v>-1.3918193578720093</v>
      </c>
      <c r="BM36">
        <v>-1.5369043350219727</v>
      </c>
      <c r="BN36">
        <v>-1.7118910551071167</v>
      </c>
      <c r="BO36">
        <v>-1.7888063192367554</v>
      </c>
      <c r="BP36">
        <v>-1.8960390090942383</v>
      </c>
      <c r="BQ36">
        <v>-2.0085692405700684</v>
      </c>
      <c r="BR36">
        <v>-2.0353415012359619</v>
      </c>
      <c r="BS36">
        <v>-2.0106048583984375</v>
      </c>
      <c r="BT36">
        <v>2.2751073837280273</v>
      </c>
      <c r="BU36">
        <v>10.920883178710937</v>
      </c>
      <c r="BV36">
        <v>10.492111206054687</v>
      </c>
      <c r="BW36">
        <v>9.9644107818603516</v>
      </c>
      <c r="BX36">
        <v>9.4569587707519531</v>
      </c>
      <c r="BY36">
        <v>10.333343505859375</v>
      </c>
      <c r="BZ36">
        <v>-3.9832854270935059</v>
      </c>
      <c r="CA36">
        <v>-4.3329167366027832</v>
      </c>
      <c r="CB36">
        <v>-3.8003787994384766</v>
      </c>
      <c r="CC36">
        <v>-3.5625231266021729</v>
      </c>
      <c r="CD36">
        <v>-3.5287079811096191</v>
      </c>
      <c r="CE36">
        <v>-3.2221577167510986</v>
      </c>
      <c r="CF36">
        <v>0.40732726454734802</v>
      </c>
      <c r="CG36">
        <v>0.39394813776016235</v>
      </c>
      <c r="CH36">
        <v>0.40416529774665833</v>
      </c>
      <c r="CI36">
        <v>0.42208251357078552</v>
      </c>
      <c r="CJ36">
        <v>0.44760945439338684</v>
      </c>
      <c r="CK36">
        <v>0.48150858283042908</v>
      </c>
      <c r="CL36">
        <v>0.51462143659591675</v>
      </c>
      <c r="CM36">
        <v>0.54764854907989502</v>
      </c>
      <c r="CN36">
        <v>0.3523598313331604</v>
      </c>
      <c r="CO36">
        <v>0.31725609302520752</v>
      </c>
      <c r="CP36">
        <v>0.36365926265716553</v>
      </c>
      <c r="CQ36">
        <v>0.41638028621673584</v>
      </c>
      <c r="CR36">
        <v>5.372077465057373</v>
      </c>
      <c r="CS36">
        <v>14.618734359741211</v>
      </c>
      <c r="CT36">
        <v>14.186351776123047</v>
      </c>
      <c r="CU36">
        <v>13.575425148010254</v>
      </c>
      <c r="CV36">
        <v>12.946944236755371</v>
      </c>
      <c r="CW36">
        <v>13.845974922180176</v>
      </c>
      <c r="CX36">
        <v>-0.78596091270446777</v>
      </c>
      <c r="CY36">
        <v>-1.280010461807251</v>
      </c>
      <c r="CZ36">
        <v>-0.97498029470443726</v>
      </c>
      <c r="DA36">
        <v>-0.94417208433151245</v>
      </c>
      <c r="DB36">
        <v>-1.0288612842559814</v>
      </c>
      <c r="DC36">
        <v>-0.80070316791534424</v>
      </c>
      <c r="DD36">
        <v>2.1910619735717773</v>
      </c>
      <c r="DE36">
        <v>2.1427180767059326</v>
      </c>
      <c r="DF36">
        <v>2.1365880966186523</v>
      </c>
      <c r="DG36">
        <v>2.1807358264923096</v>
      </c>
      <c r="DH36">
        <v>2.2870383262634277</v>
      </c>
      <c r="DI36">
        <v>2.4999215602874756</v>
      </c>
      <c r="DJ36">
        <v>2.7411339282989502</v>
      </c>
      <c r="DK36">
        <v>2.884103536605835</v>
      </c>
      <c r="DL36">
        <v>2.6007585525512695</v>
      </c>
      <c r="DM36">
        <v>2.6430811882019043</v>
      </c>
      <c r="DN36">
        <v>2.762660026550293</v>
      </c>
      <c r="DO36">
        <v>2.8433654308319092</v>
      </c>
      <c r="DP36">
        <v>8.4690485000610352</v>
      </c>
      <c r="DQ36">
        <v>18.316587448120117</v>
      </c>
      <c r="DR36">
        <v>17.880592346191406</v>
      </c>
      <c r="DS36">
        <v>17.186437606811523</v>
      </c>
      <c r="DT36">
        <v>16.436929702758789</v>
      </c>
      <c r="DU36">
        <v>17.358604431152344</v>
      </c>
      <c r="DV36">
        <v>2.4113636016845703</v>
      </c>
      <c r="DW36">
        <v>1.7728959321975708</v>
      </c>
      <c r="DX36">
        <v>1.8504184484481812</v>
      </c>
      <c r="DY36">
        <v>1.6741790771484375</v>
      </c>
      <c r="DZ36">
        <v>1.4709855318069458</v>
      </c>
      <c r="EA36">
        <v>1.6207515001296997</v>
      </c>
      <c r="EB36">
        <v>4.7664914131164551</v>
      </c>
      <c r="EC36">
        <v>4.6676645278930664</v>
      </c>
      <c r="ED36">
        <v>4.6379313468933105</v>
      </c>
      <c r="EE36">
        <v>4.7199521064758301</v>
      </c>
      <c r="EF36">
        <v>4.9428815841674805</v>
      </c>
      <c r="EG36">
        <v>5.4141898155212402</v>
      </c>
      <c r="EH36">
        <v>5.955864429473877</v>
      </c>
      <c r="EI36">
        <v>6.257573127746582</v>
      </c>
      <c r="EJ36">
        <v>5.8470892906188965</v>
      </c>
      <c r="EK36">
        <v>6.0012035369873047</v>
      </c>
      <c r="EL36">
        <v>6.2264361381530762</v>
      </c>
      <c r="EM36">
        <v>6.3475465774536133</v>
      </c>
      <c r="EN36">
        <v>12.940582275390625</v>
      </c>
      <c r="EO36">
        <v>23.655698776245117</v>
      </c>
      <c r="EP36">
        <v>23.214488983154297</v>
      </c>
      <c r="EQ36">
        <v>22.400169372558594</v>
      </c>
      <c r="ER36">
        <v>21.475914001464844</v>
      </c>
      <c r="ES36">
        <v>22.430286407470703</v>
      </c>
      <c r="ET36">
        <v>7.0277919769287109</v>
      </c>
      <c r="EU36">
        <v>6.1808075904846191</v>
      </c>
      <c r="EV36">
        <v>5.9298453330993652</v>
      </c>
      <c r="EW36">
        <v>5.4546618461608887</v>
      </c>
      <c r="EX36">
        <v>5.0803670883178711</v>
      </c>
      <c r="EY36">
        <v>5.1169476509094238</v>
      </c>
      <c r="EZ36">
        <v>78.16485595703125</v>
      </c>
      <c r="FA36">
        <v>77.131240844726563</v>
      </c>
      <c r="FB36">
        <v>76.116569519042969</v>
      </c>
      <c r="FC36">
        <v>75.190567016601562</v>
      </c>
      <c r="FD36">
        <v>74.175216674804688</v>
      </c>
      <c r="FE36">
        <v>73.469482421875</v>
      </c>
      <c r="FF36">
        <v>73.020912170410156</v>
      </c>
      <c r="FG36">
        <v>73.080436706542969</v>
      </c>
      <c r="FH36">
        <v>74.978515625</v>
      </c>
      <c r="FI36">
        <v>79.293769836425781</v>
      </c>
      <c r="FJ36">
        <v>83.480262756347656</v>
      </c>
      <c r="FK36">
        <v>87.210487365722656</v>
      </c>
      <c r="FL36">
        <v>90.18115234375</v>
      </c>
      <c r="FM36">
        <v>92.231422424316406</v>
      </c>
      <c r="FN36">
        <v>92.988990783691406</v>
      </c>
      <c r="FO36">
        <v>93.367156982421875</v>
      </c>
      <c r="FP36">
        <v>93.069503784179688</v>
      </c>
      <c r="FQ36">
        <v>91.989166259765625</v>
      </c>
      <c r="FR36">
        <v>90.95587158203125</v>
      </c>
      <c r="FS36">
        <v>88.388450622558594</v>
      </c>
      <c r="FT36">
        <v>84.859657287597656</v>
      </c>
      <c r="FU36">
        <v>82.174690246582031</v>
      </c>
      <c r="FV36">
        <v>80.061149597167969</v>
      </c>
      <c r="FW36">
        <v>78.398872375488281</v>
      </c>
      <c r="FX36">
        <v>1</v>
      </c>
    </row>
    <row r="37" spans="1:180" x14ac:dyDescent="0.2">
      <c r="A37" t="s">
        <v>241</v>
      </c>
      <c r="B37" t="s">
        <v>248</v>
      </c>
      <c r="C37" t="s">
        <v>218</v>
      </c>
      <c r="D37" t="s">
        <v>45</v>
      </c>
      <c r="E37" t="s">
        <v>249</v>
      </c>
      <c r="F37" t="s">
        <v>226</v>
      </c>
      <c r="G37" t="s">
        <v>10</v>
      </c>
      <c r="H37" t="s">
        <v>31</v>
      </c>
      <c r="I37">
        <v>474</v>
      </c>
      <c r="L37">
        <v>396.71602498530115</v>
      </c>
      <c r="M37">
        <v>390.6180177772905</v>
      </c>
      <c r="N37">
        <v>383.46538843188506</v>
      </c>
      <c r="O37">
        <v>381.47453249292971</v>
      </c>
      <c r="P37">
        <v>396.85471946510353</v>
      </c>
      <c r="Q37">
        <v>436.49778138256448</v>
      </c>
      <c r="R37">
        <v>493.49991393898625</v>
      </c>
      <c r="S37">
        <v>524.64171088143166</v>
      </c>
      <c r="T37">
        <v>547.94768196196628</v>
      </c>
      <c r="U37">
        <v>581.41123593703719</v>
      </c>
      <c r="V37">
        <v>612.2315454854255</v>
      </c>
      <c r="W37">
        <v>633.47363708305568</v>
      </c>
      <c r="X37">
        <v>643.59914378239102</v>
      </c>
      <c r="Y37">
        <v>654.42368050188668</v>
      </c>
      <c r="Z37">
        <v>652.20767369995212</v>
      </c>
      <c r="AA37">
        <v>629.49583085892107</v>
      </c>
      <c r="AB37">
        <v>606.82543086344822</v>
      </c>
      <c r="AC37">
        <v>582.30235882779857</v>
      </c>
      <c r="AD37">
        <v>525.47727210319954</v>
      </c>
      <c r="AE37">
        <v>498.25151702828333</v>
      </c>
      <c r="AF37">
        <v>477.6587530885887</v>
      </c>
      <c r="AG37">
        <v>454.95217153970026</v>
      </c>
      <c r="AH37">
        <v>430.59690242947642</v>
      </c>
      <c r="AI37">
        <v>415.62078415349254</v>
      </c>
      <c r="AJ37">
        <v>-3.5282278060913086</v>
      </c>
      <c r="AK37">
        <v>-3.4402940273284912</v>
      </c>
      <c r="AL37">
        <v>-3.3595819473266602</v>
      </c>
      <c r="AM37">
        <v>-3.3398005962371826</v>
      </c>
      <c r="AN37">
        <v>-3.4851505756378174</v>
      </c>
      <c r="AO37">
        <v>-3.8060030937194824</v>
      </c>
      <c r="AP37">
        <v>-4.2652482986450195</v>
      </c>
      <c r="AQ37">
        <v>-4.4000940322875977</v>
      </c>
      <c r="AR37">
        <v>-4.3742637634277344</v>
      </c>
      <c r="AS37">
        <v>-4.5528316497802734</v>
      </c>
      <c r="AT37">
        <v>-4.7563881874084473</v>
      </c>
      <c r="AU37">
        <v>-4.8911423683166504</v>
      </c>
      <c r="AV37">
        <v>-2.0105855464935303</v>
      </c>
      <c r="AW37">
        <v>5.3195948600769043</v>
      </c>
      <c r="AX37">
        <v>5.4427213668823242</v>
      </c>
      <c r="AY37">
        <v>7.139655590057373</v>
      </c>
      <c r="AZ37">
        <v>6.3903632164001465</v>
      </c>
      <c r="BA37">
        <v>4.3965959548950195</v>
      </c>
      <c r="BB37">
        <v>-8.5933933258056641</v>
      </c>
      <c r="BC37">
        <v>-8.0079927444458008</v>
      </c>
      <c r="BD37">
        <v>-7.5001430511474609</v>
      </c>
      <c r="BE37">
        <v>-7.0464582443237305</v>
      </c>
      <c r="BF37">
        <v>-6.8742594718933105</v>
      </c>
      <c r="BG37">
        <v>-6.6291360855102539</v>
      </c>
      <c r="BH37">
        <v>-1.2171062231063843</v>
      </c>
      <c r="BI37">
        <v>-1.1917057037353516</v>
      </c>
      <c r="BJ37">
        <v>-1.1625901460647583</v>
      </c>
      <c r="BK37">
        <v>-1.1523077487945557</v>
      </c>
      <c r="BL37">
        <v>-1.2312580347061157</v>
      </c>
      <c r="BM37">
        <v>-1.3651728630065918</v>
      </c>
      <c r="BN37">
        <v>-1.5674992799758911</v>
      </c>
      <c r="BO37">
        <v>-1.6321843862533569</v>
      </c>
      <c r="BP37">
        <v>-1.6549458503723145</v>
      </c>
      <c r="BQ37">
        <v>-1.7103713750839233</v>
      </c>
      <c r="BR37">
        <v>-1.7500555515289307</v>
      </c>
      <c r="BS37">
        <v>-1.7652813196182251</v>
      </c>
      <c r="BT37">
        <v>2.1505947113037109</v>
      </c>
      <c r="BU37">
        <v>10.234777450561523</v>
      </c>
      <c r="BV37">
        <v>10.348346710205078</v>
      </c>
      <c r="BW37">
        <v>12.005729675292969</v>
      </c>
      <c r="BX37">
        <v>11.256475448608398</v>
      </c>
      <c r="BY37">
        <v>9.6650876998901367</v>
      </c>
      <c r="BZ37">
        <v>-4.1773710250854492</v>
      </c>
      <c r="CA37">
        <v>-3.9493746757507324</v>
      </c>
      <c r="CB37">
        <v>-3.668022632598877</v>
      </c>
      <c r="CC37">
        <v>-3.5441262722015381</v>
      </c>
      <c r="CD37">
        <v>-3.6031632423400879</v>
      </c>
      <c r="CE37">
        <v>-3.4532933235168457</v>
      </c>
      <c r="CF37">
        <v>0.38356944918632507</v>
      </c>
      <c r="CG37">
        <v>0.36565983295440674</v>
      </c>
      <c r="CH37">
        <v>0.35903981328010559</v>
      </c>
      <c r="CI37">
        <v>0.362743079662323</v>
      </c>
      <c r="CJ37">
        <v>0.32978102564811707</v>
      </c>
      <c r="CK37">
        <v>0.32533878087997437</v>
      </c>
      <c r="CL37">
        <v>0.30095383524894714</v>
      </c>
      <c r="CM37">
        <v>0.28486126661300659</v>
      </c>
      <c r="CN37">
        <v>0.22844550013542175</v>
      </c>
      <c r="CO37">
        <v>0.25830799341201782</v>
      </c>
      <c r="CP37">
        <v>0.33212161064147949</v>
      </c>
      <c r="CQ37">
        <v>0.39968082308769226</v>
      </c>
      <c r="CR37">
        <v>5.0326151847839355</v>
      </c>
      <c r="CS37">
        <v>13.639018058776855</v>
      </c>
      <c r="CT37">
        <v>13.745968818664551</v>
      </c>
      <c r="CU37">
        <v>15.375958442687988</v>
      </c>
      <c r="CV37">
        <v>14.626729011535645</v>
      </c>
      <c r="CW37">
        <v>13.314028739929199</v>
      </c>
      <c r="CX37">
        <v>-1.1188479661941528</v>
      </c>
      <c r="CY37">
        <v>-1.1383876800537109</v>
      </c>
      <c r="CZ37">
        <v>-1.0139074325561523</v>
      </c>
      <c r="DA37">
        <v>-1.1184221506118774</v>
      </c>
      <c r="DB37">
        <v>-1.3376115560531616</v>
      </c>
      <c r="DC37">
        <v>-1.2537144422531128</v>
      </c>
      <c r="DD37">
        <v>1.9842451810836792</v>
      </c>
      <c r="DE37">
        <v>1.923025369644165</v>
      </c>
      <c r="DF37">
        <v>1.8806695938110352</v>
      </c>
      <c r="DG37">
        <v>1.8777940273284912</v>
      </c>
      <c r="DH37">
        <v>1.8908200263977051</v>
      </c>
      <c r="DI37">
        <v>2.015850305557251</v>
      </c>
      <c r="DJ37">
        <v>2.1694068908691406</v>
      </c>
      <c r="DK37">
        <v>2.2019069194793701</v>
      </c>
      <c r="DL37">
        <v>2.1118369102478027</v>
      </c>
      <c r="DM37">
        <v>2.226987361907959</v>
      </c>
      <c r="DN37">
        <v>2.4142987728118896</v>
      </c>
      <c r="DO37">
        <v>2.5646429061889648</v>
      </c>
      <c r="DP37">
        <v>7.9146361351013184</v>
      </c>
      <c r="DQ37">
        <v>17.043258666992187</v>
      </c>
      <c r="DR37">
        <v>17.143590927124023</v>
      </c>
      <c r="DS37">
        <v>18.746187210083008</v>
      </c>
      <c r="DT37">
        <v>17.996982574462891</v>
      </c>
      <c r="DU37">
        <v>16.962970733642578</v>
      </c>
      <c r="DV37">
        <v>1.9396753311157227</v>
      </c>
      <c r="DW37">
        <v>1.6725990772247314</v>
      </c>
      <c r="DX37">
        <v>1.6402076482772827</v>
      </c>
      <c r="DY37">
        <v>1.3072819709777832</v>
      </c>
      <c r="DZ37">
        <v>0.92793983221054077</v>
      </c>
      <c r="EA37">
        <v>0.94586455821990967</v>
      </c>
      <c r="EB37">
        <v>4.2953667640686035</v>
      </c>
      <c r="EC37">
        <v>4.1716136932373047</v>
      </c>
      <c r="ED37">
        <v>4.0776615142822266</v>
      </c>
      <c r="EE37">
        <v>4.0652871131896973</v>
      </c>
      <c r="EF37">
        <v>4.1447124481201172</v>
      </c>
      <c r="EG37">
        <v>4.4566802978515625</v>
      </c>
      <c r="EH37">
        <v>4.8671565055847168</v>
      </c>
      <c r="EI37">
        <v>4.9698162078857422</v>
      </c>
      <c r="EJ37">
        <v>4.8311548233032227</v>
      </c>
      <c r="EK37">
        <v>5.0694479942321777</v>
      </c>
      <c r="EL37">
        <v>5.4206314086914062</v>
      </c>
      <c r="EM37">
        <v>5.6905040740966797</v>
      </c>
      <c r="EN37">
        <v>12.07581615447998</v>
      </c>
      <c r="EO37">
        <v>21.958440780639648</v>
      </c>
      <c r="EP37">
        <v>22.049217224121094</v>
      </c>
      <c r="EQ37">
        <v>23.612262725830078</v>
      </c>
      <c r="ER37">
        <v>22.863096237182617</v>
      </c>
      <c r="ES37">
        <v>22.231462478637695</v>
      </c>
      <c r="ET37">
        <v>6.3556971549987793</v>
      </c>
      <c r="EU37">
        <v>5.7312173843383789</v>
      </c>
      <c r="EV37">
        <v>5.4723281860351562</v>
      </c>
      <c r="EW37">
        <v>4.8096141815185547</v>
      </c>
      <c r="EX37">
        <v>4.1990361213684082</v>
      </c>
      <c r="EY37">
        <v>4.1217074394226074</v>
      </c>
      <c r="EZ37">
        <v>72.575386047363281</v>
      </c>
      <c r="FA37">
        <v>71.456512451171875</v>
      </c>
      <c r="FB37">
        <v>70.558792114257813</v>
      </c>
      <c r="FC37">
        <v>69.138984680175781</v>
      </c>
      <c r="FD37">
        <v>68.082717895507812</v>
      </c>
      <c r="FE37">
        <v>67.310874938964844</v>
      </c>
      <c r="FF37">
        <v>67.125160217285156</v>
      </c>
      <c r="FG37">
        <v>66.859092712402344</v>
      </c>
      <c r="FH37">
        <v>67.780929565429688</v>
      </c>
      <c r="FI37">
        <v>71.258033752441406</v>
      </c>
      <c r="FJ37">
        <v>76.111534118652344</v>
      </c>
      <c r="FK37">
        <v>81.196990966796875</v>
      </c>
      <c r="FL37">
        <v>85.365364074707031</v>
      </c>
      <c r="FM37">
        <v>88.039070129394531</v>
      </c>
      <c r="FN37">
        <v>89.098121643066406</v>
      </c>
      <c r="FO37">
        <v>89.526138305664063</v>
      </c>
      <c r="FP37">
        <v>89.346687316894531</v>
      </c>
      <c r="FQ37">
        <v>88.504997253417969</v>
      </c>
      <c r="FR37">
        <v>86.45379638671875</v>
      </c>
      <c r="FS37">
        <v>82.564460754394531</v>
      </c>
      <c r="FT37">
        <v>79.017425537109375</v>
      </c>
      <c r="FU37">
        <v>76.622581481933594</v>
      </c>
      <c r="FV37">
        <v>74.890701293945313</v>
      </c>
      <c r="FW37">
        <v>73.385688781738281</v>
      </c>
      <c r="FX37">
        <v>1</v>
      </c>
    </row>
    <row r="38" spans="1:180" x14ac:dyDescent="0.2">
      <c r="A38" t="s">
        <v>241</v>
      </c>
      <c r="B38" t="s">
        <v>248</v>
      </c>
      <c r="C38" t="s">
        <v>218</v>
      </c>
      <c r="D38" t="s">
        <v>46</v>
      </c>
      <c r="E38" t="s">
        <v>249</v>
      </c>
      <c r="F38" t="s">
        <v>226</v>
      </c>
      <c r="G38" t="s">
        <v>10</v>
      </c>
      <c r="H38" t="s">
        <v>31</v>
      </c>
      <c r="I38">
        <v>474</v>
      </c>
      <c r="L38">
        <v>373.62876530812986</v>
      </c>
      <c r="M38">
        <v>366.36717881382839</v>
      </c>
      <c r="N38">
        <v>359.59905053478496</v>
      </c>
      <c r="O38">
        <v>362.27049742888789</v>
      </c>
      <c r="P38">
        <v>380.21859306124452</v>
      </c>
      <c r="Q38">
        <v>419.20977933689426</v>
      </c>
      <c r="R38">
        <v>470.41528763176888</v>
      </c>
      <c r="S38">
        <v>507.3268726907778</v>
      </c>
      <c r="T38">
        <v>529.93826392665687</v>
      </c>
      <c r="U38">
        <v>551.09789247509877</v>
      </c>
      <c r="V38">
        <v>570.24159697831897</v>
      </c>
      <c r="W38">
        <v>584.82681823893006</v>
      </c>
      <c r="X38">
        <v>593.23519842452936</v>
      </c>
      <c r="Y38">
        <v>600.42883983598563</v>
      </c>
      <c r="Z38">
        <v>597.25641606481361</v>
      </c>
      <c r="AA38">
        <v>578.26536615352472</v>
      </c>
      <c r="AB38">
        <v>558.70514317405468</v>
      </c>
      <c r="AC38">
        <v>531.5764704972845</v>
      </c>
      <c r="AD38">
        <v>478.4319425124616</v>
      </c>
      <c r="AE38">
        <v>455.90659900933724</v>
      </c>
      <c r="AF38">
        <v>438.36704162821951</v>
      </c>
      <c r="AG38">
        <v>419.18746328492034</v>
      </c>
      <c r="AH38">
        <v>399.97978473473614</v>
      </c>
      <c r="AI38">
        <v>386.75369915745637</v>
      </c>
      <c r="AJ38">
        <v>-3.2766101360321045</v>
      </c>
      <c r="AK38">
        <v>-3.2585251331329346</v>
      </c>
      <c r="AL38">
        <v>-3.2344157695770264</v>
      </c>
      <c r="AM38">
        <v>-3.2698233127593994</v>
      </c>
      <c r="AN38">
        <v>-3.4543282985687256</v>
      </c>
      <c r="AO38">
        <v>-3.8037912845611572</v>
      </c>
      <c r="AP38">
        <v>-4.2027363777160645</v>
      </c>
      <c r="AQ38">
        <v>-4.3077521324157715</v>
      </c>
      <c r="AR38">
        <v>-4.1741886138916016</v>
      </c>
      <c r="AS38">
        <v>-4.262061595916748</v>
      </c>
      <c r="AT38">
        <v>-4.3890295028686523</v>
      </c>
      <c r="AU38">
        <v>-4.490412712097168</v>
      </c>
      <c r="AV38">
        <v>-4.509890079498291</v>
      </c>
      <c r="AW38">
        <v>-4.5239086151123047</v>
      </c>
      <c r="AX38">
        <v>-4.4885997772216797</v>
      </c>
      <c r="AY38">
        <v>-2.1284239292144775</v>
      </c>
      <c r="AZ38">
        <v>4.4180951118469238</v>
      </c>
      <c r="BA38">
        <v>3.5817980766296387</v>
      </c>
      <c r="BB38">
        <v>1.7490593194961548</v>
      </c>
      <c r="BC38">
        <v>0.59351789951324463</v>
      </c>
      <c r="BD38">
        <v>0.47977578639984131</v>
      </c>
      <c r="BE38">
        <v>-4.1924829483032227</v>
      </c>
      <c r="BF38">
        <v>-4.6422266960144043</v>
      </c>
      <c r="BG38">
        <v>-4.3863701820373535</v>
      </c>
      <c r="BH38">
        <v>-1.1577270030975342</v>
      </c>
      <c r="BI38">
        <v>-1.1310635805130005</v>
      </c>
      <c r="BJ38">
        <v>-1.1058681011199951</v>
      </c>
      <c r="BK38">
        <v>-1.1485811471939087</v>
      </c>
      <c r="BL38">
        <v>-1.2735785245895386</v>
      </c>
      <c r="BM38">
        <v>-1.4153487682342529</v>
      </c>
      <c r="BN38">
        <v>-1.5720840692520142</v>
      </c>
      <c r="BO38">
        <v>-1.6260868310928345</v>
      </c>
      <c r="BP38">
        <v>-1.5472241640090942</v>
      </c>
      <c r="BQ38">
        <v>-1.6048542261123657</v>
      </c>
      <c r="BR38">
        <v>-1.6679549217224121</v>
      </c>
      <c r="BS38">
        <v>-1.6903761625289917</v>
      </c>
      <c r="BT38">
        <v>-1.6761354207992554</v>
      </c>
      <c r="BU38">
        <v>-1.7000113725662231</v>
      </c>
      <c r="BV38">
        <v>-1.6751649379730225</v>
      </c>
      <c r="BW38">
        <v>1.0973820686340332</v>
      </c>
      <c r="BX38">
        <v>8.4463052749633789</v>
      </c>
      <c r="BY38">
        <v>7.8359904289245605</v>
      </c>
      <c r="BZ38">
        <v>6.4205169677734375</v>
      </c>
      <c r="CA38">
        <v>5.5726108551025391</v>
      </c>
      <c r="CB38">
        <v>5.361046314239502</v>
      </c>
      <c r="CC38">
        <v>-1.2559247016906738</v>
      </c>
      <c r="CD38">
        <v>-1.8573020696640015</v>
      </c>
      <c r="CE38">
        <v>-1.6889510154724121</v>
      </c>
      <c r="CF38">
        <v>0.3098050057888031</v>
      </c>
      <c r="CG38">
        <v>0.34240978956222534</v>
      </c>
      <c r="CH38">
        <v>0.36835759878158569</v>
      </c>
      <c r="CI38">
        <v>0.32058486342430115</v>
      </c>
      <c r="CJ38">
        <v>0.23680227994918823</v>
      </c>
      <c r="CK38">
        <v>0.23887927830219269</v>
      </c>
      <c r="CL38">
        <v>0.24989782273769379</v>
      </c>
      <c r="CM38">
        <v>0.23122613131999969</v>
      </c>
      <c r="CN38">
        <v>0.27220338582992554</v>
      </c>
      <c r="CO38">
        <v>0.23551948368549347</v>
      </c>
      <c r="CP38">
        <v>0.21665318310260773</v>
      </c>
      <c r="CQ38">
        <v>0.24892070889472961</v>
      </c>
      <c r="CR38">
        <v>0.28651431202888489</v>
      </c>
      <c r="CS38">
        <v>0.25581130385398865</v>
      </c>
      <c r="CT38">
        <v>0.27341166138648987</v>
      </c>
      <c r="CU38">
        <v>3.3315656185150146</v>
      </c>
      <c r="CV38">
        <v>11.236230850219727</v>
      </c>
      <c r="CW38">
        <v>10.782430648803711</v>
      </c>
      <c r="CX38">
        <v>9.6559543609619141</v>
      </c>
      <c r="CY38">
        <v>9.0211153030395508</v>
      </c>
      <c r="CZ38">
        <v>8.7417993545532227</v>
      </c>
      <c r="DA38">
        <v>0.77792656421661377</v>
      </c>
      <c r="DB38">
        <v>7.1528069674968719E-2</v>
      </c>
      <c r="DC38">
        <v>0.17927305400371552</v>
      </c>
      <c r="DD38">
        <v>1.7773370742797852</v>
      </c>
      <c r="DE38">
        <v>1.8158830404281616</v>
      </c>
      <c r="DF38">
        <v>1.8425832986831665</v>
      </c>
      <c r="DG38">
        <v>1.7897508144378662</v>
      </c>
      <c r="DH38">
        <v>1.747183084487915</v>
      </c>
      <c r="DI38">
        <v>1.8931074142456055</v>
      </c>
      <c r="DJ38">
        <v>2.0718796253204346</v>
      </c>
      <c r="DK38">
        <v>2.0885391235351562</v>
      </c>
      <c r="DL38">
        <v>2.0916309356689453</v>
      </c>
      <c r="DM38">
        <v>2.0758931636810303</v>
      </c>
      <c r="DN38">
        <v>2.1012613773345947</v>
      </c>
      <c r="DO38">
        <v>2.1882176399230957</v>
      </c>
      <c r="DP38">
        <v>2.2491641044616699</v>
      </c>
      <c r="DQ38">
        <v>2.2116341590881348</v>
      </c>
      <c r="DR38">
        <v>2.2219882011413574</v>
      </c>
      <c r="DS38">
        <v>5.5657491683959961</v>
      </c>
      <c r="DT38">
        <v>14.026157379150391</v>
      </c>
      <c r="DU38">
        <v>13.72887134552002</v>
      </c>
      <c r="DV38">
        <v>12.891390800476074</v>
      </c>
      <c r="DW38">
        <v>12.469620704650879</v>
      </c>
      <c r="DX38">
        <v>12.122552871704102</v>
      </c>
      <c r="DY38">
        <v>2.8117778301239014</v>
      </c>
      <c r="DZ38">
        <v>2.0003583431243896</v>
      </c>
      <c r="EA38">
        <v>2.0474972724914551</v>
      </c>
      <c r="EB38">
        <v>3.8962202072143555</v>
      </c>
      <c r="EC38">
        <v>3.9433443546295166</v>
      </c>
      <c r="ED38">
        <v>3.9711310863494873</v>
      </c>
      <c r="EE38">
        <v>3.9109933376312256</v>
      </c>
      <c r="EF38">
        <v>3.9279329776763916</v>
      </c>
      <c r="EG38">
        <v>4.2815499305725098</v>
      </c>
      <c r="EH38">
        <v>4.7025322914123535</v>
      </c>
      <c r="EI38">
        <v>4.7702045440673828</v>
      </c>
      <c r="EJ38">
        <v>4.7185955047607422</v>
      </c>
      <c r="EK38">
        <v>4.733100414276123</v>
      </c>
      <c r="EL38">
        <v>4.8223361968994141</v>
      </c>
      <c r="EM38">
        <v>4.9882545471191406</v>
      </c>
      <c r="EN38">
        <v>5.082918643951416</v>
      </c>
      <c r="EO38">
        <v>5.0355310440063477</v>
      </c>
      <c r="EP38">
        <v>5.035423755645752</v>
      </c>
      <c r="EQ38">
        <v>8.7915554046630859</v>
      </c>
      <c r="ER38">
        <v>18.054367065429687</v>
      </c>
      <c r="ES38">
        <v>17.983062744140625</v>
      </c>
      <c r="ET38">
        <v>17.562850952148437</v>
      </c>
      <c r="EU38">
        <v>17.448713302612305</v>
      </c>
      <c r="EV38">
        <v>17.003822326660156</v>
      </c>
      <c r="EW38">
        <v>5.7483363151550293</v>
      </c>
      <c r="EX38">
        <v>4.7852826118469238</v>
      </c>
      <c r="EY38">
        <v>4.7449159622192383</v>
      </c>
      <c r="EZ38">
        <v>66.838691711425781</v>
      </c>
      <c r="FA38">
        <v>65.601409912109375</v>
      </c>
      <c r="FB38">
        <v>64.845527648925781</v>
      </c>
      <c r="FC38">
        <v>63.435642242431641</v>
      </c>
      <c r="FD38">
        <v>62.87603759765625</v>
      </c>
      <c r="FE38">
        <v>62.057960510253906</v>
      </c>
      <c r="FF38">
        <v>61.516094207763672</v>
      </c>
      <c r="FG38">
        <v>62.229137420654297</v>
      </c>
      <c r="FH38">
        <v>65.024101257324219</v>
      </c>
      <c r="FI38">
        <v>70.047775268554687</v>
      </c>
      <c r="FJ38">
        <v>75.95452880859375</v>
      </c>
      <c r="FK38">
        <v>80.167335510253906</v>
      </c>
      <c r="FL38">
        <v>82.590415954589844</v>
      </c>
      <c r="FM38">
        <v>84.108711242675781</v>
      </c>
      <c r="FN38">
        <v>85.147789001464844</v>
      </c>
      <c r="FO38">
        <v>84.8330078125</v>
      </c>
      <c r="FP38">
        <v>83.298858642578125</v>
      </c>
      <c r="FQ38">
        <v>80.930831909179687</v>
      </c>
      <c r="FR38">
        <v>77.981887817382812</v>
      </c>
      <c r="FS38">
        <v>74.8807373046875</v>
      </c>
      <c r="FT38">
        <v>72.367782592773437</v>
      </c>
      <c r="FU38">
        <v>70.677894592285156</v>
      </c>
      <c r="FV38">
        <v>68.83782958984375</v>
      </c>
      <c r="FW38">
        <v>67.628044128417969</v>
      </c>
      <c r="FX38">
        <v>1</v>
      </c>
    </row>
    <row r="39" spans="1:180" x14ac:dyDescent="0.2">
      <c r="A39" t="s">
        <v>241</v>
      </c>
      <c r="B39" t="s">
        <v>248</v>
      </c>
      <c r="C39" t="s">
        <v>218</v>
      </c>
      <c r="D39" t="s">
        <v>47</v>
      </c>
      <c r="E39" t="s">
        <v>249</v>
      </c>
      <c r="F39" t="s">
        <v>226</v>
      </c>
      <c r="G39" t="s">
        <v>10</v>
      </c>
      <c r="H39" t="s">
        <v>31</v>
      </c>
      <c r="I39">
        <v>474</v>
      </c>
      <c r="L39">
        <v>365.1029898611128</v>
      </c>
      <c r="M39">
        <v>358.44737494776285</v>
      </c>
      <c r="N39">
        <v>354.19508233686997</v>
      </c>
      <c r="O39">
        <v>354.33270014421402</v>
      </c>
      <c r="P39">
        <v>372.12425258603582</v>
      </c>
      <c r="Q39">
        <v>412.64022213674315</v>
      </c>
      <c r="R39">
        <v>462.48244799745027</v>
      </c>
      <c r="S39">
        <v>488.64891924191176</v>
      </c>
      <c r="T39">
        <v>493.7682190138903</v>
      </c>
      <c r="U39">
        <v>487.83160636951237</v>
      </c>
      <c r="V39">
        <v>485.28123566510067</v>
      </c>
      <c r="W39">
        <v>482.53422997810321</v>
      </c>
      <c r="X39">
        <v>479.86488578436263</v>
      </c>
      <c r="Y39">
        <v>476.78192218798574</v>
      </c>
      <c r="Z39">
        <v>466.09847255543031</v>
      </c>
      <c r="AA39">
        <v>461.67370072485858</v>
      </c>
      <c r="AB39">
        <v>457.8155769087615</v>
      </c>
      <c r="AC39">
        <v>461.83195415009271</v>
      </c>
      <c r="AD39">
        <v>423.46371395789618</v>
      </c>
      <c r="AE39">
        <v>406.60984531062809</v>
      </c>
      <c r="AF39">
        <v>397.87592616695554</v>
      </c>
      <c r="AG39">
        <v>387.85195327104702</v>
      </c>
      <c r="AH39">
        <v>380.96872987204745</v>
      </c>
      <c r="AI39">
        <v>368.12111687347198</v>
      </c>
      <c r="AJ39">
        <v>-4.055938720703125</v>
      </c>
      <c r="AK39">
        <v>-4.0378627777099609</v>
      </c>
      <c r="AL39">
        <v>-4.0210762023925781</v>
      </c>
      <c r="AM39">
        <v>-3.9697825908660889</v>
      </c>
      <c r="AN39">
        <v>-4.1209020614624023</v>
      </c>
      <c r="AO39">
        <v>-4.4383463859558105</v>
      </c>
      <c r="AP39">
        <v>-4.7833189964294434</v>
      </c>
      <c r="AQ39">
        <v>-4.8244752883911133</v>
      </c>
      <c r="AR39">
        <v>-4.6045660972595215</v>
      </c>
      <c r="AS39">
        <v>-4.4299530982971191</v>
      </c>
      <c r="AT39">
        <v>-4.3318157196044922</v>
      </c>
      <c r="AU39">
        <v>-4.2650327682495117</v>
      </c>
      <c r="AV39">
        <v>-4.1871633529663086</v>
      </c>
      <c r="AW39">
        <v>-4.1268582344055176</v>
      </c>
      <c r="AX39">
        <v>-4.0488200187683105</v>
      </c>
      <c r="AY39">
        <v>-3.8686857223510742</v>
      </c>
      <c r="AZ39">
        <v>-4.3653952889144421E-3</v>
      </c>
      <c r="BA39">
        <v>-0.42797333002090454</v>
      </c>
      <c r="BB39">
        <v>-0.72811770439147949</v>
      </c>
      <c r="BC39">
        <v>-1.1764688491821289</v>
      </c>
      <c r="BD39">
        <v>-1.4862675666809082</v>
      </c>
      <c r="BE39">
        <v>-6.1108994483947754</v>
      </c>
      <c r="BF39">
        <v>-5.9212055206298828</v>
      </c>
      <c r="BG39">
        <v>-5.5957975387573242</v>
      </c>
      <c r="BH39">
        <v>-1.4238388538360596</v>
      </c>
      <c r="BI39">
        <v>-1.4134374856948853</v>
      </c>
      <c r="BJ39">
        <v>-1.3989521265029907</v>
      </c>
      <c r="BK39">
        <v>-1.3888273239135742</v>
      </c>
      <c r="BL39">
        <v>-1.4660776853561401</v>
      </c>
      <c r="BM39">
        <v>-1.5890432596206665</v>
      </c>
      <c r="BN39">
        <v>-1.7241129875183105</v>
      </c>
      <c r="BO39">
        <v>-1.7478554248809814</v>
      </c>
      <c r="BP39">
        <v>-1.6720267534255981</v>
      </c>
      <c r="BQ39">
        <v>-1.6332099437713623</v>
      </c>
      <c r="BR39">
        <v>-1.5877825021743774</v>
      </c>
      <c r="BS39">
        <v>-1.5545578002929687</v>
      </c>
      <c r="BT39">
        <v>-1.5141774415969849</v>
      </c>
      <c r="BU39">
        <v>-1.48613440990448</v>
      </c>
      <c r="BV39">
        <v>-1.4530378580093384</v>
      </c>
      <c r="BW39">
        <v>0.13085393607616425</v>
      </c>
      <c r="BX39">
        <v>4.9667558670043945</v>
      </c>
      <c r="BY39">
        <v>4.7010760307312012</v>
      </c>
      <c r="BZ39">
        <v>4.2989144325256348</v>
      </c>
      <c r="CA39">
        <v>3.8622848987579346</v>
      </c>
      <c r="CB39">
        <v>3.5410535335540771</v>
      </c>
      <c r="CC39">
        <v>-2.6492753028869629</v>
      </c>
      <c r="CD39">
        <v>-2.8019599914550781</v>
      </c>
      <c r="CE39">
        <v>-2.5773632526397705</v>
      </c>
      <c r="CF39">
        <v>0.39914539456367493</v>
      </c>
      <c r="CG39">
        <v>0.40423142910003662</v>
      </c>
      <c r="CH39">
        <v>0.41712313890457153</v>
      </c>
      <c r="CI39">
        <v>0.39873430132865906</v>
      </c>
      <c r="CJ39">
        <v>0.37264549732208252</v>
      </c>
      <c r="CK39">
        <v>0.38437545299530029</v>
      </c>
      <c r="CL39">
        <v>0.394683837890625</v>
      </c>
      <c r="CM39">
        <v>0.38300237059593201</v>
      </c>
      <c r="CN39">
        <v>0.35904106497764587</v>
      </c>
      <c r="CO39">
        <v>0.30380582809448242</v>
      </c>
      <c r="CP39">
        <v>0.31272673606872559</v>
      </c>
      <c r="CQ39">
        <v>0.32270878553390503</v>
      </c>
      <c r="CR39">
        <v>0.33712464570999146</v>
      </c>
      <c r="CS39">
        <v>0.3428228497505188</v>
      </c>
      <c r="CT39">
        <v>0.34479302167892456</v>
      </c>
      <c r="CU39">
        <v>2.9009227752685547</v>
      </c>
      <c r="CV39">
        <v>8.4097394943237305</v>
      </c>
      <c r="CW39">
        <v>8.2534408569335938</v>
      </c>
      <c r="CX39">
        <v>7.7806220054626465</v>
      </c>
      <c r="CY39">
        <v>7.3521103858947754</v>
      </c>
      <c r="CZ39">
        <v>7.0229606628417969</v>
      </c>
      <c r="DA39">
        <v>-0.25176489353179932</v>
      </c>
      <c r="DB39">
        <v>-0.64158004522323608</v>
      </c>
      <c r="DC39">
        <v>-0.48680469393730164</v>
      </c>
      <c r="DD39">
        <v>2.2221298217773437</v>
      </c>
      <c r="DE39">
        <v>2.221900463104248</v>
      </c>
      <c r="DF39">
        <v>2.2331984043121338</v>
      </c>
      <c r="DG39">
        <v>2.186295747756958</v>
      </c>
      <c r="DH39">
        <v>2.2113687992095947</v>
      </c>
      <c r="DI39">
        <v>2.3577940464019775</v>
      </c>
      <c r="DJ39">
        <v>2.5134809017181396</v>
      </c>
      <c r="DK39">
        <v>2.5138599872589111</v>
      </c>
      <c r="DL39">
        <v>2.3901088237762451</v>
      </c>
      <c r="DM39">
        <v>2.2408215999603271</v>
      </c>
      <c r="DN39">
        <v>2.2132358551025391</v>
      </c>
      <c r="DO39">
        <v>2.1999752521514893</v>
      </c>
      <c r="DP39">
        <v>2.1884264945983887</v>
      </c>
      <c r="DQ39">
        <v>2.1717803478240967</v>
      </c>
      <c r="DR39">
        <v>2.1426239013671875</v>
      </c>
      <c r="DS39">
        <v>5.6709918975830078</v>
      </c>
      <c r="DT39">
        <v>11.852723121643066</v>
      </c>
      <c r="DU39">
        <v>11.805805206298828</v>
      </c>
      <c r="DV39">
        <v>11.2623291015625</v>
      </c>
      <c r="DW39">
        <v>10.841936111450195</v>
      </c>
      <c r="DX39">
        <v>10.504868507385254</v>
      </c>
      <c r="DY39">
        <v>2.1457455158233643</v>
      </c>
      <c r="DZ39">
        <v>1.5187997817993164</v>
      </c>
      <c r="EA39">
        <v>1.603753924369812</v>
      </c>
      <c r="EB39">
        <v>4.8542294502258301</v>
      </c>
      <c r="EC39">
        <v>4.8463258743286133</v>
      </c>
      <c r="ED39">
        <v>4.8553223609924316</v>
      </c>
      <c r="EE39">
        <v>4.7672510147094727</v>
      </c>
      <c r="EF39">
        <v>4.8661932945251465</v>
      </c>
      <c r="EG39">
        <v>5.207097053527832</v>
      </c>
      <c r="EH39">
        <v>5.5726866722106934</v>
      </c>
      <c r="EI39">
        <v>5.5904808044433594</v>
      </c>
      <c r="EJ39">
        <v>5.3226480484008789</v>
      </c>
      <c r="EK39">
        <v>5.0375642776489258</v>
      </c>
      <c r="EL39">
        <v>4.9572696685791016</v>
      </c>
      <c r="EM39">
        <v>4.9104499816894531</v>
      </c>
      <c r="EN39">
        <v>4.861412525177002</v>
      </c>
      <c r="EO39">
        <v>4.8125042915344238</v>
      </c>
      <c r="EP39">
        <v>4.7384061813354492</v>
      </c>
      <c r="EQ39">
        <v>9.6705312728881836</v>
      </c>
      <c r="ER39">
        <v>16.823844909667969</v>
      </c>
      <c r="ES39">
        <v>16.934856414794922</v>
      </c>
      <c r="ET39">
        <v>16.289360046386719</v>
      </c>
      <c r="EU39">
        <v>15.88068962097168</v>
      </c>
      <c r="EV39">
        <v>15.53218936920166</v>
      </c>
      <c r="EW39">
        <v>5.6073698997497559</v>
      </c>
      <c r="EX39">
        <v>4.6380453109741211</v>
      </c>
      <c r="EY39">
        <v>4.6221880912780762</v>
      </c>
      <c r="EZ39">
        <v>43.473800659179688</v>
      </c>
      <c r="FA39">
        <v>42.629261016845703</v>
      </c>
      <c r="FB39">
        <v>42.321144104003906</v>
      </c>
      <c r="FC39">
        <v>42.160785675048828</v>
      </c>
      <c r="FD39">
        <v>42.162391662597656</v>
      </c>
      <c r="FE39">
        <v>41.996677398681641</v>
      </c>
      <c r="FF39">
        <v>42.724449157714844</v>
      </c>
      <c r="FG39">
        <v>42.998622894287109</v>
      </c>
      <c r="FH39">
        <v>43.942092895507813</v>
      </c>
      <c r="FI39">
        <v>45.914398193359375</v>
      </c>
      <c r="FJ39">
        <v>47.868671417236328</v>
      </c>
      <c r="FK39">
        <v>49.640941619873047</v>
      </c>
      <c r="FL39">
        <v>51.105941772460938</v>
      </c>
      <c r="FM39">
        <v>51.437412261962891</v>
      </c>
      <c r="FN39">
        <v>51.430946350097656</v>
      </c>
      <c r="FO39">
        <v>51.365882873535156</v>
      </c>
      <c r="FP39">
        <v>50.914279937744141</v>
      </c>
      <c r="FQ39">
        <v>49.590103149414063</v>
      </c>
      <c r="FR39">
        <v>47.964378356933594</v>
      </c>
      <c r="FS39">
        <v>46.586227416992188</v>
      </c>
      <c r="FT39">
        <v>45.466037750244141</v>
      </c>
      <c r="FU39">
        <v>44.910835266113281</v>
      </c>
      <c r="FV39">
        <v>44.355930328369141</v>
      </c>
      <c r="FW39">
        <v>43.565471649169922</v>
      </c>
      <c r="FX39">
        <v>1</v>
      </c>
    </row>
    <row r="40" spans="1:180" x14ac:dyDescent="0.2">
      <c r="A40" t="s">
        <v>241</v>
      </c>
      <c r="B40" t="s">
        <v>248</v>
      </c>
      <c r="C40" t="s">
        <v>218</v>
      </c>
      <c r="D40" t="s">
        <v>11</v>
      </c>
      <c r="E40" t="s">
        <v>249</v>
      </c>
      <c r="F40" t="s">
        <v>226</v>
      </c>
      <c r="G40" t="s">
        <v>10</v>
      </c>
      <c r="H40" t="s">
        <v>31</v>
      </c>
      <c r="I40">
        <v>474</v>
      </c>
      <c r="L40">
        <v>429.06111894140093</v>
      </c>
      <c r="M40">
        <v>420.97539400627255</v>
      </c>
      <c r="N40">
        <v>415.03256545917429</v>
      </c>
      <c r="O40">
        <v>416.20068473922368</v>
      </c>
      <c r="P40">
        <v>434.82330982532335</v>
      </c>
      <c r="Q40">
        <v>476.02239351700479</v>
      </c>
      <c r="R40">
        <v>523.19824449812575</v>
      </c>
      <c r="S40">
        <v>561.02107062951393</v>
      </c>
      <c r="T40">
        <v>596.34637591321689</v>
      </c>
      <c r="U40">
        <v>633.71832250665659</v>
      </c>
      <c r="V40">
        <v>660.23747453160718</v>
      </c>
      <c r="W40">
        <v>669.54055280129955</v>
      </c>
      <c r="X40">
        <v>669.08789472919148</v>
      </c>
      <c r="Y40">
        <v>671.16720314013719</v>
      </c>
      <c r="Z40">
        <v>667.56194676937889</v>
      </c>
      <c r="AA40">
        <v>648.94552180313633</v>
      </c>
      <c r="AB40">
        <v>627.83595839712734</v>
      </c>
      <c r="AC40">
        <v>602.99951305372133</v>
      </c>
      <c r="AD40">
        <v>543.22664392329978</v>
      </c>
      <c r="AE40">
        <v>523.06416752104417</v>
      </c>
      <c r="AF40">
        <v>504.76301354765354</v>
      </c>
      <c r="AG40">
        <v>481.61314967433924</v>
      </c>
      <c r="AH40">
        <v>457.82047621717493</v>
      </c>
      <c r="AI40">
        <v>444.15551239955818</v>
      </c>
      <c r="AJ40">
        <v>-4.174415111541748</v>
      </c>
      <c r="AK40">
        <v>-4.0994873046875</v>
      </c>
      <c r="AL40">
        <v>-4.0427093505859375</v>
      </c>
      <c r="AM40">
        <v>-4.0401754379272461</v>
      </c>
      <c r="AN40">
        <v>-4.1643710136413574</v>
      </c>
      <c r="AO40">
        <v>-4.4943437576293945</v>
      </c>
      <c r="AP40">
        <v>-4.8394126892089844</v>
      </c>
      <c r="AQ40">
        <v>-4.947077751159668</v>
      </c>
      <c r="AR40">
        <v>-5.0882906913757324</v>
      </c>
      <c r="AS40">
        <v>-5.3146352767944336</v>
      </c>
      <c r="AT40">
        <v>-5.488044261932373</v>
      </c>
      <c r="AU40">
        <v>-5.5450320243835449</v>
      </c>
      <c r="AV40">
        <v>-2.7376241683959961</v>
      </c>
      <c r="AW40">
        <v>4.9470291137695312</v>
      </c>
      <c r="AX40">
        <v>4.5865802764892578</v>
      </c>
      <c r="AY40">
        <v>4.3238768577575684</v>
      </c>
      <c r="AZ40">
        <v>3.9787991046905518</v>
      </c>
      <c r="BA40">
        <v>5.0660185813903809</v>
      </c>
      <c r="BB40">
        <v>-8.4093561172485352</v>
      </c>
      <c r="BC40">
        <v>-8.3488349914550781</v>
      </c>
      <c r="BD40">
        <v>-7.5326919555664063</v>
      </c>
      <c r="BE40">
        <v>-7.1626372337341309</v>
      </c>
      <c r="BF40">
        <v>-7.1124835014343262</v>
      </c>
      <c r="BG40">
        <v>-6.7755594253540039</v>
      </c>
      <c r="BH40">
        <v>-1.4632095098495483</v>
      </c>
      <c r="BI40">
        <v>-1.4427889585494995</v>
      </c>
      <c r="BJ40">
        <v>-1.4151970148086548</v>
      </c>
      <c r="BK40">
        <v>-1.4206030368804932</v>
      </c>
      <c r="BL40">
        <v>-1.4720090627670288</v>
      </c>
      <c r="BM40">
        <v>-1.5983860492706299</v>
      </c>
      <c r="BN40">
        <v>-1.7354328632354736</v>
      </c>
      <c r="BO40">
        <v>-1.767899751663208</v>
      </c>
      <c r="BP40">
        <v>-1.8752526044845581</v>
      </c>
      <c r="BQ40">
        <v>-1.962314248085022</v>
      </c>
      <c r="BR40">
        <v>-2.0033321380615234</v>
      </c>
      <c r="BS40">
        <v>-1.9984972476959229</v>
      </c>
      <c r="BT40">
        <v>2.1340372562408447</v>
      </c>
      <c r="BU40">
        <v>10.690199851989746</v>
      </c>
      <c r="BV40">
        <v>10.32801342010498</v>
      </c>
      <c r="BW40">
        <v>9.8891181945800781</v>
      </c>
      <c r="BX40">
        <v>9.3888568878173828</v>
      </c>
      <c r="BY40">
        <v>10.523261070251465</v>
      </c>
      <c r="BZ40">
        <v>-3.7943508625030518</v>
      </c>
      <c r="CA40">
        <v>-3.9438309669494629</v>
      </c>
      <c r="CB40">
        <v>-3.4036679267883301</v>
      </c>
      <c r="CC40">
        <v>-3.2886908054351807</v>
      </c>
      <c r="CD40">
        <v>-3.4029555320739746</v>
      </c>
      <c r="CE40">
        <v>-3.1561233997344971</v>
      </c>
      <c r="CF40">
        <v>0.41456332802772522</v>
      </c>
      <c r="CG40">
        <v>0.3972322940826416</v>
      </c>
      <c r="CH40">
        <v>0.40460997819900513</v>
      </c>
      <c r="CI40">
        <v>0.39370489120483398</v>
      </c>
      <c r="CJ40">
        <v>0.39271280169487</v>
      </c>
      <c r="CK40">
        <v>0.40734532475471497</v>
      </c>
      <c r="CL40">
        <v>0.41437402367591858</v>
      </c>
      <c r="CM40">
        <v>0.43398934602737427</v>
      </c>
      <c r="CN40">
        <v>0.35008764266967773</v>
      </c>
      <c r="CO40">
        <v>0.35949289798736572</v>
      </c>
      <c r="CP40">
        <v>0.41016873717308044</v>
      </c>
      <c r="CQ40">
        <v>0.45782199501991272</v>
      </c>
      <c r="CR40">
        <v>5.5081353187561035</v>
      </c>
      <c r="CS40">
        <v>14.667902946472168</v>
      </c>
      <c r="CT40">
        <v>14.304512023925781</v>
      </c>
      <c r="CU40">
        <v>13.743586540222168</v>
      </c>
      <c r="CV40">
        <v>13.135847091674805</v>
      </c>
      <c r="CW40">
        <v>14.302929878234863</v>
      </c>
      <c r="CX40">
        <v>-0.59801238775253296</v>
      </c>
      <c r="CY40">
        <v>-0.89293837547302246</v>
      </c>
      <c r="CZ40">
        <v>-0.54391837120056152</v>
      </c>
      <c r="DA40">
        <v>-0.60560721158981323</v>
      </c>
      <c r="DB40">
        <v>-0.83374756574630737</v>
      </c>
      <c r="DC40">
        <v>-0.64931267499923706</v>
      </c>
      <c r="DD40">
        <v>2.2923362255096436</v>
      </c>
      <c r="DE40">
        <v>2.2372536659240723</v>
      </c>
      <c r="DF40">
        <v>2.224416971206665</v>
      </c>
      <c r="DG40">
        <v>2.2080128192901611</v>
      </c>
      <c r="DH40">
        <v>2.257434606552124</v>
      </c>
      <c r="DI40">
        <v>2.413076639175415</v>
      </c>
      <c r="DJ40">
        <v>2.5641810894012451</v>
      </c>
      <c r="DK40">
        <v>2.635878324508667</v>
      </c>
      <c r="DL40">
        <v>2.5754280090332031</v>
      </c>
      <c r="DM40">
        <v>2.681300163269043</v>
      </c>
      <c r="DN40">
        <v>2.8236696720123291</v>
      </c>
      <c r="DO40">
        <v>2.9141411781311035</v>
      </c>
      <c r="DP40">
        <v>8.882232666015625</v>
      </c>
      <c r="DQ40">
        <v>18.645606994628906</v>
      </c>
      <c r="DR40">
        <v>18.281011581420898</v>
      </c>
      <c r="DS40">
        <v>17.598054885864258</v>
      </c>
      <c r="DT40">
        <v>16.882835388183594</v>
      </c>
      <c r="DU40">
        <v>18.082597732543945</v>
      </c>
      <c r="DV40">
        <v>2.5983262062072754</v>
      </c>
      <c r="DW40">
        <v>2.1579539775848389</v>
      </c>
      <c r="DX40">
        <v>2.3158314228057861</v>
      </c>
      <c r="DY40">
        <v>2.0774765014648437</v>
      </c>
      <c r="DZ40">
        <v>1.7354602813720703</v>
      </c>
      <c r="EA40">
        <v>1.8574979305267334</v>
      </c>
      <c r="EB40">
        <v>5.0035419464111328</v>
      </c>
      <c r="EC40">
        <v>4.8939518928527832</v>
      </c>
      <c r="ED40">
        <v>4.8519291877746582</v>
      </c>
      <c r="EE40">
        <v>4.8275852203369141</v>
      </c>
      <c r="EF40">
        <v>4.9497966766357422</v>
      </c>
      <c r="EG40">
        <v>5.3090338706970215</v>
      </c>
      <c r="EH40">
        <v>5.6681609153747559</v>
      </c>
      <c r="EI40">
        <v>5.8150568008422852</v>
      </c>
      <c r="EJ40">
        <v>5.7884659767150879</v>
      </c>
      <c r="EK40">
        <v>6.0336213111877441</v>
      </c>
      <c r="EL40">
        <v>6.3083815574645996</v>
      </c>
      <c r="EM40">
        <v>6.4606761932373047</v>
      </c>
      <c r="EN40">
        <v>13.753893852233887</v>
      </c>
      <c r="EO40">
        <v>24.388778686523438</v>
      </c>
      <c r="EP40">
        <v>24.022441864013672</v>
      </c>
      <c r="EQ40">
        <v>23.163295745849609</v>
      </c>
      <c r="ER40">
        <v>22.29289436340332</v>
      </c>
      <c r="ES40">
        <v>23.539840698242188</v>
      </c>
      <c r="ET40">
        <v>7.2133307456970215</v>
      </c>
      <c r="EU40">
        <v>6.5629582405090332</v>
      </c>
      <c r="EV40">
        <v>6.4448556900024414</v>
      </c>
      <c r="EW40">
        <v>5.951423168182373</v>
      </c>
      <c r="EX40">
        <v>5.4449882507324219</v>
      </c>
      <c r="EY40">
        <v>5.4769339561462402</v>
      </c>
      <c r="EZ40">
        <v>77.233009338378906</v>
      </c>
      <c r="FA40">
        <v>76.161445617675781</v>
      </c>
      <c r="FB40">
        <v>75.160179138183594</v>
      </c>
      <c r="FC40">
        <v>74.120880126953125</v>
      </c>
      <c r="FD40">
        <v>73.006889343261719</v>
      </c>
      <c r="FE40">
        <v>71.930244445800781</v>
      </c>
      <c r="FF40">
        <v>71.238945007324219</v>
      </c>
      <c r="FG40">
        <v>71.452072143554687</v>
      </c>
      <c r="FH40">
        <v>73.801864624023438</v>
      </c>
      <c r="FI40">
        <v>78.002571105957031</v>
      </c>
      <c r="FJ40">
        <v>82.239387512207031</v>
      </c>
      <c r="FK40">
        <v>86.021110534667969</v>
      </c>
      <c r="FL40">
        <v>88.6173095703125</v>
      </c>
      <c r="FM40">
        <v>90.340629577636719</v>
      </c>
      <c r="FN40">
        <v>91.536247253417969</v>
      </c>
      <c r="FO40">
        <v>92.186676025390625</v>
      </c>
      <c r="FP40">
        <v>92.318901062011719</v>
      </c>
      <c r="FQ40">
        <v>91.775077819824219</v>
      </c>
      <c r="FR40">
        <v>91.473876953125</v>
      </c>
      <c r="FS40">
        <v>89.500045776367188</v>
      </c>
      <c r="FT40">
        <v>86.305793762207031</v>
      </c>
      <c r="FU40">
        <v>83.313034057617188</v>
      </c>
      <c r="FV40">
        <v>81.326019287109375</v>
      </c>
      <c r="FW40">
        <v>79.579498291015625</v>
      </c>
      <c r="FX40">
        <v>1</v>
      </c>
    </row>
    <row r="41" spans="1:180" x14ac:dyDescent="0.2">
      <c r="A41" t="s">
        <v>241</v>
      </c>
      <c r="B41" t="s">
        <v>248</v>
      </c>
      <c r="C41" t="s">
        <v>218</v>
      </c>
      <c r="D41" t="s">
        <v>36</v>
      </c>
      <c r="E41" t="s">
        <v>249</v>
      </c>
      <c r="F41" t="s">
        <v>227</v>
      </c>
      <c r="G41" t="s">
        <v>10</v>
      </c>
      <c r="H41" t="s">
        <v>31</v>
      </c>
      <c r="I41">
        <v>474</v>
      </c>
      <c r="L41">
        <v>382.9634832661003</v>
      </c>
      <c r="M41">
        <v>376.78615607520959</v>
      </c>
      <c r="N41">
        <v>371.42966694458499</v>
      </c>
      <c r="O41">
        <v>370.91982240642602</v>
      </c>
      <c r="P41">
        <v>387.75199383121367</v>
      </c>
      <c r="Q41">
        <v>426.90864719425912</v>
      </c>
      <c r="R41">
        <v>478.94249141807416</v>
      </c>
      <c r="S41">
        <v>510.2667771593924</v>
      </c>
      <c r="T41">
        <v>519.51501005552348</v>
      </c>
      <c r="U41">
        <v>519.81488641186695</v>
      </c>
      <c r="V41">
        <v>524.29322799466922</v>
      </c>
      <c r="W41">
        <v>525.72309966785076</v>
      </c>
      <c r="X41">
        <v>525.12701074624783</v>
      </c>
      <c r="Y41">
        <v>524.31512447037233</v>
      </c>
      <c r="Z41">
        <v>521.39694503660485</v>
      </c>
      <c r="AA41">
        <v>514.02396570073324</v>
      </c>
      <c r="AB41">
        <v>506.14115129128101</v>
      </c>
      <c r="AC41">
        <v>498.54480527536793</v>
      </c>
      <c r="AD41">
        <v>461.25748530047861</v>
      </c>
      <c r="AE41">
        <v>442.9348198740775</v>
      </c>
      <c r="AF41">
        <v>430.25213844952196</v>
      </c>
      <c r="AG41">
        <v>414.9168226350011</v>
      </c>
      <c r="AH41">
        <v>400.86340858874297</v>
      </c>
      <c r="AI41">
        <v>389.31017847391416</v>
      </c>
      <c r="AJ41">
        <v>-4.2494444847106934</v>
      </c>
      <c r="AK41">
        <v>-4.2248649597167969</v>
      </c>
      <c r="AL41">
        <v>-4.2116889953613281</v>
      </c>
      <c r="AM41">
        <v>-4.1388111114501953</v>
      </c>
      <c r="AN41">
        <v>-4.2927708625793457</v>
      </c>
      <c r="AO41">
        <v>-4.5900654792785645</v>
      </c>
      <c r="AP41">
        <v>-4.948249340057373</v>
      </c>
      <c r="AQ41">
        <v>-5.046506404876709</v>
      </c>
      <c r="AR41">
        <v>-4.8592538833618164</v>
      </c>
      <c r="AS41">
        <v>-4.7366132736206055</v>
      </c>
      <c r="AT41">
        <v>-4.6835770606994629</v>
      </c>
      <c r="AU41">
        <v>-4.5970783233642578</v>
      </c>
      <c r="AV41">
        <v>-4.5392913818359375</v>
      </c>
      <c r="AW41">
        <v>-4.5029873847961426</v>
      </c>
      <c r="AX41">
        <v>-4.4690227508544922</v>
      </c>
      <c r="AY41">
        <v>-3.8612005710601807</v>
      </c>
      <c r="AZ41">
        <v>0.97581470012664795</v>
      </c>
      <c r="BA41">
        <v>0.38485798239707947</v>
      </c>
      <c r="BB41">
        <v>5.7324592024087906E-2</v>
      </c>
      <c r="BC41">
        <v>-0.50169426202774048</v>
      </c>
      <c r="BD41">
        <v>-0.81290560960769653</v>
      </c>
      <c r="BE41">
        <v>-6.1912174224853516</v>
      </c>
      <c r="BF41">
        <v>-6.0944685935974121</v>
      </c>
      <c r="BG41">
        <v>-5.8982119560241699</v>
      </c>
      <c r="BH41">
        <v>-1.5188132524490356</v>
      </c>
      <c r="BI41">
        <v>-1.5042285919189453</v>
      </c>
      <c r="BJ41">
        <v>-1.492376446723938</v>
      </c>
      <c r="BK41">
        <v>-1.4673323631286621</v>
      </c>
      <c r="BL41">
        <v>-1.5463556051254272</v>
      </c>
      <c r="BM41">
        <v>-1.6638455390930176</v>
      </c>
      <c r="BN41">
        <v>-1.805640697479248</v>
      </c>
      <c r="BO41">
        <v>-1.8555256128311157</v>
      </c>
      <c r="BP41">
        <v>-1.7985826730728149</v>
      </c>
      <c r="BQ41">
        <v>-1.761934757232666</v>
      </c>
      <c r="BR41">
        <v>-1.7419254779815674</v>
      </c>
      <c r="BS41">
        <v>-1.686956524848938</v>
      </c>
      <c r="BT41">
        <v>-1.6566221714019775</v>
      </c>
      <c r="BU41">
        <v>-1.6454976797103882</v>
      </c>
      <c r="BV41">
        <v>-1.640069842338562</v>
      </c>
      <c r="BW41">
        <v>0.29417160153388977</v>
      </c>
      <c r="BX41">
        <v>5.9504199028015137</v>
      </c>
      <c r="BY41">
        <v>5.5171961784362793</v>
      </c>
      <c r="BZ41">
        <v>5.0741791725158691</v>
      </c>
      <c r="CA41">
        <v>4.5135202407836914</v>
      </c>
      <c r="CB41">
        <v>4.1931724548339844</v>
      </c>
      <c r="CC41">
        <v>-2.534719705581665</v>
      </c>
      <c r="CD41">
        <v>-2.7807135581970215</v>
      </c>
      <c r="CE41">
        <v>-2.63844895362854</v>
      </c>
      <c r="CF41">
        <v>0.37241378426551819</v>
      </c>
      <c r="CG41">
        <v>0.38007557392120361</v>
      </c>
      <c r="CH41">
        <v>0.39101114869117737</v>
      </c>
      <c r="CI41">
        <v>0.38292562961578369</v>
      </c>
      <c r="CJ41">
        <v>0.355802983045578</v>
      </c>
      <c r="CK41">
        <v>0.36284559965133667</v>
      </c>
      <c r="CL41">
        <v>0.37092047929763794</v>
      </c>
      <c r="CM41">
        <v>0.35453784465789795</v>
      </c>
      <c r="CN41">
        <v>0.32122868299484253</v>
      </c>
      <c r="CO41">
        <v>0.2983182966709137</v>
      </c>
      <c r="CP41">
        <v>0.29545319080352783</v>
      </c>
      <c r="CQ41">
        <v>0.32858508825302124</v>
      </c>
      <c r="CR41">
        <v>0.33990588784217834</v>
      </c>
      <c r="CS41">
        <v>0.33359113335609436</v>
      </c>
      <c r="CT41">
        <v>0.31925427913665771</v>
      </c>
      <c r="CU41">
        <v>3.1721694469451904</v>
      </c>
      <c r="CV41">
        <v>9.3958168029785156</v>
      </c>
      <c r="CW41">
        <v>9.07183837890625</v>
      </c>
      <c r="CX41">
        <v>8.5488367080688477</v>
      </c>
      <c r="CY41">
        <v>7.9870419502258301</v>
      </c>
      <c r="CZ41">
        <v>7.660367488861084</v>
      </c>
      <c r="DA41">
        <v>-2.2405222989618778E-3</v>
      </c>
      <c r="DB41">
        <v>-0.4856170117855072</v>
      </c>
      <c r="DC41">
        <v>-0.38074690103530884</v>
      </c>
      <c r="DD41">
        <v>2.2636408805847168</v>
      </c>
      <c r="DE41">
        <v>2.2643797397613525</v>
      </c>
      <c r="DF41">
        <v>2.2743988037109375</v>
      </c>
      <c r="DG41">
        <v>2.2331836223602295</v>
      </c>
      <c r="DH41">
        <v>2.2579617500305176</v>
      </c>
      <c r="DI41">
        <v>2.3895366191864014</v>
      </c>
      <c r="DJ41">
        <v>2.5474820137023926</v>
      </c>
      <c r="DK41">
        <v>2.5646014213562012</v>
      </c>
      <c r="DL41">
        <v>2.4410400390625</v>
      </c>
      <c r="DM41">
        <v>2.3585712909698486</v>
      </c>
      <c r="DN41">
        <v>2.3328320980072021</v>
      </c>
      <c r="DO41">
        <v>2.3441267013549805</v>
      </c>
      <c r="DP41">
        <v>2.3364338874816895</v>
      </c>
      <c r="DQ41">
        <v>2.3126797676086426</v>
      </c>
      <c r="DR41">
        <v>2.278578519821167</v>
      </c>
      <c r="DS41">
        <v>6.0501675605773926</v>
      </c>
      <c r="DT41">
        <v>12.841212272644043</v>
      </c>
      <c r="DU41">
        <v>12.626480102539063</v>
      </c>
      <c r="DV41">
        <v>12.023495674133301</v>
      </c>
      <c r="DW41">
        <v>11.460564613342285</v>
      </c>
      <c r="DX41">
        <v>11.127561569213867</v>
      </c>
      <c r="DY41">
        <v>2.5302388668060303</v>
      </c>
      <c r="DZ41">
        <v>1.8094795942306519</v>
      </c>
      <c r="EA41">
        <v>1.8769550323486328</v>
      </c>
      <c r="EB41">
        <v>4.9942722320556641</v>
      </c>
      <c r="EC41">
        <v>4.9850153923034668</v>
      </c>
      <c r="ED41">
        <v>4.9937114715576172</v>
      </c>
      <c r="EE41">
        <v>4.9046626091003418</v>
      </c>
      <c r="EF41">
        <v>5.0043768882751465</v>
      </c>
      <c r="EG41">
        <v>5.3157567977905273</v>
      </c>
      <c r="EH41">
        <v>5.6900906562805176</v>
      </c>
      <c r="EI41">
        <v>5.755582332611084</v>
      </c>
      <c r="EJ41">
        <v>5.5017108917236328</v>
      </c>
      <c r="EK41">
        <v>5.333249568939209</v>
      </c>
      <c r="EL41">
        <v>5.2744832038879395</v>
      </c>
      <c r="EM41">
        <v>5.2542486190795898</v>
      </c>
      <c r="EN41">
        <v>5.2191033363342285</v>
      </c>
      <c r="EO41">
        <v>5.1701698303222656</v>
      </c>
      <c r="EP41">
        <v>5.1075310707092285</v>
      </c>
      <c r="EQ41">
        <v>10.205539703369141</v>
      </c>
      <c r="ER41">
        <v>17.815816879272461</v>
      </c>
      <c r="ES41">
        <v>17.758817672729492</v>
      </c>
      <c r="ET41">
        <v>17.040349960327148</v>
      </c>
      <c r="EU41">
        <v>16.475778579711914</v>
      </c>
      <c r="EV41">
        <v>16.133640289306641</v>
      </c>
      <c r="EW41">
        <v>6.1867365837097168</v>
      </c>
      <c r="EX41">
        <v>5.1232342720031738</v>
      </c>
      <c r="EY41">
        <v>5.1367182731628418</v>
      </c>
      <c r="EZ41">
        <v>49.22589111328125</v>
      </c>
      <c r="FA41">
        <v>48.619182586669922</v>
      </c>
      <c r="FB41">
        <v>48.081905364990234</v>
      </c>
      <c r="FC41">
        <v>47.73162841796875</v>
      </c>
      <c r="FD41">
        <v>47.661724090576172</v>
      </c>
      <c r="FE41">
        <v>47.7076416015625</v>
      </c>
      <c r="FF41">
        <v>48.242725372314453</v>
      </c>
      <c r="FG41">
        <v>48.222736358642578</v>
      </c>
      <c r="FH41">
        <v>48.666728973388672</v>
      </c>
      <c r="FI41">
        <v>50.419872283935547</v>
      </c>
      <c r="FJ41">
        <v>52.338268280029297</v>
      </c>
      <c r="FK41">
        <v>53.861202239990234</v>
      </c>
      <c r="FL41">
        <v>55.187870025634766</v>
      </c>
      <c r="FM41">
        <v>56.079380035400391</v>
      </c>
      <c r="FN41">
        <v>56.72491455078125</v>
      </c>
      <c r="FO41">
        <v>56.690410614013672</v>
      </c>
      <c r="FP41">
        <v>56.556789398193359</v>
      </c>
      <c r="FQ41">
        <v>55.535266876220703</v>
      </c>
      <c r="FR41">
        <v>53.325183868408203</v>
      </c>
      <c r="FS41">
        <v>51.592132568359375</v>
      </c>
      <c r="FT41">
        <v>50.856349945068359</v>
      </c>
      <c r="FU41">
        <v>50.190986633300781</v>
      </c>
      <c r="FV41">
        <v>49.436271667480469</v>
      </c>
      <c r="FW41">
        <v>48.505317687988281</v>
      </c>
      <c r="FX41">
        <v>1</v>
      </c>
    </row>
    <row r="42" spans="1:180" x14ac:dyDescent="0.2">
      <c r="A42" t="s">
        <v>241</v>
      </c>
      <c r="B42" t="s">
        <v>248</v>
      </c>
      <c r="C42" t="s">
        <v>218</v>
      </c>
      <c r="D42" t="s">
        <v>37</v>
      </c>
      <c r="E42" t="s">
        <v>249</v>
      </c>
      <c r="F42" t="s">
        <v>227</v>
      </c>
      <c r="G42" t="s">
        <v>10</v>
      </c>
      <c r="H42" t="s">
        <v>31</v>
      </c>
      <c r="I42">
        <v>474</v>
      </c>
      <c r="L42">
        <v>377.74879575639739</v>
      </c>
      <c r="M42">
        <v>371.5861937498812</v>
      </c>
      <c r="N42">
        <v>365.58269577738412</v>
      </c>
      <c r="O42">
        <v>364.77536187427347</v>
      </c>
      <c r="P42">
        <v>381.34471553479426</v>
      </c>
      <c r="Q42">
        <v>421.78040285810351</v>
      </c>
      <c r="R42">
        <v>472.30320643250838</v>
      </c>
      <c r="S42">
        <v>500.97413289428749</v>
      </c>
      <c r="T42">
        <v>511.21382540214734</v>
      </c>
      <c r="U42">
        <v>518.04529139564158</v>
      </c>
      <c r="V42">
        <v>528.0205137422314</v>
      </c>
      <c r="W42">
        <v>528.20314767808441</v>
      </c>
      <c r="X42">
        <v>528.12331761788175</v>
      </c>
      <c r="Y42">
        <v>529.83175478798375</v>
      </c>
      <c r="Z42">
        <v>527.7170539582994</v>
      </c>
      <c r="AA42">
        <v>518.41885394179337</v>
      </c>
      <c r="AB42">
        <v>508.68344886281523</v>
      </c>
      <c r="AC42">
        <v>499.73082994984884</v>
      </c>
      <c r="AD42">
        <v>462.20132779014421</v>
      </c>
      <c r="AE42">
        <v>443.19488088552089</v>
      </c>
      <c r="AF42">
        <v>429.40271227779652</v>
      </c>
      <c r="AG42">
        <v>413.42418852293963</v>
      </c>
      <c r="AH42">
        <v>398.71609918323099</v>
      </c>
      <c r="AI42">
        <v>386.96997554524029</v>
      </c>
      <c r="AJ42">
        <v>-3.6410496234893799</v>
      </c>
      <c r="AK42">
        <v>-3.6061182022094727</v>
      </c>
      <c r="AL42">
        <v>-3.5845246315002441</v>
      </c>
      <c r="AM42">
        <v>-3.5386247634887695</v>
      </c>
      <c r="AN42">
        <v>-3.7241199016571045</v>
      </c>
      <c r="AO42">
        <v>-4.0773091316223145</v>
      </c>
      <c r="AP42">
        <v>-4.4876971244812012</v>
      </c>
      <c r="AQ42">
        <v>-4.5649771690368652</v>
      </c>
      <c r="AR42">
        <v>-4.4146523475646973</v>
      </c>
      <c r="AS42">
        <v>-4.378659725189209</v>
      </c>
      <c r="AT42">
        <v>-4.4100546836853027</v>
      </c>
      <c r="AU42">
        <v>-4.3770895004272461</v>
      </c>
      <c r="AV42">
        <v>-4.3645553588867187</v>
      </c>
      <c r="AW42">
        <v>-4.3486948013305664</v>
      </c>
      <c r="AX42">
        <v>-4.3090052604675293</v>
      </c>
      <c r="AY42">
        <v>-3.227097749710083</v>
      </c>
      <c r="AZ42">
        <v>2.1186175346374512</v>
      </c>
      <c r="BA42">
        <v>1.395963191986084</v>
      </c>
      <c r="BB42">
        <v>0.95951557159423828</v>
      </c>
      <c r="BC42">
        <v>0.44868656992912292</v>
      </c>
      <c r="BD42">
        <v>0.28968256711959839</v>
      </c>
      <c r="BE42">
        <v>-5.8585906028747559</v>
      </c>
      <c r="BF42">
        <v>-5.7909598350524902</v>
      </c>
      <c r="BG42">
        <v>-5.5136480331420898</v>
      </c>
      <c r="BH42">
        <v>-1.2851238250732422</v>
      </c>
      <c r="BI42">
        <v>-1.2625085115432739</v>
      </c>
      <c r="BJ42">
        <v>-1.251915454864502</v>
      </c>
      <c r="BK42">
        <v>-1.2341344356536865</v>
      </c>
      <c r="BL42">
        <v>-1.3360830545425415</v>
      </c>
      <c r="BM42">
        <v>-1.4750214815139771</v>
      </c>
      <c r="BN42">
        <v>-1.6409053802490234</v>
      </c>
      <c r="BO42">
        <v>-1.6873822212219238</v>
      </c>
      <c r="BP42">
        <v>-1.6437810659408569</v>
      </c>
      <c r="BQ42">
        <v>-1.6268982887268066</v>
      </c>
      <c r="BR42">
        <v>-1.6254267692565918</v>
      </c>
      <c r="BS42">
        <v>-1.6214393377304077</v>
      </c>
      <c r="BT42">
        <v>-1.6165217161178589</v>
      </c>
      <c r="BU42">
        <v>-1.6081323623657227</v>
      </c>
      <c r="BV42">
        <v>-1.5913666486740112</v>
      </c>
      <c r="BW42">
        <v>0.58463674783706665</v>
      </c>
      <c r="BX42">
        <v>6.7877163887023926</v>
      </c>
      <c r="BY42">
        <v>6.2784228324890137</v>
      </c>
      <c r="BZ42">
        <v>5.7707676887512207</v>
      </c>
      <c r="CA42">
        <v>5.2140851020812988</v>
      </c>
      <c r="CB42">
        <v>4.9935212135314941</v>
      </c>
      <c r="CC42">
        <v>-2.4134933948516846</v>
      </c>
      <c r="CD42">
        <v>-2.6420736312866211</v>
      </c>
      <c r="CE42">
        <v>-2.4574625492095947</v>
      </c>
      <c r="CF42">
        <v>0.34658324718475342</v>
      </c>
      <c r="CG42">
        <v>0.36066848039627075</v>
      </c>
      <c r="CH42">
        <v>0.36364263296127319</v>
      </c>
      <c r="CI42">
        <v>0.36194857954978943</v>
      </c>
      <c r="CJ42">
        <v>0.31786403059959412</v>
      </c>
      <c r="CK42">
        <v>0.32731515169143677</v>
      </c>
      <c r="CL42">
        <v>0.33077365159988403</v>
      </c>
      <c r="CM42">
        <v>0.30563133955001831</v>
      </c>
      <c r="CN42">
        <v>0.27531614899635315</v>
      </c>
      <c r="CO42">
        <v>0.27896338701248169</v>
      </c>
      <c r="CP42">
        <v>0.30319824814796448</v>
      </c>
      <c r="CQ42">
        <v>0.28711554408073425</v>
      </c>
      <c r="CR42">
        <v>0.28675821423530579</v>
      </c>
      <c r="CS42">
        <v>0.28997313976287842</v>
      </c>
      <c r="CT42">
        <v>0.29086151719093323</v>
      </c>
      <c r="CU42">
        <v>3.2246325016021729</v>
      </c>
      <c r="CV42">
        <v>10.021520614624023</v>
      </c>
      <c r="CW42">
        <v>9.6599998474121094</v>
      </c>
      <c r="CX42">
        <v>9.1030263900756836</v>
      </c>
      <c r="CY42">
        <v>8.5145854949951172</v>
      </c>
      <c r="CZ42">
        <v>8.2513856887817383</v>
      </c>
      <c r="DA42">
        <v>-2.7429219335317612E-2</v>
      </c>
      <c r="DB42">
        <v>-0.46116498112678528</v>
      </c>
      <c r="DC42">
        <v>-0.34075811505317688</v>
      </c>
      <c r="DD42">
        <v>1.9782902002334595</v>
      </c>
      <c r="DE42">
        <v>1.983845591545105</v>
      </c>
      <c r="DF42">
        <v>1.9792007207870483</v>
      </c>
      <c r="DG42">
        <v>1.9580315351486206</v>
      </c>
      <c r="DH42">
        <v>1.971811056137085</v>
      </c>
      <c r="DI42">
        <v>2.1296517848968506</v>
      </c>
      <c r="DJ42">
        <v>2.3024528026580811</v>
      </c>
      <c r="DK42">
        <v>2.2986447811126709</v>
      </c>
      <c r="DL42">
        <v>2.194413423538208</v>
      </c>
      <c r="DM42">
        <v>2.1848251819610596</v>
      </c>
      <c r="DN42">
        <v>2.231823205947876</v>
      </c>
      <c r="DO42">
        <v>2.1956703662872314</v>
      </c>
      <c r="DP42">
        <v>2.1900382041931152</v>
      </c>
      <c r="DQ42">
        <v>2.1880784034729004</v>
      </c>
      <c r="DR42">
        <v>2.1730897426605225</v>
      </c>
      <c r="DS42">
        <v>5.8646283149719238</v>
      </c>
      <c r="DT42">
        <v>13.255324363708496</v>
      </c>
      <c r="DU42">
        <v>13.04157543182373</v>
      </c>
      <c r="DV42">
        <v>12.435285568237305</v>
      </c>
      <c r="DW42">
        <v>11.815085411071777</v>
      </c>
      <c r="DX42">
        <v>11.509249687194824</v>
      </c>
      <c r="DY42">
        <v>2.3586349487304687</v>
      </c>
      <c r="DZ42">
        <v>1.7197438478469849</v>
      </c>
      <c r="EA42">
        <v>1.7759463787078857</v>
      </c>
      <c r="EB42">
        <v>4.3342156410217285</v>
      </c>
      <c r="EC42">
        <v>4.3274550437927246</v>
      </c>
      <c r="ED42">
        <v>4.3118100166320801</v>
      </c>
      <c r="EE42">
        <v>4.2625217437744141</v>
      </c>
      <c r="EF42">
        <v>4.3598480224609375</v>
      </c>
      <c r="EG42">
        <v>4.7319393157958984</v>
      </c>
      <c r="EH42">
        <v>5.1492443084716797</v>
      </c>
      <c r="EI42">
        <v>5.1762399673461914</v>
      </c>
      <c r="EJ42">
        <v>4.9652848243713379</v>
      </c>
      <c r="EK42">
        <v>4.9365863800048828</v>
      </c>
      <c r="EL42">
        <v>5.016451358795166</v>
      </c>
      <c r="EM42">
        <v>4.9513206481933594</v>
      </c>
      <c r="EN42">
        <v>4.9380722045898437</v>
      </c>
      <c r="EO42">
        <v>4.9286413192749023</v>
      </c>
      <c r="EP42">
        <v>4.8907279968261719</v>
      </c>
      <c r="EQ42">
        <v>9.6763629913330078</v>
      </c>
      <c r="ER42">
        <v>17.924423217773438</v>
      </c>
      <c r="ES42">
        <v>17.924036026000977</v>
      </c>
      <c r="ET42">
        <v>17.246538162231445</v>
      </c>
      <c r="EU42">
        <v>16.580484390258789</v>
      </c>
      <c r="EV42">
        <v>16.213088989257812</v>
      </c>
      <c r="EW42">
        <v>5.8037323951721191</v>
      </c>
      <c r="EX42">
        <v>4.8686299324035645</v>
      </c>
      <c r="EY42">
        <v>4.8321313858032227</v>
      </c>
      <c r="EZ42">
        <v>50.485866546630859</v>
      </c>
      <c r="FA42">
        <v>49.857856750488281</v>
      </c>
      <c r="FB42">
        <v>49.296726226806641</v>
      </c>
      <c r="FC42">
        <v>48.873085021972656</v>
      </c>
      <c r="FD42">
        <v>48.710418701171875</v>
      </c>
      <c r="FE42">
        <v>48.371284484863281</v>
      </c>
      <c r="FF42">
        <v>47.94610595703125</v>
      </c>
      <c r="FG42">
        <v>48.224273681640625</v>
      </c>
      <c r="FH42">
        <v>49.761947631835938</v>
      </c>
      <c r="FI42">
        <v>53.211917877197266</v>
      </c>
      <c r="FJ42">
        <v>57.019233703613281</v>
      </c>
      <c r="FK42">
        <v>60.296478271484375</v>
      </c>
      <c r="FL42">
        <v>61.666400909423828</v>
      </c>
      <c r="FM42">
        <v>62.107013702392578</v>
      </c>
      <c r="FN42">
        <v>62.352806091308594</v>
      </c>
      <c r="FO42">
        <v>62.213718414306641</v>
      </c>
      <c r="FP42">
        <v>62.133716583251953</v>
      </c>
      <c r="FQ42">
        <v>61.620285034179688</v>
      </c>
      <c r="FR42">
        <v>59.419292449951172</v>
      </c>
      <c r="FS42">
        <v>57.036651611328125</v>
      </c>
      <c r="FT42">
        <v>55.75689697265625</v>
      </c>
      <c r="FU42">
        <v>54.928318023681641</v>
      </c>
      <c r="FV42">
        <v>53.945461273193359</v>
      </c>
      <c r="FW42">
        <v>52.973594665527344</v>
      </c>
      <c r="FX42">
        <v>1</v>
      </c>
    </row>
    <row r="43" spans="1:180" x14ac:dyDescent="0.2">
      <c r="A43" t="s">
        <v>241</v>
      </c>
      <c r="B43" t="s">
        <v>248</v>
      </c>
      <c r="C43" t="s">
        <v>218</v>
      </c>
      <c r="D43" t="s">
        <v>38</v>
      </c>
      <c r="E43" t="s">
        <v>249</v>
      </c>
      <c r="F43" t="s">
        <v>227</v>
      </c>
      <c r="G43" t="s">
        <v>10</v>
      </c>
      <c r="H43" t="s">
        <v>31</v>
      </c>
      <c r="I43">
        <v>474</v>
      </c>
      <c r="L43">
        <v>380.73569847944128</v>
      </c>
      <c r="M43">
        <v>374.02902083845771</v>
      </c>
      <c r="N43">
        <v>367.24452006572176</v>
      </c>
      <c r="O43">
        <v>366.84953877412397</v>
      </c>
      <c r="P43">
        <v>383.69156383987166</v>
      </c>
      <c r="Q43">
        <v>423.63432603607026</v>
      </c>
      <c r="R43">
        <v>474.01229528820915</v>
      </c>
      <c r="S43">
        <v>502.92066431327606</v>
      </c>
      <c r="T43">
        <v>515.11647106572332</v>
      </c>
      <c r="U43">
        <v>519.54260141312557</v>
      </c>
      <c r="V43">
        <v>525.13214459926667</v>
      </c>
      <c r="W43">
        <v>531.15631712401068</v>
      </c>
      <c r="X43">
        <v>532.01023492425622</v>
      </c>
      <c r="Y43">
        <v>532.25894134800149</v>
      </c>
      <c r="Z43">
        <v>529.80808609475309</v>
      </c>
      <c r="AA43">
        <v>520.59812129192539</v>
      </c>
      <c r="AB43">
        <v>510.78291577997379</v>
      </c>
      <c r="AC43">
        <v>500.84826119252023</v>
      </c>
      <c r="AD43">
        <v>463.47807223661289</v>
      </c>
      <c r="AE43">
        <v>441.26718335650531</v>
      </c>
      <c r="AF43">
        <v>427.44524930498352</v>
      </c>
      <c r="AG43">
        <v>411.8508137627482</v>
      </c>
      <c r="AH43">
        <v>398.93780043185154</v>
      </c>
      <c r="AI43">
        <v>387.11551950469538</v>
      </c>
      <c r="AJ43">
        <v>-3.5541644096374512</v>
      </c>
      <c r="AK43">
        <v>-3.5245070457458496</v>
      </c>
      <c r="AL43">
        <v>-3.4868869781494141</v>
      </c>
      <c r="AM43">
        <v>-3.4638233184814453</v>
      </c>
      <c r="AN43">
        <v>-3.64516282081604</v>
      </c>
      <c r="AO43">
        <v>-3.9965951442718506</v>
      </c>
      <c r="AP43">
        <v>-4.4003067016601562</v>
      </c>
      <c r="AQ43">
        <v>-4.4683370590209961</v>
      </c>
      <c r="AR43">
        <v>-4.3277382850646973</v>
      </c>
      <c r="AS43">
        <v>-4.3113288879394531</v>
      </c>
      <c r="AT43">
        <v>-4.3054361343383789</v>
      </c>
      <c r="AU43">
        <v>-4.3105225563049316</v>
      </c>
      <c r="AV43">
        <v>-4.3020954132080078</v>
      </c>
      <c r="AW43">
        <v>-4.2625770568847656</v>
      </c>
      <c r="AX43">
        <v>-4.2119331359863281</v>
      </c>
      <c r="AY43">
        <v>-3.1443006992340088</v>
      </c>
      <c r="AZ43">
        <v>2.6678841114044189</v>
      </c>
      <c r="BA43">
        <v>1.890192985534668</v>
      </c>
      <c r="BB43">
        <v>1.2853512763977051</v>
      </c>
      <c r="BC43">
        <v>0.72343993186950684</v>
      </c>
      <c r="BD43">
        <v>0.58759790658950806</v>
      </c>
      <c r="BE43">
        <v>-5.9549746513366699</v>
      </c>
      <c r="BF43">
        <v>-5.7288155555725098</v>
      </c>
      <c r="BG43">
        <v>-5.5170059204101563</v>
      </c>
      <c r="BH43">
        <v>-1.2409759759902954</v>
      </c>
      <c r="BI43">
        <v>-1.2193485498428345</v>
      </c>
      <c r="BJ43">
        <v>-1.2028782367706299</v>
      </c>
      <c r="BK43">
        <v>-1.1964584589004517</v>
      </c>
      <c r="BL43">
        <v>-1.2956621646881104</v>
      </c>
      <c r="BM43">
        <v>-1.4345954656600952</v>
      </c>
      <c r="BN43">
        <v>-1.5969547033309937</v>
      </c>
      <c r="BO43">
        <v>-1.6385959386825562</v>
      </c>
      <c r="BP43">
        <v>-1.5926530361175537</v>
      </c>
      <c r="BQ43">
        <v>-1.5903012752532959</v>
      </c>
      <c r="BR43">
        <v>-1.5836557149887085</v>
      </c>
      <c r="BS43">
        <v>-1.5731779336929321</v>
      </c>
      <c r="BT43">
        <v>-1.575165867805481</v>
      </c>
      <c r="BU43">
        <v>-1.561774730682373</v>
      </c>
      <c r="BV43">
        <v>-1.5421758890151978</v>
      </c>
      <c r="BW43">
        <v>0.49943360686302185</v>
      </c>
      <c r="BX43">
        <v>7.0620279312133789</v>
      </c>
      <c r="BY43">
        <v>6.5122256278991699</v>
      </c>
      <c r="BZ43">
        <v>5.9672493934631348</v>
      </c>
      <c r="CA43">
        <v>5.3849349021911621</v>
      </c>
      <c r="CB43">
        <v>5.1727781295776367</v>
      </c>
      <c r="CC43">
        <v>-2.5150189399719238</v>
      </c>
      <c r="CD43">
        <v>-2.6583797931671143</v>
      </c>
      <c r="CE43">
        <v>-2.5098624229431152</v>
      </c>
      <c r="CF43">
        <v>0.36113137006759644</v>
      </c>
      <c r="CG43">
        <v>0.37719717621803284</v>
      </c>
      <c r="CH43">
        <v>0.37901955842971802</v>
      </c>
      <c r="CI43">
        <v>0.3739115297794342</v>
      </c>
      <c r="CJ43">
        <v>0.3315950334072113</v>
      </c>
      <c r="CK43">
        <v>0.33983758091926575</v>
      </c>
      <c r="CL43">
        <v>0.34463846683502197</v>
      </c>
      <c r="CM43">
        <v>0.32127407193183899</v>
      </c>
      <c r="CN43">
        <v>0.30165857076644897</v>
      </c>
      <c r="CO43">
        <v>0.29427421092987061</v>
      </c>
      <c r="CP43">
        <v>0.30144095420837402</v>
      </c>
      <c r="CQ43">
        <v>0.32269859313964844</v>
      </c>
      <c r="CR43">
        <v>0.31349703669548035</v>
      </c>
      <c r="CS43">
        <v>0.30879274010658264</v>
      </c>
      <c r="CT43">
        <v>0.30688974261283875</v>
      </c>
      <c r="CU43">
        <v>3.0230729579925537</v>
      </c>
      <c r="CV43">
        <v>10.105398178100586</v>
      </c>
      <c r="CW43">
        <v>9.7134304046630859</v>
      </c>
      <c r="CX43">
        <v>9.2099180221557617</v>
      </c>
      <c r="CY43">
        <v>8.6134729385375977</v>
      </c>
      <c r="CZ43">
        <v>8.3484601974487305</v>
      </c>
      <c r="DA43">
        <v>-0.13251586258411407</v>
      </c>
      <c r="DB43">
        <v>-0.53180521726608276</v>
      </c>
      <c r="DC43">
        <v>-0.42712360620498657</v>
      </c>
      <c r="DD43">
        <v>1.9632387161254883</v>
      </c>
      <c r="DE43">
        <v>1.9737429618835449</v>
      </c>
      <c r="DF43">
        <v>1.9609172344207764</v>
      </c>
      <c r="DG43">
        <v>1.9442814588546753</v>
      </c>
      <c r="DH43">
        <v>1.9588520526885986</v>
      </c>
      <c r="DI43">
        <v>2.1142704486846924</v>
      </c>
      <c r="DJ43">
        <v>2.286231517791748</v>
      </c>
      <c r="DK43">
        <v>2.2811439037322998</v>
      </c>
      <c r="DL43">
        <v>2.1959700584411621</v>
      </c>
      <c r="DM43">
        <v>2.178849458694458</v>
      </c>
      <c r="DN43">
        <v>2.1865377426147461</v>
      </c>
      <c r="DO43">
        <v>2.2185752391815186</v>
      </c>
      <c r="DP43">
        <v>2.2021598815917969</v>
      </c>
      <c r="DQ43">
        <v>2.1793603897094727</v>
      </c>
      <c r="DR43">
        <v>2.1559553146362305</v>
      </c>
      <c r="DS43">
        <v>5.5467123985290527</v>
      </c>
      <c r="DT43">
        <v>13.148768424987793</v>
      </c>
      <c r="DU43">
        <v>12.914636611938477</v>
      </c>
      <c r="DV43">
        <v>12.45258617401123</v>
      </c>
      <c r="DW43">
        <v>11.842009544372559</v>
      </c>
      <c r="DX43">
        <v>11.524142265319824</v>
      </c>
      <c r="DY43">
        <v>2.2499871253967285</v>
      </c>
      <c r="DZ43">
        <v>1.5947693586349487</v>
      </c>
      <c r="EA43">
        <v>1.6556150913238525</v>
      </c>
      <c r="EB43">
        <v>4.2764272689819336</v>
      </c>
      <c r="EC43">
        <v>4.2789011001586914</v>
      </c>
      <c r="ED43">
        <v>4.2449259757995605</v>
      </c>
      <c r="EE43">
        <v>4.211646556854248</v>
      </c>
      <c r="EF43">
        <v>4.3083529472351074</v>
      </c>
      <c r="EG43">
        <v>4.6762700080871582</v>
      </c>
      <c r="EH43">
        <v>5.0895838737487793</v>
      </c>
      <c r="EI43">
        <v>5.1108851432800293</v>
      </c>
      <c r="EJ43">
        <v>4.9310555458068848</v>
      </c>
      <c r="EK43">
        <v>4.8998770713806152</v>
      </c>
      <c r="EL43">
        <v>4.9083175659179687</v>
      </c>
      <c r="EM43">
        <v>4.9559202194213867</v>
      </c>
      <c r="EN43">
        <v>4.9290895462036133</v>
      </c>
      <c r="EO43">
        <v>4.8801627159118652</v>
      </c>
      <c r="EP43">
        <v>4.8257122039794922</v>
      </c>
      <c r="EQ43">
        <v>9.1904468536376953</v>
      </c>
      <c r="ER43">
        <v>17.542913436889648</v>
      </c>
      <c r="ES43">
        <v>17.53666877746582</v>
      </c>
      <c r="ET43">
        <v>17.134483337402344</v>
      </c>
      <c r="EU43">
        <v>16.503505706787109</v>
      </c>
      <c r="EV43">
        <v>16.109323501586914</v>
      </c>
      <c r="EW43">
        <v>5.6899428367614746</v>
      </c>
      <c r="EX43">
        <v>4.6652054786682129</v>
      </c>
      <c r="EY43">
        <v>4.6627588272094727</v>
      </c>
      <c r="EZ43">
        <v>52.154563903808594</v>
      </c>
      <c r="FA43">
        <v>51.231063842773438</v>
      </c>
      <c r="FB43">
        <v>50.512744903564453</v>
      </c>
      <c r="FC43">
        <v>49.874019622802734</v>
      </c>
      <c r="FD43">
        <v>49.4071044921875</v>
      </c>
      <c r="FE43">
        <v>49.054794311523438</v>
      </c>
      <c r="FF43">
        <v>48.851978302001953</v>
      </c>
      <c r="FG43">
        <v>49.224151611328125</v>
      </c>
      <c r="FH43">
        <v>51.195209503173828</v>
      </c>
      <c r="FI43">
        <v>53.439411163330078</v>
      </c>
      <c r="FJ43">
        <v>56.008411407470703</v>
      </c>
      <c r="FK43">
        <v>58.728553771972656</v>
      </c>
      <c r="FL43">
        <v>61.098777770996094</v>
      </c>
      <c r="FM43">
        <v>62.897457122802734</v>
      </c>
      <c r="FN43">
        <v>63.704135894775391</v>
      </c>
      <c r="FO43">
        <v>64.216865539550781</v>
      </c>
      <c r="FP43">
        <v>64.060470581054688</v>
      </c>
      <c r="FQ43">
        <v>63.180271148681641</v>
      </c>
      <c r="FR43">
        <v>60.794239044189453</v>
      </c>
      <c r="FS43">
        <v>57.771759033203125</v>
      </c>
      <c r="FT43">
        <v>56.055629730224609</v>
      </c>
      <c r="FU43">
        <v>54.841567993164063</v>
      </c>
      <c r="FV43">
        <v>53.556514739990234</v>
      </c>
      <c r="FW43">
        <v>52.206565856933594</v>
      </c>
      <c r="FX43">
        <v>1</v>
      </c>
    </row>
    <row r="44" spans="1:180" x14ac:dyDescent="0.2">
      <c r="A44" t="s">
        <v>241</v>
      </c>
      <c r="B44" t="s">
        <v>248</v>
      </c>
      <c r="C44" t="s">
        <v>218</v>
      </c>
      <c r="D44" t="s">
        <v>39</v>
      </c>
      <c r="E44" t="s">
        <v>249</v>
      </c>
      <c r="F44" t="s">
        <v>227</v>
      </c>
      <c r="G44" t="s">
        <v>10</v>
      </c>
      <c r="H44" t="s">
        <v>31</v>
      </c>
      <c r="I44">
        <v>474</v>
      </c>
      <c r="L44">
        <v>376.24479127287844</v>
      </c>
      <c r="M44">
        <v>367.54929781088219</v>
      </c>
      <c r="N44">
        <v>359.52881842649742</v>
      </c>
      <c r="O44">
        <v>358.26516823447008</v>
      </c>
      <c r="P44">
        <v>373.55139977764765</v>
      </c>
      <c r="Q44">
        <v>411.47224609957919</v>
      </c>
      <c r="R44">
        <v>458.05356987546526</v>
      </c>
      <c r="S44">
        <v>485.29734834108774</v>
      </c>
      <c r="T44">
        <v>507.14400172201999</v>
      </c>
      <c r="U44">
        <v>528.95170102733539</v>
      </c>
      <c r="V44">
        <v>547.2888452200109</v>
      </c>
      <c r="W44">
        <v>561.48575929410833</v>
      </c>
      <c r="X44">
        <v>569.33835505401498</v>
      </c>
      <c r="Y44">
        <v>576.25436307219252</v>
      </c>
      <c r="Z44">
        <v>574.33012450109197</v>
      </c>
      <c r="AA44">
        <v>556.51905464507604</v>
      </c>
      <c r="AB44">
        <v>536.86188311274907</v>
      </c>
      <c r="AC44">
        <v>515.69441337708008</v>
      </c>
      <c r="AD44">
        <v>474.71739055357898</v>
      </c>
      <c r="AE44">
        <v>461.19107202570819</v>
      </c>
      <c r="AF44">
        <v>446.0767005224871</v>
      </c>
      <c r="AG44">
        <v>425.90041367357446</v>
      </c>
      <c r="AH44">
        <v>405.20025082913821</v>
      </c>
      <c r="AI44">
        <v>390.99127507384844</v>
      </c>
      <c r="AJ44">
        <v>-3.3463315963745117</v>
      </c>
      <c r="AK44">
        <v>-3.2917442321777344</v>
      </c>
      <c r="AL44">
        <v>-3.2518091201782227</v>
      </c>
      <c r="AM44">
        <v>-3.2498147487640381</v>
      </c>
      <c r="AN44">
        <v>-3.4210615158081055</v>
      </c>
      <c r="AO44">
        <v>-3.7429225444793701</v>
      </c>
      <c r="AP44">
        <v>-4.0883903503417969</v>
      </c>
      <c r="AQ44">
        <v>-4.0645613670349121</v>
      </c>
      <c r="AR44">
        <v>-4.0380496978759766</v>
      </c>
      <c r="AS44">
        <v>-4.1849808692932129</v>
      </c>
      <c r="AT44">
        <v>-4.3023591041564941</v>
      </c>
      <c r="AU44">
        <v>-4.3804059028625488</v>
      </c>
      <c r="AV44">
        <v>-1.6080433130264282</v>
      </c>
      <c r="AW44">
        <v>6.0188498497009277</v>
      </c>
      <c r="AX44">
        <v>5.8088860511779785</v>
      </c>
      <c r="AY44">
        <v>5.4393253326416016</v>
      </c>
      <c r="AZ44">
        <v>4.8319158554077148</v>
      </c>
      <c r="BA44">
        <v>4.1187076568603516</v>
      </c>
      <c r="BB44">
        <v>-5.8234577178955078</v>
      </c>
      <c r="BC44">
        <v>-5.8241105079650879</v>
      </c>
      <c r="BD44">
        <v>-5.3057775497436523</v>
      </c>
      <c r="BE44">
        <v>-4.7715106010437012</v>
      </c>
      <c r="BF44">
        <v>-4.4405918121337891</v>
      </c>
      <c r="BG44">
        <v>-4.2259020805358887</v>
      </c>
      <c r="BH44">
        <v>-1.2095847129821777</v>
      </c>
      <c r="BI44">
        <v>-1.1872642040252686</v>
      </c>
      <c r="BJ44">
        <v>-1.1775795221328735</v>
      </c>
      <c r="BK44">
        <v>-1.1780767440795898</v>
      </c>
      <c r="BL44">
        <v>-1.269133448600769</v>
      </c>
      <c r="BM44">
        <v>-1.4020127058029175</v>
      </c>
      <c r="BN44">
        <v>-1.5411989688873291</v>
      </c>
      <c r="BO44">
        <v>-1.5391943454742432</v>
      </c>
      <c r="BP44">
        <v>-1.5082855224609375</v>
      </c>
      <c r="BQ44">
        <v>-1.5749334096908569</v>
      </c>
      <c r="BR44">
        <v>-1.6053131818771362</v>
      </c>
      <c r="BS44">
        <v>-1.6156368255615234</v>
      </c>
      <c r="BT44">
        <v>1.5984195470809937</v>
      </c>
      <c r="BU44">
        <v>9.8157320022583008</v>
      </c>
      <c r="BV44">
        <v>9.5909414291381836</v>
      </c>
      <c r="BW44">
        <v>9.0904178619384766</v>
      </c>
      <c r="BX44">
        <v>8.4230966567993164</v>
      </c>
      <c r="BY44">
        <v>7.8052520751953125</v>
      </c>
      <c r="BZ44">
        <v>-2.139251708984375</v>
      </c>
      <c r="CA44">
        <v>-2.2508549690246582</v>
      </c>
      <c r="CB44">
        <v>-1.8946481943130493</v>
      </c>
      <c r="CC44">
        <v>-1.612504243850708</v>
      </c>
      <c r="CD44">
        <v>-1.4811714887619019</v>
      </c>
      <c r="CE44">
        <v>-1.3462984561920166</v>
      </c>
      <c r="CF44">
        <v>0.2703196108341217</v>
      </c>
      <c r="CG44">
        <v>0.27029219269752502</v>
      </c>
      <c r="CH44">
        <v>0.25902548432350159</v>
      </c>
      <c r="CI44">
        <v>0.2568027675151825</v>
      </c>
      <c r="CJ44">
        <v>0.22128541767597198</v>
      </c>
      <c r="CK44">
        <v>0.21929432451725006</v>
      </c>
      <c r="CL44">
        <v>0.22297792136669159</v>
      </c>
      <c r="CM44">
        <v>0.20986707508563995</v>
      </c>
      <c r="CN44">
        <v>0.2438216507434845</v>
      </c>
      <c r="CO44">
        <v>0.23277755081653595</v>
      </c>
      <c r="CP44">
        <v>0.26265275478363037</v>
      </c>
      <c r="CQ44">
        <v>0.29923367500305176</v>
      </c>
      <c r="CR44">
        <v>3.8192057609558105</v>
      </c>
      <c r="CS44">
        <v>12.445442199707031</v>
      </c>
      <c r="CT44">
        <v>12.210382461547852</v>
      </c>
      <c r="CU44">
        <v>11.619152069091797</v>
      </c>
      <c r="CV44">
        <v>10.910338401794434</v>
      </c>
      <c r="CW44">
        <v>10.358540534973145</v>
      </c>
      <c r="CX44">
        <v>0.4124184250831604</v>
      </c>
      <c r="CY44">
        <v>0.22397072613239288</v>
      </c>
      <c r="CZ44">
        <v>0.46788951754570007</v>
      </c>
      <c r="DA44">
        <v>0.57541418075561523</v>
      </c>
      <c r="DB44">
        <v>0.56851392984390259</v>
      </c>
      <c r="DC44">
        <v>0.64810621738433838</v>
      </c>
      <c r="DD44">
        <v>1.7502238750457764</v>
      </c>
      <c r="DE44">
        <v>1.7278486490249634</v>
      </c>
      <c r="DF44">
        <v>1.6956305503845215</v>
      </c>
      <c r="DG44">
        <v>1.6916822195053101</v>
      </c>
      <c r="DH44">
        <v>1.7117041349411011</v>
      </c>
      <c r="DI44">
        <v>1.8406013250350952</v>
      </c>
      <c r="DJ44">
        <v>1.9871548414230347</v>
      </c>
      <c r="DK44">
        <v>1.9589285850524902</v>
      </c>
      <c r="DL44">
        <v>1.9959286451339722</v>
      </c>
      <c r="DM44">
        <v>2.0404884815216064</v>
      </c>
      <c r="DN44">
        <v>2.1306185722351074</v>
      </c>
      <c r="DO44">
        <v>2.214104175567627</v>
      </c>
      <c r="DP44">
        <v>6.0399923324584961</v>
      </c>
      <c r="DQ44">
        <v>15.075151443481445</v>
      </c>
      <c r="DR44">
        <v>14.829821586608887</v>
      </c>
      <c r="DS44">
        <v>14.14788818359375</v>
      </c>
      <c r="DT44">
        <v>13.397578239440918</v>
      </c>
      <c r="DU44">
        <v>12.911829948425293</v>
      </c>
      <c r="DV44">
        <v>2.9640884399414062</v>
      </c>
      <c r="DW44">
        <v>2.6987965106964111</v>
      </c>
      <c r="DX44">
        <v>2.8304271697998047</v>
      </c>
      <c r="DY44">
        <v>2.7633323669433594</v>
      </c>
      <c r="DZ44">
        <v>2.618199348449707</v>
      </c>
      <c r="EA44">
        <v>2.6425108909606934</v>
      </c>
      <c r="EB44">
        <v>3.8869705200195313</v>
      </c>
      <c r="EC44">
        <v>3.8323285579681396</v>
      </c>
      <c r="ED44">
        <v>3.7698600292205811</v>
      </c>
      <c r="EE44">
        <v>3.7634201049804687</v>
      </c>
      <c r="EF44">
        <v>3.8636322021484375</v>
      </c>
      <c r="EG44">
        <v>4.1815109252929687</v>
      </c>
      <c r="EH44">
        <v>4.5343461036682129</v>
      </c>
      <c r="EI44">
        <v>4.4842953681945801</v>
      </c>
      <c r="EJ44">
        <v>4.5256929397583008</v>
      </c>
      <c r="EK44">
        <v>4.650536060333252</v>
      </c>
      <c r="EL44">
        <v>4.827664852142334</v>
      </c>
      <c r="EM44">
        <v>4.9788732528686523</v>
      </c>
      <c r="EN44">
        <v>9.246455192565918</v>
      </c>
      <c r="EO44">
        <v>18.872034072875977</v>
      </c>
      <c r="EP44">
        <v>18.61187744140625</v>
      </c>
      <c r="EQ44">
        <v>17.798980712890625</v>
      </c>
      <c r="ER44">
        <v>16.988758087158203</v>
      </c>
      <c r="ES44">
        <v>16.59837532043457</v>
      </c>
      <c r="ET44">
        <v>6.6482949256896973</v>
      </c>
      <c r="EU44">
        <v>6.2720518112182617</v>
      </c>
      <c r="EV44">
        <v>6.2415566444396973</v>
      </c>
      <c r="EW44">
        <v>5.9223389625549316</v>
      </c>
      <c r="EX44">
        <v>5.5776195526123047</v>
      </c>
      <c r="EY44">
        <v>5.5221142768859863</v>
      </c>
      <c r="EZ44">
        <v>63.525341033935547</v>
      </c>
      <c r="FA44">
        <v>62.431724548339844</v>
      </c>
      <c r="FB44">
        <v>61.446075439453125</v>
      </c>
      <c r="FC44">
        <v>60.474208831787109</v>
      </c>
      <c r="FD44">
        <v>59.610912322998047</v>
      </c>
      <c r="FE44">
        <v>58.947265625</v>
      </c>
      <c r="FF44">
        <v>58.413890838623047</v>
      </c>
      <c r="FG44">
        <v>58.292148590087891</v>
      </c>
      <c r="FH44">
        <v>60.244621276855469</v>
      </c>
      <c r="FI44">
        <v>63.797805786132813</v>
      </c>
      <c r="FJ44">
        <v>68.022361755371094</v>
      </c>
      <c r="FK44">
        <v>72.17626953125</v>
      </c>
      <c r="FL44">
        <v>75.560623168945313</v>
      </c>
      <c r="FM44">
        <v>77.621055603027344</v>
      </c>
      <c r="FN44">
        <v>78.597610473632813</v>
      </c>
      <c r="FO44">
        <v>78.818344116210937</v>
      </c>
      <c r="FP44">
        <v>78.208358764648437</v>
      </c>
      <c r="FQ44">
        <v>77.753021240234375</v>
      </c>
      <c r="FR44">
        <v>76.977676391601563</v>
      </c>
      <c r="FS44">
        <v>75.41412353515625</v>
      </c>
      <c r="FT44">
        <v>72.44427490234375</v>
      </c>
      <c r="FU44">
        <v>70.418235778808594</v>
      </c>
      <c r="FV44">
        <v>68.561622619628906</v>
      </c>
      <c r="FW44">
        <v>66.654312133789062</v>
      </c>
      <c r="FX44">
        <v>1</v>
      </c>
    </row>
    <row r="45" spans="1:180" x14ac:dyDescent="0.2">
      <c r="A45" t="s">
        <v>241</v>
      </c>
      <c r="B45" t="s">
        <v>248</v>
      </c>
      <c r="C45" t="s">
        <v>218</v>
      </c>
      <c r="D45" t="s">
        <v>40</v>
      </c>
      <c r="E45" t="s">
        <v>249</v>
      </c>
      <c r="F45" t="s">
        <v>227</v>
      </c>
      <c r="G45" t="s">
        <v>10</v>
      </c>
      <c r="H45" t="s">
        <v>31</v>
      </c>
      <c r="I45">
        <v>474</v>
      </c>
      <c r="L45">
        <v>372.41705615208417</v>
      </c>
      <c r="M45">
        <v>364.36137432132148</v>
      </c>
      <c r="N45">
        <v>356.5229131695462</v>
      </c>
      <c r="O45">
        <v>355.31987179928467</v>
      </c>
      <c r="P45">
        <v>370.76660571054731</v>
      </c>
      <c r="Q45">
        <v>408.13874105473548</v>
      </c>
      <c r="R45">
        <v>458.68033382533645</v>
      </c>
      <c r="S45">
        <v>490.52669442341664</v>
      </c>
      <c r="T45">
        <v>513.75470262820966</v>
      </c>
      <c r="U45">
        <v>538.05157168971539</v>
      </c>
      <c r="V45">
        <v>561.93469360951042</v>
      </c>
      <c r="W45">
        <v>579.30588282985377</v>
      </c>
      <c r="X45">
        <v>589.96076249763212</v>
      </c>
      <c r="Y45">
        <v>596.05454650969932</v>
      </c>
      <c r="Z45">
        <v>593.6357042036725</v>
      </c>
      <c r="AA45">
        <v>575.39764547229947</v>
      </c>
      <c r="AB45">
        <v>557.41215862149238</v>
      </c>
      <c r="AC45">
        <v>537.59253963072524</v>
      </c>
      <c r="AD45">
        <v>491.00710100458843</v>
      </c>
      <c r="AE45">
        <v>470.5957838812958</v>
      </c>
      <c r="AF45">
        <v>453.48294592987179</v>
      </c>
      <c r="AG45">
        <v>429.90164992763943</v>
      </c>
      <c r="AH45">
        <v>405.99814036885783</v>
      </c>
      <c r="AI45">
        <v>390.76187361346604</v>
      </c>
      <c r="AJ45">
        <v>-3.4661498069763184</v>
      </c>
      <c r="AK45">
        <v>-3.3759286403656006</v>
      </c>
      <c r="AL45">
        <v>-3.3237617015838623</v>
      </c>
      <c r="AM45">
        <v>-3.2867999076843262</v>
      </c>
      <c r="AN45">
        <v>-3.4505429267883301</v>
      </c>
      <c r="AO45">
        <v>-3.7598321437835693</v>
      </c>
      <c r="AP45">
        <v>-4.1210370063781738</v>
      </c>
      <c r="AQ45">
        <v>-4.269831657409668</v>
      </c>
      <c r="AR45">
        <v>-4.2926101684570313</v>
      </c>
      <c r="AS45">
        <v>-4.4144020080566406</v>
      </c>
      <c r="AT45">
        <v>-4.58441162109375</v>
      </c>
      <c r="AU45">
        <v>-4.695073127746582</v>
      </c>
      <c r="AV45">
        <v>-1.9666452407836914</v>
      </c>
      <c r="AW45">
        <v>5.2920641899108887</v>
      </c>
      <c r="AX45">
        <v>5.5198473930358887</v>
      </c>
      <c r="AY45">
        <v>7.3611207008361816</v>
      </c>
      <c r="AZ45">
        <v>6.7292919158935547</v>
      </c>
      <c r="BA45">
        <v>4.7875008583068848</v>
      </c>
      <c r="BB45">
        <v>-7.3412361145019531</v>
      </c>
      <c r="BC45">
        <v>-6.9682540893554687</v>
      </c>
      <c r="BD45">
        <v>-6.5582418441772461</v>
      </c>
      <c r="BE45">
        <v>-6.1212215423583984</v>
      </c>
      <c r="BF45">
        <v>-5.9617390632629395</v>
      </c>
      <c r="BG45">
        <v>-5.8741741180419922</v>
      </c>
      <c r="BH45">
        <v>-1.2499630451202393</v>
      </c>
      <c r="BI45">
        <v>-1.2189570665359497</v>
      </c>
      <c r="BJ45">
        <v>-1.2116292715072632</v>
      </c>
      <c r="BK45">
        <v>-1.2037010192871094</v>
      </c>
      <c r="BL45">
        <v>-1.2942256927490234</v>
      </c>
      <c r="BM45">
        <v>-1.4112827777862549</v>
      </c>
      <c r="BN45">
        <v>-1.5758663415908813</v>
      </c>
      <c r="BO45">
        <v>-1.6533678770065308</v>
      </c>
      <c r="BP45">
        <v>-1.6672892570495605</v>
      </c>
      <c r="BQ45">
        <v>-1.6878618001937866</v>
      </c>
      <c r="BR45">
        <v>-1.7169034481048584</v>
      </c>
      <c r="BS45">
        <v>-1.7309931516647339</v>
      </c>
      <c r="BT45">
        <v>1.9433789253234863</v>
      </c>
      <c r="BU45">
        <v>9.8560199737548828</v>
      </c>
      <c r="BV45">
        <v>10.036245346069336</v>
      </c>
      <c r="BW45">
        <v>11.869577407836914</v>
      </c>
      <c r="BX45">
        <v>11.226173400878906</v>
      </c>
      <c r="BY45">
        <v>9.6234397888183594</v>
      </c>
      <c r="BZ45">
        <v>-3.2440614700317383</v>
      </c>
      <c r="CA45">
        <v>-3.0687344074249268</v>
      </c>
      <c r="CB45">
        <v>-2.832399845123291</v>
      </c>
      <c r="CC45">
        <v>-2.7084083557128906</v>
      </c>
      <c r="CD45">
        <v>-2.8093471527099609</v>
      </c>
      <c r="CE45">
        <v>-2.8014183044433594</v>
      </c>
      <c r="CF45">
        <v>0.28496119379997253</v>
      </c>
      <c r="CG45">
        <v>0.27495476603507996</v>
      </c>
      <c r="CH45">
        <v>0.25122714042663574</v>
      </c>
      <c r="CI45">
        <v>0.23904703557491302</v>
      </c>
      <c r="CJ45">
        <v>0.19923292100429535</v>
      </c>
      <c r="CK45">
        <v>0.21531522274017334</v>
      </c>
      <c r="CL45">
        <v>0.18691128492355347</v>
      </c>
      <c r="CM45">
        <v>0.15878713130950928</v>
      </c>
      <c r="CN45">
        <v>0.15099997818470001</v>
      </c>
      <c r="CO45">
        <v>0.20053167641162872</v>
      </c>
      <c r="CP45">
        <v>0.26912406086921692</v>
      </c>
      <c r="CQ45">
        <v>0.32191929221153259</v>
      </c>
      <c r="CR45">
        <v>4.6514492034912109</v>
      </c>
      <c r="CS45">
        <v>13.017000198364258</v>
      </c>
      <c r="CT45">
        <v>13.164288520812988</v>
      </c>
      <c r="CU45">
        <v>14.992120742797852</v>
      </c>
      <c r="CV45">
        <v>14.340699195861816</v>
      </c>
      <c r="CW45">
        <v>12.972796440124512</v>
      </c>
      <c r="CX45">
        <v>-0.4063708484172821</v>
      </c>
      <c r="CY45">
        <v>-0.3679385781288147</v>
      </c>
      <c r="CZ45">
        <v>-0.25189322233200073</v>
      </c>
      <c r="DA45">
        <v>-0.34470450878143311</v>
      </c>
      <c r="DB45">
        <v>-0.6260104775428772</v>
      </c>
      <c r="DC45">
        <v>-0.67323696613311768</v>
      </c>
      <c r="DD45">
        <v>1.8198854923248291</v>
      </c>
      <c r="DE45">
        <v>1.7688666582107544</v>
      </c>
      <c r="DF45">
        <v>1.7140835523605347</v>
      </c>
      <c r="DG45">
        <v>1.6817950010299683</v>
      </c>
      <c r="DH45">
        <v>1.6926915645599365</v>
      </c>
      <c r="DI45">
        <v>1.8419133424758911</v>
      </c>
      <c r="DJ45">
        <v>1.9496889114379883</v>
      </c>
      <c r="DK45">
        <v>1.9709421396255493</v>
      </c>
      <c r="DL45">
        <v>1.9692891836166382</v>
      </c>
      <c r="DM45">
        <v>2.0889251232147217</v>
      </c>
      <c r="DN45">
        <v>2.2551515102386475</v>
      </c>
      <c r="DO45">
        <v>2.3748319149017334</v>
      </c>
      <c r="DP45">
        <v>7.359520435333252</v>
      </c>
      <c r="DQ45">
        <v>16.177982330322266</v>
      </c>
      <c r="DR45">
        <v>16.292331695556641</v>
      </c>
      <c r="DS45">
        <v>18.114664077758789</v>
      </c>
      <c r="DT45">
        <v>17.455224990844727</v>
      </c>
      <c r="DU45">
        <v>16.322153091430664</v>
      </c>
      <c r="DV45">
        <v>2.4313197135925293</v>
      </c>
      <c r="DW45">
        <v>2.3328571319580078</v>
      </c>
      <c r="DX45">
        <v>2.32861328125</v>
      </c>
      <c r="DY45">
        <v>2.0189993381500244</v>
      </c>
      <c r="DZ45">
        <v>1.5573264360427856</v>
      </c>
      <c r="EA45">
        <v>1.454944372177124</v>
      </c>
      <c r="EB45">
        <v>4.0360722541809082</v>
      </c>
      <c r="EC45">
        <v>3.9258382320404053</v>
      </c>
      <c r="ED45">
        <v>3.8262159824371338</v>
      </c>
      <c r="EE45">
        <v>3.7648940086364746</v>
      </c>
      <c r="EF45">
        <v>3.8490085601806641</v>
      </c>
      <c r="EG45">
        <v>4.190462589263916</v>
      </c>
      <c r="EH45">
        <v>4.4948596954345703</v>
      </c>
      <c r="EI45">
        <v>4.5874061584472656</v>
      </c>
      <c r="EJ45">
        <v>4.5946102142333984</v>
      </c>
      <c r="EK45">
        <v>4.8154654502868652</v>
      </c>
      <c r="EL45">
        <v>5.1226601600646973</v>
      </c>
      <c r="EM45">
        <v>5.3389110565185547</v>
      </c>
      <c r="EN45">
        <v>11.26954460144043</v>
      </c>
      <c r="EO45">
        <v>20.741937637329102</v>
      </c>
      <c r="EP45">
        <v>20.808731079101563</v>
      </c>
      <c r="EQ45">
        <v>22.62312126159668</v>
      </c>
      <c r="ER45">
        <v>21.952106475830078</v>
      </c>
      <c r="ES45">
        <v>21.15809440612793</v>
      </c>
      <c r="ET45">
        <v>6.5284943580627441</v>
      </c>
      <c r="EU45">
        <v>6.2323775291442871</v>
      </c>
      <c r="EV45">
        <v>6.0544552803039551</v>
      </c>
      <c r="EW45">
        <v>5.4318122863769531</v>
      </c>
      <c r="EX45">
        <v>4.7097182273864746</v>
      </c>
      <c r="EY45">
        <v>4.5276999473571777</v>
      </c>
      <c r="EZ45">
        <v>67.219963073730469</v>
      </c>
      <c r="FA45">
        <v>66.202949523925781</v>
      </c>
      <c r="FB45">
        <v>65.254264831542969</v>
      </c>
      <c r="FC45">
        <v>64.455970764160156</v>
      </c>
      <c r="FD45">
        <v>63.471298217773438</v>
      </c>
      <c r="FE45">
        <v>62.300483703613281</v>
      </c>
      <c r="FF45">
        <v>61.424671173095703</v>
      </c>
      <c r="FG45">
        <v>61.864616394042969</v>
      </c>
      <c r="FH45">
        <v>64.329002380371094</v>
      </c>
      <c r="FI45">
        <v>67.833251953125</v>
      </c>
      <c r="FJ45">
        <v>71.505027770996094</v>
      </c>
      <c r="FK45">
        <v>75.171890258789063</v>
      </c>
      <c r="FL45">
        <v>78.4404296875</v>
      </c>
      <c r="FM45">
        <v>80.602470397949219</v>
      </c>
      <c r="FN45">
        <v>81.766448974609375</v>
      </c>
      <c r="FO45">
        <v>82.393905639648438</v>
      </c>
      <c r="FP45">
        <v>82.642913818359375</v>
      </c>
      <c r="FQ45">
        <v>82.457191467285156</v>
      </c>
      <c r="FR45">
        <v>81.749763488769531</v>
      </c>
      <c r="FS45">
        <v>79.990310668945313</v>
      </c>
      <c r="FT45">
        <v>76.588951110839844</v>
      </c>
      <c r="FU45">
        <v>73.299736022949219</v>
      </c>
      <c r="FV45">
        <v>71.35540771484375</v>
      </c>
      <c r="FW45">
        <v>69.524635314941406</v>
      </c>
      <c r="FX45">
        <v>1</v>
      </c>
    </row>
    <row r="46" spans="1:180" x14ac:dyDescent="0.2">
      <c r="A46" t="s">
        <v>241</v>
      </c>
      <c r="B46" t="s">
        <v>248</v>
      </c>
      <c r="C46" t="s">
        <v>218</v>
      </c>
      <c r="D46" t="s">
        <v>41</v>
      </c>
      <c r="E46" t="s">
        <v>249</v>
      </c>
      <c r="F46" t="s">
        <v>227</v>
      </c>
      <c r="G46" t="s">
        <v>10</v>
      </c>
      <c r="H46" t="s">
        <v>31</v>
      </c>
      <c r="I46">
        <v>474</v>
      </c>
      <c r="L46">
        <v>402.43347608892964</v>
      </c>
      <c r="M46">
        <v>391.6190560347577</v>
      </c>
      <c r="N46">
        <v>383.54372115456573</v>
      </c>
      <c r="O46">
        <v>381.43964916116028</v>
      </c>
      <c r="P46">
        <v>398.39556860144347</v>
      </c>
      <c r="Q46">
        <v>436.68543324014411</v>
      </c>
      <c r="R46">
        <v>480.47996636645598</v>
      </c>
      <c r="S46">
        <v>511.4435158881908</v>
      </c>
      <c r="T46">
        <v>535.39571948789239</v>
      </c>
      <c r="U46">
        <v>568.52344371877405</v>
      </c>
      <c r="V46">
        <v>594.82651961499164</v>
      </c>
      <c r="W46">
        <v>606.71730589475987</v>
      </c>
      <c r="X46">
        <v>609.29926193720428</v>
      </c>
      <c r="Y46">
        <v>613.92433665575413</v>
      </c>
      <c r="Z46">
        <v>612.08646311623954</v>
      </c>
      <c r="AA46">
        <v>598.5263814770575</v>
      </c>
      <c r="AB46">
        <v>582.43616517561452</v>
      </c>
      <c r="AC46">
        <v>561.64334026577239</v>
      </c>
      <c r="AD46">
        <v>508.76908639465933</v>
      </c>
      <c r="AE46">
        <v>489.57312566555942</v>
      </c>
      <c r="AF46">
        <v>475.57547256300637</v>
      </c>
      <c r="AG46">
        <v>453.5726686471466</v>
      </c>
      <c r="AH46">
        <v>430.62056231682169</v>
      </c>
      <c r="AI46">
        <v>418.08458890063446</v>
      </c>
      <c r="AJ46">
        <v>-3.7412431240081787</v>
      </c>
      <c r="AK46">
        <v>-3.6536633968353271</v>
      </c>
      <c r="AL46">
        <v>-3.5988185405731201</v>
      </c>
      <c r="AM46">
        <v>-3.5646340847015381</v>
      </c>
      <c r="AN46">
        <v>-3.6904740333557129</v>
      </c>
      <c r="AO46">
        <v>-3.9983866214752197</v>
      </c>
      <c r="AP46">
        <v>-4.3683795928955078</v>
      </c>
      <c r="AQ46">
        <v>-4.4561309814453125</v>
      </c>
      <c r="AR46">
        <v>-4.5095744132995605</v>
      </c>
      <c r="AS46">
        <v>-4.714989185333252</v>
      </c>
      <c r="AT46">
        <v>-4.8799958229064941</v>
      </c>
      <c r="AU46">
        <v>-4.9668469429016113</v>
      </c>
      <c r="AV46">
        <v>-2.5906925201416016</v>
      </c>
      <c r="AW46">
        <v>4.8302187919616699</v>
      </c>
      <c r="AX46">
        <v>4.5092806816101074</v>
      </c>
      <c r="AY46">
        <v>4.2978549003601074</v>
      </c>
      <c r="AZ46">
        <v>4.0352859497070313</v>
      </c>
      <c r="BA46">
        <v>4.9404106140136719</v>
      </c>
      <c r="BB46">
        <v>-7.554497241973877</v>
      </c>
      <c r="BC46">
        <v>-7.009922981262207</v>
      </c>
      <c r="BD46">
        <v>-6.4092950820922852</v>
      </c>
      <c r="BE46">
        <v>-6.0838308334350586</v>
      </c>
      <c r="BF46">
        <v>-5.9173393249511719</v>
      </c>
      <c r="BG46">
        <v>-5.7071566581726074</v>
      </c>
      <c r="BH46">
        <v>-1.320186972618103</v>
      </c>
      <c r="BI46">
        <v>-1.2926015853881836</v>
      </c>
      <c r="BJ46">
        <v>-1.2738673686981201</v>
      </c>
      <c r="BK46">
        <v>-1.277132511138916</v>
      </c>
      <c r="BL46">
        <v>-1.3353726863861084</v>
      </c>
      <c r="BM46">
        <v>-1.4524719715118408</v>
      </c>
      <c r="BN46">
        <v>-1.6257835626602173</v>
      </c>
      <c r="BO46">
        <v>-1.6752878427505493</v>
      </c>
      <c r="BP46">
        <v>-1.6910444498062134</v>
      </c>
      <c r="BQ46">
        <v>-1.7445602416992187</v>
      </c>
      <c r="BR46">
        <v>-1.7813009023666382</v>
      </c>
      <c r="BS46">
        <v>-1.7946869134902954</v>
      </c>
      <c r="BT46">
        <v>1.6437182426452637</v>
      </c>
      <c r="BU46">
        <v>9.7637214660644531</v>
      </c>
      <c r="BV46">
        <v>9.4625787734985352</v>
      </c>
      <c r="BW46">
        <v>9.1529932022094727</v>
      </c>
      <c r="BX46">
        <v>8.7562103271484375</v>
      </c>
      <c r="BY46">
        <v>9.7247762680053711</v>
      </c>
      <c r="BZ46">
        <v>-3.281247615814209</v>
      </c>
      <c r="CA46">
        <v>-3.0630614757537842</v>
      </c>
      <c r="CB46">
        <v>-2.6476237773895264</v>
      </c>
      <c r="CC46">
        <v>-2.5420255661010742</v>
      </c>
      <c r="CD46">
        <v>-2.5666093826293945</v>
      </c>
      <c r="CE46">
        <v>-2.4385945796966553</v>
      </c>
      <c r="CF46">
        <v>0.35662934184074402</v>
      </c>
      <c r="CG46">
        <v>0.34266263246536255</v>
      </c>
      <c r="CH46">
        <v>0.33638685941696167</v>
      </c>
      <c r="CI46">
        <v>0.30718424916267395</v>
      </c>
      <c r="CJ46">
        <v>0.29576340317726135</v>
      </c>
      <c r="CK46">
        <v>0.31082075834274292</v>
      </c>
      <c r="CL46">
        <v>0.27373000979423523</v>
      </c>
      <c r="CM46">
        <v>0.25071549415588379</v>
      </c>
      <c r="CN46">
        <v>0.26106053590774536</v>
      </c>
      <c r="CO46">
        <v>0.31274968385696411</v>
      </c>
      <c r="CP46">
        <v>0.36484557390213013</v>
      </c>
      <c r="CQ46">
        <v>0.4023413360118866</v>
      </c>
      <c r="CR46">
        <v>4.5764579772949219</v>
      </c>
      <c r="CS46">
        <v>13.18065071105957</v>
      </c>
      <c r="CT46">
        <v>12.893218040466309</v>
      </c>
      <c r="CU46">
        <v>12.515645027160645</v>
      </c>
      <c r="CV46">
        <v>12.025907516479492</v>
      </c>
      <c r="CW46">
        <v>13.038413047790527</v>
      </c>
      <c r="CX46">
        <v>-0.32160782814025879</v>
      </c>
      <c r="CY46">
        <v>-0.32947710156440735</v>
      </c>
      <c r="CZ46">
        <v>-4.2301461100578308E-2</v>
      </c>
      <c r="DA46">
        <v>-8.8981837034225464E-2</v>
      </c>
      <c r="DB46">
        <v>-0.24590428173542023</v>
      </c>
      <c r="DC46">
        <v>-0.17479848861694336</v>
      </c>
      <c r="DD46">
        <v>2.0334455966949463</v>
      </c>
      <c r="DE46">
        <v>1.9779268503189087</v>
      </c>
      <c r="DF46">
        <v>1.9466409683227539</v>
      </c>
      <c r="DG46">
        <v>1.8915009498596191</v>
      </c>
      <c r="DH46">
        <v>1.9268994331359863</v>
      </c>
      <c r="DI46">
        <v>2.0741136074066162</v>
      </c>
      <c r="DJ46">
        <v>2.1732437610626221</v>
      </c>
      <c r="DK46">
        <v>2.1767189502716064</v>
      </c>
      <c r="DL46">
        <v>2.2131655216217041</v>
      </c>
      <c r="DM46">
        <v>2.3700597286224365</v>
      </c>
      <c r="DN46">
        <v>2.5109920501708984</v>
      </c>
      <c r="DO46">
        <v>2.5993695259094238</v>
      </c>
      <c r="DP46">
        <v>7.5091981887817383</v>
      </c>
      <c r="DQ46">
        <v>16.597579956054688</v>
      </c>
      <c r="DR46">
        <v>16.323856353759766</v>
      </c>
      <c r="DS46">
        <v>15.878298759460449</v>
      </c>
      <c r="DT46">
        <v>15.295605659484863</v>
      </c>
      <c r="DU46">
        <v>16.35205078125</v>
      </c>
      <c r="DV46">
        <v>2.6380319595336914</v>
      </c>
      <c r="DW46">
        <v>2.4041073322296143</v>
      </c>
      <c r="DX46">
        <v>2.5630207061767578</v>
      </c>
      <c r="DY46">
        <v>2.3640618324279785</v>
      </c>
      <c r="DZ46">
        <v>2.074800968170166</v>
      </c>
      <c r="EA46">
        <v>2.0889976024627686</v>
      </c>
      <c r="EB46">
        <v>4.4545021057128906</v>
      </c>
      <c r="EC46">
        <v>4.3389887809753418</v>
      </c>
      <c r="ED46">
        <v>4.2715921401977539</v>
      </c>
      <c r="EE46">
        <v>4.1790027618408203</v>
      </c>
      <c r="EF46">
        <v>4.2820010185241699</v>
      </c>
      <c r="EG46">
        <v>4.620028018951416</v>
      </c>
      <c r="EH46">
        <v>4.915839672088623</v>
      </c>
      <c r="EI46">
        <v>4.9575619697570801</v>
      </c>
      <c r="EJ46">
        <v>5.0316953659057617</v>
      </c>
      <c r="EK46">
        <v>5.3404884338378906</v>
      </c>
      <c r="EL46">
        <v>5.6096868515014648</v>
      </c>
      <c r="EM46">
        <v>5.7715296745300293</v>
      </c>
      <c r="EN46">
        <v>11.743608474731445</v>
      </c>
      <c r="EO46">
        <v>21.531082153320312</v>
      </c>
      <c r="EP46">
        <v>21.277156829833984</v>
      </c>
      <c r="EQ46">
        <v>20.733436584472656</v>
      </c>
      <c r="ER46">
        <v>20.016529083251953</v>
      </c>
      <c r="ES46">
        <v>21.136417388916016</v>
      </c>
      <c r="ET46">
        <v>6.9112815856933594</v>
      </c>
      <c r="EU46">
        <v>6.3509688377380371</v>
      </c>
      <c r="EV46">
        <v>6.3246922492980957</v>
      </c>
      <c r="EW46">
        <v>5.9058675765991211</v>
      </c>
      <c r="EX46">
        <v>5.4255304336547852</v>
      </c>
      <c r="EY46">
        <v>5.3575596809387207</v>
      </c>
      <c r="EZ46">
        <v>70.242202758789063</v>
      </c>
      <c r="FA46">
        <v>69.230667114257813</v>
      </c>
      <c r="FB46">
        <v>68.198432922363281</v>
      </c>
      <c r="FC46">
        <v>67.060050964355469</v>
      </c>
      <c r="FD46">
        <v>66.113517761230469</v>
      </c>
      <c r="FE46">
        <v>64.939720153808594</v>
      </c>
      <c r="FF46">
        <v>64.337265014648437</v>
      </c>
      <c r="FG46">
        <v>64.685295104980469</v>
      </c>
      <c r="FH46">
        <v>67.365226745605469</v>
      </c>
      <c r="FI46">
        <v>71.088676452636719</v>
      </c>
      <c r="FJ46">
        <v>74.616676330566406</v>
      </c>
      <c r="FK46">
        <v>77.769363403320313</v>
      </c>
      <c r="FL46">
        <v>80.110557556152344</v>
      </c>
      <c r="FM46">
        <v>82.240676879882813</v>
      </c>
      <c r="FN46">
        <v>83.576095581054688</v>
      </c>
      <c r="FO46">
        <v>84.449356079101563</v>
      </c>
      <c r="FP46">
        <v>84.989402770996094</v>
      </c>
      <c r="FQ46">
        <v>84.911186218261719</v>
      </c>
      <c r="FR46">
        <v>84.7735595703125</v>
      </c>
      <c r="FS46">
        <v>83.063926696777344</v>
      </c>
      <c r="FT46">
        <v>80.370780944824219</v>
      </c>
      <c r="FU46">
        <v>76.896133422851562</v>
      </c>
      <c r="FV46">
        <v>74.648750305175781</v>
      </c>
      <c r="FW46">
        <v>72.986198425292969</v>
      </c>
      <c r="FX46">
        <v>1</v>
      </c>
    </row>
    <row r="47" spans="1:180" x14ac:dyDescent="0.2">
      <c r="A47" t="s">
        <v>241</v>
      </c>
      <c r="B47" t="s">
        <v>248</v>
      </c>
      <c r="C47" t="s">
        <v>218</v>
      </c>
      <c r="D47" t="s">
        <v>42</v>
      </c>
      <c r="E47" t="s">
        <v>249</v>
      </c>
      <c r="F47" t="s">
        <v>227</v>
      </c>
      <c r="G47" t="s">
        <v>10</v>
      </c>
      <c r="H47" t="s">
        <v>31</v>
      </c>
      <c r="I47">
        <v>474</v>
      </c>
      <c r="L47">
        <v>407.32301604821782</v>
      </c>
      <c r="M47">
        <v>396.73279108556358</v>
      </c>
      <c r="N47">
        <v>388.7944050008025</v>
      </c>
      <c r="O47">
        <v>388.40079157090406</v>
      </c>
      <c r="P47">
        <v>405.76074118832622</v>
      </c>
      <c r="Q47">
        <v>444.37015998160484</v>
      </c>
      <c r="R47">
        <v>487.47335932269493</v>
      </c>
      <c r="S47">
        <v>520.09799881776473</v>
      </c>
      <c r="T47">
        <v>551.87921325353693</v>
      </c>
      <c r="U47">
        <v>583.56453849953823</v>
      </c>
      <c r="V47">
        <v>612.76435553773047</v>
      </c>
      <c r="W47">
        <v>624.36162696006261</v>
      </c>
      <c r="X47">
        <v>626.12920048583499</v>
      </c>
      <c r="Y47">
        <v>630.68775295709577</v>
      </c>
      <c r="Z47">
        <v>630.02645567469926</v>
      </c>
      <c r="AA47">
        <v>613.53188958206374</v>
      </c>
      <c r="AB47">
        <v>595.04233935548507</v>
      </c>
      <c r="AC47">
        <v>572.50699856612584</v>
      </c>
      <c r="AD47">
        <v>516.69681612079603</v>
      </c>
      <c r="AE47">
        <v>498.95056788149355</v>
      </c>
      <c r="AF47">
        <v>484.10265431941411</v>
      </c>
      <c r="AG47">
        <v>462.0857678140257</v>
      </c>
      <c r="AH47">
        <v>437.92270869972049</v>
      </c>
      <c r="AI47">
        <v>425.13261761230376</v>
      </c>
      <c r="AJ47">
        <v>-3.866264820098877</v>
      </c>
      <c r="AK47">
        <v>-3.7838320732116699</v>
      </c>
      <c r="AL47">
        <v>-3.7193121910095215</v>
      </c>
      <c r="AM47">
        <v>-3.703993558883667</v>
      </c>
      <c r="AN47">
        <v>-3.8254539966583252</v>
      </c>
      <c r="AO47">
        <v>-4.1417298316955566</v>
      </c>
      <c r="AP47">
        <v>-4.4810323715209961</v>
      </c>
      <c r="AQ47">
        <v>-4.5560054779052734</v>
      </c>
      <c r="AR47">
        <v>-4.6785397529602051</v>
      </c>
      <c r="AS47">
        <v>-4.8754825592041016</v>
      </c>
      <c r="AT47">
        <v>-5.051630973815918</v>
      </c>
      <c r="AU47">
        <v>-5.1310052871704102</v>
      </c>
      <c r="AV47">
        <v>-2.6398115158081055</v>
      </c>
      <c r="AW47">
        <v>4.7304067611694336</v>
      </c>
      <c r="AX47">
        <v>4.4185423851013184</v>
      </c>
      <c r="AY47">
        <v>4.1807265281677246</v>
      </c>
      <c r="AZ47">
        <v>3.8602023124694824</v>
      </c>
      <c r="BA47">
        <v>4.7458438873291016</v>
      </c>
      <c r="BB47">
        <v>-7.7170257568359375</v>
      </c>
      <c r="BC47">
        <v>-7.4406585693359375</v>
      </c>
      <c r="BD47">
        <v>-6.7295851707458496</v>
      </c>
      <c r="BE47">
        <v>-6.3518600463867188</v>
      </c>
      <c r="BF47">
        <v>-6.2421908378601074</v>
      </c>
      <c r="BG47">
        <v>-5.9825892448425293</v>
      </c>
      <c r="BH47">
        <v>-1.3675729036331177</v>
      </c>
      <c r="BI47">
        <v>-1.3432164192199707</v>
      </c>
      <c r="BJ47">
        <v>-1.3179742097854614</v>
      </c>
      <c r="BK47">
        <v>-1.3271533250808716</v>
      </c>
      <c r="BL47">
        <v>-1.3837586641311646</v>
      </c>
      <c r="BM47">
        <v>-1.5059945583343506</v>
      </c>
      <c r="BN47">
        <v>-1.6624698638916016</v>
      </c>
      <c r="BO47">
        <v>-1.6976639032363892</v>
      </c>
      <c r="BP47">
        <v>-1.7424924373626709</v>
      </c>
      <c r="BQ47">
        <v>-1.80350661277771</v>
      </c>
      <c r="BR47">
        <v>-1.8452908992767334</v>
      </c>
      <c r="BS47">
        <v>-1.8556026220321655</v>
      </c>
      <c r="BT47">
        <v>1.6983983516693115</v>
      </c>
      <c r="BU47">
        <v>9.8014020919799805</v>
      </c>
      <c r="BV47">
        <v>9.5174140930175781</v>
      </c>
      <c r="BW47">
        <v>9.1508464813232422</v>
      </c>
      <c r="BX47">
        <v>8.7014484405517578</v>
      </c>
      <c r="BY47">
        <v>9.6491193771362305</v>
      </c>
      <c r="BZ47">
        <v>-3.4292032718658447</v>
      </c>
      <c r="CA47">
        <v>-3.3937292098999023</v>
      </c>
      <c r="CB47">
        <v>-2.9033102989196777</v>
      </c>
      <c r="CC47">
        <v>-2.7585787773132324</v>
      </c>
      <c r="CD47">
        <v>-2.8513920307159424</v>
      </c>
      <c r="CE47">
        <v>-2.6889042854309082</v>
      </c>
      <c r="CF47">
        <v>0.36301347613334656</v>
      </c>
      <c r="CG47">
        <v>0.34714663028717041</v>
      </c>
      <c r="CH47">
        <v>0.3451850414276123</v>
      </c>
      <c r="CI47">
        <v>0.31903901696205139</v>
      </c>
      <c r="CJ47">
        <v>0.30735200643539429</v>
      </c>
      <c r="CK47">
        <v>0.31950771808624268</v>
      </c>
      <c r="CL47">
        <v>0.28965798020362854</v>
      </c>
      <c r="CM47">
        <v>0.28201493620872498</v>
      </c>
      <c r="CN47">
        <v>0.29100465774536133</v>
      </c>
      <c r="CO47">
        <v>0.32413432002067566</v>
      </c>
      <c r="CP47">
        <v>0.3754105269908905</v>
      </c>
      <c r="CQ47">
        <v>0.41293135285377502</v>
      </c>
      <c r="CR47">
        <v>4.7030291557312012</v>
      </c>
      <c r="CS47">
        <v>13.313557624816895</v>
      </c>
      <c r="CT47">
        <v>13.048876762390137</v>
      </c>
      <c r="CU47">
        <v>12.593135833740234</v>
      </c>
      <c r="CV47">
        <v>12.054481506347656</v>
      </c>
      <c r="CW47">
        <v>13.045112609863281</v>
      </c>
      <c r="CX47">
        <v>-0.45947057008743286</v>
      </c>
      <c r="CY47">
        <v>-0.59083837270736694</v>
      </c>
      <c r="CZ47">
        <v>-0.25324371457099915</v>
      </c>
      <c r="DA47">
        <v>-0.26988270878791809</v>
      </c>
      <c r="DB47">
        <v>-0.50293540954589844</v>
      </c>
      <c r="DC47">
        <v>-0.40770840644836426</v>
      </c>
      <c r="DD47">
        <v>2.093599796295166</v>
      </c>
      <c r="DE47">
        <v>2.0375096797943115</v>
      </c>
      <c r="DF47">
        <v>2.0083444118499756</v>
      </c>
      <c r="DG47">
        <v>1.9652312994003296</v>
      </c>
      <c r="DH47">
        <v>1.9984627962112427</v>
      </c>
      <c r="DI47">
        <v>2.1450099945068359</v>
      </c>
      <c r="DJ47">
        <v>2.2417857646942139</v>
      </c>
      <c r="DK47">
        <v>2.2616937160491943</v>
      </c>
      <c r="DL47">
        <v>2.3245019912719727</v>
      </c>
      <c r="DM47">
        <v>2.4517753124237061</v>
      </c>
      <c r="DN47">
        <v>2.5961120128631592</v>
      </c>
      <c r="DO47">
        <v>2.6814653873443604</v>
      </c>
      <c r="DP47">
        <v>7.7076601982116699</v>
      </c>
      <c r="DQ47">
        <v>16.825714111328125</v>
      </c>
      <c r="DR47">
        <v>16.580339431762695</v>
      </c>
      <c r="DS47">
        <v>16.035425186157227</v>
      </c>
      <c r="DT47">
        <v>15.407513618469238</v>
      </c>
      <c r="DU47">
        <v>16.441104888916016</v>
      </c>
      <c r="DV47">
        <v>2.5102624893188477</v>
      </c>
      <c r="DW47">
        <v>2.212052583694458</v>
      </c>
      <c r="DX47">
        <v>2.3968226909637451</v>
      </c>
      <c r="DY47">
        <v>2.2188131809234619</v>
      </c>
      <c r="DZ47">
        <v>1.8455212116241455</v>
      </c>
      <c r="EA47">
        <v>1.8734875917434692</v>
      </c>
      <c r="EB47">
        <v>4.5922918319702148</v>
      </c>
      <c r="EC47">
        <v>4.4781255722045898</v>
      </c>
      <c r="ED47">
        <v>4.4096822738647461</v>
      </c>
      <c r="EE47">
        <v>4.342071533203125</v>
      </c>
      <c r="EF47">
        <v>4.4401583671569824</v>
      </c>
      <c r="EG47">
        <v>4.7807450294494629</v>
      </c>
      <c r="EH47">
        <v>5.0603485107421875</v>
      </c>
      <c r="EI47">
        <v>5.1200356483459473</v>
      </c>
      <c r="EJ47">
        <v>5.2605490684509277</v>
      </c>
      <c r="EK47">
        <v>5.5237512588500977</v>
      </c>
      <c r="EL47">
        <v>5.8024520874023437</v>
      </c>
      <c r="EM47">
        <v>5.9568681716918945</v>
      </c>
      <c r="EN47">
        <v>12.045870780944824</v>
      </c>
      <c r="EO47">
        <v>21.896707534790039</v>
      </c>
      <c r="EP47">
        <v>21.67921257019043</v>
      </c>
      <c r="EQ47">
        <v>21.005544662475586</v>
      </c>
      <c r="ER47">
        <v>20.248758316040039</v>
      </c>
      <c r="ES47">
        <v>21.344381332397461</v>
      </c>
      <c r="ET47">
        <v>6.7980847358703613</v>
      </c>
      <c r="EU47">
        <v>6.2589817047119141</v>
      </c>
      <c r="EV47">
        <v>6.2230978012084961</v>
      </c>
      <c r="EW47">
        <v>5.8120946884155273</v>
      </c>
      <c r="EX47">
        <v>5.2363200187683105</v>
      </c>
      <c r="EY47">
        <v>5.1671719551086426</v>
      </c>
      <c r="EZ47">
        <v>72.7933349609375</v>
      </c>
      <c r="FA47">
        <v>72.047752380371094</v>
      </c>
      <c r="FB47">
        <v>71.215644836425781</v>
      </c>
      <c r="FC47">
        <v>70.4708251953125</v>
      </c>
      <c r="FD47">
        <v>69.650711059570313</v>
      </c>
      <c r="FE47">
        <v>68.715675354003906</v>
      </c>
      <c r="FF47">
        <v>68.03173828125</v>
      </c>
      <c r="FG47">
        <v>67.989395141601563</v>
      </c>
      <c r="FH47">
        <v>70.085594177246094</v>
      </c>
      <c r="FI47">
        <v>73.576400756835938</v>
      </c>
      <c r="FJ47">
        <v>77.591537475585937</v>
      </c>
      <c r="FK47">
        <v>81.1075439453125</v>
      </c>
      <c r="FL47">
        <v>83.758895874023438</v>
      </c>
      <c r="FM47">
        <v>85.88818359375</v>
      </c>
      <c r="FN47">
        <v>87.560806274414063</v>
      </c>
      <c r="FO47">
        <v>88.1612548828125</v>
      </c>
      <c r="FP47">
        <v>88.436180114746094</v>
      </c>
      <c r="FQ47">
        <v>88.093414306640625</v>
      </c>
      <c r="FR47">
        <v>87.93377685546875</v>
      </c>
      <c r="FS47">
        <v>86.746841430664063</v>
      </c>
      <c r="FT47">
        <v>84.079856872558594</v>
      </c>
      <c r="FU47">
        <v>80.821357727050781</v>
      </c>
      <c r="FV47">
        <v>78.4881591796875</v>
      </c>
      <c r="FW47">
        <v>76.767425537109375</v>
      </c>
      <c r="FX47">
        <v>1</v>
      </c>
    </row>
    <row r="48" spans="1:180" x14ac:dyDescent="0.2">
      <c r="A48" t="s">
        <v>241</v>
      </c>
      <c r="B48" t="s">
        <v>248</v>
      </c>
      <c r="C48" t="s">
        <v>218</v>
      </c>
      <c r="D48" t="s">
        <v>43</v>
      </c>
      <c r="E48" t="s">
        <v>249</v>
      </c>
      <c r="F48" t="s">
        <v>227</v>
      </c>
      <c r="G48" t="s">
        <v>10</v>
      </c>
      <c r="H48" t="s">
        <v>31</v>
      </c>
      <c r="I48">
        <v>474</v>
      </c>
      <c r="L48">
        <v>427.75352243588361</v>
      </c>
      <c r="M48">
        <v>419.38386447253538</v>
      </c>
      <c r="N48">
        <v>413.38408235979904</v>
      </c>
      <c r="O48">
        <v>413.89900860350554</v>
      </c>
      <c r="P48">
        <v>433.48162032274564</v>
      </c>
      <c r="Q48">
        <v>474.37369770705931</v>
      </c>
      <c r="R48">
        <v>523.86274894926157</v>
      </c>
      <c r="S48">
        <v>558.79622138826096</v>
      </c>
      <c r="T48">
        <v>591.63209871434799</v>
      </c>
      <c r="U48">
        <v>628.9410391606026</v>
      </c>
      <c r="V48">
        <v>658.34186605377261</v>
      </c>
      <c r="W48">
        <v>666.00873454844043</v>
      </c>
      <c r="X48">
        <v>665.22906079715426</v>
      </c>
      <c r="Y48">
        <v>669.11205145465169</v>
      </c>
      <c r="Z48">
        <v>666.28192825109466</v>
      </c>
      <c r="AA48">
        <v>646.27321965048736</v>
      </c>
      <c r="AB48">
        <v>626.79065380017153</v>
      </c>
      <c r="AC48">
        <v>602.10332000597577</v>
      </c>
      <c r="AD48">
        <v>540.93048501660201</v>
      </c>
      <c r="AE48">
        <v>521.99217257721864</v>
      </c>
      <c r="AF48">
        <v>503.44942154350383</v>
      </c>
      <c r="AG48">
        <v>479.58383385252915</v>
      </c>
      <c r="AH48">
        <v>456.23411350463579</v>
      </c>
      <c r="AI48">
        <v>442.62141016628794</v>
      </c>
      <c r="AJ48">
        <v>-4.1327857971191406</v>
      </c>
      <c r="AK48">
        <v>-4.0414080619812012</v>
      </c>
      <c r="AL48">
        <v>-3.9736607074737549</v>
      </c>
      <c r="AM48">
        <v>-3.9748437404632568</v>
      </c>
      <c r="AN48">
        <v>-4.1073107719421387</v>
      </c>
      <c r="AO48">
        <v>-4.4245319366455078</v>
      </c>
      <c r="AP48">
        <v>-4.8552675247192383</v>
      </c>
      <c r="AQ48">
        <v>-4.947441577911377</v>
      </c>
      <c r="AR48">
        <v>-5.0346169471740723</v>
      </c>
      <c r="AS48">
        <v>-5.2570180892944336</v>
      </c>
      <c r="AT48">
        <v>-5.4536523818969727</v>
      </c>
      <c r="AU48">
        <v>-5.4886670112609863</v>
      </c>
      <c r="AV48">
        <v>-2.5857601165771484</v>
      </c>
      <c r="AW48">
        <v>5.2213902473449707</v>
      </c>
      <c r="AX48">
        <v>4.826073169708252</v>
      </c>
      <c r="AY48">
        <v>4.4741086959838867</v>
      </c>
      <c r="AZ48">
        <v>4.1247572898864746</v>
      </c>
      <c r="BA48">
        <v>5.1486911773681641</v>
      </c>
      <c r="BB48">
        <v>-8.4348163604736328</v>
      </c>
      <c r="BC48">
        <v>-8.4977035522460937</v>
      </c>
      <c r="BD48">
        <v>-7.5947465896606445</v>
      </c>
      <c r="BE48">
        <v>-7.2781128883361816</v>
      </c>
      <c r="BF48">
        <v>-7.2114620208740234</v>
      </c>
      <c r="BG48">
        <v>-6.8225235939025879</v>
      </c>
      <c r="BH48">
        <v>-1.4472906589508057</v>
      </c>
      <c r="BI48">
        <v>-1.4209747314453125</v>
      </c>
      <c r="BJ48">
        <v>-1.3898935317993164</v>
      </c>
      <c r="BK48">
        <v>-1.3889962434768677</v>
      </c>
      <c r="BL48">
        <v>-1.4370687007904053</v>
      </c>
      <c r="BM48">
        <v>-1.5609432458877563</v>
      </c>
      <c r="BN48">
        <v>-1.738112211227417</v>
      </c>
      <c r="BO48">
        <v>-1.7791427373886108</v>
      </c>
      <c r="BP48">
        <v>-1.8686392307281494</v>
      </c>
      <c r="BQ48">
        <v>-1.9556227922439575</v>
      </c>
      <c r="BR48">
        <v>-2.0041022300720215</v>
      </c>
      <c r="BS48">
        <v>-1.9915332794189453</v>
      </c>
      <c r="BT48">
        <v>2.0746939182281494</v>
      </c>
      <c r="BU48">
        <v>10.784702301025391</v>
      </c>
      <c r="BV48">
        <v>10.420055389404297</v>
      </c>
      <c r="BW48">
        <v>9.9311361312866211</v>
      </c>
      <c r="BX48">
        <v>9.4485549926757813</v>
      </c>
      <c r="BY48">
        <v>10.542810440063477</v>
      </c>
      <c r="BZ48">
        <v>-3.8332715034484863</v>
      </c>
      <c r="CA48">
        <v>-4.0691738128662109</v>
      </c>
      <c r="CB48">
        <v>-3.4871935844421387</v>
      </c>
      <c r="CC48">
        <v>-3.4273500442504883</v>
      </c>
      <c r="CD48">
        <v>-3.5049974918365479</v>
      </c>
      <c r="CE48">
        <v>-3.2171056270599365</v>
      </c>
      <c r="CF48">
        <v>0.41267514228820801</v>
      </c>
      <c r="CG48">
        <v>0.39392933249473572</v>
      </c>
      <c r="CH48">
        <v>0.39961546659469604</v>
      </c>
      <c r="CI48">
        <v>0.40195378661155701</v>
      </c>
      <c r="CJ48">
        <v>0.41233247518539429</v>
      </c>
      <c r="CK48">
        <v>0.42236953973770142</v>
      </c>
      <c r="CL48">
        <v>0.42082002758979797</v>
      </c>
      <c r="CM48">
        <v>0.41521152853965759</v>
      </c>
      <c r="CN48">
        <v>0.32410728931427002</v>
      </c>
      <c r="CO48">
        <v>0.3309134840965271</v>
      </c>
      <c r="CP48">
        <v>0.38504600524902344</v>
      </c>
      <c r="CQ48">
        <v>0.43057075142860413</v>
      </c>
      <c r="CR48">
        <v>5.3025102615356445</v>
      </c>
      <c r="CS48">
        <v>14.637835502624512</v>
      </c>
      <c r="CT48">
        <v>14.294430732727051</v>
      </c>
      <c r="CU48">
        <v>13.71065616607666</v>
      </c>
      <c r="CV48">
        <v>13.135801315307617</v>
      </c>
      <c r="CW48">
        <v>14.27876091003418</v>
      </c>
      <c r="CX48">
        <v>-0.6462554931640625</v>
      </c>
      <c r="CY48">
        <v>-1.0019875764846802</v>
      </c>
      <c r="CZ48">
        <v>-0.64231503009796143</v>
      </c>
      <c r="DA48">
        <v>-0.76032340526580811</v>
      </c>
      <c r="DB48">
        <v>-0.93791162967681885</v>
      </c>
      <c r="DC48">
        <v>-0.72000396251678467</v>
      </c>
      <c r="DD48">
        <v>2.2726409435272217</v>
      </c>
      <c r="DE48">
        <v>2.2088334560394287</v>
      </c>
      <c r="DF48">
        <v>2.1891243457794189</v>
      </c>
      <c r="DG48">
        <v>2.192903995513916</v>
      </c>
      <c r="DH48">
        <v>2.2617337703704834</v>
      </c>
      <c r="DI48">
        <v>2.4056825637817383</v>
      </c>
      <c r="DJ48">
        <v>2.5797522068023682</v>
      </c>
      <c r="DK48">
        <v>2.6095657348632813</v>
      </c>
      <c r="DL48">
        <v>2.5168535709381104</v>
      </c>
      <c r="DM48">
        <v>2.6174497604370117</v>
      </c>
      <c r="DN48">
        <v>2.7741940021514893</v>
      </c>
      <c r="DO48">
        <v>2.8526747226715088</v>
      </c>
      <c r="DP48">
        <v>8.5303258895874023</v>
      </c>
      <c r="DQ48">
        <v>18.490968704223633</v>
      </c>
      <c r="DR48">
        <v>18.168807983398437</v>
      </c>
      <c r="DS48">
        <v>17.490175247192383</v>
      </c>
      <c r="DT48">
        <v>16.823047637939453</v>
      </c>
      <c r="DU48">
        <v>18.014711380004883</v>
      </c>
      <c r="DV48">
        <v>2.5407607555389404</v>
      </c>
      <c r="DW48">
        <v>2.0651986598968506</v>
      </c>
      <c r="DX48">
        <v>2.2025637626647949</v>
      </c>
      <c r="DY48">
        <v>1.9067031145095825</v>
      </c>
      <c r="DZ48">
        <v>1.6291742324829102</v>
      </c>
      <c r="EA48">
        <v>1.7770978212356567</v>
      </c>
      <c r="EB48">
        <v>4.9581360816955566</v>
      </c>
      <c r="EC48">
        <v>4.8292665481567383</v>
      </c>
      <c r="ED48">
        <v>4.7728915214538574</v>
      </c>
      <c r="EE48">
        <v>4.7787513732910156</v>
      </c>
      <c r="EF48">
        <v>4.9319753646850586</v>
      </c>
      <c r="EG48">
        <v>5.2692708969116211</v>
      </c>
      <c r="EH48">
        <v>5.6969075202941895</v>
      </c>
      <c r="EI48">
        <v>5.777864933013916</v>
      </c>
      <c r="EJ48">
        <v>5.6828312873840332</v>
      </c>
      <c r="EK48">
        <v>5.9188446998596191</v>
      </c>
      <c r="EL48">
        <v>6.2237443923950195</v>
      </c>
      <c r="EM48">
        <v>6.3498086929321289</v>
      </c>
      <c r="EN48">
        <v>13.190780639648438</v>
      </c>
      <c r="EO48">
        <v>24.054281234741211</v>
      </c>
      <c r="EP48">
        <v>23.762788772583008</v>
      </c>
      <c r="EQ48">
        <v>22.947202682495117</v>
      </c>
      <c r="ER48">
        <v>22.146846771240234</v>
      </c>
      <c r="ES48">
        <v>23.408830642700195</v>
      </c>
      <c r="ET48">
        <v>7.1423053741455078</v>
      </c>
      <c r="EU48">
        <v>6.4937281608581543</v>
      </c>
      <c r="EV48">
        <v>6.3101162910461426</v>
      </c>
      <c r="EW48">
        <v>5.7574663162231445</v>
      </c>
      <c r="EX48">
        <v>5.3356385231018066</v>
      </c>
      <c r="EY48">
        <v>5.3825163841247559</v>
      </c>
      <c r="EZ48">
        <v>76.961753845214844</v>
      </c>
      <c r="FA48">
        <v>75.81109619140625</v>
      </c>
      <c r="FB48">
        <v>74.740608215332031</v>
      </c>
      <c r="FC48">
        <v>73.503173828125</v>
      </c>
      <c r="FD48">
        <v>72.591102600097656</v>
      </c>
      <c r="FE48">
        <v>71.54949951171875</v>
      </c>
      <c r="FF48">
        <v>70.907356262207031</v>
      </c>
      <c r="FG48">
        <v>70.77813720703125</v>
      </c>
      <c r="FH48">
        <v>72.898956298828125</v>
      </c>
      <c r="FI48">
        <v>77.111137390136719</v>
      </c>
      <c r="FJ48">
        <v>81.597175598144531</v>
      </c>
      <c r="FK48">
        <v>85.312255859375</v>
      </c>
      <c r="FL48">
        <v>87.965438842773438</v>
      </c>
      <c r="FM48">
        <v>90.007820129394531</v>
      </c>
      <c r="FN48">
        <v>91.357620239257813</v>
      </c>
      <c r="FO48">
        <v>91.667144775390625</v>
      </c>
      <c r="FP48">
        <v>92.119903564453125</v>
      </c>
      <c r="FQ48">
        <v>91.454452514648438</v>
      </c>
      <c r="FR48">
        <v>90.551254272460938</v>
      </c>
      <c r="FS48">
        <v>88.786186218261719</v>
      </c>
      <c r="FT48">
        <v>85.548583984375</v>
      </c>
      <c r="FU48">
        <v>82.643501281738281</v>
      </c>
      <c r="FV48">
        <v>80.916633605957031</v>
      </c>
      <c r="FW48">
        <v>79.305152893066406</v>
      </c>
      <c r="FX48">
        <v>1</v>
      </c>
    </row>
    <row r="49" spans="1:180" x14ac:dyDescent="0.2">
      <c r="A49" t="s">
        <v>241</v>
      </c>
      <c r="B49" t="s">
        <v>248</v>
      </c>
      <c r="C49" t="s">
        <v>218</v>
      </c>
      <c r="D49" t="s">
        <v>44</v>
      </c>
      <c r="E49" t="s">
        <v>249</v>
      </c>
      <c r="F49" t="s">
        <v>227</v>
      </c>
      <c r="G49" t="s">
        <v>10</v>
      </c>
      <c r="H49" t="s">
        <v>31</v>
      </c>
      <c r="I49">
        <v>474</v>
      </c>
      <c r="L49">
        <v>419.11388111110011</v>
      </c>
      <c r="M49">
        <v>408.52167486125012</v>
      </c>
      <c r="N49">
        <v>399.3423220714572</v>
      </c>
      <c r="O49">
        <v>397.18939857895145</v>
      </c>
      <c r="P49">
        <v>414.05241139753088</v>
      </c>
      <c r="Q49">
        <v>453.78591679393566</v>
      </c>
      <c r="R49">
        <v>499.06990959920813</v>
      </c>
      <c r="S49">
        <v>527.56555452939062</v>
      </c>
      <c r="T49">
        <v>552.79821169774493</v>
      </c>
      <c r="U49">
        <v>590.16905090695968</v>
      </c>
      <c r="V49">
        <v>625.21433812959651</v>
      </c>
      <c r="W49">
        <v>642.67093493578659</v>
      </c>
      <c r="X49">
        <v>650.40486999054542</v>
      </c>
      <c r="Y49">
        <v>656.35201551305408</v>
      </c>
      <c r="Z49">
        <v>653.59239896121653</v>
      </c>
      <c r="AA49">
        <v>635.67416262835252</v>
      </c>
      <c r="AB49">
        <v>614.37184180077554</v>
      </c>
      <c r="AC49">
        <v>589.31217372629987</v>
      </c>
      <c r="AD49">
        <v>529.73339957742132</v>
      </c>
      <c r="AE49">
        <v>508.83373825896973</v>
      </c>
      <c r="AF49">
        <v>490.55646805092516</v>
      </c>
      <c r="AG49">
        <v>469.72394313915026</v>
      </c>
      <c r="AH49">
        <v>447.64161660402834</v>
      </c>
      <c r="AI49">
        <v>435.38255270465174</v>
      </c>
      <c r="AJ49">
        <v>-3.8550286293029785</v>
      </c>
      <c r="AK49">
        <v>-3.7466211318969727</v>
      </c>
      <c r="AL49">
        <v>-3.668574333190918</v>
      </c>
      <c r="AM49">
        <v>-3.6589014530181885</v>
      </c>
      <c r="AN49">
        <v>-3.7951593399047852</v>
      </c>
      <c r="AO49">
        <v>-4.1364970207214355</v>
      </c>
      <c r="AP49">
        <v>-4.5234618186950684</v>
      </c>
      <c r="AQ49">
        <v>-4.5813632011413574</v>
      </c>
      <c r="AR49">
        <v>-4.645564079284668</v>
      </c>
      <c r="AS49">
        <v>-4.8964347839355469</v>
      </c>
      <c r="AT49">
        <v>-5.118828296661377</v>
      </c>
      <c r="AU49">
        <v>-5.2316641807556152</v>
      </c>
      <c r="AV49">
        <v>-2.0946712493896484</v>
      </c>
      <c r="AW49">
        <v>5.6200122833251953</v>
      </c>
      <c r="AX49">
        <v>5.254554271697998</v>
      </c>
      <c r="AY49">
        <v>4.8524136543273926</v>
      </c>
      <c r="AZ49">
        <v>4.5104875564575195</v>
      </c>
      <c r="BA49">
        <v>5.3147420883178711</v>
      </c>
      <c r="BB49">
        <v>-8.3211879730224609</v>
      </c>
      <c r="BC49">
        <v>-8.1603050231933594</v>
      </c>
      <c r="BD49">
        <v>-7.4614672660827637</v>
      </c>
      <c r="BE49">
        <v>-7.1887669563293457</v>
      </c>
      <c r="BF49">
        <v>-7.0699057579040527</v>
      </c>
      <c r="BG49">
        <v>-6.694551944732666</v>
      </c>
      <c r="BH49">
        <v>-1.364399790763855</v>
      </c>
      <c r="BI49">
        <v>-1.3303030729293823</v>
      </c>
      <c r="BJ49">
        <v>-1.3041790723800659</v>
      </c>
      <c r="BK49">
        <v>-1.3114513158798218</v>
      </c>
      <c r="BL49">
        <v>-1.3716405630111694</v>
      </c>
      <c r="BM49">
        <v>-1.5004270076751709</v>
      </c>
      <c r="BN49">
        <v>-1.6708427667617798</v>
      </c>
      <c r="BO49">
        <v>-1.7116917371749878</v>
      </c>
      <c r="BP49">
        <v>-1.7540216445922852</v>
      </c>
      <c r="BQ49">
        <v>-1.8394166231155396</v>
      </c>
      <c r="BR49">
        <v>-1.8961102962493896</v>
      </c>
      <c r="BS49">
        <v>-1.9147119522094727</v>
      </c>
      <c r="BT49">
        <v>2.118016242980957</v>
      </c>
      <c r="BU49">
        <v>10.640200614929199</v>
      </c>
      <c r="BV49">
        <v>10.307198524475098</v>
      </c>
      <c r="BW49">
        <v>9.8465576171875</v>
      </c>
      <c r="BX49">
        <v>9.3515520095825195</v>
      </c>
      <c r="BY49">
        <v>10.219488143920898</v>
      </c>
      <c r="BZ49">
        <v>-3.8362536430358887</v>
      </c>
      <c r="CA49">
        <v>-3.9633605480194092</v>
      </c>
      <c r="CB49">
        <v>-3.5465779304504395</v>
      </c>
      <c r="CC49">
        <v>-3.4975392818450928</v>
      </c>
      <c r="CD49">
        <v>-3.5365974903106689</v>
      </c>
      <c r="CE49">
        <v>-3.2570667266845703</v>
      </c>
      <c r="CF49">
        <v>0.36060217022895813</v>
      </c>
      <c r="CG49">
        <v>0.34323146939277649</v>
      </c>
      <c r="CH49">
        <v>0.33339393138885498</v>
      </c>
      <c r="CI49">
        <v>0.31438547372817993</v>
      </c>
      <c r="CJ49">
        <v>0.3068811297416687</v>
      </c>
      <c r="CK49">
        <v>0.32530713081359863</v>
      </c>
      <c r="CL49">
        <v>0.30487248301506042</v>
      </c>
      <c r="CM49">
        <v>0.27583420276641846</v>
      </c>
      <c r="CN49">
        <v>0.24865187704563141</v>
      </c>
      <c r="CO49">
        <v>0.27786466479301453</v>
      </c>
      <c r="CP49">
        <v>0.33593460917472839</v>
      </c>
      <c r="CQ49">
        <v>0.38259902596473694</v>
      </c>
      <c r="CR49">
        <v>5.0357108116149902</v>
      </c>
      <c r="CS49">
        <v>14.117167472839355</v>
      </c>
      <c r="CT49">
        <v>13.806643486022949</v>
      </c>
      <c r="CU49">
        <v>13.305485725402832</v>
      </c>
      <c r="CV49">
        <v>12.704458236694336</v>
      </c>
      <c r="CW49">
        <v>13.616500854492188</v>
      </c>
      <c r="CX49">
        <v>-0.73000121116638184</v>
      </c>
      <c r="CY49">
        <v>-1.0565695762634277</v>
      </c>
      <c r="CZ49">
        <v>-0.83513760566711426</v>
      </c>
      <c r="DA49">
        <v>-0.94100630283355713</v>
      </c>
      <c r="DB49">
        <v>-1.0894395112991333</v>
      </c>
      <c r="DC49">
        <v>-0.87627500295639038</v>
      </c>
      <c r="DD49">
        <v>2.085604190826416</v>
      </c>
      <c r="DE49">
        <v>2.0167660713195801</v>
      </c>
      <c r="DF49">
        <v>1.9709669351577759</v>
      </c>
      <c r="DG49">
        <v>1.9402223825454712</v>
      </c>
      <c r="DH49">
        <v>1.9854028224945068</v>
      </c>
      <c r="DI49">
        <v>2.1510412693023682</v>
      </c>
      <c r="DJ49">
        <v>2.280587911605835</v>
      </c>
      <c r="DK49">
        <v>2.2633600234985352</v>
      </c>
      <c r="DL49">
        <v>2.2513253688812256</v>
      </c>
      <c r="DM49">
        <v>2.3951458930969238</v>
      </c>
      <c r="DN49">
        <v>2.5679793357849121</v>
      </c>
      <c r="DO49">
        <v>2.6799101829528809</v>
      </c>
      <c r="DP49">
        <v>7.9534053802490234</v>
      </c>
      <c r="DQ49">
        <v>17.594133377075195</v>
      </c>
      <c r="DR49">
        <v>17.30609130859375</v>
      </c>
      <c r="DS49">
        <v>16.764413833618164</v>
      </c>
      <c r="DT49">
        <v>16.057365417480469</v>
      </c>
      <c r="DU49">
        <v>17.013513565063477</v>
      </c>
      <c r="DV49">
        <v>2.3762507438659668</v>
      </c>
      <c r="DW49">
        <v>1.8502216339111328</v>
      </c>
      <c r="DX49">
        <v>1.8763028383255005</v>
      </c>
      <c r="DY49">
        <v>1.6155266761779785</v>
      </c>
      <c r="DZ49">
        <v>1.3577187061309814</v>
      </c>
      <c r="EA49">
        <v>1.5045167207717896</v>
      </c>
      <c r="EB49">
        <v>4.57623291015625</v>
      </c>
      <c r="EC49">
        <v>4.4330840110778809</v>
      </c>
      <c r="ED49">
        <v>4.335362434387207</v>
      </c>
      <c r="EE49">
        <v>4.2876725196838379</v>
      </c>
      <c r="EF49">
        <v>4.4089212417602539</v>
      </c>
      <c r="EG49">
        <v>4.787111759185791</v>
      </c>
      <c r="EH49">
        <v>5.133206844329834</v>
      </c>
      <c r="EI49">
        <v>5.1330323219299316</v>
      </c>
      <c r="EJ49">
        <v>5.1428680419921875</v>
      </c>
      <c r="EK49">
        <v>5.4521636962890625</v>
      </c>
      <c r="EL49">
        <v>5.7906980514526367</v>
      </c>
      <c r="EM49">
        <v>5.9968619346618652</v>
      </c>
      <c r="EN49">
        <v>12.166092872619629</v>
      </c>
      <c r="EO49">
        <v>22.614322662353516</v>
      </c>
      <c r="EP49">
        <v>22.358734130859375</v>
      </c>
      <c r="EQ49">
        <v>21.75855827331543</v>
      </c>
      <c r="ER49">
        <v>20.898427963256836</v>
      </c>
      <c r="ES49">
        <v>21.918258666992188</v>
      </c>
      <c r="ET49">
        <v>6.8611855506896973</v>
      </c>
      <c r="EU49">
        <v>6.0471663475036621</v>
      </c>
      <c r="EV49">
        <v>5.7911925315856934</v>
      </c>
      <c r="EW49">
        <v>5.3067541122436523</v>
      </c>
      <c r="EX49">
        <v>4.891026496887207</v>
      </c>
      <c r="EY49">
        <v>4.9420018196105957</v>
      </c>
      <c r="EZ49">
        <v>71.003524780273438</v>
      </c>
      <c r="FA49">
        <v>69.777511596679688</v>
      </c>
      <c r="FB49">
        <v>68.562461853027344</v>
      </c>
      <c r="FC49">
        <v>67.661094665527344</v>
      </c>
      <c r="FD49">
        <v>66.986328125</v>
      </c>
      <c r="FE49">
        <v>66.345001220703125</v>
      </c>
      <c r="FF49">
        <v>65.988555908203125</v>
      </c>
      <c r="FG49">
        <v>65.412818908691406</v>
      </c>
      <c r="FH49">
        <v>66.960044860839844</v>
      </c>
      <c r="FI49">
        <v>71.618896484375</v>
      </c>
      <c r="FJ49">
        <v>76.652717590332031</v>
      </c>
      <c r="FK49">
        <v>81.287216186523438</v>
      </c>
      <c r="FL49">
        <v>85.264114379882812</v>
      </c>
      <c r="FM49">
        <v>87.731689453125</v>
      </c>
      <c r="FN49">
        <v>89.033699035644531</v>
      </c>
      <c r="FO49">
        <v>89.394218444824219</v>
      </c>
      <c r="FP49">
        <v>89.150466918945313</v>
      </c>
      <c r="FQ49">
        <v>88.280296325683594</v>
      </c>
      <c r="FR49">
        <v>86.877891540527344</v>
      </c>
      <c r="FS49">
        <v>84.299972534179687</v>
      </c>
      <c r="FT49">
        <v>80.936080932617188</v>
      </c>
      <c r="FU49">
        <v>78.753181457519531</v>
      </c>
      <c r="FV49">
        <v>77.35986328125</v>
      </c>
      <c r="FW49">
        <v>76.262290954589844</v>
      </c>
      <c r="FX49">
        <v>1</v>
      </c>
    </row>
    <row r="50" spans="1:180" x14ac:dyDescent="0.2">
      <c r="A50" t="s">
        <v>241</v>
      </c>
      <c r="B50" t="s">
        <v>248</v>
      </c>
      <c r="C50" t="s">
        <v>218</v>
      </c>
      <c r="D50" t="s">
        <v>45</v>
      </c>
      <c r="E50" t="s">
        <v>249</v>
      </c>
      <c r="F50" t="s">
        <v>227</v>
      </c>
      <c r="G50" t="s">
        <v>10</v>
      </c>
      <c r="H50" t="s">
        <v>31</v>
      </c>
      <c r="I50">
        <v>474</v>
      </c>
      <c r="L50">
        <v>388.19359664147288</v>
      </c>
      <c r="M50">
        <v>381.02006142493923</v>
      </c>
      <c r="N50">
        <v>373.95549909575698</v>
      </c>
      <c r="O50">
        <v>372.42153342125113</v>
      </c>
      <c r="P50">
        <v>389.33475197711209</v>
      </c>
      <c r="Q50">
        <v>428.34408829795973</v>
      </c>
      <c r="R50">
        <v>483.88287684377553</v>
      </c>
      <c r="S50">
        <v>516.13291194919327</v>
      </c>
      <c r="T50">
        <v>539.09578914196186</v>
      </c>
      <c r="U50">
        <v>570.33356537172574</v>
      </c>
      <c r="V50">
        <v>606.39119289942494</v>
      </c>
      <c r="W50">
        <v>627.89551652717228</v>
      </c>
      <c r="X50">
        <v>634.1391753988778</v>
      </c>
      <c r="Y50">
        <v>640.88859300824993</v>
      </c>
      <c r="Z50">
        <v>640.98276616783437</v>
      </c>
      <c r="AA50">
        <v>617.64159571495452</v>
      </c>
      <c r="AB50">
        <v>592.30239665420879</v>
      </c>
      <c r="AC50">
        <v>566.36812075221007</v>
      </c>
      <c r="AD50">
        <v>513.70868075214753</v>
      </c>
      <c r="AE50">
        <v>489.43764119477265</v>
      </c>
      <c r="AF50">
        <v>468.53821736880855</v>
      </c>
      <c r="AG50">
        <v>446.86983085235698</v>
      </c>
      <c r="AH50">
        <v>423.25292457115989</v>
      </c>
      <c r="AI50">
        <v>407.7208796895444</v>
      </c>
      <c r="AJ50">
        <v>-3.4214792251586914</v>
      </c>
      <c r="AK50">
        <v>-3.3174209594726562</v>
      </c>
      <c r="AL50">
        <v>-3.2742607593536377</v>
      </c>
      <c r="AM50">
        <v>-3.2674882411956787</v>
      </c>
      <c r="AN50">
        <v>-3.4262168407440186</v>
      </c>
      <c r="AO50">
        <v>-3.7544598579406738</v>
      </c>
      <c r="AP50">
        <v>-4.2127838134765625</v>
      </c>
      <c r="AQ50">
        <v>-4.3475217819213867</v>
      </c>
      <c r="AR50">
        <v>-4.3213353157043457</v>
      </c>
      <c r="AS50">
        <v>-4.4788150787353516</v>
      </c>
      <c r="AT50">
        <v>-4.7278022766113281</v>
      </c>
      <c r="AU50">
        <v>-4.8450727462768555</v>
      </c>
      <c r="AV50">
        <v>-1.9753068685531616</v>
      </c>
      <c r="AW50">
        <v>5.6005449295043945</v>
      </c>
      <c r="AX50">
        <v>5.7461628913879395</v>
      </c>
      <c r="AY50">
        <v>7.3873090744018555</v>
      </c>
      <c r="AZ50">
        <v>6.6504096984863281</v>
      </c>
      <c r="BA50">
        <v>4.584017276763916</v>
      </c>
      <c r="BB50">
        <v>-8.5658235549926758</v>
      </c>
      <c r="BC50">
        <v>-8.1344566345214844</v>
      </c>
      <c r="BD50">
        <v>-7.7240481376647949</v>
      </c>
      <c r="BE50">
        <v>-7.2619128227233887</v>
      </c>
      <c r="BF50">
        <v>-7.0010714530944824</v>
      </c>
      <c r="BG50">
        <v>-6.6664834022521973</v>
      </c>
      <c r="BH50">
        <v>-1.1877647638320923</v>
      </c>
      <c r="BI50">
        <v>-1.1539162397384644</v>
      </c>
      <c r="BJ50">
        <v>-1.1460143327713013</v>
      </c>
      <c r="BK50">
        <v>-1.1458543539047241</v>
      </c>
      <c r="BL50">
        <v>-1.2266291379928589</v>
      </c>
      <c r="BM50">
        <v>-1.3583675622940063</v>
      </c>
      <c r="BN50">
        <v>-1.5539350509643555</v>
      </c>
      <c r="BO50">
        <v>-1.6299865245819092</v>
      </c>
      <c r="BP50">
        <v>-1.6547176837921143</v>
      </c>
      <c r="BQ50">
        <v>-1.7105143070220947</v>
      </c>
      <c r="BR50">
        <v>-1.7685080766677856</v>
      </c>
      <c r="BS50">
        <v>-1.7743688821792603</v>
      </c>
      <c r="BT50">
        <v>1.9337338209152222</v>
      </c>
      <c r="BU50">
        <v>10.207392692565918</v>
      </c>
      <c r="BV50">
        <v>10.358967781066895</v>
      </c>
      <c r="BW50">
        <v>12.027485847473145</v>
      </c>
      <c r="BX50">
        <v>11.267992973327637</v>
      </c>
      <c r="BY50">
        <v>9.5891695022583008</v>
      </c>
      <c r="BZ50">
        <v>-4.2660446166992187</v>
      </c>
      <c r="CA50">
        <v>-4.1260266304016113</v>
      </c>
      <c r="CB50">
        <v>-3.9519917964935303</v>
      </c>
      <c r="CC50">
        <v>-3.8164513111114502</v>
      </c>
      <c r="CD50">
        <v>-3.7785661220550537</v>
      </c>
      <c r="CE50">
        <v>-3.5548653602600098</v>
      </c>
      <c r="CF50">
        <v>0.35929900407791138</v>
      </c>
      <c r="CG50">
        <v>0.34452059864997864</v>
      </c>
      <c r="CH50">
        <v>0.32800260186195374</v>
      </c>
      <c r="CI50">
        <v>0.32358273863792419</v>
      </c>
      <c r="CJ50">
        <v>0.29679858684539795</v>
      </c>
      <c r="CK50">
        <v>0.301158607006073</v>
      </c>
      <c r="CL50">
        <v>0.28757530450820923</v>
      </c>
      <c r="CM50">
        <v>0.2521701455116272</v>
      </c>
      <c r="CN50">
        <v>0.19217336177825928</v>
      </c>
      <c r="CO50">
        <v>0.20680245757102966</v>
      </c>
      <c r="CP50">
        <v>0.28108999133110046</v>
      </c>
      <c r="CQ50">
        <v>0.35239145159721375</v>
      </c>
      <c r="CR50">
        <v>4.6411232948303223</v>
      </c>
      <c r="CS50">
        <v>13.398079872131348</v>
      </c>
      <c r="CT50">
        <v>13.55378246307373</v>
      </c>
      <c r="CU50">
        <v>15.24125862121582</v>
      </c>
      <c r="CV50">
        <v>14.466116905212402</v>
      </c>
      <c r="CW50">
        <v>13.055723190307617</v>
      </c>
      <c r="CX50">
        <v>-1.2880309820175171</v>
      </c>
      <c r="CY50">
        <v>-1.3497998714447021</v>
      </c>
      <c r="CZ50">
        <v>-1.3394771814346313</v>
      </c>
      <c r="DA50">
        <v>-1.4301350116729736</v>
      </c>
      <c r="DB50">
        <v>-1.5466684103012085</v>
      </c>
      <c r="DC50">
        <v>-1.3997682332992554</v>
      </c>
      <c r="DD50">
        <v>1.906362771987915</v>
      </c>
      <c r="DE50">
        <v>1.8429574966430664</v>
      </c>
      <c r="DF50">
        <v>1.8020195960998535</v>
      </c>
      <c r="DG50">
        <v>1.7930198907852173</v>
      </c>
      <c r="DH50">
        <v>1.8202264308929443</v>
      </c>
      <c r="DI50">
        <v>1.9606847763061523</v>
      </c>
      <c r="DJ50">
        <v>2.1290857791900635</v>
      </c>
      <c r="DK50">
        <v>2.134326696395874</v>
      </c>
      <c r="DL50">
        <v>2.0390644073486328</v>
      </c>
      <c r="DM50">
        <v>2.1241195201873779</v>
      </c>
      <c r="DN50">
        <v>2.3306882381439209</v>
      </c>
      <c r="DO50">
        <v>2.479151725769043</v>
      </c>
      <c r="DP50">
        <v>7.348513126373291</v>
      </c>
      <c r="DQ50">
        <v>16.588768005371094</v>
      </c>
      <c r="DR50">
        <v>16.748598098754883</v>
      </c>
      <c r="DS50">
        <v>18.45503044128418</v>
      </c>
      <c r="DT50">
        <v>17.664241790771484</v>
      </c>
      <c r="DU50">
        <v>16.522275924682617</v>
      </c>
      <c r="DV50">
        <v>1.6899826526641846</v>
      </c>
      <c r="DW50">
        <v>1.4264265298843384</v>
      </c>
      <c r="DX50">
        <v>1.2730374336242676</v>
      </c>
      <c r="DY50">
        <v>0.95618134737014771</v>
      </c>
      <c r="DZ50">
        <v>0.68522936105728149</v>
      </c>
      <c r="EA50">
        <v>0.75532877445220947</v>
      </c>
      <c r="EB50">
        <v>4.1400771141052246</v>
      </c>
      <c r="EC50">
        <v>4.0064620971679687</v>
      </c>
      <c r="ED50">
        <v>3.9302659034729004</v>
      </c>
      <c r="EE50">
        <v>3.9146537780761719</v>
      </c>
      <c r="EF50">
        <v>4.0198140144348145</v>
      </c>
      <c r="EG50">
        <v>4.3567771911621094</v>
      </c>
      <c r="EH50">
        <v>4.7879338264465332</v>
      </c>
      <c r="EI50">
        <v>4.8518619537353516</v>
      </c>
      <c r="EJ50">
        <v>4.7056822776794434</v>
      </c>
      <c r="EK50">
        <v>4.8924202919006348</v>
      </c>
      <c r="EL50">
        <v>5.2899823188781738</v>
      </c>
      <c r="EM50">
        <v>5.5498557090759277</v>
      </c>
      <c r="EN50">
        <v>11.257554054260254</v>
      </c>
      <c r="EO50">
        <v>21.195615768432617</v>
      </c>
      <c r="EP50">
        <v>21.361400604248047</v>
      </c>
      <c r="EQ50">
        <v>23.095207214355469</v>
      </c>
      <c r="ER50">
        <v>22.281824111938477</v>
      </c>
      <c r="ES50">
        <v>21.527427673339844</v>
      </c>
      <c r="ET50">
        <v>5.9897613525390625</v>
      </c>
      <c r="EU50">
        <v>5.4348564147949219</v>
      </c>
      <c r="EV50">
        <v>5.0450935363769531</v>
      </c>
      <c r="EW50">
        <v>4.4016432762145996</v>
      </c>
      <c r="EX50">
        <v>3.9077351093292236</v>
      </c>
      <c r="EY50">
        <v>3.8669466972351074</v>
      </c>
      <c r="EZ50">
        <v>68.763038635253906</v>
      </c>
      <c r="FA50">
        <v>67.995201110839844</v>
      </c>
      <c r="FB50">
        <v>67.151763916015625</v>
      </c>
      <c r="FC50">
        <v>66.186088562011719</v>
      </c>
      <c r="FD50">
        <v>65.360198974609375</v>
      </c>
      <c r="FE50">
        <v>64.633430480957031</v>
      </c>
      <c r="FF50">
        <v>64.378692626953125</v>
      </c>
      <c r="FG50">
        <v>64.425628662109375</v>
      </c>
      <c r="FH50">
        <v>65.422874450683594</v>
      </c>
      <c r="FI50">
        <v>69.730049133300781</v>
      </c>
      <c r="FJ50">
        <v>75.272071838378906</v>
      </c>
      <c r="FK50">
        <v>80.318893432617188</v>
      </c>
      <c r="FL50">
        <v>83.776290893554687</v>
      </c>
      <c r="FM50">
        <v>85.722198486328125</v>
      </c>
      <c r="FN50">
        <v>87.206222534179688</v>
      </c>
      <c r="FO50">
        <v>87.146934509277344</v>
      </c>
      <c r="FP50">
        <v>86.231643676757813</v>
      </c>
      <c r="FQ50">
        <v>84.897689819335938</v>
      </c>
      <c r="FR50">
        <v>83.305274963378906</v>
      </c>
      <c r="FS50">
        <v>80.193161010742187</v>
      </c>
      <c r="FT50">
        <v>76.852668762207031</v>
      </c>
      <c r="FU50">
        <v>74.683677673339844</v>
      </c>
      <c r="FV50">
        <v>72.816703796386719</v>
      </c>
      <c r="FW50">
        <v>71.189033508300781</v>
      </c>
      <c r="FX50">
        <v>1</v>
      </c>
    </row>
    <row r="51" spans="1:180" x14ac:dyDescent="0.2">
      <c r="A51" t="s">
        <v>241</v>
      </c>
      <c r="B51" t="s">
        <v>248</v>
      </c>
      <c r="C51" t="s">
        <v>218</v>
      </c>
      <c r="D51" t="s">
        <v>46</v>
      </c>
      <c r="E51" t="s">
        <v>249</v>
      </c>
      <c r="F51" t="s">
        <v>227</v>
      </c>
      <c r="G51" t="s">
        <v>10</v>
      </c>
      <c r="H51" t="s">
        <v>31</v>
      </c>
      <c r="I51">
        <v>474</v>
      </c>
      <c r="L51">
        <v>369.66108870843965</v>
      </c>
      <c r="M51">
        <v>362.90038236465278</v>
      </c>
      <c r="N51">
        <v>355.27902247874232</v>
      </c>
      <c r="O51">
        <v>355.59918834144901</v>
      </c>
      <c r="P51">
        <v>372.23677243653145</v>
      </c>
      <c r="Q51">
        <v>411.69036168679742</v>
      </c>
      <c r="R51">
        <v>460.62471246300129</v>
      </c>
      <c r="S51">
        <v>489.14356848355692</v>
      </c>
      <c r="T51">
        <v>508.44857904367967</v>
      </c>
      <c r="U51">
        <v>525.69538430393334</v>
      </c>
      <c r="V51">
        <v>546.23351814133139</v>
      </c>
      <c r="W51">
        <v>553.01261756827239</v>
      </c>
      <c r="X51">
        <v>557.32589323747118</v>
      </c>
      <c r="Y51">
        <v>561.11327930757511</v>
      </c>
      <c r="Z51">
        <v>558.01289595403966</v>
      </c>
      <c r="AA51">
        <v>542.53821580513556</v>
      </c>
      <c r="AB51">
        <v>527.34911425889811</v>
      </c>
      <c r="AC51">
        <v>508.1356191347889</v>
      </c>
      <c r="AD51">
        <v>463.97065685908558</v>
      </c>
      <c r="AE51">
        <v>443.61369575603584</v>
      </c>
      <c r="AF51">
        <v>427.26329819482294</v>
      </c>
      <c r="AG51">
        <v>409.45876939125009</v>
      </c>
      <c r="AH51">
        <v>392.48744213848994</v>
      </c>
      <c r="AI51">
        <v>380.19713513557411</v>
      </c>
      <c r="AJ51">
        <v>-3.3453397750854492</v>
      </c>
      <c r="AK51">
        <v>-3.3246097564697266</v>
      </c>
      <c r="AL51">
        <v>-3.2787258625030518</v>
      </c>
      <c r="AM51">
        <v>-3.3172118663787842</v>
      </c>
      <c r="AN51">
        <v>-3.508331298828125</v>
      </c>
      <c r="AO51">
        <v>-3.8500595092773438</v>
      </c>
      <c r="AP51">
        <v>-4.2457828521728516</v>
      </c>
      <c r="AQ51">
        <v>-4.2649359703063965</v>
      </c>
      <c r="AR51">
        <v>-4.1100606918334961</v>
      </c>
      <c r="AS51">
        <v>-4.1785330772399902</v>
      </c>
      <c r="AT51">
        <v>-4.3264937400817871</v>
      </c>
      <c r="AU51">
        <v>-4.355891227722168</v>
      </c>
      <c r="AV51">
        <v>-4.3780360221862793</v>
      </c>
      <c r="AW51">
        <v>-4.3692870140075684</v>
      </c>
      <c r="AX51">
        <v>-4.3070850372314453</v>
      </c>
      <c r="AY51">
        <v>-2.1269702911376953</v>
      </c>
      <c r="AZ51">
        <v>3.9096465110778809</v>
      </c>
      <c r="BA51">
        <v>2.8637955188751221</v>
      </c>
      <c r="BB51">
        <v>1.3776693344116211</v>
      </c>
      <c r="BC51">
        <v>0.64429336786270142</v>
      </c>
      <c r="BD51">
        <v>0.53634727001190186</v>
      </c>
      <c r="BE51">
        <v>-4.2396259307861328</v>
      </c>
      <c r="BF51">
        <v>-4.4297957420349121</v>
      </c>
      <c r="BG51">
        <v>-4.2355461120605469</v>
      </c>
      <c r="BH51">
        <v>-1.2221693992614746</v>
      </c>
      <c r="BI51">
        <v>-1.2079987525939941</v>
      </c>
      <c r="BJ51">
        <v>-1.1859924793243408</v>
      </c>
      <c r="BK51">
        <v>-1.2054239511489868</v>
      </c>
      <c r="BL51">
        <v>-1.3065241575241089</v>
      </c>
      <c r="BM51">
        <v>-1.4416292905807495</v>
      </c>
      <c r="BN51">
        <v>-1.5989031791687012</v>
      </c>
      <c r="BO51">
        <v>-1.6185290813446045</v>
      </c>
      <c r="BP51">
        <v>-1.5508350133895874</v>
      </c>
      <c r="BQ51">
        <v>-1.5893226861953735</v>
      </c>
      <c r="BR51">
        <v>-1.641585111618042</v>
      </c>
      <c r="BS51">
        <v>-1.6533465385437012</v>
      </c>
      <c r="BT51">
        <v>-1.6576647758483887</v>
      </c>
      <c r="BU51">
        <v>-1.6561448574066162</v>
      </c>
      <c r="BV51">
        <v>-1.6283941268920898</v>
      </c>
      <c r="BW51">
        <v>0.99442487955093384</v>
      </c>
      <c r="BX51">
        <v>7.8935732841491699</v>
      </c>
      <c r="BY51">
        <v>7.0984539985656738</v>
      </c>
      <c r="BZ51">
        <v>6.0060157775878906</v>
      </c>
      <c r="CA51">
        <v>5.4017176628112793</v>
      </c>
      <c r="CB51">
        <v>5.2024741172790527</v>
      </c>
      <c r="CC51">
        <v>-1.3196454048156738</v>
      </c>
      <c r="CD51">
        <v>-1.6998000144958496</v>
      </c>
      <c r="CE51">
        <v>-1.5940806865692139</v>
      </c>
      <c r="CF51">
        <v>0.24833209812641144</v>
      </c>
      <c r="CG51">
        <v>0.25795942544937134</v>
      </c>
      <c r="CH51">
        <v>0.26342824101448059</v>
      </c>
      <c r="CI51">
        <v>0.25719374418258667</v>
      </c>
      <c r="CJ51">
        <v>0.21844089031219482</v>
      </c>
      <c r="CK51">
        <v>0.22644208371639252</v>
      </c>
      <c r="CL51">
        <v>0.23431773483753204</v>
      </c>
      <c r="CM51">
        <v>0.21436451375484467</v>
      </c>
      <c r="CN51">
        <v>0.22167704999446869</v>
      </c>
      <c r="CO51">
        <v>0.20395667850971222</v>
      </c>
      <c r="CP51">
        <v>0.21797457337379456</v>
      </c>
      <c r="CQ51">
        <v>0.21842747926712036</v>
      </c>
      <c r="CR51">
        <v>0.22645609080791473</v>
      </c>
      <c r="CS51">
        <v>0.22296905517578125</v>
      </c>
      <c r="CT51">
        <v>0.22685901820659637</v>
      </c>
      <c r="CU51">
        <v>3.1562938690185547</v>
      </c>
      <c r="CV51">
        <v>10.652829170227051</v>
      </c>
      <c r="CW51">
        <v>10.031366348266602</v>
      </c>
      <c r="CX51">
        <v>9.2115945816040039</v>
      </c>
      <c r="CY51">
        <v>8.6966953277587891</v>
      </c>
      <c r="CZ51">
        <v>8.4342184066772461</v>
      </c>
      <c r="DA51">
        <v>0.7027241587638855</v>
      </c>
      <c r="DB51">
        <v>0.19098664820194244</v>
      </c>
      <c r="DC51">
        <v>0.23539023101329803</v>
      </c>
      <c r="DD51">
        <v>1.7188334465026855</v>
      </c>
      <c r="DE51">
        <v>1.7239177227020264</v>
      </c>
      <c r="DF51">
        <v>1.7128489017486572</v>
      </c>
      <c r="DG51">
        <v>1.7198115587234497</v>
      </c>
      <c r="DH51">
        <v>1.743405818939209</v>
      </c>
      <c r="DI51">
        <v>1.8945134878158569</v>
      </c>
      <c r="DJ51">
        <v>2.0675387382507324</v>
      </c>
      <c r="DK51">
        <v>2.0472581386566162</v>
      </c>
      <c r="DL51">
        <v>1.9941890239715576</v>
      </c>
      <c r="DM51">
        <v>1.9972360134124756</v>
      </c>
      <c r="DN51">
        <v>2.0775344371795654</v>
      </c>
      <c r="DO51">
        <v>2.0902016162872314</v>
      </c>
      <c r="DP51">
        <v>2.1105771064758301</v>
      </c>
      <c r="DQ51">
        <v>2.1020829677581787</v>
      </c>
      <c r="DR51">
        <v>2.0821123123168945</v>
      </c>
      <c r="DS51">
        <v>5.3181629180908203</v>
      </c>
      <c r="DT51">
        <v>13.41208553314209</v>
      </c>
      <c r="DU51">
        <v>12.964278221130371</v>
      </c>
      <c r="DV51">
        <v>12.417173385620117</v>
      </c>
      <c r="DW51">
        <v>11.991671562194824</v>
      </c>
      <c r="DX51">
        <v>11.665964126586914</v>
      </c>
      <c r="DY51">
        <v>2.7250938415527344</v>
      </c>
      <c r="DZ51">
        <v>2.0817732810974121</v>
      </c>
      <c r="EA51">
        <v>2.0648612976074219</v>
      </c>
      <c r="EB51">
        <v>3.8420040607452393</v>
      </c>
      <c r="EC51">
        <v>3.8405284881591797</v>
      </c>
      <c r="ED51">
        <v>3.8055822849273682</v>
      </c>
      <c r="EE51">
        <v>3.8315989971160889</v>
      </c>
      <c r="EF51">
        <v>3.9452130794525146</v>
      </c>
      <c r="EG51">
        <v>4.3029437065124512</v>
      </c>
      <c r="EH51">
        <v>4.7144184112548828</v>
      </c>
      <c r="EI51">
        <v>4.6936650276184082</v>
      </c>
      <c r="EJ51">
        <v>4.5534152984619141</v>
      </c>
      <c r="EK51">
        <v>4.5864467620849609</v>
      </c>
      <c r="EL51">
        <v>4.7624435424804687</v>
      </c>
      <c r="EM51">
        <v>4.7927460670471191</v>
      </c>
      <c r="EN51">
        <v>4.8309483528137207</v>
      </c>
      <c r="EO51">
        <v>4.8152246475219727</v>
      </c>
      <c r="EP51">
        <v>4.76080322265625</v>
      </c>
      <c r="EQ51">
        <v>8.4395580291748047</v>
      </c>
      <c r="ER51">
        <v>17.396011352539063</v>
      </c>
      <c r="ES51">
        <v>17.198936462402344</v>
      </c>
      <c r="ET51">
        <v>17.045520782470703</v>
      </c>
      <c r="EU51">
        <v>16.749095916748047</v>
      </c>
      <c r="EV51">
        <v>16.332090377807617</v>
      </c>
      <c r="EW51">
        <v>5.6450743675231934</v>
      </c>
      <c r="EX51">
        <v>4.8117690086364746</v>
      </c>
      <c r="EY51">
        <v>4.706326961517334</v>
      </c>
      <c r="EZ51">
        <v>57.894454956054687</v>
      </c>
      <c r="FA51">
        <v>56.868083953857422</v>
      </c>
      <c r="FB51">
        <v>55.877063751220703</v>
      </c>
      <c r="FC51">
        <v>54.842754364013672</v>
      </c>
      <c r="FD51">
        <v>54.217140197753906</v>
      </c>
      <c r="FE51">
        <v>53.838504791259766</v>
      </c>
      <c r="FF51">
        <v>53.389911651611328</v>
      </c>
      <c r="FG51">
        <v>53.498092651367187</v>
      </c>
      <c r="FH51">
        <v>57.012966156005859</v>
      </c>
      <c r="FI51">
        <v>61.722377777099609</v>
      </c>
      <c r="FJ51">
        <v>67.062606811523438</v>
      </c>
      <c r="FK51">
        <v>71.625068664550781</v>
      </c>
      <c r="FL51">
        <v>75.00115966796875</v>
      </c>
      <c r="FM51">
        <v>76.741836547851563</v>
      </c>
      <c r="FN51">
        <v>77.329978942871094</v>
      </c>
      <c r="FO51">
        <v>76.912239074707031</v>
      </c>
      <c r="FP51">
        <v>75.177665710449219</v>
      </c>
      <c r="FQ51">
        <v>71.732276916503906</v>
      </c>
      <c r="FR51">
        <v>67.547904968261719</v>
      </c>
      <c r="FS51">
        <v>65.060653686523438</v>
      </c>
      <c r="FT51">
        <v>63.146865844726563</v>
      </c>
      <c r="FU51">
        <v>61.718269348144531</v>
      </c>
      <c r="FV51">
        <v>60.504112243652344</v>
      </c>
      <c r="FW51">
        <v>59.102207183837891</v>
      </c>
      <c r="FX51">
        <v>1</v>
      </c>
    </row>
    <row r="52" spans="1:180" x14ac:dyDescent="0.2">
      <c r="A52" t="s">
        <v>241</v>
      </c>
      <c r="B52" t="s">
        <v>248</v>
      </c>
      <c r="C52" t="s">
        <v>218</v>
      </c>
      <c r="D52" t="s">
        <v>47</v>
      </c>
      <c r="E52" t="s">
        <v>249</v>
      </c>
      <c r="F52" t="s">
        <v>227</v>
      </c>
      <c r="G52" t="s">
        <v>10</v>
      </c>
      <c r="H52" t="s">
        <v>31</v>
      </c>
      <c r="I52">
        <v>474</v>
      </c>
      <c r="L52">
        <v>368.11467892778518</v>
      </c>
      <c r="M52">
        <v>361.50014938871703</v>
      </c>
      <c r="N52">
        <v>356.53362293230305</v>
      </c>
      <c r="O52">
        <v>355.66589544106517</v>
      </c>
      <c r="P52">
        <v>372.34746947920928</v>
      </c>
      <c r="Q52">
        <v>412.85621657064797</v>
      </c>
      <c r="R52">
        <v>461.60132777670833</v>
      </c>
      <c r="S52">
        <v>487.56185269659358</v>
      </c>
      <c r="T52">
        <v>492.36088580886843</v>
      </c>
      <c r="U52">
        <v>490.15786198676989</v>
      </c>
      <c r="V52">
        <v>491.75933333596566</v>
      </c>
      <c r="W52">
        <v>487.95452911890595</v>
      </c>
      <c r="X52">
        <v>484.49213661054631</v>
      </c>
      <c r="Y52">
        <v>481.67651165087125</v>
      </c>
      <c r="Z52">
        <v>478.30529302344706</v>
      </c>
      <c r="AA52">
        <v>472.7094269142321</v>
      </c>
      <c r="AB52">
        <v>467.62462549927301</v>
      </c>
      <c r="AC52">
        <v>467.84899654283282</v>
      </c>
      <c r="AD52">
        <v>432.16481682507771</v>
      </c>
      <c r="AE52">
        <v>417.70198502746547</v>
      </c>
      <c r="AF52">
        <v>409.62634134994738</v>
      </c>
      <c r="AG52">
        <v>395.30071986491208</v>
      </c>
      <c r="AH52">
        <v>385.18926134087639</v>
      </c>
      <c r="AI52">
        <v>371.65958997982904</v>
      </c>
      <c r="AJ52">
        <v>-4.2272090911865234</v>
      </c>
      <c r="AK52">
        <v>-4.2078127861022949</v>
      </c>
      <c r="AL52">
        <v>-4.1973094940185547</v>
      </c>
      <c r="AM52">
        <v>-4.1188149452209473</v>
      </c>
      <c r="AN52">
        <v>-4.273798942565918</v>
      </c>
      <c r="AO52">
        <v>-4.585113525390625</v>
      </c>
      <c r="AP52">
        <v>-4.9261021614074707</v>
      </c>
      <c r="AQ52">
        <v>-4.9429974555969238</v>
      </c>
      <c r="AR52">
        <v>-4.7034411430358887</v>
      </c>
      <c r="AS52">
        <v>-4.5333733558654785</v>
      </c>
      <c r="AT52">
        <v>-4.4450240135192871</v>
      </c>
      <c r="AU52">
        <v>-4.3481006622314453</v>
      </c>
      <c r="AV52">
        <v>-4.2563457489013672</v>
      </c>
      <c r="AW52">
        <v>-4.20404052734375</v>
      </c>
      <c r="AX52">
        <v>-4.1388101577758789</v>
      </c>
      <c r="AY52">
        <v>-3.7132630348205566</v>
      </c>
      <c r="AZ52">
        <v>6.4349249005317688E-2</v>
      </c>
      <c r="BA52">
        <v>-0.41818052530288696</v>
      </c>
      <c r="BB52">
        <v>-0.64404970407485962</v>
      </c>
      <c r="BC52">
        <v>-1.1063071489334106</v>
      </c>
      <c r="BD52">
        <v>-1.393141508102417</v>
      </c>
      <c r="BE52">
        <v>-6.4236650466918945</v>
      </c>
      <c r="BF52">
        <v>-6.1081480979919434</v>
      </c>
      <c r="BG52">
        <v>-5.8749752044677734</v>
      </c>
      <c r="BH52">
        <v>-1.4917008876800537</v>
      </c>
      <c r="BI52">
        <v>-1.4767441749572754</v>
      </c>
      <c r="BJ52">
        <v>-1.4676336050033569</v>
      </c>
      <c r="BK52">
        <v>-1.443548321723938</v>
      </c>
      <c r="BL52">
        <v>-1.5246738195419312</v>
      </c>
      <c r="BM52">
        <v>-1.6453893184661865</v>
      </c>
      <c r="BN52">
        <v>-1.7801551818847656</v>
      </c>
      <c r="BO52">
        <v>-1.7974048852920532</v>
      </c>
      <c r="BP52">
        <v>-1.7160377502441406</v>
      </c>
      <c r="BQ52">
        <v>-1.6692742109298706</v>
      </c>
      <c r="BR52">
        <v>-1.6242796182632446</v>
      </c>
      <c r="BS52">
        <v>-1.5799885988235474</v>
      </c>
      <c r="BT52">
        <v>-1.5364288091659546</v>
      </c>
      <c r="BU52">
        <v>-1.5155009031295776</v>
      </c>
      <c r="BV52">
        <v>-1.4929099082946777</v>
      </c>
      <c r="BW52">
        <v>0.22491244971752167</v>
      </c>
      <c r="BX52">
        <v>5.0572729110717773</v>
      </c>
      <c r="BY52">
        <v>4.7446894645690918</v>
      </c>
      <c r="BZ52">
        <v>4.407620906829834</v>
      </c>
      <c r="CA52">
        <v>3.9708201885223389</v>
      </c>
      <c r="CB52">
        <v>3.6916637420654297</v>
      </c>
      <c r="CC52">
        <v>-2.8172049522399902</v>
      </c>
      <c r="CD52">
        <v>-2.8936843872070313</v>
      </c>
      <c r="CE52">
        <v>-2.7478852272033691</v>
      </c>
      <c r="CF52">
        <v>0.40290376543998718</v>
      </c>
      <c r="CG52">
        <v>0.41478559374809265</v>
      </c>
      <c r="CH52">
        <v>0.42293152213096619</v>
      </c>
      <c r="CI52">
        <v>0.40933316946029663</v>
      </c>
      <c r="CJ52">
        <v>0.37936180830001831</v>
      </c>
      <c r="CK52">
        <v>0.39065462350845337</v>
      </c>
      <c r="CL52">
        <v>0.39871808886528015</v>
      </c>
      <c r="CM52">
        <v>0.38122314214706421</v>
      </c>
      <c r="CN52">
        <v>0.35302901268005371</v>
      </c>
      <c r="CO52">
        <v>0.31439214944839478</v>
      </c>
      <c r="CP52">
        <v>0.32935938239097595</v>
      </c>
      <c r="CQ52">
        <v>0.33719715476036072</v>
      </c>
      <c r="CR52">
        <v>0.34737744927406311</v>
      </c>
      <c r="CS52">
        <v>0.3465733528137207</v>
      </c>
      <c r="CT52">
        <v>0.33963260054588318</v>
      </c>
      <c r="CU52">
        <v>2.9524807929992676</v>
      </c>
      <c r="CV52">
        <v>8.5153570175170898</v>
      </c>
      <c r="CW52">
        <v>8.3204774856567383</v>
      </c>
      <c r="CX52">
        <v>7.9063925743103027</v>
      </c>
      <c r="CY52">
        <v>7.4872231483459473</v>
      </c>
      <c r="CZ52">
        <v>7.2133841514587402</v>
      </c>
      <c r="DA52">
        <v>-0.31938192248344421</v>
      </c>
      <c r="DB52">
        <v>-0.66735643148422241</v>
      </c>
      <c r="DC52">
        <v>-0.58207243680953979</v>
      </c>
      <c r="DD52">
        <v>2.2975082397460937</v>
      </c>
      <c r="DE52">
        <v>2.3063154220581055</v>
      </c>
      <c r="DF52">
        <v>2.3134965896606445</v>
      </c>
      <c r="DG52">
        <v>2.2622146606445313</v>
      </c>
      <c r="DH52">
        <v>2.2833974361419678</v>
      </c>
      <c r="DI52">
        <v>2.4266986846923828</v>
      </c>
      <c r="DJ52">
        <v>2.5775916576385498</v>
      </c>
      <c r="DK52">
        <v>2.5598511695861816</v>
      </c>
      <c r="DL52">
        <v>2.4220955371856689</v>
      </c>
      <c r="DM52">
        <v>2.2980585098266602</v>
      </c>
      <c r="DN52">
        <v>2.2829985618591309</v>
      </c>
      <c r="DO52">
        <v>2.2543830871582031</v>
      </c>
      <c r="DP52">
        <v>2.2311837673187256</v>
      </c>
      <c r="DQ52">
        <v>2.2086474895477295</v>
      </c>
      <c r="DR52">
        <v>2.1721751689910889</v>
      </c>
      <c r="DS52">
        <v>5.680048942565918</v>
      </c>
      <c r="DT52">
        <v>11.973440170288086</v>
      </c>
      <c r="DU52">
        <v>11.896265029907227</v>
      </c>
      <c r="DV52">
        <v>11.405163764953613</v>
      </c>
      <c r="DW52">
        <v>11.003625869750977</v>
      </c>
      <c r="DX52">
        <v>10.735104560852051</v>
      </c>
      <c r="DY52">
        <v>2.178441047668457</v>
      </c>
      <c r="DZ52">
        <v>1.5589714050292969</v>
      </c>
      <c r="EA52">
        <v>1.5837405920028687</v>
      </c>
      <c r="EB52">
        <v>5.0330166816711426</v>
      </c>
      <c r="EC52">
        <v>5.0373835563659668</v>
      </c>
      <c r="ED52">
        <v>5.0431728363037109</v>
      </c>
      <c r="EE52">
        <v>4.9374814033508301</v>
      </c>
      <c r="EF52">
        <v>5.0325222015380859</v>
      </c>
      <c r="EG52">
        <v>5.3664231300354004</v>
      </c>
      <c r="EH52">
        <v>5.7235383987426758</v>
      </c>
      <c r="EI52">
        <v>5.7054443359375</v>
      </c>
      <c r="EJ52">
        <v>5.4094991683959961</v>
      </c>
      <c r="EK52">
        <v>5.1621575355529785</v>
      </c>
      <c r="EL52">
        <v>5.1037430763244629</v>
      </c>
      <c r="EM52">
        <v>5.0224947929382324</v>
      </c>
      <c r="EN52">
        <v>4.9511008262634277</v>
      </c>
      <c r="EO52">
        <v>4.8971872329711914</v>
      </c>
      <c r="EP52">
        <v>4.8180751800537109</v>
      </c>
      <c r="EQ52">
        <v>9.61822509765625</v>
      </c>
      <c r="ER52">
        <v>16.966363906860352</v>
      </c>
      <c r="ES52">
        <v>17.059135437011719</v>
      </c>
      <c r="ET52">
        <v>16.45683479309082</v>
      </c>
      <c r="EU52">
        <v>16.080753326416016</v>
      </c>
      <c r="EV52">
        <v>15.819910049438477</v>
      </c>
      <c r="EW52">
        <v>5.7849006652832031</v>
      </c>
      <c r="EX52">
        <v>4.773435115814209</v>
      </c>
      <c r="EY52">
        <v>4.7108302116394043</v>
      </c>
      <c r="EZ52">
        <v>44.94793701171875</v>
      </c>
      <c r="FA52">
        <v>44.197643280029297</v>
      </c>
      <c r="FB52">
        <v>42.978446960449219</v>
      </c>
      <c r="FC52">
        <v>42.482723236083984</v>
      </c>
      <c r="FD52">
        <v>42.053550720214844</v>
      </c>
      <c r="FE52">
        <v>41.739120483398438</v>
      </c>
      <c r="FF52">
        <v>41.618831634521484</v>
      </c>
      <c r="FG52">
        <v>41.55078125</v>
      </c>
      <c r="FH52">
        <v>42.356197357177734</v>
      </c>
      <c r="FI52">
        <v>45.399532318115234</v>
      </c>
      <c r="FJ52">
        <v>48.157489776611328</v>
      </c>
      <c r="FK52">
        <v>50.383739471435547</v>
      </c>
      <c r="FL52">
        <v>51.831947326660156</v>
      </c>
      <c r="FM52">
        <v>52.609401702880859</v>
      </c>
      <c r="FN52">
        <v>53.231182098388672</v>
      </c>
      <c r="FO52">
        <v>53.349597930908203</v>
      </c>
      <c r="FP52">
        <v>52.794330596923828</v>
      </c>
      <c r="FQ52">
        <v>51.283615112304688</v>
      </c>
      <c r="FR52">
        <v>49.185111999511719</v>
      </c>
      <c r="FS52">
        <v>47.676898956298828</v>
      </c>
      <c r="FT52">
        <v>46.646205902099609</v>
      </c>
      <c r="FU52">
        <v>45.500888824462891</v>
      </c>
      <c r="FV52">
        <v>44.387550354003906</v>
      </c>
      <c r="FW52">
        <v>43.340175628662109</v>
      </c>
      <c r="FX52">
        <v>1</v>
      </c>
    </row>
    <row r="53" spans="1:180" x14ac:dyDescent="0.2">
      <c r="A53" t="s">
        <v>241</v>
      </c>
      <c r="B53" t="s">
        <v>248</v>
      </c>
      <c r="C53" t="s">
        <v>218</v>
      </c>
      <c r="D53" t="s">
        <v>11</v>
      </c>
      <c r="E53" t="s">
        <v>249</v>
      </c>
      <c r="F53" t="s">
        <v>227</v>
      </c>
      <c r="G53" t="s">
        <v>10</v>
      </c>
      <c r="H53" t="s">
        <v>31</v>
      </c>
      <c r="I53">
        <v>474</v>
      </c>
      <c r="L53">
        <v>421.43152745521638</v>
      </c>
      <c r="M53">
        <v>411.14822557655941</v>
      </c>
      <c r="N53">
        <v>403.03008915283203</v>
      </c>
      <c r="O53">
        <v>401.44672447619638</v>
      </c>
      <c r="P53">
        <v>418.48782189224715</v>
      </c>
      <c r="Q53">
        <v>456.97612983409027</v>
      </c>
      <c r="R53">
        <v>501.00422321811675</v>
      </c>
      <c r="S53">
        <v>533.29869605533565</v>
      </c>
      <c r="T53">
        <v>564.44580343701239</v>
      </c>
      <c r="U53">
        <v>600.46227175950207</v>
      </c>
      <c r="V53">
        <v>630.26079410232444</v>
      </c>
      <c r="W53">
        <v>642.60500886187981</v>
      </c>
      <c r="X53">
        <v>645.29114293032922</v>
      </c>
      <c r="Y53">
        <v>650.00233017473522</v>
      </c>
      <c r="Z53">
        <v>647.96802848064658</v>
      </c>
      <c r="AA53">
        <v>630.9505927277761</v>
      </c>
      <c r="AB53">
        <v>612.2345856773635</v>
      </c>
      <c r="AC53">
        <v>589.10069492154707</v>
      </c>
      <c r="AD53">
        <v>531.69624394418997</v>
      </c>
      <c r="AE53">
        <v>512.45512161476131</v>
      </c>
      <c r="AF53">
        <v>496.03013751307913</v>
      </c>
      <c r="AG53">
        <v>473.74857770487029</v>
      </c>
      <c r="AH53">
        <v>450.48221592009691</v>
      </c>
      <c r="AI53">
        <v>437.65235106500916</v>
      </c>
      <c r="AJ53">
        <v>-4.0688276290893555</v>
      </c>
      <c r="AK53">
        <v>-3.9790353775024414</v>
      </c>
      <c r="AL53">
        <v>-3.9125440120697021</v>
      </c>
      <c r="AM53">
        <v>-3.8964648246765137</v>
      </c>
      <c r="AN53">
        <v>-4.0217452049255371</v>
      </c>
      <c r="AO53">
        <v>-4.3369097709655762</v>
      </c>
      <c r="AP53">
        <v>-4.6890130043029785</v>
      </c>
      <c r="AQ53">
        <v>-4.7366609573364258</v>
      </c>
      <c r="AR53">
        <v>-4.8216714859008789</v>
      </c>
      <c r="AS53">
        <v>-5.048182487487793</v>
      </c>
      <c r="AT53">
        <v>-5.2414760589599609</v>
      </c>
      <c r="AU53">
        <v>-5.3245992660522461</v>
      </c>
      <c r="AV53">
        <v>-2.6318964958190918</v>
      </c>
      <c r="AW53">
        <v>5.1026268005371094</v>
      </c>
      <c r="AX53">
        <v>4.7410402297973633</v>
      </c>
      <c r="AY53">
        <v>4.4346051216125488</v>
      </c>
      <c r="AZ53">
        <v>4.109743595123291</v>
      </c>
      <c r="BA53">
        <v>5.1095829010009766</v>
      </c>
      <c r="BB53">
        <v>-8.2699918746948242</v>
      </c>
      <c r="BC53">
        <v>-8.0735740661621094</v>
      </c>
      <c r="BD53">
        <v>-7.3572702407836914</v>
      </c>
      <c r="BE53">
        <v>-7.0895671844482422</v>
      </c>
      <c r="BF53">
        <v>-7.0015091896057129</v>
      </c>
      <c r="BG53">
        <v>-6.7132811546325684</v>
      </c>
      <c r="BH53">
        <v>-1.4397327899932861</v>
      </c>
      <c r="BI53">
        <v>-1.4126938581466675</v>
      </c>
      <c r="BJ53">
        <v>-1.3880265951156616</v>
      </c>
      <c r="BK53">
        <v>-1.3940168619155884</v>
      </c>
      <c r="BL53">
        <v>-1.4504814147949219</v>
      </c>
      <c r="BM53">
        <v>-1.5718657970428467</v>
      </c>
      <c r="BN53">
        <v>-1.7300601005554199</v>
      </c>
      <c r="BO53">
        <v>-1.7567620277404785</v>
      </c>
      <c r="BP53">
        <v>-1.801256537437439</v>
      </c>
      <c r="BQ53">
        <v>-1.8766324520111084</v>
      </c>
      <c r="BR53">
        <v>-1.9238232374191284</v>
      </c>
      <c r="BS53">
        <v>-1.9331170320510864</v>
      </c>
      <c r="BT53">
        <v>1.9512331485748291</v>
      </c>
      <c r="BU53">
        <v>10.524540901184082</v>
      </c>
      <c r="BV53">
        <v>10.196325302124023</v>
      </c>
      <c r="BW53">
        <v>9.7854108810424805</v>
      </c>
      <c r="BX53">
        <v>9.3228673934936523</v>
      </c>
      <c r="BY53">
        <v>10.398382186889648</v>
      </c>
      <c r="BZ53">
        <v>-3.7662677764892578</v>
      </c>
      <c r="CA53">
        <v>-3.8055496215820313</v>
      </c>
      <c r="CB53">
        <v>-3.3370893001556396</v>
      </c>
      <c r="CC53">
        <v>-3.2894368171691895</v>
      </c>
      <c r="CD53">
        <v>-3.3704159259796143</v>
      </c>
      <c r="CE53">
        <v>-3.1649441719055176</v>
      </c>
      <c r="CF53">
        <v>0.38117024302482605</v>
      </c>
      <c r="CG53">
        <v>0.36474642157554626</v>
      </c>
      <c r="CH53">
        <v>0.36044636368751526</v>
      </c>
      <c r="CI53">
        <v>0.33917099237442017</v>
      </c>
      <c r="CJ53">
        <v>0.33036822080612183</v>
      </c>
      <c r="CK53">
        <v>0.34319543838500977</v>
      </c>
      <c r="CL53">
        <v>0.31930133700370789</v>
      </c>
      <c r="CM53">
        <v>0.30710688233375549</v>
      </c>
      <c r="CN53">
        <v>0.29067406058311462</v>
      </c>
      <c r="CO53">
        <v>0.31997314095497131</v>
      </c>
      <c r="CP53">
        <v>0.37397292256355286</v>
      </c>
      <c r="CQ53">
        <v>0.41581308841705322</v>
      </c>
      <c r="CR53">
        <v>5.1254944801330566</v>
      </c>
      <c r="CS53">
        <v>14.279742240905762</v>
      </c>
      <c r="CT53">
        <v>13.974637985229492</v>
      </c>
      <c r="CU53">
        <v>13.491361618041992</v>
      </c>
      <c r="CV53">
        <v>12.933462142944336</v>
      </c>
      <c r="CW53">
        <v>14.06138801574707</v>
      </c>
      <c r="CX53">
        <v>-0.64700257778167725</v>
      </c>
      <c r="CY53">
        <v>-0.84952914714813232</v>
      </c>
      <c r="CZ53">
        <v>-0.55272430181503296</v>
      </c>
      <c r="DA53">
        <v>-0.65747809410095215</v>
      </c>
      <c r="DB53">
        <v>-0.85553151369094849</v>
      </c>
      <c r="DC53">
        <v>-0.70737689733505249</v>
      </c>
      <c r="DD53">
        <v>2.202073335647583</v>
      </c>
      <c r="DE53">
        <v>2.1421866416931152</v>
      </c>
      <c r="DF53">
        <v>2.1089193820953369</v>
      </c>
      <c r="DG53">
        <v>2.0723588466644287</v>
      </c>
      <c r="DH53">
        <v>2.1112179756164551</v>
      </c>
      <c r="DI53">
        <v>2.2582564353942871</v>
      </c>
      <c r="DJ53">
        <v>2.3686628341674805</v>
      </c>
      <c r="DK53">
        <v>2.3709759712219238</v>
      </c>
      <c r="DL53">
        <v>2.3826045989990234</v>
      </c>
      <c r="DM53">
        <v>2.5165786743164062</v>
      </c>
      <c r="DN53">
        <v>2.6717691421508789</v>
      </c>
      <c r="DO53">
        <v>2.7647433280944824</v>
      </c>
      <c r="DP53">
        <v>8.2997560501098633</v>
      </c>
      <c r="DQ53">
        <v>18.034942626953125</v>
      </c>
      <c r="DR53">
        <v>17.752952575683594</v>
      </c>
      <c r="DS53">
        <v>17.19731330871582</v>
      </c>
      <c r="DT53">
        <v>16.544055938720703</v>
      </c>
      <c r="DU53">
        <v>17.724393844604492</v>
      </c>
      <c r="DV53">
        <v>2.4722626209259033</v>
      </c>
      <c r="DW53">
        <v>2.1064913272857666</v>
      </c>
      <c r="DX53">
        <v>2.2316405773162842</v>
      </c>
      <c r="DY53">
        <v>1.9744805097579956</v>
      </c>
      <c r="DZ53">
        <v>1.6593527793884277</v>
      </c>
      <c r="EA53">
        <v>1.7501903772354126</v>
      </c>
      <c r="EB53">
        <v>4.8311681747436523</v>
      </c>
      <c r="EC53">
        <v>4.7085280418395996</v>
      </c>
      <c r="ED53">
        <v>4.6334366798400879</v>
      </c>
      <c r="EE53">
        <v>4.5748066902160645</v>
      </c>
      <c r="EF53">
        <v>4.6824822425842285</v>
      </c>
      <c r="EG53">
        <v>5.0233011245727539</v>
      </c>
      <c r="EH53">
        <v>5.3276157379150391</v>
      </c>
      <c r="EI53">
        <v>5.3508749008178711</v>
      </c>
      <c r="EJ53">
        <v>5.403019905090332</v>
      </c>
      <c r="EK53">
        <v>5.6881284713745117</v>
      </c>
      <c r="EL53">
        <v>5.9894223213195801</v>
      </c>
      <c r="EM53">
        <v>6.1562252044677734</v>
      </c>
      <c r="EN53">
        <v>12.882885932922363</v>
      </c>
      <c r="EO53">
        <v>23.456857681274414</v>
      </c>
      <c r="EP53">
        <v>23.20823860168457</v>
      </c>
      <c r="EQ53">
        <v>22.548118591308594</v>
      </c>
      <c r="ER53">
        <v>21.757179260253906</v>
      </c>
      <c r="ES53">
        <v>23.013191223144531</v>
      </c>
      <c r="ET53">
        <v>6.9759864807128906</v>
      </c>
      <c r="EU53">
        <v>6.3745155334472656</v>
      </c>
      <c r="EV53">
        <v>6.2518215179443359</v>
      </c>
      <c r="EW53">
        <v>5.7746109962463379</v>
      </c>
      <c r="EX53">
        <v>5.2904462814331055</v>
      </c>
      <c r="EY53">
        <v>5.298527717590332</v>
      </c>
      <c r="EZ53">
        <v>72.8282470703125</v>
      </c>
      <c r="FA53">
        <v>71.787849426269531</v>
      </c>
      <c r="FB53">
        <v>70.732261657714844</v>
      </c>
      <c r="FC53">
        <v>69.724884033203125</v>
      </c>
      <c r="FD53">
        <v>68.886734008789063</v>
      </c>
      <c r="FE53">
        <v>67.934272766113281</v>
      </c>
      <c r="FF53">
        <v>67.354804992675781</v>
      </c>
      <c r="FG53">
        <v>67.237129211425781</v>
      </c>
      <c r="FH53">
        <v>69.327201843261719</v>
      </c>
      <c r="FI53">
        <v>73.351211547851562</v>
      </c>
      <c r="FJ53">
        <v>77.619308471679688</v>
      </c>
      <c r="FK53">
        <v>81.376060485839844</v>
      </c>
      <c r="FL53">
        <v>84.291984558105469</v>
      </c>
      <c r="FM53">
        <v>86.486557006835938</v>
      </c>
      <c r="FN53">
        <v>87.908767700195313</v>
      </c>
      <c r="FO53">
        <v>88.462684631347656</v>
      </c>
      <c r="FP53">
        <v>88.731422424316406</v>
      </c>
      <c r="FQ53">
        <v>88.254058837890625</v>
      </c>
      <c r="FR53">
        <v>87.614791870117188</v>
      </c>
      <c r="FS53">
        <v>85.802757263183594</v>
      </c>
      <c r="FT53">
        <v>82.799140930175781</v>
      </c>
      <c r="FU53">
        <v>79.839584350585938</v>
      </c>
      <c r="FV53">
        <v>77.916160583496094</v>
      </c>
      <c r="FW53">
        <v>76.3929443359375</v>
      </c>
      <c r="FX53">
        <v>1</v>
      </c>
    </row>
    <row r="54" spans="1:180" x14ac:dyDescent="0.2">
      <c r="A54" t="s">
        <v>241</v>
      </c>
      <c r="B54" t="s">
        <v>248</v>
      </c>
      <c r="C54" t="s">
        <v>218</v>
      </c>
      <c r="D54" t="s">
        <v>36</v>
      </c>
      <c r="E54" t="s">
        <v>249</v>
      </c>
      <c r="F54" t="s">
        <v>224</v>
      </c>
      <c r="G54" t="s">
        <v>242</v>
      </c>
      <c r="H54" t="s">
        <v>31</v>
      </c>
      <c r="I54">
        <v>378.1</v>
      </c>
      <c r="L54">
        <v>291.69412013162059</v>
      </c>
      <c r="M54">
        <v>285.42916316655351</v>
      </c>
      <c r="N54">
        <v>281.49388049495678</v>
      </c>
      <c r="O54">
        <v>280.77186704153604</v>
      </c>
      <c r="P54">
        <v>297.90159458747507</v>
      </c>
      <c r="Q54">
        <v>335.79856315044952</v>
      </c>
      <c r="R54">
        <v>377.35087656277108</v>
      </c>
      <c r="S54">
        <v>401.7110808661493</v>
      </c>
      <c r="T54">
        <v>415.16299196509073</v>
      </c>
      <c r="U54">
        <v>421.88181429868433</v>
      </c>
      <c r="V54">
        <v>420.66239622080144</v>
      </c>
      <c r="W54">
        <v>421.35321439041206</v>
      </c>
      <c r="X54">
        <v>421.36219719411901</v>
      </c>
      <c r="Y54">
        <v>417.32603810810997</v>
      </c>
      <c r="Z54">
        <v>409.41720573800325</v>
      </c>
      <c r="AA54">
        <v>405.34796736168681</v>
      </c>
      <c r="AB54">
        <v>400.82004729950137</v>
      </c>
      <c r="AC54">
        <v>400.09832743849051</v>
      </c>
      <c r="AD54">
        <v>357.67220049716428</v>
      </c>
      <c r="AE54">
        <v>338.28816017943416</v>
      </c>
      <c r="AF54">
        <v>330.06002390856662</v>
      </c>
      <c r="AG54">
        <v>318.30576146096826</v>
      </c>
      <c r="AH54">
        <v>309.67109286336529</v>
      </c>
      <c r="AI54">
        <v>296.52156016570427</v>
      </c>
      <c r="AJ54">
        <v>-2.5631656646728516</v>
      </c>
      <c r="AK54">
        <v>-2.504202127456665</v>
      </c>
      <c r="AL54">
        <v>-2.473304271697998</v>
      </c>
      <c r="AM54">
        <v>-2.4661030769348145</v>
      </c>
      <c r="AN54">
        <v>-2.7117161750793457</v>
      </c>
      <c r="AO54">
        <v>-3.1733298301696777</v>
      </c>
      <c r="AP54">
        <v>-3.662600040435791</v>
      </c>
      <c r="AQ54">
        <v>-3.9070060253143311</v>
      </c>
      <c r="AR54">
        <v>-4.0161476135253906</v>
      </c>
      <c r="AS54">
        <v>-4.0910882949829102</v>
      </c>
      <c r="AT54">
        <v>-4.041844367980957</v>
      </c>
      <c r="AU54">
        <v>-4.0765972137451172</v>
      </c>
      <c r="AV54">
        <v>-4.0777387619018555</v>
      </c>
      <c r="AW54">
        <v>-3.9478080272674561</v>
      </c>
      <c r="AX54">
        <v>-3.8503360748291016</v>
      </c>
      <c r="AY54">
        <v>-2.6475157737731934</v>
      </c>
      <c r="AZ54">
        <v>3.5200870037078857</v>
      </c>
      <c r="BA54">
        <v>3.5673177242279053</v>
      </c>
      <c r="BB54">
        <v>3.3606250286102295</v>
      </c>
      <c r="BC54">
        <v>3.1163656711578369</v>
      </c>
      <c r="BD54">
        <v>2.9937446117401123</v>
      </c>
      <c r="BE54">
        <v>-4.0039176940917969</v>
      </c>
      <c r="BF54">
        <v>-4.5065045356750488</v>
      </c>
      <c r="BG54">
        <v>-4.123410701751709</v>
      </c>
      <c r="BH54">
        <v>-1.0938206911087036</v>
      </c>
      <c r="BI54">
        <v>-1.0684329271316528</v>
      </c>
      <c r="BJ54">
        <v>-1.0485732555389404</v>
      </c>
      <c r="BK54">
        <v>-1.056336522102356</v>
      </c>
      <c r="BL54">
        <v>-1.1755338907241821</v>
      </c>
      <c r="BM54">
        <v>-1.3783330917358398</v>
      </c>
      <c r="BN54">
        <v>-1.5994435548782349</v>
      </c>
      <c r="BO54">
        <v>-1.701321005821228</v>
      </c>
      <c r="BP54">
        <v>-1.7411347627639771</v>
      </c>
      <c r="BQ54">
        <v>-1.7847667932510376</v>
      </c>
      <c r="BR54">
        <v>-1.7489832639694214</v>
      </c>
      <c r="BS54">
        <v>-1.7601624727249146</v>
      </c>
      <c r="BT54">
        <v>-1.7406775951385498</v>
      </c>
      <c r="BU54">
        <v>-1.6832135915756226</v>
      </c>
      <c r="BV54">
        <v>-1.6411951780319214</v>
      </c>
      <c r="BW54">
        <v>-0.72696322202682495</v>
      </c>
      <c r="BX54">
        <v>6.0604724884033203</v>
      </c>
      <c r="BY54">
        <v>6.0536532402038574</v>
      </c>
      <c r="BZ54">
        <v>5.7632088661193848</v>
      </c>
      <c r="CA54">
        <v>5.3835263252258301</v>
      </c>
      <c r="CB54">
        <v>5.1693849563598633</v>
      </c>
      <c r="CC54">
        <v>-1.5767165422439575</v>
      </c>
      <c r="CD54">
        <v>-2.1385951042175293</v>
      </c>
      <c r="CE54">
        <v>-1.9200094938278198</v>
      </c>
      <c r="CF54">
        <v>-7.6156832277774811E-2</v>
      </c>
      <c r="CG54">
        <v>-7.4023634195327759E-2</v>
      </c>
      <c r="CH54">
        <v>-6.1809010803699493E-2</v>
      </c>
      <c r="CI54">
        <v>-7.9936347901821136E-2</v>
      </c>
      <c r="CJ54">
        <v>-0.11157871782779694</v>
      </c>
      <c r="CK54">
        <v>-0.13512358069419861</v>
      </c>
      <c r="CL54">
        <v>-0.17050759494304657</v>
      </c>
      <c r="CM54">
        <v>-0.17367009818553925</v>
      </c>
      <c r="CN54">
        <v>-0.16546796262264252</v>
      </c>
      <c r="CO54">
        <v>-0.18741558492183685</v>
      </c>
      <c r="CP54">
        <v>-0.16095483303070068</v>
      </c>
      <c r="CQ54">
        <v>-0.1558070033788681</v>
      </c>
      <c r="CR54">
        <v>-0.12203608453273773</v>
      </c>
      <c r="CS54">
        <v>-0.1147623136639595</v>
      </c>
      <c r="CT54">
        <v>-0.11115087568759918</v>
      </c>
      <c r="CU54">
        <v>0.60320556163787842</v>
      </c>
      <c r="CV54">
        <v>7.8199353218078613</v>
      </c>
      <c r="CW54">
        <v>7.7756819725036621</v>
      </c>
      <c r="CX54">
        <v>7.4272303581237793</v>
      </c>
      <c r="CY54">
        <v>6.9537544250488281</v>
      </c>
      <c r="CZ54">
        <v>6.6762266159057617</v>
      </c>
      <c r="DA54">
        <v>0.10435544699430466</v>
      </c>
      <c r="DB54">
        <v>-0.49858835339546204</v>
      </c>
      <c r="DC54">
        <v>-0.39394074678421021</v>
      </c>
      <c r="DD54">
        <v>0.94150704145431519</v>
      </c>
      <c r="DE54">
        <v>0.92038571834564209</v>
      </c>
      <c r="DF54">
        <v>0.92495530843734741</v>
      </c>
      <c r="DG54">
        <v>0.89646381139755249</v>
      </c>
      <c r="DH54">
        <v>0.95237642526626587</v>
      </c>
      <c r="DI54">
        <v>1.1080858707427979</v>
      </c>
      <c r="DJ54">
        <v>1.2584283351898193</v>
      </c>
      <c r="DK54">
        <v>1.3539807796478271</v>
      </c>
      <c r="DL54">
        <v>1.4101989269256592</v>
      </c>
      <c r="DM54">
        <v>1.409935474395752</v>
      </c>
      <c r="DN54">
        <v>1.42707359790802</v>
      </c>
      <c r="DO54">
        <v>1.4485486745834351</v>
      </c>
      <c r="DP54">
        <v>1.4966055154800415</v>
      </c>
      <c r="DQ54">
        <v>1.4536889791488647</v>
      </c>
      <c r="DR54">
        <v>1.4188933372497559</v>
      </c>
      <c r="DS54">
        <v>1.933374285697937</v>
      </c>
      <c r="DT54">
        <v>9.5793981552124023</v>
      </c>
      <c r="DU54">
        <v>9.4977102279663086</v>
      </c>
      <c r="DV54">
        <v>9.0912532806396484</v>
      </c>
      <c r="DW54">
        <v>8.5239830017089844</v>
      </c>
      <c r="DX54">
        <v>8.1830682754516602</v>
      </c>
      <c r="DY54">
        <v>1.785427451133728</v>
      </c>
      <c r="DZ54">
        <v>1.1414183378219604</v>
      </c>
      <c r="EA54">
        <v>1.1321280002593994</v>
      </c>
      <c r="EB54">
        <v>2.4108521938323975</v>
      </c>
      <c r="EC54">
        <v>2.3561549186706543</v>
      </c>
      <c r="ED54">
        <v>2.3496861457824707</v>
      </c>
      <c r="EE54">
        <v>2.3062305450439453</v>
      </c>
      <c r="EF54">
        <v>2.4885587692260742</v>
      </c>
      <c r="EG54">
        <v>2.9030826091766357</v>
      </c>
      <c r="EH54">
        <v>3.3215847015380859</v>
      </c>
      <c r="EI54">
        <v>3.5596659183502197</v>
      </c>
      <c r="EJ54">
        <v>3.6852116584777832</v>
      </c>
      <c r="EK54">
        <v>3.716256856918335</v>
      </c>
      <c r="EL54">
        <v>3.7199344635009766</v>
      </c>
      <c r="EM54">
        <v>3.7649831771850586</v>
      </c>
      <c r="EN54">
        <v>3.8336668014526367</v>
      </c>
      <c r="EO54">
        <v>3.7182834148406982</v>
      </c>
      <c r="EP54">
        <v>3.6280343532562256</v>
      </c>
      <c r="EQ54">
        <v>3.8539266586303711</v>
      </c>
      <c r="ER54">
        <v>12.119783401489258</v>
      </c>
      <c r="ES54">
        <v>11.984045028686523</v>
      </c>
      <c r="ET54">
        <v>11.493837356567383</v>
      </c>
      <c r="EU54">
        <v>10.791142463684082</v>
      </c>
      <c r="EV54">
        <v>10.358708381652832</v>
      </c>
      <c r="EW54">
        <v>4.2126283645629883</v>
      </c>
      <c r="EX54">
        <v>3.5093276500701904</v>
      </c>
      <c r="EY54">
        <v>3.3355288505554199</v>
      </c>
      <c r="EZ54">
        <v>44.470432281494141</v>
      </c>
      <c r="FA54">
        <v>44.312221527099609</v>
      </c>
      <c r="FB54">
        <v>43.548370361328125</v>
      </c>
      <c r="FC54">
        <v>42.967487335205078</v>
      </c>
      <c r="FD54">
        <v>42.604267120361328</v>
      </c>
      <c r="FE54">
        <v>42.264339447021484</v>
      </c>
      <c r="FF54">
        <v>41.745574951171875</v>
      </c>
      <c r="FG54">
        <v>41.385734558105469</v>
      </c>
      <c r="FH54">
        <v>41.865726470947266</v>
      </c>
      <c r="FI54">
        <v>44.605419158935547</v>
      </c>
      <c r="FJ54">
        <v>47.210533142089844</v>
      </c>
      <c r="FK54">
        <v>49.478279113769531</v>
      </c>
      <c r="FL54">
        <v>51.195491790771484</v>
      </c>
      <c r="FM54">
        <v>52.316886901855469</v>
      </c>
      <c r="FN54">
        <v>53.105091094970703</v>
      </c>
      <c r="FO54">
        <v>53.480876922607422</v>
      </c>
      <c r="FP54">
        <v>53.259983062744141</v>
      </c>
      <c r="FQ54">
        <v>52.330230712890625</v>
      </c>
      <c r="FR54">
        <v>50.510860443115234</v>
      </c>
      <c r="FS54">
        <v>49.278244018554688</v>
      </c>
      <c r="FT54">
        <v>48.249095916748047</v>
      </c>
      <c r="FU54">
        <v>47.716892242431641</v>
      </c>
      <c r="FV54">
        <v>47.018150329589844</v>
      </c>
      <c r="FW54">
        <v>46.339229583740234</v>
      </c>
      <c r="FX54">
        <v>1</v>
      </c>
    </row>
    <row r="55" spans="1:180" x14ac:dyDescent="0.2">
      <c r="A55" t="s">
        <v>241</v>
      </c>
      <c r="B55" t="s">
        <v>248</v>
      </c>
      <c r="C55" t="s">
        <v>218</v>
      </c>
      <c r="D55" t="s">
        <v>37</v>
      </c>
      <c r="E55" t="s">
        <v>249</v>
      </c>
      <c r="F55" t="s">
        <v>224</v>
      </c>
      <c r="G55" t="s">
        <v>242</v>
      </c>
      <c r="H55" t="s">
        <v>31</v>
      </c>
      <c r="I55">
        <v>378.1</v>
      </c>
      <c r="L55">
        <v>304.08261722267656</v>
      </c>
      <c r="M55">
        <v>299.10863003142487</v>
      </c>
      <c r="N55">
        <v>293.93232831287935</v>
      </c>
      <c r="O55">
        <v>293.23822364639767</v>
      </c>
      <c r="P55">
        <v>309.74981303626379</v>
      </c>
      <c r="Q55">
        <v>346.88547110526599</v>
      </c>
      <c r="R55">
        <v>391.01064861159756</v>
      </c>
      <c r="S55">
        <v>418.90079137996742</v>
      </c>
      <c r="T55">
        <v>438.13760736994112</v>
      </c>
      <c r="U55">
        <v>451.37833259952504</v>
      </c>
      <c r="V55">
        <v>459.4502841508272</v>
      </c>
      <c r="W55">
        <v>461.76181400434285</v>
      </c>
      <c r="X55">
        <v>461.42457172607277</v>
      </c>
      <c r="Y55">
        <v>459.90824211788077</v>
      </c>
      <c r="Z55">
        <v>461.20812726210357</v>
      </c>
      <c r="AA55">
        <v>453.63151384808111</v>
      </c>
      <c r="AB55">
        <v>444.54193749468294</v>
      </c>
      <c r="AC55">
        <v>432.00681879566525</v>
      </c>
      <c r="AD55">
        <v>391.55144860232878</v>
      </c>
      <c r="AE55">
        <v>365.9053596262317</v>
      </c>
      <c r="AF55">
        <v>350.95445293424223</v>
      </c>
      <c r="AG55">
        <v>334.82447674844821</v>
      </c>
      <c r="AH55">
        <v>321.42733170200046</v>
      </c>
      <c r="AI55">
        <v>310.6417462421943</v>
      </c>
      <c r="AJ55">
        <v>-2.7329475879669189</v>
      </c>
      <c r="AK55">
        <v>-2.705528736114502</v>
      </c>
      <c r="AL55">
        <v>-2.6365828514099121</v>
      </c>
      <c r="AM55">
        <v>-2.6169030666351318</v>
      </c>
      <c r="AN55">
        <v>-2.8891806602478027</v>
      </c>
      <c r="AO55">
        <v>-3.3750050067901611</v>
      </c>
      <c r="AP55">
        <v>-3.8995881080627441</v>
      </c>
      <c r="AQ55">
        <v>-4.1474704742431641</v>
      </c>
      <c r="AR55">
        <v>-4.2750864028930664</v>
      </c>
      <c r="AS55">
        <v>-4.3633608818054199</v>
      </c>
      <c r="AT55">
        <v>-4.3971805572509766</v>
      </c>
      <c r="AU55">
        <v>-4.4225053787231445</v>
      </c>
      <c r="AV55">
        <v>-4.4327044486999512</v>
      </c>
      <c r="AW55">
        <v>-4.3428449630737305</v>
      </c>
      <c r="AX55">
        <v>-4.2924060821533203</v>
      </c>
      <c r="AY55">
        <v>-2.4980976581573486</v>
      </c>
      <c r="AZ55">
        <v>4.5777316093444824</v>
      </c>
      <c r="BA55">
        <v>4.4326033592224121</v>
      </c>
      <c r="BB55">
        <v>4.1527671813964844</v>
      </c>
      <c r="BC55">
        <v>3.6969540119171143</v>
      </c>
      <c r="BD55">
        <v>3.5670530796051025</v>
      </c>
      <c r="BE55">
        <v>-4.8596577644348145</v>
      </c>
      <c r="BF55">
        <v>-4.9966611862182617</v>
      </c>
      <c r="BG55">
        <v>-4.575864315032959</v>
      </c>
      <c r="BH55">
        <v>-1.1473844051361084</v>
      </c>
      <c r="BI55">
        <v>-1.1246501207351685</v>
      </c>
      <c r="BJ55">
        <v>-1.0903340578079224</v>
      </c>
      <c r="BK55">
        <v>-1.0830758810043335</v>
      </c>
      <c r="BL55">
        <v>-1.2289400100708008</v>
      </c>
      <c r="BM55">
        <v>-1.4429218769073486</v>
      </c>
      <c r="BN55">
        <v>-1.676857590675354</v>
      </c>
      <c r="BO55">
        <v>-1.7951986789703369</v>
      </c>
      <c r="BP55">
        <v>-1.8423374891281128</v>
      </c>
      <c r="BQ55">
        <v>-1.8685752153396606</v>
      </c>
      <c r="BR55">
        <v>-1.8768994808197021</v>
      </c>
      <c r="BS55">
        <v>-1.8602743148803711</v>
      </c>
      <c r="BT55">
        <v>-1.8661631345748901</v>
      </c>
      <c r="BU55">
        <v>-1.8341237306594849</v>
      </c>
      <c r="BV55">
        <v>-1.8181495666503906</v>
      </c>
      <c r="BW55">
        <v>-0.49499914050102234</v>
      </c>
      <c r="BX55">
        <v>7.3998775482177734</v>
      </c>
      <c r="BY55">
        <v>7.1693763732910156</v>
      </c>
      <c r="BZ55">
        <v>6.8035993576049805</v>
      </c>
      <c r="CA55">
        <v>6.2180347442626953</v>
      </c>
      <c r="CB55">
        <v>5.9941887855529785</v>
      </c>
      <c r="CC55">
        <v>-2.0734272003173828</v>
      </c>
      <c r="CD55">
        <v>-2.424795389175415</v>
      </c>
      <c r="CE55">
        <v>-2.1608812808990479</v>
      </c>
      <c r="CF55">
        <v>-4.9228217452764511E-2</v>
      </c>
      <c r="CG55">
        <v>-2.9738329350948334E-2</v>
      </c>
      <c r="CH55">
        <v>-1.9406922161579132E-2</v>
      </c>
      <c r="CI55">
        <v>-2.0751878619194031E-2</v>
      </c>
      <c r="CJ55">
        <v>-7.9062364995479584E-2</v>
      </c>
      <c r="CK55">
        <v>-0.10476674884557724</v>
      </c>
      <c r="CL55">
        <v>-0.13740117847919464</v>
      </c>
      <c r="CM55">
        <v>-0.16602262854576111</v>
      </c>
      <c r="CN55">
        <v>-0.15742301940917969</v>
      </c>
      <c r="CO55">
        <v>-0.14069399237632751</v>
      </c>
      <c r="CP55">
        <v>-0.13136059045791626</v>
      </c>
      <c r="CQ55">
        <v>-8.568088710308075E-2</v>
      </c>
      <c r="CR55">
        <v>-8.8584475219249725E-2</v>
      </c>
      <c r="CS55">
        <v>-9.6590980887413025E-2</v>
      </c>
      <c r="CT55">
        <v>-0.1044873371720314</v>
      </c>
      <c r="CU55">
        <v>0.89234077930450439</v>
      </c>
      <c r="CV55">
        <v>9.354487419128418</v>
      </c>
      <c r="CW55">
        <v>9.0648574829101562</v>
      </c>
      <c r="CX55">
        <v>8.639556884765625</v>
      </c>
      <c r="CY55">
        <v>7.9641270637512207</v>
      </c>
      <c r="CZ55">
        <v>7.6752147674560547</v>
      </c>
      <c r="DA55">
        <v>-0.14369240403175354</v>
      </c>
      <c r="DB55">
        <v>-0.64352911710739136</v>
      </c>
      <c r="DC55">
        <v>-0.4882710874080658</v>
      </c>
      <c r="DD55">
        <v>1.0489280223846436</v>
      </c>
      <c r="DE55">
        <v>1.0651735067367554</v>
      </c>
      <c r="DF55">
        <v>1.0515202283859253</v>
      </c>
      <c r="DG55">
        <v>1.0415722131729126</v>
      </c>
      <c r="DH55">
        <v>1.0708153247833252</v>
      </c>
      <c r="DI55">
        <v>1.2333883047103882</v>
      </c>
      <c r="DJ55">
        <v>1.4020551443099976</v>
      </c>
      <c r="DK55">
        <v>1.4631533622741699</v>
      </c>
      <c r="DL55">
        <v>1.527491569519043</v>
      </c>
      <c r="DM55">
        <v>1.5871871709823608</v>
      </c>
      <c r="DN55">
        <v>1.6141784191131592</v>
      </c>
      <c r="DO55">
        <v>1.6889125108718872</v>
      </c>
      <c r="DP55">
        <v>1.6889940500259399</v>
      </c>
      <c r="DQ55">
        <v>1.6409416198730469</v>
      </c>
      <c r="DR55">
        <v>1.6091748476028442</v>
      </c>
      <c r="DS55">
        <v>2.2796807289123535</v>
      </c>
      <c r="DT55">
        <v>11.309097290039063</v>
      </c>
      <c r="DU55">
        <v>10.960338592529297</v>
      </c>
      <c r="DV55">
        <v>10.475515365600586</v>
      </c>
      <c r="DW55">
        <v>9.7102203369140625</v>
      </c>
      <c r="DX55">
        <v>9.3562421798706055</v>
      </c>
      <c r="DY55">
        <v>1.786042332649231</v>
      </c>
      <c r="DZ55">
        <v>1.1377372741699219</v>
      </c>
      <c r="EA55">
        <v>1.1843390464782715</v>
      </c>
      <c r="EB55">
        <v>2.6344912052154541</v>
      </c>
      <c r="EC55">
        <v>2.6460521221160889</v>
      </c>
      <c r="ED55">
        <v>2.597769021987915</v>
      </c>
      <c r="EE55">
        <v>2.5753991603851318</v>
      </c>
      <c r="EF55">
        <v>2.7310562133789063</v>
      </c>
      <c r="EG55">
        <v>3.1654717922210693</v>
      </c>
      <c r="EH55">
        <v>3.6247856616973877</v>
      </c>
      <c r="EI55">
        <v>3.815424919128418</v>
      </c>
      <c r="EJ55">
        <v>3.960240364074707</v>
      </c>
      <c r="EK55">
        <v>4.0819730758666992</v>
      </c>
      <c r="EL55">
        <v>4.1344594955444336</v>
      </c>
      <c r="EM55">
        <v>4.2511434555053711</v>
      </c>
      <c r="EN55">
        <v>4.2555351257324219</v>
      </c>
      <c r="EO55">
        <v>4.149662971496582</v>
      </c>
      <c r="EP55">
        <v>4.0834312438964844</v>
      </c>
      <c r="EQ55">
        <v>4.2827792167663574</v>
      </c>
      <c r="ER55">
        <v>14.131243705749512</v>
      </c>
      <c r="ES55">
        <v>13.697111129760742</v>
      </c>
      <c r="ET55">
        <v>13.126346588134766</v>
      </c>
      <c r="EU55">
        <v>12.231300354003906</v>
      </c>
      <c r="EV55">
        <v>11.783377647399902</v>
      </c>
      <c r="EW55">
        <v>4.5722732543945312</v>
      </c>
      <c r="EX55">
        <v>3.7096030712127686</v>
      </c>
      <c r="EY55">
        <v>3.5993223190307617</v>
      </c>
      <c r="EZ55">
        <v>50.265228271484375</v>
      </c>
      <c r="FA55">
        <v>49.715400695800781</v>
      </c>
      <c r="FB55">
        <v>49.0963134765625</v>
      </c>
      <c r="FC55">
        <v>48.303726196289063</v>
      </c>
      <c r="FD55">
        <v>47.8717041015625</v>
      </c>
      <c r="FE55">
        <v>47.591033935546875</v>
      </c>
      <c r="FF55">
        <v>46.993846893310547</v>
      </c>
      <c r="FG55">
        <v>47.053928375244141</v>
      </c>
      <c r="FH55">
        <v>48.804515838623047</v>
      </c>
      <c r="FI55">
        <v>52.290767669677734</v>
      </c>
      <c r="FJ55">
        <v>56.038322448730469</v>
      </c>
      <c r="FK55">
        <v>59.371543884277344</v>
      </c>
      <c r="FL55">
        <v>61.096397399902344</v>
      </c>
      <c r="FM55">
        <v>61.938919067382813</v>
      </c>
      <c r="FN55">
        <v>62.319236755371094</v>
      </c>
      <c r="FO55">
        <v>62.492233276367188</v>
      </c>
      <c r="FP55">
        <v>61.548080444335938</v>
      </c>
      <c r="FQ55">
        <v>60.667171478271484</v>
      </c>
      <c r="FR55">
        <v>58.832794189453125</v>
      </c>
      <c r="FS55">
        <v>56.897254943847656</v>
      </c>
      <c r="FT55">
        <v>55.714309692382813</v>
      </c>
      <c r="FU55">
        <v>54.643951416015625</v>
      </c>
      <c r="FV55">
        <v>53.923816680908203</v>
      </c>
      <c r="FW55">
        <v>52.648445129394531</v>
      </c>
      <c r="FX55">
        <v>1</v>
      </c>
    </row>
    <row r="56" spans="1:180" x14ac:dyDescent="0.2">
      <c r="A56" t="s">
        <v>241</v>
      </c>
      <c r="B56" t="s">
        <v>248</v>
      </c>
      <c r="C56" t="s">
        <v>218</v>
      </c>
      <c r="D56" t="s">
        <v>38</v>
      </c>
      <c r="E56" t="s">
        <v>249</v>
      </c>
      <c r="F56" t="s">
        <v>224</v>
      </c>
      <c r="G56" t="s">
        <v>242</v>
      </c>
      <c r="H56" t="s">
        <v>31</v>
      </c>
      <c r="I56">
        <v>378.1</v>
      </c>
      <c r="L56">
        <v>319.12166986200322</v>
      </c>
      <c r="M56">
        <v>313.52861795682873</v>
      </c>
      <c r="N56">
        <v>307.07293756885707</v>
      </c>
      <c r="O56">
        <v>307.5479965421959</v>
      </c>
      <c r="P56">
        <v>324.48832683645315</v>
      </c>
      <c r="Q56">
        <v>359.9471909076081</v>
      </c>
      <c r="R56">
        <v>407.0110726872764</v>
      </c>
      <c r="S56">
        <v>441.19400201970603</v>
      </c>
      <c r="T56">
        <v>472.47469881682269</v>
      </c>
      <c r="U56">
        <v>498.04954168459204</v>
      </c>
      <c r="V56">
        <v>514.39098684097087</v>
      </c>
      <c r="W56">
        <v>524.68145572703293</v>
      </c>
      <c r="X56">
        <v>528.34770234723965</v>
      </c>
      <c r="Y56">
        <v>530.52219491556787</v>
      </c>
      <c r="Z56">
        <v>527.87890614219134</v>
      </c>
      <c r="AA56">
        <v>514.10179739402065</v>
      </c>
      <c r="AB56">
        <v>498.97178066859766</v>
      </c>
      <c r="AC56">
        <v>476.30554483715298</v>
      </c>
      <c r="AD56">
        <v>415.73352727974736</v>
      </c>
      <c r="AE56">
        <v>389.23243614763862</v>
      </c>
      <c r="AF56">
        <v>373.01855388077377</v>
      </c>
      <c r="AG56">
        <v>354.54282984704253</v>
      </c>
      <c r="AH56">
        <v>337.46297615861187</v>
      </c>
      <c r="AI56">
        <v>328.51123294242893</v>
      </c>
      <c r="AJ56">
        <v>-2.9403154850006104</v>
      </c>
      <c r="AK56">
        <v>-2.927375316619873</v>
      </c>
      <c r="AL56">
        <v>-2.8455150127410889</v>
      </c>
      <c r="AM56">
        <v>-2.8585994243621826</v>
      </c>
      <c r="AN56">
        <v>-3.1231520175933838</v>
      </c>
      <c r="AO56">
        <v>-3.5310957431793213</v>
      </c>
      <c r="AP56">
        <v>-3.9958810806274414</v>
      </c>
      <c r="AQ56">
        <v>-4.2891507148742676</v>
      </c>
      <c r="AR56">
        <v>-4.435122013092041</v>
      </c>
      <c r="AS56">
        <v>-4.6551332473754883</v>
      </c>
      <c r="AT56">
        <v>-4.7458877563476563</v>
      </c>
      <c r="AU56">
        <v>-4.8473267555236816</v>
      </c>
      <c r="AV56">
        <v>-4.8807277679443359</v>
      </c>
      <c r="AW56">
        <v>-4.8458013534545898</v>
      </c>
      <c r="AX56">
        <v>-4.793799877166748</v>
      </c>
      <c r="AY56">
        <v>-2.6840188503265381</v>
      </c>
      <c r="AZ56">
        <v>5.6217379570007324</v>
      </c>
      <c r="BA56">
        <v>5.2932829856872559</v>
      </c>
      <c r="BB56">
        <v>4.4737176895141602</v>
      </c>
      <c r="BC56">
        <v>3.9705643653869629</v>
      </c>
      <c r="BD56">
        <v>3.8619363307952881</v>
      </c>
      <c r="BE56">
        <v>-5.2945375442504883</v>
      </c>
      <c r="BF56">
        <v>-5.3370413780212402</v>
      </c>
      <c r="BG56">
        <v>-5.0224757194519043</v>
      </c>
      <c r="BH56">
        <v>-1.1893594264984131</v>
      </c>
      <c r="BI56">
        <v>-1.1775341033935547</v>
      </c>
      <c r="BJ56">
        <v>-1.1401985883712769</v>
      </c>
      <c r="BK56">
        <v>-1.1504639387130737</v>
      </c>
      <c r="BL56">
        <v>-1.2834179401397705</v>
      </c>
      <c r="BM56">
        <v>-1.4654226303100586</v>
      </c>
      <c r="BN56">
        <v>-1.6605970859527588</v>
      </c>
      <c r="BO56">
        <v>-1.7939774990081787</v>
      </c>
      <c r="BP56">
        <v>-1.8245221376419067</v>
      </c>
      <c r="BQ56">
        <v>-1.9211633205413818</v>
      </c>
      <c r="BR56">
        <v>-1.9587342739105225</v>
      </c>
      <c r="BS56">
        <v>-1.9885091781616211</v>
      </c>
      <c r="BT56">
        <v>-1.9944162368774414</v>
      </c>
      <c r="BU56">
        <v>-1.9916778802871704</v>
      </c>
      <c r="BV56">
        <v>-1.9668900966644287</v>
      </c>
      <c r="BW56">
        <v>-0.21655341982841492</v>
      </c>
      <c r="BX56">
        <v>8.9359407424926758</v>
      </c>
      <c r="BY56">
        <v>8.5022811889648437</v>
      </c>
      <c r="BZ56">
        <v>7.4273924827575684</v>
      </c>
      <c r="CA56">
        <v>6.8023395538330078</v>
      </c>
      <c r="CB56">
        <v>6.6070594787597656</v>
      </c>
      <c r="CC56">
        <v>-2.1915962696075439</v>
      </c>
      <c r="CD56">
        <v>-2.5465037822723389</v>
      </c>
      <c r="CE56">
        <v>-2.3398840427398682</v>
      </c>
      <c r="CF56">
        <v>2.3347612470388412E-2</v>
      </c>
      <c r="CG56">
        <v>3.4400459378957748E-2</v>
      </c>
      <c r="CH56">
        <v>4.089830070734024E-2</v>
      </c>
      <c r="CI56">
        <v>3.2585490494966507E-2</v>
      </c>
      <c r="CJ56">
        <v>-9.2238681390881538E-3</v>
      </c>
      <c r="CK56">
        <v>-3.4743834286928177E-2</v>
      </c>
      <c r="CL56">
        <v>-4.3186254799365997E-2</v>
      </c>
      <c r="CM56">
        <v>-6.5828040242195129E-2</v>
      </c>
      <c r="CN56">
        <v>-1.6428630799055099E-2</v>
      </c>
      <c r="CO56">
        <v>-2.7624160051345825E-2</v>
      </c>
      <c r="CP56">
        <v>-2.8360141441226006E-2</v>
      </c>
      <c r="CQ56">
        <v>-8.5008712485432625E-3</v>
      </c>
      <c r="CR56">
        <v>4.6345135197043419E-3</v>
      </c>
      <c r="CS56">
        <v>-1.4920768328011036E-2</v>
      </c>
      <c r="CT56">
        <v>-8.9808478951454163E-3</v>
      </c>
      <c r="CU56">
        <v>1.4924055337905884</v>
      </c>
      <c r="CV56">
        <v>11.23134708404541</v>
      </c>
      <c r="CW56">
        <v>10.724822998046875</v>
      </c>
      <c r="CX56">
        <v>9.4730987548828125</v>
      </c>
      <c r="CY56">
        <v>8.7636184692382812</v>
      </c>
      <c r="CZ56">
        <v>8.5083227157592773</v>
      </c>
      <c r="DA56">
        <v>-4.2508512735366821E-2</v>
      </c>
      <c r="DB56">
        <v>-0.61378586292266846</v>
      </c>
      <c r="DC56">
        <v>-0.48192912340164185</v>
      </c>
      <c r="DD56">
        <v>1.236054539680481</v>
      </c>
      <c r="DE56">
        <v>1.2463351488113403</v>
      </c>
      <c r="DF56">
        <v>1.2219952344894409</v>
      </c>
      <c r="DG56">
        <v>1.215634822845459</v>
      </c>
      <c r="DH56">
        <v>1.2649701833724976</v>
      </c>
      <c r="DI56">
        <v>1.39593505859375</v>
      </c>
      <c r="DJ56">
        <v>1.574224591255188</v>
      </c>
      <c r="DK56">
        <v>1.6623215675354004</v>
      </c>
      <c r="DL56">
        <v>1.7916648387908936</v>
      </c>
      <c r="DM56">
        <v>1.8659149408340454</v>
      </c>
      <c r="DN56">
        <v>1.9020140171051025</v>
      </c>
      <c r="DO56">
        <v>1.9715074300765991</v>
      </c>
      <c r="DP56">
        <v>2.0036849975585937</v>
      </c>
      <c r="DQ56">
        <v>1.9618363380432129</v>
      </c>
      <c r="DR56">
        <v>1.9489282369613647</v>
      </c>
      <c r="DS56">
        <v>3.201364278793335</v>
      </c>
      <c r="DT56">
        <v>13.526754379272461</v>
      </c>
      <c r="DU56">
        <v>12.947365760803223</v>
      </c>
      <c r="DV56">
        <v>11.518805503845215</v>
      </c>
      <c r="DW56">
        <v>10.724896430969238</v>
      </c>
      <c r="DX56">
        <v>10.409586906433105</v>
      </c>
      <c r="DY56">
        <v>2.1065793037414551</v>
      </c>
      <c r="DZ56">
        <v>1.3189319372177124</v>
      </c>
      <c r="EA56">
        <v>1.376025915145874</v>
      </c>
      <c r="EB56">
        <v>2.9870109558105469</v>
      </c>
      <c r="EC56">
        <v>2.9961762428283691</v>
      </c>
      <c r="ED56">
        <v>2.9273116588592529</v>
      </c>
      <c r="EE56">
        <v>2.9237704277038574</v>
      </c>
      <c r="EF56">
        <v>3.1047039031982422</v>
      </c>
      <c r="EG56">
        <v>3.4616081714630127</v>
      </c>
      <c r="EH56">
        <v>3.9095089435577393</v>
      </c>
      <c r="EI56">
        <v>4.1574945449829102</v>
      </c>
      <c r="EJ56">
        <v>4.4022645950317383</v>
      </c>
      <c r="EK56">
        <v>4.5998849868774414</v>
      </c>
      <c r="EL56">
        <v>4.6891679763793945</v>
      </c>
      <c r="EM56">
        <v>4.830324649810791</v>
      </c>
      <c r="EN56">
        <v>4.8899970054626465</v>
      </c>
      <c r="EO56">
        <v>4.8159599304199219</v>
      </c>
      <c r="EP56">
        <v>4.7758383750915527</v>
      </c>
      <c r="EQ56">
        <v>5.6688294410705566</v>
      </c>
      <c r="ER56">
        <v>16.84095573425293</v>
      </c>
      <c r="ES56">
        <v>16.156364440917969</v>
      </c>
      <c r="ET56">
        <v>14.472479820251465</v>
      </c>
      <c r="EU56">
        <v>13.556672096252441</v>
      </c>
      <c r="EV56">
        <v>13.154708862304688</v>
      </c>
      <c r="EW56">
        <v>5.2095208168029785</v>
      </c>
      <c r="EX56">
        <v>4.1094694137573242</v>
      </c>
      <c r="EY56">
        <v>4.0586180686950684</v>
      </c>
      <c r="EZ56">
        <v>61.523654937744141</v>
      </c>
      <c r="FA56">
        <v>60.396919250488281</v>
      </c>
      <c r="FB56">
        <v>59.772472381591797</v>
      </c>
      <c r="FC56">
        <v>59.236072540283203</v>
      </c>
      <c r="FD56">
        <v>58.515159606933594</v>
      </c>
      <c r="FE56">
        <v>57.489822387695313</v>
      </c>
      <c r="FF56">
        <v>56.644634246826172</v>
      </c>
      <c r="FG56">
        <v>57.230213165283203</v>
      </c>
      <c r="FH56">
        <v>60.285823822021484</v>
      </c>
      <c r="FI56">
        <v>64.943145751953125</v>
      </c>
      <c r="FJ56">
        <v>69.725898742675781</v>
      </c>
      <c r="FK56">
        <v>73.431198120117188</v>
      </c>
      <c r="FL56">
        <v>75.669570922851563</v>
      </c>
      <c r="FM56">
        <v>76.99005126953125</v>
      </c>
      <c r="FN56">
        <v>77.581443786621094</v>
      </c>
      <c r="FO56">
        <v>77.977783203125</v>
      </c>
      <c r="FP56">
        <v>77.333648681640625</v>
      </c>
      <c r="FQ56">
        <v>75.911239624023437</v>
      </c>
      <c r="FR56">
        <v>73.635696411132812</v>
      </c>
      <c r="FS56">
        <v>70.554412841796875</v>
      </c>
      <c r="FT56">
        <v>67.941757202148438</v>
      </c>
      <c r="FU56">
        <v>65.578392028808594</v>
      </c>
      <c r="FV56">
        <v>63.521671295166016</v>
      </c>
      <c r="FW56">
        <v>61.933708190917969</v>
      </c>
      <c r="FX56">
        <v>1</v>
      </c>
    </row>
    <row r="57" spans="1:180" x14ac:dyDescent="0.2">
      <c r="A57" t="s">
        <v>241</v>
      </c>
      <c r="B57" t="s">
        <v>248</v>
      </c>
      <c r="C57" t="s">
        <v>218</v>
      </c>
      <c r="D57" t="s">
        <v>39</v>
      </c>
      <c r="E57" t="s">
        <v>249</v>
      </c>
      <c r="F57" t="s">
        <v>224</v>
      </c>
      <c r="G57" t="s">
        <v>242</v>
      </c>
      <c r="H57" t="s">
        <v>31</v>
      </c>
      <c r="I57">
        <v>378.1</v>
      </c>
      <c r="L57">
        <v>319.68566891128273</v>
      </c>
      <c r="M57">
        <v>314.81133915370998</v>
      </c>
      <c r="N57">
        <v>308.95531737259887</v>
      </c>
      <c r="O57">
        <v>311.84003003669392</v>
      </c>
      <c r="P57">
        <v>330.27664325599579</v>
      </c>
      <c r="Q57">
        <v>365.80274123938028</v>
      </c>
      <c r="R57">
        <v>416.65891323302952</v>
      </c>
      <c r="S57">
        <v>459.35619313944744</v>
      </c>
      <c r="T57">
        <v>496.13813707176638</v>
      </c>
      <c r="U57">
        <v>521.68739637520082</v>
      </c>
      <c r="V57">
        <v>541.21531089835571</v>
      </c>
      <c r="W57">
        <v>554.33963973727168</v>
      </c>
      <c r="X57">
        <v>561.13543375170104</v>
      </c>
      <c r="Y57">
        <v>566.1741007341725</v>
      </c>
      <c r="Z57">
        <v>562.97903201203258</v>
      </c>
      <c r="AA57">
        <v>543.58339773286002</v>
      </c>
      <c r="AB57">
        <v>524.32652060437829</v>
      </c>
      <c r="AC57">
        <v>495.21939457770605</v>
      </c>
      <c r="AD57">
        <v>425.23234974239006</v>
      </c>
      <c r="AE57">
        <v>395.84692926838414</v>
      </c>
      <c r="AF57">
        <v>378.03564072121139</v>
      </c>
      <c r="AG57">
        <v>357.524899410091</v>
      </c>
      <c r="AH57">
        <v>338.96132850438448</v>
      </c>
      <c r="AI57">
        <v>328.67433984829341</v>
      </c>
      <c r="AJ57">
        <v>-3.0291166305541992</v>
      </c>
      <c r="AK57">
        <v>-3.036121129989624</v>
      </c>
      <c r="AL57">
        <v>-3.028343677520752</v>
      </c>
      <c r="AM57">
        <v>-3.0469365119934082</v>
      </c>
      <c r="AN57">
        <v>-3.2692661285400391</v>
      </c>
      <c r="AO57">
        <v>-3.6697020530700684</v>
      </c>
      <c r="AP57">
        <v>-4.1670012474060059</v>
      </c>
      <c r="AQ57">
        <v>-4.5838136672973633</v>
      </c>
      <c r="AR57">
        <v>-4.7825040817260742</v>
      </c>
      <c r="AS57">
        <v>-4.8543639183044434</v>
      </c>
      <c r="AT57">
        <v>-5.0055804252624512</v>
      </c>
      <c r="AU57">
        <v>-5.0826859474182129</v>
      </c>
      <c r="AV57">
        <v>-2.1828479766845703</v>
      </c>
      <c r="AW57">
        <v>6.9625182151794434</v>
      </c>
      <c r="AX57">
        <v>6.9072170257568359</v>
      </c>
      <c r="AY57">
        <v>6.7220215797424316</v>
      </c>
      <c r="AZ57">
        <v>6.3401446342468262</v>
      </c>
      <c r="BA57">
        <v>6.0149245262145996</v>
      </c>
      <c r="BB57">
        <v>-6.27630615234375</v>
      </c>
      <c r="BC57">
        <v>-6.6855130195617676</v>
      </c>
      <c r="BD57">
        <v>-5.7978134155273437</v>
      </c>
      <c r="BE57">
        <v>-5.0477938652038574</v>
      </c>
      <c r="BF57">
        <v>-4.9395151138305664</v>
      </c>
      <c r="BG57">
        <v>-4.555325984954834</v>
      </c>
      <c r="BH57">
        <v>-1.2136437892913818</v>
      </c>
      <c r="BI57">
        <v>-1.1896060705184937</v>
      </c>
      <c r="BJ57">
        <v>-1.1716626882553101</v>
      </c>
      <c r="BK57">
        <v>-1.2048999071121216</v>
      </c>
      <c r="BL57">
        <v>-1.3513530492782593</v>
      </c>
      <c r="BM57">
        <v>-1.5294488668441772</v>
      </c>
      <c r="BN57">
        <v>-1.7406948804855347</v>
      </c>
      <c r="BO57">
        <v>-1.9180797338485718</v>
      </c>
      <c r="BP57">
        <v>-1.9470889568328857</v>
      </c>
      <c r="BQ57">
        <v>-1.9838987588882446</v>
      </c>
      <c r="BR57">
        <v>-2.052628755569458</v>
      </c>
      <c r="BS57">
        <v>-2.0579452514648437</v>
      </c>
      <c r="BT57">
        <v>0.53702151775360107</v>
      </c>
      <c r="BU57">
        <v>10.748589515686035</v>
      </c>
      <c r="BV57">
        <v>10.667675971984863</v>
      </c>
      <c r="BW57">
        <v>10.339838981628418</v>
      </c>
      <c r="BX57">
        <v>9.818206787109375</v>
      </c>
      <c r="BY57">
        <v>9.3691959381103516</v>
      </c>
      <c r="BZ57">
        <v>-2.5059986114501953</v>
      </c>
      <c r="CA57">
        <v>-3.0500423908233643</v>
      </c>
      <c r="CB57">
        <v>-2.3992152214050293</v>
      </c>
      <c r="CC57">
        <v>-1.9398162364959717</v>
      </c>
      <c r="CD57">
        <v>-2.004474401473999</v>
      </c>
      <c r="CE57">
        <v>-1.7193862199783325</v>
      </c>
      <c r="CF57">
        <v>4.374699667096138E-2</v>
      </c>
      <c r="CG57">
        <v>8.9284755289554596E-2</v>
      </c>
      <c r="CH57">
        <v>0.11426888406276703</v>
      </c>
      <c r="CI57">
        <v>7.0889011025428772E-2</v>
      </c>
      <c r="CJ57">
        <v>-2.3012330755591393E-2</v>
      </c>
      <c r="CK57">
        <v>-4.7115977853536606E-2</v>
      </c>
      <c r="CL57">
        <v>-6.0242578387260437E-2</v>
      </c>
      <c r="CM57">
        <v>-7.1800485253334045E-2</v>
      </c>
      <c r="CN57">
        <v>1.6710992902517319E-2</v>
      </c>
      <c r="CO57">
        <v>4.1763586923480034E-3</v>
      </c>
      <c r="CP57">
        <v>-7.4234949424862862E-3</v>
      </c>
      <c r="CQ57">
        <v>3.6981001496315002E-2</v>
      </c>
      <c r="CR57">
        <v>2.4207947254180908</v>
      </c>
      <c r="CS57">
        <v>13.370810508728027</v>
      </c>
      <c r="CT57">
        <v>13.272158622741699</v>
      </c>
      <c r="CU57">
        <v>12.845527648925781</v>
      </c>
      <c r="CV57">
        <v>12.227102279663086</v>
      </c>
      <c r="CW57">
        <v>11.692353248596191</v>
      </c>
      <c r="CX57">
        <v>0.10530519485473633</v>
      </c>
      <c r="CY57">
        <v>-0.53212612867355347</v>
      </c>
      <c r="CZ57">
        <v>-4.5356772840023041E-2</v>
      </c>
      <c r="DA57">
        <v>0.21275967359542847</v>
      </c>
      <c r="DB57">
        <v>2.8326049447059631E-2</v>
      </c>
      <c r="DC57">
        <v>0.24477705359458923</v>
      </c>
      <c r="DD57">
        <v>1.3011379241943359</v>
      </c>
      <c r="DE57">
        <v>1.3681755065917969</v>
      </c>
      <c r="DF57">
        <v>1.4002006053924561</v>
      </c>
      <c r="DG57">
        <v>1.3466780185699463</v>
      </c>
      <c r="DH57">
        <v>1.305328369140625</v>
      </c>
      <c r="DI57">
        <v>1.4352169036865234</v>
      </c>
      <c r="DJ57">
        <v>1.6202096939086914</v>
      </c>
      <c r="DK57">
        <v>1.7744786739349365</v>
      </c>
      <c r="DL57">
        <v>1.9805108308792114</v>
      </c>
      <c r="DM57">
        <v>1.9922513961791992</v>
      </c>
      <c r="DN57">
        <v>2.0377817153930664</v>
      </c>
      <c r="DO57">
        <v>2.1319072246551514</v>
      </c>
      <c r="DP57">
        <v>4.3045682907104492</v>
      </c>
      <c r="DQ57">
        <v>15.993032455444336</v>
      </c>
      <c r="DR57">
        <v>15.876640319824219</v>
      </c>
      <c r="DS57">
        <v>15.351216316223145</v>
      </c>
      <c r="DT57">
        <v>14.635997772216797</v>
      </c>
      <c r="DU57">
        <v>14.015511512756348</v>
      </c>
      <c r="DV57">
        <v>2.7166092395782471</v>
      </c>
      <c r="DW57">
        <v>1.9857900142669678</v>
      </c>
      <c r="DX57">
        <v>2.3085017204284668</v>
      </c>
      <c r="DY57">
        <v>2.3653354644775391</v>
      </c>
      <c r="DZ57">
        <v>2.0611264705657959</v>
      </c>
      <c r="EA57">
        <v>2.2089405059814453</v>
      </c>
      <c r="EB57">
        <v>3.1166102886199951</v>
      </c>
      <c r="EC57">
        <v>3.2146909236907959</v>
      </c>
      <c r="ED57">
        <v>3.2568817138671875</v>
      </c>
      <c r="EE57">
        <v>3.1887145042419434</v>
      </c>
      <c r="EF57">
        <v>3.2232413291931152</v>
      </c>
      <c r="EG57">
        <v>3.5754702091217041</v>
      </c>
      <c r="EH57">
        <v>4.046515941619873</v>
      </c>
      <c r="EI57">
        <v>4.4402122497558594</v>
      </c>
      <c r="EJ57">
        <v>4.8159260749816895</v>
      </c>
      <c r="EK57">
        <v>4.8627161979675293</v>
      </c>
      <c r="EL57">
        <v>4.9907331466674805</v>
      </c>
      <c r="EM57">
        <v>5.1566476821899414</v>
      </c>
      <c r="EN57">
        <v>7.024437427520752</v>
      </c>
      <c r="EO57">
        <v>19.779104232788086</v>
      </c>
      <c r="EP57">
        <v>19.637100219726563</v>
      </c>
      <c r="EQ57">
        <v>18.969034194946289</v>
      </c>
      <c r="ER57">
        <v>18.114059448242188</v>
      </c>
      <c r="ES57">
        <v>17.369781494140625</v>
      </c>
      <c r="ET57">
        <v>6.4869170188903809</v>
      </c>
      <c r="EU57">
        <v>5.6212606430053711</v>
      </c>
      <c r="EV57">
        <v>5.707099437713623</v>
      </c>
      <c r="EW57">
        <v>5.4733128547668457</v>
      </c>
      <c r="EX57">
        <v>4.9961676597595215</v>
      </c>
      <c r="EY57">
        <v>5.0448803901672363</v>
      </c>
      <c r="EZ57">
        <v>70.312538146972656</v>
      </c>
      <c r="FA57">
        <v>69.660881042480469</v>
      </c>
      <c r="FB57">
        <v>68.579727172851563</v>
      </c>
      <c r="FC57">
        <v>67.648582458496094</v>
      </c>
      <c r="FD57">
        <v>67.041954040527344</v>
      </c>
      <c r="FE57">
        <v>66.1617431640625</v>
      </c>
      <c r="FF57">
        <v>65.399147033691406</v>
      </c>
      <c r="FG57">
        <v>65.424385070800781</v>
      </c>
      <c r="FH57">
        <v>68.210548400878906</v>
      </c>
      <c r="FI57">
        <v>73.040351867675781</v>
      </c>
      <c r="FJ57">
        <v>76.901931762695312</v>
      </c>
      <c r="FK57">
        <v>81.388259887695313</v>
      </c>
      <c r="FL57">
        <v>84.557510375976563</v>
      </c>
      <c r="FM57">
        <v>86.280647277832031</v>
      </c>
      <c r="FN57">
        <v>86.552566528320312</v>
      </c>
      <c r="FO57">
        <v>86.516250610351563</v>
      </c>
      <c r="FP57">
        <v>86.237129211425781</v>
      </c>
      <c r="FQ57">
        <v>85.365478515625</v>
      </c>
      <c r="FR57">
        <v>83.760726928710938</v>
      </c>
      <c r="FS57">
        <v>80.267173767089844</v>
      </c>
      <c r="FT57">
        <v>76.00653076171875</v>
      </c>
      <c r="FU57">
        <v>72.569061279296875</v>
      </c>
      <c r="FV57">
        <v>70.342430114746094</v>
      </c>
      <c r="FW57">
        <v>68.692291259765625</v>
      </c>
      <c r="FX57">
        <v>1</v>
      </c>
    </row>
    <row r="58" spans="1:180" x14ac:dyDescent="0.2">
      <c r="A58" t="s">
        <v>241</v>
      </c>
      <c r="B58" t="s">
        <v>248</v>
      </c>
      <c r="C58" t="s">
        <v>218</v>
      </c>
      <c r="D58" t="s">
        <v>40</v>
      </c>
      <c r="E58" t="s">
        <v>249</v>
      </c>
      <c r="F58" t="s">
        <v>224</v>
      </c>
      <c r="G58" t="s">
        <v>242</v>
      </c>
      <c r="H58" t="s">
        <v>31</v>
      </c>
      <c r="I58">
        <v>378.1</v>
      </c>
      <c r="L58">
        <v>301.14566709686602</v>
      </c>
      <c r="M58">
        <v>297.44461353119681</v>
      </c>
      <c r="N58">
        <v>290.69703515933548</v>
      </c>
      <c r="O58">
        <v>292.61887153875966</v>
      </c>
      <c r="P58">
        <v>310.33705832927245</v>
      </c>
      <c r="Q58">
        <v>347.38983299344227</v>
      </c>
      <c r="R58">
        <v>405.21009971233542</v>
      </c>
      <c r="S58">
        <v>440.28484033587119</v>
      </c>
      <c r="T58">
        <v>478.728868656732</v>
      </c>
      <c r="U58">
        <v>526.81910937563737</v>
      </c>
      <c r="V58">
        <v>549.5130353503456</v>
      </c>
      <c r="W58">
        <v>556.49344376521015</v>
      </c>
      <c r="X58">
        <v>551.48508444511663</v>
      </c>
      <c r="Y58">
        <v>549.28699709697469</v>
      </c>
      <c r="Z58">
        <v>548.58073400928424</v>
      </c>
      <c r="AA58">
        <v>534.15570756729801</v>
      </c>
      <c r="AB58">
        <v>517.24361360829107</v>
      </c>
      <c r="AC58">
        <v>488.45011369389016</v>
      </c>
      <c r="AD58">
        <v>420.67471247285215</v>
      </c>
      <c r="AE58">
        <v>392.47394385311588</v>
      </c>
      <c r="AF58">
        <v>371.61408087875759</v>
      </c>
      <c r="AG58">
        <v>347.49605268144416</v>
      </c>
      <c r="AH58">
        <v>324.89929470122462</v>
      </c>
      <c r="AI58">
        <v>315.05423879329459</v>
      </c>
      <c r="AJ58">
        <v>-2.9935007095336914</v>
      </c>
      <c r="AK58">
        <v>-2.9123268127441406</v>
      </c>
      <c r="AL58">
        <v>-2.892822265625</v>
      </c>
      <c r="AM58">
        <v>-2.9161446094512939</v>
      </c>
      <c r="AN58">
        <v>-3.1940453052520752</v>
      </c>
      <c r="AO58">
        <v>-3.6102147102355957</v>
      </c>
      <c r="AP58">
        <v>-4.1993045806884766</v>
      </c>
      <c r="AQ58">
        <v>-4.5859994888305664</v>
      </c>
      <c r="AR58">
        <v>-4.8108968734741211</v>
      </c>
      <c r="AS58">
        <v>-5.1522951126098633</v>
      </c>
      <c r="AT58">
        <v>-5.3176460266113281</v>
      </c>
      <c r="AU58">
        <v>-5.2905497550964355</v>
      </c>
      <c r="AV58">
        <v>-1.9949147701263428</v>
      </c>
      <c r="AW58">
        <v>7.0013613700866699</v>
      </c>
      <c r="AX58">
        <v>7.3096652030944824</v>
      </c>
      <c r="AY58">
        <v>9.5502099990844727</v>
      </c>
      <c r="AZ58">
        <v>9.1781749725341797</v>
      </c>
      <c r="BA58">
        <v>7.9902987480163574</v>
      </c>
      <c r="BB58">
        <v>-8.3144388198852539</v>
      </c>
      <c r="BC58">
        <v>-9.0228338241577148</v>
      </c>
      <c r="BD58">
        <v>-8.3008270263671875</v>
      </c>
      <c r="BE58">
        <v>-7.3210248947143555</v>
      </c>
      <c r="BF58">
        <v>-6.9492363929748535</v>
      </c>
      <c r="BG58">
        <v>-6.5998129844665527</v>
      </c>
      <c r="BH58">
        <v>-1.2518622875213623</v>
      </c>
      <c r="BI58">
        <v>-1.211910605430603</v>
      </c>
      <c r="BJ58">
        <v>-1.2156703472137451</v>
      </c>
      <c r="BK58">
        <v>-1.2307418584823608</v>
      </c>
      <c r="BL58">
        <v>-1.3724789619445801</v>
      </c>
      <c r="BM58">
        <v>-1.5451579093933105</v>
      </c>
      <c r="BN58">
        <v>-1.8107393980026245</v>
      </c>
      <c r="BO58">
        <v>-1.9967902898788452</v>
      </c>
      <c r="BP58">
        <v>-2.0832314491271973</v>
      </c>
      <c r="BQ58">
        <v>-2.1854684352874756</v>
      </c>
      <c r="BR58">
        <v>-2.2195274829864502</v>
      </c>
      <c r="BS58">
        <v>-2.1714992523193359</v>
      </c>
      <c r="BT58">
        <v>0.69804859161376953</v>
      </c>
      <c r="BU58">
        <v>10.730759620666504</v>
      </c>
      <c r="BV58">
        <v>11.027301788330078</v>
      </c>
      <c r="BW58">
        <v>13.435598373413086</v>
      </c>
      <c r="BX58">
        <v>12.944778442382812</v>
      </c>
      <c r="BY58">
        <v>11.47270679473877</v>
      </c>
      <c r="BZ58">
        <v>-4.1743812561035156</v>
      </c>
      <c r="CA58">
        <v>-4.8033876419067383</v>
      </c>
      <c r="CB58">
        <v>-4.4376049041748047</v>
      </c>
      <c r="CC58">
        <v>-4.0026397705078125</v>
      </c>
      <c r="CD58">
        <v>-3.9595911502838135</v>
      </c>
      <c r="CE58">
        <v>-3.6767518520355225</v>
      </c>
      <c r="CF58">
        <v>-4.5608788728713989E-2</v>
      </c>
      <c r="CG58">
        <v>-3.4207623451948166E-2</v>
      </c>
      <c r="CH58">
        <v>-5.4080016911029816E-2</v>
      </c>
      <c r="CI58">
        <v>-6.3437029719352722E-2</v>
      </c>
      <c r="CJ58">
        <v>-0.11086782068014145</v>
      </c>
      <c r="CK58">
        <v>-0.11490573734045029</v>
      </c>
      <c r="CL58">
        <v>-0.15642638504505157</v>
      </c>
      <c r="CM58">
        <v>-0.2035118043422699</v>
      </c>
      <c r="CN58">
        <v>-0.19405877590179443</v>
      </c>
      <c r="CO58">
        <v>-0.13065353035926819</v>
      </c>
      <c r="CP58">
        <v>-7.3779955506324768E-2</v>
      </c>
      <c r="CQ58">
        <v>-1.1254406534135342E-2</v>
      </c>
      <c r="CR58">
        <v>2.5631866455078125</v>
      </c>
      <c r="CS58">
        <v>13.313728332519531</v>
      </c>
      <c r="CT58">
        <v>13.60212516784668</v>
      </c>
      <c r="CU58">
        <v>16.126605987548828</v>
      </c>
      <c r="CV58">
        <v>15.553515434265137</v>
      </c>
      <c r="CW58">
        <v>13.884611129760742</v>
      </c>
      <c r="CX58">
        <v>-1.306990385055542</v>
      </c>
      <c r="CY58">
        <v>-1.8810116052627563</v>
      </c>
      <c r="CZ58">
        <v>-1.7619485855102539</v>
      </c>
      <c r="DA58">
        <v>-1.7043367624282837</v>
      </c>
      <c r="DB58">
        <v>-1.8889718055725098</v>
      </c>
      <c r="DC58">
        <v>-1.652248740196228</v>
      </c>
      <c r="DD58">
        <v>1.1606446504592896</v>
      </c>
      <c r="DE58">
        <v>1.1434954404830933</v>
      </c>
      <c r="DF58">
        <v>1.1075103282928467</v>
      </c>
      <c r="DG58">
        <v>1.103867769241333</v>
      </c>
      <c r="DH58">
        <v>1.1507433652877808</v>
      </c>
      <c r="DI58">
        <v>1.3153464794158936</v>
      </c>
      <c r="DJ58">
        <v>1.4978866577148437</v>
      </c>
      <c r="DK58">
        <v>1.5897667407989502</v>
      </c>
      <c r="DL58">
        <v>1.6951138973236084</v>
      </c>
      <c r="DM58">
        <v>1.9241615533828735</v>
      </c>
      <c r="DN58">
        <v>2.071967601776123</v>
      </c>
      <c r="DO58">
        <v>2.1489903926849365</v>
      </c>
      <c r="DP58">
        <v>4.4283251762390137</v>
      </c>
      <c r="DQ58">
        <v>15.896697998046875</v>
      </c>
      <c r="DR58">
        <v>16.176948547363281</v>
      </c>
      <c r="DS58">
        <v>18.817615509033203</v>
      </c>
      <c r="DT58">
        <v>18.162252426147461</v>
      </c>
      <c r="DU58">
        <v>16.296516418457031</v>
      </c>
      <c r="DV58">
        <v>1.5604006052017212</v>
      </c>
      <c r="DW58">
        <v>1.041364312171936</v>
      </c>
      <c r="DX58">
        <v>0.91370749473571777</v>
      </c>
      <c r="DY58">
        <v>0.59396648406982422</v>
      </c>
      <c r="DZ58">
        <v>0.18164747953414917</v>
      </c>
      <c r="EA58">
        <v>0.37225434184074402</v>
      </c>
      <c r="EB58">
        <v>2.9022829532623291</v>
      </c>
      <c r="EC58">
        <v>2.8439114093780518</v>
      </c>
      <c r="ED58">
        <v>2.7846624851226807</v>
      </c>
      <c r="EE58">
        <v>2.7892704010009766</v>
      </c>
      <c r="EF58">
        <v>2.9723093509674072</v>
      </c>
      <c r="EG58">
        <v>3.3804035186767578</v>
      </c>
      <c r="EH58">
        <v>3.8864519596099854</v>
      </c>
      <c r="EI58">
        <v>4.1789760589599609</v>
      </c>
      <c r="EJ58">
        <v>4.4227790832519531</v>
      </c>
      <c r="EK58">
        <v>4.8909883499145508</v>
      </c>
      <c r="EL58">
        <v>5.1700859069824219</v>
      </c>
      <c r="EM58">
        <v>5.268040657043457</v>
      </c>
      <c r="EN58">
        <v>7.1212878227233887</v>
      </c>
      <c r="EO58">
        <v>19.626096725463867</v>
      </c>
      <c r="EP58">
        <v>19.894584655761719</v>
      </c>
      <c r="EQ58">
        <v>22.7030029296875</v>
      </c>
      <c r="ER58">
        <v>21.928855895996094</v>
      </c>
      <c r="ES58">
        <v>19.778924942016602</v>
      </c>
      <c r="ET58">
        <v>5.7004575729370117</v>
      </c>
      <c r="EU58">
        <v>5.2608108520507813</v>
      </c>
      <c r="EV58">
        <v>4.7769298553466797</v>
      </c>
      <c r="EW58">
        <v>3.9123513698577881</v>
      </c>
      <c r="EX58">
        <v>3.171292781829834</v>
      </c>
      <c r="EY58">
        <v>3.2953152656555176</v>
      </c>
      <c r="EZ58">
        <v>69.422889709472656</v>
      </c>
      <c r="FA58">
        <v>68.521537780761719</v>
      </c>
      <c r="FB58">
        <v>67.301727294921875</v>
      </c>
      <c r="FC58">
        <v>66.559135437011719</v>
      </c>
      <c r="FD58">
        <v>65.879295349121094</v>
      </c>
      <c r="FE58">
        <v>65.084297180175781</v>
      </c>
      <c r="FF58">
        <v>65.375595092773438</v>
      </c>
      <c r="FG58">
        <v>65.542892456054687</v>
      </c>
      <c r="FH58">
        <v>68.14019775390625</v>
      </c>
      <c r="FI58">
        <v>73.263435363769531</v>
      </c>
      <c r="FJ58">
        <v>78.294586181640625</v>
      </c>
      <c r="FK58">
        <v>82.126693725585938</v>
      </c>
      <c r="FL58">
        <v>84.601280212402344</v>
      </c>
      <c r="FM58">
        <v>86.03302001953125</v>
      </c>
      <c r="FN58">
        <v>87.411094665527344</v>
      </c>
      <c r="FO58">
        <v>87.984382629394531</v>
      </c>
      <c r="FP58">
        <v>87.72930908203125</v>
      </c>
      <c r="FQ58">
        <v>86.732528686523438</v>
      </c>
      <c r="FR58">
        <v>85.321662902832031</v>
      </c>
      <c r="FS58">
        <v>83.051956176757813</v>
      </c>
      <c r="FT58">
        <v>80.259872436523438</v>
      </c>
      <c r="FU58">
        <v>76.7384033203125</v>
      </c>
      <c r="FV58">
        <v>74.232421875</v>
      </c>
      <c r="FW58">
        <v>72.19342041015625</v>
      </c>
      <c r="FX58">
        <v>1</v>
      </c>
    </row>
    <row r="59" spans="1:180" x14ac:dyDescent="0.2">
      <c r="A59" t="s">
        <v>241</v>
      </c>
      <c r="B59" t="s">
        <v>248</v>
      </c>
      <c r="C59" t="s">
        <v>218</v>
      </c>
      <c r="D59" t="s">
        <v>41</v>
      </c>
      <c r="E59" t="s">
        <v>249</v>
      </c>
      <c r="F59" t="s">
        <v>224</v>
      </c>
      <c r="G59" t="s">
        <v>242</v>
      </c>
      <c r="H59" t="s">
        <v>31</v>
      </c>
      <c r="I59">
        <v>378.1</v>
      </c>
      <c r="L59">
        <v>322.28569078128788</v>
      </c>
      <c r="M59">
        <v>315.39118561623201</v>
      </c>
      <c r="N59">
        <v>310.67232190277093</v>
      </c>
      <c r="O59">
        <v>313.55994996801377</v>
      </c>
      <c r="P59">
        <v>333.30342414897041</v>
      </c>
      <c r="Q59">
        <v>373.18813742905064</v>
      </c>
      <c r="R59">
        <v>419.49916177848957</v>
      </c>
      <c r="S59">
        <v>455.35963008277156</v>
      </c>
      <c r="T59">
        <v>491.32539386168816</v>
      </c>
      <c r="U59">
        <v>526.48950001645971</v>
      </c>
      <c r="V59">
        <v>554.85904005078669</v>
      </c>
      <c r="W59">
        <v>563.19376699775705</v>
      </c>
      <c r="X59">
        <v>557.1331757934953</v>
      </c>
      <c r="Y59">
        <v>554.92005355128117</v>
      </c>
      <c r="Z59">
        <v>550.73853467534741</v>
      </c>
      <c r="AA59">
        <v>536.19990850887996</v>
      </c>
      <c r="AB59">
        <v>524.65265499923953</v>
      </c>
      <c r="AC59">
        <v>501.99437844769722</v>
      </c>
      <c r="AD59">
        <v>429.16592708241819</v>
      </c>
      <c r="AE59">
        <v>400.64664155240104</v>
      </c>
      <c r="AF59">
        <v>381.48137005838362</v>
      </c>
      <c r="AG59">
        <v>359.9160865411755</v>
      </c>
      <c r="AH59">
        <v>338.88395962477654</v>
      </c>
      <c r="AI59">
        <v>330.21524218767945</v>
      </c>
      <c r="AJ59">
        <v>-3.134793758392334</v>
      </c>
      <c r="AK59">
        <v>-3.102846622467041</v>
      </c>
      <c r="AL59">
        <v>-3.1085765361785889</v>
      </c>
      <c r="AM59">
        <v>-3.157550573348999</v>
      </c>
      <c r="AN59">
        <v>-3.353240966796875</v>
      </c>
      <c r="AO59">
        <v>-3.8184068202972412</v>
      </c>
      <c r="AP59">
        <v>-4.3959755897521973</v>
      </c>
      <c r="AQ59">
        <v>-4.7447147369384766</v>
      </c>
      <c r="AR59">
        <v>-4.9829874038696289</v>
      </c>
      <c r="AS59">
        <v>-5.2481989860534668</v>
      </c>
      <c r="AT59">
        <v>-5.4304256439208984</v>
      </c>
      <c r="AU59">
        <v>-5.4486846923828125</v>
      </c>
      <c r="AV59">
        <v>-2.0174534320831299</v>
      </c>
      <c r="AW59">
        <v>6.8756775856018066</v>
      </c>
      <c r="AX59">
        <v>6.6739339828491211</v>
      </c>
      <c r="AY59">
        <v>6.4639253616333008</v>
      </c>
      <c r="AZ59">
        <v>6.2486491203308105</v>
      </c>
      <c r="BA59">
        <v>7.7571678161621094</v>
      </c>
      <c r="BB59">
        <v>-8.3173122406005859</v>
      </c>
      <c r="BC59">
        <v>-8.4442615509033203</v>
      </c>
      <c r="BD59">
        <v>-7.4009313583374023</v>
      </c>
      <c r="BE59">
        <v>-6.7087383270263672</v>
      </c>
      <c r="BF59">
        <v>-6.494377613067627</v>
      </c>
      <c r="BG59">
        <v>-6.0500607490539551</v>
      </c>
      <c r="BH59">
        <v>-1.285290002822876</v>
      </c>
      <c r="BI59">
        <v>-1.2695873975753784</v>
      </c>
      <c r="BJ59">
        <v>-1.2636007070541382</v>
      </c>
      <c r="BK59">
        <v>-1.2993152141571045</v>
      </c>
      <c r="BL59">
        <v>-1.3895614147186279</v>
      </c>
      <c r="BM59">
        <v>-1.5822628736495972</v>
      </c>
      <c r="BN59">
        <v>-1.8426028490066528</v>
      </c>
      <c r="BO59">
        <v>-2.011533260345459</v>
      </c>
      <c r="BP59">
        <v>-2.1051263809204102</v>
      </c>
      <c r="BQ59">
        <v>-2.1944975852966309</v>
      </c>
      <c r="BR59">
        <v>-2.242854118347168</v>
      </c>
      <c r="BS59">
        <v>-2.2303330898284912</v>
      </c>
      <c r="BT59">
        <v>0.60979562997817993</v>
      </c>
      <c r="BU59">
        <v>10.747984886169434</v>
      </c>
      <c r="BV59">
        <v>10.465056419372559</v>
      </c>
      <c r="BW59">
        <v>10.150004386901855</v>
      </c>
      <c r="BX59">
        <v>9.8484945297241211</v>
      </c>
      <c r="BY59">
        <v>11.350582122802734</v>
      </c>
      <c r="BZ59">
        <v>-4.1631722450256348</v>
      </c>
      <c r="CA59">
        <v>-4.4749679565429687</v>
      </c>
      <c r="CB59">
        <v>-3.7974758148193359</v>
      </c>
      <c r="CC59">
        <v>-3.4654700756072998</v>
      </c>
      <c r="CD59">
        <v>-3.4519643783569336</v>
      </c>
      <c r="CE59">
        <v>-3.0801956653594971</v>
      </c>
      <c r="CF59">
        <v>-4.3293116614222527E-3</v>
      </c>
      <c r="CG59">
        <v>1.2226507533341646E-4</v>
      </c>
      <c r="CH59">
        <v>1.4224176295101643E-2</v>
      </c>
      <c r="CI59">
        <v>-1.2307103723287582E-2</v>
      </c>
      <c r="CJ59">
        <v>-2.9522879049181938E-2</v>
      </c>
      <c r="CK59">
        <v>-3.3516276627779007E-2</v>
      </c>
      <c r="CL59">
        <v>-7.4144512414932251E-2</v>
      </c>
      <c r="CM59">
        <v>-0.11853998154401779</v>
      </c>
      <c r="CN59">
        <v>-0.11192866414785385</v>
      </c>
      <c r="CO59">
        <v>-7.9513058066368103E-2</v>
      </c>
      <c r="CP59">
        <v>-3.5151999443769455E-2</v>
      </c>
      <c r="CQ59">
        <v>-1.3123321114107966E-3</v>
      </c>
      <c r="CR59">
        <v>2.4294204711914062</v>
      </c>
      <c r="CS59">
        <v>13.429933547973633</v>
      </c>
      <c r="CT59">
        <v>13.090775489807129</v>
      </c>
      <c r="CU59">
        <v>12.702970504760742</v>
      </c>
      <c r="CV59">
        <v>12.34173583984375</v>
      </c>
      <c r="CW59">
        <v>13.839369773864746</v>
      </c>
      <c r="CX59">
        <v>-1.2860277891159058</v>
      </c>
      <c r="CY59">
        <v>-1.7258473634719849</v>
      </c>
      <c r="CZ59">
        <v>-1.3017332553863525</v>
      </c>
      <c r="DA59">
        <v>-1.2191925048828125</v>
      </c>
      <c r="DB59">
        <v>-1.3447980880737305</v>
      </c>
      <c r="DC59">
        <v>-1.0232762098312378</v>
      </c>
      <c r="DD59">
        <v>1.2766313552856445</v>
      </c>
      <c r="DE59">
        <v>1.2698318958282471</v>
      </c>
      <c r="DF59">
        <v>1.2920489311218262</v>
      </c>
      <c r="DG59">
        <v>1.2747009992599487</v>
      </c>
      <c r="DH59">
        <v>1.3305156230926514</v>
      </c>
      <c r="DI59">
        <v>1.5152302980422974</v>
      </c>
      <c r="DJ59">
        <v>1.6943137645721436</v>
      </c>
      <c r="DK59">
        <v>1.7744532823562622</v>
      </c>
      <c r="DL59">
        <v>1.881269097328186</v>
      </c>
      <c r="DM59">
        <v>2.0354714393615723</v>
      </c>
      <c r="DN59">
        <v>2.1725502014160156</v>
      </c>
      <c r="DO59">
        <v>2.2277083396911621</v>
      </c>
      <c r="DP59">
        <v>4.2490448951721191</v>
      </c>
      <c r="DQ59">
        <v>16.111883163452148</v>
      </c>
      <c r="DR59">
        <v>15.716494560241699</v>
      </c>
      <c r="DS59">
        <v>15.255937576293945</v>
      </c>
      <c r="DT59">
        <v>14.834979057312012</v>
      </c>
      <c r="DU59">
        <v>16.328157424926758</v>
      </c>
      <c r="DV59">
        <v>1.5911164283752441</v>
      </c>
      <c r="DW59">
        <v>1.0232733488082886</v>
      </c>
      <c r="DX59">
        <v>1.1940094232559204</v>
      </c>
      <c r="DY59">
        <v>1.0270849466323853</v>
      </c>
      <c r="DZ59">
        <v>0.76236826181411743</v>
      </c>
      <c r="EA59">
        <v>1.0336431264877319</v>
      </c>
      <c r="EB59">
        <v>3.1261351108551025</v>
      </c>
      <c r="EC59">
        <v>3.1030910015106201</v>
      </c>
      <c r="ED59">
        <v>3.1370251178741455</v>
      </c>
      <c r="EE59">
        <v>3.1329362392425537</v>
      </c>
      <c r="EF59">
        <v>3.2941954135894775</v>
      </c>
      <c r="EG59">
        <v>3.7513744831085205</v>
      </c>
      <c r="EH59">
        <v>4.2476868629455566</v>
      </c>
      <c r="EI59">
        <v>4.5076351165771484</v>
      </c>
      <c r="EJ59">
        <v>4.7591300010681152</v>
      </c>
      <c r="EK59">
        <v>5.0891733169555664</v>
      </c>
      <c r="EL59">
        <v>5.3601217269897461</v>
      </c>
      <c r="EM59">
        <v>5.4460597038269043</v>
      </c>
      <c r="EN59">
        <v>6.8762946128845215</v>
      </c>
      <c r="EO59">
        <v>19.984188079833984</v>
      </c>
      <c r="EP59">
        <v>19.50761604309082</v>
      </c>
      <c r="EQ59">
        <v>18.9420166015625</v>
      </c>
      <c r="ER59">
        <v>18.434823989868164</v>
      </c>
      <c r="ES59">
        <v>19.92156982421875</v>
      </c>
      <c r="ET59">
        <v>5.7452559471130371</v>
      </c>
      <c r="EU59">
        <v>4.9925670623779297</v>
      </c>
      <c r="EV59">
        <v>4.7974653244018555</v>
      </c>
      <c r="EW59">
        <v>4.270352840423584</v>
      </c>
      <c r="EX59">
        <v>3.804781436920166</v>
      </c>
      <c r="EY59">
        <v>4.0035080909729004</v>
      </c>
      <c r="EZ59">
        <v>69.028488159179687</v>
      </c>
      <c r="FA59">
        <v>68.158447265625</v>
      </c>
      <c r="FB59">
        <v>67.340248107910156</v>
      </c>
      <c r="FC59">
        <v>66.541580200195312</v>
      </c>
      <c r="FD59">
        <v>65.446540832519531</v>
      </c>
      <c r="FE59">
        <v>64.603530883789062</v>
      </c>
      <c r="FF59">
        <v>64.37078857421875</v>
      </c>
      <c r="FG59">
        <v>65.545753479003906</v>
      </c>
      <c r="FH59">
        <v>68.241043090820312</v>
      </c>
      <c r="FI59">
        <v>72.147300720214844</v>
      </c>
      <c r="FJ59">
        <v>76.569580078125</v>
      </c>
      <c r="FK59">
        <v>80.455863952636719</v>
      </c>
      <c r="FL59">
        <v>82.726852416992188</v>
      </c>
      <c r="FM59">
        <v>84.396087646484375</v>
      </c>
      <c r="FN59">
        <v>85.514778137207031</v>
      </c>
      <c r="FO59">
        <v>85.75299072265625</v>
      </c>
      <c r="FP59">
        <v>86.460517883300781</v>
      </c>
      <c r="FQ59">
        <v>85.741386413574219</v>
      </c>
      <c r="FR59">
        <v>85.180015563964844</v>
      </c>
      <c r="FS59">
        <v>83.55413818359375</v>
      </c>
      <c r="FT59">
        <v>80.349311828613281</v>
      </c>
      <c r="FU59">
        <v>76.654792785644531</v>
      </c>
      <c r="FV59">
        <v>74.357933044433594</v>
      </c>
      <c r="FW59">
        <v>72.48236083984375</v>
      </c>
      <c r="FX59">
        <v>1</v>
      </c>
    </row>
    <row r="60" spans="1:180" x14ac:dyDescent="0.2">
      <c r="A60" t="s">
        <v>241</v>
      </c>
      <c r="B60" t="s">
        <v>248</v>
      </c>
      <c r="C60" t="s">
        <v>218</v>
      </c>
      <c r="D60" t="s">
        <v>42</v>
      </c>
      <c r="E60" t="s">
        <v>249</v>
      </c>
      <c r="F60" t="s">
        <v>224</v>
      </c>
      <c r="G60" t="s">
        <v>242</v>
      </c>
      <c r="H60" t="s">
        <v>31</v>
      </c>
      <c r="I60">
        <v>378.1</v>
      </c>
      <c r="L60">
        <v>323.28374242883331</v>
      </c>
      <c r="M60">
        <v>318.61234487897565</v>
      </c>
      <c r="N60">
        <v>315.73759365441612</v>
      </c>
      <c r="O60">
        <v>320.41738114833237</v>
      </c>
      <c r="P60">
        <v>341.64106641083754</v>
      </c>
      <c r="Q60">
        <v>383.14081271464795</v>
      </c>
      <c r="R60">
        <v>429.80620376198976</v>
      </c>
      <c r="S60">
        <v>468.42326346407123</v>
      </c>
      <c r="T60">
        <v>508.52089226817907</v>
      </c>
      <c r="U60">
        <v>541.51804662711038</v>
      </c>
      <c r="V60">
        <v>563.31466964939671</v>
      </c>
      <c r="W60">
        <v>561.77852231440386</v>
      </c>
      <c r="X60">
        <v>552.84744331698505</v>
      </c>
      <c r="Y60">
        <v>552.59825838063534</v>
      </c>
      <c r="Z60">
        <v>552.0138670963413</v>
      </c>
      <c r="AA60">
        <v>539.18293436555257</v>
      </c>
      <c r="AB60">
        <v>528.7531224060225</v>
      </c>
      <c r="AC60">
        <v>505.19685648209088</v>
      </c>
      <c r="AD60">
        <v>428.51843495598087</v>
      </c>
      <c r="AE60">
        <v>399.1248625357477</v>
      </c>
      <c r="AF60">
        <v>380.26312486579786</v>
      </c>
      <c r="AG60">
        <v>360.15313313640877</v>
      </c>
      <c r="AH60">
        <v>339.64953485400844</v>
      </c>
      <c r="AI60">
        <v>331.35823774323495</v>
      </c>
      <c r="AJ60">
        <v>-3.1282963752746582</v>
      </c>
      <c r="AK60">
        <v>-3.1063468456268311</v>
      </c>
      <c r="AL60">
        <v>-3.1227385997772217</v>
      </c>
      <c r="AM60">
        <v>-3.2040741443634033</v>
      </c>
      <c r="AN60">
        <v>-3.4130027294158936</v>
      </c>
      <c r="AO60">
        <v>-3.891399621963501</v>
      </c>
      <c r="AP60">
        <v>-4.4845237731933594</v>
      </c>
      <c r="AQ60">
        <v>-4.8548097610473633</v>
      </c>
      <c r="AR60">
        <v>-5.169011116027832</v>
      </c>
      <c r="AS60">
        <v>-5.4256224632263184</v>
      </c>
      <c r="AT60">
        <v>-5.543975830078125</v>
      </c>
      <c r="AU60">
        <v>-5.4493312835693359</v>
      </c>
      <c r="AV60">
        <v>-2.0570552349090576</v>
      </c>
      <c r="AW60">
        <v>6.7613716125488281</v>
      </c>
      <c r="AX60">
        <v>6.5751481056213379</v>
      </c>
      <c r="AY60">
        <v>6.3868541717529297</v>
      </c>
      <c r="AZ60">
        <v>6.1870136260986328</v>
      </c>
      <c r="BA60">
        <v>7.6880898475646973</v>
      </c>
      <c r="BB60">
        <v>-8.2357444763183594</v>
      </c>
      <c r="BC60">
        <v>-8.4291563034057617</v>
      </c>
      <c r="BD60">
        <v>-7.4094982147216797</v>
      </c>
      <c r="BE60">
        <v>-6.8768725395202637</v>
      </c>
      <c r="BF60">
        <v>-6.7137913703918457</v>
      </c>
      <c r="BG60">
        <v>-6.2055883407592773</v>
      </c>
      <c r="BH60">
        <v>-1.3061730861663818</v>
      </c>
      <c r="BI60">
        <v>-1.2973703145980835</v>
      </c>
      <c r="BJ60">
        <v>-1.2902086973190308</v>
      </c>
      <c r="BK60">
        <v>-1.3238861560821533</v>
      </c>
      <c r="BL60">
        <v>-1.4089196920394897</v>
      </c>
      <c r="BM60">
        <v>-1.6072593927383423</v>
      </c>
      <c r="BN60">
        <v>-1.8580397367477417</v>
      </c>
      <c r="BO60">
        <v>-2.0182647705078125</v>
      </c>
      <c r="BP60">
        <v>-2.1953163146972656</v>
      </c>
      <c r="BQ60">
        <v>-2.2935872077941895</v>
      </c>
      <c r="BR60">
        <v>-2.3202519416809082</v>
      </c>
      <c r="BS60">
        <v>-2.2629122734069824</v>
      </c>
      <c r="BT60">
        <v>0.45013299584388733</v>
      </c>
      <c r="BU60">
        <v>10.548118591308594</v>
      </c>
      <c r="BV60">
        <v>10.304811477661133</v>
      </c>
      <c r="BW60">
        <v>10.023931503295898</v>
      </c>
      <c r="BX60">
        <v>9.7445898056030273</v>
      </c>
      <c r="BY60">
        <v>11.216752052307129</v>
      </c>
      <c r="BZ60">
        <v>-4.2159490585327148</v>
      </c>
      <c r="CA60">
        <v>-4.5612130165100098</v>
      </c>
      <c r="CB60">
        <v>-3.9442973136901855</v>
      </c>
      <c r="CC60">
        <v>-3.7374780178070068</v>
      </c>
      <c r="CD60">
        <v>-3.7530646324157715</v>
      </c>
      <c r="CE60">
        <v>-3.3361575603485107</v>
      </c>
      <c r="CF60">
        <v>-4.4176030904054642E-2</v>
      </c>
      <c r="CG60">
        <v>-4.4478464871644974E-2</v>
      </c>
      <c r="CH60">
        <v>-2.1004145964980125E-2</v>
      </c>
      <c r="CI60">
        <v>-2.1673448383808136E-2</v>
      </c>
      <c r="CJ60">
        <v>-2.0897924900054932E-2</v>
      </c>
      <c r="CK60">
        <v>-2.5270838290452957E-2</v>
      </c>
      <c r="CL60">
        <v>-3.8945071399211884E-2</v>
      </c>
      <c r="CM60">
        <v>-5.368230864405632E-2</v>
      </c>
      <c r="CN60">
        <v>-0.13574455678462982</v>
      </c>
      <c r="CO60">
        <v>-0.12434913963079453</v>
      </c>
      <c r="CP60">
        <v>-8.7510518729686737E-2</v>
      </c>
      <c r="CQ60">
        <v>-5.6008476763963699E-2</v>
      </c>
      <c r="CR60">
        <v>2.1866037845611572</v>
      </c>
      <c r="CS60">
        <v>13.170808792114258</v>
      </c>
      <c r="CT60">
        <v>12.887964248657227</v>
      </c>
      <c r="CU60">
        <v>12.542960166931152</v>
      </c>
      <c r="CV60">
        <v>12.208556175231934</v>
      </c>
      <c r="CW60">
        <v>13.66069221496582</v>
      </c>
      <c r="CX60">
        <v>-1.4318516254425049</v>
      </c>
      <c r="CY60">
        <v>-1.882287859916687</v>
      </c>
      <c r="CZ60">
        <v>-1.5443102121353149</v>
      </c>
      <c r="DA60">
        <v>-1.5631426572799683</v>
      </c>
      <c r="DB60">
        <v>-1.7024739980697632</v>
      </c>
      <c r="DC60">
        <v>-1.348798394203186</v>
      </c>
      <c r="DD60">
        <v>1.2178210020065308</v>
      </c>
      <c r="DE60">
        <v>1.2084133625030518</v>
      </c>
      <c r="DF60">
        <v>1.2482004165649414</v>
      </c>
      <c r="DG60">
        <v>1.2805391550064087</v>
      </c>
      <c r="DH60">
        <v>1.3671238422393799</v>
      </c>
      <c r="DI60">
        <v>1.5567175149917603</v>
      </c>
      <c r="DJ60">
        <v>1.7801495790481567</v>
      </c>
      <c r="DK60">
        <v>1.9109001159667969</v>
      </c>
      <c r="DL60">
        <v>1.9238271713256836</v>
      </c>
      <c r="DM60">
        <v>2.044888973236084</v>
      </c>
      <c r="DN60">
        <v>2.1452310085296631</v>
      </c>
      <c r="DO60">
        <v>2.150895357131958</v>
      </c>
      <c r="DP60">
        <v>3.9230749607086182</v>
      </c>
      <c r="DQ60">
        <v>15.793498992919922</v>
      </c>
      <c r="DR60">
        <v>15.47111701965332</v>
      </c>
      <c r="DS60">
        <v>15.06198787689209</v>
      </c>
      <c r="DT60">
        <v>14.67252254486084</v>
      </c>
      <c r="DU60">
        <v>16.104633331298828</v>
      </c>
      <c r="DV60">
        <v>1.3522461652755737</v>
      </c>
      <c r="DW60">
        <v>0.79663759469985962</v>
      </c>
      <c r="DX60">
        <v>0.85567730665206909</v>
      </c>
      <c r="DY60">
        <v>0.61119282245635986</v>
      </c>
      <c r="DZ60">
        <v>0.34811654686927795</v>
      </c>
      <c r="EA60">
        <v>0.63856077194213867</v>
      </c>
      <c r="EB60">
        <v>3.0399444103240967</v>
      </c>
      <c r="EC60">
        <v>3.017390251159668</v>
      </c>
      <c r="ED60">
        <v>3.0807301998138428</v>
      </c>
      <c r="EE60">
        <v>3.1607275009155273</v>
      </c>
      <c r="EF60">
        <v>3.3712067604064941</v>
      </c>
      <c r="EG60">
        <v>3.8408577442169189</v>
      </c>
      <c r="EH60">
        <v>4.4066333770751953</v>
      </c>
      <c r="EI60">
        <v>4.7474451065063477</v>
      </c>
      <c r="EJ60">
        <v>4.89752197265625</v>
      </c>
      <c r="EK60">
        <v>5.1769242286682129</v>
      </c>
      <c r="EL60">
        <v>5.368955135345459</v>
      </c>
      <c r="EM60">
        <v>5.3373141288757324</v>
      </c>
      <c r="EN60">
        <v>6.4302630424499512</v>
      </c>
      <c r="EO60">
        <v>19.580245971679687</v>
      </c>
      <c r="EP60">
        <v>19.200778961181641</v>
      </c>
      <c r="EQ60">
        <v>18.699066162109375</v>
      </c>
      <c r="ER60">
        <v>18.230098724365234</v>
      </c>
      <c r="ES60">
        <v>19.633296966552734</v>
      </c>
      <c r="ET60">
        <v>5.3720412254333496</v>
      </c>
      <c r="EU60">
        <v>4.6645803451538086</v>
      </c>
      <c r="EV60">
        <v>4.3208780288696289</v>
      </c>
      <c r="EW60">
        <v>3.7505879402160645</v>
      </c>
      <c r="EX60">
        <v>3.3088433742523193</v>
      </c>
      <c r="EY60">
        <v>3.5079920291900635</v>
      </c>
      <c r="EZ60">
        <v>71.625572204589844</v>
      </c>
      <c r="FA60">
        <v>70.999099731445313</v>
      </c>
      <c r="FB60">
        <v>70.358688354492187</v>
      </c>
      <c r="FC60">
        <v>69.824119567871094</v>
      </c>
      <c r="FD60">
        <v>69.2802734375</v>
      </c>
      <c r="FE60">
        <v>68.760047912597656</v>
      </c>
      <c r="FF60">
        <v>68.41961669921875</v>
      </c>
      <c r="FG60">
        <v>68.716636657714844</v>
      </c>
      <c r="FH60">
        <v>71.139312744140625</v>
      </c>
      <c r="FI60">
        <v>74.829536437988281</v>
      </c>
      <c r="FJ60">
        <v>78.576499938964844</v>
      </c>
      <c r="FK60">
        <v>80.947929382324219</v>
      </c>
      <c r="FL60">
        <v>82.493858337402344</v>
      </c>
      <c r="FM60">
        <v>84.203285217285156</v>
      </c>
      <c r="FN60">
        <v>86.034027099609375</v>
      </c>
      <c r="FO60">
        <v>86.699638366699219</v>
      </c>
      <c r="FP60">
        <v>87.781600952148438</v>
      </c>
      <c r="FQ60">
        <v>86.821075439453125</v>
      </c>
      <c r="FR60">
        <v>85.162155151367188</v>
      </c>
      <c r="FS60">
        <v>83.142387390136719</v>
      </c>
      <c r="FT60">
        <v>80.440452575683594</v>
      </c>
      <c r="FU60">
        <v>78.034904479980469</v>
      </c>
      <c r="FV60">
        <v>76.371726989746094</v>
      </c>
      <c r="FW60">
        <v>75.144363403320313</v>
      </c>
      <c r="FX60">
        <v>1</v>
      </c>
    </row>
    <row r="61" spans="1:180" x14ac:dyDescent="0.2">
      <c r="A61" t="s">
        <v>241</v>
      </c>
      <c r="B61" t="s">
        <v>248</v>
      </c>
      <c r="C61" t="s">
        <v>218</v>
      </c>
      <c r="D61" t="s">
        <v>43</v>
      </c>
      <c r="E61" t="s">
        <v>249</v>
      </c>
      <c r="F61" t="s">
        <v>224</v>
      </c>
      <c r="G61" t="s">
        <v>242</v>
      </c>
      <c r="H61" t="s">
        <v>31</v>
      </c>
      <c r="I61">
        <v>378.1</v>
      </c>
      <c r="L61">
        <v>334.22689664542139</v>
      </c>
      <c r="M61">
        <v>330.73058929049745</v>
      </c>
      <c r="N61">
        <v>329.20997306844157</v>
      </c>
      <c r="O61">
        <v>335.29181845745171</v>
      </c>
      <c r="P61">
        <v>357.99471132294519</v>
      </c>
      <c r="Q61">
        <v>401.89990729466126</v>
      </c>
      <c r="R61">
        <v>453.72031779885106</v>
      </c>
      <c r="S61">
        <v>493.79799688406075</v>
      </c>
      <c r="T61">
        <v>530.99199600004101</v>
      </c>
      <c r="U61">
        <v>562.89987139426978</v>
      </c>
      <c r="V61">
        <v>580.37364407213261</v>
      </c>
      <c r="W61">
        <v>583.83344971653673</v>
      </c>
      <c r="X61">
        <v>579.78046945311371</v>
      </c>
      <c r="Y61">
        <v>578.38755347289032</v>
      </c>
      <c r="Z61">
        <v>572.67708688312041</v>
      </c>
      <c r="AA61">
        <v>557.51414441949237</v>
      </c>
      <c r="AB61">
        <v>542.31511145043862</v>
      </c>
      <c r="AC61">
        <v>519.84665119372642</v>
      </c>
      <c r="AD61">
        <v>443.39700417770894</v>
      </c>
      <c r="AE61">
        <v>413.29076850061352</v>
      </c>
      <c r="AF61">
        <v>392.54830218013399</v>
      </c>
      <c r="AG61">
        <v>371.39567705293018</v>
      </c>
      <c r="AH61">
        <v>350.18720100043765</v>
      </c>
      <c r="AI61">
        <v>341.48413284904268</v>
      </c>
      <c r="AJ61">
        <v>-3.2811768054962158</v>
      </c>
      <c r="AK61">
        <v>-3.2679314613342285</v>
      </c>
      <c r="AL61">
        <v>-3.2964568138122559</v>
      </c>
      <c r="AM61">
        <v>-3.4261178970336914</v>
      </c>
      <c r="AN61">
        <v>-3.6696231365203857</v>
      </c>
      <c r="AO61">
        <v>-4.1684637069702148</v>
      </c>
      <c r="AP61">
        <v>-4.7991876602172852</v>
      </c>
      <c r="AQ61">
        <v>-5.1806607246398926</v>
      </c>
      <c r="AR61">
        <v>-5.4284429550170898</v>
      </c>
      <c r="AS61">
        <v>-5.6533217430114746</v>
      </c>
      <c r="AT61">
        <v>-5.7546377182006836</v>
      </c>
      <c r="AU61">
        <v>-5.719207763671875</v>
      </c>
      <c r="AV61">
        <v>-2.274728536605835</v>
      </c>
      <c r="AW61">
        <v>7.3450503349304199</v>
      </c>
      <c r="AX61">
        <v>7.0991129875183105</v>
      </c>
      <c r="AY61">
        <v>6.8686199188232422</v>
      </c>
      <c r="AZ61">
        <v>6.645543098449707</v>
      </c>
      <c r="BA61">
        <v>8.377593994140625</v>
      </c>
      <c r="BB61">
        <v>-9.0728034973144531</v>
      </c>
      <c r="BC61">
        <v>-9.3064002990722656</v>
      </c>
      <c r="BD61">
        <v>-8.1555671691894531</v>
      </c>
      <c r="BE61">
        <v>-7.5985736846923828</v>
      </c>
      <c r="BF61">
        <v>-7.523043155670166</v>
      </c>
      <c r="BG61">
        <v>-7.0419497489929199</v>
      </c>
      <c r="BH61">
        <v>-1.3636529445648193</v>
      </c>
      <c r="BI61">
        <v>-1.355339527130127</v>
      </c>
      <c r="BJ61">
        <v>-1.3489530086517334</v>
      </c>
      <c r="BK61">
        <v>-1.3926730155944824</v>
      </c>
      <c r="BL61">
        <v>-1.4857916831970215</v>
      </c>
      <c r="BM61">
        <v>-1.692563533782959</v>
      </c>
      <c r="BN61">
        <v>-1.944637656211853</v>
      </c>
      <c r="BO61">
        <v>-2.113304615020752</v>
      </c>
      <c r="BP61">
        <v>-2.29183030128479</v>
      </c>
      <c r="BQ61">
        <v>-2.3829231262207031</v>
      </c>
      <c r="BR61">
        <v>-2.4022321701049805</v>
      </c>
      <c r="BS61">
        <v>-2.3641326427459717</v>
      </c>
      <c r="BT61">
        <v>0.44029581546783447</v>
      </c>
      <c r="BU61">
        <v>11.384761810302734</v>
      </c>
      <c r="BV61">
        <v>11.050448417663574</v>
      </c>
      <c r="BW61">
        <v>10.71688175201416</v>
      </c>
      <c r="BX61">
        <v>10.388899803161621</v>
      </c>
      <c r="BY61">
        <v>12.113652229309082</v>
      </c>
      <c r="BZ61">
        <v>-4.733283519744873</v>
      </c>
      <c r="CA61">
        <v>-5.1044516563415527</v>
      </c>
      <c r="CB61">
        <v>-4.3637666702270508</v>
      </c>
      <c r="CC61">
        <v>-4.1391777992248535</v>
      </c>
      <c r="CD61">
        <v>-4.2563295364379883</v>
      </c>
      <c r="CE61">
        <v>-3.861443042755127</v>
      </c>
      <c r="CF61">
        <v>-3.5581644624471664E-2</v>
      </c>
      <c r="CG61">
        <v>-3.0684085562825203E-2</v>
      </c>
      <c r="CH61">
        <v>-1.1794442980317399E-4</v>
      </c>
      <c r="CI61">
        <v>1.5684764832258224E-2</v>
      </c>
      <c r="CJ61">
        <v>2.6723342016339302E-2</v>
      </c>
      <c r="CK61">
        <v>2.2237585857510567E-2</v>
      </c>
      <c r="CL61">
        <v>3.2414890825748444E-2</v>
      </c>
      <c r="CM61">
        <v>1.1136944405734539E-2</v>
      </c>
      <c r="CN61">
        <v>-0.1194220557808876</v>
      </c>
      <c r="CO61">
        <v>-0.11785504966974258</v>
      </c>
      <c r="CP61">
        <v>-8.0366231501102448E-2</v>
      </c>
      <c r="CQ61">
        <v>-4.0417943149805069E-2</v>
      </c>
      <c r="CR61">
        <v>2.3207135200500488</v>
      </c>
      <c r="CS61">
        <v>14.182653427124023</v>
      </c>
      <c r="CT61">
        <v>13.787131309509277</v>
      </c>
      <c r="CU61">
        <v>13.382177352905273</v>
      </c>
      <c r="CV61">
        <v>12.981537818908691</v>
      </c>
      <c r="CW61">
        <v>14.701234817504883</v>
      </c>
      <c r="CX61">
        <v>-1.727745532989502</v>
      </c>
      <c r="CY61">
        <v>-2.1941947937011719</v>
      </c>
      <c r="CZ61">
        <v>-1.7375775575637817</v>
      </c>
      <c r="DA61">
        <v>-1.7432105541229248</v>
      </c>
      <c r="DB61">
        <v>-1.9938133955001831</v>
      </c>
      <c r="DC61">
        <v>-1.658633828163147</v>
      </c>
      <c r="DD61">
        <v>1.2924896478652954</v>
      </c>
      <c r="DE61">
        <v>1.2939711809158325</v>
      </c>
      <c r="DF61">
        <v>1.348717212677002</v>
      </c>
      <c r="DG61">
        <v>1.4240424633026123</v>
      </c>
      <c r="DH61">
        <v>1.539238452911377</v>
      </c>
      <c r="DI61">
        <v>1.7370387315750122</v>
      </c>
      <c r="DJ61">
        <v>2.0094673633575439</v>
      </c>
      <c r="DK61">
        <v>2.1355783939361572</v>
      </c>
      <c r="DL61">
        <v>2.0529861450195313</v>
      </c>
      <c r="DM61">
        <v>2.1472132205963135</v>
      </c>
      <c r="DN61">
        <v>2.241499662399292</v>
      </c>
      <c r="DO61">
        <v>2.2832968235015869</v>
      </c>
      <c r="DP61">
        <v>4.2011313438415527</v>
      </c>
      <c r="DQ61">
        <v>16.980545043945313</v>
      </c>
      <c r="DR61">
        <v>16.523813247680664</v>
      </c>
      <c r="DS61">
        <v>16.047470092773438</v>
      </c>
      <c r="DT61">
        <v>15.574175834655762</v>
      </c>
      <c r="DU61">
        <v>17.288818359375</v>
      </c>
      <c r="DV61">
        <v>1.2777924537658691</v>
      </c>
      <c r="DW61">
        <v>0.71606194972991943</v>
      </c>
      <c r="DX61">
        <v>0.88861161470413208</v>
      </c>
      <c r="DY61">
        <v>0.65275651216506958</v>
      </c>
      <c r="DZ61">
        <v>0.26870262622833252</v>
      </c>
      <c r="EA61">
        <v>0.54417538642883301</v>
      </c>
      <c r="EB61">
        <v>3.2100138664245605</v>
      </c>
      <c r="EC61">
        <v>3.2065629959106445</v>
      </c>
      <c r="ED61">
        <v>3.2962210178375244</v>
      </c>
      <c r="EE61">
        <v>3.4574875831604004</v>
      </c>
      <c r="EF61">
        <v>3.7230701446533203</v>
      </c>
      <c r="EG61">
        <v>4.2129392623901367</v>
      </c>
      <c r="EH61">
        <v>4.8640174865722656</v>
      </c>
      <c r="EI61">
        <v>5.202934741973877</v>
      </c>
      <c r="EJ61">
        <v>5.189598560333252</v>
      </c>
      <c r="EK61">
        <v>5.4176115989685059</v>
      </c>
      <c r="EL61">
        <v>5.5939054489135742</v>
      </c>
      <c r="EM61">
        <v>5.6383719444274902</v>
      </c>
      <c r="EN61">
        <v>6.9161553382873535</v>
      </c>
      <c r="EO61">
        <v>21.020254135131836</v>
      </c>
      <c r="EP61">
        <v>20.475149154663086</v>
      </c>
      <c r="EQ61">
        <v>19.895732879638672</v>
      </c>
      <c r="ER61">
        <v>19.317535400390625</v>
      </c>
      <c r="ES61">
        <v>21.024875640869141</v>
      </c>
      <c r="ET61">
        <v>5.617311954498291</v>
      </c>
      <c r="EU61">
        <v>4.9180107116699219</v>
      </c>
      <c r="EV61">
        <v>4.6804118156433105</v>
      </c>
      <c r="EW61">
        <v>4.1121525764465332</v>
      </c>
      <c r="EX61">
        <v>3.5354163646697998</v>
      </c>
      <c r="EY61">
        <v>3.7246818542480469</v>
      </c>
      <c r="EZ61">
        <v>73.534553527832031</v>
      </c>
      <c r="FA61">
        <v>73.036041259765625</v>
      </c>
      <c r="FB61">
        <v>72.498519897460937</v>
      </c>
      <c r="FC61">
        <v>71.915962219238281</v>
      </c>
      <c r="FD61">
        <v>71.3017578125</v>
      </c>
      <c r="FE61">
        <v>70.70751953125</v>
      </c>
      <c r="FF61">
        <v>70.374626159667969</v>
      </c>
      <c r="FG61">
        <v>70.534919738769531</v>
      </c>
      <c r="FH61">
        <v>72.538970947265625</v>
      </c>
      <c r="FI61">
        <v>76.041419982910156</v>
      </c>
      <c r="FJ61">
        <v>79.583564758300781</v>
      </c>
      <c r="FK61">
        <v>83.127891540527344</v>
      </c>
      <c r="FL61">
        <v>85.887794494628906</v>
      </c>
      <c r="FM61">
        <v>87.891014099121094</v>
      </c>
      <c r="FN61">
        <v>88.843910217285156</v>
      </c>
      <c r="FO61">
        <v>89.022682189941406</v>
      </c>
      <c r="FP61">
        <v>88.932144165039062</v>
      </c>
      <c r="FQ61">
        <v>88.293983459472656</v>
      </c>
      <c r="FR61">
        <v>87.58428955078125</v>
      </c>
      <c r="FS61">
        <v>85.300193786621094</v>
      </c>
      <c r="FT61">
        <v>81.677459716796875</v>
      </c>
      <c r="FU61">
        <v>78.759315490722656</v>
      </c>
      <c r="FV61">
        <v>76.746856689453125</v>
      </c>
      <c r="FW61">
        <v>75.119377136230469</v>
      </c>
      <c r="FX61">
        <v>1</v>
      </c>
    </row>
    <row r="62" spans="1:180" x14ac:dyDescent="0.2">
      <c r="A62" t="s">
        <v>241</v>
      </c>
      <c r="B62" t="s">
        <v>248</v>
      </c>
      <c r="C62" t="s">
        <v>218</v>
      </c>
      <c r="D62" t="s">
        <v>44</v>
      </c>
      <c r="E62" t="s">
        <v>249</v>
      </c>
      <c r="F62" t="s">
        <v>224</v>
      </c>
      <c r="G62" t="s">
        <v>242</v>
      </c>
      <c r="H62" t="s">
        <v>31</v>
      </c>
      <c r="I62">
        <v>378.1</v>
      </c>
      <c r="L62">
        <v>341.53970741646606</v>
      </c>
      <c r="M62">
        <v>339.59089737785661</v>
      </c>
      <c r="N62">
        <v>338.74700683658853</v>
      </c>
      <c r="O62">
        <v>347.75036412213728</v>
      </c>
      <c r="P62">
        <v>371.87397744033643</v>
      </c>
      <c r="Q62">
        <v>417.05517540819937</v>
      </c>
      <c r="R62">
        <v>471.31700149584918</v>
      </c>
      <c r="S62">
        <v>512.32214747186151</v>
      </c>
      <c r="T62">
        <v>549.59046184597241</v>
      </c>
      <c r="U62">
        <v>585.85204945226815</v>
      </c>
      <c r="V62">
        <v>605.44710759637564</v>
      </c>
      <c r="W62">
        <v>610.32751023259902</v>
      </c>
      <c r="X62">
        <v>606.46148070443815</v>
      </c>
      <c r="Y62">
        <v>609.5573971748039</v>
      </c>
      <c r="Z62">
        <v>603.08486691133101</v>
      </c>
      <c r="AA62">
        <v>584.08901187070285</v>
      </c>
      <c r="AB62">
        <v>564.57719111236804</v>
      </c>
      <c r="AC62">
        <v>537.75744781052617</v>
      </c>
      <c r="AD62">
        <v>456.11198946896036</v>
      </c>
      <c r="AE62">
        <v>425.96391989134486</v>
      </c>
      <c r="AF62">
        <v>403.66471714706768</v>
      </c>
      <c r="AG62">
        <v>380.30635933812908</v>
      </c>
      <c r="AH62">
        <v>358.61477748563561</v>
      </c>
      <c r="AI62">
        <v>348.86064556089025</v>
      </c>
      <c r="AJ62">
        <v>-3.2722291946411133</v>
      </c>
      <c r="AK62">
        <v>-3.25132155418396</v>
      </c>
      <c r="AL62">
        <v>-3.2783083915710449</v>
      </c>
      <c r="AM62">
        <v>-3.4828424453735352</v>
      </c>
      <c r="AN62">
        <v>-3.7456464767456055</v>
      </c>
      <c r="AO62">
        <v>-4.2715225219726562</v>
      </c>
      <c r="AP62">
        <v>-5.0138630867004395</v>
      </c>
      <c r="AQ62">
        <v>-5.5020723342895508</v>
      </c>
      <c r="AR62">
        <v>-5.5978641510009766</v>
      </c>
      <c r="AS62">
        <v>-5.8622097969055176</v>
      </c>
      <c r="AT62">
        <v>-5.9797687530517578</v>
      </c>
      <c r="AU62">
        <v>-5.9357051849365234</v>
      </c>
      <c r="AV62">
        <v>-2.2161321640014648</v>
      </c>
      <c r="AW62">
        <v>7.2156624794006348</v>
      </c>
      <c r="AX62">
        <v>6.9519162178039551</v>
      </c>
      <c r="AY62">
        <v>6.6849164962768555</v>
      </c>
      <c r="AZ62">
        <v>6.4526400566101074</v>
      </c>
      <c r="BA62">
        <v>7.8682565689086914</v>
      </c>
      <c r="BB62">
        <v>-9.6566486358642578</v>
      </c>
      <c r="BC62">
        <v>-10.315151214599609</v>
      </c>
      <c r="BD62">
        <v>-9.2541961669921875</v>
      </c>
      <c r="BE62">
        <v>-8.2771577835083008</v>
      </c>
      <c r="BF62">
        <v>-7.8564786911010742</v>
      </c>
      <c r="BG62">
        <v>-7.1227154731750488</v>
      </c>
      <c r="BH62">
        <v>-1.3437067270278931</v>
      </c>
      <c r="BI62">
        <v>-1.3302381038665771</v>
      </c>
      <c r="BJ62">
        <v>-1.3221341371536255</v>
      </c>
      <c r="BK62">
        <v>-1.3807926177978516</v>
      </c>
      <c r="BL62">
        <v>-1.4797323942184448</v>
      </c>
      <c r="BM62">
        <v>-1.6938706636428833</v>
      </c>
      <c r="BN62">
        <v>-1.9834157228469849</v>
      </c>
      <c r="BO62">
        <v>-2.1725418567657471</v>
      </c>
      <c r="BP62">
        <v>-2.3307101726531982</v>
      </c>
      <c r="BQ62">
        <v>-2.465501070022583</v>
      </c>
      <c r="BR62">
        <v>-2.4898178577423096</v>
      </c>
      <c r="BS62">
        <v>-2.4381349086761475</v>
      </c>
      <c r="BT62">
        <v>0.58735698461532593</v>
      </c>
      <c r="BU62">
        <v>11.456350326538086</v>
      </c>
      <c r="BV62">
        <v>11.111112594604492</v>
      </c>
      <c r="BW62">
        <v>10.704547882080078</v>
      </c>
      <c r="BX62">
        <v>10.330785751342773</v>
      </c>
      <c r="BY62">
        <v>11.715885162353516</v>
      </c>
      <c r="BZ62">
        <v>-5.0842843055725098</v>
      </c>
      <c r="CA62">
        <v>-5.8188209533691406</v>
      </c>
      <c r="CB62">
        <v>-5.1994051933288574</v>
      </c>
      <c r="CC62">
        <v>-4.6913518905639648</v>
      </c>
      <c r="CD62">
        <v>-4.4946284294128418</v>
      </c>
      <c r="CE62">
        <v>-3.9206457138061523</v>
      </c>
      <c r="CF62">
        <v>-8.018074557185173E-3</v>
      </c>
      <c r="CG62">
        <v>2.9875413747504354E-4</v>
      </c>
      <c r="CH62">
        <v>3.2706227153539658E-2</v>
      </c>
      <c r="CI62">
        <v>7.5080603361129761E-2</v>
      </c>
      <c r="CJ62">
        <v>8.9632712304592133E-2</v>
      </c>
      <c r="CK62">
        <v>9.1403067111968994E-2</v>
      </c>
      <c r="CL62">
        <v>0.11546279489994049</v>
      </c>
      <c r="CM62">
        <v>0.13348092138767242</v>
      </c>
      <c r="CN62">
        <v>-6.7889474332332611E-2</v>
      </c>
      <c r="CO62">
        <v>-0.11295091360807419</v>
      </c>
      <c r="CP62">
        <v>-7.268814742565155E-2</v>
      </c>
      <c r="CQ62">
        <v>-1.5728332102298737E-2</v>
      </c>
      <c r="CR62">
        <v>2.5290448665618896</v>
      </c>
      <c r="CS62">
        <v>14.393436431884766</v>
      </c>
      <c r="CT62">
        <v>13.991759300231934</v>
      </c>
      <c r="CU62">
        <v>13.488533020019531</v>
      </c>
      <c r="CV62">
        <v>13.016777992248535</v>
      </c>
      <c r="CW62">
        <v>14.380740165710449</v>
      </c>
      <c r="CX62">
        <v>-1.9174787998199463</v>
      </c>
      <c r="CY62">
        <v>-2.7046761512756348</v>
      </c>
      <c r="CZ62">
        <v>-2.3910691738128662</v>
      </c>
      <c r="DA62">
        <v>-2.2078330516815186</v>
      </c>
      <c r="DB62">
        <v>-2.1662218570709229</v>
      </c>
      <c r="DC62">
        <v>-1.7029016017913818</v>
      </c>
      <c r="DD62">
        <v>1.3276705741882324</v>
      </c>
      <c r="DE62">
        <v>1.3308354616165161</v>
      </c>
      <c r="DF62">
        <v>1.3875466585159302</v>
      </c>
      <c r="DG62">
        <v>1.5309538841247559</v>
      </c>
      <c r="DH62">
        <v>1.6589977741241455</v>
      </c>
      <c r="DI62">
        <v>1.8766769170761108</v>
      </c>
      <c r="DJ62">
        <v>2.2143411636352539</v>
      </c>
      <c r="DK62">
        <v>2.4395036697387695</v>
      </c>
      <c r="DL62">
        <v>2.1949312686920166</v>
      </c>
      <c r="DM62">
        <v>2.2395989894866943</v>
      </c>
      <c r="DN62">
        <v>2.3444414138793945</v>
      </c>
      <c r="DO62">
        <v>2.4066784381866455</v>
      </c>
      <c r="DP62">
        <v>4.4707326889038086</v>
      </c>
      <c r="DQ62">
        <v>17.330524444580078</v>
      </c>
      <c r="DR62">
        <v>16.872406005859375</v>
      </c>
      <c r="DS62">
        <v>16.272518157958984</v>
      </c>
      <c r="DT62">
        <v>15.70276927947998</v>
      </c>
      <c r="DU62">
        <v>17.045597076416016</v>
      </c>
      <c r="DV62">
        <v>1.2493267059326172</v>
      </c>
      <c r="DW62">
        <v>0.40946859121322632</v>
      </c>
      <c r="DX62">
        <v>0.41726663708686829</v>
      </c>
      <c r="DY62">
        <v>0.27568531036376953</v>
      </c>
      <c r="DZ62">
        <v>0.16218513250350952</v>
      </c>
      <c r="EA62">
        <v>0.51484227180480957</v>
      </c>
      <c r="EB62">
        <v>3.256192684173584</v>
      </c>
      <c r="EC62">
        <v>3.2519190311431885</v>
      </c>
      <c r="ED62">
        <v>3.3437209129333496</v>
      </c>
      <c r="EE62">
        <v>3.6330034732818604</v>
      </c>
      <c r="EF62">
        <v>3.9249117374420166</v>
      </c>
      <c r="EG62">
        <v>4.4543285369873047</v>
      </c>
      <c r="EH62">
        <v>5.244788646697998</v>
      </c>
      <c r="EI62">
        <v>5.7690339088439941</v>
      </c>
      <c r="EJ62">
        <v>5.4620852470397949</v>
      </c>
      <c r="EK62">
        <v>5.6363077163696289</v>
      </c>
      <c r="EL62">
        <v>5.8343925476074219</v>
      </c>
      <c r="EM62">
        <v>5.9042487144470215</v>
      </c>
      <c r="EN62">
        <v>7.2742218971252441</v>
      </c>
      <c r="EO62">
        <v>21.571210861206055</v>
      </c>
      <c r="EP62">
        <v>21.031600952148437</v>
      </c>
      <c r="EQ62">
        <v>20.292148590087891</v>
      </c>
      <c r="ER62">
        <v>19.580915451049805</v>
      </c>
      <c r="ES62">
        <v>20.893224716186523</v>
      </c>
      <c r="ET62">
        <v>5.8216910362243652</v>
      </c>
      <c r="EU62">
        <v>4.9057989120483398</v>
      </c>
      <c r="EV62">
        <v>4.4720578193664551</v>
      </c>
      <c r="EW62">
        <v>3.8614916801452637</v>
      </c>
      <c r="EX62">
        <v>3.5240349769592285</v>
      </c>
      <c r="EY62">
        <v>3.7169122695922852</v>
      </c>
      <c r="EZ62">
        <v>76.315078735351563</v>
      </c>
      <c r="FA62">
        <v>75.396492004394531</v>
      </c>
      <c r="FB62">
        <v>74.651878356933594</v>
      </c>
      <c r="FC62">
        <v>74.327720642089844</v>
      </c>
      <c r="FD62">
        <v>73.375328063964844</v>
      </c>
      <c r="FE62">
        <v>72.625205993652344</v>
      </c>
      <c r="FF62">
        <v>72.373001098632813</v>
      </c>
      <c r="FG62">
        <v>72.457412719726562</v>
      </c>
      <c r="FH62">
        <v>74.368019104003906</v>
      </c>
      <c r="FI62">
        <v>78.706779479980469</v>
      </c>
      <c r="FJ62">
        <v>83.02484130859375</v>
      </c>
      <c r="FK62">
        <v>87.227157592773437</v>
      </c>
      <c r="FL62">
        <v>90.741111755371094</v>
      </c>
      <c r="FM62">
        <v>93.7144775390625</v>
      </c>
      <c r="FN62">
        <v>94.591026306152344</v>
      </c>
      <c r="FO62">
        <v>94.395027160644531</v>
      </c>
      <c r="FP62">
        <v>93.6785888671875</v>
      </c>
      <c r="FQ62">
        <v>92.261924743652344</v>
      </c>
      <c r="FR62">
        <v>90.798614501953125</v>
      </c>
      <c r="FS62">
        <v>88.396820068359375</v>
      </c>
      <c r="FT62">
        <v>85.100288391113281</v>
      </c>
      <c r="FU62">
        <v>81.801864624023438</v>
      </c>
      <c r="FV62">
        <v>79.614730834960938</v>
      </c>
      <c r="FW62">
        <v>78.051399230957031</v>
      </c>
      <c r="FX62">
        <v>1</v>
      </c>
    </row>
    <row r="63" spans="1:180" x14ac:dyDescent="0.2">
      <c r="A63" t="s">
        <v>241</v>
      </c>
      <c r="B63" t="s">
        <v>248</v>
      </c>
      <c r="C63" t="s">
        <v>218</v>
      </c>
      <c r="D63" t="s">
        <v>45</v>
      </c>
      <c r="E63" t="s">
        <v>249</v>
      </c>
      <c r="F63" t="s">
        <v>224</v>
      </c>
      <c r="G63" t="s">
        <v>242</v>
      </c>
      <c r="H63" t="s">
        <v>31</v>
      </c>
      <c r="I63">
        <v>378.1</v>
      </c>
      <c r="L63">
        <v>324.36084945741709</v>
      </c>
      <c r="M63">
        <v>324.5399517934091</v>
      </c>
      <c r="N63">
        <v>322.5746566991844</v>
      </c>
      <c r="O63">
        <v>327.34920119055283</v>
      </c>
      <c r="P63">
        <v>345.95434625727222</v>
      </c>
      <c r="Q63">
        <v>385.54504940213752</v>
      </c>
      <c r="R63">
        <v>445.87325958736153</v>
      </c>
      <c r="S63">
        <v>482.67503677565907</v>
      </c>
      <c r="T63">
        <v>515.07164893839047</v>
      </c>
      <c r="U63">
        <v>545.81059664263569</v>
      </c>
      <c r="V63">
        <v>562.49603703598257</v>
      </c>
      <c r="W63">
        <v>574.05020224265684</v>
      </c>
      <c r="X63">
        <v>574.15298097263303</v>
      </c>
      <c r="Y63">
        <v>574.57331915937095</v>
      </c>
      <c r="Z63">
        <v>571.86239791421394</v>
      </c>
      <c r="AA63">
        <v>555.06513520539966</v>
      </c>
      <c r="AB63">
        <v>535.27622312237361</v>
      </c>
      <c r="AC63">
        <v>503.96171070584518</v>
      </c>
      <c r="AD63">
        <v>435.66023973367237</v>
      </c>
      <c r="AE63">
        <v>404.89582258173874</v>
      </c>
      <c r="AF63">
        <v>386.76757873383019</v>
      </c>
      <c r="AG63">
        <v>366.51831705288964</v>
      </c>
      <c r="AH63">
        <v>345.83693222661441</v>
      </c>
      <c r="AI63">
        <v>336.55427860630653</v>
      </c>
      <c r="AJ63">
        <v>-2.9887473583221436</v>
      </c>
      <c r="AK63">
        <v>-2.947148323059082</v>
      </c>
      <c r="AL63">
        <v>-2.9184877872467041</v>
      </c>
      <c r="AM63">
        <v>-3.0469329357147217</v>
      </c>
      <c r="AN63">
        <v>-3.2779278755187988</v>
      </c>
      <c r="AO63">
        <v>-3.669323205947876</v>
      </c>
      <c r="AP63">
        <v>-4.2999191284179687</v>
      </c>
      <c r="AQ63">
        <v>-4.6893410682678223</v>
      </c>
      <c r="AR63">
        <v>-4.9036664962768555</v>
      </c>
      <c r="AS63">
        <v>-5.1116786003112793</v>
      </c>
      <c r="AT63">
        <v>-5.2231459617614746</v>
      </c>
      <c r="AU63">
        <v>-5.261939525604248</v>
      </c>
      <c r="AV63">
        <v>-2.6763134002685547</v>
      </c>
      <c r="AW63">
        <v>6.6477985382080078</v>
      </c>
      <c r="AX63">
        <v>6.9020304679870605</v>
      </c>
      <c r="AY63">
        <v>9.1598281860351562</v>
      </c>
      <c r="AZ63">
        <v>8.7379322052001953</v>
      </c>
      <c r="BA63">
        <v>7.4447402954101563</v>
      </c>
      <c r="BB63">
        <v>-9.618626594543457</v>
      </c>
      <c r="BC63">
        <v>-8.9658212661743164</v>
      </c>
      <c r="BD63">
        <v>-8.4795246124267578</v>
      </c>
      <c r="BE63">
        <v>-7.9386253356933594</v>
      </c>
      <c r="BF63">
        <v>-7.7502193450927734</v>
      </c>
      <c r="BG63">
        <v>-7.4353108406066895</v>
      </c>
      <c r="BH63">
        <v>-1.1914867162704468</v>
      </c>
      <c r="BI63">
        <v>-1.1742427349090576</v>
      </c>
      <c r="BJ63">
        <v>-1.1542315483093262</v>
      </c>
      <c r="BK63">
        <v>-1.1876519918441772</v>
      </c>
      <c r="BL63">
        <v>-1.3032195568084717</v>
      </c>
      <c r="BM63">
        <v>-1.4828882217407227</v>
      </c>
      <c r="BN63">
        <v>-1.7586053609848022</v>
      </c>
      <c r="BO63">
        <v>-1.9378715753555298</v>
      </c>
      <c r="BP63">
        <v>-2.0517427921295166</v>
      </c>
      <c r="BQ63">
        <v>-2.1213557720184326</v>
      </c>
      <c r="BR63">
        <v>-2.134763240814209</v>
      </c>
      <c r="BS63">
        <v>-2.1156923770904541</v>
      </c>
      <c r="BT63">
        <v>0.23529684543609619</v>
      </c>
      <c r="BU63">
        <v>10.459105491638184</v>
      </c>
      <c r="BV63">
        <v>10.707056999206543</v>
      </c>
      <c r="BW63">
        <v>13.109857559204102</v>
      </c>
      <c r="BX63">
        <v>12.574363708496094</v>
      </c>
      <c r="BY63">
        <v>11.015987396240234</v>
      </c>
      <c r="BZ63">
        <v>-5.233494758605957</v>
      </c>
      <c r="CA63">
        <v>-4.9464807510375977</v>
      </c>
      <c r="CB63">
        <v>-4.710111141204834</v>
      </c>
      <c r="CC63">
        <v>-4.5914974212646484</v>
      </c>
      <c r="CD63">
        <v>-4.6593847274780273</v>
      </c>
      <c r="CE63">
        <v>-4.4143929481506348</v>
      </c>
      <c r="CF63">
        <v>5.3290441632270813E-2</v>
      </c>
      <c r="CG63">
        <v>5.3666278719902039E-2</v>
      </c>
      <c r="CH63">
        <v>6.7686930298805237E-2</v>
      </c>
      <c r="CI63">
        <v>0.10008055716753006</v>
      </c>
      <c r="CJ63">
        <v>6.445736438035965E-2</v>
      </c>
      <c r="CK63">
        <v>3.1429808586835861E-2</v>
      </c>
      <c r="CL63">
        <v>1.5009543858468533E-3</v>
      </c>
      <c r="CM63">
        <v>-3.2212123274803162E-2</v>
      </c>
      <c r="CN63">
        <v>-7.6508849859237671E-2</v>
      </c>
      <c r="CO63">
        <v>-5.0267472863197327E-2</v>
      </c>
      <c r="CP63">
        <v>4.2412895709276199E-3</v>
      </c>
      <c r="CQ63">
        <v>6.3388444483280182E-2</v>
      </c>
      <c r="CR63">
        <v>2.2518692016601562</v>
      </c>
      <c r="CS63">
        <v>13.09880542755127</v>
      </c>
      <c r="CT63">
        <v>13.342408180236816</v>
      </c>
      <c r="CU63">
        <v>15.845635414123535</v>
      </c>
      <c r="CV63">
        <v>15.231464385986328</v>
      </c>
      <c r="CW63">
        <v>13.489421844482422</v>
      </c>
      <c r="CX63">
        <v>-2.1963655948638916</v>
      </c>
      <c r="CY63">
        <v>-2.1626980304718018</v>
      </c>
      <c r="CZ63">
        <v>-2.0994274616241455</v>
      </c>
      <c r="DA63">
        <v>-2.2732870578765869</v>
      </c>
      <c r="DB63">
        <v>-2.5186822414398193</v>
      </c>
      <c r="DC63">
        <v>-2.3221149444580078</v>
      </c>
      <c r="DD63">
        <v>1.298067569732666</v>
      </c>
      <c r="DE63">
        <v>1.2815753221511841</v>
      </c>
      <c r="DF63">
        <v>1.2896054983139038</v>
      </c>
      <c r="DG63">
        <v>1.3878130912780762</v>
      </c>
      <c r="DH63">
        <v>1.4321343898773193</v>
      </c>
      <c r="DI63">
        <v>1.5457478761672974</v>
      </c>
      <c r="DJ63">
        <v>1.7616071701049805</v>
      </c>
      <c r="DK63">
        <v>1.8734472990036011</v>
      </c>
      <c r="DL63">
        <v>1.8987249135971069</v>
      </c>
      <c r="DM63">
        <v>2.0208208560943604</v>
      </c>
      <c r="DN63">
        <v>2.1432456970214844</v>
      </c>
      <c r="DO63">
        <v>2.242469310760498</v>
      </c>
      <c r="DP63">
        <v>4.2684416770935059</v>
      </c>
      <c r="DQ63">
        <v>15.738505363464355</v>
      </c>
      <c r="DR63">
        <v>15.977758407592773</v>
      </c>
      <c r="DS63">
        <v>18.581415176391602</v>
      </c>
      <c r="DT63">
        <v>17.888565063476563</v>
      </c>
      <c r="DU63">
        <v>15.962857246398926</v>
      </c>
      <c r="DV63">
        <v>0.84076344966888428</v>
      </c>
      <c r="DW63">
        <v>0.62108486890792847</v>
      </c>
      <c r="DX63">
        <v>0.51125657558441162</v>
      </c>
      <c r="DY63">
        <v>4.4923529028892517E-2</v>
      </c>
      <c r="DZ63">
        <v>-0.37797966599464417</v>
      </c>
      <c r="EA63">
        <v>-0.22983631491661072</v>
      </c>
      <c r="EB63">
        <v>3.0953283309936523</v>
      </c>
      <c r="EC63">
        <v>3.054481029510498</v>
      </c>
      <c r="ED63">
        <v>3.0538616180419922</v>
      </c>
      <c r="EE63">
        <v>3.2470941543579102</v>
      </c>
      <c r="EF63">
        <v>3.4068427085876465</v>
      </c>
      <c r="EG63">
        <v>3.7321827411651611</v>
      </c>
      <c r="EH63">
        <v>4.3029208183288574</v>
      </c>
      <c r="EI63">
        <v>4.6249170303344727</v>
      </c>
      <c r="EJ63">
        <v>4.7506489753723145</v>
      </c>
      <c r="EK63">
        <v>5.011143684387207</v>
      </c>
      <c r="EL63">
        <v>5.23162841796875</v>
      </c>
      <c r="EM63">
        <v>5.3887162208557129</v>
      </c>
      <c r="EN63">
        <v>7.1800522804260254</v>
      </c>
      <c r="EO63">
        <v>19.549812316894531</v>
      </c>
      <c r="EP63">
        <v>19.782787322998047</v>
      </c>
      <c r="EQ63">
        <v>22.531444549560547</v>
      </c>
      <c r="ER63">
        <v>21.724996566772461</v>
      </c>
      <c r="ES63">
        <v>19.534103393554688</v>
      </c>
      <c r="ET63">
        <v>5.2258954048156738</v>
      </c>
      <c r="EU63">
        <v>4.6404252052307129</v>
      </c>
      <c r="EV63">
        <v>4.2806696891784668</v>
      </c>
      <c r="EW63">
        <v>3.3920516967773438</v>
      </c>
      <c r="EX63">
        <v>2.7128551006317139</v>
      </c>
      <c r="EY63">
        <v>2.791081428527832</v>
      </c>
      <c r="EZ63">
        <v>72.535621643066406</v>
      </c>
      <c r="FA63">
        <v>72.144363403320312</v>
      </c>
      <c r="FB63">
        <v>71.772689819335937</v>
      </c>
      <c r="FC63">
        <v>70.637496948242188</v>
      </c>
      <c r="FD63">
        <v>69.559341430664063</v>
      </c>
      <c r="FE63">
        <v>69.081840515136719</v>
      </c>
      <c r="FF63">
        <v>69.181068420410156</v>
      </c>
      <c r="FG63">
        <v>69.045265197753906</v>
      </c>
      <c r="FH63">
        <v>69.867721557617187</v>
      </c>
      <c r="FI63">
        <v>72.692764282226563</v>
      </c>
      <c r="FJ63">
        <v>76.562835693359375</v>
      </c>
      <c r="FK63">
        <v>81.093307495117188</v>
      </c>
      <c r="FL63">
        <v>84.598129272460938</v>
      </c>
      <c r="FM63">
        <v>86.452003479003906</v>
      </c>
      <c r="FN63">
        <v>87.123184204101563</v>
      </c>
      <c r="FO63">
        <v>87.015213012695313</v>
      </c>
      <c r="FP63">
        <v>85.947486877441406</v>
      </c>
      <c r="FQ63">
        <v>84.044662475585937</v>
      </c>
      <c r="FR63">
        <v>81.498313903808594</v>
      </c>
      <c r="FS63">
        <v>78.424789428710938</v>
      </c>
      <c r="FT63">
        <v>76.120223999023438</v>
      </c>
      <c r="FU63">
        <v>74.647445678710937</v>
      </c>
      <c r="FV63">
        <v>73.495773315429687</v>
      </c>
      <c r="FW63">
        <v>72.426445007324219</v>
      </c>
      <c r="FX63">
        <v>1</v>
      </c>
    </row>
    <row r="64" spans="1:180" x14ac:dyDescent="0.2">
      <c r="A64" t="s">
        <v>241</v>
      </c>
      <c r="B64" t="s">
        <v>248</v>
      </c>
      <c r="C64" t="s">
        <v>218</v>
      </c>
      <c r="D64" t="s">
        <v>46</v>
      </c>
      <c r="E64" t="s">
        <v>249</v>
      </c>
      <c r="F64" t="s">
        <v>224</v>
      </c>
      <c r="G64" t="s">
        <v>242</v>
      </c>
      <c r="H64" t="s">
        <v>31</v>
      </c>
      <c r="I64">
        <v>378.1</v>
      </c>
      <c r="L64">
        <v>307.80356014583799</v>
      </c>
      <c r="M64">
        <v>302.71502544167868</v>
      </c>
      <c r="N64">
        <v>296.42421356972216</v>
      </c>
      <c r="O64">
        <v>297.50401391968143</v>
      </c>
      <c r="P64">
        <v>314.64749093111209</v>
      </c>
      <c r="Q64">
        <v>350.03274966381377</v>
      </c>
      <c r="R64">
        <v>397.7299171500697</v>
      </c>
      <c r="S64">
        <v>436.13522982509153</v>
      </c>
      <c r="T64">
        <v>468.77127109885112</v>
      </c>
      <c r="U64">
        <v>493.88696297957023</v>
      </c>
      <c r="V64">
        <v>510.33584531473474</v>
      </c>
      <c r="W64">
        <v>522.15174891913057</v>
      </c>
      <c r="X64">
        <v>526.62108644891964</v>
      </c>
      <c r="Y64">
        <v>529.70854940197989</v>
      </c>
      <c r="Z64">
        <v>527.14960651704837</v>
      </c>
      <c r="AA64">
        <v>512.20261445594417</v>
      </c>
      <c r="AB64">
        <v>495.02048169699424</v>
      </c>
      <c r="AC64">
        <v>469.85720300166588</v>
      </c>
      <c r="AD64">
        <v>406.47359479721052</v>
      </c>
      <c r="AE64">
        <v>378.37286235026033</v>
      </c>
      <c r="AF64">
        <v>361.82078677008616</v>
      </c>
      <c r="AG64">
        <v>343.73161420153696</v>
      </c>
      <c r="AH64">
        <v>326.48425921083225</v>
      </c>
      <c r="AI64">
        <v>317.41277917402493</v>
      </c>
      <c r="AJ64">
        <v>-2.7862644195556641</v>
      </c>
      <c r="AK64">
        <v>-2.7854828834533691</v>
      </c>
      <c r="AL64">
        <v>-2.6973710060119629</v>
      </c>
      <c r="AM64">
        <v>-2.7229180335998535</v>
      </c>
      <c r="AN64">
        <v>-3.0012452602386475</v>
      </c>
      <c r="AO64">
        <v>-3.420504093170166</v>
      </c>
      <c r="AP64">
        <v>-3.9033298492431641</v>
      </c>
      <c r="AQ64">
        <v>-4.2625823020935059</v>
      </c>
      <c r="AR64">
        <v>-4.3888888359069824</v>
      </c>
      <c r="AS64">
        <v>-4.5934200286865234</v>
      </c>
      <c r="AT64">
        <v>-4.703819751739502</v>
      </c>
      <c r="AU64">
        <v>-4.8066449165344238</v>
      </c>
      <c r="AV64">
        <v>-4.819237232208252</v>
      </c>
      <c r="AW64">
        <v>-4.789914608001709</v>
      </c>
      <c r="AX64">
        <v>-4.7447786331176758</v>
      </c>
      <c r="AY64">
        <v>-2.4083337783813477</v>
      </c>
      <c r="AZ64">
        <v>5.6490020751953125</v>
      </c>
      <c r="BA64">
        <v>5.342566967010498</v>
      </c>
      <c r="BB64">
        <v>4.4568181037902832</v>
      </c>
      <c r="BC64">
        <v>3.9368636608123779</v>
      </c>
      <c r="BD64">
        <v>3.8135402202606201</v>
      </c>
      <c r="BE64">
        <v>-3.979346752166748</v>
      </c>
      <c r="BF64">
        <v>-4.5961885452270508</v>
      </c>
      <c r="BG64">
        <v>-4.3295941352844238</v>
      </c>
      <c r="BH64">
        <v>-1.1534664630889893</v>
      </c>
      <c r="BI64">
        <v>-1.1366404294967651</v>
      </c>
      <c r="BJ64">
        <v>-1.0918916463851929</v>
      </c>
      <c r="BK64">
        <v>-1.1184289455413818</v>
      </c>
      <c r="BL64">
        <v>-1.2725511789321899</v>
      </c>
      <c r="BM64">
        <v>-1.4580131769180298</v>
      </c>
      <c r="BN64">
        <v>-1.6611806154251099</v>
      </c>
      <c r="BO64">
        <v>-1.8191412687301636</v>
      </c>
      <c r="BP64">
        <v>-1.839974045753479</v>
      </c>
      <c r="BQ64">
        <v>-1.9286568164825439</v>
      </c>
      <c r="BR64">
        <v>-1.9736133813858032</v>
      </c>
      <c r="BS64">
        <v>-1.9971718788146973</v>
      </c>
      <c r="BT64">
        <v>-1.9958035945892334</v>
      </c>
      <c r="BU64">
        <v>-2.0044915676116943</v>
      </c>
      <c r="BV64">
        <v>-1.9830266237258911</v>
      </c>
      <c r="BW64">
        <v>-0.27435743808746338</v>
      </c>
      <c r="BX64">
        <v>8.7870082855224609</v>
      </c>
      <c r="BY64">
        <v>8.3411836624145508</v>
      </c>
      <c r="BZ64">
        <v>7.1894664764404297</v>
      </c>
      <c r="CA64">
        <v>6.4917354583740234</v>
      </c>
      <c r="CB64">
        <v>6.3148832321166992</v>
      </c>
      <c r="CC64">
        <v>-1.3409943580627441</v>
      </c>
      <c r="CD64">
        <v>-2.0355429649353027</v>
      </c>
      <c r="CE64">
        <v>-1.848357081413269</v>
      </c>
      <c r="CF64">
        <v>-2.259557694196701E-2</v>
      </c>
      <c r="CG64">
        <v>5.3427703678607941E-3</v>
      </c>
      <c r="CH64">
        <v>2.0058626309037209E-2</v>
      </c>
      <c r="CI64">
        <v>-7.164699025452137E-3</v>
      </c>
      <c r="CJ64">
        <v>-7.5262971222400665E-2</v>
      </c>
      <c r="CK64">
        <v>-9.8797760903835297E-2</v>
      </c>
      <c r="CL64">
        <v>-0.10827489942312241</v>
      </c>
      <c r="CM64">
        <v>-0.12682147324085236</v>
      </c>
      <c r="CN64">
        <v>-7.4603646993637085E-2</v>
      </c>
      <c r="CO64">
        <v>-8.3049759268760681E-2</v>
      </c>
      <c r="CP64">
        <v>-8.268091082572937E-2</v>
      </c>
      <c r="CQ64">
        <v>-5.1339380443096161E-2</v>
      </c>
      <c r="CR64">
        <v>-4.0301967412233353E-2</v>
      </c>
      <c r="CS64">
        <v>-7.5315885245800018E-2</v>
      </c>
      <c r="CT64">
        <v>-7.0245884358882904E-2</v>
      </c>
      <c r="CU64">
        <v>1.2036280632019043</v>
      </c>
      <c r="CV64">
        <v>10.960381507873535</v>
      </c>
      <c r="CW64">
        <v>10.41801643371582</v>
      </c>
      <c r="CX64">
        <v>9.0820903778076172</v>
      </c>
      <c r="CY64">
        <v>8.2612314224243164</v>
      </c>
      <c r="CZ64">
        <v>8.0473060607910156</v>
      </c>
      <c r="DA64">
        <v>0.48632058501243591</v>
      </c>
      <c r="DB64">
        <v>-0.26204729080200195</v>
      </c>
      <c r="DC64">
        <v>-0.12985995411872864</v>
      </c>
      <c r="DD64">
        <v>1.108275294303894</v>
      </c>
      <c r="DE64">
        <v>1.1473259925842285</v>
      </c>
      <c r="DF64">
        <v>1.1320089101791382</v>
      </c>
      <c r="DG64">
        <v>1.1040995121002197</v>
      </c>
      <c r="DH64">
        <v>1.1220252513885498</v>
      </c>
      <c r="DI64">
        <v>1.2604175806045532</v>
      </c>
      <c r="DJ64">
        <v>1.4446308612823486</v>
      </c>
      <c r="DK64">
        <v>1.5654984712600708</v>
      </c>
      <c r="DL64">
        <v>1.6907668113708496</v>
      </c>
      <c r="DM64">
        <v>1.7625572681427002</v>
      </c>
      <c r="DN64">
        <v>1.8082515001296997</v>
      </c>
      <c r="DO64">
        <v>1.8944932222366333</v>
      </c>
      <c r="DP64">
        <v>1.9151995182037354</v>
      </c>
      <c r="DQ64">
        <v>1.8538597822189331</v>
      </c>
      <c r="DR64">
        <v>1.8425348997116089</v>
      </c>
      <c r="DS64">
        <v>2.6816136837005615</v>
      </c>
      <c r="DT64">
        <v>13.133754730224609</v>
      </c>
      <c r="DU64">
        <v>12.494848251342773</v>
      </c>
      <c r="DV64">
        <v>10.974714279174805</v>
      </c>
      <c r="DW64">
        <v>10.030728340148926</v>
      </c>
      <c r="DX64">
        <v>9.7797298431396484</v>
      </c>
      <c r="DY64">
        <v>2.3136353492736816</v>
      </c>
      <c r="DZ64">
        <v>1.5114482641220093</v>
      </c>
      <c r="EA64">
        <v>1.5886372327804565</v>
      </c>
      <c r="EB64">
        <v>2.7410731315612793</v>
      </c>
      <c r="EC64">
        <v>2.7961685657501221</v>
      </c>
      <c r="ED64">
        <v>2.7374885082244873</v>
      </c>
      <c r="EE64">
        <v>2.7085886001586914</v>
      </c>
      <c r="EF64">
        <v>2.8507194519042969</v>
      </c>
      <c r="EG64">
        <v>3.2229087352752686</v>
      </c>
      <c r="EH64">
        <v>3.6867802143096924</v>
      </c>
      <c r="EI64">
        <v>4.0089397430419922</v>
      </c>
      <c r="EJ64">
        <v>4.2396812438964844</v>
      </c>
      <c r="EK64">
        <v>4.4273209571838379</v>
      </c>
      <c r="EL64">
        <v>4.5384578704833984</v>
      </c>
      <c r="EM64">
        <v>4.7039666175842285</v>
      </c>
      <c r="EN64">
        <v>4.7386331558227539</v>
      </c>
      <c r="EO64">
        <v>4.6392831802368164</v>
      </c>
      <c r="EP64">
        <v>4.6042866706848145</v>
      </c>
      <c r="EQ64">
        <v>4.8155899047851562</v>
      </c>
      <c r="ER64">
        <v>16.271760940551758</v>
      </c>
      <c r="ES64">
        <v>15.493465423583984</v>
      </c>
      <c r="ET64">
        <v>13.707362174987793</v>
      </c>
      <c r="EU64">
        <v>12.585599899291992</v>
      </c>
      <c r="EV64">
        <v>12.281072616577148</v>
      </c>
      <c r="EW64">
        <v>4.9519877433776855</v>
      </c>
      <c r="EX64">
        <v>4.0720944404602051</v>
      </c>
      <c r="EY64">
        <v>4.0698742866516113</v>
      </c>
      <c r="EZ64">
        <v>65.377655029296875</v>
      </c>
      <c r="FA64">
        <v>64.210670471191406</v>
      </c>
      <c r="FB64">
        <v>63.475723266601563</v>
      </c>
      <c r="FC64">
        <v>62.318893432617188</v>
      </c>
      <c r="FD64">
        <v>61.736854553222656</v>
      </c>
      <c r="FE64">
        <v>61.129100799560547</v>
      </c>
      <c r="FF64">
        <v>60.481376647949219</v>
      </c>
      <c r="FG64">
        <v>61.085548400878906</v>
      </c>
      <c r="FH64">
        <v>63.007881164550781</v>
      </c>
      <c r="FI64">
        <v>67.257545471191406</v>
      </c>
      <c r="FJ64">
        <v>72.430191040039063</v>
      </c>
      <c r="FK64">
        <v>75.902412414550781</v>
      </c>
      <c r="FL64">
        <v>77.917861938476563</v>
      </c>
      <c r="FM64">
        <v>79.218063354492188</v>
      </c>
      <c r="FN64">
        <v>80.131118774414063</v>
      </c>
      <c r="FO64">
        <v>80.029495239257812</v>
      </c>
      <c r="FP64">
        <v>78.613563537597656</v>
      </c>
      <c r="FQ64">
        <v>76.335556030273437</v>
      </c>
      <c r="FR64">
        <v>74.048622131347656</v>
      </c>
      <c r="FS64">
        <v>71.540870666503906</v>
      </c>
      <c r="FT64">
        <v>69.594947814941406</v>
      </c>
      <c r="FU64">
        <v>68.284507751464844</v>
      </c>
      <c r="FV64">
        <v>66.752174377441406</v>
      </c>
      <c r="FW64">
        <v>66.04486083984375</v>
      </c>
      <c r="FX64">
        <v>1</v>
      </c>
    </row>
    <row r="65" spans="1:180" x14ac:dyDescent="0.2">
      <c r="A65" t="s">
        <v>241</v>
      </c>
      <c r="B65" t="s">
        <v>248</v>
      </c>
      <c r="C65" t="s">
        <v>218</v>
      </c>
      <c r="D65" t="s">
        <v>47</v>
      </c>
      <c r="E65" t="s">
        <v>249</v>
      </c>
      <c r="F65" t="s">
        <v>224</v>
      </c>
      <c r="G65" t="s">
        <v>242</v>
      </c>
      <c r="H65" t="s">
        <v>31</v>
      </c>
      <c r="I65">
        <v>378.1</v>
      </c>
      <c r="L65">
        <v>280.72227961032019</v>
      </c>
      <c r="M65">
        <v>274.46235447619705</v>
      </c>
      <c r="N65">
        <v>270.38920121603411</v>
      </c>
      <c r="O65">
        <v>269.78573387579007</v>
      </c>
      <c r="P65">
        <v>286.98035632798525</v>
      </c>
      <c r="Q65">
        <v>324.39118399170923</v>
      </c>
      <c r="R65">
        <v>367.18739784951265</v>
      </c>
      <c r="S65">
        <v>392.93589635637068</v>
      </c>
      <c r="T65">
        <v>407.46467694912121</v>
      </c>
      <c r="U65">
        <v>411.40287923384716</v>
      </c>
      <c r="V65">
        <v>410.69299417487156</v>
      </c>
      <c r="W65">
        <v>408.33631038617477</v>
      </c>
      <c r="X65">
        <v>408.46204689873224</v>
      </c>
      <c r="Y65">
        <v>405.51568683197809</v>
      </c>
      <c r="Z65">
        <v>392.05448262671501</v>
      </c>
      <c r="AA65">
        <v>386.61144755375341</v>
      </c>
      <c r="AB65">
        <v>382.49045865266305</v>
      </c>
      <c r="AC65">
        <v>385.32497813591567</v>
      </c>
      <c r="AD65">
        <v>339.2196599511085</v>
      </c>
      <c r="AE65">
        <v>320.42350003140831</v>
      </c>
      <c r="AF65">
        <v>314.02771867850066</v>
      </c>
      <c r="AG65">
        <v>303.26111711093262</v>
      </c>
      <c r="AH65">
        <v>295.66496746140803</v>
      </c>
      <c r="AI65">
        <v>283.25737847137151</v>
      </c>
      <c r="AJ65">
        <v>-2.3419175148010254</v>
      </c>
      <c r="AK65">
        <v>-2.2778582572937012</v>
      </c>
      <c r="AL65">
        <v>-2.2315096855163574</v>
      </c>
      <c r="AM65">
        <v>-2.222728967666626</v>
      </c>
      <c r="AN65">
        <v>-2.4791104793548584</v>
      </c>
      <c r="AO65">
        <v>-2.9753122329711914</v>
      </c>
      <c r="AP65">
        <v>-3.4792089462280273</v>
      </c>
      <c r="AQ65">
        <v>-3.7422711849212646</v>
      </c>
      <c r="AR65">
        <v>-3.8513014316558838</v>
      </c>
      <c r="AS65">
        <v>-3.9099509716033936</v>
      </c>
      <c r="AT65">
        <v>-3.8777825832366943</v>
      </c>
      <c r="AU65">
        <v>-3.8756682872772217</v>
      </c>
      <c r="AV65">
        <v>-3.8904933929443359</v>
      </c>
      <c r="AW65">
        <v>-3.7719497680664062</v>
      </c>
      <c r="AX65">
        <v>-3.6505584716796875</v>
      </c>
      <c r="AY65">
        <v>-2.6573963165283203</v>
      </c>
      <c r="AZ65">
        <v>3.2550234794616699</v>
      </c>
      <c r="BA65">
        <v>3.3614490032196045</v>
      </c>
      <c r="BB65">
        <v>3.0475192070007324</v>
      </c>
      <c r="BC65">
        <v>2.8350014686584473</v>
      </c>
      <c r="BD65">
        <v>2.7475550174713135</v>
      </c>
      <c r="BE65">
        <v>-4.0911741256713867</v>
      </c>
      <c r="BF65">
        <v>-4.285834789276123</v>
      </c>
      <c r="BG65">
        <v>-3.7945654392242432</v>
      </c>
      <c r="BH65">
        <v>-0.99333983659744263</v>
      </c>
      <c r="BI65">
        <v>-0.96386390924453735</v>
      </c>
      <c r="BJ65">
        <v>-0.93453305959701538</v>
      </c>
      <c r="BK65">
        <v>-0.94009405374526978</v>
      </c>
      <c r="BL65">
        <v>-1.0682815313339233</v>
      </c>
      <c r="BM65">
        <v>-1.2872151136398315</v>
      </c>
      <c r="BN65">
        <v>-1.509381890296936</v>
      </c>
      <c r="BO65">
        <v>-1.6205682754516602</v>
      </c>
      <c r="BP65">
        <v>-1.6546223163604736</v>
      </c>
      <c r="BQ65">
        <v>-1.6981309652328491</v>
      </c>
      <c r="BR65">
        <v>-1.6672494411468506</v>
      </c>
      <c r="BS65">
        <v>-1.6579602956771851</v>
      </c>
      <c r="BT65">
        <v>-1.6480420827865601</v>
      </c>
      <c r="BU65">
        <v>-1.5946906805038452</v>
      </c>
      <c r="BV65">
        <v>-1.5417325496673584</v>
      </c>
      <c r="BW65">
        <v>-0.85751247406005859</v>
      </c>
      <c r="BX65">
        <v>5.7327470779418945</v>
      </c>
      <c r="BY65">
        <v>5.7774519920349121</v>
      </c>
      <c r="BZ65">
        <v>5.358428955078125</v>
      </c>
      <c r="CA65">
        <v>5.0003743171691895</v>
      </c>
      <c r="CB65">
        <v>4.8115320205688477</v>
      </c>
      <c r="CC65">
        <v>-1.8039014339447021</v>
      </c>
      <c r="CD65">
        <v>-2.1401741504669189</v>
      </c>
      <c r="CE65">
        <v>-1.8553186655044556</v>
      </c>
      <c r="CF65">
        <v>-5.9319093823432922E-2</v>
      </c>
      <c r="CG65">
        <v>-5.3795482963323593E-2</v>
      </c>
      <c r="CH65">
        <v>-3.6251012235879898E-2</v>
      </c>
      <c r="CI65">
        <v>-5.1745075732469559E-2</v>
      </c>
      <c r="CJ65">
        <v>-9.1145776212215424E-2</v>
      </c>
      <c r="CK65">
        <v>-0.11804426461458206</v>
      </c>
      <c r="CL65">
        <v>-0.14508567750453949</v>
      </c>
      <c r="CM65">
        <v>-0.15108336508274078</v>
      </c>
      <c r="CN65">
        <v>-0.13320900499820709</v>
      </c>
      <c r="CO65">
        <v>-0.16623133420944214</v>
      </c>
      <c r="CP65">
        <v>-0.13624070584774017</v>
      </c>
      <c r="CQ65">
        <v>-0.12198266386985779</v>
      </c>
      <c r="CR65">
        <v>-9.4927273690700531E-2</v>
      </c>
      <c r="CS65">
        <v>-8.6727842688560486E-2</v>
      </c>
      <c r="CT65">
        <v>-8.1166058778762817E-2</v>
      </c>
      <c r="CU65">
        <v>0.3890816867351532</v>
      </c>
      <c r="CV65">
        <v>7.4488110542297363</v>
      </c>
      <c r="CW65">
        <v>7.4507684707641602</v>
      </c>
      <c r="CX65">
        <v>6.958958625793457</v>
      </c>
      <c r="CY65">
        <v>6.5001044273376465</v>
      </c>
      <c r="CZ65">
        <v>6.2410359382629395</v>
      </c>
      <c r="DA65">
        <v>-0.21974325180053711</v>
      </c>
      <c r="DB65">
        <v>-0.65409600734710693</v>
      </c>
      <c r="DC65">
        <v>-0.51220232248306274</v>
      </c>
      <c r="DD65">
        <v>0.87470161914825439</v>
      </c>
      <c r="DE65">
        <v>0.85627299547195435</v>
      </c>
      <c r="DF65">
        <v>0.86203104257583618</v>
      </c>
      <c r="DG65">
        <v>0.83660393953323364</v>
      </c>
      <c r="DH65">
        <v>0.88599002361297607</v>
      </c>
      <c r="DI65">
        <v>1.0511265993118286</v>
      </c>
      <c r="DJ65">
        <v>1.2192106246948242</v>
      </c>
      <c r="DK65">
        <v>1.318401575088501</v>
      </c>
      <c r="DL65">
        <v>1.3882043361663818</v>
      </c>
      <c r="DM65">
        <v>1.3656684160232544</v>
      </c>
      <c r="DN65">
        <v>1.3947678804397583</v>
      </c>
      <c r="DO65">
        <v>1.4139949083328247</v>
      </c>
      <c r="DP65">
        <v>1.4581876993179321</v>
      </c>
      <c r="DQ65">
        <v>1.4212349653244019</v>
      </c>
      <c r="DR65">
        <v>1.3794004917144775</v>
      </c>
      <c r="DS65">
        <v>1.6356757879257202</v>
      </c>
      <c r="DT65">
        <v>9.1648759841918945</v>
      </c>
      <c r="DU65">
        <v>9.12408447265625</v>
      </c>
      <c r="DV65">
        <v>8.5594873428344727</v>
      </c>
      <c r="DW65">
        <v>7.9998350143432617</v>
      </c>
      <c r="DX65">
        <v>7.6705398559570313</v>
      </c>
      <c r="DY65">
        <v>1.3644149303436279</v>
      </c>
      <c r="DZ65">
        <v>0.8319820761680603</v>
      </c>
      <c r="EA65">
        <v>0.83091402053833008</v>
      </c>
      <c r="EB65">
        <v>2.2232792377471924</v>
      </c>
      <c r="EC65">
        <v>2.1702673435211182</v>
      </c>
      <c r="ED65">
        <v>2.1590075492858887</v>
      </c>
      <c r="EE65">
        <v>2.1192388534545898</v>
      </c>
      <c r="EF65">
        <v>2.2968189716339111</v>
      </c>
      <c r="EG65">
        <v>2.7392234802246094</v>
      </c>
      <c r="EH65">
        <v>3.189037561416626</v>
      </c>
      <c r="EI65">
        <v>3.4401044845581055</v>
      </c>
      <c r="EJ65">
        <v>3.584883451461792</v>
      </c>
      <c r="EK65">
        <v>3.5774881839752197</v>
      </c>
      <c r="EL65">
        <v>3.6053013801574707</v>
      </c>
      <c r="EM65">
        <v>3.6317028999328613</v>
      </c>
      <c r="EN65">
        <v>3.7006387710571289</v>
      </c>
      <c r="EO65">
        <v>3.5984940528869629</v>
      </c>
      <c r="EP65">
        <v>3.4882264137268066</v>
      </c>
      <c r="EQ65">
        <v>3.4355597496032715</v>
      </c>
      <c r="ER65">
        <v>11.642599105834961</v>
      </c>
      <c r="ES65">
        <v>11.540088653564453</v>
      </c>
      <c r="ET65">
        <v>10.870397567749023</v>
      </c>
      <c r="EU65">
        <v>10.165206909179687</v>
      </c>
      <c r="EV65">
        <v>9.7345161437988281</v>
      </c>
      <c r="EW65">
        <v>3.6516876220703125</v>
      </c>
      <c r="EX65">
        <v>2.9776427745819092</v>
      </c>
      <c r="EY65">
        <v>2.7701609134674072</v>
      </c>
      <c r="EZ65">
        <v>47.170616149902344</v>
      </c>
      <c r="FA65">
        <v>46.550270080566406</v>
      </c>
      <c r="FB65">
        <v>45.749202728271484</v>
      </c>
      <c r="FC65">
        <v>44.968471527099609</v>
      </c>
      <c r="FD65">
        <v>44.467071533203125</v>
      </c>
      <c r="FE65">
        <v>43.706325531005859</v>
      </c>
      <c r="FF65">
        <v>44.039104461669922</v>
      </c>
      <c r="FG65">
        <v>44.290603637695313</v>
      </c>
      <c r="FH65">
        <v>45.080131530761719</v>
      </c>
      <c r="FI65">
        <v>46.922145843505859</v>
      </c>
      <c r="FJ65">
        <v>49.403144836425781</v>
      </c>
      <c r="FK65">
        <v>51.319541931152344</v>
      </c>
      <c r="FL65">
        <v>52.477043151855469</v>
      </c>
      <c r="FM65">
        <v>52.493194580078125</v>
      </c>
      <c r="FN65">
        <v>52.653720855712891</v>
      </c>
      <c r="FO65">
        <v>52.739299774169922</v>
      </c>
      <c r="FP65">
        <v>52.351371765136719</v>
      </c>
      <c r="FQ65">
        <v>51.160873413085938</v>
      </c>
      <c r="FR65">
        <v>49.887874603271484</v>
      </c>
      <c r="FS65">
        <v>49.175872802734375</v>
      </c>
      <c r="FT65">
        <v>48.434890747070313</v>
      </c>
      <c r="FU65">
        <v>47.713020324707031</v>
      </c>
      <c r="FV65">
        <v>47.063266754150391</v>
      </c>
      <c r="FW65">
        <v>46.712570190429688</v>
      </c>
      <c r="FX65">
        <v>1</v>
      </c>
    </row>
    <row r="66" spans="1:180" x14ac:dyDescent="0.2">
      <c r="A66" t="s">
        <v>241</v>
      </c>
      <c r="B66" t="s">
        <v>248</v>
      </c>
      <c r="C66" t="s">
        <v>218</v>
      </c>
      <c r="D66" t="s">
        <v>11</v>
      </c>
      <c r="E66" t="s">
        <v>249</v>
      </c>
      <c r="F66" t="s">
        <v>224</v>
      </c>
      <c r="G66" t="s">
        <v>242</v>
      </c>
      <c r="H66" t="s">
        <v>31</v>
      </c>
      <c r="I66">
        <v>378.1</v>
      </c>
      <c r="L66">
        <v>333.98627206415921</v>
      </c>
      <c r="M66">
        <v>329.68445308888727</v>
      </c>
      <c r="N66">
        <v>326.92944193490285</v>
      </c>
      <c r="O66">
        <v>331.99018805145658</v>
      </c>
      <c r="P66">
        <v>352.58813642146214</v>
      </c>
      <c r="Q66">
        <v>394.31046059846807</v>
      </c>
      <c r="R66">
        <v>444.28774060113949</v>
      </c>
      <c r="S66">
        <v>485.45697458888264</v>
      </c>
      <c r="T66">
        <v>524.70734385395008</v>
      </c>
      <c r="U66">
        <v>559.60777515953498</v>
      </c>
      <c r="V66">
        <v>580.64588280748046</v>
      </c>
      <c r="W66">
        <v>583.95868080476293</v>
      </c>
      <c r="X66">
        <v>578.47744455013788</v>
      </c>
      <c r="Y66">
        <v>577.82071441500887</v>
      </c>
      <c r="Z66">
        <v>573.64691582922887</v>
      </c>
      <c r="AA66">
        <v>558.34819562213363</v>
      </c>
      <c r="AB66">
        <v>544.0319926109396</v>
      </c>
      <c r="AC66">
        <v>520.21129395719277</v>
      </c>
      <c r="AD66">
        <v>443.29265221532734</v>
      </c>
      <c r="AE66">
        <v>413.65766705947703</v>
      </c>
      <c r="AF66">
        <v>393.36326170323269</v>
      </c>
      <c r="AG66">
        <v>371.81186510050674</v>
      </c>
      <c r="AH66">
        <v>350.6707296524105</v>
      </c>
      <c r="AI66">
        <v>341.65498170900025</v>
      </c>
      <c r="AJ66">
        <v>-3.2799816131591797</v>
      </c>
      <c r="AK66">
        <v>-3.2631688117980957</v>
      </c>
      <c r="AL66">
        <v>-3.2837152481079102</v>
      </c>
      <c r="AM66">
        <v>-3.3932743072509766</v>
      </c>
      <c r="AN66">
        <v>-3.6075882911682129</v>
      </c>
      <c r="AO66">
        <v>-4.0890622138977051</v>
      </c>
      <c r="AP66">
        <v>-4.701667308807373</v>
      </c>
      <c r="AQ66">
        <v>-5.0951385498046875</v>
      </c>
      <c r="AR66">
        <v>-5.372870922088623</v>
      </c>
      <c r="AS66">
        <v>-5.630244255065918</v>
      </c>
      <c r="AT66">
        <v>-5.7640185356140137</v>
      </c>
      <c r="AU66">
        <v>-5.7245240211486816</v>
      </c>
      <c r="AV66">
        <v>-2.3080573081970215</v>
      </c>
      <c r="AW66">
        <v>7.3259129524230957</v>
      </c>
      <c r="AX66">
        <v>7.0925812721252441</v>
      </c>
      <c r="AY66">
        <v>6.8558740615844727</v>
      </c>
      <c r="AZ66">
        <v>6.6289339065551758</v>
      </c>
      <c r="BA66">
        <v>8.3227815628051758</v>
      </c>
      <c r="BB66">
        <v>-9.1387624740600586</v>
      </c>
      <c r="BC66">
        <v>-9.4478721618652344</v>
      </c>
      <c r="BD66">
        <v>-8.3684272766113281</v>
      </c>
      <c r="BE66">
        <v>-7.7780294418334961</v>
      </c>
      <c r="BF66">
        <v>-7.6424541473388672</v>
      </c>
      <c r="BG66">
        <v>-7.1226406097412109</v>
      </c>
      <c r="BH66">
        <v>-1.3640843629837036</v>
      </c>
      <c r="BI66">
        <v>-1.3540995121002197</v>
      </c>
      <c r="BJ66">
        <v>-1.3481578826904297</v>
      </c>
      <c r="BK66">
        <v>-1.3904461860656738</v>
      </c>
      <c r="BL66">
        <v>-1.480501651763916</v>
      </c>
      <c r="BM66">
        <v>-1.6817996501922607</v>
      </c>
      <c r="BN66">
        <v>-1.9359833002090454</v>
      </c>
      <c r="BO66">
        <v>-2.0989446640014648</v>
      </c>
      <c r="BP66">
        <v>-2.2704417705535889</v>
      </c>
      <c r="BQ66">
        <v>-2.3763689994812012</v>
      </c>
      <c r="BR66">
        <v>-2.4077012538909912</v>
      </c>
      <c r="BS66">
        <v>-2.3672370910644531</v>
      </c>
      <c r="BT66">
        <v>0.40459492802619934</v>
      </c>
      <c r="BU66">
        <v>11.365688323974609</v>
      </c>
      <c r="BV66">
        <v>11.056988716125488</v>
      </c>
      <c r="BW66">
        <v>10.714031219482422</v>
      </c>
      <c r="BX66">
        <v>10.386209487915039</v>
      </c>
      <c r="BY66">
        <v>12.06926155090332</v>
      </c>
      <c r="BZ66">
        <v>-4.7855558395385742</v>
      </c>
      <c r="CA66">
        <v>-5.2100467681884766</v>
      </c>
      <c r="CB66">
        <v>-4.5388121604919434</v>
      </c>
      <c r="CC66">
        <v>-4.29620361328125</v>
      </c>
      <c r="CD66">
        <v>-4.3480720520019531</v>
      </c>
      <c r="CE66">
        <v>-3.9169495105743408</v>
      </c>
      <c r="CF66">
        <v>-3.7139933556318283E-2</v>
      </c>
      <c r="CG66">
        <v>-3.1883995980024338E-2</v>
      </c>
      <c r="CH66">
        <v>-7.5967218726873398E-3</v>
      </c>
      <c r="CI66">
        <v>-3.2935964409261942E-3</v>
      </c>
      <c r="CJ66">
        <v>-7.2879092767834663E-3</v>
      </c>
      <c r="CK66">
        <v>-1.4536695554852486E-2</v>
      </c>
      <c r="CL66">
        <v>-2.0478902384638786E-2</v>
      </c>
      <c r="CM66">
        <v>-2.3789854720234871E-2</v>
      </c>
      <c r="CN66">
        <v>-0.12170890718698502</v>
      </c>
      <c r="CO66">
        <v>-0.12274450063705444</v>
      </c>
      <c r="CP66">
        <v>-8.3126351237297058E-2</v>
      </c>
      <c r="CQ66">
        <v>-4.1990742087364197E-2</v>
      </c>
      <c r="CR66">
        <v>2.2833695411682129</v>
      </c>
      <c r="CS66">
        <v>14.16362476348877</v>
      </c>
      <c r="CT66">
        <v>13.802724838256836</v>
      </c>
      <c r="CU66">
        <v>13.386178970336914</v>
      </c>
      <c r="CV66">
        <v>12.988486289978027</v>
      </c>
      <c r="CW66">
        <v>14.664061546325684</v>
      </c>
      <c r="CX66">
        <v>-1.7705380916595459</v>
      </c>
      <c r="CY66">
        <v>-2.2749414443969727</v>
      </c>
      <c r="CZ66">
        <v>-1.8864326477050781</v>
      </c>
      <c r="DA66">
        <v>-1.8847018480300903</v>
      </c>
      <c r="DB66">
        <v>-2.0663926601409912</v>
      </c>
      <c r="DC66">
        <v>-1.6966977119445801</v>
      </c>
      <c r="DD66">
        <v>1.2898045778274536</v>
      </c>
      <c r="DE66">
        <v>1.2903314828872681</v>
      </c>
      <c r="DF66">
        <v>1.332964301109314</v>
      </c>
      <c r="DG66">
        <v>1.3838590383529663</v>
      </c>
      <c r="DH66">
        <v>1.4659258127212524</v>
      </c>
      <c r="DI66">
        <v>1.6527262926101685</v>
      </c>
      <c r="DJ66">
        <v>1.895025372505188</v>
      </c>
      <c r="DK66">
        <v>2.0513651371002197</v>
      </c>
      <c r="DL66">
        <v>2.0270240306854248</v>
      </c>
      <c r="DM66">
        <v>2.1308798789978027</v>
      </c>
      <c r="DN66">
        <v>2.2414486408233643</v>
      </c>
      <c r="DO66">
        <v>2.2832558155059814</v>
      </c>
      <c r="DP66">
        <v>4.1621441841125488</v>
      </c>
      <c r="DQ66">
        <v>16.96156120300293</v>
      </c>
      <c r="DR66">
        <v>16.548460006713867</v>
      </c>
      <c r="DS66">
        <v>16.058326721191406</v>
      </c>
      <c r="DT66">
        <v>15.590764045715332</v>
      </c>
      <c r="DU66">
        <v>17.25886344909668</v>
      </c>
      <c r="DV66">
        <v>1.2444795370101929</v>
      </c>
      <c r="DW66">
        <v>0.6601635217666626</v>
      </c>
      <c r="DX66">
        <v>0.76594722270965576</v>
      </c>
      <c r="DY66">
        <v>0.52679997682571411</v>
      </c>
      <c r="DZ66">
        <v>0.21528682112693787</v>
      </c>
      <c r="EA66">
        <v>0.52355414628982544</v>
      </c>
      <c r="EB66">
        <v>3.2057018280029297</v>
      </c>
      <c r="EC66">
        <v>3.1994004249572754</v>
      </c>
      <c r="ED66">
        <v>3.2685215473175049</v>
      </c>
      <c r="EE66">
        <v>3.3866870403289795</v>
      </c>
      <c r="EF66">
        <v>3.593012809753418</v>
      </c>
      <c r="EG66">
        <v>4.0599889755249023</v>
      </c>
      <c r="EH66">
        <v>4.6607093811035156</v>
      </c>
      <c r="EI66">
        <v>5.0475592613220215</v>
      </c>
      <c r="EJ66">
        <v>5.129453182220459</v>
      </c>
      <c r="EK66">
        <v>5.3847556114196777</v>
      </c>
      <c r="EL66">
        <v>5.5977654457092285</v>
      </c>
      <c r="EM66">
        <v>5.6405420303344727</v>
      </c>
      <c r="EN66">
        <v>6.8747963905334473</v>
      </c>
      <c r="EO66">
        <v>21.001337051391602</v>
      </c>
      <c r="EP66">
        <v>20.512866973876953</v>
      </c>
      <c r="EQ66">
        <v>19.916484832763672</v>
      </c>
      <c r="ER66">
        <v>19.348039627075195</v>
      </c>
      <c r="ES66">
        <v>21.005342483520508</v>
      </c>
      <c r="ET66">
        <v>5.5976862907409668</v>
      </c>
      <c r="EU66">
        <v>4.8979892730712891</v>
      </c>
      <c r="EV66">
        <v>4.5955624580383301</v>
      </c>
      <c r="EW66">
        <v>4.0086255073547363</v>
      </c>
      <c r="EX66">
        <v>3.509669303894043</v>
      </c>
      <c r="EY66">
        <v>3.7292451858520508</v>
      </c>
      <c r="EZ66">
        <v>72.696357727050781</v>
      </c>
      <c r="FA66">
        <v>71.962844848632812</v>
      </c>
      <c r="FB66">
        <v>71.27044677734375</v>
      </c>
      <c r="FC66">
        <v>70.702369689941406</v>
      </c>
      <c r="FD66">
        <v>69.898582458496094</v>
      </c>
      <c r="FE66">
        <v>69.220855712890625</v>
      </c>
      <c r="FF66">
        <v>68.929733276367188</v>
      </c>
      <c r="FG66">
        <v>69.343513488769531</v>
      </c>
      <c r="FH66">
        <v>71.596649169921875</v>
      </c>
      <c r="FI66">
        <v>75.456535339355469</v>
      </c>
      <c r="FJ66">
        <v>79.463485717773437</v>
      </c>
      <c r="FK66">
        <v>82.971038818359375</v>
      </c>
      <c r="FL66">
        <v>85.495994567871094</v>
      </c>
      <c r="FM66">
        <v>87.5804443359375</v>
      </c>
      <c r="FN66">
        <v>88.776939392089844</v>
      </c>
      <c r="FO66">
        <v>89.004104614257813</v>
      </c>
      <c r="FP66">
        <v>89.248397827148438</v>
      </c>
      <c r="FQ66">
        <v>88.325828552246094</v>
      </c>
      <c r="FR66">
        <v>87.236114501953125</v>
      </c>
      <c r="FS66">
        <v>85.15509033203125</v>
      </c>
      <c r="FT66">
        <v>81.947860717773438</v>
      </c>
      <c r="FU66">
        <v>78.873260498046875</v>
      </c>
      <c r="FV66">
        <v>76.8377685546875</v>
      </c>
      <c r="FW66">
        <v>75.266456604003906</v>
      </c>
      <c r="FX66">
        <v>1</v>
      </c>
    </row>
    <row r="67" spans="1:180" x14ac:dyDescent="0.2">
      <c r="A67" t="s">
        <v>241</v>
      </c>
      <c r="B67" t="s">
        <v>248</v>
      </c>
      <c r="C67" t="s">
        <v>218</v>
      </c>
      <c r="D67" t="s">
        <v>36</v>
      </c>
      <c r="E67" t="s">
        <v>249</v>
      </c>
      <c r="F67" t="s">
        <v>225</v>
      </c>
      <c r="G67" t="s">
        <v>242</v>
      </c>
      <c r="H67" t="s">
        <v>31</v>
      </c>
      <c r="I67">
        <v>378.1</v>
      </c>
      <c r="L67">
        <v>294.23777348934823</v>
      </c>
      <c r="M67">
        <v>288.45023008218243</v>
      </c>
      <c r="N67">
        <v>283.77265087735691</v>
      </c>
      <c r="O67">
        <v>283.20597717639424</v>
      </c>
      <c r="P67">
        <v>300.0253692497659</v>
      </c>
      <c r="Q67">
        <v>338.1118663060256</v>
      </c>
      <c r="R67">
        <v>381.81019326432772</v>
      </c>
      <c r="S67">
        <v>408.46727942592065</v>
      </c>
      <c r="T67">
        <v>424.26897946418609</v>
      </c>
      <c r="U67">
        <v>433.04795765783058</v>
      </c>
      <c r="V67">
        <v>438.41920082968932</v>
      </c>
      <c r="W67">
        <v>440.23924970159624</v>
      </c>
      <c r="X67">
        <v>439.16380926446124</v>
      </c>
      <c r="Y67">
        <v>436.75436168446123</v>
      </c>
      <c r="Z67">
        <v>436.47313603240087</v>
      </c>
      <c r="AA67">
        <v>429.83373475623824</v>
      </c>
      <c r="AB67">
        <v>422.16706350594421</v>
      </c>
      <c r="AC67">
        <v>413.36122522458317</v>
      </c>
      <c r="AD67">
        <v>370.62472298673651</v>
      </c>
      <c r="AE67">
        <v>347.9177105389511</v>
      </c>
      <c r="AF67">
        <v>337.45048833103988</v>
      </c>
      <c r="AG67">
        <v>322.93902966094549</v>
      </c>
      <c r="AH67">
        <v>311.54446245065259</v>
      </c>
      <c r="AI67">
        <v>299.78087761596322</v>
      </c>
      <c r="AJ67">
        <v>-2.6139092445373535</v>
      </c>
      <c r="AK67">
        <v>-2.5608000755310059</v>
      </c>
      <c r="AL67">
        <v>-2.5116121768951416</v>
      </c>
      <c r="AM67">
        <v>-2.5025250911712646</v>
      </c>
      <c r="AN67">
        <v>-2.7649099826812744</v>
      </c>
      <c r="AO67">
        <v>-3.220665454864502</v>
      </c>
      <c r="AP67">
        <v>-3.727353572845459</v>
      </c>
      <c r="AQ67">
        <v>-3.9641287326812744</v>
      </c>
      <c r="AR67">
        <v>-4.0698094367980957</v>
      </c>
      <c r="AS67">
        <v>-4.1708774566650391</v>
      </c>
      <c r="AT67">
        <v>-4.1789822578430176</v>
      </c>
      <c r="AU67">
        <v>-4.1745328903198242</v>
      </c>
      <c r="AV67">
        <v>-4.1620087623596191</v>
      </c>
      <c r="AW67">
        <v>-4.0663266181945801</v>
      </c>
      <c r="AX67">
        <v>-4.0106158256530762</v>
      </c>
      <c r="AY67">
        <v>-2.5153934955596924</v>
      </c>
      <c r="AZ67">
        <v>3.9169597625732422</v>
      </c>
      <c r="BA67">
        <v>3.8499045372009277</v>
      </c>
      <c r="BB67">
        <v>3.5848929882049561</v>
      </c>
      <c r="BC67">
        <v>3.2443246841430664</v>
      </c>
      <c r="BD67">
        <v>3.0782301425933838</v>
      </c>
      <c r="BE67">
        <v>-4.0085258483886719</v>
      </c>
      <c r="BF67">
        <v>-4.421745777130127</v>
      </c>
      <c r="BG67">
        <v>-4.0497884750366211</v>
      </c>
      <c r="BH67">
        <v>-1.1188067197799683</v>
      </c>
      <c r="BI67">
        <v>-1.0926022529602051</v>
      </c>
      <c r="BJ67">
        <v>-1.0627046823501587</v>
      </c>
      <c r="BK67">
        <v>-1.0690337419509888</v>
      </c>
      <c r="BL67">
        <v>-1.203338623046875</v>
      </c>
      <c r="BM67">
        <v>-1.4054497480392456</v>
      </c>
      <c r="BN67">
        <v>-1.6315547227859497</v>
      </c>
      <c r="BO67">
        <v>-1.7326222658157349</v>
      </c>
      <c r="BP67">
        <v>-1.7707368135452271</v>
      </c>
      <c r="BQ67">
        <v>-1.819841742515564</v>
      </c>
      <c r="BR67">
        <v>-1.813328742980957</v>
      </c>
      <c r="BS67">
        <v>-1.7948048114776611</v>
      </c>
      <c r="BT67">
        <v>-1.7756867408752441</v>
      </c>
      <c r="BU67">
        <v>-1.7354222536087036</v>
      </c>
      <c r="BV67">
        <v>-1.7190080881118774</v>
      </c>
      <c r="BW67">
        <v>-0.62005537748336792</v>
      </c>
      <c r="BX67">
        <v>6.4908757209777832</v>
      </c>
      <c r="BY67">
        <v>6.3766002655029297</v>
      </c>
      <c r="BZ67">
        <v>6.018735408782959</v>
      </c>
      <c r="CA67">
        <v>5.5417032241821289</v>
      </c>
      <c r="CB67">
        <v>5.2773585319519043</v>
      </c>
      <c r="CC67">
        <v>-1.5664283037185669</v>
      </c>
      <c r="CD67">
        <v>-2.0654911994934082</v>
      </c>
      <c r="CE67">
        <v>-1.8313868045806885</v>
      </c>
      <c r="CF67">
        <v>-8.3303235471248627E-2</v>
      </c>
      <c r="CG67">
        <v>-7.5732767581939697E-2</v>
      </c>
      <c r="CH67">
        <v>-5.9195820242166519E-2</v>
      </c>
      <c r="CI67">
        <v>-7.6202034950256348E-2</v>
      </c>
      <c r="CJ67">
        <v>-0.12179912626743317</v>
      </c>
      <c r="CK67">
        <v>-0.14823688566684723</v>
      </c>
      <c r="CL67">
        <v>-0.18001101911067963</v>
      </c>
      <c r="CM67">
        <v>-0.18708749115467072</v>
      </c>
      <c r="CN67">
        <v>-0.17840614914894104</v>
      </c>
      <c r="CO67">
        <v>-0.1915215402841568</v>
      </c>
      <c r="CP67">
        <v>-0.17488449811935425</v>
      </c>
      <c r="CQ67">
        <v>-0.14661245048046112</v>
      </c>
      <c r="CR67">
        <v>-0.12292730063199997</v>
      </c>
      <c r="CS67">
        <v>-0.1210450679063797</v>
      </c>
      <c r="CT67">
        <v>-0.13184741139411926</v>
      </c>
      <c r="CU67">
        <v>0.69265013933181763</v>
      </c>
      <c r="CV67">
        <v>8.2735624313354492</v>
      </c>
      <c r="CW67">
        <v>8.1265830993652344</v>
      </c>
      <c r="CX67">
        <v>7.7044072151184082</v>
      </c>
      <c r="CY67">
        <v>7.1328606605529785</v>
      </c>
      <c r="CZ67">
        <v>6.8004684448242188</v>
      </c>
      <c r="DA67">
        <v>0.12496082484722137</v>
      </c>
      <c r="DB67">
        <v>-0.43355664610862732</v>
      </c>
      <c r="DC67">
        <v>-0.29492872953414917</v>
      </c>
      <c r="DD67">
        <v>0.95220029354095459</v>
      </c>
      <c r="DE67">
        <v>0.94113671779632568</v>
      </c>
      <c r="DF67">
        <v>0.94431310892105103</v>
      </c>
      <c r="DG67">
        <v>0.91662967205047607</v>
      </c>
      <c r="DH67">
        <v>0.95974034070968628</v>
      </c>
      <c r="DI67">
        <v>1.1089760065078735</v>
      </c>
      <c r="DJ67">
        <v>1.2715327739715576</v>
      </c>
      <c r="DK67">
        <v>1.3584471940994263</v>
      </c>
      <c r="DL67">
        <v>1.4139244556427002</v>
      </c>
      <c r="DM67">
        <v>1.4367985725402832</v>
      </c>
      <c r="DN67">
        <v>1.4635598659515381</v>
      </c>
      <c r="DO67">
        <v>1.5015798807144165</v>
      </c>
      <c r="DP67">
        <v>1.529832124710083</v>
      </c>
      <c r="DQ67">
        <v>1.4933321475982666</v>
      </c>
      <c r="DR67">
        <v>1.4553132057189941</v>
      </c>
      <c r="DS67">
        <v>2.0053553581237793</v>
      </c>
      <c r="DT67">
        <v>10.056248664855957</v>
      </c>
      <c r="DU67">
        <v>9.8765649795532227</v>
      </c>
      <c r="DV67">
        <v>9.3900794982910156</v>
      </c>
      <c r="DW67">
        <v>8.7240180969238281</v>
      </c>
      <c r="DX67">
        <v>8.323577880859375</v>
      </c>
      <c r="DY67">
        <v>1.8163501024246216</v>
      </c>
      <c r="DZ67">
        <v>1.1983778476715088</v>
      </c>
      <c r="EA67">
        <v>1.2415294647216797</v>
      </c>
      <c r="EB67">
        <v>2.4473028182983398</v>
      </c>
      <c r="EC67">
        <v>2.409334659576416</v>
      </c>
      <c r="ED67">
        <v>2.3932206630706787</v>
      </c>
      <c r="EE67">
        <v>2.350121021270752</v>
      </c>
      <c r="EF67">
        <v>2.5213115215301514</v>
      </c>
      <c r="EG67">
        <v>2.924191951751709</v>
      </c>
      <c r="EH67">
        <v>3.3673312664031982</v>
      </c>
      <c r="EI67">
        <v>3.5899538993835449</v>
      </c>
      <c r="EJ67">
        <v>3.7129974365234375</v>
      </c>
      <c r="EK67">
        <v>3.7878344058990479</v>
      </c>
      <c r="EL67">
        <v>3.8292133808135986</v>
      </c>
      <c r="EM67">
        <v>3.88130784034729</v>
      </c>
      <c r="EN67">
        <v>3.916154146194458</v>
      </c>
      <c r="EO67">
        <v>3.8242366313934326</v>
      </c>
      <c r="EP67">
        <v>3.7469210624694824</v>
      </c>
      <c r="EQ67">
        <v>3.9006938934326172</v>
      </c>
      <c r="ER67">
        <v>12.63016414642334</v>
      </c>
      <c r="ES67">
        <v>12.403261184692383</v>
      </c>
      <c r="ET67">
        <v>11.823922157287598</v>
      </c>
      <c r="EU67">
        <v>11.021396636962891</v>
      </c>
      <c r="EV67">
        <v>10.522706031799316</v>
      </c>
      <c r="EW67">
        <v>4.2584476470947266</v>
      </c>
      <c r="EX67">
        <v>3.5546321868896484</v>
      </c>
      <c r="EY67">
        <v>3.4599308967590332</v>
      </c>
      <c r="EZ67">
        <v>48.097217559814453</v>
      </c>
      <c r="FA67">
        <v>47.162483215332031</v>
      </c>
      <c r="FB67">
        <v>46.471244812011719</v>
      </c>
      <c r="FC67">
        <v>45.915908813476562</v>
      </c>
      <c r="FD67">
        <v>45.779747009277344</v>
      </c>
      <c r="FE67">
        <v>45.884315490722656</v>
      </c>
      <c r="FF67">
        <v>45.793861389160156</v>
      </c>
      <c r="FG67">
        <v>45.776023864746094</v>
      </c>
      <c r="FH67">
        <v>46.327285766601563</v>
      </c>
      <c r="FI67">
        <v>48.160037994384766</v>
      </c>
      <c r="FJ67">
        <v>51.331432342529297</v>
      </c>
      <c r="FK67">
        <v>54.105209350585937</v>
      </c>
      <c r="FL67">
        <v>55.872611999511719</v>
      </c>
      <c r="FM67">
        <v>57.074234008789063</v>
      </c>
      <c r="FN67">
        <v>57.802810668945313</v>
      </c>
      <c r="FO67">
        <v>58.314266204833984</v>
      </c>
      <c r="FP67">
        <v>58.2408447265625</v>
      </c>
      <c r="FQ67">
        <v>56.701347351074219</v>
      </c>
      <c r="FR67">
        <v>54.846607208251953</v>
      </c>
      <c r="FS67">
        <v>53.422004699707031</v>
      </c>
      <c r="FT67">
        <v>52.481243133544922</v>
      </c>
      <c r="FU67">
        <v>51.45361328125</v>
      </c>
      <c r="FV67">
        <v>50.502212524414062</v>
      </c>
      <c r="FW67">
        <v>49.449142456054688</v>
      </c>
      <c r="FX67">
        <v>1</v>
      </c>
    </row>
    <row r="68" spans="1:180" x14ac:dyDescent="0.2">
      <c r="A68" t="s">
        <v>241</v>
      </c>
      <c r="B68" t="s">
        <v>248</v>
      </c>
      <c r="C68" t="s">
        <v>218</v>
      </c>
      <c r="D68" t="s">
        <v>37</v>
      </c>
      <c r="E68" t="s">
        <v>249</v>
      </c>
      <c r="F68" t="s">
        <v>225</v>
      </c>
      <c r="G68" t="s">
        <v>242</v>
      </c>
      <c r="H68" t="s">
        <v>31</v>
      </c>
      <c r="I68">
        <v>378.1</v>
      </c>
      <c r="L68">
        <v>301.95797343145199</v>
      </c>
      <c r="M68">
        <v>297.1321489096415</v>
      </c>
      <c r="N68">
        <v>292.85007616641809</v>
      </c>
      <c r="O68">
        <v>292.94610188960866</v>
      </c>
      <c r="P68">
        <v>309.81124039617418</v>
      </c>
      <c r="Q68">
        <v>346.25686576443962</v>
      </c>
      <c r="R68">
        <v>391.55718914618467</v>
      </c>
      <c r="S68">
        <v>419.73083196312825</v>
      </c>
      <c r="T68">
        <v>436.95986562685778</v>
      </c>
      <c r="U68">
        <v>445.42669195456091</v>
      </c>
      <c r="V68">
        <v>448.84726623152602</v>
      </c>
      <c r="W68">
        <v>449.17374506714572</v>
      </c>
      <c r="X68">
        <v>449.50194877180252</v>
      </c>
      <c r="Y68">
        <v>447.70125776617164</v>
      </c>
      <c r="Z68">
        <v>441.59270534501292</v>
      </c>
      <c r="AA68">
        <v>431.53491827450097</v>
      </c>
      <c r="AB68">
        <v>423.9949084691537</v>
      </c>
      <c r="AC68">
        <v>418.71136448350717</v>
      </c>
      <c r="AD68">
        <v>371.07130874979788</v>
      </c>
      <c r="AE68">
        <v>349.52294115096907</v>
      </c>
      <c r="AF68">
        <v>340.62099708686208</v>
      </c>
      <c r="AG68">
        <v>328.22633605921226</v>
      </c>
      <c r="AH68">
        <v>317.481386663894</v>
      </c>
      <c r="AI68">
        <v>305.67109134286039</v>
      </c>
      <c r="AJ68">
        <v>-2.693385124206543</v>
      </c>
      <c r="AK68">
        <v>-2.65541672706604</v>
      </c>
      <c r="AL68">
        <v>-2.6011185646057129</v>
      </c>
      <c r="AM68">
        <v>-2.593024730682373</v>
      </c>
      <c r="AN68">
        <v>-2.86226487159729</v>
      </c>
      <c r="AO68">
        <v>-3.3321254253387451</v>
      </c>
      <c r="AP68">
        <v>-3.8719630241394043</v>
      </c>
      <c r="AQ68">
        <v>-4.1375179290771484</v>
      </c>
      <c r="AR68">
        <v>-4.2391719818115234</v>
      </c>
      <c r="AS68">
        <v>-4.3357596397399902</v>
      </c>
      <c r="AT68">
        <v>-4.3455114364624023</v>
      </c>
      <c r="AU68">
        <v>-4.3468971252441406</v>
      </c>
      <c r="AV68">
        <v>-4.3494472503662109</v>
      </c>
      <c r="AW68">
        <v>-4.2816481590270996</v>
      </c>
      <c r="AX68">
        <v>-4.2056522369384766</v>
      </c>
      <c r="AY68">
        <v>-2.6121652126312256</v>
      </c>
      <c r="AZ68">
        <v>4.3019709587097168</v>
      </c>
      <c r="BA68">
        <v>4.2557735443115234</v>
      </c>
      <c r="BB68">
        <v>3.8478822708129883</v>
      </c>
      <c r="BC68">
        <v>3.5300133228302002</v>
      </c>
      <c r="BD68">
        <v>3.4581151008605957</v>
      </c>
      <c r="BE68">
        <v>-4.7964611053466797</v>
      </c>
      <c r="BF68">
        <v>-5.008568286895752</v>
      </c>
      <c r="BG68">
        <v>-4.5462555885314941</v>
      </c>
      <c r="BH68">
        <v>-1.1422505378723145</v>
      </c>
      <c r="BI68">
        <v>-1.1165359020233154</v>
      </c>
      <c r="BJ68">
        <v>-1.088395357131958</v>
      </c>
      <c r="BK68">
        <v>-1.0848085880279541</v>
      </c>
      <c r="BL68">
        <v>-1.2194994688034058</v>
      </c>
      <c r="BM68">
        <v>-1.4255980253219604</v>
      </c>
      <c r="BN68">
        <v>-1.6625639200210571</v>
      </c>
      <c r="BO68">
        <v>-1.7816376686096191</v>
      </c>
      <c r="BP68">
        <v>-1.8077762126922607</v>
      </c>
      <c r="BQ68">
        <v>-1.8526145219802856</v>
      </c>
      <c r="BR68">
        <v>-1.8396537303924561</v>
      </c>
      <c r="BS68">
        <v>-1.8323148488998413</v>
      </c>
      <c r="BT68">
        <v>-1.8191580772399902</v>
      </c>
      <c r="BU68">
        <v>-1.7982467412948608</v>
      </c>
      <c r="BV68">
        <v>-1.7723256349563599</v>
      </c>
      <c r="BW68">
        <v>-0.60933399200439453</v>
      </c>
      <c r="BX68">
        <v>7.1230683326721191</v>
      </c>
      <c r="BY68">
        <v>6.9860320091247559</v>
      </c>
      <c r="BZ68">
        <v>6.4532198905944824</v>
      </c>
      <c r="CA68">
        <v>6.0018234252929687</v>
      </c>
      <c r="CB68">
        <v>5.8463859558105469</v>
      </c>
      <c r="CC68">
        <v>-2.0632061958312988</v>
      </c>
      <c r="CD68">
        <v>-2.464163064956665</v>
      </c>
      <c r="CE68">
        <v>-2.1614105701446533</v>
      </c>
      <c r="CF68">
        <v>-6.7939363420009613E-2</v>
      </c>
      <c r="CG68">
        <v>-5.0711847841739655E-2</v>
      </c>
      <c r="CH68">
        <v>-4.068770632147789E-2</v>
      </c>
      <c r="CI68">
        <v>-4.0222566574811935E-2</v>
      </c>
      <c r="CJ68">
        <v>-8.1725053489208221E-2</v>
      </c>
      <c r="CK68">
        <v>-0.10514324903488159</v>
      </c>
      <c r="CL68">
        <v>-0.13234077394008636</v>
      </c>
      <c r="CM68">
        <v>-0.14996226131916046</v>
      </c>
      <c r="CN68">
        <v>-0.12379918992519379</v>
      </c>
      <c r="CO68">
        <v>-0.1327960342168808</v>
      </c>
      <c r="CP68">
        <v>-0.10410434752702713</v>
      </c>
      <c r="CQ68">
        <v>-9.0722896158695221E-2</v>
      </c>
      <c r="CR68">
        <v>-6.6687539219856262E-2</v>
      </c>
      <c r="CS68">
        <v>-7.8250311315059662E-2</v>
      </c>
      <c r="CT68">
        <v>-8.701111376285553E-2</v>
      </c>
      <c r="CU68">
        <v>0.77782076597213745</v>
      </c>
      <c r="CV68">
        <v>9.0769519805908203</v>
      </c>
      <c r="CW68">
        <v>8.8770008087158203</v>
      </c>
      <c r="CX68">
        <v>8.2576694488525391</v>
      </c>
      <c r="CY68">
        <v>7.7137913703918457</v>
      </c>
      <c r="CZ68">
        <v>7.5004959106445313</v>
      </c>
      <c r="DA68">
        <v>-0.17016196250915527</v>
      </c>
      <c r="DB68">
        <v>-0.70191580057144165</v>
      </c>
      <c r="DC68">
        <v>-0.50967419147491455</v>
      </c>
      <c r="DD68">
        <v>1.0063718557357788</v>
      </c>
      <c r="DE68">
        <v>1.0151122808456421</v>
      </c>
      <c r="DF68">
        <v>1.0070198774337769</v>
      </c>
      <c r="DG68">
        <v>1.0043634176254272</v>
      </c>
      <c r="DH68">
        <v>1.0560492277145386</v>
      </c>
      <c r="DI68">
        <v>1.2153116464614868</v>
      </c>
      <c r="DJ68">
        <v>1.3978824615478516</v>
      </c>
      <c r="DK68">
        <v>1.4817131757736206</v>
      </c>
      <c r="DL68">
        <v>1.5601778030395508</v>
      </c>
      <c r="DM68">
        <v>1.5870224237442017</v>
      </c>
      <c r="DN68">
        <v>1.631445050239563</v>
      </c>
      <c r="DO68">
        <v>1.6508691310882568</v>
      </c>
      <c r="DP68">
        <v>1.6857830286026001</v>
      </c>
      <c r="DQ68">
        <v>1.6417461633682251</v>
      </c>
      <c r="DR68">
        <v>1.5983033180236816</v>
      </c>
      <c r="DS68">
        <v>2.1649754047393799</v>
      </c>
      <c r="DT68">
        <v>11.030835151672363</v>
      </c>
      <c r="DU68">
        <v>10.767969131469727</v>
      </c>
      <c r="DV68">
        <v>10.062118530273437</v>
      </c>
      <c r="DW68">
        <v>9.4257593154907227</v>
      </c>
      <c r="DX68">
        <v>9.1546049118041992</v>
      </c>
      <c r="DY68">
        <v>1.7228822708129883</v>
      </c>
      <c r="DZ68">
        <v>1.0603315830230713</v>
      </c>
      <c r="EA68">
        <v>1.1420620679855347</v>
      </c>
      <c r="EB68">
        <v>2.5575065612792969</v>
      </c>
      <c r="EC68">
        <v>2.5539929866790771</v>
      </c>
      <c r="ED68">
        <v>2.5197432041168213</v>
      </c>
      <c r="EE68">
        <v>2.5125796794891357</v>
      </c>
      <c r="EF68">
        <v>2.698814868927002</v>
      </c>
      <c r="EG68">
        <v>3.1218388080596924</v>
      </c>
      <c r="EH68">
        <v>3.6072816848754883</v>
      </c>
      <c r="EI68">
        <v>3.8375933170318604</v>
      </c>
      <c r="EJ68">
        <v>3.9915735721588135</v>
      </c>
      <c r="EK68">
        <v>4.0701675415039062</v>
      </c>
      <c r="EL68">
        <v>4.1373023986816406</v>
      </c>
      <c r="EM68">
        <v>4.1654515266418457</v>
      </c>
      <c r="EN68">
        <v>4.2160720825195313</v>
      </c>
      <c r="EO68">
        <v>4.125147819519043</v>
      </c>
      <c r="EP68">
        <v>4.0316295623779297</v>
      </c>
      <c r="EQ68">
        <v>4.1678066253662109</v>
      </c>
      <c r="ER68">
        <v>13.851931571960449</v>
      </c>
      <c r="ES68">
        <v>13.498228073120117</v>
      </c>
      <c r="ET68">
        <v>12.667455673217773</v>
      </c>
      <c r="EU68">
        <v>11.897568702697754</v>
      </c>
      <c r="EV68">
        <v>11.542875289916992</v>
      </c>
      <c r="EW68">
        <v>4.4561376571655273</v>
      </c>
      <c r="EX68">
        <v>3.6047365665435791</v>
      </c>
      <c r="EY68">
        <v>3.5269069671630859</v>
      </c>
      <c r="EZ68">
        <v>51.355838775634766</v>
      </c>
      <c r="FA68">
        <v>51.037887573242187</v>
      </c>
      <c r="FB68">
        <v>50.718086242675781</v>
      </c>
      <c r="FC68">
        <v>50.255790710449219</v>
      </c>
      <c r="FD68">
        <v>49.902835845947266</v>
      </c>
      <c r="FE68">
        <v>49.641632080078125</v>
      </c>
      <c r="FF68">
        <v>49.412620544433594</v>
      </c>
      <c r="FG68">
        <v>49.224300384521484</v>
      </c>
      <c r="FH68">
        <v>49.879749298095703</v>
      </c>
      <c r="FI68">
        <v>51.593917846679688</v>
      </c>
      <c r="FJ68">
        <v>53.401115417480469</v>
      </c>
      <c r="FK68">
        <v>55.108760833740234</v>
      </c>
      <c r="FL68">
        <v>55.657081604003906</v>
      </c>
      <c r="FM68">
        <v>55.793006896972656</v>
      </c>
      <c r="FN68">
        <v>55.742973327636719</v>
      </c>
      <c r="FO68">
        <v>55.170482635498047</v>
      </c>
      <c r="FP68">
        <v>55.184257507324219</v>
      </c>
      <c r="FQ68">
        <v>54.808872222900391</v>
      </c>
      <c r="FR68">
        <v>53.736133575439453</v>
      </c>
      <c r="FS68">
        <v>53.138290405273438</v>
      </c>
      <c r="FT68">
        <v>52.549190521240234</v>
      </c>
      <c r="FU68">
        <v>52.0782470703125</v>
      </c>
      <c r="FV68">
        <v>50.613864898681641</v>
      </c>
      <c r="FW68">
        <v>49.262184143066406</v>
      </c>
      <c r="FX68">
        <v>1</v>
      </c>
    </row>
    <row r="69" spans="1:180" x14ac:dyDescent="0.2">
      <c r="A69" t="s">
        <v>241</v>
      </c>
      <c r="B69" t="s">
        <v>248</v>
      </c>
      <c r="C69" t="s">
        <v>218</v>
      </c>
      <c r="D69" t="s">
        <v>38</v>
      </c>
      <c r="E69" t="s">
        <v>249</v>
      </c>
      <c r="F69" t="s">
        <v>225</v>
      </c>
      <c r="G69" t="s">
        <v>242</v>
      </c>
      <c r="H69" t="s">
        <v>31</v>
      </c>
      <c r="I69">
        <v>378.1</v>
      </c>
      <c r="L69">
        <v>307.88781531143746</v>
      </c>
      <c r="M69">
        <v>302.46051393579694</v>
      </c>
      <c r="N69">
        <v>297.12398053249859</v>
      </c>
      <c r="O69">
        <v>296.83797507104225</v>
      </c>
      <c r="P69">
        <v>313.69032328922015</v>
      </c>
      <c r="Q69">
        <v>350.38788532234747</v>
      </c>
      <c r="R69">
        <v>394.77729985970774</v>
      </c>
      <c r="S69">
        <v>423.23504532893946</v>
      </c>
      <c r="T69">
        <v>442.90693093564357</v>
      </c>
      <c r="U69">
        <v>452.02304925381588</v>
      </c>
      <c r="V69">
        <v>457.04328911816111</v>
      </c>
      <c r="W69">
        <v>458.44753623405086</v>
      </c>
      <c r="X69">
        <v>457.98890184287956</v>
      </c>
      <c r="Y69">
        <v>456.0815283096768</v>
      </c>
      <c r="Z69">
        <v>456.21146388054831</v>
      </c>
      <c r="AA69">
        <v>450.77376311175948</v>
      </c>
      <c r="AB69">
        <v>441.90722514610087</v>
      </c>
      <c r="AC69">
        <v>429.73600063433861</v>
      </c>
      <c r="AD69">
        <v>385.26817962724556</v>
      </c>
      <c r="AE69">
        <v>360.63737101967513</v>
      </c>
      <c r="AF69">
        <v>349.82553246142339</v>
      </c>
      <c r="AG69">
        <v>335.33130410980112</v>
      </c>
      <c r="AH69">
        <v>323.53238268968011</v>
      </c>
      <c r="AI69">
        <v>312.52545440926633</v>
      </c>
      <c r="AJ69">
        <v>-2.7334678173065186</v>
      </c>
      <c r="AK69">
        <v>-2.7092792987823486</v>
      </c>
      <c r="AL69">
        <v>-2.6290996074676514</v>
      </c>
      <c r="AM69">
        <v>-2.6145167350769043</v>
      </c>
      <c r="AN69">
        <v>-2.8682470321655273</v>
      </c>
      <c r="AO69">
        <v>-3.3319096565246582</v>
      </c>
      <c r="AP69">
        <v>-3.8520762920379639</v>
      </c>
      <c r="AQ69">
        <v>-4.1204285621643066</v>
      </c>
      <c r="AR69">
        <v>-4.2492313385009766</v>
      </c>
      <c r="AS69">
        <v>-4.3253750801086426</v>
      </c>
      <c r="AT69">
        <v>-4.3550739288330078</v>
      </c>
      <c r="AU69">
        <v>-4.3709545135498047</v>
      </c>
      <c r="AV69">
        <v>-4.3841242790222168</v>
      </c>
      <c r="AW69">
        <v>-4.2951827049255371</v>
      </c>
      <c r="AX69">
        <v>-4.2355728149414062</v>
      </c>
      <c r="AY69">
        <v>-2.8586585521697998</v>
      </c>
      <c r="AZ69">
        <v>4.5168170928955078</v>
      </c>
      <c r="BA69">
        <v>4.3773627281188965</v>
      </c>
      <c r="BB69">
        <v>4.0132980346679687</v>
      </c>
      <c r="BC69">
        <v>3.5733144283294678</v>
      </c>
      <c r="BD69">
        <v>3.4961798191070557</v>
      </c>
      <c r="BE69">
        <v>-5.5574731826782227</v>
      </c>
      <c r="BF69">
        <v>-5.3242363929748535</v>
      </c>
      <c r="BG69">
        <v>-4.830838680267334</v>
      </c>
      <c r="BH69">
        <v>-1.1297975778579712</v>
      </c>
      <c r="BI69">
        <v>-1.1034111976623535</v>
      </c>
      <c r="BJ69">
        <v>-1.0679135322570801</v>
      </c>
      <c r="BK69">
        <v>-1.0581427812576294</v>
      </c>
      <c r="BL69">
        <v>-1.1915194988250732</v>
      </c>
      <c r="BM69">
        <v>-1.3979544639587402</v>
      </c>
      <c r="BN69">
        <v>-1.6294656991958618</v>
      </c>
      <c r="BO69">
        <v>-1.7530988454818726</v>
      </c>
      <c r="BP69">
        <v>-1.7889465093612671</v>
      </c>
      <c r="BQ69">
        <v>-1.8222925662994385</v>
      </c>
      <c r="BR69">
        <v>-1.8209990262985229</v>
      </c>
      <c r="BS69">
        <v>-1.8119841814041138</v>
      </c>
      <c r="BT69">
        <v>-1.8058452606201172</v>
      </c>
      <c r="BU69">
        <v>-1.7769771814346313</v>
      </c>
      <c r="BV69">
        <v>-1.7603785991668701</v>
      </c>
      <c r="BW69">
        <v>-0.61000031232833862</v>
      </c>
      <c r="BX69">
        <v>7.4095287322998047</v>
      </c>
      <c r="BY69">
        <v>7.176703929901123</v>
      </c>
      <c r="BZ69">
        <v>6.7277593612670898</v>
      </c>
      <c r="CA69">
        <v>6.1845393180847168</v>
      </c>
      <c r="CB69">
        <v>6.0365486145019531</v>
      </c>
      <c r="CC69">
        <v>-2.5030684471130371</v>
      </c>
      <c r="CD69">
        <v>-2.6580061912536621</v>
      </c>
      <c r="CE69">
        <v>-2.3344926834106445</v>
      </c>
      <c r="CF69">
        <v>-1.910036988556385E-2</v>
      </c>
      <c r="CG69">
        <v>8.8082859292626381E-3</v>
      </c>
      <c r="CH69">
        <v>1.3359307311475277E-2</v>
      </c>
      <c r="CI69">
        <v>1.9797040149569511E-2</v>
      </c>
      <c r="CJ69">
        <v>-3.0223043635487556E-2</v>
      </c>
      <c r="CK69">
        <v>-5.8503042906522751E-2</v>
      </c>
      <c r="CL69">
        <v>-9.0092338621616364E-2</v>
      </c>
      <c r="CM69">
        <v>-0.11349358409643173</v>
      </c>
      <c r="CN69">
        <v>-8.4960676729679108E-2</v>
      </c>
      <c r="CO69">
        <v>-8.8665448129177094E-2</v>
      </c>
      <c r="CP69">
        <v>-6.5906308591365814E-2</v>
      </c>
      <c r="CQ69">
        <v>-3.9649203419685364E-2</v>
      </c>
      <c r="CR69">
        <v>-2.0136771723628044E-2</v>
      </c>
      <c r="CS69">
        <v>-3.2875556498765945E-2</v>
      </c>
      <c r="CT69">
        <v>-4.6066835522651672E-2</v>
      </c>
      <c r="CU69">
        <v>0.94741362333297729</v>
      </c>
      <c r="CV69">
        <v>9.4130115509033203</v>
      </c>
      <c r="CW69">
        <v>9.1155185699462891</v>
      </c>
      <c r="CX69">
        <v>8.6077871322631836</v>
      </c>
      <c r="CY69">
        <v>7.9930658340454102</v>
      </c>
      <c r="CZ69">
        <v>7.7960004806518555</v>
      </c>
      <c r="DA69">
        <v>-0.38759705424308777</v>
      </c>
      <c r="DB69">
        <v>-0.81138330698013306</v>
      </c>
      <c r="DC69">
        <v>-0.60553103685379028</v>
      </c>
      <c r="DD69">
        <v>1.0915968418121338</v>
      </c>
      <c r="DE69">
        <v>1.1210277080535889</v>
      </c>
      <c r="DF69">
        <v>1.0946321487426758</v>
      </c>
      <c r="DG69">
        <v>1.0977368354797363</v>
      </c>
      <c r="DH69">
        <v>1.1310733556747437</v>
      </c>
      <c r="DI69">
        <v>1.2809484004974365</v>
      </c>
      <c r="DJ69">
        <v>1.4492809772491455</v>
      </c>
      <c r="DK69">
        <v>1.5261117219924927</v>
      </c>
      <c r="DL69">
        <v>1.6190251111984253</v>
      </c>
      <c r="DM69">
        <v>1.6449617147445679</v>
      </c>
      <c r="DN69">
        <v>1.6891864538192749</v>
      </c>
      <c r="DO69">
        <v>1.7326856851577759</v>
      </c>
      <c r="DP69">
        <v>1.7655717134475708</v>
      </c>
      <c r="DQ69">
        <v>1.7112259864807129</v>
      </c>
      <c r="DR69">
        <v>1.6682450771331787</v>
      </c>
      <c r="DS69">
        <v>2.5048274993896484</v>
      </c>
      <c r="DT69">
        <v>11.416494369506836</v>
      </c>
      <c r="DU69">
        <v>11.054333686828613</v>
      </c>
      <c r="DV69">
        <v>10.487814903259277</v>
      </c>
      <c r="DW69">
        <v>9.8015918731689453</v>
      </c>
      <c r="DX69">
        <v>9.5554523468017578</v>
      </c>
      <c r="DY69">
        <v>1.7278742790222168</v>
      </c>
      <c r="DZ69">
        <v>1.0352393388748169</v>
      </c>
      <c r="EA69">
        <v>1.123430609703064</v>
      </c>
      <c r="EB69">
        <v>2.6952672004699707</v>
      </c>
      <c r="EC69">
        <v>2.7268960475921631</v>
      </c>
      <c r="ED69">
        <v>2.6558184623718262</v>
      </c>
      <c r="EE69">
        <v>2.6541109085083008</v>
      </c>
      <c r="EF69">
        <v>2.8078010082244873</v>
      </c>
      <c r="EG69">
        <v>3.2149035930633545</v>
      </c>
      <c r="EH69">
        <v>3.6718916893005371</v>
      </c>
      <c r="EI69">
        <v>3.8934412002563477</v>
      </c>
      <c r="EJ69">
        <v>4.0793099403381348</v>
      </c>
      <c r="EK69">
        <v>4.1480441093444824</v>
      </c>
      <c r="EL69">
        <v>4.223261833190918</v>
      </c>
      <c r="EM69">
        <v>4.2916560173034668</v>
      </c>
      <c r="EN69">
        <v>4.3438510894775391</v>
      </c>
      <c r="EO69">
        <v>4.2294316291809082</v>
      </c>
      <c r="EP69">
        <v>4.1434388160705566</v>
      </c>
      <c r="EQ69">
        <v>4.753486156463623</v>
      </c>
      <c r="ER69">
        <v>14.309206008911133</v>
      </c>
      <c r="ES69">
        <v>13.85367488861084</v>
      </c>
      <c r="ET69">
        <v>13.202276229858398</v>
      </c>
      <c r="EU69">
        <v>12.412817001342773</v>
      </c>
      <c r="EV69">
        <v>12.095821380615234</v>
      </c>
      <c r="EW69">
        <v>4.7822790145874023</v>
      </c>
      <c r="EX69">
        <v>3.7014691829681396</v>
      </c>
      <c r="EY69">
        <v>3.619776725769043</v>
      </c>
      <c r="EZ69">
        <v>51.004219055175781</v>
      </c>
      <c r="FA69">
        <v>50.092060089111328</v>
      </c>
      <c r="FB69">
        <v>49.200275421142578</v>
      </c>
      <c r="FC69">
        <v>48.673934936523438</v>
      </c>
      <c r="FD69">
        <v>48.368869781494141</v>
      </c>
      <c r="FE69">
        <v>48.013065338134766</v>
      </c>
      <c r="FF69">
        <v>47.818367004394531</v>
      </c>
      <c r="FG69">
        <v>47.936325073242188</v>
      </c>
      <c r="FH69">
        <v>49.8446044921875</v>
      </c>
      <c r="FI69">
        <v>51.929313659667969</v>
      </c>
      <c r="FJ69">
        <v>54.123481750488281</v>
      </c>
      <c r="FK69">
        <v>56.028194427490234</v>
      </c>
      <c r="FL69">
        <v>57.063262939453125</v>
      </c>
      <c r="FM69">
        <v>57.818634033203125</v>
      </c>
      <c r="FN69">
        <v>58.066417694091797</v>
      </c>
      <c r="FO69">
        <v>58.416725158691406</v>
      </c>
      <c r="FP69">
        <v>58.108856201171875</v>
      </c>
      <c r="FQ69">
        <v>57.258846282958984</v>
      </c>
      <c r="FR69">
        <v>55.859302520751953</v>
      </c>
      <c r="FS69">
        <v>54.252956390380859</v>
      </c>
      <c r="FT69">
        <v>53.375907897949219</v>
      </c>
      <c r="FU69">
        <v>52.434349060058594</v>
      </c>
      <c r="FV69">
        <v>51.648979187011719</v>
      </c>
      <c r="FW69">
        <v>50.833812713623047</v>
      </c>
      <c r="FX69">
        <v>1</v>
      </c>
    </row>
    <row r="70" spans="1:180" x14ac:dyDescent="0.2">
      <c r="A70" t="s">
        <v>241</v>
      </c>
      <c r="B70" t="s">
        <v>248</v>
      </c>
      <c r="C70" t="s">
        <v>218</v>
      </c>
      <c r="D70" t="s">
        <v>39</v>
      </c>
      <c r="E70" t="s">
        <v>249</v>
      </c>
      <c r="F70" t="s">
        <v>225</v>
      </c>
      <c r="G70" t="s">
        <v>242</v>
      </c>
      <c r="H70" t="s">
        <v>31</v>
      </c>
      <c r="I70">
        <v>378.1</v>
      </c>
      <c r="L70">
        <v>313.94548327136175</v>
      </c>
      <c r="M70">
        <v>309.02510727385982</v>
      </c>
      <c r="N70">
        <v>302.87544295600173</v>
      </c>
      <c r="O70">
        <v>303.07796828725475</v>
      </c>
      <c r="P70">
        <v>319.88724165752166</v>
      </c>
      <c r="Q70">
        <v>355.55580786247486</v>
      </c>
      <c r="R70">
        <v>403.31861522154202</v>
      </c>
      <c r="S70">
        <v>438.30764559923995</v>
      </c>
      <c r="T70">
        <v>465.1593347986111</v>
      </c>
      <c r="U70">
        <v>487.15565337632847</v>
      </c>
      <c r="V70">
        <v>504.57059302104955</v>
      </c>
      <c r="W70">
        <v>516.09134916478149</v>
      </c>
      <c r="X70">
        <v>520.86923279968892</v>
      </c>
      <c r="Y70">
        <v>523.27188149690778</v>
      </c>
      <c r="Z70">
        <v>519.86964933234901</v>
      </c>
      <c r="AA70">
        <v>505.65784245448077</v>
      </c>
      <c r="AB70">
        <v>490.93115817165062</v>
      </c>
      <c r="AC70">
        <v>468.55455690738785</v>
      </c>
      <c r="AD70">
        <v>409.44571212981992</v>
      </c>
      <c r="AE70">
        <v>384.34563936503503</v>
      </c>
      <c r="AF70">
        <v>369.13391410817434</v>
      </c>
      <c r="AG70">
        <v>350.11183046284992</v>
      </c>
      <c r="AH70">
        <v>332.15021612483196</v>
      </c>
      <c r="AI70">
        <v>323.4941741793495</v>
      </c>
      <c r="AJ70">
        <v>-2.9546957015991211</v>
      </c>
      <c r="AK70">
        <v>-2.944826602935791</v>
      </c>
      <c r="AL70">
        <v>-2.9051022529602051</v>
      </c>
      <c r="AM70">
        <v>-2.9269423484802246</v>
      </c>
      <c r="AN70">
        <v>-3.1837987899780273</v>
      </c>
      <c r="AO70">
        <v>-3.5715427398681641</v>
      </c>
      <c r="AP70">
        <v>-4.0416855812072754</v>
      </c>
      <c r="AQ70">
        <v>-4.3182358741760254</v>
      </c>
      <c r="AR70">
        <v>-4.4210643768310547</v>
      </c>
      <c r="AS70">
        <v>-4.5718183517456055</v>
      </c>
      <c r="AT70">
        <v>-4.6964797973632812</v>
      </c>
      <c r="AU70">
        <v>-4.7648711204528809</v>
      </c>
      <c r="AV70">
        <v>-2.0063042640686035</v>
      </c>
      <c r="AW70">
        <v>6.5357694625854492</v>
      </c>
      <c r="AX70">
        <v>6.4434843063354492</v>
      </c>
      <c r="AY70">
        <v>6.2487812042236328</v>
      </c>
      <c r="AZ70">
        <v>5.9407830238342285</v>
      </c>
      <c r="BA70">
        <v>5.5871572494506836</v>
      </c>
      <c r="BB70">
        <v>-6.1574325561523437</v>
      </c>
      <c r="BC70">
        <v>-6.2018461227416992</v>
      </c>
      <c r="BD70">
        <v>-5.4985060691833496</v>
      </c>
      <c r="BE70">
        <v>-4.8893570899963379</v>
      </c>
      <c r="BF70">
        <v>-4.5600595474243164</v>
      </c>
      <c r="BG70">
        <v>-4.3564457893371582</v>
      </c>
      <c r="BH70">
        <v>-1.2222840785980225</v>
      </c>
      <c r="BI70">
        <v>-1.2125253677368164</v>
      </c>
      <c r="BJ70">
        <v>-1.1984037160873413</v>
      </c>
      <c r="BK70">
        <v>-1.2041398286819458</v>
      </c>
      <c r="BL70">
        <v>-1.3323159217834473</v>
      </c>
      <c r="BM70">
        <v>-1.5066436529159546</v>
      </c>
      <c r="BN70">
        <v>-1.7037605047225952</v>
      </c>
      <c r="BO70">
        <v>-1.8205012083053589</v>
      </c>
      <c r="BP70">
        <v>-1.8308025598526001</v>
      </c>
      <c r="BQ70">
        <v>-1.8991892337799072</v>
      </c>
      <c r="BR70">
        <v>-1.9407347440719604</v>
      </c>
      <c r="BS70">
        <v>-1.9441792964935303</v>
      </c>
      <c r="BT70">
        <v>0.41013911366462708</v>
      </c>
      <c r="BU70">
        <v>10.053164482116699</v>
      </c>
      <c r="BV70">
        <v>9.8956871032714844</v>
      </c>
      <c r="BW70">
        <v>9.5789146423339844</v>
      </c>
      <c r="BX70">
        <v>9.1704378128051758</v>
      </c>
      <c r="BY70">
        <v>8.7021627426147461</v>
      </c>
      <c r="BZ70">
        <v>-2.5368716716766357</v>
      </c>
      <c r="CA70">
        <v>-2.7186095714569092</v>
      </c>
      <c r="CB70">
        <v>-2.2307190895080566</v>
      </c>
      <c r="CC70">
        <v>-1.9260076284408569</v>
      </c>
      <c r="CD70">
        <v>-1.809839129447937</v>
      </c>
      <c r="CE70">
        <v>-1.6358444690704346</v>
      </c>
      <c r="CF70">
        <v>-2.2420892491936684E-2</v>
      </c>
      <c r="CG70">
        <v>-1.2738814577460289E-2</v>
      </c>
      <c r="CH70">
        <v>-1.6349595040082932E-2</v>
      </c>
      <c r="CI70">
        <v>-1.0932091623544693E-2</v>
      </c>
      <c r="CJ70">
        <v>-4.9984395503997803E-2</v>
      </c>
      <c r="CK70">
        <v>-7.6501041650772095E-2</v>
      </c>
      <c r="CL70">
        <v>-8.4520593285560608E-2</v>
      </c>
      <c r="CM70">
        <v>-9.0577580034732819E-2</v>
      </c>
      <c r="CN70">
        <v>-3.6795258522033691E-2</v>
      </c>
      <c r="CO70">
        <v>-4.8134505748748779E-2</v>
      </c>
      <c r="CP70">
        <v>-3.211420401930809E-2</v>
      </c>
      <c r="CQ70">
        <v>9.4234179705381393E-3</v>
      </c>
      <c r="CR70">
        <v>2.0837604999542236</v>
      </c>
      <c r="CS70">
        <v>12.489300727844238</v>
      </c>
      <c r="CT70">
        <v>12.286672592163086</v>
      </c>
      <c r="CU70">
        <v>11.885355949401855</v>
      </c>
      <c r="CV70">
        <v>11.40728759765625</v>
      </c>
      <c r="CW70">
        <v>10.85960578918457</v>
      </c>
      <c r="CX70">
        <v>-2.9281819239258766E-2</v>
      </c>
      <c r="CY70">
        <v>-0.30613085627555847</v>
      </c>
      <c r="CZ70">
        <v>3.2540254294872284E-2</v>
      </c>
      <c r="DA70">
        <v>0.12639890611171722</v>
      </c>
      <c r="DB70">
        <v>9.4955079257488251E-2</v>
      </c>
      <c r="DC70">
        <v>0.24843570590019226</v>
      </c>
      <c r="DD70">
        <v>1.177442193031311</v>
      </c>
      <c r="DE70">
        <v>1.1870478391647339</v>
      </c>
      <c r="DF70">
        <v>1.165704607963562</v>
      </c>
      <c r="DG70">
        <v>1.182275652885437</v>
      </c>
      <c r="DH70">
        <v>1.2323471307754517</v>
      </c>
      <c r="DI70">
        <v>1.3536416292190552</v>
      </c>
      <c r="DJ70">
        <v>1.5347193479537964</v>
      </c>
      <c r="DK70">
        <v>1.6393458843231201</v>
      </c>
      <c r="DL70">
        <v>1.7572120428085327</v>
      </c>
      <c r="DM70">
        <v>1.8029202222824097</v>
      </c>
      <c r="DN70">
        <v>1.8765063285827637</v>
      </c>
      <c r="DO70">
        <v>1.9630260467529297</v>
      </c>
      <c r="DP70">
        <v>3.7573816776275635</v>
      </c>
      <c r="DQ70">
        <v>14.925436973571777</v>
      </c>
      <c r="DR70">
        <v>14.677658081054688</v>
      </c>
      <c r="DS70">
        <v>14.19179630279541</v>
      </c>
      <c r="DT70">
        <v>13.644137382507324</v>
      </c>
      <c r="DU70">
        <v>13.017048835754395</v>
      </c>
      <c r="DV70">
        <v>2.4783079624176025</v>
      </c>
      <c r="DW70">
        <v>2.1063480377197266</v>
      </c>
      <c r="DX70">
        <v>2.295799732208252</v>
      </c>
      <c r="DY70">
        <v>2.1788053512573242</v>
      </c>
      <c r="DZ70">
        <v>1.9997494220733643</v>
      </c>
      <c r="EA70">
        <v>2.1327159404754639</v>
      </c>
      <c r="EB70">
        <v>2.9098539352416992</v>
      </c>
      <c r="EC70">
        <v>2.919349193572998</v>
      </c>
      <c r="ED70">
        <v>2.8724029064178467</v>
      </c>
      <c r="EE70">
        <v>2.9050779342651367</v>
      </c>
      <c r="EF70">
        <v>3.0838301181793213</v>
      </c>
      <c r="EG70">
        <v>3.4185407161712646</v>
      </c>
      <c r="EH70">
        <v>3.8726444244384766</v>
      </c>
      <c r="EI70">
        <v>4.1370806694030762</v>
      </c>
      <c r="EJ70">
        <v>4.3474736213684082</v>
      </c>
      <c r="EK70">
        <v>4.4755492210388184</v>
      </c>
      <c r="EL70">
        <v>4.6322512626647949</v>
      </c>
      <c r="EM70">
        <v>4.7837181091308594</v>
      </c>
      <c r="EN70">
        <v>6.1738247871398926</v>
      </c>
      <c r="EO70">
        <v>18.442831039428711</v>
      </c>
      <c r="EP70">
        <v>18.129859924316406</v>
      </c>
      <c r="EQ70">
        <v>17.521930694580078</v>
      </c>
      <c r="ER70">
        <v>16.873790740966797</v>
      </c>
      <c r="ES70">
        <v>16.132055282592773</v>
      </c>
      <c r="ET70">
        <v>6.0988688468933105</v>
      </c>
      <c r="EU70">
        <v>5.5895843505859375</v>
      </c>
      <c r="EV70">
        <v>5.5635867118835449</v>
      </c>
      <c r="EW70">
        <v>5.1421546936035156</v>
      </c>
      <c r="EX70">
        <v>4.749969482421875</v>
      </c>
      <c r="EY70">
        <v>4.8533172607421875</v>
      </c>
      <c r="EZ70">
        <v>62.268466949462891</v>
      </c>
      <c r="FA70">
        <v>61.583030700683594</v>
      </c>
      <c r="FB70">
        <v>60.637340545654297</v>
      </c>
      <c r="FC70">
        <v>59.856716156005859</v>
      </c>
      <c r="FD70">
        <v>59.317119598388672</v>
      </c>
      <c r="FE70">
        <v>58.747188568115234</v>
      </c>
      <c r="FF70">
        <v>58.200107574462891</v>
      </c>
      <c r="FG70">
        <v>58.317611694335938</v>
      </c>
      <c r="FH70">
        <v>60.107723236083984</v>
      </c>
      <c r="FI70">
        <v>63.435012817382813</v>
      </c>
      <c r="FJ70">
        <v>66.589088439941406</v>
      </c>
      <c r="FK70">
        <v>69.762954711914063</v>
      </c>
      <c r="FL70">
        <v>72.536911010742188</v>
      </c>
      <c r="FM70">
        <v>74.724838256835938</v>
      </c>
      <c r="FN70">
        <v>75.774955749511719</v>
      </c>
      <c r="FO70">
        <v>76.028251647949219</v>
      </c>
      <c r="FP70">
        <v>76.000076293945313</v>
      </c>
      <c r="FQ70">
        <v>75.590370178222656</v>
      </c>
      <c r="FR70">
        <v>74.466072082519531</v>
      </c>
      <c r="FS70">
        <v>72.306228637695313</v>
      </c>
      <c r="FT70">
        <v>69.324264526367188</v>
      </c>
      <c r="FU70">
        <v>67.360549926757813</v>
      </c>
      <c r="FV70">
        <v>65.315086364746094</v>
      </c>
      <c r="FW70">
        <v>63.315212249755859</v>
      </c>
      <c r="FX70">
        <v>1</v>
      </c>
    </row>
    <row r="71" spans="1:180" x14ac:dyDescent="0.2">
      <c r="A71" t="s">
        <v>241</v>
      </c>
      <c r="B71" t="s">
        <v>248</v>
      </c>
      <c r="C71" t="s">
        <v>218</v>
      </c>
      <c r="D71" t="s">
        <v>40</v>
      </c>
      <c r="E71" t="s">
        <v>249</v>
      </c>
      <c r="F71" t="s">
        <v>225</v>
      </c>
      <c r="G71" t="s">
        <v>242</v>
      </c>
      <c r="H71" t="s">
        <v>31</v>
      </c>
      <c r="I71">
        <v>378.1</v>
      </c>
      <c r="L71">
        <v>298.15776802967923</v>
      </c>
      <c r="M71">
        <v>293.84732719159194</v>
      </c>
      <c r="N71">
        <v>288.99825577938441</v>
      </c>
      <c r="O71">
        <v>290.7708172810776</v>
      </c>
      <c r="P71">
        <v>308.92778165171819</v>
      </c>
      <c r="Q71">
        <v>346.10858213365862</v>
      </c>
      <c r="R71">
        <v>399.45402507622759</v>
      </c>
      <c r="S71">
        <v>433.43074921682472</v>
      </c>
      <c r="T71">
        <v>460.09481897085141</v>
      </c>
      <c r="U71">
        <v>477.49278249216246</v>
      </c>
      <c r="V71">
        <v>479.98410696363061</v>
      </c>
      <c r="W71">
        <v>492.89151460712355</v>
      </c>
      <c r="X71">
        <v>501.06961913982997</v>
      </c>
      <c r="Y71">
        <v>500.5645993112351</v>
      </c>
      <c r="Z71">
        <v>497.45536438035907</v>
      </c>
      <c r="AA71">
        <v>486.54733500369036</v>
      </c>
      <c r="AB71">
        <v>474.26531011285158</v>
      </c>
      <c r="AC71">
        <v>449.51795968880333</v>
      </c>
      <c r="AD71">
        <v>394.92737695888553</v>
      </c>
      <c r="AE71">
        <v>366.87817132203617</v>
      </c>
      <c r="AF71">
        <v>353.14874113771509</v>
      </c>
      <c r="AG71">
        <v>335.98337429821441</v>
      </c>
      <c r="AH71">
        <v>317.90697750673496</v>
      </c>
      <c r="AI71">
        <v>310.14356296925439</v>
      </c>
      <c r="AJ71">
        <v>-2.9977853298187256</v>
      </c>
      <c r="AK71">
        <v>-2.9121994972229004</v>
      </c>
      <c r="AL71">
        <v>-2.8901758193969727</v>
      </c>
      <c r="AM71">
        <v>-2.8948602676391602</v>
      </c>
      <c r="AN71">
        <v>-3.176443338394165</v>
      </c>
      <c r="AO71">
        <v>-3.6007466316223145</v>
      </c>
      <c r="AP71">
        <v>-4.1363344192504883</v>
      </c>
      <c r="AQ71">
        <v>-4.5106849670410156</v>
      </c>
      <c r="AR71">
        <v>-4.6748785972595215</v>
      </c>
      <c r="AS71">
        <v>-4.758697509765625</v>
      </c>
      <c r="AT71">
        <v>-4.7604398727416992</v>
      </c>
      <c r="AU71">
        <v>-4.8108534812927246</v>
      </c>
      <c r="AV71">
        <v>-2.2263257503509521</v>
      </c>
      <c r="AW71">
        <v>6.4713859558105469</v>
      </c>
      <c r="AX71">
        <v>6.8530631065368652</v>
      </c>
      <c r="AY71">
        <v>9.2055206298828125</v>
      </c>
      <c r="AZ71">
        <v>8.846282958984375</v>
      </c>
      <c r="BA71">
        <v>7.531095027923584</v>
      </c>
      <c r="BB71">
        <v>-7.7304420471191406</v>
      </c>
      <c r="BC71">
        <v>-7.1419882774353027</v>
      </c>
      <c r="BD71">
        <v>-6.9127535820007324</v>
      </c>
      <c r="BE71">
        <v>-6.6620001792907715</v>
      </c>
      <c r="BF71">
        <v>-6.475006103515625</v>
      </c>
      <c r="BG71">
        <v>-6.4802045822143555</v>
      </c>
      <c r="BH71">
        <v>-1.2557508945465088</v>
      </c>
      <c r="BI71">
        <v>-1.2179914712905884</v>
      </c>
      <c r="BJ71">
        <v>-1.2203494310379028</v>
      </c>
      <c r="BK71">
        <v>-1.2242159843444824</v>
      </c>
      <c r="BL71">
        <v>-1.3661389350891113</v>
      </c>
      <c r="BM71">
        <v>-1.5386300086975098</v>
      </c>
      <c r="BN71">
        <v>-1.7835196256637573</v>
      </c>
      <c r="BO71">
        <v>-1.9616186618804932</v>
      </c>
      <c r="BP71">
        <v>-2.0298435688018799</v>
      </c>
      <c r="BQ71">
        <v>-2.0426783561706543</v>
      </c>
      <c r="BR71">
        <v>-2.0171103477478027</v>
      </c>
      <c r="BS71">
        <v>-2.0082719326019287</v>
      </c>
      <c r="BT71">
        <v>0.37654313445091248</v>
      </c>
      <c r="BU71">
        <v>9.9452342987060547</v>
      </c>
      <c r="BV71">
        <v>10.28502082824707</v>
      </c>
      <c r="BW71">
        <v>12.856076240539551</v>
      </c>
      <c r="BX71">
        <v>12.417227745056152</v>
      </c>
      <c r="BY71">
        <v>10.820109367370605</v>
      </c>
      <c r="BZ71">
        <v>-3.8625187873840332</v>
      </c>
      <c r="CA71">
        <v>-3.4779829978942871</v>
      </c>
      <c r="CB71">
        <v>-3.4080450534820557</v>
      </c>
      <c r="CC71">
        <v>-3.4682755470275879</v>
      </c>
      <c r="CD71">
        <v>-3.5550436973571777</v>
      </c>
      <c r="CE71">
        <v>-3.5548746585845947</v>
      </c>
      <c r="CF71">
        <v>-4.9223031848669052E-2</v>
      </c>
      <c r="CG71">
        <v>-4.4588275253772736E-2</v>
      </c>
      <c r="CH71">
        <v>-6.3832864165306091E-2</v>
      </c>
      <c r="CI71">
        <v>-6.7132726311683655E-2</v>
      </c>
      <c r="CJ71">
        <v>-0.11232765018939972</v>
      </c>
      <c r="CK71">
        <v>-0.11041419208049774</v>
      </c>
      <c r="CL71">
        <v>-0.15396727621555328</v>
      </c>
      <c r="CM71">
        <v>-0.19614318013191223</v>
      </c>
      <c r="CN71">
        <v>-0.19790039956569672</v>
      </c>
      <c r="CO71">
        <v>-0.16157197952270508</v>
      </c>
      <c r="CP71">
        <v>-0.11708875000476837</v>
      </c>
      <c r="CQ71">
        <v>-6.7212775349617004E-2</v>
      </c>
      <c r="CR71">
        <v>2.1792824268341064</v>
      </c>
      <c r="CS71">
        <v>12.351211547851563</v>
      </c>
      <c r="CT71">
        <v>12.661983489990234</v>
      </c>
      <c r="CU71">
        <v>15.384439468383789</v>
      </c>
      <c r="CV71">
        <v>14.890454292297363</v>
      </c>
      <c r="CW71">
        <v>13.098072052001953</v>
      </c>
      <c r="CX71">
        <v>-1.183606743812561</v>
      </c>
      <c r="CY71">
        <v>-0.94030404090881348</v>
      </c>
      <c r="CZ71">
        <v>-0.98069500923156738</v>
      </c>
      <c r="DA71">
        <v>-1.2563115358352661</v>
      </c>
      <c r="DB71">
        <v>-1.5326863527297974</v>
      </c>
      <c r="DC71">
        <v>-1.528800368309021</v>
      </c>
      <c r="DD71">
        <v>1.1573047637939453</v>
      </c>
      <c r="DE71">
        <v>1.1288149356842041</v>
      </c>
      <c r="DF71">
        <v>1.0926836729049683</v>
      </c>
      <c r="DG71">
        <v>1.0899505615234375</v>
      </c>
      <c r="DH71">
        <v>1.1414836645126343</v>
      </c>
      <c r="DI71">
        <v>1.3178015947341919</v>
      </c>
      <c r="DJ71">
        <v>1.4755851030349731</v>
      </c>
      <c r="DK71">
        <v>1.5693322420120239</v>
      </c>
      <c r="DL71">
        <v>1.6340428590774536</v>
      </c>
      <c r="DM71">
        <v>1.7195343971252441</v>
      </c>
      <c r="DN71">
        <v>1.7829327583312988</v>
      </c>
      <c r="DO71">
        <v>1.8738466501235962</v>
      </c>
      <c r="DP71">
        <v>3.9820215702056885</v>
      </c>
      <c r="DQ71">
        <v>14.757187843322754</v>
      </c>
      <c r="DR71">
        <v>15.038947105407715</v>
      </c>
      <c r="DS71">
        <v>17.912803649902344</v>
      </c>
      <c r="DT71">
        <v>17.363679885864258</v>
      </c>
      <c r="DU71">
        <v>15.376033782958984</v>
      </c>
      <c r="DV71">
        <v>1.4953051805496216</v>
      </c>
      <c r="DW71">
        <v>1.5973750352859497</v>
      </c>
      <c r="DX71">
        <v>1.4466551542282104</v>
      </c>
      <c r="DY71">
        <v>0.95565259456634521</v>
      </c>
      <c r="DZ71">
        <v>0.48967078328132629</v>
      </c>
      <c r="EA71">
        <v>0.49727413058280945</v>
      </c>
      <c r="EB71">
        <v>2.8993391990661621</v>
      </c>
      <c r="EC71">
        <v>2.8230228424072266</v>
      </c>
      <c r="ED71">
        <v>2.762509822845459</v>
      </c>
      <c r="EE71">
        <v>2.7605948448181152</v>
      </c>
      <c r="EF71">
        <v>2.9517881870269775</v>
      </c>
      <c r="EG71">
        <v>3.379918098449707</v>
      </c>
      <c r="EH71">
        <v>3.8283998966217041</v>
      </c>
      <c r="EI71">
        <v>4.1183986663818359</v>
      </c>
      <c r="EJ71">
        <v>4.2790780067443848</v>
      </c>
      <c r="EK71">
        <v>4.4355535507202148</v>
      </c>
      <c r="EL71">
        <v>4.5262618064880371</v>
      </c>
      <c r="EM71">
        <v>4.6764278411865234</v>
      </c>
      <c r="EN71">
        <v>6.5848903656005859</v>
      </c>
      <c r="EO71">
        <v>18.231037139892578</v>
      </c>
      <c r="EP71">
        <v>18.470905303955078</v>
      </c>
      <c r="EQ71">
        <v>21.563358306884766</v>
      </c>
      <c r="ER71">
        <v>20.934625625610352</v>
      </c>
      <c r="ES71">
        <v>18.665048599243164</v>
      </c>
      <c r="ET71">
        <v>5.3632287979125977</v>
      </c>
      <c r="EU71">
        <v>5.2613801956176758</v>
      </c>
      <c r="EV71">
        <v>4.9513635635375977</v>
      </c>
      <c r="EW71">
        <v>4.1493773460388184</v>
      </c>
      <c r="EX71">
        <v>3.4096333980560303</v>
      </c>
      <c r="EY71">
        <v>3.4226036071777344</v>
      </c>
      <c r="EZ71">
        <v>60.859077453613281</v>
      </c>
      <c r="FA71">
        <v>60.5782470703125</v>
      </c>
      <c r="FB71">
        <v>60.265235900878906</v>
      </c>
      <c r="FC71">
        <v>59.692867279052734</v>
      </c>
      <c r="FD71">
        <v>59.171993255615234</v>
      </c>
      <c r="FE71">
        <v>58.947055816650391</v>
      </c>
      <c r="FF71">
        <v>59.072086334228516</v>
      </c>
      <c r="FG71">
        <v>59.530158996582031</v>
      </c>
      <c r="FH71">
        <v>60.509326934814453</v>
      </c>
      <c r="FI71">
        <v>62.795207977294922</v>
      </c>
      <c r="FJ71">
        <v>65.960006713867188</v>
      </c>
      <c r="FK71">
        <v>69.05023193359375</v>
      </c>
      <c r="FL71">
        <v>72.035942077636719</v>
      </c>
      <c r="FM71">
        <v>73.773979187011719</v>
      </c>
      <c r="FN71">
        <v>74.422531127929688</v>
      </c>
      <c r="FO71">
        <v>74.96624755859375</v>
      </c>
      <c r="FP71">
        <v>75.015083312988281</v>
      </c>
      <c r="FQ71">
        <v>73.82843017578125</v>
      </c>
      <c r="FR71">
        <v>72.239776611328125</v>
      </c>
      <c r="FS71">
        <v>69.750984191894531</v>
      </c>
      <c r="FT71">
        <v>66.644088745117188</v>
      </c>
      <c r="FU71">
        <v>64.098808288574219</v>
      </c>
      <c r="FV71">
        <v>62.831474304199219</v>
      </c>
      <c r="FW71">
        <v>61.849040985107422</v>
      </c>
      <c r="FX71">
        <v>1</v>
      </c>
    </row>
    <row r="72" spans="1:180" x14ac:dyDescent="0.2">
      <c r="A72" t="s">
        <v>241</v>
      </c>
      <c r="B72" t="s">
        <v>248</v>
      </c>
      <c r="C72" t="s">
        <v>218</v>
      </c>
      <c r="D72" t="s">
        <v>41</v>
      </c>
      <c r="E72" t="s">
        <v>249</v>
      </c>
      <c r="F72" t="s">
        <v>225</v>
      </c>
      <c r="G72" t="s">
        <v>242</v>
      </c>
      <c r="H72" t="s">
        <v>31</v>
      </c>
      <c r="I72">
        <v>378.1</v>
      </c>
      <c r="L72">
        <v>320.76024066801858</v>
      </c>
      <c r="M72">
        <v>313.40378243004363</v>
      </c>
      <c r="N72">
        <v>308.52944797453239</v>
      </c>
      <c r="O72">
        <v>310.0426056659378</v>
      </c>
      <c r="P72">
        <v>329.28355176716559</v>
      </c>
      <c r="Q72">
        <v>369.64656688798277</v>
      </c>
      <c r="R72">
        <v>415.16241588769032</v>
      </c>
      <c r="S72">
        <v>450.30048063431849</v>
      </c>
      <c r="T72">
        <v>474.53908502238619</v>
      </c>
      <c r="U72">
        <v>502.21764981141172</v>
      </c>
      <c r="V72">
        <v>529.19631841562</v>
      </c>
      <c r="W72">
        <v>540.24708301005785</v>
      </c>
      <c r="X72">
        <v>535.06841269742358</v>
      </c>
      <c r="Y72">
        <v>530.27305018795334</v>
      </c>
      <c r="Z72">
        <v>527.56200319219056</v>
      </c>
      <c r="AA72">
        <v>515.06659295279826</v>
      </c>
      <c r="AB72">
        <v>505.07446699542214</v>
      </c>
      <c r="AC72">
        <v>485.63598755515869</v>
      </c>
      <c r="AD72">
        <v>417.16787809930361</v>
      </c>
      <c r="AE72">
        <v>387.49189700584475</v>
      </c>
      <c r="AF72">
        <v>372.02819703904652</v>
      </c>
      <c r="AG72">
        <v>353.0774104105576</v>
      </c>
      <c r="AH72">
        <v>333.71070191904317</v>
      </c>
      <c r="AI72">
        <v>326.15816647409088</v>
      </c>
      <c r="AJ72">
        <v>-3.1296682357788086</v>
      </c>
      <c r="AK72">
        <v>-3.0842649936676025</v>
      </c>
      <c r="AL72">
        <v>-3.0871458053588867</v>
      </c>
      <c r="AM72">
        <v>-3.1187739372253418</v>
      </c>
      <c r="AN72">
        <v>-3.32993483543396</v>
      </c>
      <c r="AO72">
        <v>-3.8016877174377441</v>
      </c>
      <c r="AP72">
        <v>-4.3786797523498535</v>
      </c>
      <c r="AQ72">
        <v>-4.7295904159545898</v>
      </c>
      <c r="AR72">
        <v>-4.873931884765625</v>
      </c>
      <c r="AS72">
        <v>-5.0377793312072754</v>
      </c>
      <c r="AT72">
        <v>-5.2137155532836914</v>
      </c>
      <c r="AU72">
        <v>-5.2576541900634766</v>
      </c>
      <c r="AV72">
        <v>-2.1015877723693848</v>
      </c>
      <c r="AW72">
        <v>6.6027693748474121</v>
      </c>
      <c r="AX72">
        <v>6.5048561096191406</v>
      </c>
      <c r="AY72">
        <v>6.3502187728881836</v>
      </c>
      <c r="AZ72">
        <v>6.1909618377685547</v>
      </c>
      <c r="BA72">
        <v>7.6250209808349609</v>
      </c>
      <c r="BB72">
        <v>-8.0135860443115234</v>
      </c>
      <c r="BC72">
        <v>-7.4538178443908691</v>
      </c>
      <c r="BD72">
        <v>-6.5200557708740234</v>
      </c>
      <c r="BE72">
        <v>-6.1061801910400391</v>
      </c>
      <c r="BF72">
        <v>-6.0271410942077637</v>
      </c>
      <c r="BG72">
        <v>-5.8438405990600586</v>
      </c>
      <c r="BH72">
        <v>-1.2818411588668823</v>
      </c>
      <c r="BI72">
        <v>-1.2621563673019409</v>
      </c>
      <c r="BJ72">
        <v>-1.258359432220459</v>
      </c>
      <c r="BK72">
        <v>-1.2846379280090332</v>
      </c>
      <c r="BL72">
        <v>-1.3795943260192871</v>
      </c>
      <c r="BM72">
        <v>-1.5719896554946899</v>
      </c>
      <c r="BN72">
        <v>-1.8428906202316284</v>
      </c>
      <c r="BO72">
        <v>-2.0096573829650879</v>
      </c>
      <c r="BP72">
        <v>-2.0753240585327148</v>
      </c>
      <c r="BQ72">
        <v>-2.1128175258636475</v>
      </c>
      <c r="BR72">
        <v>-2.1613521575927734</v>
      </c>
      <c r="BS72">
        <v>-2.1623237133026123</v>
      </c>
      <c r="BT72">
        <v>0.48864218592643738</v>
      </c>
      <c r="BU72">
        <v>10.372035026550293</v>
      </c>
      <c r="BV72">
        <v>10.176454544067383</v>
      </c>
      <c r="BW72">
        <v>9.919621467590332</v>
      </c>
      <c r="BX72">
        <v>9.6787729263305664</v>
      </c>
      <c r="BY72">
        <v>11.120171546936035</v>
      </c>
      <c r="BZ72">
        <v>-4.007723331451416</v>
      </c>
      <c r="CA72">
        <v>-3.8039746284484863</v>
      </c>
      <c r="CB72">
        <v>-3.153022289276123</v>
      </c>
      <c r="CC72">
        <v>-2.9842014312744141</v>
      </c>
      <c r="CD72">
        <v>-3.085153341293335</v>
      </c>
      <c r="CE72">
        <v>-2.9146230220794678</v>
      </c>
      <c r="CF72">
        <v>-2.0416285842657089E-3</v>
      </c>
      <c r="CG72">
        <v>-1.6930185665842146E-4</v>
      </c>
      <c r="CH72">
        <v>8.2522965967655182E-3</v>
      </c>
      <c r="CI72">
        <v>-1.4320941641926765E-2</v>
      </c>
      <c r="CJ72">
        <v>-2.8794636949896812E-2</v>
      </c>
      <c r="CK72">
        <v>-2.7707602828741074E-2</v>
      </c>
      <c r="CL72">
        <v>-8.6611032485961914E-2</v>
      </c>
      <c r="CM72">
        <v>-0.12584012746810913</v>
      </c>
      <c r="CN72">
        <v>-0.13701675832271576</v>
      </c>
      <c r="CO72">
        <v>-8.6998097598552704E-2</v>
      </c>
      <c r="CP72">
        <v>-4.729451984167099E-2</v>
      </c>
      <c r="CQ72">
        <v>-1.8507391214370728E-2</v>
      </c>
      <c r="CR72">
        <v>2.2826273441314697</v>
      </c>
      <c r="CS72">
        <v>12.982617378234863</v>
      </c>
      <c r="CT72">
        <v>12.719391822814941</v>
      </c>
      <c r="CU72">
        <v>12.391779899597168</v>
      </c>
      <c r="CV72">
        <v>12.094420433044434</v>
      </c>
      <c r="CW72">
        <v>13.540903091430664</v>
      </c>
      <c r="CX72">
        <v>-1.2332754135131836</v>
      </c>
      <c r="CY72">
        <v>-1.2761044502258301</v>
      </c>
      <c r="CZ72">
        <v>-0.82102507352828979</v>
      </c>
      <c r="DA72">
        <v>-0.82192844152450562</v>
      </c>
      <c r="DB72">
        <v>-1.0475419759750366</v>
      </c>
      <c r="DC72">
        <v>-0.88585561513900757</v>
      </c>
      <c r="DD72">
        <v>1.2777578830718994</v>
      </c>
      <c r="DE72">
        <v>1.2618176937103271</v>
      </c>
      <c r="DF72">
        <v>1.2748640775680542</v>
      </c>
      <c r="DG72">
        <v>1.2559959888458252</v>
      </c>
      <c r="DH72">
        <v>1.3220051527023315</v>
      </c>
      <c r="DI72">
        <v>1.5165743827819824</v>
      </c>
      <c r="DJ72">
        <v>1.6696685552597046</v>
      </c>
      <c r="DK72">
        <v>1.7579771280288696</v>
      </c>
      <c r="DL72">
        <v>1.8012905120849609</v>
      </c>
      <c r="DM72">
        <v>1.9388213157653809</v>
      </c>
      <c r="DN72">
        <v>2.066763162612915</v>
      </c>
      <c r="DO72">
        <v>2.1253089904785156</v>
      </c>
      <c r="DP72">
        <v>4.0766129493713379</v>
      </c>
      <c r="DQ72">
        <v>15.593199729919434</v>
      </c>
      <c r="DR72">
        <v>15.262330055236816</v>
      </c>
      <c r="DS72">
        <v>14.863936424255371</v>
      </c>
      <c r="DT72">
        <v>14.510067939758301</v>
      </c>
      <c r="DU72">
        <v>15.961633682250977</v>
      </c>
      <c r="DV72">
        <v>1.5411727428436279</v>
      </c>
      <c r="DW72">
        <v>1.2517658472061157</v>
      </c>
      <c r="DX72">
        <v>1.510972261428833</v>
      </c>
      <c r="DY72">
        <v>1.3403445482254028</v>
      </c>
      <c r="DZ72">
        <v>0.99006956815719604</v>
      </c>
      <c r="EA72">
        <v>1.1429115533828735</v>
      </c>
      <c r="EB72">
        <v>3.1255850791931152</v>
      </c>
      <c r="EC72">
        <v>3.0839264392852783</v>
      </c>
      <c r="ED72">
        <v>3.1036503314971924</v>
      </c>
      <c r="EE72">
        <v>3.0901317596435547</v>
      </c>
      <c r="EF72">
        <v>3.2723455429077148</v>
      </c>
      <c r="EG72">
        <v>3.746272087097168</v>
      </c>
      <c r="EH72">
        <v>4.2054576873779297</v>
      </c>
      <c r="EI72">
        <v>4.477910041809082</v>
      </c>
      <c r="EJ72">
        <v>4.5998983383178711</v>
      </c>
      <c r="EK72">
        <v>4.8637828826904297</v>
      </c>
      <c r="EL72">
        <v>5.1191263198852539</v>
      </c>
      <c r="EM72">
        <v>5.220639705657959</v>
      </c>
      <c r="EN72">
        <v>6.6668424606323242</v>
      </c>
      <c r="EO72">
        <v>19.362464904785156</v>
      </c>
      <c r="EP72">
        <v>18.933929443359375</v>
      </c>
      <c r="EQ72">
        <v>18.433338165283203</v>
      </c>
      <c r="ER72">
        <v>17.997879028320313</v>
      </c>
      <c r="ES72">
        <v>19.456785202026367</v>
      </c>
      <c r="ET72">
        <v>5.547034740447998</v>
      </c>
      <c r="EU72">
        <v>4.901608943939209</v>
      </c>
      <c r="EV72">
        <v>4.8780059814453125</v>
      </c>
      <c r="EW72">
        <v>4.4623231887817383</v>
      </c>
      <c r="EX72">
        <v>3.9320571422576904</v>
      </c>
      <c r="EY72">
        <v>4.0721292495727539</v>
      </c>
      <c r="EZ72">
        <v>65.242401123046875</v>
      </c>
      <c r="FA72">
        <v>64.653472900390625</v>
      </c>
      <c r="FB72">
        <v>63.97821044921875</v>
      </c>
      <c r="FC72">
        <v>63.096366882324219</v>
      </c>
      <c r="FD72">
        <v>62.548191070556641</v>
      </c>
      <c r="FE72">
        <v>62.006439208984375</v>
      </c>
      <c r="FF72">
        <v>61.50518798828125</v>
      </c>
      <c r="FG72">
        <v>62.022285461425781</v>
      </c>
      <c r="FH72">
        <v>64.087135314941406</v>
      </c>
      <c r="FI72">
        <v>67.971481323242188</v>
      </c>
      <c r="FJ72">
        <v>72.186210632324219</v>
      </c>
      <c r="FK72">
        <v>75.797142028808594</v>
      </c>
      <c r="FL72">
        <v>77.351150512695313</v>
      </c>
      <c r="FM72">
        <v>78.326751708984375</v>
      </c>
      <c r="FN72">
        <v>79.829948425292969</v>
      </c>
      <c r="FO72">
        <v>80.205436706542969</v>
      </c>
      <c r="FP72">
        <v>80.812187194824219</v>
      </c>
      <c r="FQ72">
        <v>80.391357421875</v>
      </c>
      <c r="FR72">
        <v>79.770294189453125</v>
      </c>
      <c r="FS72">
        <v>77.179176330566406</v>
      </c>
      <c r="FT72">
        <v>73.814964294433594</v>
      </c>
      <c r="FU72">
        <v>70.149238586425781</v>
      </c>
      <c r="FV72">
        <v>68.284996032714844</v>
      </c>
      <c r="FW72">
        <v>66.941947937011719</v>
      </c>
      <c r="FX72">
        <v>1</v>
      </c>
    </row>
    <row r="73" spans="1:180" x14ac:dyDescent="0.2">
      <c r="A73" t="s">
        <v>241</v>
      </c>
      <c r="B73" t="s">
        <v>248</v>
      </c>
      <c r="C73" t="s">
        <v>218</v>
      </c>
      <c r="D73" t="s">
        <v>42</v>
      </c>
      <c r="E73" t="s">
        <v>249</v>
      </c>
      <c r="F73" t="s">
        <v>225</v>
      </c>
      <c r="G73" t="s">
        <v>242</v>
      </c>
      <c r="H73" t="s">
        <v>31</v>
      </c>
      <c r="I73">
        <v>378.1</v>
      </c>
      <c r="L73">
        <v>323.49617922936966</v>
      </c>
      <c r="M73">
        <v>318.87492616738371</v>
      </c>
      <c r="N73">
        <v>316.1144023019329</v>
      </c>
      <c r="O73">
        <v>321.22075517366693</v>
      </c>
      <c r="P73">
        <v>342.37354567924831</v>
      </c>
      <c r="Q73">
        <v>382.12651566162663</v>
      </c>
      <c r="R73">
        <v>430.64098706941888</v>
      </c>
      <c r="S73">
        <v>473.35303929201046</v>
      </c>
      <c r="T73">
        <v>511.9213692259824</v>
      </c>
      <c r="U73">
        <v>538.00214837965007</v>
      </c>
      <c r="V73">
        <v>555.20103266608055</v>
      </c>
      <c r="W73">
        <v>560.08906495835345</v>
      </c>
      <c r="X73">
        <v>554.33754674528529</v>
      </c>
      <c r="Y73">
        <v>551.41450099914186</v>
      </c>
      <c r="Z73">
        <v>547.5385245093164</v>
      </c>
      <c r="AA73">
        <v>533.49917386930167</v>
      </c>
      <c r="AB73">
        <v>518.89793612604285</v>
      </c>
      <c r="AC73">
        <v>497.972068468766</v>
      </c>
      <c r="AD73">
        <v>427.40461386345527</v>
      </c>
      <c r="AE73">
        <v>400.13549358332369</v>
      </c>
      <c r="AF73">
        <v>381.42154737882646</v>
      </c>
      <c r="AG73">
        <v>360.04553710603557</v>
      </c>
      <c r="AH73">
        <v>338.90888836531059</v>
      </c>
      <c r="AI73">
        <v>330.04370903405589</v>
      </c>
      <c r="AJ73">
        <v>-3.1287851333618164</v>
      </c>
      <c r="AK73">
        <v>-3.1047377586364746</v>
      </c>
      <c r="AL73">
        <v>-3.120429515838623</v>
      </c>
      <c r="AM73">
        <v>-3.2133307456970215</v>
      </c>
      <c r="AN73">
        <v>-3.4256143569946289</v>
      </c>
      <c r="AO73">
        <v>-3.8907370567321777</v>
      </c>
      <c r="AP73">
        <v>-4.4936623573303223</v>
      </c>
      <c r="AQ73">
        <v>-4.9038176536560059</v>
      </c>
      <c r="AR73">
        <v>-5.2138328552246094</v>
      </c>
      <c r="AS73">
        <v>-5.3975558280944824</v>
      </c>
      <c r="AT73">
        <v>-5.4693536758422852</v>
      </c>
      <c r="AU73">
        <v>-5.4436163902282715</v>
      </c>
      <c r="AV73">
        <v>-2.1865034103393555</v>
      </c>
      <c r="AW73">
        <v>6.6652693748474121</v>
      </c>
      <c r="AX73">
        <v>6.4766058921813965</v>
      </c>
      <c r="AY73">
        <v>6.2739062309265137</v>
      </c>
      <c r="AZ73">
        <v>6.0869083404541016</v>
      </c>
      <c r="BA73">
        <v>7.6071548461914063</v>
      </c>
      <c r="BB73">
        <v>-8.2814016342163086</v>
      </c>
      <c r="BC73">
        <v>-8.6428794860839844</v>
      </c>
      <c r="BD73">
        <v>-7.5502729415893555</v>
      </c>
      <c r="BE73">
        <v>-6.7416777610778809</v>
      </c>
      <c r="BF73">
        <v>-6.5917930603027344</v>
      </c>
      <c r="BG73">
        <v>-6.1715264320373535</v>
      </c>
      <c r="BH73">
        <v>-1.3080989122390747</v>
      </c>
      <c r="BI73">
        <v>-1.2964869737625122</v>
      </c>
      <c r="BJ73">
        <v>-1.287888765335083</v>
      </c>
      <c r="BK73">
        <v>-1.3237926959991455</v>
      </c>
      <c r="BL73">
        <v>-1.4074537754058838</v>
      </c>
      <c r="BM73">
        <v>-1.6000487804412842</v>
      </c>
      <c r="BN73">
        <v>-1.868354320526123</v>
      </c>
      <c r="BO73">
        <v>-2.0394766330718994</v>
      </c>
      <c r="BP73">
        <v>-2.2168164253234863</v>
      </c>
      <c r="BQ73">
        <v>-2.2883450984954834</v>
      </c>
      <c r="BR73">
        <v>-2.2947525978088379</v>
      </c>
      <c r="BS73">
        <v>-2.267988920211792</v>
      </c>
      <c r="BT73">
        <v>0.33443194627761841</v>
      </c>
      <c r="BU73">
        <v>10.445077896118164</v>
      </c>
      <c r="BV73">
        <v>10.184116363525391</v>
      </c>
      <c r="BW73">
        <v>9.884617805480957</v>
      </c>
      <c r="BX73">
        <v>9.5837163925170898</v>
      </c>
      <c r="BY73">
        <v>11.09586238861084</v>
      </c>
      <c r="BZ73">
        <v>-4.2512674331665039</v>
      </c>
      <c r="CA73">
        <v>-4.7174530029296875</v>
      </c>
      <c r="CB73">
        <v>-4.0597562789916992</v>
      </c>
      <c r="CC73">
        <v>-3.6345727443695068</v>
      </c>
      <c r="CD73">
        <v>-3.6583511829376221</v>
      </c>
      <c r="CE73">
        <v>-3.3174319267272949</v>
      </c>
      <c r="CF73">
        <v>-4.7097384929656982E-2</v>
      </c>
      <c r="CG73">
        <v>-4.4098179787397385E-2</v>
      </c>
      <c r="CH73">
        <v>-1.8676828593015671E-2</v>
      </c>
      <c r="CI73">
        <v>-1.5104498714208603E-2</v>
      </c>
      <c r="CJ73">
        <v>-9.68177430331707E-3</v>
      </c>
      <c r="CK73">
        <v>-1.3525014743208885E-2</v>
      </c>
      <c r="CL73">
        <v>-5.0073910504579544E-2</v>
      </c>
      <c r="CM73">
        <v>-5.5642701685428619E-2</v>
      </c>
      <c r="CN73">
        <v>-0.14109206199645996</v>
      </c>
      <c r="CO73">
        <v>-0.13491542637348175</v>
      </c>
      <c r="CP73">
        <v>-9.6033602952957153E-2</v>
      </c>
      <c r="CQ73">
        <v>-6.855899840593338E-2</v>
      </c>
      <c r="CR73">
        <v>2.0804240703582764</v>
      </c>
      <c r="CS73">
        <v>13.062962532043457</v>
      </c>
      <c r="CT73">
        <v>12.751928329467773</v>
      </c>
      <c r="CU73">
        <v>12.385384559631348</v>
      </c>
      <c r="CV73">
        <v>12.005595207214355</v>
      </c>
      <c r="CW73">
        <v>13.512128829956055</v>
      </c>
      <c r="CX73">
        <v>-1.4600086212158203</v>
      </c>
      <c r="CY73">
        <v>-1.9987145662307739</v>
      </c>
      <c r="CZ73">
        <v>-1.6422351598739624</v>
      </c>
      <c r="DA73">
        <v>-1.4826011657714844</v>
      </c>
      <c r="DB73">
        <v>-1.6266582012176514</v>
      </c>
      <c r="DC73">
        <v>-1.3406946659088135</v>
      </c>
      <c r="DD73">
        <v>1.2139042615890503</v>
      </c>
      <c r="DE73">
        <v>1.208290696144104</v>
      </c>
      <c r="DF73">
        <v>1.2505351305007935</v>
      </c>
      <c r="DG73">
        <v>1.2935837507247925</v>
      </c>
      <c r="DH73">
        <v>1.3880901336669922</v>
      </c>
      <c r="DI73">
        <v>1.5729987621307373</v>
      </c>
      <c r="DJ73">
        <v>1.7682065963745117</v>
      </c>
      <c r="DK73">
        <v>1.9281913042068481</v>
      </c>
      <c r="DL73">
        <v>1.9346323013305664</v>
      </c>
      <c r="DM73">
        <v>2.0185141563415527</v>
      </c>
      <c r="DN73">
        <v>2.1026854515075684</v>
      </c>
      <c r="DO73">
        <v>2.1308708190917969</v>
      </c>
      <c r="DP73">
        <v>3.8264164924621582</v>
      </c>
      <c r="DQ73">
        <v>15.68084716796875</v>
      </c>
      <c r="DR73">
        <v>15.319738388061523</v>
      </c>
      <c r="DS73">
        <v>14.886152267456055</v>
      </c>
      <c r="DT73">
        <v>14.427474021911621</v>
      </c>
      <c r="DU73">
        <v>15.928396224975586</v>
      </c>
      <c r="DV73">
        <v>1.3312500715255737</v>
      </c>
      <c r="DW73">
        <v>0.72002393007278442</v>
      </c>
      <c r="DX73">
        <v>0.77528595924377441</v>
      </c>
      <c r="DY73">
        <v>0.66937041282653809</v>
      </c>
      <c r="DZ73">
        <v>0.40503481030464172</v>
      </c>
      <c r="EA73">
        <v>0.63604247570037842</v>
      </c>
      <c r="EB73">
        <v>3.0345902442932129</v>
      </c>
      <c r="EC73">
        <v>3.0165410041809082</v>
      </c>
      <c r="ED73">
        <v>3.0830757617950439</v>
      </c>
      <c r="EE73">
        <v>3.1831216812133789</v>
      </c>
      <c r="EF73">
        <v>3.4062507152557373</v>
      </c>
      <c r="EG73">
        <v>3.86368727684021</v>
      </c>
      <c r="EH73">
        <v>4.3935146331787109</v>
      </c>
      <c r="EI73">
        <v>4.7925324440002441</v>
      </c>
      <c r="EJ73">
        <v>4.9316487312316895</v>
      </c>
      <c r="EK73">
        <v>5.1277246475219727</v>
      </c>
      <c r="EL73">
        <v>5.2772865295410156</v>
      </c>
      <c r="EM73">
        <v>5.3064980506896973</v>
      </c>
      <c r="EN73">
        <v>6.3473515510559082</v>
      </c>
      <c r="EO73">
        <v>19.460657119750977</v>
      </c>
      <c r="EP73">
        <v>19.027250289916992</v>
      </c>
      <c r="EQ73">
        <v>18.496862411499023</v>
      </c>
      <c r="ER73">
        <v>17.924283981323242</v>
      </c>
      <c r="ES73">
        <v>19.417102813720703</v>
      </c>
      <c r="ET73">
        <v>5.361384391784668</v>
      </c>
      <c r="EU73">
        <v>4.6454505920410156</v>
      </c>
      <c r="EV73">
        <v>4.2658023834228516</v>
      </c>
      <c r="EW73">
        <v>3.7764756679534912</v>
      </c>
      <c r="EX73">
        <v>3.3384768962860107</v>
      </c>
      <c r="EY73">
        <v>3.4901368618011475</v>
      </c>
      <c r="EZ73">
        <v>72.245086669921875</v>
      </c>
      <c r="FA73">
        <v>71.507743835449219</v>
      </c>
      <c r="FB73">
        <v>70.94500732421875</v>
      </c>
      <c r="FC73">
        <v>70.404632568359375</v>
      </c>
      <c r="FD73">
        <v>69.797012329101563</v>
      </c>
      <c r="FE73">
        <v>69.102363586425781</v>
      </c>
      <c r="FF73">
        <v>68.719306945800781</v>
      </c>
      <c r="FG73">
        <v>69.422760009765625</v>
      </c>
      <c r="FH73">
        <v>71.681098937988281</v>
      </c>
      <c r="FI73">
        <v>74.515594482421875</v>
      </c>
      <c r="FJ73">
        <v>77.391319274902344</v>
      </c>
      <c r="FK73">
        <v>80.6424560546875</v>
      </c>
      <c r="FL73">
        <v>82.701713562011719</v>
      </c>
      <c r="FM73">
        <v>83.824714660644531</v>
      </c>
      <c r="FN73">
        <v>85.008232116699219</v>
      </c>
      <c r="FO73">
        <v>85.406898498535156</v>
      </c>
      <c r="FP73">
        <v>84.908378601074219</v>
      </c>
      <c r="FQ73">
        <v>84.377616882324219</v>
      </c>
      <c r="FR73">
        <v>84.481086730957031</v>
      </c>
      <c r="FS73">
        <v>83.379585266113281</v>
      </c>
      <c r="FT73">
        <v>81.126480102539063</v>
      </c>
      <c r="FU73">
        <v>77.734237670898438</v>
      </c>
      <c r="FV73">
        <v>75.561294555664063</v>
      </c>
      <c r="FW73">
        <v>73.955856323242188</v>
      </c>
      <c r="FX73">
        <v>1</v>
      </c>
    </row>
    <row r="74" spans="1:180" x14ac:dyDescent="0.2">
      <c r="A74" t="s">
        <v>241</v>
      </c>
      <c r="B74" t="s">
        <v>248</v>
      </c>
      <c r="C74" t="s">
        <v>218</v>
      </c>
      <c r="D74" t="s">
        <v>43</v>
      </c>
      <c r="E74" t="s">
        <v>249</v>
      </c>
      <c r="F74" t="s">
        <v>225</v>
      </c>
      <c r="G74" t="s">
        <v>242</v>
      </c>
      <c r="H74" t="s">
        <v>31</v>
      </c>
      <c r="I74">
        <v>378.1</v>
      </c>
      <c r="L74">
        <v>334.14706876640469</v>
      </c>
      <c r="M74">
        <v>329.37248299036179</v>
      </c>
      <c r="N74">
        <v>326.07620227596612</v>
      </c>
      <c r="O74">
        <v>331.41414455903055</v>
      </c>
      <c r="P74">
        <v>353.34835187885079</v>
      </c>
      <c r="Q74">
        <v>393.51938388415226</v>
      </c>
      <c r="R74">
        <v>442.64380931629722</v>
      </c>
      <c r="S74">
        <v>480.5787687694164</v>
      </c>
      <c r="T74">
        <v>515.58409690811629</v>
      </c>
      <c r="U74">
        <v>551.19349990934677</v>
      </c>
      <c r="V74">
        <v>575.23713818954491</v>
      </c>
      <c r="W74">
        <v>583.08280619334744</v>
      </c>
      <c r="X74">
        <v>577.89259091496706</v>
      </c>
      <c r="Y74">
        <v>573.91791907574554</v>
      </c>
      <c r="Z74">
        <v>567.74042728052245</v>
      </c>
      <c r="AA74">
        <v>551.93330337695738</v>
      </c>
      <c r="AB74">
        <v>539.05436797322966</v>
      </c>
      <c r="AC74">
        <v>518.34086879158554</v>
      </c>
      <c r="AD74">
        <v>440.7545090208319</v>
      </c>
      <c r="AE74">
        <v>409.34281067212311</v>
      </c>
      <c r="AF74">
        <v>388.77613583460459</v>
      </c>
      <c r="AG74">
        <v>369.0491436528801</v>
      </c>
      <c r="AH74">
        <v>348.99235822098854</v>
      </c>
      <c r="AI74">
        <v>340.3860303095708</v>
      </c>
      <c r="AJ74">
        <v>-3.2771100997924805</v>
      </c>
      <c r="AK74">
        <v>-3.2546176910400391</v>
      </c>
      <c r="AL74">
        <v>-3.2734460830688477</v>
      </c>
      <c r="AM74">
        <v>-3.3662853240966797</v>
      </c>
      <c r="AN74">
        <v>-3.5980260372161865</v>
      </c>
      <c r="AO74">
        <v>-4.0731658935546875</v>
      </c>
      <c r="AP74">
        <v>-4.6913747787475586</v>
      </c>
      <c r="AQ74">
        <v>-5.0637879371643066</v>
      </c>
      <c r="AR74">
        <v>-5.3161063194274902</v>
      </c>
      <c r="AS74">
        <v>-5.5648512840270996</v>
      </c>
      <c r="AT74">
        <v>-5.7143950462341309</v>
      </c>
      <c r="AU74">
        <v>-5.7196426391601563</v>
      </c>
      <c r="AV74">
        <v>-2.3650562763214111</v>
      </c>
      <c r="AW74">
        <v>7.2904486656188965</v>
      </c>
      <c r="AX74">
        <v>7.0532822608947754</v>
      </c>
      <c r="AY74">
        <v>6.8095049858093262</v>
      </c>
      <c r="AZ74">
        <v>6.5995998382568359</v>
      </c>
      <c r="BA74">
        <v>8.3257055282592773</v>
      </c>
      <c r="BB74">
        <v>-9.1094465255737305</v>
      </c>
      <c r="BC74">
        <v>-9.1443061828613281</v>
      </c>
      <c r="BD74">
        <v>-7.9816007614135742</v>
      </c>
      <c r="BE74">
        <v>-7.5516295433044434</v>
      </c>
      <c r="BF74">
        <v>-7.5171074867248535</v>
      </c>
      <c r="BG74">
        <v>-7.0858416557312012</v>
      </c>
      <c r="BH74">
        <v>-1.3616405725479126</v>
      </c>
      <c r="BI74">
        <v>-1.3493605852127075</v>
      </c>
      <c r="BJ74">
        <v>-1.3462785482406616</v>
      </c>
      <c r="BK74">
        <v>-1.3893988132476807</v>
      </c>
      <c r="BL74">
        <v>-1.4818131923675537</v>
      </c>
      <c r="BM74">
        <v>-1.6827343702316284</v>
      </c>
      <c r="BN74">
        <v>-1.955363392829895</v>
      </c>
      <c r="BO74">
        <v>-2.1350998878479004</v>
      </c>
      <c r="BP74">
        <v>-2.2617378234863281</v>
      </c>
      <c r="BQ74">
        <v>-2.3492686748504639</v>
      </c>
      <c r="BR74">
        <v>-2.3855030536651611</v>
      </c>
      <c r="BS74">
        <v>-2.3675920963287354</v>
      </c>
      <c r="BT74">
        <v>0.35020890831947327</v>
      </c>
      <c r="BU74">
        <v>11.307122230529785</v>
      </c>
      <c r="BV74">
        <v>10.97947883605957</v>
      </c>
      <c r="BW74">
        <v>10.628008842468262</v>
      </c>
      <c r="BX74">
        <v>10.326625823974609</v>
      </c>
      <c r="BY74">
        <v>12.058587074279785</v>
      </c>
      <c r="BZ74">
        <v>-4.7905154228210449</v>
      </c>
      <c r="CA74">
        <v>-5.008915901184082</v>
      </c>
      <c r="CB74">
        <v>-4.2592992782592773</v>
      </c>
      <c r="CC74">
        <v>-4.1243095397949219</v>
      </c>
      <c r="CD74">
        <v>-4.2542328834533691</v>
      </c>
      <c r="CE74">
        <v>-3.8840363025665283</v>
      </c>
      <c r="CF74">
        <v>-3.4992270171642303E-2</v>
      </c>
      <c r="CG74">
        <v>-2.9785268008708954E-2</v>
      </c>
      <c r="CH74">
        <v>-1.1527989991009235E-2</v>
      </c>
      <c r="CI74">
        <v>-2.0213115960359573E-2</v>
      </c>
      <c r="CJ74">
        <v>-1.61305982619524E-2</v>
      </c>
      <c r="CK74">
        <v>-2.7128886431455612E-2</v>
      </c>
      <c r="CL74">
        <v>-6.0410413891077042E-2</v>
      </c>
      <c r="CM74">
        <v>-0.10669939965009689</v>
      </c>
      <c r="CN74">
        <v>-0.14629104733467102</v>
      </c>
      <c r="CO74">
        <v>-0.12216581404209137</v>
      </c>
      <c r="CP74">
        <v>-7.9922206699848175E-2</v>
      </c>
      <c r="CQ74">
        <v>-4.5972235500812531E-2</v>
      </c>
      <c r="CR74">
        <v>2.2307932376861572</v>
      </c>
      <c r="CS74">
        <v>14.089058876037598</v>
      </c>
      <c r="CT74">
        <v>13.698750495910645</v>
      </c>
      <c r="CU74">
        <v>13.272693634033203</v>
      </c>
      <c r="CV74">
        <v>12.907953262329102</v>
      </c>
      <c r="CW74">
        <v>14.643970489501953</v>
      </c>
      <c r="CX74">
        <v>-1.7992370128631592</v>
      </c>
      <c r="CY74">
        <v>-2.1447579860687256</v>
      </c>
      <c r="CZ74">
        <v>-1.6812441349029541</v>
      </c>
      <c r="DA74">
        <v>-1.7505576610565186</v>
      </c>
      <c r="DB74">
        <v>-1.9943757057189941</v>
      </c>
      <c r="DC74">
        <v>-1.6664755344390869</v>
      </c>
      <c r="DD74">
        <v>1.2916560173034668</v>
      </c>
      <c r="DE74">
        <v>1.2897899150848389</v>
      </c>
      <c r="DF74">
        <v>1.3232225179672241</v>
      </c>
      <c r="DG74">
        <v>1.3489724397659302</v>
      </c>
      <c r="DH74">
        <v>1.449552059173584</v>
      </c>
      <c r="DI74">
        <v>1.628476619720459</v>
      </c>
      <c r="DJ74">
        <v>1.8345425128936768</v>
      </c>
      <c r="DK74">
        <v>1.921701192855835</v>
      </c>
      <c r="DL74">
        <v>1.9691555500030518</v>
      </c>
      <c r="DM74">
        <v>2.1049368381500244</v>
      </c>
      <c r="DN74">
        <v>2.225658655166626</v>
      </c>
      <c r="DO74">
        <v>2.2756478786468506</v>
      </c>
      <c r="DP74">
        <v>4.1113777160644531</v>
      </c>
      <c r="DQ74">
        <v>16.870994567871094</v>
      </c>
      <c r="DR74">
        <v>16.418022155761719</v>
      </c>
      <c r="DS74">
        <v>15.917378425598145</v>
      </c>
      <c r="DT74">
        <v>15.489279747009277</v>
      </c>
      <c r="DU74">
        <v>17.229352951049805</v>
      </c>
      <c r="DV74">
        <v>1.1920411586761475</v>
      </c>
      <c r="DW74">
        <v>0.71940022706985474</v>
      </c>
      <c r="DX74">
        <v>0.89681059122085571</v>
      </c>
      <c r="DY74">
        <v>0.62319403886795044</v>
      </c>
      <c r="DZ74">
        <v>0.26548132300376892</v>
      </c>
      <c r="EA74">
        <v>0.55108511447906494</v>
      </c>
      <c r="EB74">
        <v>3.2071256637573242</v>
      </c>
      <c r="EC74">
        <v>3.1950469017028809</v>
      </c>
      <c r="ED74">
        <v>3.2503902912139893</v>
      </c>
      <c r="EE74">
        <v>3.3258590698242187</v>
      </c>
      <c r="EF74">
        <v>3.5657649040222168</v>
      </c>
      <c r="EG74">
        <v>4.0189080238342285</v>
      </c>
      <c r="EH74">
        <v>4.5705537796020508</v>
      </c>
      <c r="EI74">
        <v>4.8503890037536621</v>
      </c>
      <c r="EJ74">
        <v>5.0235247611999512</v>
      </c>
      <c r="EK74">
        <v>5.3205194473266602</v>
      </c>
      <c r="EL74">
        <v>5.5545511245727539</v>
      </c>
      <c r="EM74">
        <v>5.6276979446411133</v>
      </c>
      <c r="EN74">
        <v>6.8266429901123047</v>
      </c>
      <c r="EO74">
        <v>20.887668609619141</v>
      </c>
      <c r="EP74">
        <v>20.344219207763672</v>
      </c>
      <c r="EQ74">
        <v>19.735881805419922</v>
      </c>
      <c r="ER74">
        <v>19.216306686401367</v>
      </c>
      <c r="ES74">
        <v>20.962236404418945</v>
      </c>
      <c r="ET74">
        <v>5.5109720230102539</v>
      </c>
      <c r="EU74">
        <v>4.8547897338867187</v>
      </c>
      <c r="EV74">
        <v>4.6191120147705078</v>
      </c>
      <c r="EW74">
        <v>4.0505142211914062</v>
      </c>
      <c r="EX74">
        <v>3.5283560752868652</v>
      </c>
      <c r="EY74">
        <v>3.7528905868530273</v>
      </c>
      <c r="EZ74">
        <v>72.488204956054688</v>
      </c>
      <c r="FA74">
        <v>71.34466552734375</v>
      </c>
      <c r="FB74">
        <v>70.52020263671875</v>
      </c>
      <c r="FC74">
        <v>70.066307067871094</v>
      </c>
      <c r="FD74">
        <v>69.505096435546875</v>
      </c>
      <c r="FE74">
        <v>68.747283935546875</v>
      </c>
      <c r="FF74">
        <v>68.463630676269531</v>
      </c>
      <c r="FG74">
        <v>68.472259521484375</v>
      </c>
      <c r="FH74">
        <v>70.209152221679688</v>
      </c>
      <c r="FI74">
        <v>74.1658935546875</v>
      </c>
      <c r="FJ74">
        <v>78.501327514648437</v>
      </c>
      <c r="FK74">
        <v>82.73529052734375</v>
      </c>
      <c r="FL74">
        <v>85.372795104980469</v>
      </c>
      <c r="FM74">
        <v>86.69232177734375</v>
      </c>
      <c r="FN74">
        <v>87.521194458007812</v>
      </c>
      <c r="FO74">
        <v>87.574691772460938</v>
      </c>
      <c r="FP74">
        <v>87.860580444335938</v>
      </c>
      <c r="FQ74">
        <v>87.698944091796875</v>
      </c>
      <c r="FR74">
        <v>86.224708557128906</v>
      </c>
      <c r="FS74">
        <v>83.063240051269531</v>
      </c>
      <c r="FT74">
        <v>78.989540100097656</v>
      </c>
      <c r="FU74">
        <v>76.365325927734375</v>
      </c>
      <c r="FV74">
        <v>74.986198425292969</v>
      </c>
      <c r="FW74">
        <v>73.83721923828125</v>
      </c>
      <c r="FX74">
        <v>1</v>
      </c>
    </row>
    <row r="75" spans="1:180" x14ac:dyDescent="0.2">
      <c r="A75" t="s">
        <v>241</v>
      </c>
      <c r="B75" t="s">
        <v>248</v>
      </c>
      <c r="C75" t="s">
        <v>218</v>
      </c>
      <c r="D75" t="s">
        <v>44</v>
      </c>
      <c r="E75" t="s">
        <v>249</v>
      </c>
      <c r="F75" t="s">
        <v>225</v>
      </c>
      <c r="G75" t="s">
        <v>242</v>
      </c>
      <c r="H75" t="s">
        <v>31</v>
      </c>
      <c r="I75">
        <v>378.1</v>
      </c>
      <c r="L75">
        <v>338.36390117244429</v>
      </c>
      <c r="M75">
        <v>333.87593028668141</v>
      </c>
      <c r="N75">
        <v>331.00157553064923</v>
      </c>
      <c r="O75">
        <v>335.33131992265277</v>
      </c>
      <c r="P75">
        <v>356.03585891925189</v>
      </c>
      <c r="Q75">
        <v>398.60750373232992</v>
      </c>
      <c r="R75">
        <v>449.15739783316957</v>
      </c>
      <c r="S75">
        <v>487.07174525173139</v>
      </c>
      <c r="T75">
        <v>520.58831664958541</v>
      </c>
      <c r="U75">
        <v>553.01089296266275</v>
      </c>
      <c r="V75">
        <v>576.17467464316439</v>
      </c>
      <c r="W75">
        <v>585.61817969611286</v>
      </c>
      <c r="X75">
        <v>584.64544439570489</v>
      </c>
      <c r="Y75">
        <v>584.60231836941568</v>
      </c>
      <c r="Z75">
        <v>578.94482539141143</v>
      </c>
      <c r="AA75">
        <v>563.72703847238222</v>
      </c>
      <c r="AB75">
        <v>548.27405699125575</v>
      </c>
      <c r="AC75">
        <v>523.91560407723284</v>
      </c>
      <c r="AD75">
        <v>448.06353880242472</v>
      </c>
      <c r="AE75">
        <v>419.31821570165692</v>
      </c>
      <c r="AF75">
        <v>398.37687047308896</v>
      </c>
      <c r="AG75">
        <v>377.04262615193147</v>
      </c>
      <c r="AH75">
        <v>356.51243740186226</v>
      </c>
      <c r="AI75">
        <v>347.21049305112518</v>
      </c>
      <c r="AJ75">
        <v>-3.2460627555847168</v>
      </c>
      <c r="AK75">
        <v>-3.2051036357879639</v>
      </c>
      <c r="AL75">
        <v>-3.2130277156829834</v>
      </c>
      <c r="AM75">
        <v>-3.3119711875915527</v>
      </c>
      <c r="AN75">
        <v>-3.5334055423736572</v>
      </c>
      <c r="AO75">
        <v>-4.0335760116577148</v>
      </c>
      <c r="AP75">
        <v>-4.7400193214416504</v>
      </c>
      <c r="AQ75">
        <v>-5.1256914138793945</v>
      </c>
      <c r="AR75">
        <v>-5.3503904342651367</v>
      </c>
      <c r="AS75">
        <v>-5.5591974258422852</v>
      </c>
      <c r="AT75">
        <v>-5.7001485824584961</v>
      </c>
      <c r="AU75">
        <v>-5.7188339233398437</v>
      </c>
      <c r="AV75">
        <v>-2.3170030117034912</v>
      </c>
      <c r="AW75">
        <v>7.0172643661499023</v>
      </c>
      <c r="AX75">
        <v>6.7870712280273438</v>
      </c>
      <c r="AY75">
        <v>6.5854029655456543</v>
      </c>
      <c r="AZ75">
        <v>6.3639826774597168</v>
      </c>
      <c r="BA75">
        <v>7.7413630485534668</v>
      </c>
      <c r="BB75">
        <v>-9.4406404495239258</v>
      </c>
      <c r="BC75">
        <v>-9.8755702972412109</v>
      </c>
      <c r="BD75">
        <v>-8.7503147125244141</v>
      </c>
      <c r="BE75">
        <v>-8.0030946731567383</v>
      </c>
      <c r="BF75">
        <v>-7.7991242408752441</v>
      </c>
      <c r="BG75">
        <v>-7.1443252563476563</v>
      </c>
      <c r="BH75">
        <v>-1.3334429264068604</v>
      </c>
      <c r="BI75">
        <v>-1.3145966529846191</v>
      </c>
      <c r="BJ75">
        <v>-1.3052380084991455</v>
      </c>
      <c r="BK75">
        <v>-1.3436018228530884</v>
      </c>
      <c r="BL75">
        <v>-1.4357496500015259</v>
      </c>
      <c r="BM75">
        <v>-1.6450296640396118</v>
      </c>
      <c r="BN75">
        <v>-1.9607014656066895</v>
      </c>
      <c r="BO75">
        <v>-2.147749662399292</v>
      </c>
      <c r="BP75">
        <v>-2.2674324512481689</v>
      </c>
      <c r="BQ75">
        <v>-2.3401432037353516</v>
      </c>
      <c r="BR75">
        <v>-2.3743875026702881</v>
      </c>
      <c r="BS75">
        <v>-2.3590729236602783</v>
      </c>
      <c r="BT75">
        <v>0.44228234887123108</v>
      </c>
      <c r="BU75">
        <v>11.106354713439941</v>
      </c>
      <c r="BV75">
        <v>10.789925575256348</v>
      </c>
      <c r="BW75">
        <v>10.467729568481445</v>
      </c>
      <c r="BX75">
        <v>10.13609790802002</v>
      </c>
      <c r="BY75">
        <v>11.501143455505371</v>
      </c>
      <c r="BZ75">
        <v>-4.9471936225891113</v>
      </c>
      <c r="CA75">
        <v>-5.4891667366027832</v>
      </c>
      <c r="CB75">
        <v>-4.8558859825134277</v>
      </c>
      <c r="CC75">
        <v>-4.5110864639282227</v>
      </c>
      <c r="CD75">
        <v>-4.4615535736083984</v>
      </c>
      <c r="CE75">
        <v>-3.9488279819488525</v>
      </c>
      <c r="CF75">
        <v>-8.7684644386172295E-3</v>
      </c>
      <c r="CG75">
        <v>-5.2373907528817654E-3</v>
      </c>
      <c r="CH75">
        <v>1.6091380268335342E-2</v>
      </c>
      <c r="CI75">
        <v>1.9684648141264915E-2</v>
      </c>
      <c r="CJ75">
        <v>1.7080649733543396E-2</v>
      </c>
      <c r="CK75">
        <v>9.2700887471437454E-3</v>
      </c>
      <c r="CL75">
        <v>-3.5754408687353134E-2</v>
      </c>
      <c r="CM75">
        <v>-8.5236333310604095E-2</v>
      </c>
      <c r="CN75">
        <v>-0.13218541443347931</v>
      </c>
      <c r="CO75">
        <v>-0.11063620448112488</v>
      </c>
      <c r="CP75">
        <v>-7.0975214242935181E-2</v>
      </c>
      <c r="CQ75">
        <v>-3.2112877815961838E-2</v>
      </c>
      <c r="CR75">
        <v>2.3533549308776855</v>
      </c>
      <c r="CS75">
        <v>13.938446044921875</v>
      </c>
      <c r="CT75">
        <v>13.562290191650391</v>
      </c>
      <c r="CU75">
        <v>13.156617164611816</v>
      </c>
      <c r="CV75">
        <v>12.748654365539551</v>
      </c>
      <c r="CW75">
        <v>14.105155944824219</v>
      </c>
      <c r="CX75">
        <v>-1.8350460529327393</v>
      </c>
      <c r="CY75">
        <v>-2.451157808303833</v>
      </c>
      <c r="CZ75">
        <v>-2.1586165428161621</v>
      </c>
      <c r="DA75">
        <v>-2.0925321578979492</v>
      </c>
      <c r="DB75">
        <v>-2.1499621868133545</v>
      </c>
      <c r="DC75">
        <v>-1.7356359958648682</v>
      </c>
      <c r="DD75">
        <v>1.3159060478210449</v>
      </c>
      <c r="DE75">
        <v>1.3041218519210815</v>
      </c>
      <c r="DF75">
        <v>1.3374207019805908</v>
      </c>
      <c r="DG75">
        <v>1.3829711675643921</v>
      </c>
      <c r="DH75">
        <v>1.4699108600616455</v>
      </c>
      <c r="DI75">
        <v>1.6635699272155762</v>
      </c>
      <c r="DJ75">
        <v>1.8891925811767578</v>
      </c>
      <c r="DK75">
        <v>1.9772771596908569</v>
      </c>
      <c r="DL75">
        <v>2.0030615329742432</v>
      </c>
      <c r="DM75">
        <v>2.1188709735870361</v>
      </c>
      <c r="DN75">
        <v>2.2324371337890625</v>
      </c>
      <c r="DO75">
        <v>2.2948470115661621</v>
      </c>
      <c r="DP75">
        <v>4.264427661895752</v>
      </c>
      <c r="DQ75">
        <v>16.770538330078125</v>
      </c>
      <c r="DR75">
        <v>16.33465576171875</v>
      </c>
      <c r="DS75">
        <v>15.845504760742188</v>
      </c>
      <c r="DT75">
        <v>15.361209869384766</v>
      </c>
      <c r="DU75">
        <v>16.709169387817383</v>
      </c>
      <c r="DV75">
        <v>1.2771013975143433</v>
      </c>
      <c r="DW75">
        <v>0.58685153722763062</v>
      </c>
      <c r="DX75">
        <v>0.53865301609039307</v>
      </c>
      <c r="DY75">
        <v>0.32602202892303467</v>
      </c>
      <c r="DZ75">
        <v>0.16162949800491333</v>
      </c>
      <c r="EA75">
        <v>0.47755581140518188</v>
      </c>
      <c r="EB75">
        <v>3.2285256385803223</v>
      </c>
      <c r="EC75">
        <v>3.1946289539337158</v>
      </c>
      <c r="ED75">
        <v>3.2452104091644287</v>
      </c>
      <c r="EE75">
        <v>3.3513405323028564</v>
      </c>
      <c r="EF75">
        <v>3.5675671100616455</v>
      </c>
      <c r="EG75">
        <v>4.0521159172058105</v>
      </c>
      <c r="EH75">
        <v>4.6685104370117187</v>
      </c>
      <c r="EI75">
        <v>4.9552187919616699</v>
      </c>
      <c r="EJ75">
        <v>5.0860190391540527</v>
      </c>
      <c r="EK75">
        <v>5.3379244804382324</v>
      </c>
      <c r="EL75">
        <v>5.5581984519958496</v>
      </c>
      <c r="EM75">
        <v>5.6546077728271484</v>
      </c>
      <c r="EN75">
        <v>7.0237131118774414</v>
      </c>
      <c r="EO75">
        <v>20.859628677368164</v>
      </c>
      <c r="EP75">
        <v>20.337509155273438</v>
      </c>
      <c r="EQ75">
        <v>19.72783088684082</v>
      </c>
      <c r="ER75">
        <v>19.133325576782227</v>
      </c>
      <c r="ES75">
        <v>20.468950271606445</v>
      </c>
      <c r="ET75">
        <v>5.7705478668212891</v>
      </c>
      <c r="EU75">
        <v>4.9732546806335449</v>
      </c>
      <c r="EV75">
        <v>4.433082103729248</v>
      </c>
      <c r="EW75">
        <v>3.8180301189422607</v>
      </c>
      <c r="EX75">
        <v>3.4992005825042725</v>
      </c>
      <c r="EY75">
        <v>3.673053503036499</v>
      </c>
      <c r="EZ75">
        <v>72.193397521972656</v>
      </c>
      <c r="FA75">
        <v>71.2247314453125</v>
      </c>
      <c r="FB75">
        <v>70.766532897949219</v>
      </c>
      <c r="FC75">
        <v>70.264915466308594</v>
      </c>
      <c r="FD75">
        <v>69.671173095703125</v>
      </c>
      <c r="FE75">
        <v>69.081802368164062</v>
      </c>
      <c r="FF75">
        <v>68.824966430664062</v>
      </c>
      <c r="FG75">
        <v>68.803741455078125</v>
      </c>
      <c r="FH75">
        <v>70.423072814941406</v>
      </c>
      <c r="FI75">
        <v>73.818946838378906</v>
      </c>
      <c r="FJ75">
        <v>77.929214477539062</v>
      </c>
      <c r="FK75">
        <v>82.181358337402344</v>
      </c>
      <c r="FL75">
        <v>85.917999267578125</v>
      </c>
      <c r="FM75">
        <v>87.916908264160156</v>
      </c>
      <c r="FN75">
        <v>88.862495422363281</v>
      </c>
      <c r="FO75">
        <v>89.109939575195313</v>
      </c>
      <c r="FP75">
        <v>88.871177673339844</v>
      </c>
      <c r="FQ75">
        <v>87.742759704589844</v>
      </c>
      <c r="FR75">
        <v>86.736656188964844</v>
      </c>
      <c r="FS75">
        <v>84.33294677734375</v>
      </c>
      <c r="FT75">
        <v>81.400566101074219</v>
      </c>
      <c r="FU75">
        <v>78.992256164550781</v>
      </c>
      <c r="FV75">
        <v>77.376007080078125</v>
      </c>
      <c r="FW75">
        <v>76.24237060546875</v>
      </c>
      <c r="FX75">
        <v>1</v>
      </c>
    </row>
    <row r="76" spans="1:180" x14ac:dyDescent="0.2">
      <c r="A76" t="s">
        <v>241</v>
      </c>
      <c r="B76" t="s">
        <v>248</v>
      </c>
      <c r="C76" t="s">
        <v>218</v>
      </c>
      <c r="D76" t="s">
        <v>45</v>
      </c>
      <c r="E76" t="s">
        <v>249</v>
      </c>
      <c r="F76" t="s">
        <v>225</v>
      </c>
      <c r="G76" t="s">
        <v>242</v>
      </c>
      <c r="H76" t="s">
        <v>31</v>
      </c>
      <c r="I76">
        <v>378.1</v>
      </c>
      <c r="L76">
        <v>319.9254451079758</v>
      </c>
      <c r="M76">
        <v>315.47268604874711</v>
      </c>
      <c r="N76">
        <v>310.62545630368379</v>
      </c>
      <c r="O76">
        <v>312.20350379071533</v>
      </c>
      <c r="P76">
        <v>330.28431031346986</v>
      </c>
      <c r="Q76">
        <v>368.72741675083688</v>
      </c>
      <c r="R76">
        <v>424.74865031956108</v>
      </c>
      <c r="S76">
        <v>458.90499390637018</v>
      </c>
      <c r="T76">
        <v>485.57290346507079</v>
      </c>
      <c r="U76">
        <v>502.80689768365386</v>
      </c>
      <c r="V76">
        <v>522.29613552771025</v>
      </c>
      <c r="W76">
        <v>543.57579806748799</v>
      </c>
      <c r="X76">
        <v>556.47207867879206</v>
      </c>
      <c r="Y76">
        <v>561.87442751307196</v>
      </c>
      <c r="Z76">
        <v>554.90212223810045</v>
      </c>
      <c r="AA76">
        <v>539.81141150092776</v>
      </c>
      <c r="AB76">
        <v>524.66759908333836</v>
      </c>
      <c r="AC76">
        <v>497.84629533584808</v>
      </c>
      <c r="AD76">
        <v>432.25479760367392</v>
      </c>
      <c r="AE76">
        <v>400.59927294964552</v>
      </c>
      <c r="AF76">
        <v>382.60543875995444</v>
      </c>
      <c r="AG76">
        <v>362.7277519328332</v>
      </c>
      <c r="AH76">
        <v>342.76468887298842</v>
      </c>
      <c r="AI76">
        <v>333.60912925020995</v>
      </c>
      <c r="AJ76">
        <v>-2.9767451286315918</v>
      </c>
      <c r="AK76">
        <v>-2.8958480358123779</v>
      </c>
      <c r="AL76">
        <v>-2.8511810302734375</v>
      </c>
      <c r="AM76">
        <v>-2.844782829284668</v>
      </c>
      <c r="AN76">
        <v>-3.0810527801513672</v>
      </c>
      <c r="AO76">
        <v>-3.5094389915466309</v>
      </c>
      <c r="AP76">
        <v>-4.1531872749328613</v>
      </c>
      <c r="AQ76">
        <v>-4.5433039665222168</v>
      </c>
      <c r="AR76">
        <v>-4.6865906715393066</v>
      </c>
      <c r="AS76">
        <v>-4.771306037902832</v>
      </c>
      <c r="AT76">
        <v>-4.9043855667114258</v>
      </c>
      <c r="AU76">
        <v>-5.0098066329956055</v>
      </c>
      <c r="AV76">
        <v>-2.7372806072235107</v>
      </c>
      <c r="AW76">
        <v>6.5248322486877441</v>
      </c>
      <c r="AX76">
        <v>6.8079352378845215</v>
      </c>
      <c r="AY76">
        <v>9.0627727508544922</v>
      </c>
      <c r="AZ76">
        <v>8.6825704574584961</v>
      </c>
      <c r="BA76">
        <v>7.402379035949707</v>
      </c>
      <c r="BB76">
        <v>-9.5550155639648438</v>
      </c>
      <c r="BC76">
        <v>-8.6882047653198242</v>
      </c>
      <c r="BD76">
        <v>-8.1883726119995117</v>
      </c>
      <c r="BE76">
        <v>-7.6705336570739746</v>
      </c>
      <c r="BF76">
        <v>-7.4400444030761719</v>
      </c>
      <c r="BG76">
        <v>-7.2694864273071289</v>
      </c>
      <c r="BH76">
        <v>-1.1924108266830444</v>
      </c>
      <c r="BI76">
        <v>-1.1589266061782837</v>
      </c>
      <c r="BJ76">
        <v>-1.1463207006454468</v>
      </c>
      <c r="BK76">
        <v>-1.144761323928833</v>
      </c>
      <c r="BL76">
        <v>-1.2665747404098511</v>
      </c>
      <c r="BM76">
        <v>-1.448436975479126</v>
      </c>
      <c r="BN76">
        <v>-1.7503553628921509</v>
      </c>
      <c r="BO76">
        <v>-1.9382921457290649</v>
      </c>
      <c r="BP76">
        <v>-1.9902913570404053</v>
      </c>
      <c r="BQ76">
        <v>-2.002763032913208</v>
      </c>
      <c r="BR76">
        <v>-2.0238132476806641</v>
      </c>
      <c r="BS76">
        <v>-2.0293369293212891</v>
      </c>
      <c r="BT76">
        <v>0.14815032482147217</v>
      </c>
      <c r="BU76">
        <v>10.277496337890625</v>
      </c>
      <c r="BV76">
        <v>10.519732475280762</v>
      </c>
      <c r="BW76">
        <v>12.938910484313965</v>
      </c>
      <c r="BX76">
        <v>12.470574378967285</v>
      </c>
      <c r="BY76">
        <v>10.941197395324707</v>
      </c>
      <c r="BZ76">
        <v>-5.2030911445617676</v>
      </c>
      <c r="CA76">
        <v>-4.7426943778991699</v>
      </c>
      <c r="CB76">
        <v>-4.5286698341369629</v>
      </c>
      <c r="CC76">
        <v>-4.4056878089904785</v>
      </c>
      <c r="CD76">
        <v>-4.4178314208984375</v>
      </c>
      <c r="CE76">
        <v>-4.2756953239440918</v>
      </c>
      <c r="CF76">
        <v>4.3413858860731125E-2</v>
      </c>
      <c r="CG76">
        <v>4.4059868901968002E-2</v>
      </c>
      <c r="CH76">
        <v>3.446028009057045E-2</v>
      </c>
      <c r="CI76">
        <v>3.2668326050043106E-2</v>
      </c>
      <c r="CJ76">
        <v>-9.8727783188223839E-3</v>
      </c>
      <c r="CK76">
        <v>-2.099335566163063E-2</v>
      </c>
      <c r="CL76">
        <v>-8.6161352694034576E-2</v>
      </c>
      <c r="CM76">
        <v>-0.13406868278980255</v>
      </c>
      <c r="CN76">
        <v>-0.12284261733293533</v>
      </c>
      <c r="CO76">
        <v>-8.5278533399105072E-2</v>
      </c>
      <c r="CP76">
        <v>-2.8737587854266167E-2</v>
      </c>
      <c r="CQ76">
        <v>3.492727130651474E-2</v>
      </c>
      <c r="CR76">
        <v>2.1465909481048584</v>
      </c>
      <c r="CS76">
        <v>12.876579284667969</v>
      </c>
      <c r="CT76">
        <v>13.090513229370117</v>
      </c>
      <c r="CU76">
        <v>15.623512268066406</v>
      </c>
      <c r="CV76">
        <v>15.094133377075195</v>
      </c>
      <c r="CW76">
        <v>13.392171859741211</v>
      </c>
      <c r="CX76">
        <v>-2.1889610290527344</v>
      </c>
      <c r="CY76">
        <v>-2.0100452899932861</v>
      </c>
      <c r="CZ76">
        <v>-1.9939703941345215</v>
      </c>
      <c r="DA76">
        <v>-2.1444659233093262</v>
      </c>
      <c r="DB76">
        <v>-2.3246557712554932</v>
      </c>
      <c r="DC76">
        <v>-2.202204704284668</v>
      </c>
      <c r="DD76">
        <v>1.2792384624481201</v>
      </c>
      <c r="DE76">
        <v>1.2470463514328003</v>
      </c>
      <c r="DF76">
        <v>1.2152413129806519</v>
      </c>
      <c r="DG76">
        <v>1.2100980281829834</v>
      </c>
      <c r="DH76">
        <v>1.2468291521072388</v>
      </c>
      <c r="DI76">
        <v>1.4064501523971558</v>
      </c>
      <c r="DJ76">
        <v>1.5780326128005981</v>
      </c>
      <c r="DK76">
        <v>1.6701548099517822</v>
      </c>
      <c r="DL76">
        <v>1.7446062564849854</v>
      </c>
      <c r="DM76">
        <v>1.8322058916091919</v>
      </c>
      <c r="DN76">
        <v>1.966338038444519</v>
      </c>
      <c r="DO76">
        <v>2.099191427230835</v>
      </c>
      <c r="DP76">
        <v>4.1450314521789551</v>
      </c>
      <c r="DQ76">
        <v>15.475663185119629</v>
      </c>
      <c r="DR76">
        <v>15.661293029785156</v>
      </c>
      <c r="DS76">
        <v>18.308113098144531</v>
      </c>
      <c r="DT76">
        <v>17.717691421508789</v>
      </c>
      <c r="DU76">
        <v>15.843144416809082</v>
      </c>
      <c r="DV76">
        <v>0.82516884803771973</v>
      </c>
      <c r="DW76">
        <v>0.72260355949401855</v>
      </c>
      <c r="DX76">
        <v>0.5407288670539856</v>
      </c>
      <c r="DY76">
        <v>0.11675622314214706</v>
      </c>
      <c r="DZ76">
        <v>-0.23148016631603241</v>
      </c>
      <c r="EA76">
        <v>-0.12871405482292175</v>
      </c>
      <c r="EB76">
        <v>3.063572883605957</v>
      </c>
      <c r="EC76">
        <v>2.9839677810668945</v>
      </c>
      <c r="ED76">
        <v>2.9201014041900635</v>
      </c>
      <c r="EE76">
        <v>2.9101195335388184</v>
      </c>
      <c r="EF76">
        <v>3.0613071918487549</v>
      </c>
      <c r="EG76">
        <v>3.4674520492553711</v>
      </c>
      <c r="EH76">
        <v>3.9808645248413086</v>
      </c>
      <c r="EI76">
        <v>4.2751665115356445</v>
      </c>
      <c r="EJ76">
        <v>4.4409055709838867</v>
      </c>
      <c r="EK76">
        <v>4.6007490158081055</v>
      </c>
      <c r="EL76">
        <v>4.8469104766845703</v>
      </c>
      <c r="EM76">
        <v>5.0796608924865723</v>
      </c>
      <c r="EN76">
        <v>7.0304617881774902</v>
      </c>
      <c r="EO76">
        <v>19.228326797485352</v>
      </c>
      <c r="EP76">
        <v>19.373090744018555</v>
      </c>
      <c r="EQ76">
        <v>22.184249877929688</v>
      </c>
      <c r="ER76">
        <v>21.505697250366211</v>
      </c>
      <c r="ES76">
        <v>19.381961822509766</v>
      </c>
      <c r="ET76">
        <v>5.177093505859375</v>
      </c>
      <c r="EU76">
        <v>4.668114185333252</v>
      </c>
      <c r="EV76">
        <v>4.200432300567627</v>
      </c>
      <c r="EW76">
        <v>3.3816018104553223</v>
      </c>
      <c r="EX76">
        <v>2.7907328605651855</v>
      </c>
      <c r="EY76">
        <v>2.8650772571563721</v>
      </c>
      <c r="EZ76">
        <v>65.821617126464844</v>
      </c>
      <c r="FA76">
        <v>65.187721252441406</v>
      </c>
      <c r="FB76">
        <v>64.653846740722656</v>
      </c>
      <c r="FC76">
        <v>63.894374847412109</v>
      </c>
      <c r="FD76">
        <v>63.39306640625</v>
      </c>
      <c r="FE76">
        <v>62.903228759765625</v>
      </c>
      <c r="FF76">
        <v>62.486946105957031</v>
      </c>
      <c r="FG76">
        <v>62.518321990966797</v>
      </c>
      <c r="FH76">
        <v>63.185169219970703</v>
      </c>
      <c r="FI76">
        <v>65.972991943359375</v>
      </c>
      <c r="FJ76">
        <v>70.115791320800781</v>
      </c>
      <c r="FK76">
        <v>75.137496948242188</v>
      </c>
      <c r="FL76">
        <v>80.217300415039063</v>
      </c>
      <c r="FM76">
        <v>83.091728210449219</v>
      </c>
      <c r="FN76">
        <v>83.195167541503906</v>
      </c>
      <c r="FO76">
        <v>83.455146789550781</v>
      </c>
      <c r="FP76">
        <v>83.4505615234375</v>
      </c>
      <c r="FQ76">
        <v>82.470344543457031</v>
      </c>
      <c r="FR76">
        <v>80.002281188964844</v>
      </c>
      <c r="FS76">
        <v>75.924972534179687</v>
      </c>
      <c r="FT76">
        <v>73.304824829101563</v>
      </c>
      <c r="FU76">
        <v>71.388397216796875</v>
      </c>
      <c r="FV76">
        <v>69.828788757324219</v>
      </c>
      <c r="FW76">
        <v>68.694366455078125</v>
      </c>
      <c r="FX76">
        <v>1</v>
      </c>
    </row>
    <row r="77" spans="1:180" x14ac:dyDescent="0.2">
      <c r="A77" t="s">
        <v>241</v>
      </c>
      <c r="B77" t="s">
        <v>248</v>
      </c>
      <c r="C77" t="s">
        <v>218</v>
      </c>
      <c r="D77" t="s">
        <v>46</v>
      </c>
      <c r="E77" t="s">
        <v>249</v>
      </c>
      <c r="F77" t="s">
        <v>225</v>
      </c>
      <c r="G77" t="s">
        <v>242</v>
      </c>
      <c r="H77" t="s">
        <v>31</v>
      </c>
      <c r="I77">
        <v>378.1</v>
      </c>
      <c r="L77">
        <v>304.65940686899665</v>
      </c>
      <c r="M77">
        <v>300.12975596198368</v>
      </c>
      <c r="N77">
        <v>293.71524866821375</v>
      </c>
      <c r="O77">
        <v>293.93661819468667</v>
      </c>
      <c r="P77">
        <v>310.63215246054756</v>
      </c>
      <c r="Q77">
        <v>346.6449910552879</v>
      </c>
      <c r="R77">
        <v>392.8125690633114</v>
      </c>
      <c r="S77">
        <v>426.09181926172232</v>
      </c>
      <c r="T77">
        <v>454.21664833819261</v>
      </c>
      <c r="U77">
        <v>475.14000701389051</v>
      </c>
      <c r="V77">
        <v>492.04258471016806</v>
      </c>
      <c r="W77">
        <v>501.16996914896771</v>
      </c>
      <c r="X77">
        <v>504.4131933422982</v>
      </c>
      <c r="Y77">
        <v>506.50188216751167</v>
      </c>
      <c r="Z77">
        <v>503.46185330655027</v>
      </c>
      <c r="AA77">
        <v>490.56163719661492</v>
      </c>
      <c r="AB77">
        <v>475.90683290646626</v>
      </c>
      <c r="AC77">
        <v>453.98073410949314</v>
      </c>
      <c r="AD77">
        <v>397.27339146578515</v>
      </c>
      <c r="AE77">
        <v>371.52620851315788</v>
      </c>
      <c r="AF77">
        <v>356.1918421146222</v>
      </c>
      <c r="AG77">
        <v>339.36790588305098</v>
      </c>
      <c r="AH77">
        <v>322.84264869526362</v>
      </c>
      <c r="AI77">
        <v>315.07677503525758</v>
      </c>
      <c r="AJ77">
        <v>-2.7984685897827148</v>
      </c>
      <c r="AK77">
        <v>-2.8061084747314453</v>
      </c>
      <c r="AL77">
        <v>-2.7183704376220703</v>
      </c>
      <c r="AM77">
        <v>-2.7185497283935547</v>
      </c>
      <c r="AN77">
        <v>-2.9978020191192627</v>
      </c>
      <c r="AO77">
        <v>-3.439805269241333</v>
      </c>
      <c r="AP77">
        <v>-3.9238345623016357</v>
      </c>
      <c r="AQ77">
        <v>-4.1939926147460938</v>
      </c>
      <c r="AR77">
        <v>-4.3240833282470703</v>
      </c>
      <c r="AS77">
        <v>-4.4983744621276855</v>
      </c>
      <c r="AT77">
        <v>-4.6179604530334473</v>
      </c>
      <c r="AU77">
        <v>-4.6757488250732422</v>
      </c>
      <c r="AV77">
        <v>-4.6863217353820801</v>
      </c>
      <c r="AW77">
        <v>-4.6606540679931641</v>
      </c>
      <c r="AX77">
        <v>-4.6018991470336914</v>
      </c>
      <c r="AY77">
        <v>-2.3341133594512939</v>
      </c>
      <c r="AZ77">
        <v>5.4076662063598633</v>
      </c>
      <c r="BA77">
        <v>5.0462450981140137</v>
      </c>
      <c r="BB77">
        <v>4.3011021614074707</v>
      </c>
      <c r="BC77">
        <v>3.8390791416168213</v>
      </c>
      <c r="BD77">
        <v>3.7112500667572021</v>
      </c>
      <c r="BE77">
        <v>-3.9540741443634033</v>
      </c>
      <c r="BF77">
        <v>-4.3475518226623535</v>
      </c>
      <c r="BG77">
        <v>-4.1294355392456055</v>
      </c>
      <c r="BH77">
        <v>-1.1848883628845215</v>
      </c>
      <c r="BI77">
        <v>-1.1805647611618042</v>
      </c>
      <c r="BJ77">
        <v>-1.1397594213485718</v>
      </c>
      <c r="BK77">
        <v>-1.1425845623016357</v>
      </c>
      <c r="BL77">
        <v>-1.2855226993560791</v>
      </c>
      <c r="BM77">
        <v>-1.481357216835022</v>
      </c>
      <c r="BN77">
        <v>-1.6870310306549072</v>
      </c>
      <c r="BO77">
        <v>-1.8059985637664795</v>
      </c>
      <c r="BP77">
        <v>-1.8310576677322388</v>
      </c>
      <c r="BQ77">
        <v>-1.9037556648254395</v>
      </c>
      <c r="BR77">
        <v>-1.950584888458252</v>
      </c>
      <c r="BS77">
        <v>-1.9605762958526611</v>
      </c>
      <c r="BT77">
        <v>-1.9571831226348877</v>
      </c>
      <c r="BU77">
        <v>-1.9608093500137329</v>
      </c>
      <c r="BV77">
        <v>-1.9413943290710449</v>
      </c>
      <c r="BW77">
        <v>-0.30771061778068542</v>
      </c>
      <c r="BX77">
        <v>8.4179449081420898</v>
      </c>
      <c r="BY77">
        <v>7.9230833053588867</v>
      </c>
      <c r="BZ77">
        <v>6.9752135276794434</v>
      </c>
      <c r="CA77">
        <v>6.3500280380249023</v>
      </c>
      <c r="CB77">
        <v>6.1764941215515137</v>
      </c>
      <c r="CC77">
        <v>-1.3436496257781982</v>
      </c>
      <c r="CD77">
        <v>-1.8622012138366699</v>
      </c>
      <c r="CE77">
        <v>-1.6957310438156128</v>
      </c>
      <c r="CF77">
        <v>-6.7327439785003662E-2</v>
      </c>
      <c r="CG77">
        <v>-5.4718155413866043E-2</v>
      </c>
      <c r="CH77">
        <v>-4.6418473124504089E-2</v>
      </c>
      <c r="CI77">
        <v>-5.1075894385576248E-2</v>
      </c>
      <c r="CJ77">
        <v>-9.9603049457073212E-2</v>
      </c>
      <c r="CK77">
        <v>-0.12494205683469772</v>
      </c>
      <c r="CL77">
        <v>-0.13782778382301331</v>
      </c>
      <c r="CM77">
        <v>-0.1520809680223465</v>
      </c>
      <c r="CN77">
        <v>-0.10439559817314148</v>
      </c>
      <c r="CO77">
        <v>-0.10673048347234726</v>
      </c>
      <c r="CP77">
        <v>-0.10316875576972961</v>
      </c>
      <c r="CQ77">
        <v>-8.0056145787239075E-2</v>
      </c>
      <c r="CR77">
        <v>-6.6989883780479431E-2</v>
      </c>
      <c r="CS77">
        <v>-9.0905241668224335E-2</v>
      </c>
      <c r="CT77">
        <v>-9.8736673593521118E-2</v>
      </c>
      <c r="CU77">
        <v>1.0957697629928589</v>
      </c>
      <c r="CV77">
        <v>10.502854347229004</v>
      </c>
      <c r="CW77">
        <v>9.9155731201171875</v>
      </c>
      <c r="CX77">
        <v>8.8272943496704102</v>
      </c>
      <c r="CY77">
        <v>8.0891036987304687</v>
      </c>
      <c r="CZ77">
        <v>7.8839139938354492</v>
      </c>
      <c r="DA77">
        <v>0.46432247757911682</v>
      </c>
      <c r="DB77">
        <v>-0.14085495471954346</v>
      </c>
      <c r="DC77">
        <v>-1.0154806077480316E-2</v>
      </c>
      <c r="DD77">
        <v>1.0502333641052246</v>
      </c>
      <c r="DE77">
        <v>1.0711284875869751</v>
      </c>
      <c r="DF77">
        <v>1.0469224452972412</v>
      </c>
      <c r="DG77">
        <v>1.0404326915740967</v>
      </c>
      <c r="DH77">
        <v>1.0863165855407715</v>
      </c>
      <c r="DI77">
        <v>1.2314730882644653</v>
      </c>
      <c r="DJ77">
        <v>1.4113754034042358</v>
      </c>
      <c r="DK77">
        <v>1.5018365383148193</v>
      </c>
      <c r="DL77">
        <v>1.622266411781311</v>
      </c>
      <c r="DM77">
        <v>1.6902947425842285</v>
      </c>
      <c r="DN77">
        <v>1.7442474365234375</v>
      </c>
      <c r="DO77">
        <v>1.8004640340805054</v>
      </c>
      <c r="DP77">
        <v>1.8232033252716064</v>
      </c>
      <c r="DQ77">
        <v>1.7789989709854126</v>
      </c>
      <c r="DR77">
        <v>1.7439209222793579</v>
      </c>
      <c r="DS77">
        <v>2.4992499351501465</v>
      </c>
      <c r="DT77">
        <v>12.587762832641602</v>
      </c>
      <c r="DU77">
        <v>11.908061981201172</v>
      </c>
      <c r="DV77">
        <v>10.679375648498535</v>
      </c>
      <c r="DW77">
        <v>9.8281793594360352</v>
      </c>
      <c r="DX77">
        <v>9.591334342956543</v>
      </c>
      <c r="DY77">
        <v>2.2722945213317871</v>
      </c>
      <c r="DZ77">
        <v>1.580491304397583</v>
      </c>
      <c r="EA77">
        <v>1.6754214763641357</v>
      </c>
      <c r="EB77">
        <v>2.663813591003418</v>
      </c>
      <c r="EC77">
        <v>2.6966722011566162</v>
      </c>
      <c r="ED77">
        <v>2.6255331039428711</v>
      </c>
      <c r="EE77">
        <v>2.6163978576660156</v>
      </c>
      <c r="EF77">
        <v>2.7985961437225342</v>
      </c>
      <c r="EG77">
        <v>3.1899211406707764</v>
      </c>
      <c r="EH77">
        <v>3.6481788158416748</v>
      </c>
      <c r="EI77">
        <v>3.8898310661315918</v>
      </c>
      <c r="EJ77">
        <v>4.1152920722961426</v>
      </c>
      <c r="EK77">
        <v>4.2849135398864746</v>
      </c>
      <c r="EL77">
        <v>4.4116230010986328</v>
      </c>
      <c r="EM77">
        <v>4.5156364440917969</v>
      </c>
      <c r="EN77">
        <v>4.5523419380187988</v>
      </c>
      <c r="EO77">
        <v>4.4788432121276855</v>
      </c>
      <c r="EP77">
        <v>4.404426097869873</v>
      </c>
      <c r="EQ77">
        <v>4.5256528854370117</v>
      </c>
      <c r="ER77">
        <v>15.598042488098145</v>
      </c>
      <c r="ES77">
        <v>14.784900665283203</v>
      </c>
      <c r="ET77">
        <v>13.353486061096191</v>
      </c>
      <c r="EU77">
        <v>12.339128494262695</v>
      </c>
      <c r="EV77">
        <v>12.056578636169434</v>
      </c>
      <c r="EW77">
        <v>4.8827190399169922</v>
      </c>
      <c r="EX77">
        <v>4.0658421516418457</v>
      </c>
      <c r="EY77">
        <v>4.1091256141662598</v>
      </c>
      <c r="EZ77">
        <v>60.375816345214844</v>
      </c>
      <c r="FA77">
        <v>59.4658203125</v>
      </c>
      <c r="FB77">
        <v>58.686573028564453</v>
      </c>
      <c r="FC77">
        <v>57.846202850341797</v>
      </c>
      <c r="FD77">
        <v>56.917243957519531</v>
      </c>
      <c r="FE77">
        <v>56.136505126953125</v>
      </c>
      <c r="FF77">
        <v>55.992279052734375</v>
      </c>
      <c r="FG77">
        <v>56.130947113037109</v>
      </c>
      <c r="FH77">
        <v>58.2890625</v>
      </c>
      <c r="FI77">
        <v>61.221588134765625</v>
      </c>
      <c r="FJ77">
        <v>65.355339050292969</v>
      </c>
      <c r="FK77">
        <v>69.351844787597656</v>
      </c>
      <c r="FL77">
        <v>71.938880920410156</v>
      </c>
      <c r="FM77">
        <v>73.210151672363281</v>
      </c>
      <c r="FN77">
        <v>74.37506103515625</v>
      </c>
      <c r="FO77">
        <v>74.083343505859375</v>
      </c>
      <c r="FP77">
        <v>72.290046691894531</v>
      </c>
      <c r="FQ77">
        <v>69.535575866699219</v>
      </c>
      <c r="FR77">
        <v>66.968315124511719</v>
      </c>
      <c r="FS77">
        <v>65.526756286621094</v>
      </c>
      <c r="FT77">
        <v>64.361000061035156</v>
      </c>
      <c r="FU77">
        <v>63.887481689453125</v>
      </c>
      <c r="FV77">
        <v>63.082393646240234</v>
      </c>
      <c r="FW77">
        <v>62.693103790283203</v>
      </c>
      <c r="FX77">
        <v>1</v>
      </c>
    </row>
    <row r="78" spans="1:180" x14ac:dyDescent="0.2">
      <c r="A78" t="s">
        <v>241</v>
      </c>
      <c r="B78" t="s">
        <v>248</v>
      </c>
      <c r="C78" t="s">
        <v>218</v>
      </c>
      <c r="D78" t="s">
        <v>47</v>
      </c>
      <c r="E78" t="s">
        <v>249</v>
      </c>
      <c r="F78" t="s">
        <v>225</v>
      </c>
      <c r="G78" t="s">
        <v>242</v>
      </c>
      <c r="H78" t="s">
        <v>31</v>
      </c>
      <c r="I78">
        <v>378.1</v>
      </c>
      <c r="L78">
        <v>286.95033956922322</v>
      </c>
      <c r="M78">
        <v>282.08070606163449</v>
      </c>
      <c r="N78">
        <v>276.62007360462212</v>
      </c>
      <c r="O78">
        <v>275.91740446392038</v>
      </c>
      <c r="P78">
        <v>292.69373546704708</v>
      </c>
      <c r="Q78">
        <v>329.0836495699146</v>
      </c>
      <c r="R78">
        <v>374.07491030165733</v>
      </c>
      <c r="S78">
        <v>403.23803664659005</v>
      </c>
      <c r="T78">
        <v>421.93168948474249</v>
      </c>
      <c r="U78">
        <v>435.92337021085831</v>
      </c>
      <c r="V78">
        <v>446.31342119343469</v>
      </c>
      <c r="W78">
        <v>448.26233666821804</v>
      </c>
      <c r="X78">
        <v>448.15329880961315</v>
      </c>
      <c r="Y78">
        <v>447.5287218242114</v>
      </c>
      <c r="Z78">
        <v>447.57481802633828</v>
      </c>
      <c r="AA78">
        <v>439.46314122910815</v>
      </c>
      <c r="AB78">
        <v>429.79100247591617</v>
      </c>
      <c r="AC78">
        <v>416.23855958571329</v>
      </c>
      <c r="AD78">
        <v>371.53431493693404</v>
      </c>
      <c r="AE78">
        <v>345.49229064602258</v>
      </c>
      <c r="AF78">
        <v>330.61884161941549</v>
      </c>
      <c r="AG78">
        <v>313.514617139432</v>
      </c>
      <c r="AH78">
        <v>300.85690537949574</v>
      </c>
      <c r="AI78">
        <v>290.98914959599085</v>
      </c>
      <c r="AJ78">
        <v>-2.4627342224121094</v>
      </c>
      <c r="AK78">
        <v>-2.4261507987976074</v>
      </c>
      <c r="AL78">
        <v>-2.355893611907959</v>
      </c>
      <c r="AM78">
        <v>-2.3340775966644287</v>
      </c>
      <c r="AN78">
        <v>-2.6059026718139648</v>
      </c>
      <c r="AO78">
        <v>-3.0561532974243164</v>
      </c>
      <c r="AP78">
        <v>-3.5904381275177002</v>
      </c>
      <c r="AQ78">
        <v>-3.8540332317352295</v>
      </c>
      <c r="AR78">
        <v>-3.9752428531646729</v>
      </c>
      <c r="AS78">
        <v>-4.0715065002441406</v>
      </c>
      <c r="AT78">
        <v>-4.1379308700561523</v>
      </c>
      <c r="AU78">
        <v>-4.1342687606811523</v>
      </c>
      <c r="AV78">
        <v>-4.1372838020324707</v>
      </c>
      <c r="AW78">
        <v>-4.0882377624511719</v>
      </c>
      <c r="AX78">
        <v>-4.0361356735229492</v>
      </c>
      <c r="AY78">
        <v>-2.3999946117401123</v>
      </c>
      <c r="AZ78">
        <v>4.1992530822753906</v>
      </c>
      <c r="BA78">
        <v>3.98008131980896</v>
      </c>
      <c r="BB78">
        <v>3.5990004539489746</v>
      </c>
      <c r="BC78">
        <v>3.2003717422485352</v>
      </c>
      <c r="BD78">
        <v>3.0401256084442139</v>
      </c>
      <c r="BE78">
        <v>-4.0593142509460449</v>
      </c>
      <c r="BF78">
        <v>-4.1267175674438477</v>
      </c>
      <c r="BG78">
        <v>-3.719085693359375</v>
      </c>
      <c r="BH78">
        <v>-1.0494406223297119</v>
      </c>
      <c r="BI78">
        <v>-1.0253787040710449</v>
      </c>
      <c r="BJ78">
        <v>-0.98997902870178223</v>
      </c>
      <c r="BK78">
        <v>-0.98246604204177856</v>
      </c>
      <c r="BL78">
        <v>-1.1267298460006714</v>
      </c>
      <c r="BM78">
        <v>-1.3253433704376221</v>
      </c>
      <c r="BN78">
        <v>-1.5600389242172241</v>
      </c>
      <c r="BO78">
        <v>-1.6821267604827881</v>
      </c>
      <c r="BP78">
        <v>-1.7264202833175659</v>
      </c>
      <c r="BQ78">
        <v>-1.7577906847000122</v>
      </c>
      <c r="BR78">
        <v>-1.7781760692596436</v>
      </c>
      <c r="BS78">
        <v>-1.7517503499984741</v>
      </c>
      <c r="BT78">
        <v>-1.7519452571868896</v>
      </c>
      <c r="BU78">
        <v>-1.7389844655990601</v>
      </c>
      <c r="BV78">
        <v>-1.7238632440567017</v>
      </c>
      <c r="BW78">
        <v>-0.59168624877929688</v>
      </c>
      <c r="BX78">
        <v>6.7856192588806152</v>
      </c>
      <c r="BY78">
        <v>6.4823160171508789</v>
      </c>
      <c r="BZ78">
        <v>5.9870848655700684</v>
      </c>
      <c r="CA78">
        <v>5.4338417053222656</v>
      </c>
      <c r="CB78">
        <v>5.1729493141174316</v>
      </c>
      <c r="CC78">
        <v>-1.7418556213378906</v>
      </c>
      <c r="CD78">
        <v>-1.9992712736129761</v>
      </c>
      <c r="CE78">
        <v>-1.6898947954177856</v>
      </c>
      <c r="CF78">
        <v>-7.0597730576992035E-2</v>
      </c>
      <c r="CG78">
        <v>-5.5208131670951843E-2</v>
      </c>
      <c r="CH78">
        <v>-4.3950721621513367E-2</v>
      </c>
      <c r="CI78">
        <v>-4.6344000846147537E-2</v>
      </c>
      <c r="CJ78">
        <v>-0.10225903242826462</v>
      </c>
      <c r="CK78">
        <v>-0.12658977508544922</v>
      </c>
      <c r="CL78">
        <v>-0.15379048883914948</v>
      </c>
      <c r="CM78">
        <v>-0.17787107825279236</v>
      </c>
      <c r="CN78">
        <v>-0.16889254748821259</v>
      </c>
      <c r="CO78">
        <v>-0.15531815588474274</v>
      </c>
      <c r="CP78">
        <v>-0.14381697773933411</v>
      </c>
      <c r="CQ78">
        <v>-0.10162539780139923</v>
      </c>
      <c r="CR78">
        <v>-9.9866881966590881E-2</v>
      </c>
      <c r="CS78">
        <v>-0.11189854145050049</v>
      </c>
      <c r="CT78">
        <v>-0.12239032983779907</v>
      </c>
      <c r="CU78">
        <v>0.66074270009994507</v>
      </c>
      <c r="CV78">
        <v>8.5769281387329102</v>
      </c>
      <c r="CW78">
        <v>8.2153568267822266</v>
      </c>
      <c r="CX78">
        <v>7.6410646438598633</v>
      </c>
      <c r="CY78">
        <v>6.980736255645752</v>
      </c>
      <c r="CZ78">
        <v>6.6501359939575195</v>
      </c>
      <c r="DA78">
        <v>-0.13679084181785583</v>
      </c>
      <c r="DB78">
        <v>-0.52580827474594116</v>
      </c>
      <c r="DC78">
        <v>-0.28448325395584106</v>
      </c>
      <c r="DD78">
        <v>0.90824514627456665</v>
      </c>
      <c r="DE78">
        <v>0.91496241092681885</v>
      </c>
      <c r="DF78">
        <v>0.90207761526107788</v>
      </c>
      <c r="DG78">
        <v>0.88977807760238647</v>
      </c>
      <c r="DH78">
        <v>0.92221170663833618</v>
      </c>
      <c r="DI78">
        <v>1.0721638202667236</v>
      </c>
      <c r="DJ78">
        <v>1.2524579763412476</v>
      </c>
      <c r="DK78">
        <v>1.3263846635818481</v>
      </c>
      <c r="DL78">
        <v>1.3886351585388184</v>
      </c>
      <c r="DM78">
        <v>1.4471544027328491</v>
      </c>
      <c r="DN78">
        <v>1.4905420541763306</v>
      </c>
      <c r="DO78">
        <v>1.5484994649887085</v>
      </c>
      <c r="DP78">
        <v>1.5522115230560303</v>
      </c>
      <c r="DQ78">
        <v>1.5151873826980591</v>
      </c>
      <c r="DR78">
        <v>1.4790825843811035</v>
      </c>
      <c r="DS78">
        <v>1.913171648979187</v>
      </c>
      <c r="DT78">
        <v>10.368236541748047</v>
      </c>
      <c r="DU78">
        <v>9.9483966827392578</v>
      </c>
      <c r="DV78">
        <v>9.2950439453125</v>
      </c>
      <c r="DW78">
        <v>8.5276308059692383</v>
      </c>
      <c r="DX78">
        <v>8.1273231506347656</v>
      </c>
      <c r="DY78">
        <v>1.4682739973068237</v>
      </c>
      <c r="DZ78">
        <v>0.94765472412109375</v>
      </c>
      <c r="EA78">
        <v>1.1209282875061035</v>
      </c>
      <c r="EB78">
        <v>2.3215386867523193</v>
      </c>
      <c r="EC78">
        <v>2.3157346248626709</v>
      </c>
      <c r="ED78">
        <v>2.2679922580718994</v>
      </c>
      <c r="EE78">
        <v>2.2413897514343262</v>
      </c>
      <c r="EF78">
        <v>2.4013848304748535</v>
      </c>
      <c r="EG78">
        <v>2.8029735088348389</v>
      </c>
      <c r="EH78">
        <v>3.2828574180603027</v>
      </c>
      <c r="EI78">
        <v>3.498291015625</v>
      </c>
      <c r="EJ78">
        <v>3.6374578475952148</v>
      </c>
      <c r="EK78">
        <v>3.7608702182769775</v>
      </c>
      <c r="EL78">
        <v>3.8502969741821289</v>
      </c>
      <c r="EM78">
        <v>3.9310178756713867</v>
      </c>
      <c r="EN78">
        <v>3.9375503063201904</v>
      </c>
      <c r="EO78">
        <v>3.8644411563873291</v>
      </c>
      <c r="EP78">
        <v>3.7913551330566406</v>
      </c>
      <c r="EQ78">
        <v>3.721480131149292</v>
      </c>
      <c r="ER78">
        <v>12.954602241516113</v>
      </c>
      <c r="ES78">
        <v>12.450632095336914</v>
      </c>
      <c r="ET78">
        <v>11.683128356933594</v>
      </c>
      <c r="EU78">
        <v>10.761100769042969</v>
      </c>
      <c r="EV78">
        <v>10.260146141052246</v>
      </c>
      <c r="EW78">
        <v>3.7857327461242676</v>
      </c>
      <c r="EX78">
        <v>3.0751011371612549</v>
      </c>
      <c r="EY78">
        <v>3.1501193046569824</v>
      </c>
      <c r="EZ78">
        <v>52.747066497802734</v>
      </c>
      <c r="FA78">
        <v>51.470325469970703</v>
      </c>
      <c r="FB78">
        <v>50.990848541259766</v>
      </c>
      <c r="FC78">
        <v>50.584194183349609</v>
      </c>
      <c r="FD78">
        <v>50.053340911865234</v>
      </c>
      <c r="FE78">
        <v>49.553573608398438</v>
      </c>
      <c r="FF78">
        <v>49.413509368896484</v>
      </c>
      <c r="FG78">
        <v>49.387794494628906</v>
      </c>
      <c r="FH78">
        <v>49.846084594726563</v>
      </c>
      <c r="FI78">
        <v>53.016979217529297</v>
      </c>
      <c r="FJ78">
        <v>56.748523712158203</v>
      </c>
      <c r="FK78">
        <v>59.698299407958984</v>
      </c>
      <c r="FL78">
        <v>61.057754516601563</v>
      </c>
      <c r="FM78">
        <v>62.061256408691406</v>
      </c>
      <c r="FN78">
        <v>62.747779846191406</v>
      </c>
      <c r="FO78">
        <v>63.136001586914063</v>
      </c>
      <c r="FP78">
        <v>62.600849151611328</v>
      </c>
      <c r="FQ78">
        <v>60.487152099609375</v>
      </c>
      <c r="FR78">
        <v>58.173042297363281</v>
      </c>
      <c r="FS78">
        <v>56.343471527099609</v>
      </c>
      <c r="FT78">
        <v>54.723731994628906</v>
      </c>
      <c r="FU78">
        <v>52.973270416259766</v>
      </c>
      <c r="FV78">
        <v>51.388607025146484</v>
      </c>
      <c r="FW78">
        <v>50.075931549072266</v>
      </c>
      <c r="FX78">
        <v>1</v>
      </c>
    </row>
    <row r="79" spans="1:180" x14ac:dyDescent="0.2">
      <c r="A79" t="s">
        <v>241</v>
      </c>
      <c r="B79" t="s">
        <v>248</v>
      </c>
      <c r="C79" t="s">
        <v>218</v>
      </c>
      <c r="D79" t="s">
        <v>11</v>
      </c>
      <c r="E79" t="s">
        <v>249</v>
      </c>
      <c r="F79" t="s">
        <v>225</v>
      </c>
      <c r="G79" t="s">
        <v>242</v>
      </c>
      <c r="H79" t="s">
        <v>31</v>
      </c>
      <c r="I79">
        <v>378.1</v>
      </c>
      <c r="L79">
        <v>332.56092254958673</v>
      </c>
      <c r="M79">
        <v>326.87038412372743</v>
      </c>
      <c r="N79">
        <v>322.85222834077001</v>
      </c>
      <c r="O79">
        <v>325.84926160327291</v>
      </c>
      <c r="P79">
        <v>345.72540100651315</v>
      </c>
      <c r="Q79">
        <v>385.0376930471711</v>
      </c>
      <c r="R79">
        <v>432.1688835156732</v>
      </c>
      <c r="S79">
        <v>470.94734146284549</v>
      </c>
      <c r="T79">
        <v>506.85923186489345</v>
      </c>
      <c r="U79">
        <v>540.22907017153568</v>
      </c>
      <c r="V79">
        <v>562.9024002200307</v>
      </c>
      <c r="W79">
        <v>571.32473261370808</v>
      </c>
      <c r="X79">
        <v>566.83965655894235</v>
      </c>
      <c r="Y79">
        <v>563.89797197600763</v>
      </c>
      <c r="Z79">
        <v>559.28645937667477</v>
      </c>
      <c r="AA79">
        <v>544.85716230417904</v>
      </c>
      <c r="AB79">
        <v>531.66821150015392</v>
      </c>
      <c r="AC79">
        <v>510.47175878391602</v>
      </c>
      <c r="AD79">
        <v>437.35886206209244</v>
      </c>
      <c r="AE79">
        <v>407.87741264737878</v>
      </c>
      <c r="AF79">
        <v>388.92139757160646</v>
      </c>
      <c r="AG79">
        <v>368.58348379659253</v>
      </c>
      <c r="AH79">
        <v>348.18812879339771</v>
      </c>
      <c r="AI79">
        <v>339.51342033440142</v>
      </c>
      <c r="AJ79">
        <v>-3.2740154266357422</v>
      </c>
      <c r="AK79">
        <v>-3.2480306625366211</v>
      </c>
      <c r="AL79">
        <v>-3.2603886127471924</v>
      </c>
      <c r="AM79">
        <v>-3.3345813751220703</v>
      </c>
      <c r="AN79">
        <v>-3.5497620105743408</v>
      </c>
      <c r="AO79">
        <v>-4.0208559036254883</v>
      </c>
      <c r="AP79">
        <v>-4.6228513717651367</v>
      </c>
      <c r="AQ79">
        <v>-4.9915180206298828</v>
      </c>
      <c r="AR79">
        <v>-5.244020938873291</v>
      </c>
      <c r="AS79">
        <v>-5.4716715812683105</v>
      </c>
      <c r="AT79">
        <v>-5.6112723350524902</v>
      </c>
      <c r="AU79">
        <v>-5.6217288970947266</v>
      </c>
      <c r="AV79">
        <v>-2.4107851982116699</v>
      </c>
      <c r="AW79">
        <v>7.1855483055114746</v>
      </c>
      <c r="AX79">
        <v>6.9869475364685059</v>
      </c>
      <c r="AY79">
        <v>6.7727203369140625</v>
      </c>
      <c r="AZ79">
        <v>6.5716381072998047</v>
      </c>
      <c r="BA79">
        <v>8.2257518768310547</v>
      </c>
      <c r="BB79">
        <v>-9.0440530776977539</v>
      </c>
      <c r="BC79">
        <v>-9.1468276977539062</v>
      </c>
      <c r="BD79">
        <v>-8.078343391418457</v>
      </c>
      <c r="BE79">
        <v>-7.5714168548583984</v>
      </c>
      <c r="BF79">
        <v>-7.4998264312744141</v>
      </c>
      <c r="BG79">
        <v>-7.1049857139587402</v>
      </c>
      <c r="BH79">
        <v>-1.3633699417114258</v>
      </c>
      <c r="BI79">
        <v>-1.3505548238754272</v>
      </c>
      <c r="BJ79">
        <v>-1.345669150352478</v>
      </c>
      <c r="BK79">
        <v>-1.384361743927002</v>
      </c>
      <c r="BL79">
        <v>-1.477868914604187</v>
      </c>
      <c r="BM79">
        <v>-1.6755222082138062</v>
      </c>
      <c r="BN79">
        <v>-1.9506398439407349</v>
      </c>
      <c r="BO79">
        <v>-2.1205549240112305</v>
      </c>
      <c r="BP79">
        <v>-2.2379274368286133</v>
      </c>
      <c r="BQ79">
        <v>-2.3142783641815186</v>
      </c>
      <c r="BR79">
        <v>-2.3479797840118408</v>
      </c>
      <c r="BS79">
        <v>-2.3329386711120605</v>
      </c>
      <c r="BT79">
        <v>0.28507187962532043</v>
      </c>
      <c r="BU79">
        <v>11.150826454162598</v>
      </c>
      <c r="BV79">
        <v>10.869097709655762</v>
      </c>
      <c r="BW79">
        <v>10.550773620605469</v>
      </c>
      <c r="BX79">
        <v>10.254129409790039</v>
      </c>
      <c r="BY79">
        <v>11.912738800048828</v>
      </c>
      <c r="BZ79">
        <v>-4.7526373863220215</v>
      </c>
      <c r="CA79">
        <v>-5.0175352096557617</v>
      </c>
      <c r="CB79">
        <v>-4.3490958213806152</v>
      </c>
      <c r="CC79">
        <v>-4.1454815864562988</v>
      </c>
      <c r="CD79">
        <v>-4.2355799674987793</v>
      </c>
      <c r="CE79">
        <v>-3.8964667320251465</v>
      </c>
      <c r="CF79">
        <v>-4.006267711520195E-2</v>
      </c>
      <c r="CG79">
        <v>-3.6369055509567261E-2</v>
      </c>
      <c r="CH79">
        <v>-1.9540421664714813E-2</v>
      </c>
      <c r="CI79">
        <v>-3.364553302526474E-2</v>
      </c>
      <c r="CJ79">
        <v>-4.2881954461336136E-2</v>
      </c>
      <c r="CK79">
        <v>-5.1151037216186523E-2</v>
      </c>
      <c r="CL79">
        <v>-9.9874094128608704E-2</v>
      </c>
      <c r="CM79">
        <v>-0.13213455677032471</v>
      </c>
      <c r="CN79">
        <v>-0.15591621398925781</v>
      </c>
      <c r="CO79">
        <v>-0.12747721374034882</v>
      </c>
      <c r="CP79">
        <v>-8.783344179391861E-2</v>
      </c>
      <c r="CQ79">
        <v>-5.5132709443569183E-2</v>
      </c>
      <c r="CR79">
        <v>2.1522142887115479</v>
      </c>
      <c r="CS79">
        <v>13.89716625213623</v>
      </c>
      <c r="CT79">
        <v>13.557862281799316</v>
      </c>
      <c r="CU79">
        <v>13.167442321777344</v>
      </c>
      <c r="CV79">
        <v>12.804612159729004</v>
      </c>
      <c r="CW79">
        <v>14.466335296630859</v>
      </c>
      <c r="CX79">
        <v>-1.7804156541824341</v>
      </c>
      <c r="CY79">
        <v>-2.157599925994873</v>
      </c>
      <c r="CZ79">
        <v>-1.7662299871444702</v>
      </c>
      <c r="DA79">
        <v>-1.7726897001266479</v>
      </c>
      <c r="DB79">
        <v>-1.9747726917266846</v>
      </c>
      <c r="DC79">
        <v>-1.674256443977356</v>
      </c>
      <c r="DD79">
        <v>1.2832446098327637</v>
      </c>
      <c r="DE79">
        <v>1.2778167724609375</v>
      </c>
      <c r="DF79">
        <v>1.3065884113311768</v>
      </c>
      <c r="DG79">
        <v>1.3170706033706665</v>
      </c>
      <c r="DH79">
        <v>1.3921048641204834</v>
      </c>
      <c r="DI79">
        <v>1.5732200145721436</v>
      </c>
      <c r="DJ79">
        <v>1.7508915662765503</v>
      </c>
      <c r="DK79">
        <v>1.8562858104705811</v>
      </c>
      <c r="DL79">
        <v>1.9260950088500977</v>
      </c>
      <c r="DM79">
        <v>2.0593240261077881</v>
      </c>
      <c r="DN79">
        <v>2.1723129749298096</v>
      </c>
      <c r="DO79">
        <v>2.2226731777191162</v>
      </c>
      <c r="DP79">
        <v>4.0193567276000977</v>
      </c>
      <c r="DQ79">
        <v>16.643505096435547</v>
      </c>
      <c r="DR79">
        <v>16.246627807617188</v>
      </c>
      <c r="DS79">
        <v>15.784111022949219</v>
      </c>
      <c r="DT79">
        <v>15.355094909667969</v>
      </c>
      <c r="DU79">
        <v>17.019931793212891</v>
      </c>
      <c r="DV79">
        <v>1.1918059587478638</v>
      </c>
      <c r="DW79">
        <v>0.70233529806137085</v>
      </c>
      <c r="DX79">
        <v>0.81663548946380615</v>
      </c>
      <c r="DY79">
        <v>0.60010224580764771</v>
      </c>
      <c r="DZ79">
        <v>0.28603440523147583</v>
      </c>
      <c r="EA79">
        <v>0.5479540228843689</v>
      </c>
      <c r="EB79">
        <v>3.1938903331756592</v>
      </c>
      <c r="EC79">
        <v>3.1752924919128418</v>
      </c>
      <c r="ED79">
        <v>3.2213077545166016</v>
      </c>
      <c r="EE79">
        <v>3.2672901153564453</v>
      </c>
      <c r="EF79">
        <v>3.4639980792999268</v>
      </c>
      <c r="EG79">
        <v>3.9185540676116943</v>
      </c>
      <c r="EH79">
        <v>4.4231033325195313</v>
      </c>
      <c r="EI79">
        <v>4.7272491455078125</v>
      </c>
      <c r="EJ79">
        <v>4.9321885108947754</v>
      </c>
      <c r="EK79">
        <v>5.2167177200317383</v>
      </c>
      <c r="EL79">
        <v>5.435605525970459</v>
      </c>
      <c r="EM79">
        <v>5.5114631652832031</v>
      </c>
      <c r="EN79">
        <v>6.7152132987976074</v>
      </c>
      <c r="EO79">
        <v>20.608783721923828</v>
      </c>
      <c r="EP79">
        <v>20.128776550292969</v>
      </c>
      <c r="EQ79">
        <v>19.562164306640625</v>
      </c>
      <c r="ER79">
        <v>19.037586212158203</v>
      </c>
      <c r="ES79">
        <v>20.706918716430664</v>
      </c>
      <c r="ET79">
        <v>5.4832220077514648</v>
      </c>
      <c r="EU79">
        <v>4.831627368927002</v>
      </c>
      <c r="EV79">
        <v>4.5458831787109375</v>
      </c>
      <c r="EW79">
        <v>4.0260372161865234</v>
      </c>
      <c r="EX79">
        <v>3.5502805709838867</v>
      </c>
      <c r="EY79">
        <v>3.7564728260040283</v>
      </c>
      <c r="EZ79">
        <v>70.601127624511719</v>
      </c>
      <c r="FA79">
        <v>69.740089416503906</v>
      </c>
      <c r="FB79">
        <v>69.107917785644531</v>
      </c>
      <c r="FC79">
        <v>68.510360717773437</v>
      </c>
      <c r="FD79">
        <v>67.926994323730469</v>
      </c>
      <c r="FE79">
        <v>67.277244567871094</v>
      </c>
      <c r="FF79">
        <v>66.9110107421875</v>
      </c>
      <c r="FG79">
        <v>67.206695556640625</v>
      </c>
      <c r="FH79">
        <v>69.123741149902344</v>
      </c>
      <c r="FI79">
        <v>72.647972106933594</v>
      </c>
      <c r="FJ79">
        <v>76.536643981933594</v>
      </c>
      <c r="FK79">
        <v>80.378662109375</v>
      </c>
      <c r="FL79">
        <v>82.888290405273438</v>
      </c>
      <c r="FM79">
        <v>84.244804382324219</v>
      </c>
      <c r="FN79">
        <v>85.358009338378906</v>
      </c>
      <c r="FO79">
        <v>85.627586364746094</v>
      </c>
      <c r="FP79">
        <v>85.667610168457031</v>
      </c>
      <c r="FQ79">
        <v>85.115692138671875</v>
      </c>
      <c r="FR79">
        <v>84.362777709960938</v>
      </c>
      <c r="FS79">
        <v>82.049934387207031</v>
      </c>
      <c r="FT79">
        <v>78.900535583496094</v>
      </c>
      <c r="FU79">
        <v>75.88916015625</v>
      </c>
      <c r="FV79">
        <v>74.126365661621094</v>
      </c>
      <c r="FW79">
        <v>72.814826965332031</v>
      </c>
      <c r="FX79">
        <v>1</v>
      </c>
    </row>
    <row r="80" spans="1:180" x14ac:dyDescent="0.2">
      <c r="A80" t="s">
        <v>241</v>
      </c>
      <c r="B80" t="s">
        <v>248</v>
      </c>
      <c r="C80" t="s">
        <v>218</v>
      </c>
      <c r="D80" t="s">
        <v>36</v>
      </c>
      <c r="E80" t="s">
        <v>249</v>
      </c>
      <c r="F80" t="s">
        <v>226</v>
      </c>
      <c r="G80" t="s">
        <v>242</v>
      </c>
      <c r="H80" t="s">
        <v>31</v>
      </c>
      <c r="I80">
        <v>378.1</v>
      </c>
      <c r="L80">
        <v>294.00340618888367</v>
      </c>
      <c r="M80">
        <v>287.32135006538448</v>
      </c>
      <c r="N80">
        <v>283.1266676406596</v>
      </c>
      <c r="O80">
        <v>282.72121694809897</v>
      </c>
      <c r="P80">
        <v>299.5046716285508</v>
      </c>
      <c r="Q80">
        <v>336.92790558747981</v>
      </c>
      <c r="R80">
        <v>380.38393488358605</v>
      </c>
      <c r="S80">
        <v>406.61199355111063</v>
      </c>
      <c r="T80">
        <v>421.3643002623852</v>
      </c>
      <c r="U80">
        <v>428.75254592237701</v>
      </c>
      <c r="V80">
        <v>431.35955772716596</v>
      </c>
      <c r="W80">
        <v>429.5258312535791</v>
      </c>
      <c r="X80">
        <v>428.93838702249542</v>
      </c>
      <c r="Y80">
        <v>426.60906631049363</v>
      </c>
      <c r="Z80">
        <v>419.57867462136295</v>
      </c>
      <c r="AA80">
        <v>411.42648875827609</v>
      </c>
      <c r="AB80">
        <v>402.82551804124279</v>
      </c>
      <c r="AC80">
        <v>401.8189829863926</v>
      </c>
      <c r="AD80">
        <v>353.3108783193195</v>
      </c>
      <c r="AE80">
        <v>329.28576632746399</v>
      </c>
      <c r="AF80">
        <v>322.90685554722268</v>
      </c>
      <c r="AG80">
        <v>312.45420696031101</v>
      </c>
      <c r="AH80">
        <v>306.58872532175371</v>
      </c>
      <c r="AI80">
        <v>294.86247822119373</v>
      </c>
      <c r="AJ80">
        <v>-2.5876102447509766</v>
      </c>
      <c r="AK80">
        <v>-2.5340452194213867</v>
      </c>
      <c r="AL80">
        <v>-2.4950675964355469</v>
      </c>
      <c r="AM80">
        <v>-2.4860234260559082</v>
      </c>
      <c r="AN80">
        <v>-2.7353465557098389</v>
      </c>
      <c r="AO80">
        <v>-3.183671236038208</v>
      </c>
      <c r="AP80">
        <v>-3.6874709129333496</v>
      </c>
      <c r="AQ80">
        <v>-3.9414875507354736</v>
      </c>
      <c r="AR80">
        <v>-4.0533947944641113</v>
      </c>
      <c r="AS80">
        <v>-4.1223444938659668</v>
      </c>
      <c r="AT80">
        <v>-4.1165194511413574</v>
      </c>
      <c r="AU80">
        <v>-4.1130409240722656</v>
      </c>
      <c r="AV80">
        <v>-4.1043262481689453</v>
      </c>
      <c r="AW80">
        <v>-4.0135655403137207</v>
      </c>
      <c r="AX80">
        <v>-3.9268271923065186</v>
      </c>
      <c r="AY80">
        <v>-2.6458377838134766</v>
      </c>
      <c r="AZ80">
        <v>3.6257028579711914</v>
      </c>
      <c r="BA80">
        <v>3.6586759090423584</v>
      </c>
      <c r="BB80">
        <v>3.2501828670501709</v>
      </c>
      <c r="BC80">
        <v>2.955568790435791</v>
      </c>
      <c r="BD80">
        <v>2.8895878791809082</v>
      </c>
      <c r="BE80">
        <v>-3.9089250564575195</v>
      </c>
      <c r="BF80">
        <v>-4.440558910369873</v>
      </c>
      <c r="BG80">
        <v>-3.9333364963531494</v>
      </c>
      <c r="BH80">
        <v>-1.108553409576416</v>
      </c>
      <c r="BI80">
        <v>-1.0851963758468628</v>
      </c>
      <c r="BJ80">
        <v>-1.0609549283981323</v>
      </c>
      <c r="BK80">
        <v>-1.0644224882125854</v>
      </c>
      <c r="BL80">
        <v>-1.1873985528945923</v>
      </c>
      <c r="BM80">
        <v>-1.3837584257125854</v>
      </c>
      <c r="BN80">
        <v>-1.6085370779037476</v>
      </c>
      <c r="BO80">
        <v>-1.7164710760116577</v>
      </c>
      <c r="BP80">
        <v>-1.7563019990921021</v>
      </c>
      <c r="BQ80">
        <v>-1.7941441535949707</v>
      </c>
      <c r="BR80">
        <v>-1.7785438299179077</v>
      </c>
      <c r="BS80">
        <v>-1.7732757329940796</v>
      </c>
      <c r="BT80">
        <v>-1.748988151550293</v>
      </c>
      <c r="BU80">
        <v>-1.7103255987167358</v>
      </c>
      <c r="BV80">
        <v>-1.6743720769882202</v>
      </c>
      <c r="BW80">
        <v>-0.7240903377532959</v>
      </c>
      <c r="BX80">
        <v>6.2358922958374023</v>
      </c>
      <c r="BY80">
        <v>6.1965537071228027</v>
      </c>
      <c r="BZ80">
        <v>5.6611080169677734</v>
      </c>
      <c r="CA80">
        <v>5.2032442092895508</v>
      </c>
      <c r="CB80">
        <v>5.0426540374755859</v>
      </c>
      <c r="CC80">
        <v>-1.5122071504592896</v>
      </c>
      <c r="CD80">
        <v>-2.1036913394927979</v>
      </c>
      <c r="CE80">
        <v>-1.7595776319503784</v>
      </c>
      <c r="CF80">
        <v>-8.4163263440132141E-2</v>
      </c>
      <c r="CG80">
        <v>-8.1728003919124603E-2</v>
      </c>
      <c r="CH80">
        <v>-6.7692682147026062E-2</v>
      </c>
      <c r="CI80">
        <v>-7.9825922846794128E-2</v>
      </c>
      <c r="CJ80">
        <v>-0.11529452353715897</v>
      </c>
      <c r="CK80">
        <v>-0.137144535779953</v>
      </c>
      <c r="CL80">
        <v>-0.16867376863956451</v>
      </c>
      <c r="CM80">
        <v>-0.17543148994445801</v>
      </c>
      <c r="CN80">
        <v>-0.16534249484539032</v>
      </c>
      <c r="CO80">
        <v>-0.1816394180059433</v>
      </c>
      <c r="CP80">
        <v>-0.15926890075206757</v>
      </c>
      <c r="CQ80">
        <v>-0.15276123583316803</v>
      </c>
      <c r="CR80">
        <v>-0.11768802255392075</v>
      </c>
      <c r="CS80">
        <v>-0.11510865390300751</v>
      </c>
      <c r="CT80">
        <v>-0.11432842165231705</v>
      </c>
      <c r="CU80">
        <v>0.60690611600875854</v>
      </c>
      <c r="CV80">
        <v>8.0437021255493164</v>
      </c>
      <c r="CW80">
        <v>7.9542808532714844</v>
      </c>
      <c r="CX80">
        <v>7.3309078216552734</v>
      </c>
      <c r="CY80">
        <v>6.7599778175354004</v>
      </c>
      <c r="CZ80">
        <v>6.5338606834411621</v>
      </c>
      <c r="DA80">
        <v>0.14775219559669495</v>
      </c>
      <c r="DB80">
        <v>-0.48518386483192444</v>
      </c>
      <c r="DC80">
        <v>-0.25403872132301331</v>
      </c>
      <c r="DD80">
        <v>0.94022691249847412</v>
      </c>
      <c r="DE80">
        <v>0.92174035310745239</v>
      </c>
      <c r="DF80">
        <v>0.92556947469711304</v>
      </c>
      <c r="DG80">
        <v>0.9047706127166748</v>
      </c>
      <c r="DH80">
        <v>0.95680952072143555</v>
      </c>
      <c r="DI80">
        <v>1.1094694137573242</v>
      </c>
      <c r="DJ80">
        <v>1.2711894512176514</v>
      </c>
      <c r="DK80">
        <v>1.3656080961227417</v>
      </c>
      <c r="DL80">
        <v>1.4256170988082886</v>
      </c>
      <c r="DM80">
        <v>1.4308651685714722</v>
      </c>
      <c r="DN80">
        <v>1.4600061178207397</v>
      </c>
      <c r="DO80">
        <v>1.4677532911300659</v>
      </c>
      <c r="DP80">
        <v>1.5136121511459351</v>
      </c>
      <c r="DQ80">
        <v>1.480108380317688</v>
      </c>
      <c r="DR80">
        <v>1.4457151889801025</v>
      </c>
      <c r="DS80">
        <v>1.937902569770813</v>
      </c>
      <c r="DT80">
        <v>9.8515119552612305</v>
      </c>
      <c r="DU80">
        <v>9.7120065689086914</v>
      </c>
      <c r="DV80">
        <v>9.0007076263427734</v>
      </c>
      <c r="DW80">
        <v>8.31671142578125</v>
      </c>
      <c r="DX80">
        <v>8.0250682830810547</v>
      </c>
      <c r="DY80">
        <v>1.8077116012573242</v>
      </c>
      <c r="DZ80">
        <v>1.1333235502243042</v>
      </c>
      <c r="EA80">
        <v>1.251500129699707</v>
      </c>
      <c r="EB80">
        <v>2.4192838668823242</v>
      </c>
      <c r="EC80">
        <v>2.370589017868042</v>
      </c>
      <c r="ED80">
        <v>2.3596823215484619</v>
      </c>
      <c r="EE80">
        <v>2.326371431350708</v>
      </c>
      <c r="EF80">
        <v>2.5047574043273926</v>
      </c>
      <c r="EG80">
        <v>2.9093821048736572</v>
      </c>
      <c r="EH80">
        <v>3.350123405456543</v>
      </c>
      <c r="EI80">
        <v>3.5906245708465576</v>
      </c>
      <c r="EJ80">
        <v>3.7227098941802979</v>
      </c>
      <c r="EK80">
        <v>3.7590658664703369</v>
      </c>
      <c r="EL80">
        <v>3.7979817390441895</v>
      </c>
      <c r="EM80">
        <v>3.8075189590454102</v>
      </c>
      <c r="EN80">
        <v>3.8689506053924561</v>
      </c>
      <c r="EO80">
        <v>3.7833480834960937</v>
      </c>
      <c r="EP80">
        <v>3.6981704235076904</v>
      </c>
      <c r="EQ80">
        <v>3.8596498966217041</v>
      </c>
      <c r="ER80">
        <v>12.461700439453125</v>
      </c>
      <c r="ES80">
        <v>12.249884605407715</v>
      </c>
      <c r="ET80">
        <v>11.411632537841797</v>
      </c>
      <c r="EU80">
        <v>10.564386367797852</v>
      </c>
      <c r="EV80">
        <v>10.178134918212891</v>
      </c>
      <c r="EW80">
        <v>4.2044291496276855</v>
      </c>
      <c r="EX80">
        <v>3.4701912403106689</v>
      </c>
      <c r="EY80">
        <v>3.4252593517303467</v>
      </c>
      <c r="EZ80">
        <v>47.676059722900391</v>
      </c>
      <c r="FA80">
        <v>46.946174621582031</v>
      </c>
      <c r="FB80">
        <v>46.144805908203125</v>
      </c>
      <c r="FC80">
        <v>45.645275115966797</v>
      </c>
      <c r="FD80">
        <v>45.209995269775391</v>
      </c>
      <c r="FE80">
        <v>45.244976043701172</v>
      </c>
      <c r="FF80">
        <v>45.173122406005859</v>
      </c>
      <c r="FG80">
        <v>44.954029083251953</v>
      </c>
      <c r="FH80">
        <v>45.290081024169922</v>
      </c>
      <c r="FI80">
        <v>47.704200744628906</v>
      </c>
      <c r="FJ80">
        <v>50.446762084960938</v>
      </c>
      <c r="FK80">
        <v>52.282100677490234</v>
      </c>
      <c r="FL80">
        <v>53.95782470703125</v>
      </c>
      <c r="FM80">
        <v>54.41082763671875</v>
      </c>
      <c r="FN80">
        <v>54.387279510498047</v>
      </c>
      <c r="FO80">
        <v>54.015125274658203</v>
      </c>
      <c r="FP80">
        <v>52.878528594970703</v>
      </c>
      <c r="FQ80">
        <v>51.577278137207031</v>
      </c>
      <c r="FR80">
        <v>50.040130615234375</v>
      </c>
      <c r="FS80">
        <v>48.531475067138672</v>
      </c>
      <c r="FT80">
        <v>47.396080017089844</v>
      </c>
      <c r="FU80">
        <v>46.857292175292969</v>
      </c>
      <c r="FV80">
        <v>46.465076446533203</v>
      </c>
      <c r="FW80">
        <v>45.901817321777344</v>
      </c>
      <c r="FX80">
        <v>1</v>
      </c>
    </row>
    <row r="81" spans="1:180" x14ac:dyDescent="0.2">
      <c r="A81" t="s">
        <v>241</v>
      </c>
      <c r="B81" t="s">
        <v>248</v>
      </c>
      <c r="C81" t="s">
        <v>218</v>
      </c>
      <c r="D81" t="s">
        <v>37</v>
      </c>
      <c r="E81" t="s">
        <v>249</v>
      </c>
      <c r="F81" t="s">
        <v>226</v>
      </c>
      <c r="G81" t="s">
        <v>242</v>
      </c>
      <c r="H81" t="s">
        <v>31</v>
      </c>
      <c r="I81">
        <v>378.1</v>
      </c>
      <c r="L81">
        <v>305.43456894462776</v>
      </c>
      <c r="M81">
        <v>300.78029571977515</v>
      </c>
      <c r="N81">
        <v>295.27241810420963</v>
      </c>
      <c r="O81">
        <v>295.04811267712302</v>
      </c>
      <c r="P81">
        <v>312.38417488990729</v>
      </c>
      <c r="Q81">
        <v>348.76665701169838</v>
      </c>
      <c r="R81">
        <v>392.47000676479246</v>
      </c>
      <c r="S81">
        <v>423.68043302955351</v>
      </c>
      <c r="T81">
        <v>444.2535314831872</v>
      </c>
      <c r="U81">
        <v>457.18718699727077</v>
      </c>
      <c r="V81">
        <v>465.60437425778889</v>
      </c>
      <c r="W81">
        <v>464.26904459218071</v>
      </c>
      <c r="X81">
        <v>463.78639929113666</v>
      </c>
      <c r="Y81">
        <v>462.19343927671019</v>
      </c>
      <c r="Z81">
        <v>462.75898539747982</v>
      </c>
      <c r="AA81">
        <v>455.20553265228227</v>
      </c>
      <c r="AB81">
        <v>445.16078237822381</v>
      </c>
      <c r="AC81">
        <v>432.95080395621744</v>
      </c>
      <c r="AD81">
        <v>392.33870202733533</v>
      </c>
      <c r="AE81">
        <v>368.00272205966206</v>
      </c>
      <c r="AF81">
        <v>352.17544318180097</v>
      </c>
      <c r="AG81">
        <v>335.51720852874024</v>
      </c>
      <c r="AH81">
        <v>322.22459166259267</v>
      </c>
      <c r="AI81">
        <v>312.06971233791177</v>
      </c>
      <c r="AJ81">
        <v>-2.768667459487915</v>
      </c>
      <c r="AK81">
        <v>-2.7381076812744141</v>
      </c>
      <c r="AL81">
        <v>-2.6601629257202148</v>
      </c>
      <c r="AM81">
        <v>-2.648284912109375</v>
      </c>
      <c r="AN81">
        <v>-2.9239542484283447</v>
      </c>
      <c r="AO81">
        <v>-3.3935573101043701</v>
      </c>
      <c r="AP81">
        <v>-3.9232747554779053</v>
      </c>
      <c r="AQ81">
        <v>-4.1826324462890625</v>
      </c>
      <c r="AR81">
        <v>-4.300684928894043</v>
      </c>
      <c r="AS81">
        <v>-4.4095726013183594</v>
      </c>
      <c r="AT81">
        <v>-4.4846363067626953</v>
      </c>
      <c r="AU81">
        <v>-4.4530820846557617</v>
      </c>
      <c r="AV81">
        <v>-4.4416098594665527</v>
      </c>
      <c r="AW81">
        <v>-4.3760547637939453</v>
      </c>
      <c r="AX81">
        <v>-4.3245406150817871</v>
      </c>
      <c r="AY81">
        <v>-2.4933843612670898</v>
      </c>
      <c r="AZ81">
        <v>4.6050300598144531</v>
      </c>
      <c r="BA81">
        <v>4.4754104614257812</v>
      </c>
      <c r="BB81">
        <v>4.2001099586486816</v>
      </c>
      <c r="BC81">
        <v>3.7413692474365234</v>
      </c>
      <c r="BD81">
        <v>3.5631453990936279</v>
      </c>
      <c r="BE81">
        <v>-4.8460721969604492</v>
      </c>
      <c r="BF81">
        <v>-4.978996753692627</v>
      </c>
      <c r="BG81">
        <v>-4.711143970489502</v>
      </c>
      <c r="BH81">
        <v>-1.1687173843383789</v>
      </c>
      <c r="BI81">
        <v>-1.1414098739624023</v>
      </c>
      <c r="BJ81">
        <v>-1.1025385856628418</v>
      </c>
      <c r="BK81">
        <v>-1.0981868505477905</v>
      </c>
      <c r="BL81">
        <v>-1.2428414821624756</v>
      </c>
      <c r="BM81">
        <v>-1.4504151344299316</v>
      </c>
      <c r="BN81">
        <v>-1.6880310773849487</v>
      </c>
      <c r="BO81">
        <v>-1.8034766912460327</v>
      </c>
      <c r="BP81">
        <v>-1.8452678918838501</v>
      </c>
      <c r="BQ81">
        <v>-1.8807450532913208</v>
      </c>
      <c r="BR81">
        <v>-1.9175502061843872</v>
      </c>
      <c r="BS81">
        <v>-1.8776562213897705</v>
      </c>
      <c r="BT81">
        <v>-1.8605437278747559</v>
      </c>
      <c r="BU81">
        <v>-1.8463993072509766</v>
      </c>
      <c r="BV81">
        <v>-1.8347911834716797</v>
      </c>
      <c r="BW81">
        <v>-0.50328105688095093</v>
      </c>
      <c r="BX81">
        <v>7.4343276023864746</v>
      </c>
      <c r="BY81">
        <v>7.2265233993530273</v>
      </c>
      <c r="BZ81">
        <v>6.8621268272399902</v>
      </c>
      <c r="CA81">
        <v>6.2749714851379395</v>
      </c>
      <c r="CB81">
        <v>5.9878840446472168</v>
      </c>
      <c r="CC81">
        <v>-2.0648040771484375</v>
      </c>
      <c r="CD81">
        <v>-2.4052956104278564</v>
      </c>
      <c r="CE81">
        <v>-2.2533392906188965</v>
      </c>
      <c r="CF81">
        <v>-6.0597024857997894E-2</v>
      </c>
      <c r="CG81">
        <v>-3.5541761666536331E-2</v>
      </c>
      <c r="CH81">
        <v>-2.3732699453830719E-2</v>
      </c>
      <c r="CI81">
        <v>-2.4593768641352654E-2</v>
      </c>
      <c r="CJ81">
        <v>-7.8508004546165466E-2</v>
      </c>
      <c r="CK81">
        <v>-0.10460067540407181</v>
      </c>
      <c r="CL81">
        <v>-0.13990801572799683</v>
      </c>
      <c r="CM81">
        <v>-0.15568064153194427</v>
      </c>
      <c r="CN81">
        <v>-0.14465358853340149</v>
      </c>
      <c r="CO81">
        <v>-0.1292864978313446</v>
      </c>
      <c r="CP81">
        <v>-0.13959404826164246</v>
      </c>
      <c r="CQ81">
        <v>-9.3924000859260559E-2</v>
      </c>
      <c r="CR81">
        <v>-7.2905167937278748E-2</v>
      </c>
      <c r="CS81">
        <v>-9.4367630779743195E-2</v>
      </c>
      <c r="CT81">
        <v>-0.11039800941944122</v>
      </c>
      <c r="CU81">
        <v>0.87505853176116943</v>
      </c>
      <c r="CV81">
        <v>9.393890380859375</v>
      </c>
      <c r="CW81">
        <v>9.1319360733032227</v>
      </c>
      <c r="CX81">
        <v>8.7058324813842773</v>
      </c>
      <c r="CY81">
        <v>8.0297365188598633</v>
      </c>
      <c r="CZ81">
        <v>7.6672506332397461</v>
      </c>
      <c r="DA81">
        <v>-0.13850617408752441</v>
      </c>
      <c r="DB81">
        <v>-0.62275803089141846</v>
      </c>
      <c r="DC81">
        <v>-0.55107134580612183</v>
      </c>
      <c r="DD81">
        <v>1.0475233793258667</v>
      </c>
      <c r="DE81">
        <v>1.0703264474868774</v>
      </c>
      <c r="DF81">
        <v>1.0550732612609863</v>
      </c>
      <c r="DG81">
        <v>1.0489993095397949</v>
      </c>
      <c r="DH81">
        <v>1.0858254432678223</v>
      </c>
      <c r="DI81">
        <v>1.2412137985229492</v>
      </c>
      <c r="DJ81">
        <v>1.4082150459289551</v>
      </c>
      <c r="DK81">
        <v>1.4921153783798218</v>
      </c>
      <c r="DL81">
        <v>1.5559607744216919</v>
      </c>
      <c r="DM81">
        <v>1.6221719980239868</v>
      </c>
      <c r="DN81">
        <v>1.6383620500564575</v>
      </c>
      <c r="DO81">
        <v>1.6898082494735718</v>
      </c>
      <c r="DP81">
        <v>1.714733362197876</v>
      </c>
      <c r="DQ81">
        <v>1.6576641798019409</v>
      </c>
      <c r="DR81">
        <v>1.6139950752258301</v>
      </c>
      <c r="DS81">
        <v>2.2533981800079346</v>
      </c>
      <c r="DT81">
        <v>11.353452682495117</v>
      </c>
      <c r="DU81">
        <v>11.037348747253418</v>
      </c>
      <c r="DV81">
        <v>10.54953670501709</v>
      </c>
      <c r="DW81">
        <v>9.7845020294189453</v>
      </c>
      <c r="DX81">
        <v>9.3466176986694336</v>
      </c>
      <c r="DY81">
        <v>1.7877916097640991</v>
      </c>
      <c r="DZ81">
        <v>1.1597796678543091</v>
      </c>
      <c r="EA81">
        <v>1.1511965990066528</v>
      </c>
      <c r="EB81">
        <v>2.6474733352661133</v>
      </c>
      <c r="EC81">
        <v>2.6670241355895996</v>
      </c>
      <c r="ED81">
        <v>2.6126976013183594</v>
      </c>
      <c r="EE81">
        <v>2.5990972518920898</v>
      </c>
      <c r="EF81">
        <v>2.7669382095336914</v>
      </c>
      <c r="EG81">
        <v>3.1843559741973877</v>
      </c>
      <c r="EH81">
        <v>3.6434590816497803</v>
      </c>
      <c r="EI81">
        <v>3.8712711334228516</v>
      </c>
      <c r="EJ81">
        <v>4.0113778114318848</v>
      </c>
      <c r="EK81">
        <v>4.1510000228881836</v>
      </c>
      <c r="EL81">
        <v>4.2054481506347656</v>
      </c>
      <c r="EM81">
        <v>4.2652344703674316</v>
      </c>
      <c r="EN81">
        <v>4.295799732208252</v>
      </c>
      <c r="EO81">
        <v>4.187319278717041</v>
      </c>
      <c r="EP81">
        <v>4.1037445068359375</v>
      </c>
      <c r="EQ81">
        <v>4.2435011863708496</v>
      </c>
      <c r="ER81">
        <v>14.18274974822998</v>
      </c>
      <c r="ES81">
        <v>13.788461685180664</v>
      </c>
      <c r="ET81">
        <v>13.211553573608398</v>
      </c>
      <c r="EU81">
        <v>12.318103790283203</v>
      </c>
      <c r="EV81">
        <v>11.771356582641602</v>
      </c>
      <c r="EW81">
        <v>4.5690598487854004</v>
      </c>
      <c r="EX81">
        <v>3.73348069190979</v>
      </c>
      <c r="EY81">
        <v>3.6090011596679687</v>
      </c>
      <c r="EZ81">
        <v>53.761337280273438</v>
      </c>
      <c r="FA81">
        <v>52.869426727294922</v>
      </c>
      <c r="FB81">
        <v>51.993434906005859</v>
      </c>
      <c r="FC81">
        <v>51.332618713378906</v>
      </c>
      <c r="FD81">
        <v>51.42791748046875</v>
      </c>
      <c r="FE81">
        <v>50.750560760498047</v>
      </c>
      <c r="FF81">
        <v>49.236373901367188</v>
      </c>
      <c r="FG81">
        <v>50.465744018554688</v>
      </c>
      <c r="FH81">
        <v>52.288837432861328</v>
      </c>
      <c r="FI81">
        <v>54.645595550537109</v>
      </c>
      <c r="FJ81">
        <v>56.958236694335938</v>
      </c>
      <c r="FK81">
        <v>57.898876190185547</v>
      </c>
      <c r="FL81">
        <v>59.444408416748047</v>
      </c>
      <c r="FM81">
        <v>61.077342987060547</v>
      </c>
      <c r="FN81">
        <v>61.878368377685547</v>
      </c>
      <c r="FO81">
        <v>62.132930755615234</v>
      </c>
      <c r="FP81">
        <v>61.099395751953125</v>
      </c>
      <c r="FQ81">
        <v>60.272876739501953</v>
      </c>
      <c r="FR81">
        <v>58.565135955810547</v>
      </c>
      <c r="FS81">
        <v>57.033283233642578</v>
      </c>
      <c r="FT81">
        <v>55.786052703857422</v>
      </c>
      <c r="FU81">
        <v>54.686771392822266</v>
      </c>
      <c r="FV81">
        <v>54.299640655517578</v>
      </c>
      <c r="FW81">
        <v>53.411754608154297</v>
      </c>
      <c r="FX81">
        <v>1</v>
      </c>
    </row>
    <row r="82" spans="1:180" x14ac:dyDescent="0.2">
      <c r="A82" t="s">
        <v>241</v>
      </c>
      <c r="B82" t="s">
        <v>248</v>
      </c>
      <c r="C82" t="s">
        <v>218</v>
      </c>
      <c r="D82" t="s">
        <v>38</v>
      </c>
      <c r="E82" t="s">
        <v>249</v>
      </c>
      <c r="F82" t="s">
        <v>226</v>
      </c>
      <c r="G82" t="s">
        <v>242</v>
      </c>
      <c r="H82" t="s">
        <v>31</v>
      </c>
      <c r="I82">
        <v>378.1</v>
      </c>
      <c r="L82">
        <v>318.66590305311729</v>
      </c>
      <c r="M82">
        <v>313.77127905021428</v>
      </c>
      <c r="N82">
        <v>307.58019856485964</v>
      </c>
      <c r="O82">
        <v>307.56716378538641</v>
      </c>
      <c r="P82">
        <v>324.19153922160024</v>
      </c>
      <c r="Q82">
        <v>359.64860176739745</v>
      </c>
      <c r="R82">
        <v>407.28820200510188</v>
      </c>
      <c r="S82">
        <v>438.91153429678968</v>
      </c>
      <c r="T82">
        <v>464.60676009722846</v>
      </c>
      <c r="U82">
        <v>486.704360875791</v>
      </c>
      <c r="V82">
        <v>504.28961833876838</v>
      </c>
      <c r="W82">
        <v>515.34653736827806</v>
      </c>
      <c r="X82">
        <v>519.49334166028666</v>
      </c>
      <c r="Y82">
        <v>521.50997213835421</v>
      </c>
      <c r="Z82">
        <v>518.4614499876127</v>
      </c>
      <c r="AA82">
        <v>505.21959105476412</v>
      </c>
      <c r="AB82">
        <v>491.31006874263215</v>
      </c>
      <c r="AC82">
        <v>469.44598621884586</v>
      </c>
      <c r="AD82">
        <v>412.15348346380802</v>
      </c>
      <c r="AE82">
        <v>387.27816267788739</v>
      </c>
      <c r="AF82">
        <v>371.59663463983861</v>
      </c>
      <c r="AG82">
        <v>353.15385793786396</v>
      </c>
      <c r="AH82">
        <v>335.77361182756215</v>
      </c>
      <c r="AI82">
        <v>327.2281535688399</v>
      </c>
      <c r="AJ82">
        <v>-2.9471447467803955</v>
      </c>
      <c r="AK82">
        <v>-2.9371259212493896</v>
      </c>
      <c r="AL82">
        <v>-2.8610939979553223</v>
      </c>
      <c r="AM82">
        <v>-2.8805153369903564</v>
      </c>
      <c r="AN82">
        <v>-3.1408848762512207</v>
      </c>
      <c r="AO82">
        <v>-3.5439610481262207</v>
      </c>
      <c r="AP82">
        <v>-4.0561881065368652</v>
      </c>
      <c r="AQ82">
        <v>-4.313880443572998</v>
      </c>
      <c r="AR82">
        <v>-4.3991513252258301</v>
      </c>
      <c r="AS82">
        <v>-4.5659022331237793</v>
      </c>
      <c r="AT82">
        <v>-4.673126220703125</v>
      </c>
      <c r="AU82">
        <v>-4.7638821601867676</v>
      </c>
      <c r="AV82">
        <v>-4.8125157356262207</v>
      </c>
      <c r="AW82">
        <v>-4.7919936180114746</v>
      </c>
      <c r="AX82">
        <v>-4.7255210876464844</v>
      </c>
      <c r="AY82">
        <v>-2.5728404521942139</v>
      </c>
      <c r="AZ82">
        <v>5.5634164810180664</v>
      </c>
      <c r="BA82">
        <v>5.1641726493835449</v>
      </c>
      <c r="BB82">
        <v>4.3771939277648926</v>
      </c>
      <c r="BC82">
        <v>3.9351961612701416</v>
      </c>
      <c r="BD82">
        <v>3.7880527973175049</v>
      </c>
      <c r="BE82">
        <v>-5.4133834838867187</v>
      </c>
      <c r="BF82">
        <v>-5.2496428489685059</v>
      </c>
      <c r="BG82">
        <v>-5.0132918357849121</v>
      </c>
      <c r="BH82">
        <v>-1.2016202211380005</v>
      </c>
      <c r="BI82">
        <v>-1.1888760328292847</v>
      </c>
      <c r="BJ82">
        <v>-1.1520838737487793</v>
      </c>
      <c r="BK82">
        <v>-1.1663246154785156</v>
      </c>
      <c r="BL82">
        <v>-1.2979609966278076</v>
      </c>
      <c r="BM82">
        <v>-1.475307822227478</v>
      </c>
      <c r="BN82">
        <v>-1.6918150186538696</v>
      </c>
      <c r="BO82">
        <v>-1.8128808736801147</v>
      </c>
      <c r="BP82">
        <v>-1.8201752901077271</v>
      </c>
      <c r="BQ82">
        <v>-1.8837190866470337</v>
      </c>
      <c r="BR82">
        <v>-1.9199956655502319</v>
      </c>
      <c r="BS82">
        <v>-1.9432713985443115</v>
      </c>
      <c r="BT82">
        <v>-1.9622137546539307</v>
      </c>
      <c r="BU82">
        <v>-1.9698805809020996</v>
      </c>
      <c r="BV82">
        <v>-1.9440816640853882</v>
      </c>
      <c r="BW82">
        <v>-0.21029971539974213</v>
      </c>
      <c r="BX82">
        <v>8.8352909088134766</v>
      </c>
      <c r="BY82">
        <v>8.3193531036376953</v>
      </c>
      <c r="BZ82">
        <v>7.3326511383056641</v>
      </c>
      <c r="CA82">
        <v>6.7434325218200684</v>
      </c>
      <c r="CB82">
        <v>6.5432066917419434</v>
      </c>
      <c r="CC82">
        <v>-2.2575359344482422</v>
      </c>
      <c r="CD82">
        <v>-2.4909546375274658</v>
      </c>
      <c r="CE82">
        <v>-2.31453537940979</v>
      </c>
      <c r="CF82">
        <v>7.3246587999165058E-3</v>
      </c>
      <c r="CG82">
        <v>2.1956309676170349E-2</v>
      </c>
      <c r="CH82">
        <v>3.1571194529533386E-2</v>
      </c>
      <c r="CI82">
        <v>2.0918535068631172E-2</v>
      </c>
      <c r="CJ82">
        <v>-2.1557794883847237E-2</v>
      </c>
      <c r="CK82">
        <v>-4.2564835399389267E-2</v>
      </c>
      <c r="CL82">
        <v>-5.4257206618785858E-2</v>
      </c>
      <c r="CM82">
        <v>-8.0696366727352142E-2</v>
      </c>
      <c r="CN82">
        <v>-3.3984366804361343E-2</v>
      </c>
      <c r="CO82">
        <v>-2.6046954095363617E-2</v>
      </c>
      <c r="CP82">
        <v>-1.3185734860599041E-2</v>
      </c>
      <c r="CQ82">
        <v>1.0274824686348438E-2</v>
      </c>
      <c r="CR82">
        <v>1.1896590702235699E-2</v>
      </c>
      <c r="CS82">
        <v>-1.529344730079174E-2</v>
      </c>
      <c r="CT82">
        <v>-1.766517199575901E-2</v>
      </c>
      <c r="CU82">
        <v>1.4259886741638184</v>
      </c>
      <c r="CV82">
        <v>11.101380348205566</v>
      </c>
      <c r="CW82">
        <v>10.504621505737305</v>
      </c>
      <c r="CX82">
        <v>9.3795919418334961</v>
      </c>
      <c r="CY82">
        <v>8.6884098052978516</v>
      </c>
      <c r="CZ82">
        <v>8.4514179229736328</v>
      </c>
      <c r="DA82">
        <v>-7.180524617433548E-2</v>
      </c>
      <c r="DB82">
        <v>-0.58029568195343018</v>
      </c>
      <c r="DC82">
        <v>-0.44538483023643494</v>
      </c>
      <c r="DD82">
        <v>1.2162696123123169</v>
      </c>
      <c r="DE82">
        <v>1.2327886819839478</v>
      </c>
      <c r="DF82">
        <v>1.2152262926101685</v>
      </c>
      <c r="DG82">
        <v>1.2081617116928101</v>
      </c>
      <c r="DH82">
        <v>1.2548454999923706</v>
      </c>
      <c r="DI82">
        <v>1.3901782035827637</v>
      </c>
      <c r="DJ82">
        <v>1.5833004713058472</v>
      </c>
      <c r="DK82">
        <v>1.651488184928894</v>
      </c>
      <c r="DL82">
        <v>1.7522064447402954</v>
      </c>
      <c r="DM82">
        <v>1.83162522315979</v>
      </c>
      <c r="DN82">
        <v>1.8936240673065186</v>
      </c>
      <c r="DO82">
        <v>1.9638210535049438</v>
      </c>
      <c r="DP82">
        <v>1.9860070943832397</v>
      </c>
      <c r="DQ82">
        <v>1.9392936229705811</v>
      </c>
      <c r="DR82">
        <v>1.908751368522644</v>
      </c>
      <c r="DS82">
        <v>3.0622773170471191</v>
      </c>
      <c r="DT82">
        <v>13.367470741271973</v>
      </c>
      <c r="DU82">
        <v>12.689889907836914</v>
      </c>
      <c r="DV82">
        <v>11.426532745361328</v>
      </c>
      <c r="DW82">
        <v>10.63338565826416</v>
      </c>
      <c r="DX82">
        <v>10.359628677368164</v>
      </c>
      <c r="DY82">
        <v>2.1139252185821533</v>
      </c>
      <c r="DZ82">
        <v>1.330363392829895</v>
      </c>
      <c r="EA82">
        <v>1.4237657785415649</v>
      </c>
      <c r="EB82">
        <v>2.9617941379547119</v>
      </c>
      <c r="EC82">
        <v>2.9810383319854736</v>
      </c>
      <c r="ED82">
        <v>2.9242362976074219</v>
      </c>
      <c r="EE82">
        <v>2.9223525524139404</v>
      </c>
      <c r="EF82">
        <v>3.097769021987915</v>
      </c>
      <c r="EG82">
        <v>3.4588313102722168</v>
      </c>
      <c r="EH82">
        <v>3.9476737976074219</v>
      </c>
      <c r="EI82">
        <v>4.1524872779846191</v>
      </c>
      <c r="EJ82">
        <v>4.3311824798583984</v>
      </c>
      <c r="EK82">
        <v>4.5138087272644043</v>
      </c>
      <c r="EL82">
        <v>4.6467547416687012</v>
      </c>
      <c r="EM82">
        <v>4.7844314575195313</v>
      </c>
      <c r="EN82">
        <v>4.8363089561462402</v>
      </c>
      <c r="EO82">
        <v>4.7614068984985352</v>
      </c>
      <c r="EP82">
        <v>4.6901907920837402</v>
      </c>
      <c r="EQ82">
        <v>5.4248180389404297</v>
      </c>
      <c r="ER82">
        <v>16.639345169067383</v>
      </c>
      <c r="ES82">
        <v>15.845070838928223</v>
      </c>
      <c r="ET82">
        <v>14.381990432739258</v>
      </c>
      <c r="EU82">
        <v>13.441621780395508</v>
      </c>
      <c r="EV82">
        <v>13.114782333374023</v>
      </c>
      <c r="EW82">
        <v>5.269773006439209</v>
      </c>
      <c r="EX82">
        <v>4.0890517234802246</v>
      </c>
      <c r="EY82">
        <v>4.1225223541259766</v>
      </c>
      <c r="EZ82">
        <v>61.156337738037109</v>
      </c>
      <c r="FA82">
        <v>59.923038482666016</v>
      </c>
      <c r="FB82">
        <v>59.416538238525391</v>
      </c>
      <c r="FC82">
        <v>58.723289489746094</v>
      </c>
      <c r="FD82">
        <v>57.827835083007813</v>
      </c>
      <c r="FE82">
        <v>57.046268463134766</v>
      </c>
      <c r="FF82">
        <v>56.334907531738281</v>
      </c>
      <c r="FG82">
        <v>55.9664306640625</v>
      </c>
      <c r="FH82">
        <v>57.037483215332031</v>
      </c>
      <c r="FI82">
        <v>60.5133056640625</v>
      </c>
      <c r="FJ82">
        <v>64.743736267089844</v>
      </c>
      <c r="FK82">
        <v>68.748039245605469</v>
      </c>
      <c r="FL82">
        <v>71.995765686035156</v>
      </c>
      <c r="FM82">
        <v>73.548332214355469</v>
      </c>
      <c r="FN82">
        <v>74.359619140625</v>
      </c>
      <c r="FO82">
        <v>74.608467102050781</v>
      </c>
      <c r="FP82">
        <v>74.143692016601563</v>
      </c>
      <c r="FQ82">
        <v>72.701240539550781</v>
      </c>
      <c r="FR82">
        <v>71.167373657226563</v>
      </c>
      <c r="FS82">
        <v>68.981918334960938</v>
      </c>
      <c r="FT82">
        <v>66.227752685546875</v>
      </c>
      <c r="FU82">
        <v>64.097213745117188</v>
      </c>
      <c r="FV82">
        <v>62.005897521972656</v>
      </c>
      <c r="FW82">
        <v>60.253482818603516</v>
      </c>
      <c r="FX82">
        <v>1</v>
      </c>
    </row>
    <row r="83" spans="1:180" x14ac:dyDescent="0.2">
      <c r="A83" t="s">
        <v>241</v>
      </c>
      <c r="B83" t="s">
        <v>248</v>
      </c>
      <c r="C83" t="s">
        <v>218</v>
      </c>
      <c r="D83" t="s">
        <v>39</v>
      </c>
      <c r="E83" t="s">
        <v>249</v>
      </c>
      <c r="F83" t="s">
        <v>226</v>
      </c>
      <c r="G83" t="s">
        <v>242</v>
      </c>
      <c r="H83" t="s">
        <v>31</v>
      </c>
      <c r="I83">
        <v>378.1</v>
      </c>
      <c r="L83">
        <v>319.68566891128273</v>
      </c>
      <c r="M83">
        <v>314.81133915370998</v>
      </c>
      <c r="N83">
        <v>308.95531737259887</v>
      </c>
      <c r="O83">
        <v>311.84003003669392</v>
      </c>
      <c r="P83">
        <v>330.27664325599579</v>
      </c>
      <c r="Q83">
        <v>365.80274123938028</v>
      </c>
      <c r="R83">
        <v>416.65891323302952</v>
      </c>
      <c r="S83">
        <v>459.35619313944744</v>
      </c>
      <c r="T83">
        <v>496.13813707176638</v>
      </c>
      <c r="U83">
        <v>521.68739637520082</v>
      </c>
      <c r="V83">
        <v>541.21531089835571</v>
      </c>
      <c r="W83">
        <v>554.33963973727168</v>
      </c>
      <c r="X83">
        <v>561.13543375170104</v>
      </c>
      <c r="Y83">
        <v>566.1741007341725</v>
      </c>
      <c r="Z83">
        <v>562.97903201203258</v>
      </c>
      <c r="AA83">
        <v>543.58339773286002</v>
      </c>
      <c r="AB83">
        <v>524.32652060437829</v>
      </c>
      <c r="AC83">
        <v>495.21939457770605</v>
      </c>
      <c r="AD83">
        <v>425.23234974239006</v>
      </c>
      <c r="AE83">
        <v>395.84692926838414</v>
      </c>
      <c r="AF83">
        <v>378.03564072121139</v>
      </c>
      <c r="AG83">
        <v>357.524899410091</v>
      </c>
      <c r="AH83">
        <v>338.96132850438448</v>
      </c>
      <c r="AI83">
        <v>328.67433984829341</v>
      </c>
      <c r="AJ83">
        <v>-3.0291166305541992</v>
      </c>
      <c r="AK83">
        <v>-3.036121129989624</v>
      </c>
      <c r="AL83">
        <v>-3.028343677520752</v>
      </c>
      <c r="AM83">
        <v>-3.0469365119934082</v>
      </c>
      <c r="AN83">
        <v>-3.2692661285400391</v>
      </c>
      <c r="AO83">
        <v>-3.6697020530700684</v>
      </c>
      <c r="AP83">
        <v>-4.1670012474060059</v>
      </c>
      <c r="AQ83">
        <v>-4.5838136672973633</v>
      </c>
      <c r="AR83">
        <v>-4.7825040817260742</v>
      </c>
      <c r="AS83">
        <v>-4.8543639183044434</v>
      </c>
      <c r="AT83">
        <v>-5.0055804252624512</v>
      </c>
      <c r="AU83">
        <v>-5.0826859474182129</v>
      </c>
      <c r="AV83">
        <v>-2.1828479766845703</v>
      </c>
      <c r="AW83">
        <v>6.9625182151794434</v>
      </c>
      <c r="AX83">
        <v>6.9072170257568359</v>
      </c>
      <c r="AY83">
        <v>6.7220215797424316</v>
      </c>
      <c r="AZ83">
        <v>6.3401446342468262</v>
      </c>
      <c r="BA83">
        <v>6.0149245262145996</v>
      </c>
      <c r="BB83">
        <v>-6.27630615234375</v>
      </c>
      <c r="BC83">
        <v>-6.6855130195617676</v>
      </c>
      <c r="BD83">
        <v>-5.7978134155273437</v>
      </c>
      <c r="BE83">
        <v>-5.0477938652038574</v>
      </c>
      <c r="BF83">
        <v>-4.9395151138305664</v>
      </c>
      <c r="BG83">
        <v>-4.555325984954834</v>
      </c>
      <c r="BH83">
        <v>-1.2136437892913818</v>
      </c>
      <c r="BI83">
        <v>-1.1896060705184937</v>
      </c>
      <c r="BJ83">
        <v>-1.1716626882553101</v>
      </c>
      <c r="BK83">
        <v>-1.2048999071121216</v>
      </c>
      <c r="BL83">
        <v>-1.3513530492782593</v>
      </c>
      <c r="BM83">
        <v>-1.5294488668441772</v>
      </c>
      <c r="BN83">
        <v>-1.7406948804855347</v>
      </c>
      <c r="BO83">
        <v>-1.9180797338485718</v>
      </c>
      <c r="BP83">
        <v>-1.9470889568328857</v>
      </c>
      <c r="BQ83">
        <v>-1.9838987588882446</v>
      </c>
      <c r="BR83">
        <v>-2.052628755569458</v>
      </c>
      <c r="BS83">
        <v>-2.0579452514648437</v>
      </c>
      <c r="BT83">
        <v>0.53702151775360107</v>
      </c>
      <c r="BU83">
        <v>10.748589515686035</v>
      </c>
      <c r="BV83">
        <v>10.667675971984863</v>
      </c>
      <c r="BW83">
        <v>10.339838981628418</v>
      </c>
      <c r="BX83">
        <v>9.818206787109375</v>
      </c>
      <c r="BY83">
        <v>9.3691959381103516</v>
      </c>
      <c r="BZ83">
        <v>-2.5059986114501953</v>
      </c>
      <c r="CA83">
        <v>-3.0500423908233643</v>
      </c>
      <c r="CB83">
        <v>-2.3992152214050293</v>
      </c>
      <c r="CC83">
        <v>-1.9398162364959717</v>
      </c>
      <c r="CD83">
        <v>-2.004474401473999</v>
      </c>
      <c r="CE83">
        <v>-1.7193862199783325</v>
      </c>
      <c r="CF83">
        <v>4.374699667096138E-2</v>
      </c>
      <c r="CG83">
        <v>8.9284755289554596E-2</v>
      </c>
      <c r="CH83">
        <v>0.11426888406276703</v>
      </c>
      <c r="CI83">
        <v>7.0889011025428772E-2</v>
      </c>
      <c r="CJ83">
        <v>-2.3012330755591393E-2</v>
      </c>
      <c r="CK83">
        <v>-4.7115977853536606E-2</v>
      </c>
      <c r="CL83">
        <v>-6.0242578387260437E-2</v>
      </c>
      <c r="CM83">
        <v>-7.1800485253334045E-2</v>
      </c>
      <c r="CN83">
        <v>1.6710992902517319E-2</v>
      </c>
      <c r="CO83">
        <v>4.1763586923480034E-3</v>
      </c>
      <c r="CP83">
        <v>-7.4234949424862862E-3</v>
      </c>
      <c r="CQ83">
        <v>3.6981001496315002E-2</v>
      </c>
      <c r="CR83">
        <v>2.4207947254180908</v>
      </c>
      <c r="CS83">
        <v>13.370810508728027</v>
      </c>
      <c r="CT83">
        <v>13.272158622741699</v>
      </c>
      <c r="CU83">
        <v>12.845527648925781</v>
      </c>
      <c r="CV83">
        <v>12.227102279663086</v>
      </c>
      <c r="CW83">
        <v>11.692353248596191</v>
      </c>
      <c r="CX83">
        <v>0.10530519485473633</v>
      </c>
      <c r="CY83">
        <v>-0.53212612867355347</v>
      </c>
      <c r="CZ83">
        <v>-4.5356772840023041E-2</v>
      </c>
      <c r="DA83">
        <v>0.21275967359542847</v>
      </c>
      <c r="DB83">
        <v>2.8326049447059631E-2</v>
      </c>
      <c r="DC83">
        <v>0.24477705359458923</v>
      </c>
      <c r="DD83">
        <v>1.3011379241943359</v>
      </c>
      <c r="DE83">
        <v>1.3681755065917969</v>
      </c>
      <c r="DF83">
        <v>1.4002006053924561</v>
      </c>
      <c r="DG83">
        <v>1.3466780185699463</v>
      </c>
      <c r="DH83">
        <v>1.305328369140625</v>
      </c>
      <c r="DI83">
        <v>1.4352169036865234</v>
      </c>
      <c r="DJ83">
        <v>1.6202096939086914</v>
      </c>
      <c r="DK83">
        <v>1.7744786739349365</v>
      </c>
      <c r="DL83">
        <v>1.9805108308792114</v>
      </c>
      <c r="DM83">
        <v>1.9922513961791992</v>
      </c>
      <c r="DN83">
        <v>2.0377817153930664</v>
      </c>
      <c r="DO83">
        <v>2.1319072246551514</v>
      </c>
      <c r="DP83">
        <v>4.3045682907104492</v>
      </c>
      <c r="DQ83">
        <v>15.993032455444336</v>
      </c>
      <c r="DR83">
        <v>15.876640319824219</v>
      </c>
      <c r="DS83">
        <v>15.351216316223145</v>
      </c>
      <c r="DT83">
        <v>14.635997772216797</v>
      </c>
      <c r="DU83">
        <v>14.015511512756348</v>
      </c>
      <c r="DV83">
        <v>2.7166092395782471</v>
      </c>
      <c r="DW83">
        <v>1.9857900142669678</v>
      </c>
      <c r="DX83">
        <v>2.3085017204284668</v>
      </c>
      <c r="DY83">
        <v>2.3653354644775391</v>
      </c>
      <c r="DZ83">
        <v>2.0611264705657959</v>
      </c>
      <c r="EA83">
        <v>2.2089405059814453</v>
      </c>
      <c r="EB83">
        <v>3.1166102886199951</v>
      </c>
      <c r="EC83">
        <v>3.2146909236907959</v>
      </c>
      <c r="ED83">
        <v>3.2568817138671875</v>
      </c>
      <c r="EE83">
        <v>3.1887145042419434</v>
      </c>
      <c r="EF83">
        <v>3.2232413291931152</v>
      </c>
      <c r="EG83">
        <v>3.5754702091217041</v>
      </c>
      <c r="EH83">
        <v>4.046515941619873</v>
      </c>
      <c r="EI83">
        <v>4.4402122497558594</v>
      </c>
      <c r="EJ83">
        <v>4.8159260749816895</v>
      </c>
      <c r="EK83">
        <v>4.8627161979675293</v>
      </c>
      <c r="EL83">
        <v>4.9907331466674805</v>
      </c>
      <c r="EM83">
        <v>5.1566476821899414</v>
      </c>
      <c r="EN83">
        <v>7.024437427520752</v>
      </c>
      <c r="EO83">
        <v>19.779104232788086</v>
      </c>
      <c r="EP83">
        <v>19.637100219726563</v>
      </c>
      <c r="EQ83">
        <v>18.969034194946289</v>
      </c>
      <c r="ER83">
        <v>18.114059448242188</v>
      </c>
      <c r="ES83">
        <v>17.369781494140625</v>
      </c>
      <c r="ET83">
        <v>6.4869170188903809</v>
      </c>
      <c r="EU83">
        <v>5.6212606430053711</v>
      </c>
      <c r="EV83">
        <v>5.707099437713623</v>
      </c>
      <c r="EW83">
        <v>5.4733128547668457</v>
      </c>
      <c r="EX83">
        <v>4.9961676597595215</v>
      </c>
      <c r="EY83">
        <v>5.0448803901672363</v>
      </c>
      <c r="EZ83">
        <v>70.312538146972656</v>
      </c>
      <c r="FA83">
        <v>69.660881042480469</v>
      </c>
      <c r="FB83">
        <v>68.579727172851563</v>
      </c>
      <c r="FC83">
        <v>67.648582458496094</v>
      </c>
      <c r="FD83">
        <v>67.041954040527344</v>
      </c>
      <c r="FE83">
        <v>66.1617431640625</v>
      </c>
      <c r="FF83">
        <v>65.399147033691406</v>
      </c>
      <c r="FG83">
        <v>65.424385070800781</v>
      </c>
      <c r="FH83">
        <v>68.210548400878906</v>
      </c>
      <c r="FI83">
        <v>73.040351867675781</v>
      </c>
      <c r="FJ83">
        <v>76.901931762695312</v>
      </c>
      <c r="FK83">
        <v>81.388259887695313</v>
      </c>
      <c r="FL83">
        <v>84.557510375976563</v>
      </c>
      <c r="FM83">
        <v>86.280647277832031</v>
      </c>
      <c r="FN83">
        <v>86.552566528320312</v>
      </c>
      <c r="FO83">
        <v>86.516250610351563</v>
      </c>
      <c r="FP83">
        <v>86.237129211425781</v>
      </c>
      <c r="FQ83">
        <v>85.365478515625</v>
      </c>
      <c r="FR83">
        <v>83.760726928710938</v>
      </c>
      <c r="FS83">
        <v>80.267173767089844</v>
      </c>
      <c r="FT83">
        <v>76.00653076171875</v>
      </c>
      <c r="FU83">
        <v>72.569061279296875</v>
      </c>
      <c r="FV83">
        <v>70.342430114746094</v>
      </c>
      <c r="FW83">
        <v>68.692291259765625</v>
      </c>
      <c r="FX83">
        <v>1</v>
      </c>
    </row>
    <row r="84" spans="1:180" x14ac:dyDescent="0.2">
      <c r="A84" t="s">
        <v>241</v>
      </c>
      <c r="B84" t="s">
        <v>248</v>
      </c>
      <c r="C84" t="s">
        <v>218</v>
      </c>
      <c r="D84" t="s">
        <v>40</v>
      </c>
      <c r="E84" t="s">
        <v>249</v>
      </c>
      <c r="F84" t="s">
        <v>226</v>
      </c>
      <c r="G84" t="s">
        <v>242</v>
      </c>
      <c r="H84" t="s">
        <v>31</v>
      </c>
      <c r="I84">
        <v>378.1</v>
      </c>
      <c r="L84">
        <v>303.82546164853233</v>
      </c>
      <c r="M84">
        <v>301.84032197916298</v>
      </c>
      <c r="N84">
        <v>297.06286388925355</v>
      </c>
      <c r="O84">
        <v>301.13447195175002</v>
      </c>
      <c r="P84">
        <v>320.8705222239459</v>
      </c>
      <c r="Q84">
        <v>359.573451495234</v>
      </c>
      <c r="R84">
        <v>418.77743560176532</v>
      </c>
      <c r="S84">
        <v>455.48803578759129</v>
      </c>
      <c r="T84">
        <v>501.37562768398715</v>
      </c>
      <c r="U84">
        <v>545.55040103890769</v>
      </c>
      <c r="V84">
        <v>564.26457458708069</v>
      </c>
      <c r="W84">
        <v>565.21072950255382</v>
      </c>
      <c r="X84">
        <v>557.68447998854151</v>
      </c>
      <c r="Y84">
        <v>555.0799046255554</v>
      </c>
      <c r="Z84">
        <v>551.96495700193339</v>
      </c>
      <c r="AA84">
        <v>535.72563093592487</v>
      </c>
      <c r="AB84">
        <v>517.43791317342288</v>
      </c>
      <c r="AC84">
        <v>487.50774270347836</v>
      </c>
      <c r="AD84">
        <v>421.08084005361263</v>
      </c>
      <c r="AE84">
        <v>392.63280281431736</v>
      </c>
      <c r="AF84">
        <v>370.40107901756528</v>
      </c>
      <c r="AG84">
        <v>346.27115854148536</v>
      </c>
      <c r="AH84">
        <v>324.2991580088547</v>
      </c>
      <c r="AI84">
        <v>314.43548953302991</v>
      </c>
      <c r="AJ84">
        <v>-2.9943997859954834</v>
      </c>
      <c r="AK84">
        <v>-2.9233107566833496</v>
      </c>
      <c r="AL84">
        <v>-2.9030823707580566</v>
      </c>
      <c r="AM84">
        <v>-2.9633629322052002</v>
      </c>
      <c r="AN84">
        <v>-3.2380380630493164</v>
      </c>
      <c r="AO84">
        <v>-3.66159987449646</v>
      </c>
      <c r="AP84">
        <v>-4.2814340591430664</v>
      </c>
      <c r="AQ84">
        <v>-4.6988258361816406</v>
      </c>
      <c r="AR84">
        <v>-5.0151605606079102</v>
      </c>
      <c r="AS84">
        <v>-5.3705196380615234</v>
      </c>
      <c r="AT84">
        <v>-5.4759931564331055</v>
      </c>
      <c r="AU84">
        <v>-5.376955509185791</v>
      </c>
      <c r="AV84">
        <v>-2.0562562942504883</v>
      </c>
      <c r="AW84">
        <v>7.0123114585876465</v>
      </c>
      <c r="AX84">
        <v>7.2999138832092285</v>
      </c>
      <c r="AY84">
        <v>9.5007572174072266</v>
      </c>
      <c r="AZ84">
        <v>9.1217727661132812</v>
      </c>
      <c r="BA84">
        <v>7.9502897262573242</v>
      </c>
      <c r="BB84">
        <v>-8.3388738632202148</v>
      </c>
      <c r="BC84">
        <v>-9.0187835693359375</v>
      </c>
      <c r="BD84">
        <v>-8.1873092651367187</v>
      </c>
      <c r="BE84">
        <v>-7.2056255340576172</v>
      </c>
      <c r="BF84">
        <v>-6.8647737503051758</v>
      </c>
      <c r="BG84">
        <v>-6.5572247505187988</v>
      </c>
      <c r="BH84">
        <v>-1.2467657327651978</v>
      </c>
      <c r="BI84">
        <v>-1.2115098237991333</v>
      </c>
      <c r="BJ84">
        <v>-1.2100107669830322</v>
      </c>
      <c r="BK84">
        <v>-1.2237862348556519</v>
      </c>
      <c r="BL84">
        <v>-1.3488810062408447</v>
      </c>
      <c r="BM84">
        <v>-1.5292590856552124</v>
      </c>
      <c r="BN84">
        <v>-1.8008332252502441</v>
      </c>
      <c r="BO84">
        <v>-1.9735238552093506</v>
      </c>
      <c r="BP84">
        <v>-2.1364331245422363</v>
      </c>
      <c r="BQ84">
        <v>-2.2758662700653076</v>
      </c>
      <c r="BR84">
        <v>-2.2835471630096436</v>
      </c>
      <c r="BS84">
        <v>-2.207355260848999</v>
      </c>
      <c r="BT84">
        <v>0.65002202987670898</v>
      </c>
      <c r="BU84">
        <v>10.770408630371094</v>
      </c>
      <c r="BV84">
        <v>11.036637306213379</v>
      </c>
      <c r="BW84">
        <v>13.404568672180176</v>
      </c>
      <c r="BX84">
        <v>12.896117210388184</v>
      </c>
      <c r="BY84">
        <v>11.433170318603516</v>
      </c>
      <c r="BZ84">
        <v>-4.1889181137084961</v>
      </c>
      <c r="CA84">
        <v>-4.8004217147827148</v>
      </c>
      <c r="CB84">
        <v>-4.3446340560913086</v>
      </c>
      <c r="CC84">
        <v>-3.9019603729248047</v>
      </c>
      <c r="CD84">
        <v>-3.8884248733520508</v>
      </c>
      <c r="CE84">
        <v>-3.6390478610992432</v>
      </c>
      <c r="CF84">
        <v>-3.6359664052724838E-2</v>
      </c>
      <c r="CG84">
        <v>-2.5921793654561043E-2</v>
      </c>
      <c r="CH84">
        <v>-3.7394654005765915E-2</v>
      </c>
      <c r="CI84">
        <v>-1.8960652872920036E-2</v>
      </c>
      <c r="CJ84">
        <v>-4.0456723421812057E-2</v>
      </c>
      <c r="CK84">
        <v>-5.2406370639801025E-2</v>
      </c>
      <c r="CL84">
        <v>-8.2776673138141632E-2</v>
      </c>
      <c r="CM84">
        <v>-8.5987895727157593E-2</v>
      </c>
      <c r="CN84">
        <v>-0.14263492822647095</v>
      </c>
      <c r="CO84">
        <v>-0.13251872360706329</v>
      </c>
      <c r="CP84">
        <v>-7.2469085454940796E-2</v>
      </c>
      <c r="CQ84">
        <v>-1.2099584564566612E-2</v>
      </c>
      <c r="CR84">
        <v>2.5243821144104004</v>
      </c>
      <c r="CS84">
        <v>13.373254776000977</v>
      </c>
      <c r="CT84">
        <v>13.62468147277832</v>
      </c>
      <c r="CU84">
        <v>16.108335494995117</v>
      </c>
      <c r="CV84">
        <v>15.51021671295166</v>
      </c>
      <c r="CW84">
        <v>13.845401763916016</v>
      </c>
      <c r="CX84">
        <v>-1.3146705627441406</v>
      </c>
      <c r="CY84">
        <v>-1.8787969350814819</v>
      </c>
      <c r="CZ84">
        <v>-1.6832088232040405</v>
      </c>
      <c r="DA84">
        <v>-1.6138521432876587</v>
      </c>
      <c r="DB84">
        <v>-1.8270143270492554</v>
      </c>
      <c r="DC84">
        <v>-1.6179274320602417</v>
      </c>
      <c r="DD84">
        <v>1.1740463972091675</v>
      </c>
      <c r="DE84">
        <v>1.1596661806106567</v>
      </c>
      <c r="DF84">
        <v>1.1352214813232422</v>
      </c>
      <c r="DG84">
        <v>1.1858649253845215</v>
      </c>
      <c r="DH84">
        <v>1.2679675817489624</v>
      </c>
      <c r="DI84">
        <v>1.4244463443756104</v>
      </c>
      <c r="DJ84">
        <v>1.6352798938751221</v>
      </c>
      <c r="DK84">
        <v>1.8015480041503906</v>
      </c>
      <c r="DL84">
        <v>1.8511631488800049</v>
      </c>
      <c r="DM84">
        <v>2.0108287334442139</v>
      </c>
      <c r="DN84">
        <v>2.1386089324951172</v>
      </c>
      <c r="DO84">
        <v>2.1831560134887695</v>
      </c>
      <c r="DP84">
        <v>4.3987421989440918</v>
      </c>
      <c r="DQ84">
        <v>15.976100921630859</v>
      </c>
      <c r="DR84">
        <v>16.212726593017578</v>
      </c>
      <c r="DS84">
        <v>18.812103271484375</v>
      </c>
      <c r="DT84">
        <v>18.12431526184082</v>
      </c>
      <c r="DU84">
        <v>16.257633209228516</v>
      </c>
      <c r="DV84">
        <v>1.5595767498016357</v>
      </c>
      <c r="DW84">
        <v>1.0428276062011719</v>
      </c>
      <c r="DX84">
        <v>0.97821629047393799</v>
      </c>
      <c r="DY84">
        <v>0.67425620555877686</v>
      </c>
      <c r="DZ84">
        <v>0.23439610004425049</v>
      </c>
      <c r="EA84">
        <v>0.40319275856018066</v>
      </c>
      <c r="EB84">
        <v>2.9216806888580322</v>
      </c>
      <c r="EC84">
        <v>2.871467113494873</v>
      </c>
      <c r="ED84">
        <v>2.8282928466796875</v>
      </c>
      <c r="EE84">
        <v>2.9254417419433594</v>
      </c>
      <c r="EF84">
        <v>3.1571245193481445</v>
      </c>
      <c r="EG84">
        <v>3.5567870140075684</v>
      </c>
      <c r="EH84">
        <v>4.1158804893493652</v>
      </c>
      <c r="EI84">
        <v>4.5268497467041016</v>
      </c>
      <c r="EJ84">
        <v>4.7298908233642578</v>
      </c>
      <c r="EK84">
        <v>5.1054821014404297</v>
      </c>
      <c r="EL84">
        <v>5.3310546875</v>
      </c>
      <c r="EM84">
        <v>5.3527565002441406</v>
      </c>
      <c r="EN84">
        <v>7.1050205230712891</v>
      </c>
      <c r="EO84">
        <v>19.734195709228516</v>
      </c>
      <c r="EP84">
        <v>19.94944953918457</v>
      </c>
      <c r="EQ84">
        <v>22.715913772583008</v>
      </c>
      <c r="ER84">
        <v>21.898660659790039</v>
      </c>
      <c r="ES84">
        <v>19.740512847900391</v>
      </c>
      <c r="ET84">
        <v>5.70953369140625</v>
      </c>
      <c r="EU84">
        <v>5.2611894607543945</v>
      </c>
      <c r="EV84">
        <v>4.8208913803100586</v>
      </c>
      <c r="EW84">
        <v>3.9779212474822998</v>
      </c>
      <c r="EX84">
        <v>3.2107453346252441</v>
      </c>
      <c r="EY84">
        <v>3.3213694095611572</v>
      </c>
      <c r="EZ84">
        <v>72.583213806152344</v>
      </c>
      <c r="FA84">
        <v>71.254219055175781</v>
      </c>
      <c r="FB84">
        <v>69.932876586914062</v>
      </c>
      <c r="FC84">
        <v>69.318153381347656</v>
      </c>
      <c r="FD84">
        <v>68.723320007324219</v>
      </c>
      <c r="FE84">
        <v>68.03350830078125</v>
      </c>
      <c r="FF84">
        <v>68.258377075195313</v>
      </c>
      <c r="FG84">
        <v>68.545845031738281</v>
      </c>
      <c r="FH84">
        <v>71.39544677734375</v>
      </c>
      <c r="FI84">
        <v>76.21551513671875</v>
      </c>
      <c r="FJ84">
        <v>80.600914001464844</v>
      </c>
      <c r="FK84">
        <v>83.753189086914063</v>
      </c>
      <c r="FL84">
        <v>85.895416259765625</v>
      </c>
      <c r="FM84">
        <v>87.18017578125</v>
      </c>
      <c r="FN84">
        <v>88.087661743164062</v>
      </c>
      <c r="FO84">
        <v>88.332878112792969</v>
      </c>
      <c r="FP84">
        <v>87.754104614257813</v>
      </c>
      <c r="FQ84">
        <v>86.337898254394531</v>
      </c>
      <c r="FR84">
        <v>85.498756408691406</v>
      </c>
      <c r="FS84">
        <v>83.188667297363281</v>
      </c>
      <c r="FT84">
        <v>79.647315979003906</v>
      </c>
      <c r="FU84">
        <v>75.803794860839844</v>
      </c>
      <c r="FV84">
        <v>73.589935302734375</v>
      </c>
      <c r="FW84">
        <v>71.535133361816406</v>
      </c>
      <c r="FX84">
        <v>1</v>
      </c>
    </row>
    <row r="85" spans="1:180" x14ac:dyDescent="0.2">
      <c r="A85" t="s">
        <v>241</v>
      </c>
      <c r="B85" t="s">
        <v>248</v>
      </c>
      <c r="C85" t="s">
        <v>218</v>
      </c>
      <c r="D85" t="s">
        <v>41</v>
      </c>
      <c r="E85" t="s">
        <v>249</v>
      </c>
      <c r="F85" t="s">
        <v>226</v>
      </c>
      <c r="G85" t="s">
        <v>242</v>
      </c>
      <c r="H85" t="s">
        <v>31</v>
      </c>
      <c r="I85">
        <v>378.1</v>
      </c>
      <c r="L85">
        <v>321.88571877499862</v>
      </c>
      <c r="M85">
        <v>314.72314618774675</v>
      </c>
      <c r="N85">
        <v>310.10182831512202</v>
      </c>
      <c r="O85">
        <v>312.88478285465703</v>
      </c>
      <c r="P85">
        <v>332.52205209071536</v>
      </c>
      <c r="Q85">
        <v>372.56789531281589</v>
      </c>
      <c r="R85">
        <v>418.43359216667494</v>
      </c>
      <c r="S85">
        <v>453.5408633786563</v>
      </c>
      <c r="T85">
        <v>488.92087763979896</v>
      </c>
      <c r="U85">
        <v>522.09284035473991</v>
      </c>
      <c r="V85">
        <v>548.98329891830429</v>
      </c>
      <c r="W85">
        <v>560.08671424512204</v>
      </c>
      <c r="X85">
        <v>556.00928996909977</v>
      </c>
      <c r="Y85">
        <v>552.13964313249653</v>
      </c>
      <c r="Z85">
        <v>547.04201800722581</v>
      </c>
      <c r="AA85">
        <v>532.17645997444049</v>
      </c>
      <c r="AB85">
        <v>520.32705015037504</v>
      </c>
      <c r="AC85">
        <v>496.96310631568196</v>
      </c>
      <c r="AD85">
        <v>425.70285761387754</v>
      </c>
      <c r="AE85">
        <v>395.80111275541134</v>
      </c>
      <c r="AF85">
        <v>377.72362570917687</v>
      </c>
      <c r="AG85">
        <v>357.61144730926429</v>
      </c>
      <c r="AH85">
        <v>337.18264642999134</v>
      </c>
      <c r="AI85">
        <v>328.96921136797346</v>
      </c>
      <c r="AJ85">
        <v>-3.1357431411743164</v>
      </c>
      <c r="AK85">
        <v>-3.0999991893768311</v>
      </c>
      <c r="AL85">
        <v>-3.1038930416107178</v>
      </c>
      <c r="AM85">
        <v>-3.1498870849609375</v>
      </c>
      <c r="AN85">
        <v>-3.3456630706787109</v>
      </c>
      <c r="AO85">
        <v>-3.814422607421875</v>
      </c>
      <c r="AP85">
        <v>-4.3911781311035156</v>
      </c>
      <c r="AQ85">
        <v>-4.7366118431091309</v>
      </c>
      <c r="AR85">
        <v>-4.9621539115905762</v>
      </c>
      <c r="AS85">
        <v>-5.2044816017150879</v>
      </c>
      <c r="AT85">
        <v>-5.3750166893005371</v>
      </c>
      <c r="AU85">
        <v>-5.4178180694580078</v>
      </c>
      <c r="AV85">
        <v>-1.9955863952636719</v>
      </c>
      <c r="AW85">
        <v>6.9024949073791504</v>
      </c>
      <c r="AX85">
        <v>6.694725513458252</v>
      </c>
      <c r="AY85">
        <v>6.4994525909423828</v>
      </c>
      <c r="AZ85">
        <v>6.2930021286010742</v>
      </c>
      <c r="BA85">
        <v>7.757692813873291</v>
      </c>
      <c r="BB85">
        <v>-8.184356689453125</v>
      </c>
      <c r="BC85">
        <v>-7.9500384330749512</v>
      </c>
      <c r="BD85">
        <v>-6.9112462997436523</v>
      </c>
      <c r="BE85">
        <v>-6.3789644241333008</v>
      </c>
      <c r="BF85">
        <v>-6.2717452049255371</v>
      </c>
      <c r="BG85">
        <v>-5.9724030494689941</v>
      </c>
      <c r="BH85">
        <v>-1.2851244211196899</v>
      </c>
      <c r="BI85">
        <v>-1.2687666416168213</v>
      </c>
      <c r="BJ85">
        <v>-1.2619428634643555</v>
      </c>
      <c r="BK85">
        <v>-1.2959637641906738</v>
      </c>
      <c r="BL85">
        <v>-1.3858885765075684</v>
      </c>
      <c r="BM85">
        <v>-1.5798302888870239</v>
      </c>
      <c r="BN85">
        <v>-1.8419816493988037</v>
      </c>
      <c r="BO85">
        <v>-2.0094892978668213</v>
      </c>
      <c r="BP85">
        <v>-2.1014120578765869</v>
      </c>
      <c r="BQ85">
        <v>-2.1765279769897461</v>
      </c>
      <c r="BR85">
        <v>-2.221524715423584</v>
      </c>
      <c r="BS85">
        <v>-2.2176418304443359</v>
      </c>
      <c r="BT85">
        <v>0.63005185127258301</v>
      </c>
      <c r="BU85">
        <v>10.759988784790039</v>
      </c>
      <c r="BV85">
        <v>10.46169376373291</v>
      </c>
      <c r="BW85">
        <v>10.156673431396484</v>
      </c>
      <c r="BX85">
        <v>9.8644046783447266</v>
      </c>
      <c r="BY85">
        <v>11.313105583190918</v>
      </c>
      <c r="BZ85">
        <v>-4.0905570983886719</v>
      </c>
      <c r="CA85">
        <v>-4.1219921112060547</v>
      </c>
      <c r="CB85">
        <v>-3.4189486503601074</v>
      </c>
      <c r="CC85">
        <v>-3.1950817108154297</v>
      </c>
      <c r="CD85">
        <v>-3.2751779556274414</v>
      </c>
      <c r="CE85">
        <v>-3.0198307037353516</v>
      </c>
      <c r="CF85">
        <v>-3.3915459644049406E-3</v>
      </c>
      <c r="CG85">
        <v>-4.6040720189921558E-4</v>
      </c>
      <c r="CH85">
        <v>1.3786263763904572E-2</v>
      </c>
      <c r="CI85">
        <v>-1.1942146345973015E-2</v>
      </c>
      <c r="CJ85">
        <v>-2.8554633259773254E-2</v>
      </c>
      <c r="CK85">
        <v>-3.2158631831407547E-2</v>
      </c>
      <c r="CL85">
        <v>-7.6415859162807465E-2</v>
      </c>
      <c r="CM85">
        <v>-0.12069237977266312</v>
      </c>
      <c r="CN85">
        <v>-0.12007085233926773</v>
      </c>
      <c r="CO85">
        <v>-7.9376459121704102E-2</v>
      </c>
      <c r="CP85">
        <v>-3.7425950169563293E-2</v>
      </c>
      <c r="CQ85">
        <v>-1.2096274876967072E-3</v>
      </c>
      <c r="CR85">
        <v>2.4485609531402588</v>
      </c>
      <c r="CS85">
        <v>13.431676864624023</v>
      </c>
      <c r="CT85">
        <v>13.070685386657715</v>
      </c>
      <c r="CU85">
        <v>12.689653396606445</v>
      </c>
      <c r="CV85">
        <v>12.337947845458984</v>
      </c>
      <c r="CW85">
        <v>13.775574684143066</v>
      </c>
      <c r="CX85">
        <v>-1.2552034854888916</v>
      </c>
      <c r="CY85">
        <v>-1.4706993103027344</v>
      </c>
      <c r="CZ85">
        <v>-1.0001938343048096</v>
      </c>
      <c r="DA85">
        <v>-0.98993408679962158</v>
      </c>
      <c r="DB85">
        <v>-1.1997648477554321</v>
      </c>
      <c r="DC85">
        <v>-0.97488826513290405</v>
      </c>
      <c r="DD85">
        <v>1.2783412933349609</v>
      </c>
      <c r="DE85">
        <v>1.2678458690643311</v>
      </c>
      <c r="DF85">
        <v>1.2895153760910034</v>
      </c>
      <c r="DG85">
        <v>1.2720794677734375</v>
      </c>
      <c r="DH85">
        <v>1.3287792205810547</v>
      </c>
      <c r="DI85">
        <v>1.5155130624771118</v>
      </c>
      <c r="DJ85">
        <v>1.6891499757766724</v>
      </c>
      <c r="DK85">
        <v>1.7681045532226563</v>
      </c>
      <c r="DL85">
        <v>1.8612703084945679</v>
      </c>
      <c r="DM85">
        <v>2.0177750587463379</v>
      </c>
      <c r="DN85">
        <v>2.1466729640960693</v>
      </c>
      <c r="DO85">
        <v>2.2152223587036133</v>
      </c>
      <c r="DP85">
        <v>4.2670698165893555</v>
      </c>
      <c r="DQ85">
        <v>16.103366851806641</v>
      </c>
      <c r="DR85">
        <v>15.679676055908203</v>
      </c>
      <c r="DS85">
        <v>15.222633361816406</v>
      </c>
      <c r="DT85">
        <v>14.811490058898926</v>
      </c>
      <c r="DU85">
        <v>16.238044738769531</v>
      </c>
      <c r="DV85">
        <v>1.5801500082015991</v>
      </c>
      <c r="DW85">
        <v>1.1805936098098755</v>
      </c>
      <c r="DX85">
        <v>1.4185608625411987</v>
      </c>
      <c r="DY85">
        <v>1.2152135372161865</v>
      </c>
      <c r="DZ85">
        <v>0.8756483793258667</v>
      </c>
      <c r="EA85">
        <v>1.070054292678833</v>
      </c>
      <c r="EB85">
        <v>3.128960132598877</v>
      </c>
      <c r="EC85">
        <v>3.0990786552429199</v>
      </c>
      <c r="ED85">
        <v>3.1314656734466553</v>
      </c>
      <c r="EE85">
        <v>3.1260027885437012</v>
      </c>
      <c r="EF85">
        <v>3.2885539531707764</v>
      </c>
      <c r="EG85">
        <v>3.7501051425933838</v>
      </c>
      <c r="EH85">
        <v>4.2383465766906738</v>
      </c>
      <c r="EI85">
        <v>4.4952273368835449</v>
      </c>
      <c r="EJ85">
        <v>4.7220125198364258</v>
      </c>
      <c r="EK85">
        <v>5.0457286834716797</v>
      </c>
      <c r="EL85">
        <v>5.3001646995544434</v>
      </c>
      <c r="EM85">
        <v>5.4153985977172852</v>
      </c>
      <c r="EN85">
        <v>6.8927083015441895</v>
      </c>
      <c r="EO85">
        <v>19.960859298706055</v>
      </c>
      <c r="EP85">
        <v>19.446643829345703</v>
      </c>
      <c r="EQ85">
        <v>18.879854202270508</v>
      </c>
      <c r="ER85">
        <v>18.382892608642578</v>
      </c>
      <c r="ES85">
        <v>19.79345703125</v>
      </c>
      <c r="ET85">
        <v>5.6739497184753418</v>
      </c>
      <c r="EU85">
        <v>5.0086393356323242</v>
      </c>
      <c r="EV85">
        <v>4.910858154296875</v>
      </c>
      <c r="EW85">
        <v>4.3990964889526367</v>
      </c>
      <c r="EX85">
        <v>3.8722152709960937</v>
      </c>
      <c r="EY85">
        <v>4.0226263999938965</v>
      </c>
      <c r="EZ85">
        <v>68.097694396972656</v>
      </c>
      <c r="FA85">
        <v>67.421821594238281</v>
      </c>
      <c r="FB85">
        <v>66.826950073242188</v>
      </c>
      <c r="FC85">
        <v>66.13751220703125</v>
      </c>
      <c r="FD85">
        <v>65.005241394042969</v>
      </c>
      <c r="FE85">
        <v>64.146064758300781</v>
      </c>
      <c r="FF85">
        <v>63.706855773925781</v>
      </c>
      <c r="FG85">
        <v>64.880363464355469</v>
      </c>
      <c r="FH85">
        <v>67.649513244628906</v>
      </c>
      <c r="FI85">
        <v>71.380348205566406</v>
      </c>
      <c r="FJ85">
        <v>75.732704162597656</v>
      </c>
      <c r="FK85">
        <v>79.933845520019531</v>
      </c>
      <c r="FL85">
        <v>82.445350646972656</v>
      </c>
      <c r="FM85">
        <v>83.831314086914062</v>
      </c>
      <c r="FN85">
        <v>84.883262634277344</v>
      </c>
      <c r="FO85">
        <v>84.987953186035156</v>
      </c>
      <c r="FP85">
        <v>85.41656494140625</v>
      </c>
      <c r="FQ85">
        <v>84.396354675292969</v>
      </c>
      <c r="FR85">
        <v>83.979476928710938</v>
      </c>
      <c r="FS85">
        <v>81.531784057617188</v>
      </c>
      <c r="FT85">
        <v>78.016578674316406</v>
      </c>
      <c r="FU85">
        <v>74.664962768554688</v>
      </c>
      <c r="FV85">
        <v>72.695060729980469</v>
      </c>
      <c r="FW85">
        <v>71.252098083496094</v>
      </c>
      <c r="FX85">
        <v>1</v>
      </c>
    </row>
    <row r="86" spans="1:180" x14ac:dyDescent="0.2">
      <c r="A86" t="s">
        <v>241</v>
      </c>
      <c r="B86" t="s">
        <v>248</v>
      </c>
      <c r="C86" t="s">
        <v>218</v>
      </c>
      <c r="D86" t="s">
        <v>42</v>
      </c>
      <c r="E86" t="s">
        <v>249</v>
      </c>
      <c r="F86" t="s">
        <v>226</v>
      </c>
      <c r="G86" t="s">
        <v>242</v>
      </c>
      <c r="H86" t="s">
        <v>31</v>
      </c>
      <c r="I86">
        <v>378.1</v>
      </c>
      <c r="L86">
        <v>324.6729949149568</v>
      </c>
      <c r="M86">
        <v>320.19952184616966</v>
      </c>
      <c r="N86">
        <v>316.69582267186291</v>
      </c>
      <c r="O86">
        <v>320.50034279442679</v>
      </c>
      <c r="P86">
        <v>341.50836739869499</v>
      </c>
      <c r="Q86">
        <v>382.40371533804432</v>
      </c>
      <c r="R86">
        <v>432.55045607757734</v>
      </c>
      <c r="S86">
        <v>474.64385033764125</v>
      </c>
      <c r="T86">
        <v>513.5110675652096</v>
      </c>
      <c r="U86">
        <v>547.2202110232987</v>
      </c>
      <c r="V86">
        <v>571.55789589243943</v>
      </c>
      <c r="W86">
        <v>572.28898759088531</v>
      </c>
      <c r="X86">
        <v>557.35032198003989</v>
      </c>
      <c r="Y86">
        <v>550.84815127260208</v>
      </c>
      <c r="Z86">
        <v>548.31489035442814</v>
      </c>
      <c r="AA86">
        <v>534.65312874505969</v>
      </c>
      <c r="AB86">
        <v>519.14057061466474</v>
      </c>
      <c r="AC86">
        <v>497.57754033232743</v>
      </c>
      <c r="AD86">
        <v>425.60851626960147</v>
      </c>
      <c r="AE86">
        <v>396.64657257156807</v>
      </c>
      <c r="AF86">
        <v>378.11829259900128</v>
      </c>
      <c r="AG86">
        <v>358.06497194525213</v>
      </c>
      <c r="AH86">
        <v>337.79603868064362</v>
      </c>
      <c r="AI86">
        <v>329.80017376091399</v>
      </c>
      <c r="AJ86">
        <v>-3.1381604671478271</v>
      </c>
      <c r="AK86">
        <v>-3.1179096698760986</v>
      </c>
      <c r="AL86">
        <v>-3.140249490737915</v>
      </c>
      <c r="AM86">
        <v>-3.2192721366882324</v>
      </c>
      <c r="AN86">
        <v>-3.4174702167510986</v>
      </c>
      <c r="AO86">
        <v>-3.892585277557373</v>
      </c>
      <c r="AP86">
        <v>-4.504277229309082</v>
      </c>
      <c r="AQ86">
        <v>-4.9119434356689453</v>
      </c>
      <c r="AR86">
        <v>-5.211942195892334</v>
      </c>
      <c r="AS86">
        <v>-5.4580545425415039</v>
      </c>
      <c r="AT86">
        <v>-5.6062569618225098</v>
      </c>
      <c r="AU86">
        <v>-5.5365447998046875</v>
      </c>
      <c r="AV86">
        <v>-2.0450255870819092</v>
      </c>
      <c r="AW86">
        <v>6.734407901763916</v>
      </c>
      <c r="AX86">
        <v>6.5816497802734375</v>
      </c>
      <c r="AY86">
        <v>6.3672938346862793</v>
      </c>
      <c r="AZ86">
        <v>6.11456298828125</v>
      </c>
      <c r="BA86">
        <v>7.6368408203125</v>
      </c>
      <c r="BB86">
        <v>-8.0746269226074219</v>
      </c>
      <c r="BC86">
        <v>-8.1314516067504883</v>
      </c>
      <c r="BD86">
        <v>-7.14031982421875</v>
      </c>
      <c r="BE86">
        <v>-6.639838695526123</v>
      </c>
      <c r="BF86">
        <v>-6.542722225189209</v>
      </c>
      <c r="BG86">
        <v>-6.1404848098754883</v>
      </c>
      <c r="BH86">
        <v>-1.3112962245941162</v>
      </c>
      <c r="BI86">
        <v>-1.3023308515548706</v>
      </c>
      <c r="BJ86">
        <v>-1.2966079711914063</v>
      </c>
      <c r="BK86">
        <v>-1.3319071531295776</v>
      </c>
      <c r="BL86">
        <v>-1.4177857637405396</v>
      </c>
      <c r="BM86">
        <v>-1.6168389320373535</v>
      </c>
      <c r="BN86">
        <v>-1.866209864616394</v>
      </c>
      <c r="BO86">
        <v>-2.0308327674865723</v>
      </c>
      <c r="BP86">
        <v>-2.2152614593505859</v>
      </c>
      <c r="BQ86">
        <v>-2.302668571472168</v>
      </c>
      <c r="BR86">
        <v>-2.3390088081359863</v>
      </c>
      <c r="BS86">
        <v>-2.2921254634857178</v>
      </c>
      <c r="BT86">
        <v>0.47476294636726379</v>
      </c>
      <c r="BU86">
        <v>10.497447967529297</v>
      </c>
      <c r="BV86">
        <v>10.283487319946289</v>
      </c>
      <c r="BW86">
        <v>9.9780960083007812</v>
      </c>
      <c r="BX86">
        <v>9.6098804473876953</v>
      </c>
      <c r="BY86">
        <v>11.111126899719238</v>
      </c>
      <c r="BZ86">
        <v>-4.1007137298583984</v>
      </c>
      <c r="CA86">
        <v>-4.3403687477111816</v>
      </c>
      <c r="CB86">
        <v>-3.7336156368255615</v>
      </c>
      <c r="CC86">
        <v>-3.538933277130127</v>
      </c>
      <c r="CD86">
        <v>-3.6234257221221924</v>
      </c>
      <c r="CE86">
        <v>-3.2876644134521484</v>
      </c>
      <c r="CF86">
        <v>-4.6015612781047821E-2</v>
      </c>
      <c r="CG86">
        <v>-4.4866304844617844E-2</v>
      </c>
      <c r="CH86">
        <v>-1.9707357510924339E-2</v>
      </c>
      <c r="CI86">
        <v>-2.4723812937736511E-2</v>
      </c>
      <c r="CJ86">
        <v>-3.2810382544994354E-2</v>
      </c>
      <c r="CK86">
        <v>-4.0664117783308029E-2</v>
      </c>
      <c r="CL86">
        <v>-3.9092544466257095E-2</v>
      </c>
      <c r="CM86">
        <v>-3.5384573042392731E-2</v>
      </c>
      <c r="CN86">
        <v>-0.13976961374282837</v>
      </c>
      <c r="CO86">
        <v>-0.11725790798664093</v>
      </c>
      <c r="CP86">
        <v>-7.6122753322124481E-2</v>
      </c>
      <c r="CQ86">
        <v>-4.5050341635942459E-2</v>
      </c>
      <c r="CR86">
        <v>2.2199609279632568</v>
      </c>
      <c r="CS86">
        <v>13.103718757629395</v>
      </c>
      <c r="CT86">
        <v>12.847367286682129</v>
      </c>
      <c r="CU86">
        <v>12.478925704956055</v>
      </c>
      <c r="CV86">
        <v>12.030726432800293</v>
      </c>
      <c r="CW86">
        <v>13.517406463623047</v>
      </c>
      <c r="CX86">
        <v>-1.3483939170837402</v>
      </c>
      <c r="CY86">
        <v>-1.7146761417388916</v>
      </c>
      <c r="CZ86">
        <v>-1.3741428852081299</v>
      </c>
      <c r="DA86">
        <v>-1.3912550210952759</v>
      </c>
      <c r="DB86">
        <v>-1.6015297174453735</v>
      </c>
      <c r="DC86">
        <v>-1.3118100166320801</v>
      </c>
      <c r="DD86">
        <v>1.2192649841308594</v>
      </c>
      <c r="DE86">
        <v>1.2125982046127319</v>
      </c>
      <c r="DF86">
        <v>1.2571933269500732</v>
      </c>
      <c r="DG86">
        <v>1.2824594974517822</v>
      </c>
      <c r="DH86">
        <v>1.3521649837493896</v>
      </c>
      <c r="DI86">
        <v>1.5355108976364136</v>
      </c>
      <c r="DJ86">
        <v>1.78802490234375</v>
      </c>
      <c r="DK86">
        <v>1.9600636959075928</v>
      </c>
      <c r="DL86">
        <v>1.9357222318649292</v>
      </c>
      <c r="DM86">
        <v>2.068152904510498</v>
      </c>
      <c r="DN86">
        <v>2.1867632865905762</v>
      </c>
      <c r="DO86">
        <v>2.2020246982574463</v>
      </c>
      <c r="DP86">
        <v>3.9651589393615723</v>
      </c>
      <c r="DQ86">
        <v>15.709989547729492</v>
      </c>
      <c r="DR86">
        <v>15.411249160766602</v>
      </c>
      <c r="DS86">
        <v>14.979756355285645</v>
      </c>
      <c r="DT86">
        <v>14.451573371887207</v>
      </c>
      <c r="DU86">
        <v>15.923687934875488</v>
      </c>
      <c r="DV86">
        <v>1.4039261341094971</v>
      </c>
      <c r="DW86">
        <v>0.91101640462875366</v>
      </c>
      <c r="DX86">
        <v>0.98532986640930176</v>
      </c>
      <c r="DY86">
        <v>0.75642287731170654</v>
      </c>
      <c r="DZ86">
        <v>0.42036640644073486</v>
      </c>
      <c r="EA86">
        <v>0.66404455900192261</v>
      </c>
      <c r="EB86">
        <v>3.0461289882659912</v>
      </c>
      <c r="EC86">
        <v>3.0281772613525391</v>
      </c>
      <c r="ED86">
        <v>3.100834846496582</v>
      </c>
      <c r="EE86">
        <v>3.1698246002197266</v>
      </c>
      <c r="EF86">
        <v>3.3518495559692383</v>
      </c>
      <c r="EG86">
        <v>3.8112571239471436</v>
      </c>
      <c r="EH86">
        <v>4.4260921478271484</v>
      </c>
      <c r="EI86">
        <v>4.8411741256713867</v>
      </c>
      <c r="EJ86">
        <v>4.9324030876159668</v>
      </c>
      <c r="EK86">
        <v>5.223538875579834</v>
      </c>
      <c r="EL86">
        <v>5.4540114402770996</v>
      </c>
      <c r="EM86">
        <v>5.4464445114135742</v>
      </c>
      <c r="EN86">
        <v>6.484947681427002</v>
      </c>
      <c r="EO86">
        <v>19.473030090332031</v>
      </c>
      <c r="EP86">
        <v>19.113086700439453</v>
      </c>
      <c r="EQ86">
        <v>18.590557098388672</v>
      </c>
      <c r="ER86">
        <v>17.946889877319336</v>
      </c>
      <c r="ES86">
        <v>19.397972106933594</v>
      </c>
      <c r="ET86">
        <v>5.3778390884399414</v>
      </c>
      <c r="EU86">
        <v>4.7020998001098633</v>
      </c>
      <c r="EV86">
        <v>4.392033576965332</v>
      </c>
      <c r="EW86">
        <v>3.8573288917541504</v>
      </c>
      <c r="EX86">
        <v>3.3396632671356201</v>
      </c>
      <c r="EY86">
        <v>3.5168647766113281</v>
      </c>
      <c r="EZ86">
        <v>73.541732788085938</v>
      </c>
      <c r="FA86">
        <v>72.237457275390625</v>
      </c>
      <c r="FB86">
        <v>71.237022399902344</v>
      </c>
      <c r="FC86">
        <v>70.336402893066406</v>
      </c>
      <c r="FD86">
        <v>69.688926696777344</v>
      </c>
      <c r="FE86">
        <v>69.044395446777344</v>
      </c>
      <c r="FF86">
        <v>68.9107666015625</v>
      </c>
      <c r="FG86">
        <v>69.522880554199219</v>
      </c>
      <c r="FH86">
        <v>71.811355590820313</v>
      </c>
      <c r="FI86">
        <v>75.629554748535156</v>
      </c>
      <c r="FJ86">
        <v>79.831451416015625</v>
      </c>
      <c r="FK86">
        <v>82.898445129394531</v>
      </c>
      <c r="FL86">
        <v>83.58935546875</v>
      </c>
      <c r="FM86">
        <v>83.857933044433594</v>
      </c>
      <c r="FN86">
        <v>85.216323852539063</v>
      </c>
      <c r="FO86">
        <v>85.7550048828125</v>
      </c>
      <c r="FP86">
        <v>85.329986572265625</v>
      </c>
      <c r="FQ86">
        <v>84.756378173828125</v>
      </c>
      <c r="FR86">
        <v>83.930900573730469</v>
      </c>
      <c r="FS86">
        <v>82.133255004882813</v>
      </c>
      <c r="FT86">
        <v>79.223052978515625</v>
      </c>
      <c r="FU86">
        <v>76.379020690917969</v>
      </c>
      <c r="FV86">
        <v>74.643089294433594</v>
      </c>
      <c r="FW86">
        <v>73.504585266113281</v>
      </c>
      <c r="FX86">
        <v>1</v>
      </c>
    </row>
    <row r="87" spans="1:180" x14ac:dyDescent="0.2">
      <c r="A87" t="s">
        <v>241</v>
      </c>
      <c r="B87" t="s">
        <v>248</v>
      </c>
      <c r="C87" t="s">
        <v>218</v>
      </c>
      <c r="D87" t="s">
        <v>43</v>
      </c>
      <c r="E87" t="s">
        <v>249</v>
      </c>
      <c r="F87" t="s">
        <v>226</v>
      </c>
      <c r="G87" t="s">
        <v>242</v>
      </c>
      <c r="H87" t="s">
        <v>31</v>
      </c>
      <c r="I87">
        <v>378.1</v>
      </c>
      <c r="L87">
        <v>334.71109884313728</v>
      </c>
      <c r="M87">
        <v>331.36527328868908</v>
      </c>
      <c r="N87">
        <v>329.33635581798711</v>
      </c>
      <c r="O87">
        <v>334.83760899023065</v>
      </c>
      <c r="P87">
        <v>357.96899924281689</v>
      </c>
      <c r="Q87">
        <v>403.71522751815678</v>
      </c>
      <c r="R87">
        <v>457.69456545852415</v>
      </c>
      <c r="S87">
        <v>498.83587678896504</v>
      </c>
      <c r="T87">
        <v>537.39857613356503</v>
      </c>
      <c r="U87">
        <v>572.0639999405297</v>
      </c>
      <c r="V87">
        <v>588.65085276190973</v>
      </c>
      <c r="W87">
        <v>591.06949198466339</v>
      </c>
      <c r="X87">
        <v>584.82979264882977</v>
      </c>
      <c r="Y87">
        <v>581.75103523116718</v>
      </c>
      <c r="Z87">
        <v>575.59270601897049</v>
      </c>
      <c r="AA87">
        <v>563.27950296451263</v>
      </c>
      <c r="AB87">
        <v>551.48722167189499</v>
      </c>
      <c r="AC87">
        <v>530.73658483133022</v>
      </c>
      <c r="AD87">
        <v>451.02012457426054</v>
      </c>
      <c r="AE87">
        <v>420.23565947552419</v>
      </c>
      <c r="AF87">
        <v>397.23735623419839</v>
      </c>
      <c r="AG87">
        <v>374.81172843286032</v>
      </c>
      <c r="AH87">
        <v>353.27798830726033</v>
      </c>
      <c r="AI87">
        <v>343.70572045038062</v>
      </c>
      <c r="AJ87">
        <v>-3.2818984985351563</v>
      </c>
      <c r="AK87">
        <v>-3.2730731964111328</v>
      </c>
      <c r="AL87">
        <v>-3.2991218566894531</v>
      </c>
      <c r="AM87">
        <v>-3.4251632690429687</v>
      </c>
      <c r="AN87">
        <v>-3.6686186790466309</v>
      </c>
      <c r="AO87">
        <v>-4.1830301284790039</v>
      </c>
      <c r="AP87">
        <v>-4.8470335006713867</v>
      </c>
      <c r="AQ87">
        <v>-5.2466645240783691</v>
      </c>
      <c r="AR87">
        <v>-5.4830560684204102</v>
      </c>
      <c r="AS87">
        <v>-5.7301898002624512</v>
      </c>
      <c r="AT87">
        <v>-5.8206028938293457</v>
      </c>
      <c r="AU87">
        <v>-5.7751760482788086</v>
      </c>
      <c r="AV87">
        <v>-2.297109842300415</v>
      </c>
      <c r="AW87">
        <v>7.3157482147216797</v>
      </c>
      <c r="AX87">
        <v>7.0592851638793945</v>
      </c>
      <c r="AY87">
        <v>6.8362903594970703</v>
      </c>
      <c r="AZ87">
        <v>6.6198811531066895</v>
      </c>
      <c r="BA87">
        <v>8.4416399002075195</v>
      </c>
      <c r="BB87">
        <v>-9.2838382720947266</v>
      </c>
      <c r="BC87">
        <v>-9.8879461288452148</v>
      </c>
      <c r="BD87">
        <v>-8.6096057891845703</v>
      </c>
      <c r="BE87">
        <v>-7.8411192893981934</v>
      </c>
      <c r="BF87">
        <v>-7.782160758972168</v>
      </c>
      <c r="BG87">
        <v>-7.1236739158630371</v>
      </c>
      <c r="BH87">
        <v>-1.3629758358001709</v>
      </c>
      <c r="BI87">
        <v>-1.3564544916152954</v>
      </c>
      <c r="BJ87">
        <v>-1.3497112989425659</v>
      </c>
      <c r="BK87">
        <v>-1.3926354646682739</v>
      </c>
      <c r="BL87">
        <v>-1.4840965270996094</v>
      </c>
      <c r="BM87">
        <v>-1.6931171417236328</v>
      </c>
      <c r="BN87">
        <v>-1.9532061815261841</v>
      </c>
      <c r="BO87">
        <v>-2.127267599105835</v>
      </c>
      <c r="BP87">
        <v>-2.31058669090271</v>
      </c>
      <c r="BQ87">
        <v>-2.4151139259338379</v>
      </c>
      <c r="BR87">
        <v>-2.4279475212097168</v>
      </c>
      <c r="BS87">
        <v>-2.3867976665496826</v>
      </c>
      <c r="BT87">
        <v>0.43069270253181458</v>
      </c>
      <c r="BU87">
        <v>11.369476318359375</v>
      </c>
      <c r="BV87">
        <v>11.02822208404541</v>
      </c>
      <c r="BW87">
        <v>10.721356391906738</v>
      </c>
      <c r="BX87">
        <v>10.422732353210449</v>
      </c>
      <c r="BY87">
        <v>12.251100540161133</v>
      </c>
      <c r="BZ87">
        <v>-4.845552921295166</v>
      </c>
      <c r="CA87">
        <v>-5.4951181411743164</v>
      </c>
      <c r="CB87">
        <v>-4.6882743835449219</v>
      </c>
      <c r="CC87">
        <v>-4.335146427154541</v>
      </c>
      <c r="CD87">
        <v>-4.4529075622558594</v>
      </c>
      <c r="CE87">
        <v>-3.9222068786621094</v>
      </c>
      <c r="CF87">
        <v>-3.3935833722352982E-2</v>
      </c>
      <c r="CG87">
        <v>-2.9010415077209473E-2</v>
      </c>
      <c r="CH87">
        <v>4.4461651123128831E-4</v>
      </c>
      <c r="CI87">
        <v>1.5086814761161804E-2</v>
      </c>
      <c r="CJ87">
        <v>2.8896806761622429E-2</v>
      </c>
      <c r="CK87">
        <v>3.1389087438583374E-2</v>
      </c>
      <c r="CL87">
        <v>5.1049709320068359E-2</v>
      </c>
      <c r="CM87">
        <v>3.3217001706361771E-2</v>
      </c>
      <c r="CN87">
        <v>-0.11334420740604401</v>
      </c>
      <c r="CO87">
        <v>-0.11910244077444077</v>
      </c>
      <c r="CP87">
        <v>-7.8204944729804993E-2</v>
      </c>
      <c r="CQ87">
        <v>-4.0016964077949524E-2</v>
      </c>
      <c r="CR87">
        <v>2.319960355758667</v>
      </c>
      <c r="CS87">
        <v>14.177077293395996</v>
      </c>
      <c r="CT87">
        <v>13.777096748352051</v>
      </c>
      <c r="CU87">
        <v>13.412141799926758</v>
      </c>
      <c r="CV87">
        <v>13.056574821472168</v>
      </c>
      <c r="CW87">
        <v>14.889522552490234</v>
      </c>
      <c r="CX87">
        <v>-1.771609902381897</v>
      </c>
      <c r="CY87">
        <v>-2.4526586532592773</v>
      </c>
      <c r="CZ87">
        <v>-1.97237229347229</v>
      </c>
      <c r="DA87">
        <v>-1.9069207906723022</v>
      </c>
      <c r="DB87">
        <v>-2.1470768451690674</v>
      </c>
      <c r="DC87">
        <v>-1.7048805952072144</v>
      </c>
      <c r="DD87">
        <v>1.2951041460037231</v>
      </c>
      <c r="DE87">
        <v>1.298433780670166</v>
      </c>
      <c r="DF87">
        <v>1.3506006002426147</v>
      </c>
      <c r="DG87">
        <v>1.4228092432022095</v>
      </c>
      <c r="DH87">
        <v>1.5418901443481445</v>
      </c>
      <c r="DI87">
        <v>1.7558954954147339</v>
      </c>
      <c r="DJ87">
        <v>2.0553057193756104</v>
      </c>
      <c r="DK87">
        <v>2.1937017440795898</v>
      </c>
      <c r="DL87">
        <v>2.0838983058929443</v>
      </c>
      <c r="DM87">
        <v>2.1769089698791504</v>
      </c>
      <c r="DN87">
        <v>2.2715377807617187</v>
      </c>
      <c r="DO87">
        <v>2.3067636489868164</v>
      </c>
      <c r="DP87">
        <v>4.2092280387878418</v>
      </c>
      <c r="DQ87">
        <v>16.984676361083984</v>
      </c>
      <c r="DR87">
        <v>16.525970458984375</v>
      </c>
      <c r="DS87">
        <v>16.102926254272461</v>
      </c>
      <c r="DT87">
        <v>15.690417289733887</v>
      </c>
      <c r="DU87">
        <v>17.527944564819336</v>
      </c>
      <c r="DV87">
        <v>1.302332878112793</v>
      </c>
      <c r="DW87">
        <v>0.58980095386505127</v>
      </c>
      <c r="DX87">
        <v>0.74352985620498657</v>
      </c>
      <c r="DY87">
        <v>0.52130496501922607</v>
      </c>
      <c r="DZ87">
        <v>0.15875391662120819</v>
      </c>
      <c r="EA87">
        <v>0.51244586706161499</v>
      </c>
      <c r="EB87">
        <v>3.214026927947998</v>
      </c>
      <c r="EC87">
        <v>3.2150521278381348</v>
      </c>
      <c r="ED87">
        <v>3.3000113964080811</v>
      </c>
      <c r="EE87">
        <v>3.4553365707397461</v>
      </c>
      <c r="EF87">
        <v>3.726412296295166</v>
      </c>
      <c r="EG87">
        <v>4.2458086013793945</v>
      </c>
      <c r="EH87">
        <v>4.9491329193115234</v>
      </c>
      <c r="EI87">
        <v>5.3130984306335449</v>
      </c>
      <c r="EJ87">
        <v>5.2563672065734863</v>
      </c>
      <c r="EK87">
        <v>5.4919848442077637</v>
      </c>
      <c r="EL87">
        <v>5.6641931533813477</v>
      </c>
      <c r="EM87">
        <v>5.6951417922973633</v>
      </c>
      <c r="EN87">
        <v>6.9370303153991699</v>
      </c>
      <c r="EO87">
        <v>21.038406372070313</v>
      </c>
      <c r="EP87">
        <v>20.494907379150391</v>
      </c>
      <c r="EQ87">
        <v>19.987991333007812</v>
      </c>
      <c r="ER87">
        <v>19.493268966674805</v>
      </c>
      <c r="ES87">
        <v>21.337404251098633</v>
      </c>
      <c r="ET87">
        <v>5.7406182289123535</v>
      </c>
      <c r="EU87">
        <v>4.9826292991638184</v>
      </c>
      <c r="EV87">
        <v>4.6648612022399902</v>
      </c>
      <c r="EW87">
        <v>4.0272774696350098</v>
      </c>
      <c r="EX87">
        <v>3.4880073070526123</v>
      </c>
      <c r="EY87">
        <v>3.7139129638671875</v>
      </c>
      <c r="EZ87">
        <v>73.752967834472656</v>
      </c>
      <c r="FA87">
        <v>73.190750122070313</v>
      </c>
      <c r="FB87">
        <v>72.621376037597656</v>
      </c>
      <c r="FC87">
        <v>71.978607177734375</v>
      </c>
      <c r="FD87">
        <v>71.446044921875</v>
      </c>
      <c r="FE87">
        <v>71.045639038085938</v>
      </c>
      <c r="FF87">
        <v>70.913742065429687</v>
      </c>
      <c r="FG87">
        <v>71.251670837402344</v>
      </c>
      <c r="FH87">
        <v>73.420211791992188</v>
      </c>
      <c r="FI87">
        <v>77.408309936523438</v>
      </c>
      <c r="FJ87">
        <v>81.020431518554688</v>
      </c>
      <c r="FK87">
        <v>84.6517333984375</v>
      </c>
      <c r="FL87">
        <v>87.227516174316406</v>
      </c>
      <c r="FM87">
        <v>88.751312255859375</v>
      </c>
      <c r="FN87">
        <v>89.477127075195313</v>
      </c>
      <c r="FO87">
        <v>90.578292846679688</v>
      </c>
      <c r="FP87">
        <v>91.529090881347656</v>
      </c>
      <c r="FQ87">
        <v>91.674537658691406</v>
      </c>
      <c r="FR87">
        <v>91.118606567382813</v>
      </c>
      <c r="FS87">
        <v>88.444679260253906</v>
      </c>
      <c r="FT87">
        <v>84.441879272460938</v>
      </c>
      <c r="FU87">
        <v>81.407447814941406</v>
      </c>
      <c r="FV87">
        <v>79.431884765625</v>
      </c>
      <c r="FW87">
        <v>77.388671875</v>
      </c>
      <c r="FX87">
        <v>1</v>
      </c>
    </row>
    <row r="88" spans="1:180" x14ac:dyDescent="0.2">
      <c r="A88" t="s">
        <v>241</v>
      </c>
      <c r="B88" t="s">
        <v>248</v>
      </c>
      <c r="C88" t="s">
        <v>218</v>
      </c>
      <c r="D88" t="s">
        <v>44</v>
      </c>
      <c r="E88" t="s">
        <v>249</v>
      </c>
      <c r="F88" t="s">
        <v>226</v>
      </c>
      <c r="G88" t="s">
        <v>242</v>
      </c>
      <c r="H88" t="s">
        <v>31</v>
      </c>
      <c r="I88">
        <v>378.1</v>
      </c>
      <c r="L88">
        <v>342.50430318177246</v>
      </c>
      <c r="M88">
        <v>342.76057674236006</v>
      </c>
      <c r="N88">
        <v>342.77311125971897</v>
      </c>
      <c r="O88">
        <v>351.3319866381496</v>
      </c>
      <c r="P88">
        <v>376.01487840492473</v>
      </c>
      <c r="Q88">
        <v>423.41457397505303</v>
      </c>
      <c r="R88">
        <v>479.57351763767389</v>
      </c>
      <c r="S88">
        <v>520.79576606739943</v>
      </c>
      <c r="T88">
        <v>556.99925123082539</v>
      </c>
      <c r="U88">
        <v>591.85260833411041</v>
      </c>
      <c r="V88">
        <v>606.91412053258193</v>
      </c>
      <c r="W88">
        <v>607.57341097991537</v>
      </c>
      <c r="X88">
        <v>600.07028233164192</v>
      </c>
      <c r="Y88">
        <v>598.19949897435708</v>
      </c>
      <c r="Z88">
        <v>590.37168717496206</v>
      </c>
      <c r="AA88">
        <v>573.60308040671487</v>
      </c>
      <c r="AB88">
        <v>556.5359314758723</v>
      </c>
      <c r="AC88">
        <v>530.76402692303145</v>
      </c>
      <c r="AD88">
        <v>451.90208433446656</v>
      </c>
      <c r="AE88">
        <v>421.28990246389446</v>
      </c>
      <c r="AF88">
        <v>399.46092936809202</v>
      </c>
      <c r="AG88">
        <v>377.72347502254303</v>
      </c>
      <c r="AH88">
        <v>356.80243439012276</v>
      </c>
      <c r="AI88">
        <v>347.46583010090882</v>
      </c>
      <c r="AJ88">
        <v>-3.2699697017669678</v>
      </c>
      <c r="AK88">
        <v>-3.2658419609069824</v>
      </c>
      <c r="AL88">
        <v>-3.2946100234985352</v>
      </c>
      <c r="AM88">
        <v>-3.4977977275848389</v>
      </c>
      <c r="AN88">
        <v>-3.8037209510803223</v>
      </c>
      <c r="AO88">
        <v>-4.38629150390625</v>
      </c>
      <c r="AP88">
        <v>-5.1598372459411621</v>
      </c>
      <c r="AQ88">
        <v>-5.6972436904907227</v>
      </c>
      <c r="AR88">
        <v>-5.6947522163391113</v>
      </c>
      <c r="AS88">
        <v>-5.9413042068481445</v>
      </c>
      <c r="AT88">
        <v>-6.0073127746582031</v>
      </c>
      <c r="AU88">
        <v>-5.920443058013916</v>
      </c>
      <c r="AV88">
        <v>-2.2666997909545898</v>
      </c>
      <c r="AW88">
        <v>7.092771053314209</v>
      </c>
      <c r="AX88">
        <v>6.810849666595459</v>
      </c>
      <c r="AY88">
        <v>6.5642499923706055</v>
      </c>
      <c r="AZ88">
        <v>6.3487176895141602</v>
      </c>
      <c r="BA88">
        <v>7.7724332809448242</v>
      </c>
      <c r="BB88">
        <v>-9.5167303085327148</v>
      </c>
      <c r="BC88">
        <v>-9.8460836410522461</v>
      </c>
      <c r="BD88">
        <v>-8.6716766357421875</v>
      </c>
      <c r="BE88">
        <v>-7.9109292030334473</v>
      </c>
      <c r="BF88">
        <v>-7.660616397857666</v>
      </c>
      <c r="BG88">
        <v>-7.0559611320495605</v>
      </c>
      <c r="BH88">
        <v>-1.3374768495559692</v>
      </c>
      <c r="BI88">
        <v>-1.3297334909439087</v>
      </c>
      <c r="BJ88">
        <v>-1.3241559267044067</v>
      </c>
      <c r="BK88">
        <v>-1.3855612277984619</v>
      </c>
      <c r="BL88">
        <v>-1.4916086196899414</v>
      </c>
      <c r="BM88">
        <v>-1.7185101509094238</v>
      </c>
      <c r="BN88">
        <v>-2.0157954692840576</v>
      </c>
      <c r="BO88">
        <v>-2.2236807346343994</v>
      </c>
      <c r="BP88">
        <v>-2.3666470050811768</v>
      </c>
      <c r="BQ88">
        <v>-2.496957540512085</v>
      </c>
      <c r="BR88">
        <v>-2.5012953281402588</v>
      </c>
      <c r="BS88">
        <v>-2.4372761249542236</v>
      </c>
      <c r="BT88">
        <v>0.52262753248214722</v>
      </c>
      <c r="BU88">
        <v>11.26146125793457</v>
      </c>
      <c r="BV88">
        <v>10.888031959533691</v>
      </c>
      <c r="BW88">
        <v>10.515976905822754</v>
      </c>
      <c r="BX88">
        <v>10.170589447021484</v>
      </c>
      <c r="BY88">
        <v>11.573150634765625</v>
      </c>
      <c r="BZ88">
        <v>-4.991147518157959</v>
      </c>
      <c r="CA88">
        <v>-5.4620695114135742</v>
      </c>
      <c r="CB88">
        <v>-4.759793758392334</v>
      </c>
      <c r="CC88">
        <v>-4.4108948707580566</v>
      </c>
      <c r="CD88">
        <v>-4.3491058349609375</v>
      </c>
      <c r="CE88">
        <v>-3.8709759712219238</v>
      </c>
      <c r="CF88">
        <v>9.6190412295982242E-4</v>
      </c>
      <c r="CG88">
        <v>1.1209490709006786E-2</v>
      </c>
      <c r="CH88">
        <v>4.0574602782726288E-2</v>
      </c>
      <c r="CI88">
        <v>7.7367134392261505E-2</v>
      </c>
      <c r="CJ88">
        <v>0.10975319147109985</v>
      </c>
      <c r="CK88">
        <v>0.12918682396411896</v>
      </c>
      <c r="CL88">
        <v>0.1617581844329834</v>
      </c>
      <c r="CM88">
        <v>0.18209823966026306</v>
      </c>
      <c r="CN88">
        <v>-6.1611641198396683E-2</v>
      </c>
      <c r="CO88">
        <v>-0.11141349375247955</v>
      </c>
      <c r="CP88">
        <v>-7.3037996888160706E-2</v>
      </c>
      <c r="CQ88">
        <v>-2.4845005944371223E-2</v>
      </c>
      <c r="CR88">
        <v>2.4545071125030518</v>
      </c>
      <c r="CS88">
        <v>14.148681640625</v>
      </c>
      <c r="CT88">
        <v>13.71187686920166</v>
      </c>
      <c r="CU88">
        <v>13.252931594848633</v>
      </c>
      <c r="CV88">
        <v>12.817605972290039</v>
      </c>
      <c r="CW88">
        <v>14.20551586151123</v>
      </c>
      <c r="CX88">
        <v>-1.8567429780960083</v>
      </c>
      <c r="CY88">
        <v>-2.4257144927978516</v>
      </c>
      <c r="CZ88">
        <v>-2.0504357814788818</v>
      </c>
      <c r="DA88">
        <v>-1.9867821931838989</v>
      </c>
      <c r="DB88">
        <v>-2.05556321144104</v>
      </c>
      <c r="DC88">
        <v>-1.6650652885437012</v>
      </c>
      <c r="DD88">
        <v>1.3394005298614502</v>
      </c>
      <c r="DE88">
        <v>1.3521524667739868</v>
      </c>
      <c r="DF88">
        <v>1.4053052663803101</v>
      </c>
      <c r="DG88">
        <v>1.5402956008911133</v>
      </c>
      <c r="DH88">
        <v>1.7111150026321411</v>
      </c>
      <c r="DI88">
        <v>1.9768840074539185</v>
      </c>
      <c r="DJ88">
        <v>2.3393118381500244</v>
      </c>
      <c r="DK88">
        <v>2.5878772735595703</v>
      </c>
      <c r="DL88">
        <v>2.2434239387512207</v>
      </c>
      <c r="DM88">
        <v>2.2741303443908691</v>
      </c>
      <c r="DN88">
        <v>2.3552193641662598</v>
      </c>
      <c r="DO88">
        <v>2.3875858783721924</v>
      </c>
      <c r="DP88">
        <v>4.3863868713378906</v>
      </c>
      <c r="DQ88">
        <v>17.035903930664063</v>
      </c>
      <c r="DR88">
        <v>16.535720825195313</v>
      </c>
      <c r="DS88">
        <v>15.989884376525879</v>
      </c>
      <c r="DT88">
        <v>15.464622497558594</v>
      </c>
      <c r="DU88">
        <v>16.837881088256836</v>
      </c>
      <c r="DV88">
        <v>1.2776616811752319</v>
      </c>
      <c r="DW88">
        <v>0.61064016819000244</v>
      </c>
      <c r="DX88">
        <v>0.65892231464385986</v>
      </c>
      <c r="DY88">
        <v>0.43733060359954834</v>
      </c>
      <c r="DZ88">
        <v>0.23797908425331116</v>
      </c>
      <c r="EA88">
        <v>0.54084557294845581</v>
      </c>
      <c r="EB88">
        <v>3.2718937397003174</v>
      </c>
      <c r="EC88">
        <v>3.2882609367370605</v>
      </c>
      <c r="ED88">
        <v>3.3757593631744385</v>
      </c>
      <c r="EE88">
        <v>3.6525318622589111</v>
      </c>
      <c r="EF88">
        <v>4.0232272148132324</v>
      </c>
      <c r="EG88">
        <v>4.6446652412414551</v>
      </c>
      <c r="EH88">
        <v>5.4833536148071289</v>
      </c>
      <c r="EI88">
        <v>6.0614399909973145</v>
      </c>
      <c r="EJ88">
        <v>5.5715289115905762</v>
      </c>
      <c r="EK88">
        <v>5.7184767723083496</v>
      </c>
      <c r="EL88">
        <v>5.861236572265625</v>
      </c>
      <c r="EM88">
        <v>5.870753288269043</v>
      </c>
      <c r="EN88">
        <v>7.1757140159606934</v>
      </c>
      <c r="EO88">
        <v>21.204593658447266</v>
      </c>
      <c r="EP88">
        <v>20.61290168762207</v>
      </c>
      <c r="EQ88">
        <v>19.941612243652344</v>
      </c>
      <c r="ER88">
        <v>19.286493301391602</v>
      </c>
      <c r="ES88">
        <v>20.638599395751953</v>
      </c>
      <c r="ET88">
        <v>5.8032445907592773</v>
      </c>
      <c r="EU88">
        <v>4.9946537017822266</v>
      </c>
      <c r="EV88">
        <v>4.5708050727844238</v>
      </c>
      <c r="EW88">
        <v>3.9373643398284912</v>
      </c>
      <c r="EX88">
        <v>3.5494899749755859</v>
      </c>
      <c r="EY88">
        <v>3.7258303165435791</v>
      </c>
      <c r="EZ88">
        <v>77.062240600585937</v>
      </c>
      <c r="FA88">
        <v>76.199745178222656</v>
      </c>
      <c r="FB88">
        <v>75.358612060546875</v>
      </c>
      <c r="FC88">
        <v>74.812149047851562</v>
      </c>
      <c r="FD88">
        <v>73.959266662597656</v>
      </c>
      <c r="FE88">
        <v>73.531196594238281</v>
      </c>
      <c r="FF88">
        <v>73.354194641113281</v>
      </c>
      <c r="FG88">
        <v>73.488815307617187</v>
      </c>
      <c r="FH88">
        <v>75.250129699707031</v>
      </c>
      <c r="FI88">
        <v>79.377792358398438</v>
      </c>
      <c r="FJ88">
        <v>83.194084167480469</v>
      </c>
      <c r="FK88">
        <v>86.761573791503906</v>
      </c>
      <c r="FL88">
        <v>89.439720153808594</v>
      </c>
      <c r="FM88">
        <v>91.241554260253906</v>
      </c>
      <c r="FN88">
        <v>91.6951904296875</v>
      </c>
      <c r="FO88">
        <v>91.837722778320312</v>
      </c>
      <c r="FP88">
        <v>91.371368408203125</v>
      </c>
      <c r="FQ88">
        <v>90.015914916992188</v>
      </c>
      <c r="FR88">
        <v>88.652725219726563</v>
      </c>
      <c r="FS88">
        <v>85.83306884765625</v>
      </c>
      <c r="FT88">
        <v>82.466781616210938</v>
      </c>
      <c r="FU88">
        <v>79.715118408203125</v>
      </c>
      <c r="FV88">
        <v>77.665550231933594</v>
      </c>
      <c r="FW88">
        <v>76.184303283691406</v>
      </c>
      <c r="FX88">
        <v>1</v>
      </c>
    </row>
    <row r="89" spans="1:180" x14ac:dyDescent="0.2">
      <c r="A89" t="s">
        <v>241</v>
      </c>
      <c r="B89" t="s">
        <v>248</v>
      </c>
      <c r="C89" t="s">
        <v>218</v>
      </c>
      <c r="D89" t="s">
        <v>45</v>
      </c>
      <c r="E89" t="s">
        <v>249</v>
      </c>
      <c r="F89" t="s">
        <v>226</v>
      </c>
      <c r="G89" t="s">
        <v>242</v>
      </c>
      <c r="H89" t="s">
        <v>31</v>
      </c>
      <c r="I89">
        <v>378.1</v>
      </c>
      <c r="L89">
        <v>324.35192446700313</v>
      </c>
      <c r="M89">
        <v>323.02643093090234</v>
      </c>
      <c r="N89">
        <v>320.20003470876725</v>
      </c>
      <c r="O89">
        <v>323.14372042211505</v>
      </c>
      <c r="P89">
        <v>340.37712952338359</v>
      </c>
      <c r="Q89">
        <v>379.0042601239515</v>
      </c>
      <c r="R89">
        <v>438.58016951938424</v>
      </c>
      <c r="S89">
        <v>473.38729665635287</v>
      </c>
      <c r="T89">
        <v>504.8915966961037</v>
      </c>
      <c r="U89">
        <v>537.31707191286534</v>
      </c>
      <c r="V89">
        <v>558.10502903303768</v>
      </c>
      <c r="W89">
        <v>571.81497285132298</v>
      </c>
      <c r="X89">
        <v>575.1859600128862</v>
      </c>
      <c r="Y89">
        <v>578.29668146814163</v>
      </c>
      <c r="Z89">
        <v>575.05415910707643</v>
      </c>
      <c r="AA89">
        <v>557.41149439783192</v>
      </c>
      <c r="AB89">
        <v>539.01076777549611</v>
      </c>
      <c r="AC89">
        <v>509.70567119759278</v>
      </c>
      <c r="AD89">
        <v>439.40968894833202</v>
      </c>
      <c r="AE89">
        <v>406.43546350281889</v>
      </c>
      <c r="AF89">
        <v>386.81075143696489</v>
      </c>
      <c r="AG89">
        <v>365.95591465694463</v>
      </c>
      <c r="AH89">
        <v>345.17302581575484</v>
      </c>
      <c r="AI89">
        <v>335.65556606046698</v>
      </c>
      <c r="AJ89">
        <v>-2.9746289253234863</v>
      </c>
      <c r="AK89">
        <v>-2.9132354259490967</v>
      </c>
      <c r="AL89">
        <v>-2.8797109127044678</v>
      </c>
      <c r="AM89">
        <v>-2.9808485507965088</v>
      </c>
      <c r="AN89">
        <v>-3.2090590000152588</v>
      </c>
      <c r="AO89">
        <v>-3.6155035495758057</v>
      </c>
      <c r="AP89">
        <v>-4.2710824012756348</v>
      </c>
      <c r="AQ89">
        <v>-4.6631097793579102</v>
      </c>
      <c r="AR89">
        <v>-4.8406977653503418</v>
      </c>
      <c r="AS89">
        <v>-5.0409455299377441</v>
      </c>
      <c r="AT89">
        <v>-5.170539379119873</v>
      </c>
      <c r="AU89">
        <v>-5.2196316719055176</v>
      </c>
      <c r="AV89">
        <v>-2.5893278121948242</v>
      </c>
      <c r="AW89">
        <v>6.6843323707580566</v>
      </c>
      <c r="AX89">
        <v>6.9463911056518555</v>
      </c>
      <c r="AY89">
        <v>9.153778076171875</v>
      </c>
      <c r="AZ89">
        <v>8.7258033752441406</v>
      </c>
      <c r="BA89">
        <v>7.5369367599487305</v>
      </c>
      <c r="BB89">
        <v>-9.6253376007080078</v>
      </c>
      <c r="BC89">
        <v>-8.9838018417358398</v>
      </c>
      <c r="BD89">
        <v>-8.3666410446166992</v>
      </c>
      <c r="BE89">
        <v>-7.7409400939941406</v>
      </c>
      <c r="BF89">
        <v>-7.5603365898132324</v>
      </c>
      <c r="BG89">
        <v>-7.3273172378540039</v>
      </c>
      <c r="BH89">
        <v>-1.1836336851119995</v>
      </c>
      <c r="BI89">
        <v>-1.1580531597137451</v>
      </c>
      <c r="BJ89">
        <v>-1.1380038261413574</v>
      </c>
      <c r="BK89">
        <v>-1.163055419921875</v>
      </c>
      <c r="BL89">
        <v>-1.2794854640960693</v>
      </c>
      <c r="BM89">
        <v>-1.4630739688873291</v>
      </c>
      <c r="BN89">
        <v>-1.7591687440872192</v>
      </c>
      <c r="BO89">
        <v>-1.9316340684890747</v>
      </c>
      <c r="BP89">
        <v>-2.0338187217712402</v>
      </c>
      <c r="BQ89">
        <v>-2.0973641872406006</v>
      </c>
      <c r="BR89">
        <v>-2.1122341156005859</v>
      </c>
      <c r="BS89">
        <v>-2.0960659980773926</v>
      </c>
      <c r="BT89">
        <v>0.3222118616104126</v>
      </c>
      <c r="BU89">
        <v>10.503262519836426</v>
      </c>
      <c r="BV89">
        <v>10.758657455444336</v>
      </c>
      <c r="BW89">
        <v>13.10692024230957</v>
      </c>
      <c r="BX89">
        <v>12.57469654083252</v>
      </c>
      <c r="BY89">
        <v>11.135188102722168</v>
      </c>
      <c r="BZ89">
        <v>-5.2159037590026855</v>
      </c>
      <c r="CA89">
        <v>-4.954155445098877</v>
      </c>
      <c r="CB89">
        <v>-4.6166934967041016</v>
      </c>
      <c r="CC89">
        <v>-4.4307842254638672</v>
      </c>
      <c r="CD89">
        <v>-4.5075626373291016</v>
      </c>
      <c r="CE89">
        <v>-4.327723503112793</v>
      </c>
      <c r="CF89">
        <v>5.6804157793521881E-2</v>
      </c>
      <c r="CG89">
        <v>5.7580716907978058E-2</v>
      </c>
      <c r="CH89">
        <v>6.8297021090984344E-2</v>
      </c>
      <c r="CI89">
        <v>9.5942504703998566E-2</v>
      </c>
      <c r="CJ89">
        <v>5.6931234896183014E-2</v>
      </c>
      <c r="CK89">
        <v>2.769223228096962E-2</v>
      </c>
      <c r="CL89">
        <v>-1.9425308331847191E-2</v>
      </c>
      <c r="CM89">
        <v>-3.9822522550821304E-2</v>
      </c>
      <c r="CN89">
        <v>-8.9783079922199249E-2</v>
      </c>
      <c r="CO89">
        <v>-5.8648739010095596E-2</v>
      </c>
      <c r="CP89">
        <v>5.9386393986642361E-3</v>
      </c>
      <c r="CQ89">
        <v>6.7306101322174072E-2</v>
      </c>
      <c r="CR89">
        <v>2.3387353420257568</v>
      </c>
      <c r="CS89">
        <v>13.148240089416504</v>
      </c>
      <c r="CT89">
        <v>13.399021148681641</v>
      </c>
      <c r="CU89">
        <v>15.844855308532715</v>
      </c>
      <c r="CV89">
        <v>15.240427017211914</v>
      </c>
      <c r="CW89">
        <v>13.627326011657715</v>
      </c>
      <c r="CX89">
        <v>-2.1619436740875244</v>
      </c>
      <c r="CY89">
        <v>-2.1632347106933594</v>
      </c>
      <c r="CZ89">
        <v>-2.0194911956787109</v>
      </c>
      <c r="DA89">
        <v>-2.1381804943084717</v>
      </c>
      <c r="DB89">
        <v>-2.3932204246520996</v>
      </c>
      <c r="DC89">
        <v>-2.250213623046875</v>
      </c>
      <c r="DD89">
        <v>1.2972420454025269</v>
      </c>
      <c r="DE89">
        <v>1.27321457862854</v>
      </c>
      <c r="DF89">
        <v>1.2745978832244873</v>
      </c>
      <c r="DG89">
        <v>1.3549405336380005</v>
      </c>
      <c r="DH89">
        <v>1.3933479785919189</v>
      </c>
      <c r="DI89">
        <v>1.518458366394043</v>
      </c>
      <c r="DJ89">
        <v>1.7203181982040405</v>
      </c>
      <c r="DK89">
        <v>1.8519891500473022</v>
      </c>
      <c r="DL89">
        <v>1.8542525768280029</v>
      </c>
      <c r="DM89">
        <v>1.9800667762756348</v>
      </c>
      <c r="DN89">
        <v>2.1241116523742676</v>
      </c>
      <c r="DO89">
        <v>2.2306783199310303</v>
      </c>
      <c r="DP89">
        <v>4.3552589416503906</v>
      </c>
      <c r="DQ89">
        <v>15.793219566345215</v>
      </c>
      <c r="DR89">
        <v>16.039384841918945</v>
      </c>
      <c r="DS89">
        <v>18.582788467407227</v>
      </c>
      <c r="DT89">
        <v>17.906158447265625</v>
      </c>
      <c r="DU89">
        <v>16.119464874267578</v>
      </c>
      <c r="DV89">
        <v>0.89201658964157104</v>
      </c>
      <c r="DW89">
        <v>0.6276862621307373</v>
      </c>
      <c r="DX89">
        <v>0.57771122455596924</v>
      </c>
      <c r="DY89">
        <v>0.1544232964515686</v>
      </c>
      <c r="DZ89">
        <v>-0.27887836098670959</v>
      </c>
      <c r="EA89">
        <v>-0.17270396649837494</v>
      </c>
      <c r="EB89">
        <v>3.0882372856140137</v>
      </c>
      <c r="EC89">
        <v>3.0283968448638916</v>
      </c>
      <c r="ED89">
        <v>3.0163047313690186</v>
      </c>
      <c r="EE89">
        <v>3.1727335453033447</v>
      </c>
      <c r="EF89">
        <v>3.3229215145111084</v>
      </c>
      <c r="EG89">
        <v>3.6708879470825195</v>
      </c>
      <c r="EH89">
        <v>4.232231616973877</v>
      </c>
      <c r="EI89">
        <v>4.5834646224975586</v>
      </c>
      <c r="EJ89">
        <v>4.6611313819885254</v>
      </c>
      <c r="EK89">
        <v>4.9236483573913574</v>
      </c>
      <c r="EL89">
        <v>5.1824164390563965</v>
      </c>
      <c r="EM89">
        <v>5.3542437553405762</v>
      </c>
      <c r="EN89">
        <v>7.2667984962463379</v>
      </c>
      <c r="EO89">
        <v>19.612148284912109</v>
      </c>
      <c r="EP89">
        <v>19.851650238037109</v>
      </c>
      <c r="EQ89">
        <v>22.535928726196289</v>
      </c>
      <c r="ER89">
        <v>21.755050659179688</v>
      </c>
      <c r="ES89">
        <v>19.717716217041016</v>
      </c>
      <c r="ET89">
        <v>5.3014497756958008</v>
      </c>
      <c r="EU89">
        <v>4.6573324203491211</v>
      </c>
      <c r="EV89">
        <v>4.3276586532592773</v>
      </c>
      <c r="EW89">
        <v>3.4645791053771973</v>
      </c>
      <c r="EX89">
        <v>2.7738957405090332</v>
      </c>
      <c r="EY89">
        <v>2.826890230178833</v>
      </c>
      <c r="EZ89">
        <v>72.727096557617188</v>
      </c>
      <c r="FA89">
        <v>71.74169921875</v>
      </c>
      <c r="FB89">
        <v>71.237548828125</v>
      </c>
      <c r="FC89">
        <v>70.132865905761719</v>
      </c>
      <c r="FD89">
        <v>68.991973876953125</v>
      </c>
      <c r="FE89">
        <v>68.327568054199219</v>
      </c>
      <c r="FF89">
        <v>68.327667236328125</v>
      </c>
      <c r="FG89">
        <v>68.0528564453125</v>
      </c>
      <c r="FH89">
        <v>68.695976257324219</v>
      </c>
      <c r="FI89">
        <v>71.594223022460938</v>
      </c>
      <c r="FJ89">
        <v>75.961700439453125</v>
      </c>
      <c r="FK89">
        <v>80.877304077148438</v>
      </c>
      <c r="FL89">
        <v>85.020927429199219</v>
      </c>
      <c r="FM89">
        <v>87.434471130371094</v>
      </c>
      <c r="FN89">
        <v>88.101264953613281</v>
      </c>
      <c r="FO89">
        <v>88.184043884277344</v>
      </c>
      <c r="FP89">
        <v>87.627479553222656</v>
      </c>
      <c r="FQ89">
        <v>86.30462646484375</v>
      </c>
      <c r="FR89">
        <v>83.555633544921875</v>
      </c>
      <c r="FS89">
        <v>79.346710205078125</v>
      </c>
      <c r="FT89">
        <v>76.153701782226563</v>
      </c>
      <c r="FU89">
        <v>74.114433288574219</v>
      </c>
      <c r="FV89">
        <v>72.696609497070312</v>
      </c>
      <c r="FW89">
        <v>71.352264404296875</v>
      </c>
      <c r="FX89">
        <v>1</v>
      </c>
    </row>
    <row r="90" spans="1:180" x14ac:dyDescent="0.2">
      <c r="A90" t="s">
        <v>241</v>
      </c>
      <c r="B90" t="s">
        <v>248</v>
      </c>
      <c r="C90" t="s">
        <v>218</v>
      </c>
      <c r="D90" t="s">
        <v>46</v>
      </c>
      <c r="E90" t="s">
        <v>249</v>
      </c>
      <c r="F90" t="s">
        <v>226</v>
      </c>
      <c r="G90" t="s">
        <v>242</v>
      </c>
      <c r="H90" t="s">
        <v>31</v>
      </c>
      <c r="I90">
        <v>378.1</v>
      </c>
      <c r="L90">
        <v>311.68363743128219</v>
      </c>
      <c r="M90">
        <v>306.55031972608316</v>
      </c>
      <c r="N90">
        <v>301.18771134798476</v>
      </c>
      <c r="O90">
        <v>304.0968645169383</v>
      </c>
      <c r="P90">
        <v>322.69271114527032</v>
      </c>
      <c r="Q90">
        <v>359.0948910827438</v>
      </c>
      <c r="R90">
        <v>408.80680886618961</v>
      </c>
      <c r="S90">
        <v>453.61630674565396</v>
      </c>
      <c r="T90">
        <v>488.71056533905363</v>
      </c>
      <c r="U90">
        <v>515.04100445014888</v>
      </c>
      <c r="V90">
        <v>533.12754839288039</v>
      </c>
      <c r="W90">
        <v>547.84486743785396</v>
      </c>
      <c r="X90">
        <v>554.17394803028947</v>
      </c>
      <c r="Y90">
        <v>558.78286751511962</v>
      </c>
      <c r="Z90">
        <v>556.32302967396959</v>
      </c>
      <c r="AA90">
        <v>537.54962196815518</v>
      </c>
      <c r="AB90">
        <v>516.83137553876566</v>
      </c>
      <c r="AC90">
        <v>487.21312967691887</v>
      </c>
      <c r="AD90">
        <v>417.33109996293882</v>
      </c>
      <c r="AE90">
        <v>386.57025670462343</v>
      </c>
      <c r="AF90">
        <v>368.80665886063332</v>
      </c>
      <c r="AG90">
        <v>349.81810318642869</v>
      </c>
      <c r="AH90">
        <v>331.68253535615878</v>
      </c>
      <c r="AI90">
        <v>321.6956612134627</v>
      </c>
      <c r="AJ90">
        <v>-2.8269062042236328</v>
      </c>
      <c r="AK90">
        <v>-2.8558418750762939</v>
      </c>
      <c r="AL90">
        <v>-2.8392415046691895</v>
      </c>
      <c r="AM90">
        <v>-2.8343663215637207</v>
      </c>
      <c r="AN90">
        <v>-3.0776679515838623</v>
      </c>
      <c r="AO90">
        <v>-3.5213351249694824</v>
      </c>
      <c r="AP90">
        <v>-4.0001430511474609</v>
      </c>
      <c r="AQ90">
        <v>-4.4635438919067383</v>
      </c>
      <c r="AR90">
        <v>-4.5965518951416016</v>
      </c>
      <c r="AS90">
        <v>-4.7405157089233398</v>
      </c>
      <c r="AT90">
        <v>-4.856196403503418</v>
      </c>
      <c r="AU90">
        <v>-4.9909276962280273</v>
      </c>
      <c r="AV90">
        <v>-4.9932680130004883</v>
      </c>
      <c r="AW90">
        <v>-4.9479732513427734</v>
      </c>
      <c r="AX90">
        <v>-4.9148597717285156</v>
      </c>
      <c r="AY90">
        <v>-2.4375395774841309</v>
      </c>
      <c r="AZ90">
        <v>5.9427423477172852</v>
      </c>
      <c r="BA90">
        <v>5.6709733009338379</v>
      </c>
      <c r="BB90">
        <v>4.6448626518249512</v>
      </c>
      <c r="BC90">
        <v>4.0469450950622559</v>
      </c>
      <c r="BD90">
        <v>3.9336099624633789</v>
      </c>
      <c r="BE90">
        <v>-3.9389162063598633</v>
      </c>
      <c r="BF90">
        <v>-4.7447915077209473</v>
      </c>
      <c r="BG90">
        <v>-4.4315295219421387</v>
      </c>
      <c r="BH90">
        <v>-1.1427757740020752</v>
      </c>
      <c r="BI90">
        <v>-1.1277881860733032</v>
      </c>
      <c r="BJ90">
        <v>-1.0963815450668335</v>
      </c>
      <c r="BK90">
        <v>-1.1332933902740479</v>
      </c>
      <c r="BL90">
        <v>-1.2948452234268188</v>
      </c>
      <c r="BM90">
        <v>-1.4905893802642822</v>
      </c>
      <c r="BN90">
        <v>-1.6938868761062622</v>
      </c>
      <c r="BO90">
        <v>-1.8982715606689453</v>
      </c>
      <c r="BP90">
        <v>-1.8977915048599243</v>
      </c>
      <c r="BQ90">
        <v>-1.9659422636032104</v>
      </c>
      <c r="BR90">
        <v>-2.022714376449585</v>
      </c>
      <c r="BS90">
        <v>-2.0536413192749023</v>
      </c>
      <c r="BT90">
        <v>-2.037773609161377</v>
      </c>
      <c r="BU90">
        <v>-2.0472314357757568</v>
      </c>
      <c r="BV90">
        <v>-2.027639627456665</v>
      </c>
      <c r="BW90">
        <v>-0.17446687817573547</v>
      </c>
      <c r="BX90">
        <v>9.2088470458984375</v>
      </c>
      <c r="BY90">
        <v>8.8004961013793945</v>
      </c>
      <c r="BZ90">
        <v>7.4655842781066895</v>
      </c>
      <c r="CA90">
        <v>6.6853756904602051</v>
      </c>
      <c r="CB90">
        <v>6.524864673614502</v>
      </c>
      <c r="CC90">
        <v>-1.237153172492981</v>
      </c>
      <c r="CD90">
        <v>-2.1030492782592773</v>
      </c>
      <c r="CE90">
        <v>-1.8625056743621826</v>
      </c>
      <c r="CF90">
        <v>2.3647895082831383E-2</v>
      </c>
      <c r="CG90">
        <v>6.905653327703476E-2</v>
      </c>
      <c r="CH90">
        <v>0.11071795225143433</v>
      </c>
      <c r="CI90">
        <v>4.486442357301712E-2</v>
      </c>
      <c r="CJ90">
        <v>-6.0067590326070786E-2</v>
      </c>
      <c r="CK90">
        <v>-8.4101133048534393E-2</v>
      </c>
      <c r="CL90">
        <v>-9.6580877900123596E-2</v>
      </c>
      <c r="CM90">
        <v>-0.12157171219587326</v>
      </c>
      <c r="CN90">
        <v>-2.863813191652298E-2</v>
      </c>
      <c r="CO90">
        <v>-4.4281583279371262E-2</v>
      </c>
      <c r="CP90">
        <v>-6.0253012925386429E-2</v>
      </c>
      <c r="CQ90">
        <v>-1.9285570830106735E-2</v>
      </c>
      <c r="CR90">
        <v>9.1925747692584991E-3</v>
      </c>
      <c r="CS90">
        <v>-3.8186870515346527E-2</v>
      </c>
      <c r="CT90">
        <v>-2.7959719300270081E-2</v>
      </c>
      <c r="CU90">
        <v>1.3929303884506226</v>
      </c>
      <c r="CV90">
        <v>11.470940589904785</v>
      </c>
      <c r="CW90">
        <v>10.967992782592773</v>
      </c>
      <c r="CX90">
        <v>9.4192075729370117</v>
      </c>
      <c r="CY90">
        <v>8.5127439498901367</v>
      </c>
      <c r="CZ90">
        <v>8.3195600509643555</v>
      </c>
      <c r="DA90">
        <v>0.6340796947479248</v>
      </c>
      <c r="DB90">
        <v>-0.27338626980781555</v>
      </c>
      <c r="DC90">
        <v>-8.3207361400127411E-2</v>
      </c>
      <c r="DD90">
        <v>1.1900715827941895</v>
      </c>
      <c r="DE90">
        <v>1.2659012079238892</v>
      </c>
      <c r="DF90">
        <v>1.3178174495697021</v>
      </c>
      <c r="DG90">
        <v>1.2230223417282104</v>
      </c>
      <c r="DH90">
        <v>1.1747100353240967</v>
      </c>
      <c r="DI90">
        <v>1.3223870992660522</v>
      </c>
      <c r="DJ90">
        <v>1.5007251501083374</v>
      </c>
      <c r="DK90">
        <v>1.6551281213760376</v>
      </c>
      <c r="DL90">
        <v>1.8405152559280396</v>
      </c>
      <c r="DM90">
        <v>1.8773791790008545</v>
      </c>
      <c r="DN90">
        <v>1.9022082090377808</v>
      </c>
      <c r="DO90">
        <v>2.0150699615478516</v>
      </c>
      <c r="DP90">
        <v>2.0561587810516357</v>
      </c>
      <c r="DQ90">
        <v>1.9708577394485474</v>
      </c>
      <c r="DR90">
        <v>1.9717202186584473</v>
      </c>
      <c r="DS90">
        <v>2.9603276252746582</v>
      </c>
      <c r="DT90">
        <v>13.733035087585449</v>
      </c>
      <c r="DU90">
        <v>13.135490417480469</v>
      </c>
      <c r="DV90">
        <v>11.372829437255859</v>
      </c>
      <c r="DW90">
        <v>10.340112686157227</v>
      </c>
      <c r="DX90">
        <v>10.114254951477051</v>
      </c>
      <c r="DY90">
        <v>2.505312442779541</v>
      </c>
      <c r="DZ90">
        <v>1.5562766790390015</v>
      </c>
      <c r="EA90">
        <v>1.6960909366607666</v>
      </c>
      <c r="EB90">
        <v>2.8742022514343262</v>
      </c>
      <c r="EC90">
        <v>2.9939546585083008</v>
      </c>
      <c r="ED90">
        <v>3.0606775283813477</v>
      </c>
      <c r="EE90">
        <v>2.9240951538085937</v>
      </c>
      <c r="EF90">
        <v>2.9575326442718506</v>
      </c>
      <c r="EG90">
        <v>3.3531327247619629</v>
      </c>
      <c r="EH90">
        <v>3.8069813251495361</v>
      </c>
      <c r="EI90">
        <v>4.220400333404541</v>
      </c>
      <c r="EJ90">
        <v>4.5392756462097168</v>
      </c>
      <c r="EK90">
        <v>4.6519522666931152</v>
      </c>
      <c r="EL90">
        <v>4.7356905937194824</v>
      </c>
      <c r="EM90">
        <v>4.9523563385009766</v>
      </c>
      <c r="EN90">
        <v>5.011652946472168</v>
      </c>
      <c r="EO90">
        <v>4.8715991973876953</v>
      </c>
      <c r="EP90">
        <v>4.858940601348877</v>
      </c>
      <c r="EQ90">
        <v>5.2234005928039551</v>
      </c>
      <c r="ER90">
        <v>16.999137878417969</v>
      </c>
      <c r="ES90">
        <v>16.265012741088867</v>
      </c>
      <c r="ET90">
        <v>14.193552017211914</v>
      </c>
      <c r="EU90">
        <v>12.978542327880859</v>
      </c>
      <c r="EV90">
        <v>12.705509185791016</v>
      </c>
      <c r="EW90">
        <v>5.2070751190185547</v>
      </c>
      <c r="EX90">
        <v>4.1980195045471191</v>
      </c>
      <c r="EY90">
        <v>4.2651147842407227</v>
      </c>
      <c r="EZ90">
        <v>70.764358520507812</v>
      </c>
      <c r="FA90">
        <v>69.544036865234375</v>
      </c>
      <c r="FB90">
        <v>68.955467224121094</v>
      </c>
      <c r="FC90">
        <v>67.640869140625</v>
      </c>
      <c r="FD90">
        <v>67.095542907714844</v>
      </c>
      <c r="FE90">
        <v>66.320304870605469</v>
      </c>
      <c r="FF90">
        <v>65.733207702636719</v>
      </c>
      <c r="FG90">
        <v>66.128128051757813</v>
      </c>
      <c r="FH90">
        <v>68.174079895019531</v>
      </c>
      <c r="FI90">
        <v>72.941543579101563</v>
      </c>
      <c r="FJ90">
        <v>78.827499389648437</v>
      </c>
      <c r="FK90">
        <v>82.804473876953125</v>
      </c>
      <c r="FL90">
        <v>84.879081726074219</v>
      </c>
      <c r="FM90">
        <v>86.113075256347656</v>
      </c>
      <c r="FN90">
        <v>86.939102172851563</v>
      </c>
      <c r="FO90">
        <v>86.288810729980469</v>
      </c>
      <c r="FP90">
        <v>84.385414123535156</v>
      </c>
      <c r="FQ90">
        <v>81.746238708496094</v>
      </c>
      <c r="FR90">
        <v>79.175376892089844</v>
      </c>
      <c r="FS90">
        <v>76.452438354492188</v>
      </c>
      <c r="FT90">
        <v>74.412223815917969</v>
      </c>
      <c r="FU90">
        <v>72.979324340820313</v>
      </c>
      <c r="FV90">
        <v>71.299087524414062</v>
      </c>
      <c r="FW90">
        <v>70.120536804199219</v>
      </c>
      <c r="FX90">
        <v>1</v>
      </c>
    </row>
    <row r="91" spans="1:180" x14ac:dyDescent="0.2">
      <c r="A91" t="s">
        <v>241</v>
      </c>
      <c r="B91" t="s">
        <v>248</v>
      </c>
      <c r="C91" t="s">
        <v>218</v>
      </c>
      <c r="D91" t="s">
        <v>47</v>
      </c>
      <c r="E91" t="s">
        <v>249</v>
      </c>
      <c r="F91" t="s">
        <v>226</v>
      </c>
      <c r="G91" t="s">
        <v>242</v>
      </c>
      <c r="H91" t="s">
        <v>31</v>
      </c>
      <c r="I91">
        <v>378.1</v>
      </c>
      <c r="L91">
        <v>281.79287710040421</v>
      </c>
      <c r="M91">
        <v>275.73484622192262</v>
      </c>
      <c r="N91">
        <v>271.90752226981283</v>
      </c>
      <c r="O91">
        <v>272.10899690834771</v>
      </c>
      <c r="P91">
        <v>289.75434986100339</v>
      </c>
      <c r="Q91">
        <v>326.96867986178228</v>
      </c>
      <c r="R91">
        <v>371.91594915222362</v>
      </c>
      <c r="S91">
        <v>398.69065797009927</v>
      </c>
      <c r="T91">
        <v>414.13493913490015</v>
      </c>
      <c r="U91">
        <v>419.15806803123678</v>
      </c>
      <c r="V91">
        <v>418.95304630379457</v>
      </c>
      <c r="W91">
        <v>418.55814624435158</v>
      </c>
      <c r="X91">
        <v>418.5690071455283</v>
      </c>
      <c r="Y91">
        <v>416.2466291606828</v>
      </c>
      <c r="Z91">
        <v>404.22635067226327</v>
      </c>
      <c r="AA91">
        <v>397.11999487417813</v>
      </c>
      <c r="AB91">
        <v>391.26230424488466</v>
      </c>
      <c r="AC91">
        <v>390.84038381153903</v>
      </c>
      <c r="AD91">
        <v>343.65258866749122</v>
      </c>
      <c r="AE91">
        <v>321.11986212452734</v>
      </c>
      <c r="AF91">
        <v>311.57734236286501</v>
      </c>
      <c r="AG91">
        <v>302.49108391278708</v>
      </c>
      <c r="AH91">
        <v>295.93215920880573</v>
      </c>
      <c r="AI91">
        <v>284.37553407301334</v>
      </c>
      <c r="AJ91">
        <v>-2.3550331592559814</v>
      </c>
      <c r="AK91">
        <v>-2.3013980388641357</v>
      </c>
      <c r="AL91">
        <v>-2.2619683742523193</v>
      </c>
      <c r="AM91">
        <v>-2.2576110363006592</v>
      </c>
      <c r="AN91">
        <v>-2.5203301906585693</v>
      </c>
      <c r="AO91">
        <v>-3.0042538642883301</v>
      </c>
      <c r="AP91">
        <v>-3.5314409732818604</v>
      </c>
      <c r="AQ91">
        <v>-3.7856957912445068</v>
      </c>
      <c r="AR91">
        <v>-3.8894538879394531</v>
      </c>
      <c r="AS91">
        <v>-3.9625649452209473</v>
      </c>
      <c r="AT91">
        <v>-3.9493331909179687</v>
      </c>
      <c r="AU91">
        <v>-3.9464633464813232</v>
      </c>
      <c r="AV91">
        <v>-3.9436464309692383</v>
      </c>
      <c r="AW91">
        <v>-3.8600084781646729</v>
      </c>
      <c r="AX91">
        <v>-3.7425851821899414</v>
      </c>
      <c r="AY91">
        <v>-2.5864691734313965</v>
      </c>
      <c r="AZ91">
        <v>3.4975426197052002</v>
      </c>
      <c r="BA91">
        <v>3.5081501007080078</v>
      </c>
      <c r="BB91">
        <v>3.1430883407592773</v>
      </c>
      <c r="BC91">
        <v>2.8667643070220947</v>
      </c>
      <c r="BD91">
        <v>2.7371892929077148</v>
      </c>
      <c r="BE91">
        <v>-4.0428061485290527</v>
      </c>
      <c r="BF91">
        <v>-4.2306003570556641</v>
      </c>
      <c r="BG91">
        <v>-3.6845712661743164</v>
      </c>
      <c r="BH91">
        <v>-0.99961000680923462</v>
      </c>
      <c r="BI91">
        <v>-0.97509109973907471</v>
      </c>
      <c r="BJ91">
        <v>-0.94710969924926758</v>
      </c>
      <c r="BK91">
        <v>-0.9547349214553833</v>
      </c>
      <c r="BL91">
        <v>-1.085638165473938</v>
      </c>
      <c r="BM91">
        <v>-1.2977943420410156</v>
      </c>
      <c r="BN91">
        <v>-1.5280478000640869</v>
      </c>
      <c r="BO91">
        <v>-1.6371387243270874</v>
      </c>
      <c r="BP91">
        <v>-1.6698342561721802</v>
      </c>
      <c r="BQ91">
        <v>-1.7164230346679688</v>
      </c>
      <c r="BR91">
        <v>-1.6988462209701538</v>
      </c>
      <c r="BS91">
        <v>-1.6859397888183594</v>
      </c>
      <c r="BT91">
        <v>-1.6681599617004395</v>
      </c>
      <c r="BU91">
        <v>-1.6309255361557007</v>
      </c>
      <c r="BV91">
        <v>-1.5830396413803101</v>
      </c>
      <c r="BW91">
        <v>-0.79816824197769165</v>
      </c>
      <c r="BX91">
        <v>6.0070672035217285</v>
      </c>
      <c r="BY91">
        <v>5.9458761215209961</v>
      </c>
      <c r="BZ91">
        <v>5.4676475524902344</v>
      </c>
      <c r="CA91">
        <v>5.0372929573059082</v>
      </c>
      <c r="CB91">
        <v>4.7929015159606934</v>
      </c>
      <c r="CC91">
        <v>-1.774877667427063</v>
      </c>
      <c r="CD91">
        <v>-2.1056070327758789</v>
      </c>
      <c r="CE91">
        <v>-1.7535247802734375</v>
      </c>
      <c r="CF91">
        <v>-6.084807962179184E-2</v>
      </c>
      <c r="CG91">
        <v>-5.6494824588298798E-2</v>
      </c>
      <c r="CH91">
        <v>-3.6442495882511139E-2</v>
      </c>
      <c r="CI91">
        <v>-5.2366971969604492E-2</v>
      </c>
      <c r="CJ91">
        <v>-9.1974787414073944E-2</v>
      </c>
      <c r="CK91">
        <v>-0.11590579897165298</v>
      </c>
      <c r="CL91">
        <v>-0.14050382375717163</v>
      </c>
      <c r="CM91">
        <v>-0.14905489981174469</v>
      </c>
      <c r="CN91">
        <v>-0.13253243267536163</v>
      </c>
      <c r="CO91">
        <v>-0.16075210273265839</v>
      </c>
      <c r="CP91">
        <v>-0.14016573131084442</v>
      </c>
      <c r="CQ91">
        <v>-0.12030827254056931</v>
      </c>
      <c r="CR91">
        <v>-9.21650230884552E-2</v>
      </c>
      <c r="CS91">
        <v>-8.7069451808929443E-2</v>
      </c>
      <c r="CT91">
        <v>-8.7344832718372345E-2</v>
      </c>
      <c r="CU91">
        <v>0.44040361046791077</v>
      </c>
      <c r="CV91">
        <v>7.7451572418212891</v>
      </c>
      <c r="CW91">
        <v>7.6342387199401855</v>
      </c>
      <c r="CX91">
        <v>7.0776305198669434</v>
      </c>
      <c r="CY91">
        <v>6.5405945777893066</v>
      </c>
      <c r="CZ91">
        <v>6.216681957244873</v>
      </c>
      <c r="DA91">
        <v>-0.2041175365447998</v>
      </c>
      <c r="DB91">
        <v>-0.6338430643081665</v>
      </c>
      <c r="DC91">
        <v>-0.41608801484107971</v>
      </c>
      <c r="DD91">
        <v>0.87791383266448975</v>
      </c>
      <c r="DE91">
        <v>0.86210143566131592</v>
      </c>
      <c r="DF91">
        <v>0.87422466278076172</v>
      </c>
      <c r="DG91">
        <v>0.85000103712081909</v>
      </c>
      <c r="DH91">
        <v>0.90168851613998413</v>
      </c>
      <c r="DI91">
        <v>1.0659826993942261</v>
      </c>
      <c r="DJ91">
        <v>1.2470401525497437</v>
      </c>
      <c r="DK91">
        <v>1.3390289545059204</v>
      </c>
      <c r="DL91">
        <v>1.4047694206237793</v>
      </c>
      <c r="DM91">
        <v>1.3949189186096191</v>
      </c>
      <c r="DN91">
        <v>1.4185147285461426</v>
      </c>
      <c r="DO91">
        <v>1.4453234672546387</v>
      </c>
      <c r="DP91">
        <v>1.4838298559188843</v>
      </c>
      <c r="DQ91">
        <v>1.4567867517471313</v>
      </c>
      <c r="DR91">
        <v>1.408349871635437</v>
      </c>
      <c r="DS91">
        <v>1.6789754629135132</v>
      </c>
      <c r="DT91">
        <v>9.4832468032836914</v>
      </c>
      <c r="DU91">
        <v>9.3226003646850586</v>
      </c>
      <c r="DV91">
        <v>8.6876125335693359</v>
      </c>
      <c r="DW91">
        <v>8.0438966751098633</v>
      </c>
      <c r="DX91">
        <v>7.6404623985290527</v>
      </c>
      <c r="DY91">
        <v>1.3666425943374634</v>
      </c>
      <c r="DZ91">
        <v>0.83792096376419067</v>
      </c>
      <c r="EA91">
        <v>0.92134886980056763</v>
      </c>
      <c r="EB91">
        <v>2.2333369255065918</v>
      </c>
      <c r="EC91">
        <v>2.188408374786377</v>
      </c>
      <c r="ED91">
        <v>2.1890833377838135</v>
      </c>
      <c r="EE91">
        <v>2.1528770923614502</v>
      </c>
      <c r="EF91">
        <v>2.3363804817199707</v>
      </c>
      <c r="EG91">
        <v>2.772442102432251</v>
      </c>
      <c r="EH91">
        <v>3.2504332065582275</v>
      </c>
      <c r="EI91">
        <v>3.4875857830047607</v>
      </c>
      <c r="EJ91">
        <v>3.6243894100189209</v>
      </c>
      <c r="EK91">
        <v>3.6410605907440186</v>
      </c>
      <c r="EL91">
        <v>3.6690018177032471</v>
      </c>
      <c r="EM91">
        <v>3.7058467864990234</v>
      </c>
      <c r="EN91">
        <v>3.7593162059783936</v>
      </c>
      <c r="EO91">
        <v>3.6858694553375244</v>
      </c>
      <c r="EP91">
        <v>3.5678958892822266</v>
      </c>
      <c r="EQ91">
        <v>3.4672763347625732</v>
      </c>
      <c r="ER91">
        <v>11.992772102355957</v>
      </c>
      <c r="ES91">
        <v>11.760326385498047</v>
      </c>
      <c r="ET91">
        <v>11.012172698974609</v>
      </c>
      <c r="EU91">
        <v>10.214426040649414</v>
      </c>
      <c r="EV91">
        <v>9.6961746215820312</v>
      </c>
      <c r="EW91">
        <v>3.634570837020874</v>
      </c>
      <c r="EX91">
        <v>2.9629142284393311</v>
      </c>
      <c r="EY91">
        <v>2.8523950576782227</v>
      </c>
      <c r="EZ91">
        <v>47.960678100585938</v>
      </c>
      <c r="FA91">
        <v>47.239902496337891</v>
      </c>
      <c r="FB91">
        <v>46.918361663818359</v>
      </c>
      <c r="FC91">
        <v>46.806808471679688</v>
      </c>
      <c r="FD91">
        <v>46.869724273681641</v>
      </c>
      <c r="FE91">
        <v>46.690570831298828</v>
      </c>
      <c r="FF91">
        <v>47.438331604003906</v>
      </c>
      <c r="FG91">
        <v>47.605487823486328</v>
      </c>
      <c r="FH91">
        <v>48.280277252197266</v>
      </c>
      <c r="FI91">
        <v>49.680038452148438</v>
      </c>
      <c r="FJ91">
        <v>51.16119384765625</v>
      </c>
      <c r="FK91">
        <v>52.651058197021484</v>
      </c>
      <c r="FL91">
        <v>54.011287689208984</v>
      </c>
      <c r="FM91">
        <v>54.152389526367188</v>
      </c>
      <c r="FN91">
        <v>54.19488525390625</v>
      </c>
      <c r="FO91">
        <v>54.103191375732422</v>
      </c>
      <c r="FP91">
        <v>53.672534942626953</v>
      </c>
      <c r="FQ91">
        <v>52.749076843261719</v>
      </c>
      <c r="FR91">
        <v>51.703174591064453</v>
      </c>
      <c r="FS91">
        <v>50.529613494873047</v>
      </c>
      <c r="FT91">
        <v>49.260993957519531</v>
      </c>
      <c r="FU91">
        <v>48.810108184814453</v>
      </c>
      <c r="FV91">
        <v>48.665573120117187</v>
      </c>
      <c r="FW91">
        <v>48.131954193115234</v>
      </c>
      <c r="FX91">
        <v>1</v>
      </c>
    </row>
    <row r="92" spans="1:180" x14ac:dyDescent="0.2">
      <c r="A92" t="s">
        <v>241</v>
      </c>
      <c r="B92" t="s">
        <v>248</v>
      </c>
      <c r="C92" t="s">
        <v>218</v>
      </c>
      <c r="D92" t="s">
        <v>11</v>
      </c>
      <c r="E92" t="s">
        <v>249</v>
      </c>
      <c r="F92" t="s">
        <v>226</v>
      </c>
      <c r="G92" t="s">
        <v>242</v>
      </c>
      <c r="H92" t="s">
        <v>31</v>
      </c>
      <c r="I92">
        <v>378.1</v>
      </c>
      <c r="L92">
        <v>334.48172135212099</v>
      </c>
      <c r="M92">
        <v>330.77043816708078</v>
      </c>
      <c r="N92">
        <v>328.19590268892659</v>
      </c>
      <c r="O92">
        <v>332.88295954519253</v>
      </c>
      <c r="P92">
        <v>353.73566435551328</v>
      </c>
      <c r="Q92">
        <v>396.08411672798155</v>
      </c>
      <c r="R92">
        <v>447.0583896170462</v>
      </c>
      <c r="S92">
        <v>489.38557093318201</v>
      </c>
      <c r="T92">
        <v>528.45550821976576</v>
      </c>
      <c r="U92">
        <v>563.23014515618763</v>
      </c>
      <c r="V92">
        <v>583.46533492508354</v>
      </c>
      <c r="W92">
        <v>586.92254897534588</v>
      </c>
      <c r="X92">
        <v>578.91954273919464</v>
      </c>
      <c r="Y92">
        <v>574.53590711138258</v>
      </c>
      <c r="Z92">
        <v>569.25266614263842</v>
      </c>
      <c r="AA92">
        <v>554.95627433663662</v>
      </c>
      <c r="AB92">
        <v>540.6066700301019</v>
      </c>
      <c r="AC92">
        <v>518.017565916384</v>
      </c>
      <c r="AD92">
        <v>442.54013207128776</v>
      </c>
      <c r="AE92">
        <v>412.39197417948083</v>
      </c>
      <c r="AF92">
        <v>391.98392138101519</v>
      </c>
      <c r="AG92">
        <v>370.93712519042521</v>
      </c>
      <c r="AH92">
        <v>350.12571739091419</v>
      </c>
      <c r="AI92">
        <v>341.20601227119545</v>
      </c>
      <c r="AJ92">
        <v>-3.2816905975341797</v>
      </c>
      <c r="AK92">
        <v>-3.2688803672790527</v>
      </c>
      <c r="AL92">
        <v>-3.2919163703918457</v>
      </c>
      <c r="AM92">
        <v>-3.4004240036010742</v>
      </c>
      <c r="AN92">
        <v>-3.6186182498931885</v>
      </c>
      <c r="AO92">
        <v>-4.1106376647949219</v>
      </c>
      <c r="AP92">
        <v>-4.7283062934875488</v>
      </c>
      <c r="AQ92">
        <v>-5.1420354843139648</v>
      </c>
      <c r="AR92">
        <v>-5.4102940559387207</v>
      </c>
      <c r="AS92">
        <v>-5.6635947227478027</v>
      </c>
      <c r="AT92">
        <v>-5.787635326385498</v>
      </c>
      <c r="AU92">
        <v>-5.7487297058105469</v>
      </c>
      <c r="AV92">
        <v>-2.3175032138824463</v>
      </c>
      <c r="AW92">
        <v>7.2842159271240234</v>
      </c>
      <c r="AX92">
        <v>7.0515551567077637</v>
      </c>
      <c r="AY92">
        <v>6.818087100982666</v>
      </c>
      <c r="AZ92">
        <v>6.583099365234375</v>
      </c>
      <c r="BA92">
        <v>8.3035726547241211</v>
      </c>
      <c r="BB92">
        <v>-9.0682277679443359</v>
      </c>
      <c r="BC92">
        <v>-9.2735385894775391</v>
      </c>
      <c r="BD92">
        <v>-8.1497468948364258</v>
      </c>
      <c r="BE92">
        <v>-7.6180863380432129</v>
      </c>
      <c r="BF92">
        <v>-7.5697855949401855</v>
      </c>
      <c r="BG92">
        <v>-7.1032147407531738</v>
      </c>
      <c r="BH92">
        <v>-1.3635554313659668</v>
      </c>
      <c r="BI92">
        <v>-1.354752779006958</v>
      </c>
      <c r="BJ92">
        <v>-1.3502870798110962</v>
      </c>
      <c r="BK92">
        <v>-1.3944035768508911</v>
      </c>
      <c r="BL92">
        <v>-1.4844616651535034</v>
      </c>
      <c r="BM92">
        <v>-1.6864800453186035</v>
      </c>
      <c r="BN92">
        <v>-1.9394303560256958</v>
      </c>
      <c r="BO92">
        <v>-2.1082801818847656</v>
      </c>
      <c r="BP92">
        <v>-2.2854328155517578</v>
      </c>
      <c r="BQ92">
        <v>-2.3886964321136475</v>
      </c>
      <c r="BR92">
        <v>-2.4156599044799805</v>
      </c>
      <c r="BS92">
        <v>-2.3767664432525635</v>
      </c>
      <c r="BT92">
        <v>0.397014319896698</v>
      </c>
      <c r="BU92">
        <v>11.300298690795898</v>
      </c>
      <c r="BV92">
        <v>10.987668991088867</v>
      </c>
      <c r="BW92">
        <v>10.654377937316895</v>
      </c>
      <c r="BX92">
        <v>10.317927360534668</v>
      </c>
      <c r="BY92">
        <v>12.033252716064453</v>
      </c>
      <c r="BZ92">
        <v>-4.7308430671691895</v>
      </c>
      <c r="CA92">
        <v>-5.0723686218261719</v>
      </c>
      <c r="CB92">
        <v>-4.3654980659484863</v>
      </c>
      <c r="CC92">
        <v>-4.1678948402404785</v>
      </c>
      <c r="CD92">
        <v>-4.2893762588500977</v>
      </c>
      <c r="CE92">
        <v>-3.898806095123291</v>
      </c>
      <c r="CF92">
        <v>-3.5060975700616837E-2</v>
      </c>
      <c r="CG92">
        <v>-2.9033748432993889E-2</v>
      </c>
      <c r="CH92">
        <v>-5.5204508826136589E-3</v>
      </c>
      <c r="CI92">
        <v>-5.0401864573359489E-3</v>
      </c>
      <c r="CJ92">
        <v>-6.3511831685900688E-3</v>
      </c>
      <c r="CK92">
        <v>-7.5158290565013885E-3</v>
      </c>
      <c r="CL92">
        <v>-7.8631769865751266E-3</v>
      </c>
      <c r="CM92">
        <v>-7.1104778908193111E-3</v>
      </c>
      <c r="CN92">
        <v>-0.12116355448961258</v>
      </c>
      <c r="CO92">
        <v>-0.12051194161176682</v>
      </c>
      <c r="CP92">
        <v>-8.0240227282047272E-2</v>
      </c>
      <c r="CQ92">
        <v>-4.1355088353157043E-2</v>
      </c>
      <c r="CR92">
        <v>2.277080774307251</v>
      </c>
      <c r="CS92">
        <v>14.081826210021973</v>
      </c>
      <c r="CT92">
        <v>13.713809013366699</v>
      </c>
      <c r="CU92">
        <v>13.311383247375488</v>
      </c>
      <c r="CV92">
        <v>12.904657363891602</v>
      </c>
      <c r="CW92">
        <v>14.616415977478027</v>
      </c>
      <c r="CX92">
        <v>-1.7267836332321167</v>
      </c>
      <c r="CY92">
        <v>-2.1626517772674561</v>
      </c>
      <c r="CZ92">
        <v>-1.7445389032363892</v>
      </c>
      <c r="DA92">
        <v>-1.7783032655715942</v>
      </c>
      <c r="DB92">
        <v>-2.0173749923706055</v>
      </c>
      <c r="DC92">
        <v>-1.6794426441192627</v>
      </c>
      <c r="DD92">
        <v>1.2934335470199585</v>
      </c>
      <c r="DE92">
        <v>1.2966852188110352</v>
      </c>
      <c r="DF92">
        <v>1.3392462730407715</v>
      </c>
      <c r="DG92">
        <v>1.3843233585357666</v>
      </c>
      <c r="DH92">
        <v>1.4717590808868408</v>
      </c>
      <c r="DI92">
        <v>1.6714483499526978</v>
      </c>
      <c r="DJ92">
        <v>1.9237039089202881</v>
      </c>
      <c r="DK92">
        <v>2.0940592288970947</v>
      </c>
      <c r="DL92">
        <v>2.0431056022644043</v>
      </c>
      <c r="DM92">
        <v>2.1476726531982422</v>
      </c>
      <c r="DN92">
        <v>2.2551794052124023</v>
      </c>
      <c r="DO92">
        <v>2.2940564155578613</v>
      </c>
      <c r="DP92">
        <v>4.1571474075317383</v>
      </c>
      <c r="DQ92">
        <v>16.863353729248047</v>
      </c>
      <c r="DR92">
        <v>16.439949035644531</v>
      </c>
      <c r="DS92">
        <v>15.968385696411133</v>
      </c>
      <c r="DT92">
        <v>15.491388320922852</v>
      </c>
      <c r="DU92">
        <v>17.199581146240234</v>
      </c>
      <c r="DV92">
        <v>1.2772758007049561</v>
      </c>
      <c r="DW92">
        <v>0.74706542491912842</v>
      </c>
      <c r="DX92">
        <v>0.87642037868499756</v>
      </c>
      <c r="DY92">
        <v>0.61128878593444824</v>
      </c>
      <c r="DZ92">
        <v>0.25462654232978821</v>
      </c>
      <c r="EA92">
        <v>0.53992098569869995</v>
      </c>
      <c r="EB92">
        <v>3.2115685939788818</v>
      </c>
      <c r="EC92">
        <v>3.2108128070831299</v>
      </c>
      <c r="ED92">
        <v>3.2808754444122314</v>
      </c>
      <c r="EE92">
        <v>3.3903434276580811</v>
      </c>
      <c r="EF92">
        <v>3.6059157848358154</v>
      </c>
      <c r="EG92">
        <v>4.0956063270568848</v>
      </c>
      <c r="EH92">
        <v>4.7125802040100098</v>
      </c>
      <c r="EI92">
        <v>5.127814769744873</v>
      </c>
      <c r="EJ92">
        <v>5.1679668426513672</v>
      </c>
      <c r="EK92">
        <v>5.4225707054138184</v>
      </c>
      <c r="EL92">
        <v>5.6271543502807617</v>
      </c>
      <c r="EM92">
        <v>5.6660199165344238</v>
      </c>
      <c r="EN92">
        <v>6.8716650009155273</v>
      </c>
      <c r="EO92">
        <v>20.879434585571289</v>
      </c>
      <c r="EP92">
        <v>20.376062393188477</v>
      </c>
      <c r="EQ92">
        <v>19.804677963256836</v>
      </c>
      <c r="ER92">
        <v>19.226217269897461</v>
      </c>
      <c r="ES92">
        <v>20.92926025390625</v>
      </c>
      <c r="ET92">
        <v>5.6146602630615234</v>
      </c>
      <c r="EU92">
        <v>4.9482345581054687</v>
      </c>
      <c r="EV92">
        <v>4.6606693267822266</v>
      </c>
      <c r="EW92">
        <v>4.0614800453186035</v>
      </c>
      <c r="EX92">
        <v>3.5350358486175537</v>
      </c>
      <c r="EY92">
        <v>3.7443294525146484</v>
      </c>
      <c r="EZ92">
        <v>73.179481506347656</v>
      </c>
      <c r="FA92">
        <v>72.322479248046875</v>
      </c>
      <c r="FB92">
        <v>71.5643310546875</v>
      </c>
      <c r="FC92">
        <v>70.866531372070313</v>
      </c>
      <c r="FD92">
        <v>70.074836730957031</v>
      </c>
      <c r="FE92">
        <v>69.489524841308594</v>
      </c>
      <c r="FF92">
        <v>69.267372131347656</v>
      </c>
      <c r="FG92">
        <v>69.818000793457031</v>
      </c>
      <c r="FH92">
        <v>72.0623779296875</v>
      </c>
      <c r="FI92">
        <v>75.972122192382813</v>
      </c>
      <c r="FJ92">
        <v>79.97039794921875</v>
      </c>
      <c r="FK92">
        <v>83.596923828125</v>
      </c>
      <c r="FL92">
        <v>85.716361999511719</v>
      </c>
      <c r="FM92">
        <v>86.965652465820313</v>
      </c>
      <c r="FN92">
        <v>87.867225646972656</v>
      </c>
      <c r="FO92">
        <v>88.339370727539063</v>
      </c>
      <c r="FP92">
        <v>88.460670471191406</v>
      </c>
      <c r="FQ92">
        <v>87.761978149414062</v>
      </c>
      <c r="FR92">
        <v>86.980300903320313</v>
      </c>
      <c r="FS92">
        <v>84.550582885742187</v>
      </c>
      <c r="FT92">
        <v>81.108924865722656</v>
      </c>
      <c r="FU92">
        <v>78.116188049316406</v>
      </c>
      <c r="FV92">
        <v>76.181831359863281</v>
      </c>
      <c r="FW92">
        <v>74.648910522460938</v>
      </c>
      <c r="FX92">
        <v>1</v>
      </c>
    </row>
    <row r="93" spans="1:180" x14ac:dyDescent="0.2">
      <c r="A93" t="s">
        <v>241</v>
      </c>
      <c r="B93" t="s">
        <v>248</v>
      </c>
      <c r="C93" t="s">
        <v>218</v>
      </c>
      <c r="D93" t="s">
        <v>36</v>
      </c>
      <c r="E93" t="s">
        <v>249</v>
      </c>
      <c r="F93" t="s">
        <v>227</v>
      </c>
      <c r="G93" t="s">
        <v>242</v>
      </c>
      <c r="H93" t="s">
        <v>31</v>
      </c>
      <c r="I93">
        <v>378.1</v>
      </c>
      <c r="L93">
        <v>301.15598681251646</v>
      </c>
      <c r="M93">
        <v>296.47505868944137</v>
      </c>
      <c r="N93">
        <v>291.51040750157478</v>
      </c>
      <c r="O93">
        <v>291.51143492688925</v>
      </c>
      <c r="P93">
        <v>308.22971385637948</v>
      </c>
      <c r="Q93">
        <v>343.5432717654395</v>
      </c>
      <c r="R93">
        <v>390.97318529528582</v>
      </c>
      <c r="S93">
        <v>422.03499545989206</v>
      </c>
      <c r="T93">
        <v>441.53954876190357</v>
      </c>
      <c r="U93">
        <v>453.65616058615052</v>
      </c>
      <c r="V93">
        <v>461.68445688938465</v>
      </c>
      <c r="W93">
        <v>466.67199175752035</v>
      </c>
      <c r="X93">
        <v>466.82529849319405</v>
      </c>
      <c r="Y93">
        <v>464.99909953482546</v>
      </c>
      <c r="Z93">
        <v>462.91141240702177</v>
      </c>
      <c r="AA93">
        <v>454.41160088791673</v>
      </c>
      <c r="AB93">
        <v>444.26607559162051</v>
      </c>
      <c r="AC93">
        <v>430.41069208199036</v>
      </c>
      <c r="AD93">
        <v>385.7112627189145</v>
      </c>
      <c r="AE93">
        <v>361.89072140544806</v>
      </c>
      <c r="AF93">
        <v>347.13183051243118</v>
      </c>
      <c r="AG93">
        <v>331.51078769013725</v>
      </c>
      <c r="AH93">
        <v>317.06277445994539</v>
      </c>
      <c r="AI93">
        <v>307.75703332178313</v>
      </c>
      <c r="AJ93">
        <v>-2.7388408184051514</v>
      </c>
      <c r="AK93">
        <v>-2.7058911323547363</v>
      </c>
      <c r="AL93">
        <v>-2.6380562782287598</v>
      </c>
      <c r="AM93">
        <v>-2.6349503993988037</v>
      </c>
      <c r="AN93">
        <v>-2.880180835723877</v>
      </c>
      <c r="AO93">
        <v>-3.2866802215576172</v>
      </c>
      <c r="AP93">
        <v>-3.8269078731536865</v>
      </c>
      <c r="AQ93">
        <v>-4.0931396484375</v>
      </c>
      <c r="AR93">
        <v>-4.1973767280578613</v>
      </c>
      <c r="AS93">
        <v>-4.3042936325073242</v>
      </c>
      <c r="AT93">
        <v>-4.366081714630127</v>
      </c>
      <c r="AU93">
        <v>-4.3726835250854492</v>
      </c>
      <c r="AV93">
        <v>-4.3553628921508789</v>
      </c>
      <c r="AW93">
        <v>-4.2940092086791992</v>
      </c>
      <c r="AX93">
        <v>-4.2426848411560059</v>
      </c>
      <c r="AY93">
        <v>-2.4481909275054932</v>
      </c>
      <c r="AZ93">
        <v>4.4345808029174805</v>
      </c>
      <c r="BA93">
        <v>4.2534294128417969</v>
      </c>
      <c r="BB93">
        <v>3.8470141887664795</v>
      </c>
      <c r="BC93">
        <v>3.4154613018035889</v>
      </c>
      <c r="BD93">
        <v>3.2444429397583008</v>
      </c>
      <c r="BE93">
        <v>-3.9957027435302734</v>
      </c>
      <c r="BF93">
        <v>-4.3589882850646973</v>
      </c>
      <c r="BG93">
        <v>-4.0601844787597656</v>
      </c>
      <c r="BH93">
        <v>-1.1786707639694214</v>
      </c>
      <c r="BI93">
        <v>-1.1577104330062866</v>
      </c>
      <c r="BJ93">
        <v>-1.1198307275772095</v>
      </c>
      <c r="BK93">
        <v>-1.1194591522216797</v>
      </c>
      <c r="BL93">
        <v>-1.2439945936203003</v>
      </c>
      <c r="BM93">
        <v>-1.4276367425918579</v>
      </c>
      <c r="BN93">
        <v>-1.66353440284729</v>
      </c>
      <c r="BO93">
        <v>-1.7844803333282471</v>
      </c>
      <c r="BP93">
        <v>-1.825493335723877</v>
      </c>
      <c r="BQ93">
        <v>-1.8641270399093628</v>
      </c>
      <c r="BR93">
        <v>-1.8855040073394775</v>
      </c>
      <c r="BS93">
        <v>-1.8579871654510498</v>
      </c>
      <c r="BT93">
        <v>-1.8422774076461792</v>
      </c>
      <c r="BU93">
        <v>-1.8248635530471802</v>
      </c>
      <c r="BV93">
        <v>-1.8163892030715942</v>
      </c>
      <c r="BW93">
        <v>-0.52411508560180664</v>
      </c>
      <c r="BX93">
        <v>7.128868579864502</v>
      </c>
      <c r="BY93">
        <v>6.865877628326416</v>
      </c>
      <c r="BZ93">
        <v>6.3406968116760254</v>
      </c>
      <c r="CA93">
        <v>5.76171875</v>
      </c>
      <c r="CB93">
        <v>5.4857344627380371</v>
      </c>
      <c r="CC93">
        <v>-1.5186103582382202</v>
      </c>
      <c r="CD93">
        <v>-1.991854190826416</v>
      </c>
      <c r="CE93">
        <v>-1.7726048231124878</v>
      </c>
      <c r="CF93">
        <v>-9.8101615905761719E-2</v>
      </c>
      <c r="CG93">
        <v>-8.5445240139961243E-2</v>
      </c>
      <c r="CH93">
        <v>-6.8312369287014008E-2</v>
      </c>
      <c r="CI93">
        <v>-6.9834455847740173E-2</v>
      </c>
      <c r="CJ93">
        <v>-0.11077690124511719</v>
      </c>
      <c r="CK93">
        <v>-0.14006888866424561</v>
      </c>
      <c r="CL93">
        <v>-0.16518862545490265</v>
      </c>
      <c r="CM93">
        <v>-0.18550990521907806</v>
      </c>
      <c r="CN93">
        <v>-0.18273438513278961</v>
      </c>
      <c r="CO93">
        <v>-0.17407497763633728</v>
      </c>
      <c r="CP93">
        <v>-0.16746319830417633</v>
      </c>
      <c r="CQ93">
        <v>-0.11631602048873901</v>
      </c>
      <c r="CR93">
        <v>-0.10172202438116074</v>
      </c>
      <c r="CS93">
        <v>-0.11474092304706573</v>
      </c>
      <c r="CT93">
        <v>-0.13594420254230499</v>
      </c>
      <c r="CU93">
        <v>0.808493971824646</v>
      </c>
      <c r="CV93">
        <v>8.9949254989624023</v>
      </c>
      <c r="CW93">
        <v>8.6752510070800781</v>
      </c>
      <c r="CX93">
        <v>8.0678138732910156</v>
      </c>
      <c r="CY93">
        <v>7.3867297172546387</v>
      </c>
      <c r="CZ93">
        <v>7.0380463600158691</v>
      </c>
      <c r="DA93">
        <v>0.19701634347438812</v>
      </c>
      <c r="DB93">
        <v>-0.35238432884216309</v>
      </c>
      <c r="DC93">
        <v>-0.18823404610157013</v>
      </c>
      <c r="DD93">
        <v>0.98246747255325317</v>
      </c>
      <c r="DE93">
        <v>0.98681992292404175</v>
      </c>
      <c r="DF93">
        <v>0.98320597410202026</v>
      </c>
      <c r="DG93">
        <v>0.97979027032852173</v>
      </c>
      <c r="DH93">
        <v>1.0224407911300659</v>
      </c>
      <c r="DI93">
        <v>1.1474989652633667</v>
      </c>
      <c r="DJ93">
        <v>1.3331570625305176</v>
      </c>
      <c r="DK93">
        <v>1.4134604930877686</v>
      </c>
      <c r="DL93">
        <v>1.4600247144699097</v>
      </c>
      <c r="DM93">
        <v>1.5159770250320435</v>
      </c>
      <c r="DN93">
        <v>1.5505775213241577</v>
      </c>
      <c r="DO93">
        <v>1.6253551244735718</v>
      </c>
      <c r="DP93">
        <v>1.6388334035873413</v>
      </c>
      <c r="DQ93">
        <v>1.5953816175460815</v>
      </c>
      <c r="DR93">
        <v>1.5445007085800171</v>
      </c>
      <c r="DS93">
        <v>2.1411030292510986</v>
      </c>
      <c r="DT93">
        <v>10.860980987548828</v>
      </c>
      <c r="DU93">
        <v>10.484624862670898</v>
      </c>
      <c r="DV93">
        <v>9.7949304580688477</v>
      </c>
      <c r="DW93">
        <v>9.0117406845092773</v>
      </c>
      <c r="DX93">
        <v>8.590357780456543</v>
      </c>
      <c r="DY93">
        <v>1.9126429557800293</v>
      </c>
      <c r="DZ93">
        <v>1.2870855331420898</v>
      </c>
      <c r="EA93">
        <v>1.3961367607116699</v>
      </c>
      <c r="EB93">
        <v>2.5426375865936279</v>
      </c>
      <c r="EC93">
        <v>2.5350005626678467</v>
      </c>
      <c r="ED93">
        <v>2.5014314651489258</v>
      </c>
      <c r="EE93">
        <v>2.495281457901001</v>
      </c>
      <c r="EF93">
        <v>2.6586272716522217</v>
      </c>
      <c r="EG93">
        <v>3.006542444229126</v>
      </c>
      <c r="EH93">
        <v>3.4965305328369141</v>
      </c>
      <c r="EI93">
        <v>3.7221198081970215</v>
      </c>
      <c r="EJ93">
        <v>3.8319077491760254</v>
      </c>
      <c r="EK93">
        <v>3.9561436176300049</v>
      </c>
      <c r="EL93">
        <v>4.0311551094055176</v>
      </c>
      <c r="EM93">
        <v>4.1400518417358398</v>
      </c>
      <c r="EN93">
        <v>4.151918888092041</v>
      </c>
      <c r="EO93">
        <v>4.0645270347595215</v>
      </c>
      <c r="EP93">
        <v>3.9707965850830078</v>
      </c>
      <c r="EQ93">
        <v>4.0651788711547852</v>
      </c>
      <c r="ER93">
        <v>13.555268287658691</v>
      </c>
      <c r="ES93">
        <v>13.097073554992676</v>
      </c>
      <c r="ET93">
        <v>12.288613319396973</v>
      </c>
      <c r="EU93">
        <v>11.357998847961426</v>
      </c>
      <c r="EV93">
        <v>10.831648826599121</v>
      </c>
      <c r="EW93">
        <v>4.389735221862793</v>
      </c>
      <c r="EX93">
        <v>3.6542196273803711</v>
      </c>
      <c r="EY93">
        <v>3.6837165355682373</v>
      </c>
      <c r="EZ93">
        <v>54.411296844482422</v>
      </c>
      <c r="FA93">
        <v>53.776515960693359</v>
      </c>
      <c r="FB93">
        <v>53.515525817871094</v>
      </c>
      <c r="FC93">
        <v>53.013236999511719</v>
      </c>
      <c r="FD93">
        <v>52.826541900634766</v>
      </c>
      <c r="FE93">
        <v>52.562366485595703</v>
      </c>
      <c r="FF93">
        <v>52.999881744384766</v>
      </c>
      <c r="FG93">
        <v>52.895980834960938</v>
      </c>
      <c r="FH93">
        <v>53.113090515136719</v>
      </c>
      <c r="FI93">
        <v>54.435844421386719</v>
      </c>
      <c r="FJ93">
        <v>56.048320770263672</v>
      </c>
      <c r="FK93">
        <v>57.257102966308594</v>
      </c>
      <c r="FL93">
        <v>58.614418029785156</v>
      </c>
      <c r="FM93">
        <v>59.582645416259766</v>
      </c>
      <c r="FN93">
        <v>60.22454833984375</v>
      </c>
      <c r="FO93">
        <v>60.147586822509766</v>
      </c>
      <c r="FP93">
        <v>59.986568450927734</v>
      </c>
      <c r="FQ93">
        <v>59.293045043945313</v>
      </c>
      <c r="FR93">
        <v>57.668968200683594</v>
      </c>
      <c r="FS93">
        <v>56.334266662597656</v>
      </c>
      <c r="FT93">
        <v>56.032390594482422</v>
      </c>
      <c r="FU93">
        <v>55.694179534912109</v>
      </c>
      <c r="FV93">
        <v>55.096916198730469</v>
      </c>
      <c r="FW93">
        <v>54.083324432373047</v>
      </c>
      <c r="FX93">
        <v>1</v>
      </c>
    </row>
    <row r="94" spans="1:180" x14ac:dyDescent="0.2">
      <c r="A94" t="s">
        <v>241</v>
      </c>
      <c r="B94" t="s">
        <v>248</v>
      </c>
      <c r="C94" t="s">
        <v>218</v>
      </c>
      <c r="D94" t="s">
        <v>37</v>
      </c>
      <c r="E94" t="s">
        <v>249</v>
      </c>
      <c r="F94" t="s">
        <v>227</v>
      </c>
      <c r="G94" t="s">
        <v>242</v>
      </c>
      <c r="H94" t="s">
        <v>31</v>
      </c>
      <c r="I94">
        <v>378.1</v>
      </c>
      <c r="L94">
        <v>305.14363712566694</v>
      </c>
      <c r="M94">
        <v>300.84434993309708</v>
      </c>
      <c r="N94">
        <v>295.50673267030294</v>
      </c>
      <c r="O94">
        <v>295.00289811611844</v>
      </c>
      <c r="P94">
        <v>311.43673587948621</v>
      </c>
      <c r="Q94">
        <v>348.02717195971763</v>
      </c>
      <c r="R94">
        <v>393.65022690456294</v>
      </c>
      <c r="S94">
        <v>423.72056565885805</v>
      </c>
      <c r="T94">
        <v>445.09305640165451</v>
      </c>
      <c r="U94">
        <v>460.5013137600896</v>
      </c>
      <c r="V94">
        <v>471.54509869934623</v>
      </c>
      <c r="W94">
        <v>474.50281508385683</v>
      </c>
      <c r="X94">
        <v>475.33446641261497</v>
      </c>
      <c r="Y94">
        <v>475.20434494071333</v>
      </c>
      <c r="Z94">
        <v>473.80152264489982</v>
      </c>
      <c r="AA94">
        <v>464.36816957461048</v>
      </c>
      <c r="AB94">
        <v>453.66979008694443</v>
      </c>
      <c r="AC94">
        <v>438.566133568932</v>
      </c>
      <c r="AD94">
        <v>393.03499291185921</v>
      </c>
      <c r="AE94">
        <v>369.83589423809013</v>
      </c>
      <c r="AF94">
        <v>354.89403155569715</v>
      </c>
      <c r="AG94">
        <v>338.58939135475788</v>
      </c>
      <c r="AH94">
        <v>323.29860748866327</v>
      </c>
      <c r="AI94">
        <v>314.07252222173946</v>
      </c>
      <c r="AJ94">
        <v>-2.7745547294616699</v>
      </c>
      <c r="AK94">
        <v>-2.7570528984069824</v>
      </c>
      <c r="AL94">
        <v>-2.6817164421081543</v>
      </c>
      <c r="AM94">
        <v>-2.6608343124389648</v>
      </c>
      <c r="AN94">
        <v>-2.9412012100219727</v>
      </c>
      <c r="AO94">
        <v>-3.404188871383667</v>
      </c>
      <c r="AP94">
        <v>-3.9449548721313477</v>
      </c>
      <c r="AQ94">
        <v>-4.2022738456726074</v>
      </c>
      <c r="AR94">
        <v>-4.3369526863098145</v>
      </c>
      <c r="AS94">
        <v>-4.4444446563720703</v>
      </c>
      <c r="AT94">
        <v>-4.503960132598877</v>
      </c>
      <c r="AU94">
        <v>-4.5352864265441895</v>
      </c>
      <c r="AV94">
        <v>-4.5548014640808105</v>
      </c>
      <c r="AW94">
        <v>-4.5005674362182617</v>
      </c>
      <c r="AX94">
        <v>-4.4340276718139648</v>
      </c>
      <c r="AY94">
        <v>-2.4367098808288574</v>
      </c>
      <c r="AZ94">
        <v>4.8525385856628418</v>
      </c>
      <c r="BA94">
        <v>4.6180248260498047</v>
      </c>
      <c r="BB94">
        <v>4.1927142143249512</v>
      </c>
      <c r="BC94">
        <v>3.7522451877593994</v>
      </c>
      <c r="BD94">
        <v>3.6200242042541504</v>
      </c>
      <c r="BE94">
        <v>-4.8772907257080078</v>
      </c>
      <c r="BF94">
        <v>-4.9727129936218262</v>
      </c>
      <c r="BG94">
        <v>-4.5604925155639648</v>
      </c>
      <c r="BH94">
        <v>-1.1701596975326538</v>
      </c>
      <c r="BI94">
        <v>-1.1486523151397705</v>
      </c>
      <c r="BJ94">
        <v>-1.1138650178909302</v>
      </c>
      <c r="BK94">
        <v>-1.1023304462432861</v>
      </c>
      <c r="BL94">
        <v>-1.2530593872070312</v>
      </c>
      <c r="BM94">
        <v>-1.4577803611755371</v>
      </c>
      <c r="BN94">
        <v>-1.6960334777832031</v>
      </c>
      <c r="BO94">
        <v>-1.8181180953979492</v>
      </c>
      <c r="BP94">
        <v>-1.8679277896881104</v>
      </c>
      <c r="BQ94">
        <v>-1.8942947387695313</v>
      </c>
      <c r="BR94">
        <v>-1.9010492563247681</v>
      </c>
      <c r="BS94">
        <v>-1.9147700071334839</v>
      </c>
      <c r="BT94">
        <v>-1.9237695932388306</v>
      </c>
      <c r="BU94">
        <v>-1.9014860391616821</v>
      </c>
      <c r="BV94">
        <v>-1.8769991397857666</v>
      </c>
      <c r="BW94">
        <v>-0.42748093605041504</v>
      </c>
      <c r="BX94">
        <v>7.7475972175598145</v>
      </c>
      <c r="BY94">
        <v>7.4161062240600586</v>
      </c>
      <c r="BZ94">
        <v>6.8678555488586426</v>
      </c>
      <c r="CA94">
        <v>6.2905240058898926</v>
      </c>
      <c r="CB94">
        <v>6.0821876525878906</v>
      </c>
      <c r="CC94">
        <v>-2.0627956390380859</v>
      </c>
      <c r="CD94">
        <v>-2.3900418281555176</v>
      </c>
      <c r="CE94">
        <v>-2.1123886108398438</v>
      </c>
      <c r="CF94">
        <v>-5.8960661292076111E-2</v>
      </c>
      <c r="CG94">
        <v>-3.4679032862186432E-2</v>
      </c>
      <c r="CH94">
        <v>-2.7975911274552345E-2</v>
      </c>
      <c r="CI94">
        <v>-2.291540801525116E-2</v>
      </c>
      <c r="CJ94">
        <v>-8.3857536315917969E-2</v>
      </c>
      <c r="CK94">
        <v>-0.1097036674618721</v>
      </c>
      <c r="CL94">
        <v>-0.13843761384487152</v>
      </c>
      <c r="CM94">
        <v>-0.16685870289802551</v>
      </c>
      <c r="CN94">
        <v>-0.15788859128952026</v>
      </c>
      <c r="CO94">
        <v>-0.12806876003742218</v>
      </c>
      <c r="CP94">
        <v>-9.8281003534793854E-2</v>
      </c>
      <c r="CQ94">
        <v>-9.9808372557163239E-2</v>
      </c>
      <c r="CR94">
        <v>-0.10152500867843628</v>
      </c>
      <c r="CS94">
        <v>-0.10137002915143967</v>
      </c>
      <c r="CT94">
        <v>-0.10600894689559937</v>
      </c>
      <c r="CU94">
        <v>0.96410483121871948</v>
      </c>
      <c r="CV94">
        <v>9.7527074813842773</v>
      </c>
      <c r="CW94">
        <v>9.3540487289428711</v>
      </c>
      <c r="CX94">
        <v>8.7206506729125977</v>
      </c>
      <c r="CY94">
        <v>8.0485286712646484</v>
      </c>
      <c r="CZ94">
        <v>7.7874746322631836</v>
      </c>
      <c r="DA94">
        <v>-0.1134849339723587</v>
      </c>
      <c r="DB94">
        <v>-0.60129165649414063</v>
      </c>
      <c r="DC94">
        <v>-0.41683927178382874</v>
      </c>
      <c r="DD94">
        <v>1.0522384643554687</v>
      </c>
      <c r="DE94">
        <v>1.0792943239212036</v>
      </c>
      <c r="DF94">
        <v>1.0579131841659546</v>
      </c>
      <c r="DG94">
        <v>1.0564996004104614</v>
      </c>
      <c r="DH94">
        <v>1.0853443145751953</v>
      </c>
      <c r="DI94">
        <v>1.2383729219436646</v>
      </c>
      <c r="DJ94">
        <v>1.4191583395004272</v>
      </c>
      <c r="DK94">
        <v>1.4844006299972534</v>
      </c>
      <c r="DL94">
        <v>1.5521504878997803</v>
      </c>
      <c r="DM94">
        <v>1.6381571292877197</v>
      </c>
      <c r="DN94">
        <v>1.7044873237609863</v>
      </c>
      <c r="DO94">
        <v>1.7151532173156738</v>
      </c>
      <c r="DP94">
        <v>1.720719575881958</v>
      </c>
      <c r="DQ94">
        <v>1.6987459659576416</v>
      </c>
      <c r="DR94">
        <v>1.6649812459945679</v>
      </c>
      <c r="DS94">
        <v>2.3556907176971436</v>
      </c>
      <c r="DT94">
        <v>11.757815361022949</v>
      </c>
      <c r="DU94">
        <v>11.2919921875</v>
      </c>
      <c r="DV94">
        <v>10.573445320129395</v>
      </c>
      <c r="DW94">
        <v>9.8065319061279297</v>
      </c>
      <c r="DX94">
        <v>9.4927616119384766</v>
      </c>
      <c r="DY94">
        <v>1.8358256816864014</v>
      </c>
      <c r="DZ94">
        <v>1.1874586343765259</v>
      </c>
      <c r="EA94">
        <v>1.2787100076675415</v>
      </c>
      <c r="EB94">
        <v>2.6566333770751953</v>
      </c>
      <c r="EC94">
        <v>2.6876945495605469</v>
      </c>
      <c r="ED94">
        <v>2.6257646083831787</v>
      </c>
      <c r="EE94">
        <v>2.6150035858154297</v>
      </c>
      <c r="EF94">
        <v>2.7734861373901367</v>
      </c>
      <c r="EG94">
        <v>3.1847813129425049</v>
      </c>
      <c r="EH94">
        <v>3.6680796146392822</v>
      </c>
      <c r="EI94">
        <v>3.8685567378997803</v>
      </c>
      <c r="EJ94">
        <v>4.0211753845214844</v>
      </c>
      <c r="EK94">
        <v>4.1883068084716797</v>
      </c>
      <c r="EL94">
        <v>4.3073983192443848</v>
      </c>
      <c r="EM94">
        <v>4.3356695175170898</v>
      </c>
      <c r="EN94">
        <v>4.3517513275146484</v>
      </c>
      <c r="EO94">
        <v>4.2978277206420898</v>
      </c>
      <c r="EP94">
        <v>4.2220101356506348</v>
      </c>
      <c r="EQ94">
        <v>4.3649196624755859</v>
      </c>
      <c r="ER94">
        <v>14.652875900268555</v>
      </c>
      <c r="ES94">
        <v>14.090072631835938</v>
      </c>
      <c r="ET94">
        <v>13.248586654663086</v>
      </c>
      <c r="EU94">
        <v>12.344810485839844</v>
      </c>
      <c r="EV94">
        <v>11.954925537109375</v>
      </c>
      <c r="EW94">
        <v>4.6503210067749023</v>
      </c>
      <c r="EX94">
        <v>3.770129919052124</v>
      </c>
      <c r="EY94">
        <v>3.726813793182373</v>
      </c>
      <c r="EZ94">
        <v>52.648693084716797</v>
      </c>
      <c r="FA94">
        <v>52.088714599609375</v>
      </c>
      <c r="FB94">
        <v>51.783855438232422</v>
      </c>
      <c r="FC94">
        <v>51.461746215820313</v>
      </c>
      <c r="FD94">
        <v>51.020023345947266</v>
      </c>
      <c r="FE94">
        <v>50.728622436523437</v>
      </c>
      <c r="FF94">
        <v>50.324264526367187</v>
      </c>
      <c r="FG94">
        <v>50.545276641845703</v>
      </c>
      <c r="FH94">
        <v>52.030841827392578</v>
      </c>
      <c r="FI94">
        <v>55.38934326171875</v>
      </c>
      <c r="FJ94">
        <v>59.25872802734375</v>
      </c>
      <c r="FK94">
        <v>62.595726013183594</v>
      </c>
      <c r="FL94">
        <v>63.86944580078125</v>
      </c>
      <c r="FM94">
        <v>64.256378173828125</v>
      </c>
      <c r="FN94">
        <v>64.436103820800781</v>
      </c>
      <c r="FO94">
        <v>63.994304656982422</v>
      </c>
      <c r="FP94">
        <v>63.539894104003906</v>
      </c>
      <c r="FQ94">
        <v>63.070804595947266</v>
      </c>
      <c r="FR94">
        <v>61.195671081542969</v>
      </c>
      <c r="FS94">
        <v>59.186252593994141</v>
      </c>
      <c r="FT94">
        <v>58.243480682373047</v>
      </c>
      <c r="FU94">
        <v>57.778514862060547</v>
      </c>
      <c r="FV94">
        <v>57.068706512451172</v>
      </c>
      <c r="FW94">
        <v>56.026718139648438</v>
      </c>
      <c r="FX94">
        <v>1</v>
      </c>
    </row>
    <row r="95" spans="1:180" x14ac:dyDescent="0.2">
      <c r="A95" t="s">
        <v>241</v>
      </c>
      <c r="B95" t="s">
        <v>248</v>
      </c>
      <c r="C95" t="s">
        <v>218</v>
      </c>
      <c r="D95" t="s">
        <v>38</v>
      </c>
      <c r="E95" t="s">
        <v>249</v>
      </c>
      <c r="F95" t="s">
        <v>227</v>
      </c>
      <c r="G95" t="s">
        <v>242</v>
      </c>
      <c r="H95" t="s">
        <v>31</v>
      </c>
      <c r="I95">
        <v>378.1</v>
      </c>
      <c r="L95">
        <v>312.20847977781881</v>
      </c>
      <c r="M95">
        <v>307.54684188038607</v>
      </c>
      <c r="N95">
        <v>301.83657673270523</v>
      </c>
      <c r="O95">
        <v>301.63133813291739</v>
      </c>
      <c r="P95">
        <v>318.16059729938218</v>
      </c>
      <c r="Q95">
        <v>354.25012289020685</v>
      </c>
      <c r="R95">
        <v>400.2293235179165</v>
      </c>
      <c r="S95">
        <v>431.49762153318028</v>
      </c>
      <c r="T95">
        <v>453.45846253143424</v>
      </c>
      <c r="U95">
        <v>467.38886701951571</v>
      </c>
      <c r="V95">
        <v>476.29397090896765</v>
      </c>
      <c r="W95">
        <v>485.54629210685596</v>
      </c>
      <c r="X95">
        <v>486.10810936759935</v>
      </c>
      <c r="Y95">
        <v>485.24250584765923</v>
      </c>
      <c r="Z95">
        <v>482.89549209735839</v>
      </c>
      <c r="AA95">
        <v>473.16929479547025</v>
      </c>
      <c r="AB95">
        <v>461.94466131396462</v>
      </c>
      <c r="AC95">
        <v>446.08441000850968</v>
      </c>
      <c r="AD95">
        <v>399.37203722403427</v>
      </c>
      <c r="AE95">
        <v>372.40436997623107</v>
      </c>
      <c r="AF95">
        <v>357.72384489596612</v>
      </c>
      <c r="AG95">
        <v>341.79088942152129</v>
      </c>
      <c r="AH95">
        <v>327.93819935181921</v>
      </c>
      <c r="AI95">
        <v>318.20851079266072</v>
      </c>
      <c r="AJ95">
        <v>-2.8335020542144775</v>
      </c>
      <c r="AK95">
        <v>-2.8250832557678223</v>
      </c>
      <c r="AL95">
        <v>-2.7407946586608887</v>
      </c>
      <c r="AM95">
        <v>-2.7236709594726562</v>
      </c>
      <c r="AN95">
        <v>-2.9776923656463623</v>
      </c>
      <c r="AO95">
        <v>-3.4257228374481201</v>
      </c>
      <c r="AP95">
        <v>-3.9498739242553711</v>
      </c>
      <c r="AQ95">
        <v>-4.2102789878845215</v>
      </c>
      <c r="AR95">
        <v>-4.3154864311218262</v>
      </c>
      <c r="AS95">
        <v>-4.4601526260375977</v>
      </c>
      <c r="AT95">
        <v>-4.4995489120483398</v>
      </c>
      <c r="AU95">
        <v>-4.5809659957885742</v>
      </c>
      <c r="AV95">
        <v>-4.5863351821899414</v>
      </c>
      <c r="AW95">
        <v>-4.5215215682983398</v>
      </c>
      <c r="AX95">
        <v>-4.4486989974975586</v>
      </c>
      <c r="AY95">
        <v>-2.5916357040405273</v>
      </c>
      <c r="AZ95">
        <v>4.9902968406677246</v>
      </c>
      <c r="BA95">
        <v>4.7416181564331055</v>
      </c>
      <c r="BB95">
        <v>4.2234821319580078</v>
      </c>
      <c r="BC95">
        <v>3.6976466178894043</v>
      </c>
      <c r="BD95">
        <v>3.5733194351196289</v>
      </c>
      <c r="BE95">
        <v>-5.4914999008178711</v>
      </c>
      <c r="BF95">
        <v>-5.1903786659240723</v>
      </c>
      <c r="BG95">
        <v>-4.8777246475219727</v>
      </c>
      <c r="BH95">
        <v>-1.1650367975234985</v>
      </c>
      <c r="BI95">
        <v>-1.1449302434921265</v>
      </c>
      <c r="BJ95">
        <v>-1.106162428855896</v>
      </c>
      <c r="BK95">
        <v>-1.1002722978591919</v>
      </c>
      <c r="BL95">
        <v>-1.2393946647644043</v>
      </c>
      <c r="BM95">
        <v>-1.4379663467407227</v>
      </c>
      <c r="BN95">
        <v>-1.66816246509552</v>
      </c>
      <c r="BO95">
        <v>-1.7908104658126831</v>
      </c>
      <c r="BP95">
        <v>-1.8234622478485107</v>
      </c>
      <c r="BQ95">
        <v>-1.8731993436813354</v>
      </c>
      <c r="BR95">
        <v>-1.8806428909301758</v>
      </c>
      <c r="BS95">
        <v>-1.8904969692230225</v>
      </c>
      <c r="BT95">
        <v>-1.9019025564193726</v>
      </c>
      <c r="BU95">
        <v>-1.8803671598434448</v>
      </c>
      <c r="BV95">
        <v>-1.8558652400970459</v>
      </c>
      <c r="BW95">
        <v>-0.41700473427772522</v>
      </c>
      <c r="BX95">
        <v>7.961395263671875</v>
      </c>
      <c r="BY95">
        <v>7.6005945205688477</v>
      </c>
      <c r="BZ95">
        <v>6.9948983192443848</v>
      </c>
      <c r="CA95">
        <v>6.3530969619750977</v>
      </c>
      <c r="CB95">
        <v>6.1642541885375977</v>
      </c>
      <c r="CC95">
        <v>-2.4193415641784668</v>
      </c>
      <c r="CD95">
        <v>-2.5342063903808594</v>
      </c>
      <c r="CE95">
        <v>-2.3021719455718994</v>
      </c>
      <c r="CF95">
        <v>-9.462832473218441E-3</v>
      </c>
      <c r="CG95">
        <v>1.8738532438874245E-2</v>
      </c>
      <c r="CH95">
        <v>2.5978878140449524E-2</v>
      </c>
      <c r="CI95">
        <v>2.4088563397526741E-2</v>
      </c>
      <c r="CJ95">
        <v>-3.5455033183097839E-2</v>
      </c>
      <c r="CK95">
        <v>-6.1252333223819733E-2</v>
      </c>
      <c r="CL95">
        <v>-8.785615861415863E-2</v>
      </c>
      <c r="CM95">
        <v>-0.11509402841329575</v>
      </c>
      <c r="CN95">
        <v>-9.7494088113307953E-2</v>
      </c>
      <c r="CO95">
        <v>-8.1483408808708191E-2</v>
      </c>
      <c r="CP95">
        <v>-6.6796250641345978E-2</v>
      </c>
      <c r="CQ95">
        <v>-2.7086244896054268E-2</v>
      </c>
      <c r="CR95">
        <v>-4.267280176281929E-2</v>
      </c>
      <c r="CS95">
        <v>-5.1111660897731781E-2</v>
      </c>
      <c r="CT95">
        <v>-6.007654219865799E-2</v>
      </c>
      <c r="CU95">
        <v>1.0891381502151489</v>
      </c>
      <c r="CV95">
        <v>10.019169807434082</v>
      </c>
      <c r="CW95">
        <v>9.5807123184204102</v>
      </c>
      <c r="CX95">
        <v>8.9143733978271484</v>
      </c>
      <c r="CY95">
        <v>8.1922540664672852</v>
      </c>
      <c r="CZ95">
        <v>7.9587273597717285</v>
      </c>
      <c r="DA95">
        <v>-0.29157385230064392</v>
      </c>
      <c r="DB95">
        <v>-0.69454944133758545</v>
      </c>
      <c r="DC95">
        <v>-0.51835209131240845</v>
      </c>
      <c r="DD95">
        <v>1.1461111307144165</v>
      </c>
      <c r="DE95">
        <v>1.1824073791503906</v>
      </c>
      <c r="DF95">
        <v>1.1581201553344727</v>
      </c>
      <c r="DG95">
        <v>1.1484494209289551</v>
      </c>
      <c r="DH95">
        <v>1.1684845685958862</v>
      </c>
      <c r="DI95">
        <v>1.3154616355895996</v>
      </c>
      <c r="DJ95">
        <v>1.4924501180648804</v>
      </c>
      <c r="DK95">
        <v>1.5606223344802856</v>
      </c>
      <c r="DL95">
        <v>1.6284741163253784</v>
      </c>
      <c r="DM95">
        <v>1.7102326154708862</v>
      </c>
      <c r="DN95">
        <v>1.7470502853393555</v>
      </c>
      <c r="DO95">
        <v>1.8363245725631714</v>
      </c>
      <c r="DP95">
        <v>1.8165569305419922</v>
      </c>
      <c r="DQ95">
        <v>1.7781438827514648</v>
      </c>
      <c r="DR95">
        <v>1.7357122898101807</v>
      </c>
      <c r="DS95">
        <v>2.5952808856964111</v>
      </c>
      <c r="DT95">
        <v>12.076943397521973</v>
      </c>
      <c r="DU95">
        <v>11.560830116271973</v>
      </c>
      <c r="DV95">
        <v>10.833847045898438</v>
      </c>
      <c r="DW95">
        <v>10.031411170959473</v>
      </c>
      <c r="DX95">
        <v>9.7532014846801758</v>
      </c>
      <c r="DY95">
        <v>1.8361937999725342</v>
      </c>
      <c r="DZ95">
        <v>1.1451072692871094</v>
      </c>
      <c r="EA95">
        <v>1.265467643737793</v>
      </c>
      <c r="EB95">
        <v>2.8145763874053955</v>
      </c>
      <c r="EC95">
        <v>2.8625602722167969</v>
      </c>
      <c r="ED95">
        <v>2.7927522659301758</v>
      </c>
      <c r="EE95">
        <v>2.7718479633331299</v>
      </c>
      <c r="EF95">
        <v>2.9067821502685547</v>
      </c>
      <c r="EG95">
        <v>3.303217887878418</v>
      </c>
      <c r="EH95">
        <v>3.7741613388061523</v>
      </c>
      <c r="EI95">
        <v>3.980090856552124</v>
      </c>
      <c r="EJ95">
        <v>4.1204977035522461</v>
      </c>
      <c r="EK95">
        <v>4.2971854209899902</v>
      </c>
      <c r="EL95">
        <v>4.3659567832946777</v>
      </c>
      <c r="EM95">
        <v>4.5267934799194336</v>
      </c>
      <c r="EN95">
        <v>4.5009894371032715</v>
      </c>
      <c r="EO95">
        <v>4.4192981719970703</v>
      </c>
      <c r="EP95">
        <v>4.3285460472106934</v>
      </c>
      <c r="EQ95">
        <v>4.7699122428894043</v>
      </c>
      <c r="ER95">
        <v>15.048042297363281</v>
      </c>
      <c r="ES95">
        <v>14.419805526733398</v>
      </c>
      <c r="ET95">
        <v>13.605263710021973</v>
      </c>
      <c r="EU95">
        <v>12.686861991882324</v>
      </c>
      <c r="EV95">
        <v>12.344136238098145</v>
      </c>
      <c r="EW95">
        <v>4.9083523750305176</v>
      </c>
      <c r="EX95">
        <v>3.8012797832489014</v>
      </c>
      <c r="EY95">
        <v>3.8410201072692871</v>
      </c>
      <c r="EZ95">
        <v>53.931770324707031</v>
      </c>
      <c r="FA95">
        <v>53.150604248046875</v>
      </c>
      <c r="FB95">
        <v>52.560623168945312</v>
      </c>
      <c r="FC95">
        <v>52.248626708984375</v>
      </c>
      <c r="FD95">
        <v>51.684238433837891</v>
      </c>
      <c r="FE95">
        <v>51.426025390625</v>
      </c>
      <c r="FF95">
        <v>51.243087768554688</v>
      </c>
      <c r="FG95">
        <v>51.462032318115234</v>
      </c>
      <c r="FH95">
        <v>52.694232940673828</v>
      </c>
      <c r="FI95">
        <v>54.186843872070312</v>
      </c>
      <c r="FJ95">
        <v>56.493350982666016</v>
      </c>
      <c r="FK95">
        <v>59.348655700683594</v>
      </c>
      <c r="FL95">
        <v>61.890300750732422</v>
      </c>
      <c r="FM95">
        <v>63.808338165283203</v>
      </c>
      <c r="FN95">
        <v>64.685951232910156</v>
      </c>
      <c r="FO95">
        <v>65.101539611816406</v>
      </c>
      <c r="FP95">
        <v>64.647750854492188</v>
      </c>
      <c r="FQ95">
        <v>63.639209747314453</v>
      </c>
      <c r="FR95">
        <v>61.136211395263672</v>
      </c>
      <c r="FS95">
        <v>58.521755218505859</v>
      </c>
      <c r="FT95">
        <v>57.255107879638672</v>
      </c>
      <c r="FU95">
        <v>56.197628021240234</v>
      </c>
      <c r="FV95">
        <v>55.175483703613281</v>
      </c>
      <c r="FW95">
        <v>53.902137756347656</v>
      </c>
      <c r="FX95">
        <v>1</v>
      </c>
    </row>
    <row r="96" spans="1:180" x14ac:dyDescent="0.2">
      <c r="A96" t="s">
        <v>241</v>
      </c>
      <c r="B96" t="s">
        <v>248</v>
      </c>
      <c r="C96" t="s">
        <v>218</v>
      </c>
      <c r="D96" t="s">
        <v>39</v>
      </c>
      <c r="E96" t="s">
        <v>249</v>
      </c>
      <c r="F96" t="s">
        <v>227</v>
      </c>
      <c r="G96" t="s">
        <v>242</v>
      </c>
      <c r="H96" t="s">
        <v>31</v>
      </c>
      <c r="I96">
        <v>378.1</v>
      </c>
      <c r="L96">
        <v>314.29255287055071</v>
      </c>
      <c r="M96">
        <v>309.27644647173133</v>
      </c>
      <c r="N96">
        <v>303.54443183451667</v>
      </c>
      <c r="O96">
        <v>304.19865291272725</v>
      </c>
      <c r="P96">
        <v>320.53471148850912</v>
      </c>
      <c r="Q96">
        <v>356.70466532685572</v>
      </c>
      <c r="R96">
        <v>404.14049375125609</v>
      </c>
      <c r="S96">
        <v>438.53282636220507</v>
      </c>
      <c r="T96">
        <v>464.18599235635224</v>
      </c>
      <c r="U96">
        <v>487.113320168901</v>
      </c>
      <c r="V96">
        <v>505.89906431805645</v>
      </c>
      <c r="W96">
        <v>517.36254392074773</v>
      </c>
      <c r="X96">
        <v>522.78060079016518</v>
      </c>
      <c r="Y96">
        <v>525.26714501185131</v>
      </c>
      <c r="Z96">
        <v>521.94547427153816</v>
      </c>
      <c r="AA96">
        <v>506.634062355921</v>
      </c>
      <c r="AB96">
        <v>491.45152156159168</v>
      </c>
      <c r="AC96">
        <v>467.85797031114873</v>
      </c>
      <c r="AD96">
        <v>410.17220617133557</v>
      </c>
      <c r="AE96">
        <v>385.43819450258371</v>
      </c>
      <c r="AF96">
        <v>369.6669739254616</v>
      </c>
      <c r="AG96">
        <v>351.1364691829163</v>
      </c>
      <c r="AH96">
        <v>333.42634155038633</v>
      </c>
      <c r="AI96">
        <v>324.59998790032529</v>
      </c>
      <c r="AJ96">
        <v>-2.9770674705505371</v>
      </c>
      <c r="AK96">
        <v>-2.9728226661682129</v>
      </c>
      <c r="AL96">
        <v>-2.9442081451416016</v>
      </c>
      <c r="AM96">
        <v>-2.9771213531494141</v>
      </c>
      <c r="AN96">
        <v>-3.2330119609832764</v>
      </c>
      <c r="AO96">
        <v>-3.639899730682373</v>
      </c>
      <c r="AP96">
        <v>-4.1041259765625</v>
      </c>
      <c r="AQ96">
        <v>-4.3618359565734863</v>
      </c>
      <c r="AR96">
        <v>-4.4194068908691406</v>
      </c>
      <c r="AS96">
        <v>-4.5917401313781738</v>
      </c>
      <c r="AT96">
        <v>-4.7195987701416016</v>
      </c>
      <c r="AU96">
        <v>-4.7711644172668457</v>
      </c>
      <c r="AV96">
        <v>-2.0639874935150146</v>
      </c>
      <c r="AW96">
        <v>6.5751204490661621</v>
      </c>
      <c r="AX96">
        <v>6.4870080947875977</v>
      </c>
      <c r="AY96">
        <v>6.2647600173950195</v>
      </c>
      <c r="AZ96">
        <v>5.9243474006652832</v>
      </c>
      <c r="BA96">
        <v>5.5328860282897949</v>
      </c>
      <c r="BB96">
        <v>-6.2350592613220215</v>
      </c>
      <c r="BC96">
        <v>-6.3009967803955078</v>
      </c>
      <c r="BD96">
        <v>-5.6118316650390625</v>
      </c>
      <c r="BE96">
        <v>-4.9842391014099121</v>
      </c>
      <c r="BF96">
        <v>-4.6321349143981934</v>
      </c>
      <c r="BG96">
        <v>-4.4404630661010742</v>
      </c>
      <c r="BH96">
        <v>-1.2329398393630981</v>
      </c>
      <c r="BI96">
        <v>-1.2241274118423462</v>
      </c>
      <c r="BJ96">
        <v>-1.2127692699432373</v>
      </c>
      <c r="BK96">
        <v>-1.2234162092208862</v>
      </c>
      <c r="BL96">
        <v>-1.3527252674102783</v>
      </c>
      <c r="BM96">
        <v>-1.5345711708068848</v>
      </c>
      <c r="BN96">
        <v>-1.7295533418655396</v>
      </c>
      <c r="BO96">
        <v>-1.8352779150009155</v>
      </c>
      <c r="BP96">
        <v>-1.8273512125015259</v>
      </c>
      <c r="BQ96">
        <v>-1.9047975540161133</v>
      </c>
      <c r="BR96">
        <v>-1.9413647651672363</v>
      </c>
      <c r="BS96">
        <v>-1.9430524110794067</v>
      </c>
      <c r="BT96">
        <v>0.42227813601493835</v>
      </c>
      <c r="BU96">
        <v>10.122285842895508</v>
      </c>
      <c r="BV96">
        <v>9.9486675262451172</v>
      </c>
      <c r="BW96">
        <v>9.5923213958740234</v>
      </c>
      <c r="BX96">
        <v>9.1534004211425781</v>
      </c>
      <c r="BY96">
        <v>8.6379795074462891</v>
      </c>
      <c r="BZ96">
        <v>-2.566215991973877</v>
      </c>
      <c r="CA96">
        <v>-2.7564923763275146</v>
      </c>
      <c r="CB96">
        <v>-2.2811272144317627</v>
      </c>
      <c r="CC96">
        <v>-1.9485849142074585</v>
      </c>
      <c r="CD96">
        <v>-1.8191938400268555</v>
      </c>
      <c r="CE96">
        <v>-1.6509194374084473</v>
      </c>
      <c r="CF96">
        <v>-2.4962622672319412E-2</v>
      </c>
      <c r="CG96">
        <v>-1.2986392714083195E-2</v>
      </c>
      <c r="CH96">
        <v>-1.3579993508756161E-2</v>
      </c>
      <c r="CI96">
        <v>-8.8052647188305855E-3</v>
      </c>
      <c r="CJ96">
        <v>-5.0444360822439194E-2</v>
      </c>
      <c r="CK96">
        <v>-7.642701268196106E-2</v>
      </c>
      <c r="CL96">
        <v>-8.4931515157222748E-2</v>
      </c>
      <c r="CM96">
        <v>-8.539167046546936E-2</v>
      </c>
      <c r="CN96">
        <v>-3.210131824016571E-2</v>
      </c>
      <c r="CO96">
        <v>-4.3829184025526047E-2</v>
      </c>
      <c r="CP96">
        <v>-1.7168182879686356E-2</v>
      </c>
      <c r="CQ96">
        <v>1.568913459777832E-2</v>
      </c>
      <c r="CR96">
        <v>2.1442580223083496</v>
      </c>
      <c r="CS96">
        <v>12.579042434692383</v>
      </c>
      <c r="CT96">
        <v>12.34620189666748</v>
      </c>
      <c r="CU96">
        <v>11.896980285644531</v>
      </c>
      <c r="CV96">
        <v>11.389832496643066</v>
      </c>
      <c r="CW96">
        <v>10.788557052612305</v>
      </c>
      <c r="CX96">
        <v>-2.5185864418745041E-2</v>
      </c>
      <c r="CY96">
        <v>-0.30157974362373352</v>
      </c>
      <c r="CZ96">
        <v>2.5708688423037529E-2</v>
      </c>
      <c r="DA96">
        <v>0.15389986336231232</v>
      </c>
      <c r="DB96">
        <v>0.12904040515422821</v>
      </c>
      <c r="DC96">
        <v>0.28110986948013306</v>
      </c>
      <c r="DD96">
        <v>1.1830146312713623</v>
      </c>
      <c r="DE96">
        <v>1.1981546878814697</v>
      </c>
      <c r="DF96">
        <v>1.1856092214584351</v>
      </c>
      <c r="DG96">
        <v>1.2058055400848389</v>
      </c>
      <c r="DH96">
        <v>1.2518365383148193</v>
      </c>
      <c r="DI96">
        <v>1.3817172050476074</v>
      </c>
      <c r="DJ96">
        <v>1.5596903562545776</v>
      </c>
      <c r="DK96">
        <v>1.6644946336746216</v>
      </c>
      <c r="DL96">
        <v>1.7631484270095825</v>
      </c>
      <c r="DM96">
        <v>1.8171391487121582</v>
      </c>
      <c r="DN96">
        <v>1.9070284366607666</v>
      </c>
      <c r="DO96">
        <v>1.9744306802749634</v>
      </c>
      <c r="DP96">
        <v>3.8662381172180176</v>
      </c>
      <c r="DQ96">
        <v>15.035798072814941</v>
      </c>
      <c r="DR96">
        <v>14.74373722076416</v>
      </c>
      <c r="DS96">
        <v>14.201639175415039</v>
      </c>
      <c r="DT96">
        <v>13.626265525817871</v>
      </c>
      <c r="DU96">
        <v>12.939135551452637</v>
      </c>
      <c r="DV96">
        <v>2.5158441066741943</v>
      </c>
      <c r="DW96">
        <v>2.1533331871032715</v>
      </c>
      <c r="DX96">
        <v>2.3325445652008057</v>
      </c>
      <c r="DY96">
        <v>2.2563846111297607</v>
      </c>
      <c r="DZ96">
        <v>2.0772747993469238</v>
      </c>
      <c r="EA96">
        <v>2.2131392955780029</v>
      </c>
      <c r="EB96">
        <v>2.9271419048309326</v>
      </c>
      <c r="EC96">
        <v>2.946850061416626</v>
      </c>
      <c r="ED96">
        <v>2.9170477390289307</v>
      </c>
      <c r="EE96">
        <v>2.9595108032226562</v>
      </c>
      <c r="EF96">
        <v>3.1321232318878174</v>
      </c>
      <c r="EG96">
        <v>3.4870457649230957</v>
      </c>
      <c r="EH96">
        <v>3.9342632293701172</v>
      </c>
      <c r="EI96">
        <v>4.1910524368286133</v>
      </c>
      <c r="EJ96">
        <v>4.3552041053771973</v>
      </c>
      <c r="EK96">
        <v>4.5040817260742187</v>
      </c>
      <c r="EL96">
        <v>4.6852626800537109</v>
      </c>
      <c r="EM96">
        <v>4.8025426864624023</v>
      </c>
      <c r="EN96">
        <v>6.352503776550293</v>
      </c>
      <c r="EO96">
        <v>18.582963943481445</v>
      </c>
      <c r="EP96">
        <v>18.20539665222168</v>
      </c>
      <c r="EQ96">
        <v>17.529199600219727</v>
      </c>
      <c r="ER96">
        <v>16.855318069458008</v>
      </c>
      <c r="ES96">
        <v>16.044229507446289</v>
      </c>
      <c r="ET96">
        <v>6.184687614440918</v>
      </c>
      <c r="EU96">
        <v>5.6978368759155273</v>
      </c>
      <c r="EV96">
        <v>5.6632490158081055</v>
      </c>
      <c r="EW96">
        <v>5.2920384407043457</v>
      </c>
      <c r="EX96">
        <v>4.8902153968811035</v>
      </c>
      <c r="EY96">
        <v>5.0026826858520508</v>
      </c>
      <c r="EZ96">
        <v>60.815265655517578</v>
      </c>
      <c r="FA96">
        <v>60.128726959228516</v>
      </c>
      <c r="FB96">
        <v>59.474922180175781</v>
      </c>
      <c r="FC96">
        <v>59.001087188720703</v>
      </c>
      <c r="FD96">
        <v>58.193801879882812</v>
      </c>
      <c r="FE96">
        <v>57.706165313720703</v>
      </c>
      <c r="FF96">
        <v>57.377830505371094</v>
      </c>
      <c r="FG96">
        <v>57.342456817626953</v>
      </c>
      <c r="FH96">
        <v>59.000598907470703</v>
      </c>
      <c r="FI96">
        <v>62.438728332519531</v>
      </c>
      <c r="FJ96">
        <v>66.411026000976562</v>
      </c>
      <c r="FK96">
        <v>70.494026184082031</v>
      </c>
      <c r="FL96">
        <v>73.784385681152344</v>
      </c>
      <c r="FM96">
        <v>75.689796447753906</v>
      </c>
      <c r="FN96">
        <v>76.354682922363281</v>
      </c>
      <c r="FO96">
        <v>76.249427795410156</v>
      </c>
      <c r="FP96">
        <v>75.262161254882813</v>
      </c>
      <c r="FQ96">
        <v>74.480316162109375</v>
      </c>
      <c r="FR96">
        <v>72.982215881347656</v>
      </c>
      <c r="FS96">
        <v>70.866500854492187</v>
      </c>
      <c r="FT96">
        <v>67.935989379882813</v>
      </c>
      <c r="FU96">
        <v>66.497108459472656</v>
      </c>
      <c r="FV96">
        <v>64.822677612304687</v>
      </c>
      <c r="FW96">
        <v>63.072517395019531</v>
      </c>
      <c r="FX96">
        <v>1</v>
      </c>
    </row>
    <row r="97" spans="1:180" x14ac:dyDescent="0.2">
      <c r="A97" t="s">
        <v>241</v>
      </c>
      <c r="B97" t="s">
        <v>248</v>
      </c>
      <c r="C97" t="s">
        <v>218</v>
      </c>
      <c r="D97" t="s">
        <v>40</v>
      </c>
      <c r="E97" t="s">
        <v>249</v>
      </c>
      <c r="F97" t="s">
        <v>227</v>
      </c>
      <c r="G97" t="s">
        <v>242</v>
      </c>
      <c r="H97" t="s">
        <v>31</v>
      </c>
      <c r="I97">
        <v>378.1</v>
      </c>
      <c r="L97">
        <v>298.11301024773604</v>
      </c>
      <c r="M97">
        <v>293.84421068238714</v>
      </c>
      <c r="N97">
        <v>288.96963651666084</v>
      </c>
      <c r="O97">
        <v>290.69978337918758</v>
      </c>
      <c r="P97">
        <v>308.86544754932606</v>
      </c>
      <c r="Q97">
        <v>346.0551695438345</v>
      </c>
      <c r="R97">
        <v>399.3467423287135</v>
      </c>
      <c r="S97">
        <v>433.25664420683904</v>
      </c>
      <c r="T97">
        <v>460.04988339045258</v>
      </c>
      <c r="U97">
        <v>479.1867962541325</v>
      </c>
      <c r="V97">
        <v>496.39408121324573</v>
      </c>
      <c r="W97">
        <v>509.04644176306425</v>
      </c>
      <c r="X97">
        <v>514.84064500202669</v>
      </c>
      <c r="Y97">
        <v>513.45063086919015</v>
      </c>
      <c r="Z97">
        <v>510.47751826992339</v>
      </c>
      <c r="AA97">
        <v>497.05978514722727</v>
      </c>
      <c r="AB97">
        <v>484.15964321299174</v>
      </c>
      <c r="AC97">
        <v>460.25241670753508</v>
      </c>
      <c r="AD97">
        <v>401.88594685702725</v>
      </c>
      <c r="AE97">
        <v>373.92856248513471</v>
      </c>
      <c r="AF97">
        <v>357.3250128551619</v>
      </c>
      <c r="AG97">
        <v>337.93384183999279</v>
      </c>
      <c r="AH97">
        <v>318.88495967147753</v>
      </c>
      <c r="AI97">
        <v>310.40221856423136</v>
      </c>
      <c r="AJ97">
        <v>-2.9981124401092529</v>
      </c>
      <c r="AK97">
        <v>-2.9136834144592285</v>
      </c>
      <c r="AL97">
        <v>-2.8901865482330322</v>
      </c>
      <c r="AM97">
        <v>-2.8955118656158447</v>
      </c>
      <c r="AN97">
        <v>-3.1784896850585937</v>
      </c>
      <c r="AO97">
        <v>-3.6041848659515381</v>
      </c>
      <c r="AP97">
        <v>-4.1375832557678223</v>
      </c>
      <c r="AQ97">
        <v>-4.5101189613342285</v>
      </c>
      <c r="AR97">
        <v>-4.6751875877380371</v>
      </c>
      <c r="AS97">
        <v>-4.7613544464111328</v>
      </c>
      <c r="AT97">
        <v>-4.8766698837280273</v>
      </c>
      <c r="AU97">
        <v>-4.9310250282287598</v>
      </c>
      <c r="AV97">
        <v>-2.1510365009307861</v>
      </c>
      <c r="AW97">
        <v>6.6731386184692383</v>
      </c>
      <c r="AX97">
        <v>7.0162672996520996</v>
      </c>
      <c r="AY97">
        <v>9.3089065551757812</v>
      </c>
      <c r="AZ97">
        <v>8.9521646499633789</v>
      </c>
      <c r="BA97">
        <v>7.704038143157959</v>
      </c>
      <c r="BB97">
        <v>-7.8761463165283203</v>
      </c>
      <c r="BC97">
        <v>-7.5830001831054687</v>
      </c>
      <c r="BD97">
        <v>-7.1049494743347168</v>
      </c>
      <c r="BE97">
        <v>-6.5428662300109863</v>
      </c>
      <c r="BF97">
        <v>-6.3767828941345215</v>
      </c>
      <c r="BG97">
        <v>-6.3973908424377441</v>
      </c>
      <c r="BH97">
        <v>-1.2571620941162109</v>
      </c>
      <c r="BI97">
        <v>-1.2192784547805786</v>
      </c>
      <c r="BJ97">
        <v>-1.2206212282180786</v>
      </c>
      <c r="BK97">
        <v>-1.2250508069992065</v>
      </c>
      <c r="BL97">
        <v>-1.3669178485870361</v>
      </c>
      <c r="BM97">
        <v>-1.539594292640686</v>
      </c>
      <c r="BN97">
        <v>-1.7844032049179077</v>
      </c>
      <c r="BO97">
        <v>-1.9619510173797607</v>
      </c>
      <c r="BP97">
        <v>-2.0300180912017822</v>
      </c>
      <c r="BQ97">
        <v>-2.0418655872344971</v>
      </c>
      <c r="BR97">
        <v>-2.053891658782959</v>
      </c>
      <c r="BS97">
        <v>-2.0480813980102539</v>
      </c>
      <c r="BT97">
        <v>0.47230535745620728</v>
      </c>
      <c r="BU97">
        <v>10.200489044189453</v>
      </c>
      <c r="BV97">
        <v>10.510902404785156</v>
      </c>
      <c r="BW97">
        <v>13.003418922424316</v>
      </c>
      <c r="BX97">
        <v>12.563528060913086</v>
      </c>
      <c r="BY97">
        <v>11.037736892700195</v>
      </c>
      <c r="BZ97">
        <v>-3.9567713737487793</v>
      </c>
      <c r="CA97">
        <v>-3.8180890083312988</v>
      </c>
      <c r="CB97">
        <v>-3.5462415218353271</v>
      </c>
      <c r="CC97">
        <v>-3.3642292022705078</v>
      </c>
      <c r="CD97">
        <v>-3.4873692989349365</v>
      </c>
      <c r="CE97">
        <v>-3.5030300617218018</v>
      </c>
      <c r="CF97">
        <v>-5.1385402679443359E-2</v>
      </c>
      <c r="CG97">
        <v>-4.5738928020000458E-2</v>
      </c>
      <c r="CH97">
        <v>-6.4285494387149811E-2</v>
      </c>
      <c r="CI97">
        <v>-6.8094372749328613E-2</v>
      </c>
      <c r="CJ97">
        <v>-0.11222869157791138</v>
      </c>
      <c r="CK97">
        <v>-0.10966518521308899</v>
      </c>
      <c r="CL97">
        <v>-0.1545979231595993</v>
      </c>
      <c r="CM97">
        <v>-0.19709764420986176</v>
      </c>
      <c r="CN97">
        <v>-0.19798129796981812</v>
      </c>
      <c r="CO97">
        <v>-0.15835587680339813</v>
      </c>
      <c r="CP97">
        <v>-9.8844043910503387E-2</v>
      </c>
      <c r="CQ97">
        <v>-5.1363777369260788E-2</v>
      </c>
      <c r="CR97">
        <v>2.2892239093780518</v>
      </c>
      <c r="CS97">
        <v>12.643522262573242</v>
      </c>
      <c r="CT97">
        <v>12.931275367736816</v>
      </c>
      <c r="CU97">
        <v>15.562227249145508</v>
      </c>
      <c r="CV97">
        <v>15.064748764038086</v>
      </c>
      <c r="CW97">
        <v>13.346647262573242</v>
      </c>
      <c r="CX97">
        <v>-1.2422245740890503</v>
      </c>
      <c r="CY97">
        <v>-1.2105231285095215</v>
      </c>
      <c r="CZ97">
        <v>-1.0814917087554932</v>
      </c>
      <c r="DA97">
        <v>-1.1627153158187866</v>
      </c>
      <c r="DB97">
        <v>-1.4861702919006348</v>
      </c>
      <c r="DC97">
        <v>-1.4984045028686523</v>
      </c>
      <c r="DD97">
        <v>1.1543912887573242</v>
      </c>
      <c r="DE97">
        <v>1.1278007030487061</v>
      </c>
      <c r="DF97">
        <v>1.092050313949585</v>
      </c>
      <c r="DG97">
        <v>1.0888620615005493</v>
      </c>
      <c r="DH97">
        <v>1.1424604654312134</v>
      </c>
      <c r="DI97">
        <v>1.3202639818191528</v>
      </c>
      <c r="DJ97">
        <v>1.4752074480056763</v>
      </c>
      <c r="DK97">
        <v>1.5677556991577148</v>
      </c>
      <c r="DL97">
        <v>1.6340553760528564</v>
      </c>
      <c r="DM97">
        <v>1.7251536846160889</v>
      </c>
      <c r="DN97">
        <v>1.8562036752700806</v>
      </c>
      <c r="DO97">
        <v>1.9453539848327637</v>
      </c>
      <c r="DP97">
        <v>4.106142520904541</v>
      </c>
      <c r="DQ97">
        <v>15.086553573608398</v>
      </c>
      <c r="DR97">
        <v>15.351649284362793</v>
      </c>
      <c r="DS97">
        <v>18.121034622192383</v>
      </c>
      <c r="DT97">
        <v>17.565967559814453</v>
      </c>
      <c r="DU97">
        <v>15.655556678771973</v>
      </c>
      <c r="DV97">
        <v>1.4723222255706787</v>
      </c>
      <c r="DW97">
        <v>1.397042989730835</v>
      </c>
      <c r="DX97">
        <v>1.3832582235336304</v>
      </c>
      <c r="DY97">
        <v>1.0387988090515137</v>
      </c>
      <c r="DZ97">
        <v>0.51502871513366699</v>
      </c>
      <c r="EA97">
        <v>0.50622087717056274</v>
      </c>
      <c r="EB97">
        <v>2.8953413963317871</v>
      </c>
      <c r="EC97">
        <v>2.8222053050994873</v>
      </c>
      <c r="ED97">
        <v>2.761615514755249</v>
      </c>
      <c r="EE97">
        <v>2.7593233585357666</v>
      </c>
      <c r="EF97">
        <v>2.9540324211120605</v>
      </c>
      <c r="EG97">
        <v>3.3848543167114258</v>
      </c>
      <c r="EH97">
        <v>3.8283874988555908</v>
      </c>
      <c r="EI97">
        <v>4.1159234046936035</v>
      </c>
      <c r="EJ97">
        <v>4.2792253494262695</v>
      </c>
      <c r="EK97">
        <v>4.4446425437927246</v>
      </c>
      <c r="EL97">
        <v>4.6789817810058594</v>
      </c>
      <c r="EM97">
        <v>4.8282971382141113</v>
      </c>
      <c r="EN97">
        <v>6.7294840812683105</v>
      </c>
      <c r="EO97">
        <v>18.61390495300293</v>
      </c>
      <c r="EP97">
        <v>18.846284866333008</v>
      </c>
      <c r="EQ97">
        <v>21.815547943115234</v>
      </c>
      <c r="ER97">
        <v>21.177333831787109</v>
      </c>
      <c r="ES97">
        <v>18.989253997802734</v>
      </c>
      <c r="ET97">
        <v>5.3916964530944824</v>
      </c>
      <c r="EU97">
        <v>5.161954402923584</v>
      </c>
      <c r="EV97">
        <v>4.9419655799865723</v>
      </c>
      <c r="EW97">
        <v>4.217435359954834</v>
      </c>
      <c r="EX97">
        <v>3.404442310333252</v>
      </c>
      <c r="EY97">
        <v>3.4005815982818604</v>
      </c>
      <c r="EZ97">
        <v>63.6861572265625</v>
      </c>
      <c r="FA97">
        <v>62.893463134765625</v>
      </c>
      <c r="FB97">
        <v>62.158607482910156</v>
      </c>
      <c r="FC97">
        <v>61.553287506103516</v>
      </c>
      <c r="FD97">
        <v>60.983661651611328</v>
      </c>
      <c r="FE97">
        <v>60.256668090820313</v>
      </c>
      <c r="FF97">
        <v>60.042930603027344</v>
      </c>
      <c r="FG97">
        <v>60.446460723876953</v>
      </c>
      <c r="FH97">
        <v>62.551856994628906</v>
      </c>
      <c r="FI97">
        <v>65.413215637207031</v>
      </c>
      <c r="FJ97">
        <v>68.780754089355469</v>
      </c>
      <c r="FK97">
        <v>72.263092041015625</v>
      </c>
      <c r="FL97">
        <v>75.335113525390625</v>
      </c>
      <c r="FM97">
        <v>77.019454956054687</v>
      </c>
      <c r="FN97">
        <v>77.926246643066406</v>
      </c>
      <c r="FO97">
        <v>78.208236694335938</v>
      </c>
      <c r="FP97">
        <v>78.303215026855469</v>
      </c>
      <c r="FQ97">
        <v>77.714431762695313</v>
      </c>
      <c r="FR97">
        <v>76.374519348144531</v>
      </c>
      <c r="FS97">
        <v>74.138603210449219</v>
      </c>
      <c r="FT97">
        <v>70.714462280273438</v>
      </c>
      <c r="FU97">
        <v>68.013381958007813</v>
      </c>
      <c r="FV97">
        <v>66.777290344238281</v>
      </c>
      <c r="FW97">
        <v>65.493362426757813</v>
      </c>
      <c r="FX97">
        <v>1</v>
      </c>
    </row>
    <row r="98" spans="1:180" x14ac:dyDescent="0.2">
      <c r="A98" t="s">
        <v>241</v>
      </c>
      <c r="B98" t="s">
        <v>248</v>
      </c>
      <c r="C98" t="s">
        <v>218</v>
      </c>
      <c r="D98" t="s">
        <v>41</v>
      </c>
      <c r="E98" t="s">
        <v>249</v>
      </c>
      <c r="F98" t="s">
        <v>227</v>
      </c>
      <c r="G98" t="s">
        <v>242</v>
      </c>
      <c r="H98" t="s">
        <v>31</v>
      </c>
      <c r="I98">
        <v>378.1</v>
      </c>
      <c r="L98">
        <v>320.42647373805221</v>
      </c>
      <c r="M98">
        <v>313.24228547301976</v>
      </c>
      <c r="N98">
        <v>308.22357595162691</v>
      </c>
      <c r="O98">
        <v>309.86760763363088</v>
      </c>
      <c r="P98">
        <v>329.19117682558038</v>
      </c>
      <c r="Q98">
        <v>369.61623626107905</v>
      </c>
      <c r="R98">
        <v>415.1073683921361</v>
      </c>
      <c r="S98">
        <v>449.93437915772347</v>
      </c>
      <c r="T98">
        <v>474.6486705870326</v>
      </c>
      <c r="U98">
        <v>506.01369636504359</v>
      </c>
      <c r="V98">
        <v>527.08416318655213</v>
      </c>
      <c r="W98">
        <v>533.67024962843811</v>
      </c>
      <c r="X98">
        <v>529.40838769191112</v>
      </c>
      <c r="Y98">
        <v>528.28912241265971</v>
      </c>
      <c r="Z98">
        <v>523.81716328294146</v>
      </c>
      <c r="AA98">
        <v>513.30868450800665</v>
      </c>
      <c r="AB98">
        <v>503.57160413307764</v>
      </c>
      <c r="AC98">
        <v>484.74277268882111</v>
      </c>
      <c r="AD98">
        <v>417.12640988714446</v>
      </c>
      <c r="AE98">
        <v>387.70815703113317</v>
      </c>
      <c r="AF98">
        <v>372.00153742813905</v>
      </c>
      <c r="AG98">
        <v>353.51060649518865</v>
      </c>
      <c r="AH98">
        <v>334.20783664780129</v>
      </c>
      <c r="AI98">
        <v>326.66895783462178</v>
      </c>
      <c r="AJ98">
        <v>-3.1297292709350586</v>
      </c>
      <c r="AK98">
        <v>-3.0823025703430176</v>
      </c>
      <c r="AL98">
        <v>-3.0830574035644531</v>
      </c>
      <c r="AM98">
        <v>-3.1173872947692871</v>
      </c>
      <c r="AN98">
        <v>-3.3327922821044922</v>
      </c>
      <c r="AO98">
        <v>-3.8055210113525391</v>
      </c>
      <c r="AP98">
        <v>-4.3796253204345703</v>
      </c>
      <c r="AQ98">
        <v>-4.7279481887817383</v>
      </c>
      <c r="AR98">
        <v>-4.8690314292907715</v>
      </c>
      <c r="AS98">
        <v>-5.0888080596923828</v>
      </c>
      <c r="AT98">
        <v>-5.2114777565002441</v>
      </c>
      <c r="AU98">
        <v>-5.2226190567016602</v>
      </c>
      <c r="AV98">
        <v>-2.201716423034668</v>
      </c>
      <c r="AW98">
        <v>6.5565347671508789</v>
      </c>
      <c r="AX98">
        <v>6.4098868370056152</v>
      </c>
      <c r="AY98">
        <v>6.285210132598877</v>
      </c>
      <c r="AZ98">
        <v>6.1277694702148437</v>
      </c>
      <c r="BA98">
        <v>7.5698733329772949</v>
      </c>
      <c r="BB98">
        <v>-8.0839471817016602</v>
      </c>
      <c r="BC98">
        <v>-7.6049313545227051</v>
      </c>
      <c r="BD98">
        <v>-6.7987780570983887</v>
      </c>
      <c r="BE98">
        <v>-6.3803257942199707</v>
      </c>
      <c r="BF98">
        <v>-6.1977877616882324</v>
      </c>
      <c r="BG98">
        <v>-5.9500923156738281</v>
      </c>
      <c r="BH98">
        <v>-1.2836445569992065</v>
      </c>
      <c r="BI98">
        <v>-1.2617597579956055</v>
      </c>
      <c r="BJ98">
        <v>-1.257965087890625</v>
      </c>
      <c r="BK98">
        <v>-1.2845907211303711</v>
      </c>
      <c r="BL98">
        <v>-1.3805447816848755</v>
      </c>
      <c r="BM98">
        <v>-1.572733998298645</v>
      </c>
      <c r="BN98">
        <v>-1.8435790538787842</v>
      </c>
      <c r="BO98">
        <v>-2.0100560188293457</v>
      </c>
      <c r="BP98">
        <v>-2.069251537322998</v>
      </c>
      <c r="BQ98">
        <v>-2.1368217468261719</v>
      </c>
      <c r="BR98">
        <v>-2.1661028861999512</v>
      </c>
      <c r="BS98">
        <v>-2.1566298007965088</v>
      </c>
      <c r="BT98">
        <v>0.37894228100776672</v>
      </c>
      <c r="BU98">
        <v>10.314961433410645</v>
      </c>
      <c r="BV98">
        <v>10.064977645874023</v>
      </c>
      <c r="BW98">
        <v>9.848419189453125</v>
      </c>
      <c r="BX98">
        <v>9.6089363098144531</v>
      </c>
      <c r="BY98">
        <v>11.073235511779785</v>
      </c>
      <c r="BZ98">
        <v>-4.0522956848144531</v>
      </c>
      <c r="CA98">
        <v>-3.9164268970489502</v>
      </c>
      <c r="CB98">
        <v>-3.377507209777832</v>
      </c>
      <c r="CC98">
        <v>-3.2100832462310791</v>
      </c>
      <c r="CD98">
        <v>-3.2184491157531738</v>
      </c>
      <c r="CE98">
        <v>-2.9930808544158936</v>
      </c>
      <c r="CF98">
        <v>-5.0519108772277832E-3</v>
      </c>
      <c r="CG98">
        <v>-8.5727177793160081E-4</v>
      </c>
      <c r="CH98">
        <v>6.0883322730660439E-3</v>
      </c>
      <c r="CI98">
        <v>-1.5201441943645477E-2</v>
      </c>
      <c r="CJ98">
        <v>-2.8424002230167389E-2</v>
      </c>
      <c r="CK98">
        <v>-2.6312580332159996E-2</v>
      </c>
      <c r="CL98">
        <v>-8.7121188640594482E-2</v>
      </c>
      <c r="CM98">
        <v>-0.12765221297740936</v>
      </c>
      <c r="CN98">
        <v>-0.1301327645778656</v>
      </c>
      <c r="CO98">
        <v>-9.2284999787807465E-2</v>
      </c>
      <c r="CP98">
        <v>-5.6885454803705215E-2</v>
      </c>
      <c r="CQ98">
        <v>-3.3135287463665009E-2</v>
      </c>
      <c r="CR98">
        <v>2.1662986278533936</v>
      </c>
      <c r="CS98">
        <v>12.918035507202148</v>
      </c>
      <c r="CT98">
        <v>12.596482276916504</v>
      </c>
      <c r="CU98">
        <v>12.316287994384766</v>
      </c>
      <c r="CV98">
        <v>12.01998233795166</v>
      </c>
      <c r="CW98">
        <v>13.499654769897461</v>
      </c>
      <c r="CX98">
        <v>-1.2599861621856689</v>
      </c>
      <c r="CY98">
        <v>-1.3617796897888184</v>
      </c>
      <c r="CZ98">
        <v>-1.0079454183578491</v>
      </c>
      <c r="DA98">
        <v>-1.0143829584121704</v>
      </c>
      <c r="DB98">
        <v>-1.1549681425094604</v>
      </c>
      <c r="DC98">
        <v>-0.94506394863128662</v>
      </c>
      <c r="DD98">
        <v>1.273540735244751</v>
      </c>
      <c r="DE98">
        <v>1.2600451707839966</v>
      </c>
      <c r="DF98">
        <v>1.2701418399810791</v>
      </c>
      <c r="DG98">
        <v>1.2541878223419189</v>
      </c>
      <c r="DH98">
        <v>1.3236966133117676</v>
      </c>
      <c r="DI98">
        <v>1.5201088190078735</v>
      </c>
      <c r="DJ98">
        <v>1.6693367958068848</v>
      </c>
      <c r="DK98">
        <v>1.7547515630722046</v>
      </c>
      <c r="DL98">
        <v>1.8089861869812012</v>
      </c>
      <c r="DM98">
        <v>1.9522517919540405</v>
      </c>
      <c r="DN98">
        <v>2.0523319244384766</v>
      </c>
      <c r="DO98">
        <v>2.0903592109680176</v>
      </c>
      <c r="DP98">
        <v>3.9536550045013428</v>
      </c>
      <c r="DQ98">
        <v>15.521111488342285</v>
      </c>
      <c r="DR98">
        <v>15.127986907958984</v>
      </c>
      <c r="DS98">
        <v>14.784154891967773</v>
      </c>
      <c r="DT98">
        <v>14.431028366088867</v>
      </c>
      <c r="DU98">
        <v>15.926072120666504</v>
      </c>
      <c r="DV98">
        <v>1.5323231220245361</v>
      </c>
      <c r="DW98">
        <v>1.1928673982620239</v>
      </c>
      <c r="DX98">
        <v>1.3616163730621338</v>
      </c>
      <c r="DY98">
        <v>1.1813174486160278</v>
      </c>
      <c r="DZ98">
        <v>0.90851259231567383</v>
      </c>
      <c r="EA98">
        <v>1.1029529571533203</v>
      </c>
      <c r="EB98">
        <v>3.1196253299713135</v>
      </c>
      <c r="EC98">
        <v>3.0805881023406982</v>
      </c>
      <c r="ED98">
        <v>3.0952341556549072</v>
      </c>
      <c r="EE98">
        <v>3.086984395980835</v>
      </c>
      <c r="EF98">
        <v>3.2759444713592529</v>
      </c>
      <c r="EG98">
        <v>3.7528958320617676</v>
      </c>
      <c r="EH98">
        <v>4.20538330078125</v>
      </c>
      <c r="EI98">
        <v>4.4726438522338867</v>
      </c>
      <c r="EJ98">
        <v>4.6087660789489746</v>
      </c>
      <c r="EK98">
        <v>4.904238224029541</v>
      </c>
      <c r="EL98">
        <v>5.0977067947387695</v>
      </c>
      <c r="EM98">
        <v>5.156348705291748</v>
      </c>
      <c r="EN98">
        <v>6.5343136787414551</v>
      </c>
      <c r="EO98">
        <v>19.279537200927734</v>
      </c>
      <c r="EP98">
        <v>18.783079147338867</v>
      </c>
      <c r="EQ98">
        <v>18.34736442565918</v>
      </c>
      <c r="ER98">
        <v>17.912195205688477</v>
      </c>
      <c r="ES98">
        <v>19.429435729980469</v>
      </c>
      <c r="ET98">
        <v>5.5639743804931641</v>
      </c>
      <c r="EU98">
        <v>4.8813719749450684</v>
      </c>
      <c r="EV98">
        <v>4.7828874588012695</v>
      </c>
      <c r="EW98">
        <v>4.351560115814209</v>
      </c>
      <c r="EX98">
        <v>3.8878509998321533</v>
      </c>
      <c r="EY98">
        <v>4.0599641799926758</v>
      </c>
      <c r="EZ98">
        <v>66.327789306640625</v>
      </c>
      <c r="FA98">
        <v>65.524284362792969</v>
      </c>
      <c r="FB98">
        <v>64.729110717773438</v>
      </c>
      <c r="FC98">
        <v>64.045661926269531</v>
      </c>
      <c r="FD98">
        <v>63.466526031494141</v>
      </c>
      <c r="FE98">
        <v>63.053245544433594</v>
      </c>
      <c r="FF98">
        <v>62.710689544677734</v>
      </c>
      <c r="FG98">
        <v>63.192623138427734</v>
      </c>
      <c r="FH98">
        <v>65.337226867675781</v>
      </c>
      <c r="FI98">
        <v>68.753318786621094</v>
      </c>
      <c r="FJ98">
        <v>71.911102294921875</v>
      </c>
      <c r="FK98">
        <v>74.647315979003906</v>
      </c>
      <c r="FL98">
        <v>76.263343811035156</v>
      </c>
      <c r="FM98">
        <v>77.940017700195313</v>
      </c>
      <c r="FN98">
        <v>78.816017150878906</v>
      </c>
      <c r="FO98">
        <v>79.509475708007812</v>
      </c>
      <c r="FP98">
        <v>80.145149230957031</v>
      </c>
      <c r="FQ98">
        <v>80.052505493164062</v>
      </c>
      <c r="FR98">
        <v>79.321517944335938</v>
      </c>
      <c r="FS98">
        <v>77.053176879882812</v>
      </c>
      <c r="FT98">
        <v>74.169120788574219</v>
      </c>
      <c r="FU98">
        <v>70.951622009277344</v>
      </c>
      <c r="FV98">
        <v>69.011337280273437</v>
      </c>
      <c r="FW98">
        <v>67.838821411132813</v>
      </c>
      <c r="FX98">
        <v>1</v>
      </c>
    </row>
    <row r="99" spans="1:180" x14ac:dyDescent="0.2">
      <c r="A99" t="s">
        <v>241</v>
      </c>
      <c r="B99" t="s">
        <v>248</v>
      </c>
      <c r="C99" t="s">
        <v>218</v>
      </c>
      <c r="D99" t="s">
        <v>42</v>
      </c>
      <c r="E99" t="s">
        <v>249</v>
      </c>
      <c r="F99" t="s">
        <v>227</v>
      </c>
      <c r="G99" t="s">
        <v>242</v>
      </c>
      <c r="H99" t="s">
        <v>31</v>
      </c>
      <c r="I99">
        <v>378.1</v>
      </c>
      <c r="L99">
        <v>319.6834977823284</v>
      </c>
      <c r="M99">
        <v>312.71602088967239</v>
      </c>
      <c r="N99">
        <v>308.09950280744107</v>
      </c>
      <c r="O99">
        <v>310.54063158984849</v>
      </c>
      <c r="P99">
        <v>329.87971526781126</v>
      </c>
      <c r="Q99">
        <v>369.67070671745864</v>
      </c>
      <c r="R99">
        <v>416.09555354440988</v>
      </c>
      <c r="S99">
        <v>452.8997877395326</v>
      </c>
      <c r="T99">
        <v>487.75707552283183</v>
      </c>
      <c r="U99">
        <v>517.47544276407643</v>
      </c>
      <c r="V99">
        <v>543.04398309128851</v>
      </c>
      <c r="W99">
        <v>549.69188755783694</v>
      </c>
      <c r="X99">
        <v>545.14343172884026</v>
      </c>
      <c r="Y99">
        <v>544.16577534205157</v>
      </c>
      <c r="Z99">
        <v>541.23222108802747</v>
      </c>
      <c r="AA99">
        <v>527.56580879488104</v>
      </c>
      <c r="AB99">
        <v>514.78816915521577</v>
      </c>
      <c r="AC99">
        <v>493.1896297862292</v>
      </c>
      <c r="AD99">
        <v>421.97688459541871</v>
      </c>
      <c r="AE99">
        <v>392.85162735554326</v>
      </c>
      <c r="AF99">
        <v>375.11034405541932</v>
      </c>
      <c r="AG99">
        <v>355.33696511295841</v>
      </c>
      <c r="AH99">
        <v>334.99317769684893</v>
      </c>
      <c r="AI99">
        <v>327.02785500821238</v>
      </c>
      <c r="AJ99">
        <v>-3.1273117065429687</v>
      </c>
      <c r="AK99">
        <v>-3.0907025337219238</v>
      </c>
      <c r="AL99">
        <v>-3.0982446670532227</v>
      </c>
      <c r="AM99">
        <v>-3.1475796699523926</v>
      </c>
      <c r="AN99">
        <v>-3.3494384288787842</v>
      </c>
      <c r="AO99">
        <v>-3.8207135200500488</v>
      </c>
      <c r="AP99">
        <v>-4.4017572402954102</v>
      </c>
      <c r="AQ99">
        <v>-4.7501935958862305</v>
      </c>
      <c r="AR99">
        <v>-4.9940404891967773</v>
      </c>
      <c r="AS99">
        <v>-5.2115249633789062</v>
      </c>
      <c r="AT99">
        <v>-5.3678665161132812</v>
      </c>
      <c r="AU99">
        <v>-5.367950439453125</v>
      </c>
      <c r="AV99">
        <v>-2.14046311378479</v>
      </c>
      <c r="AW99">
        <v>6.6853551864624023</v>
      </c>
      <c r="AX99">
        <v>6.5184121131896973</v>
      </c>
      <c r="AY99">
        <v>6.3449692726135254</v>
      </c>
      <c r="AZ99">
        <v>6.154299259185791</v>
      </c>
      <c r="BA99">
        <v>7.6368446350097656</v>
      </c>
      <c r="BB99">
        <v>-8.0579080581665039</v>
      </c>
      <c r="BC99">
        <v>-8.0188493728637695</v>
      </c>
      <c r="BD99">
        <v>-7.0096554756164551</v>
      </c>
      <c r="BE99">
        <v>-6.4841780662536621</v>
      </c>
      <c r="BF99">
        <v>-6.3877420425415039</v>
      </c>
      <c r="BG99">
        <v>-6.0707263946533203</v>
      </c>
      <c r="BH99">
        <v>-1.3143037557601929</v>
      </c>
      <c r="BI99">
        <v>-1.2973504066467285</v>
      </c>
      <c r="BJ99">
        <v>-1.292184591293335</v>
      </c>
      <c r="BK99">
        <v>-1.324390172958374</v>
      </c>
      <c r="BL99">
        <v>-1.4156397581100464</v>
      </c>
      <c r="BM99">
        <v>-1.6117053031921387</v>
      </c>
      <c r="BN99">
        <v>-1.8767081499099731</v>
      </c>
      <c r="BO99">
        <v>-2.0353295803070068</v>
      </c>
      <c r="BP99">
        <v>-2.1402370929718018</v>
      </c>
      <c r="BQ99">
        <v>-2.2134115695953369</v>
      </c>
      <c r="BR99">
        <v>-2.2521345615386963</v>
      </c>
      <c r="BS99">
        <v>-2.2375309467315674</v>
      </c>
      <c r="BT99">
        <v>0.35109543800354004</v>
      </c>
      <c r="BU99">
        <v>10.432374954223633</v>
      </c>
      <c r="BV99">
        <v>10.188613891601562</v>
      </c>
      <c r="BW99">
        <v>9.9113254547119141</v>
      </c>
      <c r="BX99">
        <v>9.6254997253417969</v>
      </c>
      <c r="BY99">
        <v>11.087784767150879</v>
      </c>
      <c r="BZ99">
        <v>-4.125023365020752</v>
      </c>
      <c r="CA99">
        <v>-4.2958502769470215</v>
      </c>
      <c r="CB99">
        <v>-3.6457288265228271</v>
      </c>
      <c r="CC99">
        <v>-3.4198424816131592</v>
      </c>
      <c r="CD99">
        <v>-3.5143074989318848</v>
      </c>
      <c r="CE99">
        <v>-3.2453079223632812</v>
      </c>
      <c r="CF99">
        <v>-5.8619938790798187E-2</v>
      </c>
      <c r="CG99">
        <v>-5.5280201137065887E-2</v>
      </c>
      <c r="CH99">
        <v>-4.1312944144010544E-2</v>
      </c>
      <c r="CI99">
        <v>-6.1654772609472275E-2</v>
      </c>
      <c r="CJ99">
        <v>-7.6296716928482056E-2</v>
      </c>
      <c r="CK99">
        <v>-8.1753022968769073E-2</v>
      </c>
      <c r="CL99">
        <v>-0.12786680459976196</v>
      </c>
      <c r="CM99">
        <v>-0.1550232470035553</v>
      </c>
      <c r="CN99">
        <v>-0.16370134055614471</v>
      </c>
      <c r="CO99">
        <v>-0.13692714273929596</v>
      </c>
      <c r="CP99">
        <v>-9.4187989830970764E-2</v>
      </c>
      <c r="CQ99">
        <v>-6.9411970674991608E-2</v>
      </c>
      <c r="CR99">
        <v>2.0767412185668945</v>
      </c>
      <c r="CS99">
        <v>13.02755069732666</v>
      </c>
      <c r="CT99">
        <v>12.730585098266602</v>
      </c>
      <c r="CU99">
        <v>12.381373405456543</v>
      </c>
      <c r="CV99">
        <v>12.029643058776855</v>
      </c>
      <c r="CW99">
        <v>13.477893829345703</v>
      </c>
      <c r="CX99">
        <v>-1.4011193513870239</v>
      </c>
      <c r="CY99">
        <v>-1.7173119783401489</v>
      </c>
      <c r="CZ99">
        <v>-1.3158828020095825</v>
      </c>
      <c r="DA99">
        <v>-1.297492504119873</v>
      </c>
      <c r="DB99">
        <v>-1.5241752862930298</v>
      </c>
      <c r="DC99">
        <v>-1.2884312868118286</v>
      </c>
      <c r="DD99">
        <v>1.1970639228820801</v>
      </c>
      <c r="DE99">
        <v>1.1867899894714355</v>
      </c>
      <c r="DF99">
        <v>1.2095586061477661</v>
      </c>
      <c r="DG99">
        <v>1.2010806798934937</v>
      </c>
      <c r="DH99">
        <v>1.2630462646484375</v>
      </c>
      <c r="DI99">
        <v>1.4481992721557617</v>
      </c>
      <c r="DJ99">
        <v>1.6209745407104492</v>
      </c>
      <c r="DK99">
        <v>1.725283145904541</v>
      </c>
      <c r="DL99">
        <v>1.8128343820571899</v>
      </c>
      <c r="DM99">
        <v>1.9395570755004883</v>
      </c>
      <c r="DN99">
        <v>2.063758373260498</v>
      </c>
      <c r="DO99">
        <v>2.0987069606781006</v>
      </c>
      <c r="DP99">
        <v>3.802386999130249</v>
      </c>
      <c r="DQ99">
        <v>15.622725486755371</v>
      </c>
      <c r="DR99">
        <v>15.272557258605957</v>
      </c>
      <c r="DS99">
        <v>14.851421356201172</v>
      </c>
      <c r="DT99">
        <v>14.433785438537598</v>
      </c>
      <c r="DU99">
        <v>15.868002891540527</v>
      </c>
      <c r="DV99">
        <v>1.3227845430374146</v>
      </c>
      <c r="DW99">
        <v>0.86122584342956543</v>
      </c>
      <c r="DX99">
        <v>1.013962984085083</v>
      </c>
      <c r="DY99">
        <v>0.82485741376876831</v>
      </c>
      <c r="DZ99">
        <v>0.46595677733421326</v>
      </c>
      <c r="EA99">
        <v>0.66844522953033447</v>
      </c>
      <c r="EB99">
        <v>3.0100717544555664</v>
      </c>
      <c r="EC99">
        <v>2.9801421165466309</v>
      </c>
      <c r="ED99">
        <v>3.0156185626983643</v>
      </c>
      <c r="EE99">
        <v>3.0242700576782227</v>
      </c>
      <c r="EF99">
        <v>3.1968448162078857</v>
      </c>
      <c r="EG99">
        <v>3.657207727432251</v>
      </c>
      <c r="EH99">
        <v>4.1460237503051758</v>
      </c>
      <c r="EI99">
        <v>4.4401469230651855</v>
      </c>
      <c r="EJ99">
        <v>4.6666378974914551</v>
      </c>
      <c r="EK99">
        <v>4.9376707077026367</v>
      </c>
      <c r="EL99">
        <v>5.1794905662536621</v>
      </c>
      <c r="EM99">
        <v>5.2291264533996582</v>
      </c>
      <c r="EN99">
        <v>6.2939453125</v>
      </c>
      <c r="EO99">
        <v>19.369745254516602</v>
      </c>
      <c r="EP99">
        <v>18.942758560180664</v>
      </c>
      <c r="EQ99">
        <v>18.417778015136719</v>
      </c>
      <c r="ER99">
        <v>17.904985427856445</v>
      </c>
      <c r="ES99">
        <v>19.318943023681641</v>
      </c>
      <c r="ET99">
        <v>5.255669116973877</v>
      </c>
      <c r="EU99">
        <v>4.5842247009277344</v>
      </c>
      <c r="EV99">
        <v>4.3778905868530273</v>
      </c>
      <c r="EW99">
        <v>3.8891935348510742</v>
      </c>
      <c r="EX99">
        <v>3.3393914699554443</v>
      </c>
      <c r="EY99">
        <v>3.4938640594482422</v>
      </c>
      <c r="EZ99">
        <v>67.699539184570312</v>
      </c>
      <c r="FA99">
        <v>67.265312194824219</v>
      </c>
      <c r="FB99">
        <v>66.911018371582031</v>
      </c>
      <c r="FC99">
        <v>66.538864135742188</v>
      </c>
      <c r="FD99">
        <v>66.1175537109375</v>
      </c>
      <c r="FE99">
        <v>65.767745971679688</v>
      </c>
      <c r="FF99">
        <v>65.600692749023437</v>
      </c>
      <c r="FG99">
        <v>65.960182189941406</v>
      </c>
      <c r="FH99">
        <v>67.861221313476562</v>
      </c>
      <c r="FI99">
        <v>70.940147399902344</v>
      </c>
      <c r="FJ99">
        <v>74.927658081054687</v>
      </c>
      <c r="FK99">
        <v>78.243278503417969</v>
      </c>
      <c r="FL99">
        <v>80.46710205078125</v>
      </c>
      <c r="FM99">
        <v>82.234458923339844</v>
      </c>
      <c r="FN99">
        <v>83.6705322265625</v>
      </c>
      <c r="FO99">
        <v>83.917449951171875</v>
      </c>
      <c r="FP99">
        <v>84.040740966796875</v>
      </c>
      <c r="FQ99">
        <v>83.323982238769531</v>
      </c>
      <c r="FR99">
        <v>82.469505310058594</v>
      </c>
      <c r="FS99">
        <v>80.515754699707031</v>
      </c>
      <c r="FT99">
        <v>77.423843383789063</v>
      </c>
      <c r="FU99">
        <v>74.090919494628906</v>
      </c>
      <c r="FV99">
        <v>72.002822875976563</v>
      </c>
      <c r="FW99">
        <v>70.685005187988281</v>
      </c>
      <c r="FX99">
        <v>1</v>
      </c>
    </row>
    <row r="100" spans="1:180" x14ac:dyDescent="0.2">
      <c r="A100" t="s">
        <v>241</v>
      </c>
      <c r="B100" t="s">
        <v>248</v>
      </c>
      <c r="C100" t="s">
        <v>218</v>
      </c>
      <c r="D100" t="s">
        <v>43</v>
      </c>
      <c r="E100" t="s">
        <v>249</v>
      </c>
      <c r="F100" t="s">
        <v>227</v>
      </c>
      <c r="G100" t="s">
        <v>242</v>
      </c>
      <c r="H100" t="s">
        <v>31</v>
      </c>
      <c r="I100">
        <v>378.1</v>
      </c>
      <c r="L100">
        <v>335.00665541985768</v>
      </c>
      <c r="M100">
        <v>331.7785236552055</v>
      </c>
      <c r="N100">
        <v>330.04095403157925</v>
      </c>
      <c r="O100">
        <v>334.24298119094914</v>
      </c>
      <c r="P100">
        <v>356.8950691968077</v>
      </c>
      <c r="Q100">
        <v>399.78169069614302</v>
      </c>
      <c r="R100">
        <v>453.43975647504629</v>
      </c>
      <c r="S100">
        <v>493.56628810258519</v>
      </c>
      <c r="T100">
        <v>530.36442545317004</v>
      </c>
      <c r="U100">
        <v>565.23271233509945</v>
      </c>
      <c r="V100">
        <v>588.68260252054995</v>
      </c>
      <c r="W100">
        <v>590.92672220725899</v>
      </c>
      <c r="X100">
        <v>583.13009069840678</v>
      </c>
      <c r="Y100">
        <v>579.8425083055879</v>
      </c>
      <c r="Z100">
        <v>575.23843589113562</v>
      </c>
      <c r="AA100">
        <v>558.2843974857235</v>
      </c>
      <c r="AB100">
        <v>544.35053626947615</v>
      </c>
      <c r="AC100">
        <v>520.50978913882977</v>
      </c>
      <c r="AD100">
        <v>442.65843672622475</v>
      </c>
      <c r="AE100">
        <v>412.86967674468025</v>
      </c>
      <c r="AF100">
        <v>392.04862089460801</v>
      </c>
      <c r="AG100">
        <v>371.49541820614428</v>
      </c>
      <c r="AH100">
        <v>351.50863393486884</v>
      </c>
      <c r="AI100">
        <v>342.25100285141508</v>
      </c>
      <c r="AJ100">
        <v>-3.2677102088928223</v>
      </c>
      <c r="AK100">
        <v>-3.2436866760253906</v>
      </c>
      <c r="AL100">
        <v>-3.2659080028533936</v>
      </c>
      <c r="AM100">
        <v>-3.391420841217041</v>
      </c>
      <c r="AN100">
        <v>-3.6469435691833496</v>
      </c>
      <c r="AO100">
        <v>-4.1212844848632812</v>
      </c>
      <c r="AP100">
        <v>-4.8603715896606445</v>
      </c>
      <c r="AQ100">
        <v>-5.2584471702575684</v>
      </c>
      <c r="AR100">
        <v>-5.4606437683105469</v>
      </c>
      <c r="AS100">
        <v>-5.6982073783874512</v>
      </c>
      <c r="AT100">
        <v>-5.8559560775756836</v>
      </c>
      <c r="AU100">
        <v>-5.7982854843139648</v>
      </c>
      <c r="AV100">
        <v>-2.3814747333526611</v>
      </c>
      <c r="AW100">
        <v>7.3026323318481445</v>
      </c>
      <c r="AX100">
        <v>7.0639963150024414</v>
      </c>
      <c r="AY100">
        <v>6.8124499320983887</v>
      </c>
      <c r="AZ100">
        <v>6.6085915565490723</v>
      </c>
      <c r="BA100">
        <v>8.2973117828369141</v>
      </c>
      <c r="BB100">
        <v>-9.154820442199707</v>
      </c>
      <c r="BC100">
        <v>-9.5080728530883789</v>
      </c>
      <c r="BD100">
        <v>-8.2444562911987305</v>
      </c>
      <c r="BE100">
        <v>-7.8027262687683105</v>
      </c>
      <c r="BF100">
        <v>-7.7749309539794922</v>
      </c>
      <c r="BG100">
        <v>-7.2312250137329102</v>
      </c>
      <c r="BH100">
        <v>-1.3524891138076782</v>
      </c>
      <c r="BI100">
        <v>-1.3391921520233154</v>
      </c>
      <c r="BJ100">
        <v>-1.3336887359619141</v>
      </c>
      <c r="BK100">
        <v>-1.3751651048660278</v>
      </c>
      <c r="BL100">
        <v>-1.470011830329895</v>
      </c>
      <c r="BM100">
        <v>-1.6673564910888672</v>
      </c>
      <c r="BN100">
        <v>-1.9777050018310547</v>
      </c>
      <c r="BO100">
        <v>-2.1531913280487061</v>
      </c>
      <c r="BP100">
        <v>-2.3076028823852539</v>
      </c>
      <c r="BQ100">
        <v>-2.4053583145141602</v>
      </c>
      <c r="BR100">
        <v>-2.4427430629730225</v>
      </c>
      <c r="BS100">
        <v>-2.397979736328125</v>
      </c>
      <c r="BT100">
        <v>0.34561428427696228</v>
      </c>
      <c r="BU100">
        <v>11.357078552246094</v>
      </c>
      <c r="BV100">
        <v>11.043935775756836</v>
      </c>
      <c r="BW100">
        <v>10.673966407775879</v>
      </c>
      <c r="BX100">
        <v>10.368039131164551</v>
      </c>
      <c r="BY100">
        <v>12.047548294067383</v>
      </c>
      <c r="BZ100">
        <v>-4.7914872169494629</v>
      </c>
      <c r="CA100">
        <v>-5.2427153587341309</v>
      </c>
      <c r="CB100">
        <v>-4.4690756797790527</v>
      </c>
      <c r="CC100">
        <v>-4.3432445526123047</v>
      </c>
      <c r="CD100">
        <v>-4.4355568885803223</v>
      </c>
      <c r="CE100">
        <v>-3.9873511791229248</v>
      </c>
      <c r="CF100">
        <v>-2.6013031601905823E-2</v>
      </c>
      <c r="CG100">
        <v>-2.0145241171121597E-2</v>
      </c>
      <c r="CH100">
        <v>4.5603006146848202E-3</v>
      </c>
      <c r="CI100">
        <v>2.1287288516759872E-2</v>
      </c>
      <c r="CJ100">
        <v>3.7724386900663376E-2</v>
      </c>
      <c r="CK100">
        <v>3.2226692885160446E-2</v>
      </c>
      <c r="CL100">
        <v>1.8821341916918755E-2</v>
      </c>
      <c r="CM100">
        <v>-2.5003952905535698E-3</v>
      </c>
      <c r="CN100">
        <v>-0.12381667643785477</v>
      </c>
      <c r="CO100">
        <v>-0.12474124133586884</v>
      </c>
      <c r="CP100">
        <v>-7.8762143850326538E-2</v>
      </c>
      <c r="CQ100">
        <v>-4.2938228696584702E-2</v>
      </c>
      <c r="CR100">
        <v>2.2343878746032715</v>
      </c>
      <c r="CS100">
        <v>14.16517448425293</v>
      </c>
      <c r="CT100">
        <v>13.800430297851563</v>
      </c>
      <c r="CU100">
        <v>13.348441123962402</v>
      </c>
      <c r="CV100">
        <v>12.971820831298828</v>
      </c>
      <c r="CW100">
        <v>14.644950866699219</v>
      </c>
      <c r="CX100">
        <v>-1.7694563865661621</v>
      </c>
      <c r="CY100">
        <v>-2.2885417938232422</v>
      </c>
      <c r="CZ100">
        <v>-1.8542584180831909</v>
      </c>
      <c r="DA100">
        <v>-1.947218656539917</v>
      </c>
      <c r="DB100">
        <v>-2.1227169036865234</v>
      </c>
      <c r="DC100">
        <v>-1.7406541109085083</v>
      </c>
      <c r="DD100">
        <v>1.3004631996154785</v>
      </c>
      <c r="DE100">
        <v>1.2989016771316528</v>
      </c>
      <c r="DF100">
        <v>1.3428094387054443</v>
      </c>
      <c r="DG100">
        <v>1.4177397489547729</v>
      </c>
      <c r="DH100">
        <v>1.54546058177948</v>
      </c>
      <c r="DI100">
        <v>1.7318098545074463</v>
      </c>
      <c r="DJ100">
        <v>2.0153477191925049</v>
      </c>
      <c r="DK100">
        <v>2.1481904983520508</v>
      </c>
      <c r="DL100">
        <v>2.0599696636199951</v>
      </c>
      <c r="DM100">
        <v>2.1558759212493896</v>
      </c>
      <c r="DN100">
        <v>2.2852189540863037</v>
      </c>
      <c r="DO100">
        <v>2.312103271484375</v>
      </c>
      <c r="DP100">
        <v>4.1231613159179687</v>
      </c>
      <c r="DQ100">
        <v>16.973272323608398</v>
      </c>
      <c r="DR100">
        <v>16.556922912597656</v>
      </c>
      <c r="DS100">
        <v>16.022916793823242</v>
      </c>
      <c r="DT100">
        <v>15.575602531433105</v>
      </c>
      <c r="DU100">
        <v>17.242353439331055</v>
      </c>
      <c r="DV100">
        <v>1.2525746822357178</v>
      </c>
      <c r="DW100">
        <v>0.66563189029693604</v>
      </c>
      <c r="DX100">
        <v>0.7605588436126709</v>
      </c>
      <c r="DY100">
        <v>0.44880756735801697</v>
      </c>
      <c r="DZ100">
        <v>0.1901232898235321</v>
      </c>
      <c r="EA100">
        <v>0.50604289770126343</v>
      </c>
      <c r="EB100">
        <v>3.2156839370727539</v>
      </c>
      <c r="EC100">
        <v>3.2033960819244385</v>
      </c>
      <c r="ED100">
        <v>3.2750284671783447</v>
      </c>
      <c r="EE100">
        <v>3.433995246887207</v>
      </c>
      <c r="EF100">
        <v>3.7223920822143555</v>
      </c>
      <c r="EG100">
        <v>4.1857380867004395</v>
      </c>
      <c r="EH100">
        <v>4.8980145454406738</v>
      </c>
      <c r="EI100">
        <v>5.2534465789794922</v>
      </c>
      <c r="EJ100">
        <v>5.213010311126709</v>
      </c>
      <c r="EK100">
        <v>5.4487247467041016</v>
      </c>
      <c r="EL100">
        <v>5.6984314918518066</v>
      </c>
      <c r="EM100">
        <v>5.7124090194702148</v>
      </c>
      <c r="EN100">
        <v>6.8502507209777832</v>
      </c>
      <c r="EO100">
        <v>21.027715682983398</v>
      </c>
      <c r="EP100">
        <v>20.536863327026367</v>
      </c>
      <c r="EQ100">
        <v>19.884431838989258</v>
      </c>
      <c r="ER100">
        <v>19.335048675537109</v>
      </c>
      <c r="ES100">
        <v>20.992588043212891</v>
      </c>
      <c r="ET100">
        <v>5.6159076690673828</v>
      </c>
      <c r="EU100">
        <v>4.9309892654418945</v>
      </c>
      <c r="EV100">
        <v>4.5359396934509277</v>
      </c>
      <c r="EW100">
        <v>3.9082887172698975</v>
      </c>
      <c r="EX100">
        <v>3.5294973850250244</v>
      </c>
      <c r="EY100">
        <v>3.7499165534973145</v>
      </c>
      <c r="EZ100">
        <v>73.611167907714844</v>
      </c>
      <c r="FA100">
        <v>73.009468078613281</v>
      </c>
      <c r="FB100">
        <v>72.418525695800781</v>
      </c>
      <c r="FC100">
        <v>71.435020446777344</v>
      </c>
      <c r="FD100">
        <v>70.933990478515625</v>
      </c>
      <c r="FE100">
        <v>70.443115234375</v>
      </c>
      <c r="FF100">
        <v>70.181800842285156</v>
      </c>
      <c r="FG100">
        <v>70.305618286132813</v>
      </c>
      <c r="FH100">
        <v>72.253990173339844</v>
      </c>
      <c r="FI100">
        <v>76.032958984375</v>
      </c>
      <c r="FJ100">
        <v>80.427452087402344</v>
      </c>
      <c r="FK100">
        <v>84.135162353515625</v>
      </c>
      <c r="FL100">
        <v>86.410202026367188</v>
      </c>
      <c r="FM100">
        <v>87.918815612792969</v>
      </c>
      <c r="FN100">
        <v>89.042938232421875</v>
      </c>
      <c r="FO100">
        <v>88.9150390625</v>
      </c>
      <c r="FP100">
        <v>89.261344909667969</v>
      </c>
      <c r="FQ100">
        <v>88.196205139160156</v>
      </c>
      <c r="FR100">
        <v>86.51739501953125</v>
      </c>
      <c r="FS100">
        <v>84.113311767578125</v>
      </c>
      <c r="FT100">
        <v>80.605155944824219</v>
      </c>
      <c r="FU100">
        <v>78.254249572753906</v>
      </c>
      <c r="FV100">
        <v>76.856216430664063</v>
      </c>
      <c r="FW100">
        <v>75.450263977050781</v>
      </c>
      <c r="FX100">
        <v>1</v>
      </c>
    </row>
    <row r="101" spans="1:180" x14ac:dyDescent="0.2">
      <c r="A101" t="s">
        <v>241</v>
      </c>
      <c r="B101" t="s">
        <v>248</v>
      </c>
      <c r="C101" t="s">
        <v>218</v>
      </c>
      <c r="D101" t="s">
        <v>44</v>
      </c>
      <c r="E101" t="s">
        <v>249</v>
      </c>
      <c r="F101" t="s">
        <v>227</v>
      </c>
      <c r="G101" t="s">
        <v>242</v>
      </c>
      <c r="H101" t="s">
        <v>31</v>
      </c>
      <c r="I101">
        <v>378.1</v>
      </c>
      <c r="L101">
        <v>336.48352692603027</v>
      </c>
      <c r="M101">
        <v>330.70983521178312</v>
      </c>
      <c r="N101">
        <v>326.17104514038652</v>
      </c>
      <c r="O101">
        <v>327.1639415556408</v>
      </c>
      <c r="P101">
        <v>346.08762921136491</v>
      </c>
      <c r="Q101">
        <v>386.78132814344002</v>
      </c>
      <c r="R101">
        <v>434.02969464656172</v>
      </c>
      <c r="S101">
        <v>468.55819980102075</v>
      </c>
      <c r="T101">
        <v>501.73109917960045</v>
      </c>
      <c r="U101">
        <v>538.10095434683535</v>
      </c>
      <c r="V101">
        <v>566.5089753866514</v>
      </c>
      <c r="W101">
        <v>577.24636042921861</v>
      </c>
      <c r="X101">
        <v>579.15371342910112</v>
      </c>
      <c r="Y101">
        <v>580.61138476704491</v>
      </c>
      <c r="Z101">
        <v>575.61687181385207</v>
      </c>
      <c r="AA101">
        <v>559.53562297872884</v>
      </c>
      <c r="AB101">
        <v>543.55080352491279</v>
      </c>
      <c r="AC101">
        <v>518.74906601318128</v>
      </c>
      <c r="AD101">
        <v>442.10540306090803</v>
      </c>
      <c r="AE101">
        <v>411.47641315977427</v>
      </c>
      <c r="AF101">
        <v>392.96887633434812</v>
      </c>
      <c r="AG101">
        <v>374.24151686138543</v>
      </c>
      <c r="AH101">
        <v>354.35850780871448</v>
      </c>
      <c r="AI101">
        <v>345.87886315103765</v>
      </c>
      <c r="AJ101">
        <v>-3.2635996341705322</v>
      </c>
      <c r="AK101">
        <v>-3.212881326675415</v>
      </c>
      <c r="AL101">
        <v>-3.2171328067779541</v>
      </c>
      <c r="AM101">
        <v>-3.2784442901611328</v>
      </c>
      <c r="AN101">
        <v>-3.5018064975738525</v>
      </c>
      <c r="AO101">
        <v>-3.9932293891906738</v>
      </c>
      <c r="AP101">
        <v>-4.5939836502075195</v>
      </c>
      <c r="AQ101">
        <v>-4.9218301773071289</v>
      </c>
      <c r="AR101">
        <v>-5.1573934555053711</v>
      </c>
      <c r="AS101">
        <v>-5.4297842979431152</v>
      </c>
      <c r="AT101">
        <v>-5.6047964096069336</v>
      </c>
      <c r="AU101">
        <v>-5.6392345428466797</v>
      </c>
      <c r="AV101">
        <v>-2.274606466293335</v>
      </c>
      <c r="AW101">
        <v>6.9857387542724609</v>
      </c>
      <c r="AX101">
        <v>6.7795414924621582</v>
      </c>
      <c r="AY101">
        <v>6.5470385551452637</v>
      </c>
      <c r="AZ101">
        <v>6.3048233985900879</v>
      </c>
      <c r="BA101">
        <v>7.6912169456481934</v>
      </c>
      <c r="BB101">
        <v>-9.1953964233398437</v>
      </c>
      <c r="BC101">
        <v>-9.0933132171630859</v>
      </c>
      <c r="BD101">
        <v>-8.1419124603271484</v>
      </c>
      <c r="BE101">
        <v>-7.7661046981811523</v>
      </c>
      <c r="BF101">
        <v>-7.6243343353271484</v>
      </c>
      <c r="BG101">
        <v>-7.0849056243896484</v>
      </c>
      <c r="BH101">
        <v>-1.3468548059463501</v>
      </c>
      <c r="BI101">
        <v>-1.3235300779342651</v>
      </c>
      <c r="BJ101">
        <v>-1.3192365169525146</v>
      </c>
      <c r="BK101">
        <v>-1.3508056402206421</v>
      </c>
      <c r="BL101">
        <v>-1.4475854635238647</v>
      </c>
      <c r="BM101">
        <v>-1.6481437683105469</v>
      </c>
      <c r="BN101">
        <v>-1.917746901512146</v>
      </c>
      <c r="BO101">
        <v>-2.0745372772216797</v>
      </c>
      <c r="BP101">
        <v>-2.1896688938140869</v>
      </c>
      <c r="BQ101">
        <v>-2.2915205955505371</v>
      </c>
      <c r="BR101">
        <v>-2.3373072147369385</v>
      </c>
      <c r="BS101">
        <v>-2.3312468528747559</v>
      </c>
      <c r="BT101">
        <v>0.47397255897521973</v>
      </c>
      <c r="BU101">
        <v>11.043959617614746</v>
      </c>
      <c r="BV101">
        <v>10.754945755004883</v>
      </c>
      <c r="BW101">
        <v>10.400654792785645</v>
      </c>
      <c r="BX101">
        <v>10.044293403625488</v>
      </c>
      <c r="BY101">
        <v>11.41254711151123</v>
      </c>
      <c r="BZ101">
        <v>-4.797368049621582</v>
      </c>
      <c r="CA101">
        <v>-4.9698662757873535</v>
      </c>
      <c r="CB101">
        <v>-4.4110598564147949</v>
      </c>
      <c r="CC101">
        <v>-4.3157777786254883</v>
      </c>
      <c r="CD101">
        <v>-4.3457450866699219</v>
      </c>
      <c r="CE101">
        <v>-3.9132037162780762</v>
      </c>
      <c r="CF101">
        <v>-1.9323145970702171E-2</v>
      </c>
      <c r="CG101">
        <v>-1.497114822268486E-2</v>
      </c>
      <c r="CH101">
        <v>-4.7593121416866779E-3</v>
      </c>
      <c r="CI101">
        <v>-1.5728946775197983E-2</v>
      </c>
      <c r="CJ101">
        <v>-2.4838116019964218E-2</v>
      </c>
      <c r="CK101">
        <v>-2.3944852873682976E-2</v>
      </c>
      <c r="CL101">
        <v>-6.4193502068519592E-2</v>
      </c>
      <c r="CM101">
        <v>-0.10251109302043915</v>
      </c>
      <c r="CN101">
        <v>-0.13423173129558563</v>
      </c>
      <c r="CO101">
        <v>-0.11796897649765015</v>
      </c>
      <c r="CP101">
        <v>-7.4253953993320465E-2</v>
      </c>
      <c r="CQ101">
        <v>-4.0144495666027069E-2</v>
      </c>
      <c r="CR101">
        <v>2.3776299953460693</v>
      </c>
      <c r="CS101">
        <v>13.854669570922852</v>
      </c>
      <c r="CT101">
        <v>13.508298873901367</v>
      </c>
      <c r="CU101">
        <v>13.069657325744629</v>
      </c>
      <c r="CV101">
        <v>12.634239196777344</v>
      </c>
      <c r="CW101">
        <v>13.98992919921875</v>
      </c>
      <c r="CX101">
        <v>-1.7513067722320557</v>
      </c>
      <c r="CY101">
        <v>-2.1139800548553467</v>
      </c>
      <c r="CZ101">
        <v>-1.8270827531814575</v>
      </c>
      <c r="DA101">
        <v>-1.9260923862457275</v>
      </c>
      <c r="DB101">
        <v>-2.0750038623809814</v>
      </c>
      <c r="DC101">
        <v>-1.7164925336837769</v>
      </c>
      <c r="DD101">
        <v>1.3082085847854614</v>
      </c>
      <c r="DE101">
        <v>1.2935876846313477</v>
      </c>
      <c r="DF101">
        <v>1.3097178936004639</v>
      </c>
      <c r="DG101">
        <v>1.3193477392196655</v>
      </c>
      <c r="DH101">
        <v>1.3979091644287109</v>
      </c>
      <c r="DI101">
        <v>1.6002541780471802</v>
      </c>
      <c r="DJ101">
        <v>1.7893599271774292</v>
      </c>
      <c r="DK101">
        <v>1.869515061378479</v>
      </c>
      <c r="DL101">
        <v>1.9212054014205933</v>
      </c>
      <c r="DM101">
        <v>2.0555827617645264</v>
      </c>
      <c r="DN101">
        <v>2.1887991428375244</v>
      </c>
      <c r="DO101">
        <v>2.250957727432251</v>
      </c>
      <c r="DP101">
        <v>4.2812871932983398</v>
      </c>
      <c r="DQ101">
        <v>16.665380477905273</v>
      </c>
      <c r="DR101">
        <v>16.261651992797852</v>
      </c>
      <c r="DS101">
        <v>15.73866081237793</v>
      </c>
      <c r="DT101">
        <v>15.224184989929199</v>
      </c>
      <c r="DU101">
        <v>16.567312240600586</v>
      </c>
      <c r="DV101">
        <v>1.2947542667388916</v>
      </c>
      <c r="DW101">
        <v>0.74190640449523926</v>
      </c>
      <c r="DX101">
        <v>0.75689440965652466</v>
      </c>
      <c r="DY101">
        <v>0.46359342336654663</v>
      </c>
      <c r="DZ101">
        <v>0.19573728740215302</v>
      </c>
      <c r="EA101">
        <v>0.4802185595035553</v>
      </c>
      <c r="EB101">
        <v>3.2249536514282227</v>
      </c>
      <c r="EC101">
        <v>3.1829390525817871</v>
      </c>
      <c r="ED101">
        <v>3.2076141834259033</v>
      </c>
      <c r="EE101">
        <v>3.2469863891601562</v>
      </c>
      <c r="EF101">
        <v>3.4521300792694092</v>
      </c>
      <c r="EG101">
        <v>3.9453394412994385</v>
      </c>
      <c r="EH101">
        <v>4.4655966758728027</v>
      </c>
      <c r="EI101">
        <v>4.7168078422546387</v>
      </c>
      <c r="EJ101">
        <v>4.8889303207397461</v>
      </c>
      <c r="EK101">
        <v>5.1938457489013672</v>
      </c>
      <c r="EL101">
        <v>5.4562883377075195</v>
      </c>
      <c r="EM101">
        <v>5.5589451789855957</v>
      </c>
      <c r="EN101">
        <v>7.0298662185668945</v>
      </c>
      <c r="EO101">
        <v>20.723600387573242</v>
      </c>
      <c r="EP101">
        <v>20.237056732177734</v>
      </c>
      <c r="EQ101">
        <v>19.592277526855469</v>
      </c>
      <c r="ER101">
        <v>18.963655471801758</v>
      </c>
      <c r="ES101">
        <v>20.288640975952148</v>
      </c>
      <c r="ET101">
        <v>5.6927828788757324</v>
      </c>
      <c r="EU101">
        <v>4.8653531074523926</v>
      </c>
      <c r="EV101">
        <v>4.4877471923828125</v>
      </c>
      <c r="EW101">
        <v>3.9139199256896973</v>
      </c>
      <c r="EX101">
        <v>3.4743268489837646</v>
      </c>
      <c r="EY101">
        <v>3.6519203186035156</v>
      </c>
      <c r="EZ101">
        <v>68.945632934570313</v>
      </c>
      <c r="FA101">
        <v>68.178047180175781</v>
      </c>
      <c r="FB101">
        <v>67.66986083984375</v>
      </c>
      <c r="FC101">
        <v>67.073287963867188</v>
      </c>
      <c r="FD101">
        <v>66.610336303710938</v>
      </c>
      <c r="FE101">
        <v>66.268684387207031</v>
      </c>
      <c r="FF101">
        <v>66.233505249023438</v>
      </c>
      <c r="FG101">
        <v>66.012008666992187</v>
      </c>
      <c r="FH101">
        <v>67.566581726074219</v>
      </c>
      <c r="FI101">
        <v>71.746597290039063</v>
      </c>
      <c r="FJ101">
        <v>76.477424621582031</v>
      </c>
      <c r="FK101">
        <v>80.831802368164063</v>
      </c>
      <c r="FL101">
        <v>84.805656433105469</v>
      </c>
      <c r="FM101">
        <v>87.19329833984375</v>
      </c>
      <c r="FN101">
        <v>88.243141174316406</v>
      </c>
      <c r="FO101">
        <v>88.220603942871094</v>
      </c>
      <c r="FP101">
        <v>87.646507263183594</v>
      </c>
      <c r="FQ101">
        <v>86.330863952636719</v>
      </c>
      <c r="FR101">
        <v>84.159759521484375</v>
      </c>
      <c r="FS101">
        <v>81.194633483886719</v>
      </c>
      <c r="FT101">
        <v>78.276863098144531</v>
      </c>
      <c r="FU101">
        <v>76.534996032714844</v>
      </c>
      <c r="FV101">
        <v>75.499679565429688</v>
      </c>
      <c r="FW101">
        <v>74.539527893066406</v>
      </c>
      <c r="FX101">
        <v>1</v>
      </c>
    </row>
    <row r="102" spans="1:180" x14ac:dyDescent="0.2">
      <c r="A102" t="s">
        <v>241</v>
      </c>
      <c r="B102" t="s">
        <v>248</v>
      </c>
      <c r="C102" t="s">
        <v>218</v>
      </c>
      <c r="D102" t="s">
        <v>45</v>
      </c>
      <c r="E102" t="s">
        <v>249</v>
      </c>
      <c r="F102" t="s">
        <v>227</v>
      </c>
      <c r="G102" t="s">
        <v>242</v>
      </c>
      <c r="H102" t="s">
        <v>31</v>
      </c>
      <c r="I102">
        <v>378.1</v>
      </c>
      <c r="L102">
        <v>321.79942857350329</v>
      </c>
      <c r="M102">
        <v>319.30624148283783</v>
      </c>
      <c r="N102">
        <v>314.57083786632808</v>
      </c>
      <c r="O102">
        <v>315.39379459119937</v>
      </c>
      <c r="P102">
        <v>333.01861660494518</v>
      </c>
      <c r="Q102">
        <v>369.66519214863018</v>
      </c>
      <c r="R102">
        <v>426.8306575240469</v>
      </c>
      <c r="S102">
        <v>462.44413707031674</v>
      </c>
      <c r="T102">
        <v>494.66218603446418</v>
      </c>
      <c r="U102">
        <v>533.21235162836899</v>
      </c>
      <c r="V102">
        <v>561.19136125433602</v>
      </c>
      <c r="W102">
        <v>575.98146471646828</v>
      </c>
      <c r="X102">
        <v>575.81376164835058</v>
      </c>
      <c r="Y102">
        <v>575.67933975308324</v>
      </c>
      <c r="Z102">
        <v>575.64303813652373</v>
      </c>
      <c r="AA102">
        <v>556.71936997111789</v>
      </c>
      <c r="AB102">
        <v>534.62220741848284</v>
      </c>
      <c r="AC102">
        <v>502.88229925271867</v>
      </c>
      <c r="AD102">
        <v>436.31823962996339</v>
      </c>
      <c r="AE102">
        <v>406.5397916961324</v>
      </c>
      <c r="AF102">
        <v>387.00385166194633</v>
      </c>
      <c r="AG102">
        <v>366.10289997058624</v>
      </c>
      <c r="AH102">
        <v>345.47471761409241</v>
      </c>
      <c r="AI102">
        <v>335.76809085195208</v>
      </c>
      <c r="AJ102">
        <v>-2.9680960178375244</v>
      </c>
      <c r="AK102">
        <v>-2.8869731426239014</v>
      </c>
      <c r="AL102">
        <v>-2.8573837280273438</v>
      </c>
      <c r="AM102">
        <v>-2.897737979888916</v>
      </c>
      <c r="AN102">
        <v>-3.1248011589050293</v>
      </c>
      <c r="AO102">
        <v>-3.5325348377227783</v>
      </c>
      <c r="AP102">
        <v>-4.1878747940063477</v>
      </c>
      <c r="AQ102">
        <v>-4.5681381225585938</v>
      </c>
      <c r="AR102">
        <v>-4.771275520324707</v>
      </c>
      <c r="AS102">
        <v>-5.0313477516174316</v>
      </c>
      <c r="AT102">
        <v>-5.2488269805908203</v>
      </c>
      <c r="AU102">
        <v>-5.2933969497680664</v>
      </c>
      <c r="AV102">
        <v>-2.8092586994171143</v>
      </c>
      <c r="AW102">
        <v>6.5972833633422852</v>
      </c>
      <c r="AX102">
        <v>6.8677515983581543</v>
      </c>
      <c r="AY102">
        <v>9.1454000473022461</v>
      </c>
      <c r="AZ102">
        <v>8.7305135726928711</v>
      </c>
      <c r="BA102">
        <v>7.4383878707885742</v>
      </c>
      <c r="BB102">
        <v>-9.7616109848022461</v>
      </c>
      <c r="BC102">
        <v>-9.2969684600830078</v>
      </c>
      <c r="BD102">
        <v>-8.8118515014648437</v>
      </c>
      <c r="BE102">
        <v>-8.1664571762084961</v>
      </c>
      <c r="BF102">
        <v>-7.8590450286865234</v>
      </c>
      <c r="BG102">
        <v>-7.5019478797912598</v>
      </c>
      <c r="BH102">
        <v>-1.185023307800293</v>
      </c>
      <c r="BI102">
        <v>-1.1495742797851563</v>
      </c>
      <c r="BJ102">
        <v>-1.1392930746078491</v>
      </c>
      <c r="BK102">
        <v>-1.1524478197097778</v>
      </c>
      <c r="BL102">
        <v>-1.2669773101806641</v>
      </c>
      <c r="BM102">
        <v>-1.4454774856567383</v>
      </c>
      <c r="BN102">
        <v>-1.7325365543365479</v>
      </c>
      <c r="BO102">
        <v>-1.9144643545150757</v>
      </c>
      <c r="BP102">
        <v>-2.0210061073303223</v>
      </c>
      <c r="BQ102">
        <v>-2.1038672924041748</v>
      </c>
      <c r="BR102">
        <v>-2.1556234359741211</v>
      </c>
      <c r="BS102">
        <v>-2.1357920169830322</v>
      </c>
      <c r="BT102">
        <v>0.11632945388555527</v>
      </c>
      <c r="BU102">
        <v>10.423041343688965</v>
      </c>
      <c r="BV102">
        <v>10.704337120056152</v>
      </c>
      <c r="BW102">
        <v>13.113147735595703</v>
      </c>
      <c r="BX102">
        <v>12.567801475524902</v>
      </c>
      <c r="BY102">
        <v>11.006867408752441</v>
      </c>
      <c r="BZ102">
        <v>-5.357421875</v>
      </c>
      <c r="CA102">
        <v>-5.1938591003417969</v>
      </c>
      <c r="CB102">
        <v>-4.9889121055603027</v>
      </c>
      <c r="CC102">
        <v>-4.7891116142272949</v>
      </c>
      <c r="CD102">
        <v>-4.7421584129333496</v>
      </c>
      <c r="CE102">
        <v>-4.4580473899841309</v>
      </c>
      <c r="CF102">
        <v>4.9927558749914169E-2</v>
      </c>
      <c r="CG102">
        <v>5.3742855787277222E-2</v>
      </c>
      <c r="CH102">
        <v>5.0651263445615768E-2</v>
      </c>
      <c r="CI102">
        <v>5.6334644556045532E-2</v>
      </c>
      <c r="CJ102">
        <v>1.9745839759707451E-2</v>
      </c>
      <c r="CK102">
        <v>1.222361606778577E-5</v>
      </c>
      <c r="CL102">
        <v>-3.1976822763681412E-2</v>
      </c>
      <c r="CM102">
        <v>-7.6537884771823883E-2</v>
      </c>
      <c r="CN102">
        <v>-0.11617814749479294</v>
      </c>
      <c r="CO102">
        <v>-7.6303198933601379E-2</v>
      </c>
      <c r="CP102">
        <v>-1.3280188664793968E-2</v>
      </c>
      <c r="CQ102">
        <v>5.1155727356672287E-2</v>
      </c>
      <c r="CR102">
        <v>2.142582893371582</v>
      </c>
      <c r="CS102">
        <v>13.072748184204102</v>
      </c>
      <c r="CT102">
        <v>13.361543655395508</v>
      </c>
      <c r="CU102">
        <v>15.861199378967285</v>
      </c>
      <c r="CV102">
        <v>15.225496292114258</v>
      </c>
      <c r="CW102">
        <v>13.478385925292969</v>
      </c>
      <c r="CX102">
        <v>-2.307093620300293</v>
      </c>
      <c r="CY102">
        <v>-2.3520572185516357</v>
      </c>
      <c r="CZ102">
        <v>-2.3411557674407959</v>
      </c>
      <c r="DA102">
        <v>-2.4499726295471191</v>
      </c>
      <c r="DB102">
        <v>-2.5834126472473145</v>
      </c>
      <c r="DC102">
        <v>-2.3498516082763672</v>
      </c>
      <c r="DD102">
        <v>1.2848783731460571</v>
      </c>
      <c r="DE102">
        <v>1.2570599317550659</v>
      </c>
      <c r="DF102">
        <v>1.2405955791473389</v>
      </c>
      <c r="DG102">
        <v>1.2651170492172241</v>
      </c>
      <c r="DH102">
        <v>1.3064689636230469</v>
      </c>
      <c r="DI102">
        <v>1.4455018043518066</v>
      </c>
      <c r="DJ102">
        <v>1.6685829162597656</v>
      </c>
      <c r="DK102">
        <v>1.7613885402679443</v>
      </c>
      <c r="DL102">
        <v>1.7886499166488647</v>
      </c>
      <c r="DM102">
        <v>1.9512609243392944</v>
      </c>
      <c r="DN102">
        <v>2.1290631294250488</v>
      </c>
      <c r="DO102">
        <v>2.2381033897399902</v>
      </c>
      <c r="DP102">
        <v>4.1688365936279297</v>
      </c>
      <c r="DQ102">
        <v>15.722455978393555</v>
      </c>
      <c r="DR102">
        <v>16.01875114440918</v>
      </c>
      <c r="DS102">
        <v>18.609249114990234</v>
      </c>
      <c r="DT102">
        <v>17.883190155029297</v>
      </c>
      <c r="DU102">
        <v>15.949902534484863</v>
      </c>
      <c r="DV102">
        <v>0.74323403835296631</v>
      </c>
      <c r="DW102">
        <v>0.48974433541297913</v>
      </c>
      <c r="DX102">
        <v>0.30660068988800049</v>
      </c>
      <c r="DY102">
        <v>-0.11083374172449112</v>
      </c>
      <c r="DZ102">
        <v>-0.42466649413108826</v>
      </c>
      <c r="EA102">
        <v>-0.24165570735931396</v>
      </c>
      <c r="EB102">
        <v>3.0679512023925781</v>
      </c>
      <c r="EC102">
        <v>2.9944589138031006</v>
      </c>
      <c r="ED102">
        <v>2.958686351776123</v>
      </c>
      <c r="EE102">
        <v>3.0104069709777832</v>
      </c>
      <c r="EF102">
        <v>3.1642928123474121</v>
      </c>
      <c r="EG102">
        <v>3.5325593948364258</v>
      </c>
      <c r="EH102">
        <v>4.1239209175109863</v>
      </c>
      <c r="EI102">
        <v>4.415062427520752</v>
      </c>
      <c r="EJ102">
        <v>4.5389194488525391</v>
      </c>
      <c r="EK102">
        <v>4.8787417411804199</v>
      </c>
      <c r="EL102">
        <v>5.2222661972045898</v>
      </c>
      <c r="EM102">
        <v>5.3957080841064453</v>
      </c>
      <c r="EN102">
        <v>7.0944242477416992</v>
      </c>
      <c r="EO102">
        <v>19.548213958740234</v>
      </c>
      <c r="EP102">
        <v>19.855335235595703</v>
      </c>
      <c r="EQ102">
        <v>22.576997756958008</v>
      </c>
      <c r="ER102">
        <v>21.720478057861328</v>
      </c>
      <c r="ES102">
        <v>19.518383026123047</v>
      </c>
      <c r="ET102">
        <v>5.147423267364502</v>
      </c>
      <c r="EU102">
        <v>4.5928544998168945</v>
      </c>
      <c r="EV102">
        <v>4.1295404434204102</v>
      </c>
      <c r="EW102">
        <v>3.2665114402770996</v>
      </c>
      <c r="EX102">
        <v>2.6922199726104736</v>
      </c>
      <c r="EY102">
        <v>2.8022444248199463</v>
      </c>
      <c r="EZ102">
        <v>69.608718872070312</v>
      </c>
      <c r="FA102">
        <v>69.212318420410156</v>
      </c>
      <c r="FB102">
        <v>68.294662475585937</v>
      </c>
      <c r="FC102">
        <v>67.288528442382812</v>
      </c>
      <c r="FD102">
        <v>66.780792236328125</v>
      </c>
      <c r="FE102">
        <v>65.956283569335938</v>
      </c>
      <c r="FF102">
        <v>65.766716003417969</v>
      </c>
      <c r="FG102">
        <v>66.079719543457031</v>
      </c>
      <c r="FH102">
        <v>66.948135375976562</v>
      </c>
      <c r="FI102">
        <v>70.990631103515625</v>
      </c>
      <c r="FJ102">
        <v>76.344779968261719</v>
      </c>
      <c r="FK102">
        <v>81.3529052734375</v>
      </c>
      <c r="FL102">
        <v>84.703605651855469</v>
      </c>
      <c r="FM102">
        <v>86.281417846679688</v>
      </c>
      <c r="FN102">
        <v>87.665122985839844</v>
      </c>
      <c r="FO102">
        <v>87.259132385253906</v>
      </c>
      <c r="FP102">
        <v>85.783073425292969</v>
      </c>
      <c r="FQ102">
        <v>83.881034851074219</v>
      </c>
      <c r="FR102">
        <v>81.921829223632813</v>
      </c>
      <c r="FS102">
        <v>78.862754821777344</v>
      </c>
      <c r="FT102">
        <v>76.2279052734375</v>
      </c>
      <c r="FU102">
        <v>74.252464294433594</v>
      </c>
      <c r="FV102">
        <v>72.662765502929688</v>
      </c>
      <c r="FW102">
        <v>71.432609558105469</v>
      </c>
      <c r="FX102">
        <v>1</v>
      </c>
    </row>
    <row r="103" spans="1:180" x14ac:dyDescent="0.2">
      <c r="A103" t="s">
        <v>241</v>
      </c>
      <c r="B103" t="s">
        <v>248</v>
      </c>
      <c r="C103" t="s">
        <v>218</v>
      </c>
      <c r="D103" t="s">
        <v>46</v>
      </c>
      <c r="E103" t="s">
        <v>249</v>
      </c>
      <c r="F103" t="s">
        <v>227</v>
      </c>
      <c r="G103" t="s">
        <v>242</v>
      </c>
      <c r="H103" t="s">
        <v>31</v>
      </c>
      <c r="I103">
        <v>378.1</v>
      </c>
      <c r="L103">
        <v>304.90736727302124</v>
      </c>
      <c r="M103">
        <v>300.12499993530759</v>
      </c>
      <c r="N103">
        <v>293.85537274540769</v>
      </c>
      <c r="O103">
        <v>293.96876444207612</v>
      </c>
      <c r="P103">
        <v>310.92260666180636</v>
      </c>
      <c r="Q103">
        <v>347.64495789682707</v>
      </c>
      <c r="R103">
        <v>393.69664569537133</v>
      </c>
      <c r="S103">
        <v>426.1683948558811</v>
      </c>
      <c r="T103">
        <v>455.64247567898281</v>
      </c>
      <c r="U103">
        <v>479.77079549131491</v>
      </c>
      <c r="V103">
        <v>498.80476440645924</v>
      </c>
      <c r="W103">
        <v>507.47474462147926</v>
      </c>
      <c r="X103">
        <v>511.25354014255385</v>
      </c>
      <c r="Y103">
        <v>514.32005827216426</v>
      </c>
      <c r="Z103">
        <v>512.15040280560311</v>
      </c>
      <c r="AA103">
        <v>498.02429670756419</v>
      </c>
      <c r="AB103">
        <v>482.53998638266688</v>
      </c>
      <c r="AC103">
        <v>458.38855113594866</v>
      </c>
      <c r="AD103">
        <v>400.19117008537148</v>
      </c>
      <c r="AE103">
        <v>373.82994535418464</v>
      </c>
      <c r="AF103">
        <v>357.79954014735813</v>
      </c>
      <c r="AG103">
        <v>340.41625211413754</v>
      </c>
      <c r="AH103">
        <v>323.64510926027242</v>
      </c>
      <c r="AI103">
        <v>315.05452428855693</v>
      </c>
      <c r="AJ103">
        <v>-2.8362882137298584</v>
      </c>
      <c r="AK103">
        <v>-2.8383054733276367</v>
      </c>
      <c r="AL103">
        <v>-2.7529404163360596</v>
      </c>
      <c r="AM103">
        <v>-2.7724969387054443</v>
      </c>
      <c r="AN103">
        <v>-3.0633549690246582</v>
      </c>
      <c r="AO103">
        <v>-3.5020947456359863</v>
      </c>
      <c r="AP103">
        <v>-3.9878237247467041</v>
      </c>
      <c r="AQ103">
        <v>-4.2561640739440918</v>
      </c>
      <c r="AR103">
        <v>-4.3426485061645508</v>
      </c>
      <c r="AS103">
        <v>-4.5326418876647949</v>
      </c>
      <c r="AT103">
        <v>-4.6797699928283691</v>
      </c>
      <c r="AU103">
        <v>-4.7450294494628906</v>
      </c>
      <c r="AV103">
        <v>-4.770782470703125</v>
      </c>
      <c r="AW103">
        <v>-4.7411117553710937</v>
      </c>
      <c r="AX103">
        <v>-4.6721291542053223</v>
      </c>
      <c r="AY103">
        <v>-2.314295768737793</v>
      </c>
      <c r="AZ103">
        <v>5.5907549858093262</v>
      </c>
      <c r="BA103">
        <v>5.1558089256286621</v>
      </c>
      <c r="BB103">
        <v>4.3423914909362793</v>
      </c>
      <c r="BC103">
        <v>3.8950924873352051</v>
      </c>
      <c r="BD103">
        <v>3.7651162147521973</v>
      </c>
      <c r="BE103">
        <v>-3.8871927261352539</v>
      </c>
      <c r="BF103">
        <v>-4.3103299140930176</v>
      </c>
      <c r="BG103">
        <v>-4.0810508728027344</v>
      </c>
      <c r="BH103">
        <v>-1.2035506963729858</v>
      </c>
      <c r="BI103">
        <v>-1.1947466135025024</v>
      </c>
      <c r="BJ103">
        <v>-1.1510746479034424</v>
      </c>
      <c r="BK103">
        <v>-1.165216326713562</v>
      </c>
      <c r="BL103">
        <v>-1.3135185241699219</v>
      </c>
      <c r="BM103">
        <v>-1.5038527250289917</v>
      </c>
      <c r="BN103">
        <v>-1.7105809450149536</v>
      </c>
      <c r="BO103">
        <v>-1.8340790271759033</v>
      </c>
      <c r="BP103">
        <v>-1.8429051637649536</v>
      </c>
      <c r="BQ103">
        <v>-1.921764612197876</v>
      </c>
      <c r="BR103">
        <v>-1.9751452207565308</v>
      </c>
      <c r="BS103">
        <v>-2.0002226829528809</v>
      </c>
      <c r="BT103">
        <v>-2.0053203105926514</v>
      </c>
      <c r="BU103">
        <v>-1.9942784309387207</v>
      </c>
      <c r="BV103">
        <v>-1.966977596282959</v>
      </c>
      <c r="BW103">
        <v>-0.23431752622127533</v>
      </c>
      <c r="BX103">
        <v>8.6677312850952148</v>
      </c>
      <c r="BY103">
        <v>8.0654563903808594</v>
      </c>
      <c r="BZ103">
        <v>7.0409755706787109</v>
      </c>
      <c r="CA103">
        <v>6.448948860168457</v>
      </c>
      <c r="CB103">
        <v>6.2751712799072266</v>
      </c>
      <c r="CC103">
        <v>-1.2304185628890991</v>
      </c>
      <c r="CD103">
        <v>-1.7691988945007324</v>
      </c>
      <c r="CE103">
        <v>-1.6104291677474976</v>
      </c>
      <c r="CF103">
        <v>-7.272174209356308E-2</v>
      </c>
      <c r="CG103">
        <v>-5.6422635912895203E-2</v>
      </c>
      <c r="CH103">
        <v>-4.1627388447523117E-2</v>
      </c>
      <c r="CI103">
        <v>-5.2018679678440094E-2</v>
      </c>
      <c r="CJ103">
        <v>-0.1015871986746788</v>
      </c>
      <c r="CK103">
        <v>-0.11987635493278503</v>
      </c>
      <c r="CL103">
        <v>-0.1333693265914917</v>
      </c>
      <c r="CM103">
        <v>-0.15655049681663513</v>
      </c>
      <c r="CN103">
        <v>-0.1115904375910759</v>
      </c>
      <c r="CO103">
        <v>-0.11347892135381699</v>
      </c>
      <c r="CP103">
        <v>-0.10193035751581192</v>
      </c>
      <c r="CQ103">
        <v>-9.9177896976470947E-2</v>
      </c>
      <c r="CR103">
        <v>-8.9969947934150696E-2</v>
      </c>
      <c r="CS103">
        <v>-9.1829873621463776E-2</v>
      </c>
      <c r="CT103">
        <v>-9.3397848308086395E-2</v>
      </c>
      <c r="CU103">
        <v>1.2062690258026123</v>
      </c>
      <c r="CV103">
        <v>10.798836708068848</v>
      </c>
      <c r="CW103">
        <v>10.080669403076172</v>
      </c>
      <c r="CX103">
        <v>8.9100065231323242</v>
      </c>
      <c r="CY103">
        <v>8.2177419662475586</v>
      </c>
      <c r="CZ103">
        <v>8.0136280059814453</v>
      </c>
      <c r="DA103">
        <v>0.60965508222579956</v>
      </c>
      <c r="DB103">
        <v>-9.2193782329559326E-3</v>
      </c>
      <c r="DC103">
        <v>0.10071593523025513</v>
      </c>
      <c r="DD103">
        <v>1.0581072568893433</v>
      </c>
      <c r="DE103">
        <v>1.0819013118743896</v>
      </c>
      <c r="DF103">
        <v>1.0678199529647827</v>
      </c>
      <c r="DG103">
        <v>1.0611789226531982</v>
      </c>
      <c r="DH103">
        <v>1.1103441715240479</v>
      </c>
      <c r="DI103">
        <v>1.2640999555587769</v>
      </c>
      <c r="DJ103">
        <v>1.4438421726226807</v>
      </c>
      <c r="DK103">
        <v>1.5209779739379883</v>
      </c>
      <c r="DL103">
        <v>1.6197242736816406</v>
      </c>
      <c r="DM103">
        <v>1.6948068141937256</v>
      </c>
      <c r="DN103">
        <v>1.7712844610214233</v>
      </c>
      <c r="DO103">
        <v>1.801866888999939</v>
      </c>
      <c r="DP103">
        <v>1.8253804445266724</v>
      </c>
      <c r="DQ103">
        <v>1.81061851978302</v>
      </c>
      <c r="DR103">
        <v>1.780181884765625</v>
      </c>
      <c r="DS103">
        <v>2.6468558311462402</v>
      </c>
      <c r="DT103">
        <v>12.929941177368164</v>
      </c>
      <c r="DU103">
        <v>12.095883369445801</v>
      </c>
      <c r="DV103">
        <v>10.779037475585937</v>
      </c>
      <c r="DW103">
        <v>9.9865360260009766</v>
      </c>
      <c r="DX103">
        <v>9.7520847320556641</v>
      </c>
      <c r="DY103">
        <v>2.4497287273406982</v>
      </c>
      <c r="DZ103">
        <v>1.7507601976394653</v>
      </c>
      <c r="EA103">
        <v>1.8118610382080078</v>
      </c>
      <c r="EB103">
        <v>2.6908447742462158</v>
      </c>
      <c r="EC103">
        <v>2.7254600524902344</v>
      </c>
      <c r="ED103">
        <v>2.6696856021881104</v>
      </c>
      <c r="EE103">
        <v>2.668459415435791</v>
      </c>
      <c r="EF103">
        <v>2.8601806163787842</v>
      </c>
      <c r="EG103">
        <v>3.2623419761657715</v>
      </c>
      <c r="EH103">
        <v>3.7210853099822998</v>
      </c>
      <c r="EI103">
        <v>3.9430627822875977</v>
      </c>
      <c r="EJ103">
        <v>4.1194677352905273</v>
      </c>
      <c r="EK103">
        <v>4.3056840896606445</v>
      </c>
      <c r="EL103">
        <v>4.4759092330932617</v>
      </c>
      <c r="EM103">
        <v>4.5466732978820801</v>
      </c>
      <c r="EN103">
        <v>4.5908422470092773</v>
      </c>
      <c r="EO103">
        <v>4.5574522018432617</v>
      </c>
      <c r="EP103">
        <v>4.4853334426879883</v>
      </c>
      <c r="EQ103">
        <v>4.7268338203430176</v>
      </c>
      <c r="ER103">
        <v>16.006919860839844</v>
      </c>
      <c r="ES103">
        <v>15.00553035736084</v>
      </c>
      <c r="ET103">
        <v>13.477620124816895</v>
      </c>
      <c r="EU103">
        <v>12.54039192199707</v>
      </c>
      <c r="EV103">
        <v>12.262140274047852</v>
      </c>
      <c r="EW103">
        <v>5.1065030097961426</v>
      </c>
      <c r="EX103">
        <v>4.2918910980224609</v>
      </c>
      <c r="EY103">
        <v>4.2824831008911133</v>
      </c>
      <c r="EZ103">
        <v>59.666118621826172</v>
      </c>
      <c r="FA103">
        <v>58.736564636230469</v>
      </c>
      <c r="FB103">
        <v>57.870037078857422</v>
      </c>
      <c r="FC103">
        <v>57.128154754638672</v>
      </c>
      <c r="FD103">
        <v>56.376491546630859</v>
      </c>
      <c r="FE103">
        <v>55.914985656738281</v>
      </c>
      <c r="FF103">
        <v>55.421981811523438</v>
      </c>
      <c r="FG103">
        <v>55.293407440185547</v>
      </c>
      <c r="FH103">
        <v>58.542285919189453</v>
      </c>
      <c r="FI103">
        <v>62.594402313232422</v>
      </c>
      <c r="FJ103">
        <v>67.78936767578125</v>
      </c>
      <c r="FK103">
        <v>72.426063537597656</v>
      </c>
      <c r="FL103">
        <v>75.818519592285156</v>
      </c>
      <c r="FM103">
        <v>77.36004638671875</v>
      </c>
      <c r="FN103">
        <v>77.621322631835938</v>
      </c>
      <c r="FO103">
        <v>76.869590759277344</v>
      </c>
      <c r="FP103">
        <v>74.621330261230469</v>
      </c>
      <c r="FQ103">
        <v>70.795181274414063</v>
      </c>
      <c r="FR103">
        <v>67.193061828613281</v>
      </c>
      <c r="FS103">
        <v>65.294082641601562</v>
      </c>
      <c r="FT103">
        <v>63.816699981689453</v>
      </c>
      <c r="FU103">
        <v>62.64288330078125</v>
      </c>
      <c r="FV103">
        <v>61.596305847167969</v>
      </c>
      <c r="FW103">
        <v>60.636043548583984</v>
      </c>
      <c r="FX103">
        <v>1</v>
      </c>
    </row>
    <row r="104" spans="1:180" x14ac:dyDescent="0.2">
      <c r="A104" t="s">
        <v>241</v>
      </c>
      <c r="B104" t="s">
        <v>248</v>
      </c>
      <c r="C104" t="s">
        <v>218</v>
      </c>
      <c r="D104" t="s">
        <v>47</v>
      </c>
      <c r="E104" t="s">
        <v>249</v>
      </c>
      <c r="F104" t="s">
        <v>227</v>
      </c>
      <c r="G104" t="s">
        <v>242</v>
      </c>
      <c r="H104" t="s">
        <v>31</v>
      </c>
      <c r="I104">
        <v>378.1</v>
      </c>
      <c r="L104">
        <v>283.96438982700295</v>
      </c>
      <c r="M104">
        <v>278.06488071948132</v>
      </c>
      <c r="N104">
        <v>273.26242956229669</v>
      </c>
      <c r="O104">
        <v>272.59441896281601</v>
      </c>
      <c r="P104">
        <v>289.09114245775783</v>
      </c>
      <c r="Q104">
        <v>326.21637168543174</v>
      </c>
      <c r="R104">
        <v>369.60407043963028</v>
      </c>
      <c r="S104">
        <v>396.21581919129278</v>
      </c>
      <c r="T104">
        <v>412.27501563907867</v>
      </c>
      <c r="U104">
        <v>420.96732790536703</v>
      </c>
      <c r="V104">
        <v>425.24011325033621</v>
      </c>
      <c r="W104">
        <v>424.75017760370912</v>
      </c>
      <c r="X104">
        <v>424.26328795556242</v>
      </c>
      <c r="Y104">
        <v>421.83091935096439</v>
      </c>
      <c r="Z104">
        <v>419.28965913023626</v>
      </c>
      <c r="AA104">
        <v>411.50751802598836</v>
      </c>
      <c r="AB104">
        <v>402.62196982086783</v>
      </c>
      <c r="AC104">
        <v>397.16886649279218</v>
      </c>
      <c r="AD104">
        <v>353.42492387824268</v>
      </c>
      <c r="AE104">
        <v>333.62598907757172</v>
      </c>
      <c r="AF104">
        <v>324.14428480949601</v>
      </c>
      <c r="AG104">
        <v>309.73455168773671</v>
      </c>
      <c r="AH104">
        <v>299.42632777746616</v>
      </c>
      <c r="AI104">
        <v>287.43904702383787</v>
      </c>
      <c r="AJ104">
        <v>-2.3851163387298584</v>
      </c>
      <c r="AK104">
        <v>-2.3334169387817383</v>
      </c>
      <c r="AL104">
        <v>-2.2796869277954102</v>
      </c>
      <c r="AM104">
        <v>-2.2657597064971924</v>
      </c>
      <c r="AN104">
        <v>-2.5220348834991455</v>
      </c>
      <c r="AO104">
        <v>-2.9999158382415771</v>
      </c>
      <c r="AP104">
        <v>-3.5215394496917725</v>
      </c>
      <c r="AQ104">
        <v>-3.7841076850891113</v>
      </c>
      <c r="AR104">
        <v>-3.8945460319519043</v>
      </c>
      <c r="AS104">
        <v>-3.9717867374420166</v>
      </c>
      <c r="AT104">
        <v>-3.9769511222839355</v>
      </c>
      <c r="AU104">
        <v>-3.965404748916626</v>
      </c>
      <c r="AV104">
        <v>-3.9647464752197266</v>
      </c>
      <c r="AW104">
        <v>-3.8751451969146729</v>
      </c>
      <c r="AX104">
        <v>-3.8014309406280518</v>
      </c>
      <c r="AY104">
        <v>-2.5543694496154785</v>
      </c>
      <c r="AZ104">
        <v>3.6599655151367187</v>
      </c>
      <c r="BA104">
        <v>3.6246623992919922</v>
      </c>
      <c r="BB104">
        <v>3.3237714767456055</v>
      </c>
      <c r="BC104">
        <v>3.0228416919708252</v>
      </c>
      <c r="BD104">
        <v>2.9096529483795166</v>
      </c>
      <c r="BE104">
        <v>-4.111417293548584</v>
      </c>
      <c r="BF104">
        <v>-4.1954340934753418</v>
      </c>
      <c r="BG104">
        <v>-3.7834262847900391</v>
      </c>
      <c r="BH104">
        <v>-1.0173438787460327</v>
      </c>
      <c r="BI104">
        <v>-0.98797488212585449</v>
      </c>
      <c r="BJ104">
        <v>-0.95823174715042114</v>
      </c>
      <c r="BK104">
        <v>-0.95763927698135376</v>
      </c>
      <c r="BL104">
        <v>-1.0887694358825684</v>
      </c>
      <c r="BM104">
        <v>-1.2993166446685791</v>
      </c>
      <c r="BN104">
        <v>-1.5298973321914673</v>
      </c>
      <c r="BO104">
        <v>-1.6457970142364502</v>
      </c>
      <c r="BP104">
        <v>-1.6820850372314453</v>
      </c>
      <c r="BQ104">
        <v>-1.719306468963623</v>
      </c>
      <c r="BR104">
        <v>-1.7056453227996826</v>
      </c>
      <c r="BS104">
        <v>-1.6882606744766235</v>
      </c>
      <c r="BT104">
        <v>-1.6732823848724365</v>
      </c>
      <c r="BU104">
        <v>-1.6383816003799438</v>
      </c>
      <c r="BV104">
        <v>-1.6131761074066162</v>
      </c>
      <c r="BW104">
        <v>-0.7548292875289917</v>
      </c>
      <c r="BX104">
        <v>6.1523628234863281</v>
      </c>
      <c r="BY104">
        <v>6.0555458068847656</v>
      </c>
      <c r="BZ104">
        <v>5.6535792350769043</v>
      </c>
      <c r="CA104">
        <v>5.2199287414550781</v>
      </c>
      <c r="CB104">
        <v>5.0078582763671875</v>
      </c>
      <c r="CC104">
        <v>-1.8108797073364258</v>
      </c>
      <c r="CD104">
        <v>-2.0619199275970459</v>
      </c>
      <c r="CE104">
        <v>-1.8145482540130615</v>
      </c>
      <c r="CF104">
        <v>-7.0028692483901978E-2</v>
      </c>
      <c r="CG104">
        <v>-5.6125778704881668E-2</v>
      </c>
      <c r="CH104">
        <v>-4.2995870113372803E-2</v>
      </c>
      <c r="CI104">
        <v>-5.1639150828123093E-2</v>
      </c>
      <c r="CJ104">
        <v>-9.6094213426113129E-2</v>
      </c>
      <c r="CK104">
        <v>-0.12148679792881012</v>
      </c>
      <c r="CL104">
        <v>-0.15049196779727936</v>
      </c>
      <c r="CM104">
        <v>-0.164809450507164</v>
      </c>
      <c r="CN104">
        <v>-0.14974130690097809</v>
      </c>
      <c r="CO104">
        <v>-0.15924544632434845</v>
      </c>
      <c r="CP104">
        <v>-0.13254581391811371</v>
      </c>
      <c r="CQ104">
        <v>-0.11111753433942795</v>
      </c>
      <c r="CR104">
        <v>-8.6221516132354736E-2</v>
      </c>
      <c r="CS104">
        <v>-8.9205756783485413E-2</v>
      </c>
      <c r="CT104">
        <v>-9.7597569227218628E-2</v>
      </c>
      <c r="CU104">
        <v>0.49152672290802002</v>
      </c>
      <c r="CV104">
        <v>7.8785896301269531</v>
      </c>
      <c r="CW104">
        <v>7.7391681671142578</v>
      </c>
      <c r="CX104">
        <v>7.2671961784362793</v>
      </c>
      <c r="CY104">
        <v>6.7416243553161621</v>
      </c>
      <c r="CZ104">
        <v>6.4610691070556641</v>
      </c>
      <c r="DA104">
        <v>-0.21753448247909546</v>
      </c>
      <c r="DB104">
        <v>-0.58425438404083252</v>
      </c>
      <c r="DC104">
        <v>-0.45090925693511963</v>
      </c>
      <c r="DD104">
        <v>0.87728643417358398</v>
      </c>
      <c r="DE104">
        <v>0.87572336196899414</v>
      </c>
      <c r="DF104">
        <v>0.87224006652832031</v>
      </c>
      <c r="DG104">
        <v>0.85436099767684937</v>
      </c>
      <c r="DH104">
        <v>0.89658105373382568</v>
      </c>
      <c r="DI104">
        <v>1.0563430786132813</v>
      </c>
      <c r="DJ104">
        <v>1.2289133071899414</v>
      </c>
      <c r="DK104">
        <v>1.3161780834197998</v>
      </c>
      <c r="DL104">
        <v>1.3826024532318115</v>
      </c>
      <c r="DM104">
        <v>1.4008156061172485</v>
      </c>
      <c r="DN104">
        <v>1.4405536651611328</v>
      </c>
      <c r="DO104">
        <v>1.466025710105896</v>
      </c>
      <c r="DP104">
        <v>1.5008394718170166</v>
      </c>
      <c r="DQ104">
        <v>1.4599699974060059</v>
      </c>
      <c r="DR104">
        <v>1.4179809093475342</v>
      </c>
      <c r="DS104">
        <v>1.7378827333450317</v>
      </c>
      <c r="DT104">
        <v>9.6048164367675781</v>
      </c>
      <c r="DU104">
        <v>9.42279052734375</v>
      </c>
      <c r="DV104">
        <v>8.8808135986328125</v>
      </c>
      <c r="DW104">
        <v>8.2633199691772461</v>
      </c>
      <c r="DX104">
        <v>7.9142799377441406</v>
      </c>
      <c r="DY104">
        <v>1.3758107423782349</v>
      </c>
      <c r="DZ104">
        <v>0.89341104030609131</v>
      </c>
      <c r="EA104">
        <v>0.91272974014282227</v>
      </c>
      <c r="EB104">
        <v>2.2450590133666992</v>
      </c>
      <c r="EC104">
        <v>2.2211654186248779</v>
      </c>
      <c r="ED104">
        <v>2.1936953067779541</v>
      </c>
      <c r="EE104">
        <v>2.1624813079833984</v>
      </c>
      <c r="EF104">
        <v>2.3298466205596924</v>
      </c>
      <c r="EG104">
        <v>2.7569422721862793</v>
      </c>
      <c r="EH104">
        <v>3.2205555438995361</v>
      </c>
      <c r="EI104">
        <v>3.4544887542724609</v>
      </c>
      <c r="EJ104">
        <v>3.5950636863708496</v>
      </c>
      <c r="EK104">
        <v>3.6532959938049316</v>
      </c>
      <c r="EL104">
        <v>3.7118594646453857</v>
      </c>
      <c r="EM104">
        <v>3.7431697845458984</v>
      </c>
      <c r="EN104">
        <v>3.7923035621643066</v>
      </c>
      <c r="EO104">
        <v>3.6967337131500244</v>
      </c>
      <c r="EP104">
        <v>3.6062357425689697</v>
      </c>
      <c r="EQ104">
        <v>3.5374228954315186</v>
      </c>
      <c r="ER104">
        <v>12.097213745117188</v>
      </c>
      <c r="ES104">
        <v>11.853673934936523</v>
      </c>
      <c r="ET104">
        <v>11.21062183380127</v>
      </c>
      <c r="EU104">
        <v>10.460406303405762</v>
      </c>
      <c r="EV104">
        <v>10.012484550476074</v>
      </c>
      <c r="EW104">
        <v>3.6763479709625244</v>
      </c>
      <c r="EX104">
        <v>3.0269253253936768</v>
      </c>
      <c r="EY104">
        <v>2.8816080093383789</v>
      </c>
      <c r="EZ104">
        <v>50.312046051025391</v>
      </c>
      <c r="FA104">
        <v>49.496913909912109</v>
      </c>
      <c r="FB104">
        <v>48.232879638671875</v>
      </c>
      <c r="FC104">
        <v>47.397804260253906</v>
      </c>
      <c r="FD104">
        <v>46.847076416015625</v>
      </c>
      <c r="FE104">
        <v>46.477508544921875</v>
      </c>
      <c r="FF104">
        <v>46.397708892822266</v>
      </c>
      <c r="FG104">
        <v>46.079387664794922</v>
      </c>
      <c r="FH104">
        <v>46.621803283691406</v>
      </c>
      <c r="FI104">
        <v>49.349140167236328</v>
      </c>
      <c r="FJ104">
        <v>51.930629730224609</v>
      </c>
      <c r="FK104">
        <v>54.055290222167969</v>
      </c>
      <c r="FL104">
        <v>55.510608673095703</v>
      </c>
      <c r="FM104">
        <v>56.286228179931641</v>
      </c>
      <c r="FN104">
        <v>56.786048889160156</v>
      </c>
      <c r="FO104">
        <v>56.808010101318359</v>
      </c>
      <c r="FP104">
        <v>56.221244812011719</v>
      </c>
      <c r="FQ104">
        <v>55.195762634277344</v>
      </c>
      <c r="FR104">
        <v>53.826423645019531</v>
      </c>
      <c r="FS104">
        <v>52.704666137695313</v>
      </c>
      <c r="FT104">
        <v>51.808696746826172</v>
      </c>
      <c r="FU104">
        <v>50.952762603759766</v>
      </c>
      <c r="FV104">
        <v>50.210189819335938</v>
      </c>
      <c r="FW104">
        <v>49.172599792480469</v>
      </c>
      <c r="FX104">
        <v>1</v>
      </c>
    </row>
    <row r="105" spans="1:180" x14ac:dyDescent="0.2">
      <c r="A105" t="s">
        <v>241</v>
      </c>
      <c r="B105" t="s">
        <v>248</v>
      </c>
      <c r="C105" t="s">
        <v>218</v>
      </c>
      <c r="D105" t="s">
        <v>11</v>
      </c>
      <c r="E105" t="s">
        <v>249</v>
      </c>
      <c r="F105" t="s">
        <v>227</v>
      </c>
      <c r="G105" t="s">
        <v>242</v>
      </c>
      <c r="H105" t="s">
        <v>31</v>
      </c>
      <c r="I105">
        <v>378.1</v>
      </c>
      <c r="L105">
        <v>331.61675340946181</v>
      </c>
      <c r="M105">
        <v>325.62800922611018</v>
      </c>
      <c r="N105">
        <v>321.23702760194067</v>
      </c>
      <c r="O105">
        <v>322.94130179021755</v>
      </c>
      <c r="P105">
        <v>342.34419009368531</v>
      </c>
      <c r="Q105">
        <v>382.21553671491063</v>
      </c>
      <c r="R105">
        <v>428.58223667855987</v>
      </c>
      <c r="S105">
        <v>465.8633665714558</v>
      </c>
      <c r="T105">
        <v>501.70905228689378</v>
      </c>
      <c r="U105">
        <v>535.68613475830716</v>
      </c>
      <c r="V105">
        <v>560.05304033465472</v>
      </c>
      <c r="W105">
        <v>566.88791290359495</v>
      </c>
      <c r="X105">
        <v>562.99305601873959</v>
      </c>
      <c r="Y105">
        <v>561.96125880334148</v>
      </c>
      <c r="Z105">
        <v>557.67908900355212</v>
      </c>
      <c r="AA105">
        <v>543.37535616536422</v>
      </c>
      <c r="AB105">
        <v>530.37693725107135</v>
      </c>
      <c r="AC105">
        <v>508.30309092430559</v>
      </c>
      <c r="AD105">
        <v>434.97774029690743</v>
      </c>
      <c r="AE105">
        <v>405.18265681692895</v>
      </c>
      <c r="AF105">
        <v>386.98165477612059</v>
      </c>
      <c r="AG105">
        <v>367.52957274438842</v>
      </c>
      <c r="AH105">
        <v>347.5685908826099</v>
      </c>
      <c r="AI105">
        <v>339.18590795573209</v>
      </c>
      <c r="AJ105">
        <v>-3.2764973640441895</v>
      </c>
      <c r="AK105">
        <v>-3.2419512271881104</v>
      </c>
      <c r="AL105">
        <v>-3.2526969909667969</v>
      </c>
      <c r="AM105">
        <v>-3.3209183216094971</v>
      </c>
      <c r="AN105">
        <v>-3.5425658226013184</v>
      </c>
      <c r="AO105">
        <v>-4.0159392356872559</v>
      </c>
      <c r="AP105">
        <v>-4.6019339561462402</v>
      </c>
      <c r="AQ105">
        <v>-4.9470500946044922</v>
      </c>
      <c r="AR105">
        <v>-5.1971588134765625</v>
      </c>
      <c r="AS105">
        <v>-5.4420928955078125</v>
      </c>
      <c r="AT105">
        <v>-5.5954546928405762</v>
      </c>
      <c r="AU105">
        <v>-5.5928440093994141</v>
      </c>
      <c r="AV105">
        <v>-2.4189715385437012</v>
      </c>
      <c r="AW105">
        <v>7.1776905059814453</v>
      </c>
      <c r="AX105">
        <v>6.9822769165039062</v>
      </c>
      <c r="AY105">
        <v>6.772519588470459</v>
      </c>
      <c r="AZ105">
        <v>6.5665349960327148</v>
      </c>
      <c r="BA105">
        <v>8.1984100341796875</v>
      </c>
      <c r="BB105">
        <v>-8.9584455490112305</v>
      </c>
      <c r="BC105">
        <v>-8.9543476104736328</v>
      </c>
      <c r="BD105">
        <v>-7.962458610534668</v>
      </c>
      <c r="BE105">
        <v>-7.6011538505554199</v>
      </c>
      <c r="BF105">
        <v>-7.526310920715332</v>
      </c>
      <c r="BG105">
        <v>-7.1434817314147949</v>
      </c>
      <c r="BH105">
        <v>-1.365899920463562</v>
      </c>
      <c r="BI105">
        <v>-1.349252462387085</v>
      </c>
      <c r="BJ105">
        <v>-1.3459064960479736</v>
      </c>
      <c r="BK105">
        <v>-1.3808850049972534</v>
      </c>
      <c r="BL105">
        <v>-1.4770020246505737</v>
      </c>
      <c r="BM105">
        <v>-1.6731218099594116</v>
      </c>
      <c r="BN105">
        <v>-1.938232421875</v>
      </c>
      <c r="BO105">
        <v>-2.0948734283447266</v>
      </c>
      <c r="BP105">
        <v>-2.2152283191680908</v>
      </c>
      <c r="BQ105">
        <v>-2.3050177097320557</v>
      </c>
      <c r="BR105">
        <v>-2.3429946899414062</v>
      </c>
      <c r="BS105">
        <v>-2.3242483139038086</v>
      </c>
      <c r="BT105">
        <v>0.26846212148666382</v>
      </c>
      <c r="BU105">
        <v>11.135106086730957</v>
      </c>
      <c r="BV105">
        <v>10.857351303100586</v>
      </c>
      <c r="BW105">
        <v>10.542180061340332</v>
      </c>
      <c r="BX105">
        <v>10.240950584411621</v>
      </c>
      <c r="BY105">
        <v>11.872959136962891</v>
      </c>
      <c r="BZ105">
        <v>-4.6966848373413086</v>
      </c>
      <c r="CA105">
        <v>-4.8895888328552246</v>
      </c>
      <c r="CB105">
        <v>-4.2679510116577148</v>
      </c>
      <c r="CC105">
        <v>-4.1694192886352539</v>
      </c>
      <c r="CD105">
        <v>-4.2548956871032715</v>
      </c>
      <c r="CE105">
        <v>-3.9232957363128662</v>
      </c>
      <c r="CF105">
        <v>-4.2625889182090759E-2</v>
      </c>
      <c r="CG105">
        <v>-3.8374774158000946E-2</v>
      </c>
      <c r="CH105">
        <v>-2.5269266217947006E-2</v>
      </c>
      <c r="CI105">
        <v>-3.7223696708679199E-2</v>
      </c>
      <c r="CJ105">
        <v>-4.6398840844631195E-2</v>
      </c>
      <c r="CK105">
        <v>-5.0493527203798294E-2</v>
      </c>
      <c r="CL105">
        <v>-9.3360580503940582E-2</v>
      </c>
      <c r="CM105">
        <v>-0.1194646805524826</v>
      </c>
      <c r="CN105">
        <v>-0.14995226263999939</v>
      </c>
      <c r="CO105">
        <v>-0.13228869438171387</v>
      </c>
      <c r="CP105">
        <v>-9.0351156890392303E-2</v>
      </c>
      <c r="CQ105">
        <v>-6.0429085046052933E-2</v>
      </c>
      <c r="CR105">
        <v>2.1297705173492432</v>
      </c>
      <c r="CS105">
        <v>13.875999450683594</v>
      </c>
      <c r="CT105">
        <v>13.541216850280762</v>
      </c>
      <c r="CU105">
        <v>13.153034210205078</v>
      </c>
      <c r="CV105">
        <v>12.785839080810547</v>
      </c>
      <c r="CW105">
        <v>14.417940139770508</v>
      </c>
      <c r="CX105">
        <v>-1.7450021505355835</v>
      </c>
      <c r="CY105">
        <v>-2.0743489265441895</v>
      </c>
      <c r="CZ105">
        <v>-1.7091456651687622</v>
      </c>
      <c r="DA105">
        <v>-1.7926100492477417</v>
      </c>
      <c r="DB105">
        <v>-1.989122748374939</v>
      </c>
      <c r="DC105">
        <v>-1.6930046081542969</v>
      </c>
      <c r="DD105">
        <v>1.2806481122970581</v>
      </c>
      <c r="DE105">
        <v>1.2725027799606323</v>
      </c>
      <c r="DF105">
        <v>1.295367956161499</v>
      </c>
      <c r="DG105">
        <v>1.306437611579895</v>
      </c>
      <c r="DH105">
        <v>1.3842042684555054</v>
      </c>
      <c r="DI105">
        <v>1.5721347332000732</v>
      </c>
      <c r="DJ105">
        <v>1.7515112161636353</v>
      </c>
      <c r="DK105">
        <v>1.855944037437439</v>
      </c>
      <c r="DL105">
        <v>1.9153237342834473</v>
      </c>
      <c r="DM105">
        <v>2.0404403209686279</v>
      </c>
      <c r="DN105">
        <v>2.16229248046875</v>
      </c>
      <c r="DO105">
        <v>2.20339035987854</v>
      </c>
      <c r="DP105">
        <v>3.9910788536071777</v>
      </c>
      <c r="DQ105">
        <v>16.616893768310547</v>
      </c>
      <c r="DR105">
        <v>16.225082397460937</v>
      </c>
      <c r="DS105">
        <v>15.763889312744141</v>
      </c>
      <c r="DT105">
        <v>15.330728530883789</v>
      </c>
      <c r="DU105">
        <v>16.962921142578125</v>
      </c>
      <c r="DV105">
        <v>1.2066804170608521</v>
      </c>
      <c r="DW105">
        <v>0.74089068174362183</v>
      </c>
      <c r="DX105">
        <v>0.8496595025062561</v>
      </c>
      <c r="DY105">
        <v>0.58419889211654663</v>
      </c>
      <c r="DZ105">
        <v>0.27664989233016968</v>
      </c>
      <c r="EA105">
        <v>0.53728640079498291</v>
      </c>
      <c r="EB105">
        <v>3.1912455558776855</v>
      </c>
      <c r="EC105">
        <v>3.1652019023895264</v>
      </c>
      <c r="ED105">
        <v>3.2021582126617432</v>
      </c>
      <c r="EE105">
        <v>3.2464709281921387</v>
      </c>
      <c r="EF105">
        <v>3.44976806640625</v>
      </c>
      <c r="EG105">
        <v>3.914952278137207</v>
      </c>
      <c r="EH105">
        <v>4.4152131080627441</v>
      </c>
      <c r="EI105">
        <v>4.7081208229064941</v>
      </c>
      <c r="EJ105">
        <v>4.8972539901733398</v>
      </c>
      <c r="EK105">
        <v>5.177515983581543</v>
      </c>
      <c r="EL105">
        <v>5.4147520065307617</v>
      </c>
      <c r="EM105">
        <v>5.4719858169555664</v>
      </c>
      <c r="EN105">
        <v>6.6785125732421875</v>
      </c>
      <c r="EO105">
        <v>20.574308395385742</v>
      </c>
      <c r="EP105">
        <v>20.100156784057617</v>
      </c>
      <c r="EQ105">
        <v>19.533548355102539</v>
      </c>
      <c r="ER105">
        <v>19.005144119262695</v>
      </c>
      <c r="ES105">
        <v>20.637470245361328</v>
      </c>
      <c r="ET105">
        <v>5.4684414863586426</v>
      </c>
      <c r="EU105">
        <v>4.8056497573852539</v>
      </c>
      <c r="EV105">
        <v>4.5441675186157227</v>
      </c>
      <c r="EW105">
        <v>4.0159335136413574</v>
      </c>
      <c r="EX105">
        <v>3.5480656623840332</v>
      </c>
      <c r="EY105">
        <v>3.7574722766876221</v>
      </c>
      <c r="EZ105">
        <v>69.1883544921875</v>
      </c>
      <c r="FA105">
        <v>68.532264709472656</v>
      </c>
      <c r="FB105">
        <v>67.966522216796875</v>
      </c>
      <c r="FC105">
        <v>67.306312561035156</v>
      </c>
      <c r="FD105">
        <v>66.810897827148437</v>
      </c>
      <c r="FE105">
        <v>66.409942626953125</v>
      </c>
      <c r="FF105">
        <v>66.200736999511719</v>
      </c>
      <c r="FG105">
        <v>66.37945556640625</v>
      </c>
      <c r="FH105">
        <v>68.264617919921875</v>
      </c>
      <c r="FI105">
        <v>71.881484985351563</v>
      </c>
      <c r="FJ105">
        <v>75.955230712890625</v>
      </c>
      <c r="FK105">
        <v>79.487442016601562</v>
      </c>
      <c r="FL105">
        <v>82.027786254882813</v>
      </c>
      <c r="FM105">
        <v>83.866668701171875</v>
      </c>
      <c r="FN105">
        <v>84.991539001464844</v>
      </c>
      <c r="FO105">
        <v>85.197555541992188</v>
      </c>
      <c r="FP105">
        <v>85.332061767578125</v>
      </c>
      <c r="FQ105">
        <v>84.537590026855469</v>
      </c>
      <c r="FR105">
        <v>83.187705993652344</v>
      </c>
      <c r="FS105">
        <v>80.789794921875</v>
      </c>
      <c r="FT105">
        <v>77.686851501464844</v>
      </c>
      <c r="FU105">
        <v>75.026863098144531</v>
      </c>
      <c r="FV105">
        <v>73.409965515136719</v>
      </c>
      <c r="FW105">
        <v>72.190330505371094</v>
      </c>
      <c r="FX105">
        <v>1</v>
      </c>
    </row>
    <row r="106" spans="1:180" x14ac:dyDescent="0.2">
      <c r="A106" t="s">
        <v>241</v>
      </c>
      <c r="B106" t="s">
        <v>248</v>
      </c>
      <c r="C106" t="s">
        <v>218</v>
      </c>
      <c r="D106" t="s">
        <v>36</v>
      </c>
      <c r="E106" t="s">
        <v>249</v>
      </c>
      <c r="F106" t="s">
        <v>224</v>
      </c>
      <c r="G106" t="s">
        <v>243</v>
      </c>
      <c r="H106" t="s">
        <v>31</v>
      </c>
      <c r="I106">
        <v>0</v>
      </c>
      <c r="FX106">
        <v>0</v>
      </c>
    </row>
    <row r="107" spans="1:180" x14ac:dyDescent="0.2">
      <c r="A107" t="s">
        <v>241</v>
      </c>
      <c r="B107" t="s">
        <v>248</v>
      </c>
      <c r="C107" t="s">
        <v>218</v>
      </c>
      <c r="D107" t="s">
        <v>37</v>
      </c>
      <c r="E107" t="s">
        <v>249</v>
      </c>
      <c r="F107" t="s">
        <v>224</v>
      </c>
      <c r="G107" t="s">
        <v>243</v>
      </c>
      <c r="H107" t="s">
        <v>31</v>
      </c>
      <c r="I107">
        <v>0</v>
      </c>
      <c r="FX107">
        <v>0</v>
      </c>
    </row>
    <row r="108" spans="1:180" x14ac:dyDescent="0.2">
      <c r="A108" t="s">
        <v>241</v>
      </c>
      <c r="B108" t="s">
        <v>248</v>
      </c>
      <c r="C108" t="s">
        <v>218</v>
      </c>
      <c r="D108" t="s">
        <v>38</v>
      </c>
      <c r="E108" t="s">
        <v>249</v>
      </c>
      <c r="F108" t="s">
        <v>224</v>
      </c>
      <c r="G108" t="s">
        <v>243</v>
      </c>
      <c r="H108" t="s">
        <v>31</v>
      </c>
      <c r="I108">
        <v>0</v>
      </c>
      <c r="FX108">
        <v>0</v>
      </c>
    </row>
    <row r="109" spans="1:180" x14ac:dyDescent="0.2">
      <c r="A109" t="s">
        <v>241</v>
      </c>
      <c r="B109" t="s">
        <v>248</v>
      </c>
      <c r="C109" t="s">
        <v>218</v>
      </c>
      <c r="D109" t="s">
        <v>39</v>
      </c>
      <c r="E109" t="s">
        <v>249</v>
      </c>
      <c r="F109" t="s">
        <v>224</v>
      </c>
      <c r="G109" t="s">
        <v>243</v>
      </c>
      <c r="H109" t="s">
        <v>31</v>
      </c>
      <c r="I109">
        <v>0</v>
      </c>
      <c r="FX109">
        <v>0</v>
      </c>
    </row>
    <row r="110" spans="1:180" x14ac:dyDescent="0.2">
      <c r="A110" t="s">
        <v>241</v>
      </c>
      <c r="B110" t="s">
        <v>248</v>
      </c>
      <c r="C110" t="s">
        <v>218</v>
      </c>
      <c r="D110" t="s">
        <v>40</v>
      </c>
      <c r="E110" t="s">
        <v>249</v>
      </c>
      <c r="F110" t="s">
        <v>224</v>
      </c>
      <c r="G110" t="s">
        <v>243</v>
      </c>
      <c r="H110" t="s">
        <v>31</v>
      </c>
      <c r="I110">
        <v>0</v>
      </c>
      <c r="FX110">
        <v>0</v>
      </c>
    </row>
    <row r="111" spans="1:180" x14ac:dyDescent="0.2">
      <c r="A111" t="s">
        <v>241</v>
      </c>
      <c r="B111" t="s">
        <v>248</v>
      </c>
      <c r="C111" t="s">
        <v>218</v>
      </c>
      <c r="D111" t="s">
        <v>41</v>
      </c>
      <c r="E111" t="s">
        <v>249</v>
      </c>
      <c r="F111" t="s">
        <v>224</v>
      </c>
      <c r="G111" t="s">
        <v>243</v>
      </c>
      <c r="H111" t="s">
        <v>31</v>
      </c>
      <c r="I111">
        <v>0</v>
      </c>
      <c r="FX111">
        <v>0</v>
      </c>
    </row>
    <row r="112" spans="1:180" x14ac:dyDescent="0.2">
      <c r="A112" t="s">
        <v>241</v>
      </c>
      <c r="B112" t="s">
        <v>248</v>
      </c>
      <c r="C112" t="s">
        <v>218</v>
      </c>
      <c r="D112" t="s">
        <v>42</v>
      </c>
      <c r="E112" t="s">
        <v>249</v>
      </c>
      <c r="F112" t="s">
        <v>224</v>
      </c>
      <c r="G112" t="s">
        <v>243</v>
      </c>
      <c r="H112" t="s">
        <v>31</v>
      </c>
      <c r="I112">
        <v>0</v>
      </c>
      <c r="FX112">
        <v>0</v>
      </c>
    </row>
    <row r="113" spans="1:180" x14ac:dyDescent="0.2">
      <c r="A113" t="s">
        <v>241</v>
      </c>
      <c r="B113" t="s">
        <v>248</v>
      </c>
      <c r="C113" t="s">
        <v>218</v>
      </c>
      <c r="D113" t="s">
        <v>43</v>
      </c>
      <c r="E113" t="s">
        <v>249</v>
      </c>
      <c r="F113" t="s">
        <v>224</v>
      </c>
      <c r="G113" t="s">
        <v>243</v>
      </c>
      <c r="H113" t="s">
        <v>31</v>
      </c>
      <c r="I113">
        <v>0</v>
      </c>
      <c r="FX113">
        <v>0</v>
      </c>
    </row>
    <row r="114" spans="1:180" x14ac:dyDescent="0.2">
      <c r="A114" t="s">
        <v>241</v>
      </c>
      <c r="B114" t="s">
        <v>248</v>
      </c>
      <c r="C114" t="s">
        <v>218</v>
      </c>
      <c r="D114" t="s">
        <v>44</v>
      </c>
      <c r="E114" t="s">
        <v>249</v>
      </c>
      <c r="F114" t="s">
        <v>224</v>
      </c>
      <c r="G114" t="s">
        <v>243</v>
      </c>
      <c r="H114" t="s">
        <v>31</v>
      </c>
      <c r="I114">
        <v>0</v>
      </c>
      <c r="FX114">
        <v>0</v>
      </c>
    </row>
    <row r="115" spans="1:180" x14ac:dyDescent="0.2">
      <c r="A115" t="s">
        <v>241</v>
      </c>
      <c r="B115" t="s">
        <v>248</v>
      </c>
      <c r="C115" t="s">
        <v>218</v>
      </c>
      <c r="D115" t="s">
        <v>45</v>
      </c>
      <c r="E115" t="s">
        <v>249</v>
      </c>
      <c r="F115" t="s">
        <v>224</v>
      </c>
      <c r="G115" t="s">
        <v>243</v>
      </c>
      <c r="H115" t="s">
        <v>31</v>
      </c>
      <c r="I115">
        <v>0</v>
      </c>
      <c r="FX115">
        <v>0</v>
      </c>
    </row>
    <row r="116" spans="1:180" x14ac:dyDescent="0.2">
      <c r="A116" t="s">
        <v>241</v>
      </c>
      <c r="B116" t="s">
        <v>248</v>
      </c>
      <c r="C116" t="s">
        <v>218</v>
      </c>
      <c r="D116" t="s">
        <v>46</v>
      </c>
      <c r="E116" t="s">
        <v>249</v>
      </c>
      <c r="F116" t="s">
        <v>224</v>
      </c>
      <c r="G116" t="s">
        <v>243</v>
      </c>
      <c r="H116" t="s">
        <v>31</v>
      </c>
      <c r="I116">
        <v>0</v>
      </c>
      <c r="FX116">
        <v>0</v>
      </c>
    </row>
    <row r="117" spans="1:180" x14ac:dyDescent="0.2">
      <c r="A117" t="s">
        <v>241</v>
      </c>
      <c r="B117" t="s">
        <v>248</v>
      </c>
      <c r="C117" t="s">
        <v>218</v>
      </c>
      <c r="D117" t="s">
        <v>47</v>
      </c>
      <c r="E117" t="s">
        <v>249</v>
      </c>
      <c r="F117" t="s">
        <v>224</v>
      </c>
      <c r="G117" t="s">
        <v>243</v>
      </c>
      <c r="H117" t="s">
        <v>31</v>
      </c>
      <c r="I117">
        <v>0</v>
      </c>
      <c r="FX117">
        <v>0</v>
      </c>
    </row>
    <row r="118" spans="1:180" x14ac:dyDescent="0.2">
      <c r="A118" t="s">
        <v>241</v>
      </c>
      <c r="B118" t="s">
        <v>248</v>
      </c>
      <c r="C118" t="s">
        <v>218</v>
      </c>
      <c r="D118" t="s">
        <v>11</v>
      </c>
      <c r="E118" t="s">
        <v>249</v>
      </c>
      <c r="F118" t="s">
        <v>224</v>
      </c>
      <c r="G118" t="s">
        <v>243</v>
      </c>
      <c r="H118" t="s">
        <v>31</v>
      </c>
      <c r="I118">
        <v>0</v>
      </c>
      <c r="FX118">
        <v>0</v>
      </c>
    </row>
    <row r="119" spans="1:180" x14ac:dyDescent="0.2">
      <c r="A119" t="s">
        <v>241</v>
      </c>
      <c r="B119" t="s">
        <v>248</v>
      </c>
      <c r="C119" t="s">
        <v>218</v>
      </c>
      <c r="D119" t="s">
        <v>36</v>
      </c>
      <c r="E119" t="s">
        <v>249</v>
      </c>
      <c r="F119" t="s">
        <v>225</v>
      </c>
      <c r="G119" t="s">
        <v>243</v>
      </c>
      <c r="H119" t="s">
        <v>31</v>
      </c>
      <c r="I119">
        <v>0</v>
      </c>
      <c r="FX119">
        <v>0</v>
      </c>
    </row>
    <row r="120" spans="1:180" x14ac:dyDescent="0.2">
      <c r="A120" t="s">
        <v>241</v>
      </c>
      <c r="B120" t="s">
        <v>248</v>
      </c>
      <c r="C120" t="s">
        <v>218</v>
      </c>
      <c r="D120" t="s">
        <v>37</v>
      </c>
      <c r="E120" t="s">
        <v>249</v>
      </c>
      <c r="F120" t="s">
        <v>225</v>
      </c>
      <c r="G120" t="s">
        <v>243</v>
      </c>
      <c r="H120" t="s">
        <v>31</v>
      </c>
      <c r="I120">
        <v>0</v>
      </c>
      <c r="FX120">
        <v>0</v>
      </c>
    </row>
    <row r="121" spans="1:180" x14ac:dyDescent="0.2">
      <c r="A121" t="s">
        <v>241</v>
      </c>
      <c r="B121" t="s">
        <v>248</v>
      </c>
      <c r="C121" t="s">
        <v>218</v>
      </c>
      <c r="D121" t="s">
        <v>38</v>
      </c>
      <c r="E121" t="s">
        <v>249</v>
      </c>
      <c r="F121" t="s">
        <v>225</v>
      </c>
      <c r="G121" t="s">
        <v>243</v>
      </c>
      <c r="H121" t="s">
        <v>31</v>
      </c>
      <c r="I121">
        <v>0</v>
      </c>
      <c r="FX121">
        <v>0</v>
      </c>
    </row>
    <row r="122" spans="1:180" x14ac:dyDescent="0.2">
      <c r="A122" t="s">
        <v>241</v>
      </c>
      <c r="B122" t="s">
        <v>248</v>
      </c>
      <c r="C122" t="s">
        <v>218</v>
      </c>
      <c r="D122" t="s">
        <v>39</v>
      </c>
      <c r="E122" t="s">
        <v>249</v>
      </c>
      <c r="F122" t="s">
        <v>225</v>
      </c>
      <c r="G122" t="s">
        <v>243</v>
      </c>
      <c r="H122" t="s">
        <v>31</v>
      </c>
      <c r="I122">
        <v>0</v>
      </c>
      <c r="FX122">
        <v>0</v>
      </c>
    </row>
    <row r="123" spans="1:180" x14ac:dyDescent="0.2">
      <c r="A123" t="s">
        <v>241</v>
      </c>
      <c r="B123" t="s">
        <v>248</v>
      </c>
      <c r="C123" t="s">
        <v>218</v>
      </c>
      <c r="D123" t="s">
        <v>40</v>
      </c>
      <c r="E123" t="s">
        <v>249</v>
      </c>
      <c r="F123" t="s">
        <v>225</v>
      </c>
      <c r="G123" t="s">
        <v>243</v>
      </c>
      <c r="H123" t="s">
        <v>31</v>
      </c>
      <c r="I123">
        <v>0</v>
      </c>
      <c r="FX123">
        <v>0</v>
      </c>
    </row>
    <row r="124" spans="1:180" x14ac:dyDescent="0.2">
      <c r="A124" t="s">
        <v>241</v>
      </c>
      <c r="B124" t="s">
        <v>248</v>
      </c>
      <c r="C124" t="s">
        <v>218</v>
      </c>
      <c r="D124" t="s">
        <v>41</v>
      </c>
      <c r="E124" t="s">
        <v>249</v>
      </c>
      <c r="F124" t="s">
        <v>225</v>
      </c>
      <c r="G124" t="s">
        <v>243</v>
      </c>
      <c r="H124" t="s">
        <v>31</v>
      </c>
      <c r="I124">
        <v>0</v>
      </c>
      <c r="FX124">
        <v>0</v>
      </c>
    </row>
    <row r="125" spans="1:180" x14ac:dyDescent="0.2">
      <c r="A125" t="s">
        <v>241</v>
      </c>
      <c r="B125" t="s">
        <v>248</v>
      </c>
      <c r="C125" t="s">
        <v>218</v>
      </c>
      <c r="D125" t="s">
        <v>42</v>
      </c>
      <c r="E125" t="s">
        <v>249</v>
      </c>
      <c r="F125" t="s">
        <v>225</v>
      </c>
      <c r="G125" t="s">
        <v>243</v>
      </c>
      <c r="H125" t="s">
        <v>31</v>
      </c>
      <c r="I125">
        <v>0</v>
      </c>
      <c r="FX125">
        <v>0</v>
      </c>
    </row>
    <row r="126" spans="1:180" x14ac:dyDescent="0.2">
      <c r="A126" t="s">
        <v>241</v>
      </c>
      <c r="B126" t="s">
        <v>248</v>
      </c>
      <c r="C126" t="s">
        <v>218</v>
      </c>
      <c r="D126" t="s">
        <v>43</v>
      </c>
      <c r="E126" t="s">
        <v>249</v>
      </c>
      <c r="F126" t="s">
        <v>225</v>
      </c>
      <c r="G126" t="s">
        <v>243</v>
      </c>
      <c r="H126" t="s">
        <v>31</v>
      </c>
      <c r="I126">
        <v>0</v>
      </c>
      <c r="FX126">
        <v>0</v>
      </c>
    </row>
    <row r="127" spans="1:180" x14ac:dyDescent="0.2">
      <c r="A127" t="s">
        <v>241</v>
      </c>
      <c r="B127" t="s">
        <v>248</v>
      </c>
      <c r="C127" t="s">
        <v>218</v>
      </c>
      <c r="D127" t="s">
        <v>44</v>
      </c>
      <c r="E127" t="s">
        <v>249</v>
      </c>
      <c r="F127" t="s">
        <v>225</v>
      </c>
      <c r="G127" t="s">
        <v>243</v>
      </c>
      <c r="H127" t="s">
        <v>31</v>
      </c>
      <c r="I127">
        <v>0</v>
      </c>
      <c r="FX127">
        <v>0</v>
      </c>
    </row>
    <row r="128" spans="1:180" x14ac:dyDescent="0.2">
      <c r="A128" t="s">
        <v>241</v>
      </c>
      <c r="B128" t="s">
        <v>248</v>
      </c>
      <c r="C128" t="s">
        <v>218</v>
      </c>
      <c r="D128" t="s">
        <v>45</v>
      </c>
      <c r="E128" t="s">
        <v>249</v>
      </c>
      <c r="F128" t="s">
        <v>225</v>
      </c>
      <c r="G128" t="s">
        <v>243</v>
      </c>
      <c r="H128" t="s">
        <v>31</v>
      </c>
      <c r="I128">
        <v>0</v>
      </c>
      <c r="FX128">
        <v>0</v>
      </c>
    </row>
    <row r="129" spans="1:180" x14ac:dyDescent="0.2">
      <c r="A129" t="s">
        <v>241</v>
      </c>
      <c r="B129" t="s">
        <v>248</v>
      </c>
      <c r="C129" t="s">
        <v>218</v>
      </c>
      <c r="D129" t="s">
        <v>46</v>
      </c>
      <c r="E129" t="s">
        <v>249</v>
      </c>
      <c r="F129" t="s">
        <v>225</v>
      </c>
      <c r="G129" t="s">
        <v>243</v>
      </c>
      <c r="H129" t="s">
        <v>31</v>
      </c>
      <c r="I129">
        <v>0</v>
      </c>
      <c r="FX129">
        <v>0</v>
      </c>
    </row>
    <row r="130" spans="1:180" x14ac:dyDescent="0.2">
      <c r="A130" t="s">
        <v>241</v>
      </c>
      <c r="B130" t="s">
        <v>248</v>
      </c>
      <c r="C130" t="s">
        <v>218</v>
      </c>
      <c r="D130" t="s">
        <v>47</v>
      </c>
      <c r="E130" t="s">
        <v>249</v>
      </c>
      <c r="F130" t="s">
        <v>225</v>
      </c>
      <c r="G130" t="s">
        <v>243</v>
      </c>
      <c r="H130" t="s">
        <v>31</v>
      </c>
      <c r="I130">
        <v>0</v>
      </c>
      <c r="FX130">
        <v>0</v>
      </c>
    </row>
    <row r="131" spans="1:180" x14ac:dyDescent="0.2">
      <c r="A131" t="s">
        <v>241</v>
      </c>
      <c r="B131" t="s">
        <v>248</v>
      </c>
      <c r="C131" t="s">
        <v>218</v>
      </c>
      <c r="D131" t="s">
        <v>11</v>
      </c>
      <c r="E131" t="s">
        <v>249</v>
      </c>
      <c r="F131" t="s">
        <v>225</v>
      </c>
      <c r="G131" t="s">
        <v>243</v>
      </c>
      <c r="H131" t="s">
        <v>31</v>
      </c>
      <c r="I131">
        <v>0</v>
      </c>
      <c r="FX131">
        <v>0</v>
      </c>
    </row>
    <row r="132" spans="1:180" x14ac:dyDescent="0.2">
      <c r="A132" t="s">
        <v>241</v>
      </c>
      <c r="B132" t="s">
        <v>248</v>
      </c>
      <c r="C132" t="s">
        <v>218</v>
      </c>
      <c r="D132" t="s">
        <v>36</v>
      </c>
      <c r="E132" t="s">
        <v>249</v>
      </c>
      <c r="F132" t="s">
        <v>226</v>
      </c>
      <c r="G132" t="s">
        <v>243</v>
      </c>
      <c r="H132" t="s">
        <v>31</v>
      </c>
      <c r="I132">
        <v>0</v>
      </c>
      <c r="FX132">
        <v>0</v>
      </c>
    </row>
    <row r="133" spans="1:180" x14ac:dyDescent="0.2">
      <c r="A133" t="s">
        <v>241</v>
      </c>
      <c r="B133" t="s">
        <v>248</v>
      </c>
      <c r="C133" t="s">
        <v>218</v>
      </c>
      <c r="D133" t="s">
        <v>37</v>
      </c>
      <c r="E133" t="s">
        <v>249</v>
      </c>
      <c r="F133" t="s">
        <v>226</v>
      </c>
      <c r="G133" t="s">
        <v>243</v>
      </c>
      <c r="H133" t="s">
        <v>31</v>
      </c>
      <c r="I133">
        <v>0</v>
      </c>
      <c r="FX133">
        <v>0</v>
      </c>
    </row>
    <row r="134" spans="1:180" x14ac:dyDescent="0.2">
      <c r="A134" t="s">
        <v>241</v>
      </c>
      <c r="B134" t="s">
        <v>248</v>
      </c>
      <c r="C134" t="s">
        <v>218</v>
      </c>
      <c r="D134" t="s">
        <v>38</v>
      </c>
      <c r="E134" t="s">
        <v>249</v>
      </c>
      <c r="F134" t="s">
        <v>226</v>
      </c>
      <c r="G134" t="s">
        <v>243</v>
      </c>
      <c r="H134" t="s">
        <v>31</v>
      </c>
      <c r="I134">
        <v>0</v>
      </c>
      <c r="FX134">
        <v>0</v>
      </c>
    </row>
    <row r="135" spans="1:180" x14ac:dyDescent="0.2">
      <c r="A135" t="s">
        <v>241</v>
      </c>
      <c r="B135" t="s">
        <v>248</v>
      </c>
      <c r="C135" t="s">
        <v>218</v>
      </c>
      <c r="D135" t="s">
        <v>39</v>
      </c>
      <c r="E135" t="s">
        <v>249</v>
      </c>
      <c r="F135" t="s">
        <v>226</v>
      </c>
      <c r="G135" t="s">
        <v>243</v>
      </c>
      <c r="H135" t="s">
        <v>31</v>
      </c>
      <c r="I135">
        <v>0</v>
      </c>
      <c r="FX135">
        <v>0</v>
      </c>
    </row>
    <row r="136" spans="1:180" x14ac:dyDescent="0.2">
      <c r="A136" t="s">
        <v>241</v>
      </c>
      <c r="B136" t="s">
        <v>248</v>
      </c>
      <c r="C136" t="s">
        <v>218</v>
      </c>
      <c r="D136" t="s">
        <v>40</v>
      </c>
      <c r="E136" t="s">
        <v>249</v>
      </c>
      <c r="F136" t="s">
        <v>226</v>
      </c>
      <c r="G136" t="s">
        <v>243</v>
      </c>
      <c r="H136" t="s">
        <v>31</v>
      </c>
      <c r="I136">
        <v>0</v>
      </c>
      <c r="FX136">
        <v>0</v>
      </c>
    </row>
    <row r="137" spans="1:180" x14ac:dyDescent="0.2">
      <c r="A137" t="s">
        <v>241</v>
      </c>
      <c r="B137" t="s">
        <v>248</v>
      </c>
      <c r="C137" t="s">
        <v>218</v>
      </c>
      <c r="D137" t="s">
        <v>41</v>
      </c>
      <c r="E137" t="s">
        <v>249</v>
      </c>
      <c r="F137" t="s">
        <v>226</v>
      </c>
      <c r="G137" t="s">
        <v>243</v>
      </c>
      <c r="H137" t="s">
        <v>31</v>
      </c>
      <c r="I137">
        <v>0</v>
      </c>
      <c r="FX137">
        <v>0</v>
      </c>
    </row>
    <row r="138" spans="1:180" x14ac:dyDescent="0.2">
      <c r="A138" t="s">
        <v>241</v>
      </c>
      <c r="B138" t="s">
        <v>248</v>
      </c>
      <c r="C138" t="s">
        <v>218</v>
      </c>
      <c r="D138" t="s">
        <v>42</v>
      </c>
      <c r="E138" t="s">
        <v>249</v>
      </c>
      <c r="F138" t="s">
        <v>226</v>
      </c>
      <c r="G138" t="s">
        <v>243</v>
      </c>
      <c r="H138" t="s">
        <v>31</v>
      </c>
      <c r="I138">
        <v>0</v>
      </c>
      <c r="FX138">
        <v>0</v>
      </c>
    </row>
    <row r="139" spans="1:180" x14ac:dyDescent="0.2">
      <c r="A139" t="s">
        <v>241</v>
      </c>
      <c r="B139" t="s">
        <v>248</v>
      </c>
      <c r="C139" t="s">
        <v>218</v>
      </c>
      <c r="D139" t="s">
        <v>43</v>
      </c>
      <c r="E139" t="s">
        <v>249</v>
      </c>
      <c r="F139" t="s">
        <v>226</v>
      </c>
      <c r="G139" t="s">
        <v>243</v>
      </c>
      <c r="H139" t="s">
        <v>31</v>
      </c>
      <c r="I139">
        <v>0</v>
      </c>
      <c r="FX139">
        <v>0</v>
      </c>
    </row>
    <row r="140" spans="1:180" x14ac:dyDescent="0.2">
      <c r="A140" t="s">
        <v>241</v>
      </c>
      <c r="B140" t="s">
        <v>248</v>
      </c>
      <c r="C140" t="s">
        <v>218</v>
      </c>
      <c r="D140" t="s">
        <v>44</v>
      </c>
      <c r="E140" t="s">
        <v>249</v>
      </c>
      <c r="F140" t="s">
        <v>226</v>
      </c>
      <c r="G140" t="s">
        <v>243</v>
      </c>
      <c r="H140" t="s">
        <v>31</v>
      </c>
      <c r="I140">
        <v>0</v>
      </c>
      <c r="FX140">
        <v>0</v>
      </c>
    </row>
    <row r="141" spans="1:180" x14ac:dyDescent="0.2">
      <c r="A141" t="s">
        <v>241</v>
      </c>
      <c r="B141" t="s">
        <v>248</v>
      </c>
      <c r="C141" t="s">
        <v>218</v>
      </c>
      <c r="D141" t="s">
        <v>45</v>
      </c>
      <c r="E141" t="s">
        <v>249</v>
      </c>
      <c r="F141" t="s">
        <v>226</v>
      </c>
      <c r="G141" t="s">
        <v>243</v>
      </c>
      <c r="H141" t="s">
        <v>31</v>
      </c>
      <c r="I141">
        <v>0</v>
      </c>
      <c r="FX141">
        <v>0</v>
      </c>
    </row>
    <row r="142" spans="1:180" x14ac:dyDescent="0.2">
      <c r="A142" t="s">
        <v>241</v>
      </c>
      <c r="B142" t="s">
        <v>248</v>
      </c>
      <c r="C142" t="s">
        <v>218</v>
      </c>
      <c r="D142" t="s">
        <v>46</v>
      </c>
      <c r="E142" t="s">
        <v>249</v>
      </c>
      <c r="F142" t="s">
        <v>226</v>
      </c>
      <c r="G142" t="s">
        <v>243</v>
      </c>
      <c r="H142" t="s">
        <v>31</v>
      </c>
      <c r="I142">
        <v>0</v>
      </c>
      <c r="FX142">
        <v>0</v>
      </c>
    </row>
    <row r="143" spans="1:180" x14ac:dyDescent="0.2">
      <c r="A143" t="s">
        <v>241</v>
      </c>
      <c r="B143" t="s">
        <v>248</v>
      </c>
      <c r="C143" t="s">
        <v>218</v>
      </c>
      <c r="D143" t="s">
        <v>47</v>
      </c>
      <c r="E143" t="s">
        <v>249</v>
      </c>
      <c r="F143" t="s">
        <v>226</v>
      </c>
      <c r="G143" t="s">
        <v>243</v>
      </c>
      <c r="H143" t="s">
        <v>31</v>
      </c>
      <c r="I143">
        <v>0</v>
      </c>
      <c r="FX143">
        <v>0</v>
      </c>
    </row>
    <row r="144" spans="1:180" x14ac:dyDescent="0.2">
      <c r="A144" t="s">
        <v>241</v>
      </c>
      <c r="B144" t="s">
        <v>248</v>
      </c>
      <c r="C144" t="s">
        <v>218</v>
      </c>
      <c r="D144" t="s">
        <v>11</v>
      </c>
      <c r="E144" t="s">
        <v>249</v>
      </c>
      <c r="F144" t="s">
        <v>226</v>
      </c>
      <c r="G144" t="s">
        <v>243</v>
      </c>
      <c r="H144" t="s">
        <v>31</v>
      </c>
      <c r="I144">
        <v>0</v>
      </c>
      <c r="FX144">
        <v>0</v>
      </c>
    </row>
    <row r="145" spans="1:180" x14ac:dyDescent="0.2">
      <c r="A145" t="s">
        <v>241</v>
      </c>
      <c r="B145" t="s">
        <v>248</v>
      </c>
      <c r="C145" t="s">
        <v>218</v>
      </c>
      <c r="D145" t="s">
        <v>36</v>
      </c>
      <c r="E145" t="s">
        <v>249</v>
      </c>
      <c r="F145" t="s">
        <v>227</v>
      </c>
      <c r="G145" t="s">
        <v>243</v>
      </c>
      <c r="H145" t="s">
        <v>31</v>
      </c>
      <c r="I145">
        <v>0</v>
      </c>
      <c r="FX145">
        <v>0</v>
      </c>
    </row>
    <row r="146" spans="1:180" x14ac:dyDescent="0.2">
      <c r="A146" t="s">
        <v>241</v>
      </c>
      <c r="B146" t="s">
        <v>248</v>
      </c>
      <c r="C146" t="s">
        <v>218</v>
      </c>
      <c r="D146" t="s">
        <v>37</v>
      </c>
      <c r="E146" t="s">
        <v>249</v>
      </c>
      <c r="F146" t="s">
        <v>227</v>
      </c>
      <c r="G146" t="s">
        <v>243</v>
      </c>
      <c r="H146" t="s">
        <v>31</v>
      </c>
      <c r="I146">
        <v>0</v>
      </c>
      <c r="FX146">
        <v>0</v>
      </c>
    </row>
    <row r="147" spans="1:180" x14ac:dyDescent="0.2">
      <c r="A147" t="s">
        <v>241</v>
      </c>
      <c r="B147" t="s">
        <v>248</v>
      </c>
      <c r="C147" t="s">
        <v>218</v>
      </c>
      <c r="D147" t="s">
        <v>38</v>
      </c>
      <c r="E147" t="s">
        <v>249</v>
      </c>
      <c r="F147" t="s">
        <v>227</v>
      </c>
      <c r="G147" t="s">
        <v>243</v>
      </c>
      <c r="H147" t="s">
        <v>31</v>
      </c>
      <c r="I147">
        <v>0</v>
      </c>
      <c r="FX147">
        <v>0</v>
      </c>
    </row>
    <row r="148" spans="1:180" x14ac:dyDescent="0.2">
      <c r="A148" t="s">
        <v>241</v>
      </c>
      <c r="B148" t="s">
        <v>248</v>
      </c>
      <c r="C148" t="s">
        <v>218</v>
      </c>
      <c r="D148" t="s">
        <v>39</v>
      </c>
      <c r="E148" t="s">
        <v>249</v>
      </c>
      <c r="F148" t="s">
        <v>227</v>
      </c>
      <c r="G148" t="s">
        <v>243</v>
      </c>
      <c r="H148" t="s">
        <v>31</v>
      </c>
      <c r="I148">
        <v>0</v>
      </c>
      <c r="FX148">
        <v>0</v>
      </c>
    </row>
    <row r="149" spans="1:180" x14ac:dyDescent="0.2">
      <c r="A149" t="s">
        <v>241</v>
      </c>
      <c r="B149" t="s">
        <v>248</v>
      </c>
      <c r="C149" t="s">
        <v>218</v>
      </c>
      <c r="D149" t="s">
        <v>40</v>
      </c>
      <c r="E149" t="s">
        <v>249</v>
      </c>
      <c r="F149" t="s">
        <v>227</v>
      </c>
      <c r="G149" t="s">
        <v>243</v>
      </c>
      <c r="H149" t="s">
        <v>31</v>
      </c>
      <c r="I149">
        <v>0</v>
      </c>
      <c r="FX149">
        <v>0</v>
      </c>
    </row>
    <row r="150" spans="1:180" x14ac:dyDescent="0.2">
      <c r="A150" t="s">
        <v>241</v>
      </c>
      <c r="B150" t="s">
        <v>248</v>
      </c>
      <c r="C150" t="s">
        <v>218</v>
      </c>
      <c r="D150" t="s">
        <v>41</v>
      </c>
      <c r="E150" t="s">
        <v>249</v>
      </c>
      <c r="F150" t="s">
        <v>227</v>
      </c>
      <c r="G150" t="s">
        <v>243</v>
      </c>
      <c r="H150" t="s">
        <v>31</v>
      </c>
      <c r="I150">
        <v>0</v>
      </c>
      <c r="FX150">
        <v>0</v>
      </c>
    </row>
    <row r="151" spans="1:180" x14ac:dyDescent="0.2">
      <c r="A151" t="s">
        <v>241</v>
      </c>
      <c r="B151" t="s">
        <v>248</v>
      </c>
      <c r="C151" t="s">
        <v>218</v>
      </c>
      <c r="D151" t="s">
        <v>42</v>
      </c>
      <c r="E151" t="s">
        <v>249</v>
      </c>
      <c r="F151" t="s">
        <v>227</v>
      </c>
      <c r="G151" t="s">
        <v>243</v>
      </c>
      <c r="H151" t="s">
        <v>31</v>
      </c>
      <c r="I151">
        <v>0</v>
      </c>
      <c r="FX151">
        <v>0</v>
      </c>
    </row>
    <row r="152" spans="1:180" x14ac:dyDescent="0.2">
      <c r="A152" t="s">
        <v>241</v>
      </c>
      <c r="B152" t="s">
        <v>248</v>
      </c>
      <c r="C152" t="s">
        <v>218</v>
      </c>
      <c r="D152" t="s">
        <v>43</v>
      </c>
      <c r="E152" t="s">
        <v>249</v>
      </c>
      <c r="F152" t="s">
        <v>227</v>
      </c>
      <c r="G152" t="s">
        <v>243</v>
      </c>
      <c r="H152" t="s">
        <v>31</v>
      </c>
      <c r="I152">
        <v>0</v>
      </c>
      <c r="FX152">
        <v>0</v>
      </c>
    </row>
    <row r="153" spans="1:180" x14ac:dyDescent="0.2">
      <c r="A153" t="s">
        <v>241</v>
      </c>
      <c r="B153" t="s">
        <v>248</v>
      </c>
      <c r="C153" t="s">
        <v>218</v>
      </c>
      <c r="D153" t="s">
        <v>44</v>
      </c>
      <c r="E153" t="s">
        <v>249</v>
      </c>
      <c r="F153" t="s">
        <v>227</v>
      </c>
      <c r="G153" t="s">
        <v>243</v>
      </c>
      <c r="H153" t="s">
        <v>31</v>
      </c>
      <c r="I153">
        <v>0</v>
      </c>
      <c r="FX153">
        <v>0</v>
      </c>
    </row>
    <row r="154" spans="1:180" x14ac:dyDescent="0.2">
      <c r="A154" t="s">
        <v>241</v>
      </c>
      <c r="B154" t="s">
        <v>248</v>
      </c>
      <c r="C154" t="s">
        <v>218</v>
      </c>
      <c r="D154" t="s">
        <v>45</v>
      </c>
      <c r="E154" t="s">
        <v>249</v>
      </c>
      <c r="F154" t="s">
        <v>227</v>
      </c>
      <c r="G154" t="s">
        <v>243</v>
      </c>
      <c r="H154" t="s">
        <v>31</v>
      </c>
      <c r="I154">
        <v>0</v>
      </c>
      <c r="FX154">
        <v>0</v>
      </c>
    </row>
    <row r="155" spans="1:180" x14ac:dyDescent="0.2">
      <c r="A155" t="s">
        <v>241</v>
      </c>
      <c r="B155" t="s">
        <v>248</v>
      </c>
      <c r="C155" t="s">
        <v>218</v>
      </c>
      <c r="D155" t="s">
        <v>46</v>
      </c>
      <c r="E155" t="s">
        <v>249</v>
      </c>
      <c r="F155" t="s">
        <v>227</v>
      </c>
      <c r="G155" t="s">
        <v>243</v>
      </c>
      <c r="H155" t="s">
        <v>31</v>
      </c>
      <c r="I155">
        <v>0</v>
      </c>
      <c r="FX155">
        <v>0</v>
      </c>
    </row>
    <row r="156" spans="1:180" x14ac:dyDescent="0.2">
      <c r="A156" t="s">
        <v>241</v>
      </c>
      <c r="B156" t="s">
        <v>248</v>
      </c>
      <c r="C156" t="s">
        <v>218</v>
      </c>
      <c r="D156" t="s">
        <v>47</v>
      </c>
      <c r="E156" t="s">
        <v>249</v>
      </c>
      <c r="F156" t="s">
        <v>227</v>
      </c>
      <c r="G156" t="s">
        <v>243</v>
      </c>
      <c r="H156" t="s">
        <v>31</v>
      </c>
      <c r="I156">
        <v>0</v>
      </c>
      <c r="FX156">
        <v>0</v>
      </c>
    </row>
    <row r="157" spans="1:180" x14ac:dyDescent="0.2">
      <c r="A157" t="s">
        <v>241</v>
      </c>
      <c r="B157" t="s">
        <v>248</v>
      </c>
      <c r="C157" t="s">
        <v>218</v>
      </c>
      <c r="D157" t="s">
        <v>11</v>
      </c>
      <c r="E157" t="s">
        <v>249</v>
      </c>
      <c r="F157" t="s">
        <v>227</v>
      </c>
      <c r="G157" t="s">
        <v>243</v>
      </c>
      <c r="H157" t="s">
        <v>31</v>
      </c>
      <c r="I157">
        <v>0</v>
      </c>
      <c r="FX157">
        <v>0</v>
      </c>
    </row>
    <row r="158" spans="1:180" x14ac:dyDescent="0.2">
      <c r="A158" t="s">
        <v>241</v>
      </c>
      <c r="B158" t="s">
        <v>248</v>
      </c>
      <c r="C158" t="s">
        <v>218</v>
      </c>
      <c r="D158" t="s">
        <v>36</v>
      </c>
      <c r="E158" t="s">
        <v>249</v>
      </c>
      <c r="F158" t="s">
        <v>224</v>
      </c>
      <c r="G158" t="s">
        <v>244</v>
      </c>
      <c r="H158" t="s">
        <v>31</v>
      </c>
      <c r="I158">
        <v>217.31</v>
      </c>
      <c r="L158">
        <v>578.8437808989039</v>
      </c>
      <c r="M158">
        <v>567.82774706030591</v>
      </c>
      <c r="N158">
        <v>563.59766639335419</v>
      </c>
      <c r="O158">
        <v>561.54013219484204</v>
      </c>
      <c r="P158">
        <v>582.05611517317561</v>
      </c>
      <c r="Q158">
        <v>629.90824341192604</v>
      </c>
      <c r="R158">
        <v>686.67556149353209</v>
      </c>
      <c r="S158">
        <v>708.95884270433532</v>
      </c>
      <c r="T158">
        <v>698.60938454406607</v>
      </c>
      <c r="U158">
        <v>690.49481817554954</v>
      </c>
      <c r="V158">
        <v>688.56057572432098</v>
      </c>
      <c r="W158">
        <v>678.69066479501168</v>
      </c>
      <c r="X158">
        <v>671.20332652481557</v>
      </c>
      <c r="Y158">
        <v>661.15084360684773</v>
      </c>
      <c r="Z158">
        <v>656.07840944871964</v>
      </c>
      <c r="AA158">
        <v>658.17749360067728</v>
      </c>
      <c r="AB158">
        <v>661.68289737943553</v>
      </c>
      <c r="AC158">
        <v>668.84161208217211</v>
      </c>
      <c r="AD158">
        <v>651.14710244025696</v>
      </c>
      <c r="AE158">
        <v>640.11009960972729</v>
      </c>
      <c r="AF158">
        <v>628.39323329292506</v>
      </c>
      <c r="AG158">
        <v>612.80796582849928</v>
      </c>
      <c r="AH158">
        <v>602.30096384361286</v>
      </c>
      <c r="AI158">
        <v>580.62151888454775</v>
      </c>
      <c r="AJ158">
        <v>-9.5428619384765625</v>
      </c>
      <c r="AK158">
        <v>-9.5224609375</v>
      </c>
      <c r="AL158">
        <v>-9.5089511871337891</v>
      </c>
      <c r="AM158">
        <v>-9.3449716567993164</v>
      </c>
      <c r="AN158">
        <v>-9.6142978668212891</v>
      </c>
      <c r="AO158">
        <v>-10.144912719726562</v>
      </c>
      <c r="AP158">
        <v>-10.680730819702148</v>
      </c>
      <c r="AQ158">
        <v>-10.539583206176758</v>
      </c>
      <c r="AR158">
        <v>-9.9567604064941406</v>
      </c>
      <c r="AS158">
        <v>-9.5929183959960937</v>
      </c>
      <c r="AT158">
        <v>-9.3072128295898438</v>
      </c>
      <c r="AU158">
        <v>-9.1227130889892578</v>
      </c>
      <c r="AV158">
        <v>-8.8506355285644531</v>
      </c>
      <c r="AW158">
        <v>-8.6188335418701172</v>
      </c>
      <c r="AX158">
        <v>-8.4870615005493164</v>
      </c>
      <c r="AY158">
        <v>-7.7322258949279785</v>
      </c>
      <c r="AZ158">
        <v>-5.2625494003295898</v>
      </c>
      <c r="BA158">
        <v>-6.3214378356933594</v>
      </c>
      <c r="BB158">
        <v>-6.3517589569091797</v>
      </c>
      <c r="BC158">
        <v>-6.8398027420043945</v>
      </c>
      <c r="BD158">
        <v>-7.3262596130371094</v>
      </c>
      <c r="BE158">
        <v>-13.624786376953125</v>
      </c>
      <c r="BF158">
        <v>-13.016240119934082</v>
      </c>
      <c r="BG158">
        <v>-12.988395690917969</v>
      </c>
      <c r="BH158">
        <v>-3.3444709777832031</v>
      </c>
      <c r="BI158">
        <v>-3.3278896808624268</v>
      </c>
      <c r="BJ158">
        <v>-3.314098596572876</v>
      </c>
      <c r="BK158">
        <v>-3.2745132446289062</v>
      </c>
      <c r="BL158">
        <v>-3.4019780158996582</v>
      </c>
      <c r="BM158">
        <v>-3.5932481288909912</v>
      </c>
      <c r="BN158">
        <v>-3.8057131767272949</v>
      </c>
      <c r="BO158">
        <v>-3.7658243179321289</v>
      </c>
      <c r="BP158">
        <v>-3.5786409378051758</v>
      </c>
      <c r="BQ158">
        <v>-3.4907741546630859</v>
      </c>
      <c r="BR158">
        <v>-3.3595912456512451</v>
      </c>
      <c r="BS158">
        <v>-3.2868118286132812</v>
      </c>
      <c r="BT158">
        <v>-3.165841817855835</v>
      </c>
      <c r="BU158">
        <v>-3.0795977115631104</v>
      </c>
      <c r="BV158">
        <v>-3.0435926914215088</v>
      </c>
      <c r="BW158">
        <v>0.29450425505638123</v>
      </c>
      <c r="BX158">
        <v>5.4244556427001953</v>
      </c>
      <c r="BY158">
        <v>4.8593039512634277</v>
      </c>
      <c r="BZ158">
        <v>4.6222949028015137</v>
      </c>
      <c r="CA158">
        <v>4.1543126106262207</v>
      </c>
      <c r="CB158">
        <v>3.6441934108734131</v>
      </c>
      <c r="CC158">
        <v>-5.4785590171813965</v>
      </c>
      <c r="CD158">
        <v>-5.8269281387329102</v>
      </c>
      <c r="CE158">
        <v>-5.9288516044616699</v>
      </c>
      <c r="CF158">
        <v>0.94851601123809814</v>
      </c>
      <c r="CG158">
        <v>0.96245145797729492</v>
      </c>
      <c r="CH158">
        <v>0.97643780708312988</v>
      </c>
      <c r="CI158">
        <v>0.92986750602722168</v>
      </c>
      <c r="CJ158">
        <v>0.90065526962280273</v>
      </c>
      <c r="CK158">
        <v>0.94441461563110352</v>
      </c>
      <c r="CL158">
        <v>0.95590323209762573</v>
      </c>
      <c r="CM158">
        <v>0.92566061019897461</v>
      </c>
      <c r="CN158">
        <v>0.83882540464401245</v>
      </c>
      <c r="CO158">
        <v>0.73555284738540649</v>
      </c>
      <c r="CP158">
        <v>0.75971317291259766</v>
      </c>
      <c r="CQ158">
        <v>0.75511616468429565</v>
      </c>
      <c r="CR158">
        <v>0.77142900228500366</v>
      </c>
      <c r="CS158">
        <v>0.75686043500900269</v>
      </c>
      <c r="CT158">
        <v>0.72653722763061523</v>
      </c>
      <c r="CU158">
        <v>5.8537931442260742</v>
      </c>
      <c r="CV158">
        <v>12.826242446899414</v>
      </c>
      <c r="CW158">
        <v>12.60305118560791</v>
      </c>
      <c r="CX158">
        <v>12.222891807556152</v>
      </c>
      <c r="CY158">
        <v>11.768803596496582</v>
      </c>
      <c r="CZ158">
        <v>11.242295265197754</v>
      </c>
      <c r="DA158">
        <v>0.16349364817142487</v>
      </c>
      <c r="DB158">
        <v>-0.84763318300247192</v>
      </c>
      <c r="DC158">
        <v>-1.0394328832626343</v>
      </c>
      <c r="DD158">
        <v>5.2415027618408203</v>
      </c>
      <c r="DE158">
        <v>5.2527928352355957</v>
      </c>
      <c r="DF158">
        <v>5.2669744491577148</v>
      </c>
      <c r="DG158">
        <v>5.1342482566833496</v>
      </c>
      <c r="DH158">
        <v>5.2032890319824219</v>
      </c>
      <c r="DI158">
        <v>5.4820775985717773</v>
      </c>
      <c r="DJ158">
        <v>5.7175197601318359</v>
      </c>
      <c r="DK158">
        <v>5.6171455383300781</v>
      </c>
      <c r="DL158">
        <v>5.256291389465332</v>
      </c>
      <c r="DM158">
        <v>4.9618802070617676</v>
      </c>
      <c r="DN158">
        <v>4.8790178298950195</v>
      </c>
      <c r="DO158">
        <v>4.7970442771911621</v>
      </c>
      <c r="DP158">
        <v>4.7087001800537109</v>
      </c>
      <c r="DQ158">
        <v>4.5933184623718262</v>
      </c>
      <c r="DR158">
        <v>4.4966669082641602</v>
      </c>
      <c r="DS158">
        <v>11.413082122802734</v>
      </c>
      <c r="DT158">
        <v>20.228029251098633</v>
      </c>
      <c r="DU158">
        <v>20.346797943115234</v>
      </c>
      <c r="DV158">
        <v>19.823488235473633</v>
      </c>
      <c r="DW158">
        <v>19.383295059204102</v>
      </c>
      <c r="DX158">
        <v>18.840396881103516</v>
      </c>
      <c r="DY158">
        <v>5.8055462837219238</v>
      </c>
      <c r="DZ158">
        <v>4.1316618919372559</v>
      </c>
      <c r="EA158">
        <v>3.8499858379364014</v>
      </c>
      <c r="EB158">
        <v>11.43989372253418</v>
      </c>
      <c r="EC158">
        <v>11.44736385345459</v>
      </c>
      <c r="ED158">
        <v>11.461828231811523</v>
      </c>
      <c r="EE158">
        <v>11.204706192016602</v>
      </c>
      <c r="EF158">
        <v>11.415608406066895</v>
      </c>
      <c r="EG158">
        <v>12.03374195098877</v>
      </c>
      <c r="EH158">
        <v>12.592536926269531</v>
      </c>
      <c r="EI158">
        <v>12.390904426574707</v>
      </c>
      <c r="EJ158">
        <v>11.634410858154297</v>
      </c>
      <c r="EK158">
        <v>11.064023971557617</v>
      </c>
      <c r="EL158">
        <v>10.826639175415039</v>
      </c>
      <c r="EM158">
        <v>10.63294506072998</v>
      </c>
      <c r="EN158">
        <v>10.39349365234375</v>
      </c>
      <c r="EO158">
        <v>10.13255500793457</v>
      </c>
      <c r="EP158">
        <v>9.9401359558105469</v>
      </c>
      <c r="EQ158">
        <v>19.439813613891602</v>
      </c>
      <c r="ER158">
        <v>30.915035247802734</v>
      </c>
      <c r="ES158">
        <v>31.52754020690918</v>
      </c>
      <c r="ET158">
        <v>30.797542572021484</v>
      </c>
      <c r="EU158">
        <v>30.377410888671875</v>
      </c>
      <c r="EV158">
        <v>29.81085205078125</v>
      </c>
      <c r="EW158">
        <v>13.951773643493652</v>
      </c>
      <c r="EX158">
        <v>11.32097339630127</v>
      </c>
      <c r="EY158">
        <v>10.909529685974121</v>
      </c>
      <c r="EZ158">
        <v>36.150047302246094</v>
      </c>
      <c r="FA158">
        <v>35.557632446289063</v>
      </c>
      <c r="FB158">
        <v>34.735530853271484</v>
      </c>
      <c r="FC158">
        <v>34.4598388671875</v>
      </c>
      <c r="FD158">
        <v>33.961196899414063</v>
      </c>
      <c r="FE158">
        <v>33.511726379394531</v>
      </c>
      <c r="FF158">
        <v>33.192798614501953</v>
      </c>
      <c r="FG158">
        <v>32.935001373291016</v>
      </c>
      <c r="FH158">
        <v>33.542537689208984</v>
      </c>
      <c r="FI158">
        <v>37.259086608886719</v>
      </c>
      <c r="FJ158">
        <v>40.875503540039063</v>
      </c>
      <c r="FK158">
        <v>43.539249420166016</v>
      </c>
      <c r="FL158">
        <v>45.244991302490234</v>
      </c>
      <c r="FM158">
        <v>46.41387939453125</v>
      </c>
      <c r="FN158">
        <v>47.239753723144531</v>
      </c>
      <c r="FO158">
        <v>47.599868774414063</v>
      </c>
      <c r="FP158">
        <v>47.6375732421875</v>
      </c>
      <c r="FQ158">
        <v>46.582210540771484</v>
      </c>
      <c r="FR158">
        <v>44.281345367431641</v>
      </c>
      <c r="FS158">
        <v>42.589992523193359</v>
      </c>
      <c r="FT158">
        <v>41.291130065917969</v>
      </c>
      <c r="FU158">
        <v>40.197364807128906</v>
      </c>
      <c r="FV158">
        <v>38.985164642333984</v>
      </c>
      <c r="FW158">
        <v>37.817878723144531</v>
      </c>
      <c r="FX158">
        <v>1</v>
      </c>
    </row>
    <row r="159" spans="1:180" x14ac:dyDescent="0.2">
      <c r="A159" t="s">
        <v>241</v>
      </c>
      <c r="B159" t="s">
        <v>248</v>
      </c>
      <c r="C159" t="s">
        <v>218</v>
      </c>
      <c r="D159" t="s">
        <v>37</v>
      </c>
      <c r="E159" t="s">
        <v>249</v>
      </c>
      <c r="F159" t="s">
        <v>224</v>
      </c>
      <c r="G159" t="s">
        <v>244</v>
      </c>
      <c r="H159" t="s">
        <v>31</v>
      </c>
      <c r="I159">
        <v>217.31</v>
      </c>
      <c r="L159">
        <v>569.56064291065502</v>
      </c>
      <c r="M159">
        <v>559.790222630941</v>
      </c>
      <c r="N159">
        <v>552.51760846217462</v>
      </c>
      <c r="O159">
        <v>549.40618788056247</v>
      </c>
      <c r="P159">
        <v>570.00361042870986</v>
      </c>
      <c r="Q159">
        <v>620.01430046909331</v>
      </c>
      <c r="R159">
        <v>679.31042709954772</v>
      </c>
      <c r="S159">
        <v>705.19195376294181</v>
      </c>
      <c r="T159">
        <v>702.57657091540136</v>
      </c>
      <c r="U159">
        <v>696.64300829529259</v>
      </c>
      <c r="V159">
        <v>698.24401418071034</v>
      </c>
      <c r="W159">
        <v>694.10558219712527</v>
      </c>
      <c r="X159">
        <v>692.11335712180994</v>
      </c>
      <c r="Y159">
        <v>691.15680170719793</v>
      </c>
      <c r="Z159">
        <v>688.04389619580365</v>
      </c>
      <c r="AA159">
        <v>683.85386040153776</v>
      </c>
      <c r="AB159">
        <v>678.95635153636636</v>
      </c>
      <c r="AC159">
        <v>680.55080899608163</v>
      </c>
      <c r="AD159">
        <v>660.51988032257509</v>
      </c>
      <c r="AE159">
        <v>647.10795092678484</v>
      </c>
      <c r="AF159">
        <v>634.14188224033921</v>
      </c>
      <c r="AG159">
        <v>615.36199652365008</v>
      </c>
      <c r="AH159">
        <v>598.08314561088685</v>
      </c>
      <c r="AI159">
        <v>576.43567088796453</v>
      </c>
      <c r="AJ159">
        <v>-8.0341205596923828</v>
      </c>
      <c r="AK159">
        <v>-7.9863977432250977</v>
      </c>
      <c r="AL159">
        <v>-7.9672746658325195</v>
      </c>
      <c r="AM159">
        <v>-7.8151397705078125</v>
      </c>
      <c r="AN159">
        <v>-8.1528644561767578</v>
      </c>
      <c r="AO159">
        <v>-8.8240346908569336</v>
      </c>
      <c r="AP159">
        <v>-9.5102405548095703</v>
      </c>
      <c r="AQ159">
        <v>-9.544586181640625</v>
      </c>
      <c r="AR159">
        <v>-9.1058292388916016</v>
      </c>
      <c r="AS159">
        <v>-8.842646598815918</v>
      </c>
      <c r="AT159">
        <v>-8.704925537109375</v>
      </c>
      <c r="AU159">
        <v>-8.5273256301879883</v>
      </c>
      <c r="AV159">
        <v>-8.4312028884887695</v>
      </c>
      <c r="AW159">
        <v>-8.3071346282958984</v>
      </c>
      <c r="AX159">
        <v>-8.2048149108886719</v>
      </c>
      <c r="AY159">
        <v>-7.5351195335388184</v>
      </c>
      <c r="AZ159">
        <v>-2.3725323677062988</v>
      </c>
      <c r="BA159">
        <v>-3.529050350189209</v>
      </c>
      <c r="BB159">
        <v>-3.5661835670471191</v>
      </c>
      <c r="BC159">
        <v>-4.1336798667907715</v>
      </c>
      <c r="BD159">
        <v>-4.494056224822998</v>
      </c>
      <c r="BE159">
        <v>-12.30726146697998</v>
      </c>
      <c r="BF159">
        <v>-11.856024742126465</v>
      </c>
      <c r="BG159">
        <v>-11.573627471923828</v>
      </c>
      <c r="BH159">
        <v>-2.7880992889404297</v>
      </c>
      <c r="BI159">
        <v>-2.7528314590454102</v>
      </c>
      <c r="BJ159">
        <v>-2.7381165027618408</v>
      </c>
      <c r="BK159">
        <v>-2.6861031055450439</v>
      </c>
      <c r="BL159">
        <v>-2.8655455112457275</v>
      </c>
      <c r="BM159">
        <v>-3.1194894313812256</v>
      </c>
      <c r="BN159">
        <v>-3.4013118743896484</v>
      </c>
      <c r="BO159">
        <v>-3.4481363296508789</v>
      </c>
      <c r="BP159">
        <v>-3.3120048046112061</v>
      </c>
      <c r="BQ159">
        <v>-3.2290806770324707</v>
      </c>
      <c r="BR159">
        <v>-3.1848185062408447</v>
      </c>
      <c r="BS159">
        <v>-3.084916353225708</v>
      </c>
      <c r="BT159">
        <v>-3.0570213794708252</v>
      </c>
      <c r="BU159">
        <v>-3.0142595767974854</v>
      </c>
      <c r="BV159">
        <v>-2.9819772243499756</v>
      </c>
      <c r="BW159">
        <v>0.39319255948066711</v>
      </c>
      <c r="BX159">
        <v>7.6231756210327148</v>
      </c>
      <c r="BY159">
        <v>6.9339909553527832</v>
      </c>
      <c r="BZ159">
        <v>6.7119402885437012</v>
      </c>
      <c r="CA159">
        <v>6.1254696846008301</v>
      </c>
      <c r="CB159">
        <v>5.7250590324401855</v>
      </c>
      <c r="CC159">
        <v>-4.6352124214172363</v>
      </c>
      <c r="CD159">
        <v>-5.0413241386413574</v>
      </c>
      <c r="CE159">
        <v>-4.995330810546875</v>
      </c>
      <c r="CF159">
        <v>0.84527879953384399</v>
      </c>
      <c r="CG159">
        <v>0.87192040681838989</v>
      </c>
      <c r="CH159">
        <v>0.88358265161514282</v>
      </c>
      <c r="CI159">
        <v>0.86625218391418457</v>
      </c>
      <c r="CJ159">
        <v>0.79643505811691284</v>
      </c>
      <c r="CK159">
        <v>0.83146125078201294</v>
      </c>
      <c r="CL159">
        <v>0.82971394062042236</v>
      </c>
      <c r="CM159">
        <v>0.77424675226211548</v>
      </c>
      <c r="CN159">
        <v>0.70078027248382568</v>
      </c>
      <c r="CO159">
        <v>0.65885806083679199</v>
      </c>
      <c r="CP159">
        <v>0.63839089870452881</v>
      </c>
      <c r="CQ159">
        <v>0.68447995185852051</v>
      </c>
      <c r="CR159">
        <v>0.66512054204940796</v>
      </c>
      <c r="CS159">
        <v>0.65156948566436768</v>
      </c>
      <c r="CT159">
        <v>0.63534450531005859</v>
      </c>
      <c r="CU159">
        <v>5.8843173980712891</v>
      </c>
      <c r="CV159">
        <v>14.546172142028809</v>
      </c>
      <c r="CW159">
        <v>14.180662155151367</v>
      </c>
      <c r="CX159">
        <v>13.830537796020508</v>
      </c>
      <c r="CY159">
        <v>13.230926513671875</v>
      </c>
      <c r="CZ159">
        <v>12.802787780761719</v>
      </c>
      <c r="DA159">
        <v>0.67842578887939453</v>
      </c>
      <c r="DB159">
        <v>-0.32148325443267822</v>
      </c>
      <c r="DC159">
        <v>-0.43922218680381775</v>
      </c>
      <c r="DD159">
        <v>4.4786567687988281</v>
      </c>
      <c r="DE159">
        <v>4.4966721534729004</v>
      </c>
      <c r="DF159">
        <v>4.505281925201416</v>
      </c>
      <c r="DG159">
        <v>4.418607234954834</v>
      </c>
      <c r="DH159">
        <v>4.4584159851074219</v>
      </c>
      <c r="DI159">
        <v>4.782412052154541</v>
      </c>
      <c r="DJ159">
        <v>5.0607395172119141</v>
      </c>
      <c r="DK159">
        <v>4.9966297149658203</v>
      </c>
      <c r="DL159">
        <v>4.7135653495788574</v>
      </c>
      <c r="DM159">
        <v>4.5467967987060547</v>
      </c>
      <c r="DN159">
        <v>4.4616003036499023</v>
      </c>
      <c r="DO159">
        <v>4.4538760185241699</v>
      </c>
      <c r="DP159">
        <v>4.3872623443603516</v>
      </c>
      <c r="DQ159">
        <v>4.3173980712890625</v>
      </c>
      <c r="DR159">
        <v>4.2526659965515137</v>
      </c>
      <c r="DS159">
        <v>11.375441551208496</v>
      </c>
      <c r="DT159">
        <v>21.469167709350586</v>
      </c>
      <c r="DU159">
        <v>21.427331924438477</v>
      </c>
      <c r="DV159">
        <v>20.949134826660156</v>
      </c>
      <c r="DW159">
        <v>20.336381912231445</v>
      </c>
      <c r="DX159">
        <v>19.880516052246094</v>
      </c>
      <c r="DY159">
        <v>5.9920635223388672</v>
      </c>
      <c r="DZ159">
        <v>4.3983573913574219</v>
      </c>
      <c r="EA159">
        <v>4.1168861389160156</v>
      </c>
      <c r="EB159">
        <v>9.7246780395507812</v>
      </c>
      <c r="EC159">
        <v>9.7302379608154297</v>
      </c>
      <c r="ED159">
        <v>9.734440803527832</v>
      </c>
      <c r="EE159">
        <v>9.5476446151733398</v>
      </c>
      <c r="EF159">
        <v>9.7457342147827148</v>
      </c>
      <c r="EG159">
        <v>10.486957550048828</v>
      </c>
      <c r="EH159">
        <v>11.169668197631836</v>
      </c>
      <c r="EI159">
        <v>11.093080520629883</v>
      </c>
      <c r="EJ159">
        <v>10.507389068603516</v>
      </c>
      <c r="EK159">
        <v>10.16036319732666</v>
      </c>
      <c r="EL159">
        <v>9.9817075729370117</v>
      </c>
      <c r="EM159">
        <v>9.8962860107421875</v>
      </c>
      <c r="EN159">
        <v>9.761444091796875</v>
      </c>
      <c r="EO159">
        <v>9.6102733612060547</v>
      </c>
      <c r="EP159">
        <v>9.4755039215087891</v>
      </c>
      <c r="EQ159">
        <v>19.303752899169922</v>
      </c>
      <c r="ER159">
        <v>31.464876174926758</v>
      </c>
      <c r="ES159">
        <v>31.890373229980469</v>
      </c>
      <c r="ET159">
        <v>31.227260589599609</v>
      </c>
      <c r="EU159">
        <v>30.595531463623047</v>
      </c>
      <c r="EV159">
        <v>30.099630355834961</v>
      </c>
      <c r="EW159">
        <v>13.664112091064453</v>
      </c>
      <c r="EX159">
        <v>11.213058471679688</v>
      </c>
      <c r="EY159">
        <v>10.695183753967285</v>
      </c>
      <c r="EZ159">
        <v>45.484657287597656</v>
      </c>
      <c r="FA159">
        <v>44.887477874755859</v>
      </c>
      <c r="FB159">
        <v>44.218757629394531</v>
      </c>
      <c r="FC159">
        <v>43.812049865722656</v>
      </c>
      <c r="FD159">
        <v>43.465755462646484</v>
      </c>
      <c r="FE159">
        <v>43.085186004638672</v>
      </c>
      <c r="FF159">
        <v>42.870006561279297</v>
      </c>
      <c r="FG159">
        <v>42.894546508789063</v>
      </c>
      <c r="FH159">
        <v>44.587760925292969</v>
      </c>
      <c r="FI159">
        <v>48.051601409912109</v>
      </c>
      <c r="FJ159">
        <v>51.460865020751953</v>
      </c>
      <c r="FK159">
        <v>54.239727020263672</v>
      </c>
      <c r="FL159">
        <v>55.975589752197266</v>
      </c>
      <c r="FM159">
        <v>56.729099273681641</v>
      </c>
      <c r="FN159">
        <v>57.096145629882813</v>
      </c>
      <c r="FO159">
        <v>57.313709259033203</v>
      </c>
      <c r="FP159">
        <v>56.847984313964844</v>
      </c>
      <c r="FQ159">
        <v>55.813182830810547</v>
      </c>
      <c r="FR159">
        <v>53.615806579589844</v>
      </c>
      <c r="FS159">
        <v>51.019622802734375</v>
      </c>
      <c r="FT159">
        <v>49.595645904541016</v>
      </c>
      <c r="FU159">
        <v>48.470073699951172</v>
      </c>
      <c r="FV159">
        <v>47.554214477539062</v>
      </c>
      <c r="FW159">
        <v>46.258125305175781</v>
      </c>
      <c r="FX159">
        <v>1</v>
      </c>
    </row>
    <row r="160" spans="1:180" x14ac:dyDescent="0.2">
      <c r="A160" t="s">
        <v>241</v>
      </c>
      <c r="B160" t="s">
        <v>248</v>
      </c>
      <c r="C160" t="s">
        <v>218</v>
      </c>
      <c r="D160" t="s">
        <v>38</v>
      </c>
      <c r="E160" t="s">
        <v>249</v>
      </c>
      <c r="F160" t="s">
        <v>224</v>
      </c>
      <c r="G160" t="s">
        <v>244</v>
      </c>
      <c r="H160" t="s">
        <v>31</v>
      </c>
      <c r="I160">
        <v>217.31</v>
      </c>
      <c r="L160">
        <v>556.40622499328686</v>
      </c>
      <c r="M160">
        <v>545.81588429408714</v>
      </c>
      <c r="N160">
        <v>535.54803919939525</v>
      </c>
      <c r="O160">
        <v>533.96232350778121</v>
      </c>
      <c r="P160">
        <v>555.26375577370038</v>
      </c>
      <c r="Q160">
        <v>605.66948264332234</v>
      </c>
      <c r="R160">
        <v>664.26826052098397</v>
      </c>
      <c r="S160">
        <v>687.7605433815603</v>
      </c>
      <c r="T160">
        <v>693.242903339946</v>
      </c>
      <c r="U160">
        <v>705.24300209998296</v>
      </c>
      <c r="V160">
        <v>718.47993973852761</v>
      </c>
      <c r="W160">
        <v>720.5925338490066</v>
      </c>
      <c r="X160">
        <v>725.42670945152986</v>
      </c>
      <c r="Y160">
        <v>725.8514222010707</v>
      </c>
      <c r="Z160">
        <v>719.43573307322492</v>
      </c>
      <c r="AA160">
        <v>707.37354488960534</v>
      </c>
      <c r="AB160">
        <v>695.87590017897276</v>
      </c>
      <c r="AC160">
        <v>683.37099260021</v>
      </c>
      <c r="AD160">
        <v>663.11140437833842</v>
      </c>
      <c r="AE160">
        <v>655.15854880241614</v>
      </c>
      <c r="AF160">
        <v>637.19066550495802</v>
      </c>
      <c r="AG160">
        <v>613.74561881913212</v>
      </c>
      <c r="AH160">
        <v>590.34966162852243</v>
      </c>
      <c r="AI160">
        <v>568.14850851714937</v>
      </c>
      <c r="AJ160">
        <v>-6.6870684623718262</v>
      </c>
      <c r="AK160">
        <v>-6.6498246192932129</v>
      </c>
      <c r="AL160">
        <v>-6.603355884552002</v>
      </c>
      <c r="AM160">
        <v>-6.6272444725036621</v>
      </c>
      <c r="AN160">
        <v>-6.9486513137817383</v>
      </c>
      <c r="AO160">
        <v>-7.6215987205505371</v>
      </c>
      <c r="AP160">
        <v>-8.3212413787841797</v>
      </c>
      <c r="AQ160">
        <v>-8.2515382766723633</v>
      </c>
      <c r="AR160">
        <v>-7.9029817581176758</v>
      </c>
      <c r="AS160">
        <v>-7.9849686622619629</v>
      </c>
      <c r="AT160">
        <v>-8.0386638641357422</v>
      </c>
      <c r="AU160">
        <v>-8.0569744110107422</v>
      </c>
      <c r="AV160">
        <v>-8.0475358963012695</v>
      </c>
      <c r="AW160">
        <v>-7.9949917793273926</v>
      </c>
      <c r="AX160">
        <v>-7.8532290458679199</v>
      </c>
      <c r="AY160">
        <v>-6.479245662689209</v>
      </c>
      <c r="AZ160">
        <v>0.70177096128463745</v>
      </c>
      <c r="BA160">
        <v>-0.56110453605651855</v>
      </c>
      <c r="BB160">
        <v>-2.3131310939788818</v>
      </c>
      <c r="BC160">
        <v>-3.7683730125427246</v>
      </c>
      <c r="BD160">
        <v>-3.7948079109191895</v>
      </c>
      <c r="BE160">
        <v>-10.119725227355957</v>
      </c>
      <c r="BF160">
        <v>-9.6664400100708008</v>
      </c>
      <c r="BG160">
        <v>-9.3131647109985352</v>
      </c>
      <c r="BH160">
        <v>-2.2725963592529297</v>
      </c>
      <c r="BI160">
        <v>-2.2491931915283203</v>
      </c>
      <c r="BJ160">
        <v>-2.227069616317749</v>
      </c>
      <c r="BK160">
        <v>-2.2437465190887451</v>
      </c>
      <c r="BL160">
        <v>-2.4077649116516113</v>
      </c>
      <c r="BM160">
        <v>-2.668647289276123</v>
      </c>
      <c r="BN160">
        <v>-2.9513795375823975</v>
      </c>
      <c r="BO160">
        <v>-2.9562208652496338</v>
      </c>
      <c r="BP160">
        <v>-2.8202507495880127</v>
      </c>
      <c r="BQ160">
        <v>-2.9054114818572998</v>
      </c>
      <c r="BR160">
        <v>-2.943413257598877</v>
      </c>
      <c r="BS160">
        <v>-2.9503858089447021</v>
      </c>
      <c r="BT160">
        <v>-2.9423913955688477</v>
      </c>
      <c r="BU160">
        <v>-2.9513733386993408</v>
      </c>
      <c r="BV160">
        <v>-2.8932597637176514</v>
      </c>
      <c r="BW160">
        <v>0.303722083568573</v>
      </c>
      <c r="BX160">
        <v>9.0661592483520508</v>
      </c>
      <c r="BY160">
        <v>8.3118219375610352</v>
      </c>
      <c r="BZ160">
        <v>7.3723998069763184</v>
      </c>
      <c r="CA160">
        <v>6.5668087005615234</v>
      </c>
      <c r="CB160">
        <v>6.3318328857421875</v>
      </c>
      <c r="CC160">
        <v>-3.3891708850860596</v>
      </c>
      <c r="CD160">
        <v>-3.6948888301849365</v>
      </c>
      <c r="CE160">
        <v>-3.6565418243408203</v>
      </c>
      <c r="CF160">
        <v>0.78485345840454102</v>
      </c>
      <c r="CG160">
        <v>0.79867076873779297</v>
      </c>
      <c r="CH160">
        <v>0.80393308401107788</v>
      </c>
      <c r="CI160">
        <v>0.79225069284439087</v>
      </c>
      <c r="CJ160">
        <v>0.73723906278610229</v>
      </c>
      <c r="CK160">
        <v>0.76175194978713989</v>
      </c>
      <c r="CL160">
        <v>0.76776999235153198</v>
      </c>
      <c r="CM160">
        <v>0.71130019426345825</v>
      </c>
      <c r="CN160">
        <v>0.70003348588943481</v>
      </c>
      <c r="CO160">
        <v>0.61267435550689697</v>
      </c>
      <c r="CP160">
        <v>0.58554190397262573</v>
      </c>
      <c r="CQ160">
        <v>0.58642244338989258</v>
      </c>
      <c r="CR160">
        <v>0.59341591596603394</v>
      </c>
      <c r="CS160">
        <v>0.54182147979736328</v>
      </c>
      <c r="CT160">
        <v>0.54199963808059692</v>
      </c>
      <c r="CU160">
        <v>5.0015850067138672</v>
      </c>
      <c r="CV160">
        <v>14.859309196472168</v>
      </c>
      <c r="CW160">
        <v>14.457184791564941</v>
      </c>
      <c r="CX160">
        <v>14.080569267272949</v>
      </c>
      <c r="CY160">
        <v>13.724924087524414</v>
      </c>
      <c r="CZ160">
        <v>13.345512390136719</v>
      </c>
      <c r="DA160">
        <v>1.2723902463912964</v>
      </c>
      <c r="DB160">
        <v>0.4409889280796051</v>
      </c>
      <c r="DC160">
        <v>0.26121786236763</v>
      </c>
      <c r="DD160">
        <v>3.8423035144805908</v>
      </c>
      <c r="DE160">
        <v>3.8465344905853271</v>
      </c>
      <c r="DF160">
        <v>3.8349359035491943</v>
      </c>
      <c r="DG160">
        <v>3.8282480239868164</v>
      </c>
      <c r="DH160">
        <v>3.8822429180145264</v>
      </c>
      <c r="DI160">
        <v>4.1921510696411133</v>
      </c>
      <c r="DJ160">
        <v>4.4869198799133301</v>
      </c>
      <c r="DK160">
        <v>4.3788213729858398</v>
      </c>
      <c r="DL160">
        <v>4.2203178405761719</v>
      </c>
      <c r="DM160">
        <v>4.1307601928710937</v>
      </c>
      <c r="DN160">
        <v>4.114497184753418</v>
      </c>
      <c r="DO160">
        <v>4.1232304573059082</v>
      </c>
      <c r="DP160">
        <v>4.1292233467102051</v>
      </c>
      <c r="DQ160">
        <v>4.0350165367126465</v>
      </c>
      <c r="DR160">
        <v>3.9772591590881348</v>
      </c>
      <c r="DS160">
        <v>9.6994476318359375</v>
      </c>
      <c r="DT160">
        <v>20.652458190917969</v>
      </c>
      <c r="DU160">
        <v>20.602546691894531</v>
      </c>
      <c r="DV160">
        <v>20.788738250732422</v>
      </c>
      <c r="DW160">
        <v>20.883037567138672</v>
      </c>
      <c r="DX160">
        <v>20.359193801879883</v>
      </c>
      <c r="DY160">
        <v>5.9339509010314941</v>
      </c>
      <c r="DZ160">
        <v>4.576866626739502</v>
      </c>
      <c r="EA160">
        <v>4.1789774894714355</v>
      </c>
      <c r="EB160">
        <v>8.25677490234375</v>
      </c>
      <c r="EC160">
        <v>8.2471656799316406</v>
      </c>
      <c r="ED160">
        <v>8.2112216949462891</v>
      </c>
      <c r="EE160">
        <v>8.2117452621459961</v>
      </c>
      <c r="EF160">
        <v>8.4231290817260742</v>
      </c>
      <c r="EG160">
        <v>9.1451034545898437</v>
      </c>
      <c r="EH160">
        <v>9.856781005859375</v>
      </c>
      <c r="EI160">
        <v>9.6741399765014648</v>
      </c>
      <c r="EJ160">
        <v>9.3030490875244141</v>
      </c>
      <c r="EK160">
        <v>9.2103166580200195</v>
      </c>
      <c r="EL160">
        <v>9.209747314453125</v>
      </c>
      <c r="EM160">
        <v>9.2298192977905273</v>
      </c>
      <c r="EN160">
        <v>9.2343673706054687</v>
      </c>
      <c r="EO160">
        <v>9.0786352157592773</v>
      </c>
      <c r="EP160">
        <v>8.9372282028198242</v>
      </c>
      <c r="EQ160">
        <v>16.482414245605469</v>
      </c>
      <c r="ER160">
        <v>29.016845703125</v>
      </c>
      <c r="ES160">
        <v>29.475475311279297</v>
      </c>
      <c r="ET160">
        <v>30.474269866943359</v>
      </c>
      <c r="EU160">
        <v>31.218219757080078</v>
      </c>
      <c r="EV160">
        <v>30.485834121704102</v>
      </c>
      <c r="EW160">
        <v>12.664505004882813</v>
      </c>
      <c r="EX160">
        <v>10.548417091369629</v>
      </c>
      <c r="EY160">
        <v>9.8356008529663086</v>
      </c>
      <c r="EZ160">
        <v>57.009445190429688</v>
      </c>
      <c r="FA160">
        <v>55.934738159179688</v>
      </c>
      <c r="FB160">
        <v>54.908737182617188</v>
      </c>
      <c r="FC160">
        <v>53.917560577392578</v>
      </c>
      <c r="FD160">
        <v>53.414779663085938</v>
      </c>
      <c r="FE160">
        <v>52.877960205078125</v>
      </c>
      <c r="FF160">
        <v>51.476627349853516</v>
      </c>
      <c r="FG160">
        <v>52.451225280761719</v>
      </c>
      <c r="FH160">
        <v>56.252071380615234</v>
      </c>
      <c r="FI160">
        <v>61.750720977783203</v>
      </c>
      <c r="FJ160">
        <v>66.803611755371094</v>
      </c>
      <c r="FK160">
        <v>70.261001586914063</v>
      </c>
      <c r="FL160">
        <v>72.233329772949219</v>
      </c>
      <c r="FM160">
        <v>73.852134704589844</v>
      </c>
      <c r="FN160">
        <v>74.923904418945312</v>
      </c>
      <c r="FO160">
        <v>75.461090087890625</v>
      </c>
      <c r="FP160">
        <v>75.259834289550781</v>
      </c>
      <c r="FQ160">
        <v>74.172966003417969</v>
      </c>
      <c r="FR160">
        <v>71.993927001953125</v>
      </c>
      <c r="FS160">
        <v>68.384040832519531</v>
      </c>
      <c r="FT160">
        <v>65.241439819335937</v>
      </c>
      <c r="FU160">
        <v>63.20416259765625</v>
      </c>
      <c r="FV160">
        <v>61.381160736083984</v>
      </c>
      <c r="FW160">
        <v>59.9915771484375</v>
      </c>
      <c r="FX160">
        <v>1</v>
      </c>
    </row>
    <row r="161" spans="1:180" x14ac:dyDescent="0.2">
      <c r="A161" t="s">
        <v>241</v>
      </c>
      <c r="B161" t="s">
        <v>248</v>
      </c>
      <c r="C161" t="s">
        <v>218</v>
      </c>
      <c r="D161" t="s">
        <v>39</v>
      </c>
      <c r="E161" t="s">
        <v>249</v>
      </c>
      <c r="F161" t="s">
        <v>224</v>
      </c>
      <c r="G161" t="s">
        <v>244</v>
      </c>
      <c r="H161" t="s">
        <v>31</v>
      </c>
      <c r="I161">
        <v>217.31</v>
      </c>
      <c r="L161">
        <v>544.2640648604206</v>
      </c>
      <c r="M161">
        <v>531.12630808918266</v>
      </c>
      <c r="N161">
        <v>519.37355949327991</v>
      </c>
      <c r="O161">
        <v>518.27233670935732</v>
      </c>
      <c r="P161">
        <v>533.10862483404503</v>
      </c>
      <c r="Q161">
        <v>576.59535863467579</v>
      </c>
      <c r="R161">
        <v>628.09878148169298</v>
      </c>
      <c r="S161">
        <v>657.74287435149222</v>
      </c>
      <c r="T161">
        <v>678.65010896633328</v>
      </c>
      <c r="U161">
        <v>700.23143836914039</v>
      </c>
      <c r="V161">
        <v>721.01988761871849</v>
      </c>
      <c r="W161">
        <v>735.2310714711158</v>
      </c>
      <c r="X161">
        <v>748.79176640883611</v>
      </c>
      <c r="Y161">
        <v>760.19808750624759</v>
      </c>
      <c r="Z161">
        <v>758.38712630837483</v>
      </c>
      <c r="AA161">
        <v>741.55264904838259</v>
      </c>
      <c r="AB161">
        <v>718.87927450501536</v>
      </c>
      <c r="AC161">
        <v>697.24707595159396</v>
      </c>
      <c r="AD161">
        <v>677.06027273427321</v>
      </c>
      <c r="AE161">
        <v>670.70220269691049</v>
      </c>
      <c r="AF161">
        <v>655.25324884653946</v>
      </c>
      <c r="AG161">
        <v>626.64238218317394</v>
      </c>
      <c r="AH161">
        <v>595.94393958409603</v>
      </c>
      <c r="AI161">
        <v>568.40582350377349</v>
      </c>
      <c r="AJ161">
        <v>-6.171607494354248</v>
      </c>
      <c r="AK161">
        <v>-6.0570802688598633</v>
      </c>
      <c r="AL161">
        <v>-6.0151128768920898</v>
      </c>
      <c r="AM161">
        <v>-6.027308464050293</v>
      </c>
      <c r="AN161">
        <v>-6.2593178749084473</v>
      </c>
      <c r="AO161">
        <v>-6.8785934448242188</v>
      </c>
      <c r="AP161">
        <v>-7.5678973197937012</v>
      </c>
      <c r="AQ161">
        <v>-7.5514183044433594</v>
      </c>
      <c r="AR161">
        <v>-7.6033143997192383</v>
      </c>
      <c r="AS161">
        <v>-7.6696162223815918</v>
      </c>
      <c r="AT161">
        <v>-7.8817076683044434</v>
      </c>
      <c r="AU161">
        <v>-8.0226802825927734</v>
      </c>
      <c r="AV161">
        <v>-5.3798117637634277</v>
      </c>
      <c r="AW161">
        <v>4.7503323554992676</v>
      </c>
      <c r="AX161">
        <v>4.5023446083068848</v>
      </c>
      <c r="AY161">
        <v>3.8611152172088623</v>
      </c>
      <c r="AZ161">
        <v>2.6920225620269775</v>
      </c>
      <c r="BA161">
        <v>1.7180541753768921</v>
      </c>
      <c r="BB161">
        <v>-9.8124103546142578</v>
      </c>
      <c r="BC161">
        <v>-10.08003044128418</v>
      </c>
      <c r="BD161">
        <v>-9.4474220275878906</v>
      </c>
      <c r="BE161">
        <v>-8.4675312042236328</v>
      </c>
      <c r="BF161">
        <v>-7.8260622024536133</v>
      </c>
      <c r="BG161">
        <v>-7.3224034309387207</v>
      </c>
      <c r="BH161">
        <v>-2.1094508171081543</v>
      </c>
      <c r="BI161">
        <v>-2.0265536308288574</v>
      </c>
      <c r="BJ161">
        <v>-1.9967252016067505</v>
      </c>
      <c r="BK161">
        <v>-2.0460488796234131</v>
      </c>
      <c r="BL161">
        <v>-2.2370636463165283</v>
      </c>
      <c r="BM161">
        <v>-2.4917664527893066</v>
      </c>
      <c r="BN161">
        <v>-2.7974820137023926</v>
      </c>
      <c r="BO161">
        <v>-2.82126784324646</v>
      </c>
      <c r="BP161">
        <v>-2.7838122844696045</v>
      </c>
      <c r="BQ161">
        <v>-2.846031665802002</v>
      </c>
      <c r="BR161">
        <v>-2.9468567371368408</v>
      </c>
      <c r="BS161">
        <v>-2.9564855098724365</v>
      </c>
      <c r="BT161">
        <v>1.2020484209060669</v>
      </c>
      <c r="BU161">
        <v>12.023176193237305</v>
      </c>
      <c r="BV161">
        <v>11.791364669799805</v>
      </c>
      <c r="BW161">
        <v>10.956744194030762</v>
      </c>
      <c r="BX161">
        <v>9.7703914642333984</v>
      </c>
      <c r="BY161">
        <v>9.1103076934814453</v>
      </c>
      <c r="BZ161">
        <v>-2.7496304512023926</v>
      </c>
      <c r="CA161">
        <v>-3.2848289012908936</v>
      </c>
      <c r="CB161">
        <v>-2.9167935848236084</v>
      </c>
      <c r="CC161">
        <v>-2.4475002288818359</v>
      </c>
      <c r="CD161">
        <v>-2.2265758514404297</v>
      </c>
      <c r="CE161">
        <v>-2.1104724407196045</v>
      </c>
      <c r="CF161">
        <v>0.70398658514022827</v>
      </c>
      <c r="CG161">
        <v>0.76497697830200195</v>
      </c>
      <c r="CH161">
        <v>0.78639811277389526</v>
      </c>
      <c r="CI161">
        <v>0.71135938167572021</v>
      </c>
      <c r="CJ161">
        <v>0.54873734712600708</v>
      </c>
      <c r="CK161">
        <v>0.54653596878051758</v>
      </c>
      <c r="CL161">
        <v>0.50649291276931763</v>
      </c>
      <c r="CM161">
        <v>0.45481985807418823</v>
      </c>
      <c r="CN161">
        <v>0.55416035652160645</v>
      </c>
      <c r="CO161">
        <v>0.49476808309555054</v>
      </c>
      <c r="CP161">
        <v>0.47100576758384705</v>
      </c>
      <c r="CQ161">
        <v>0.55234503746032715</v>
      </c>
      <c r="CR161">
        <v>5.760624885559082</v>
      </c>
      <c r="CS161">
        <v>17.060325622558594</v>
      </c>
      <c r="CT161">
        <v>16.839717864990234</v>
      </c>
      <c r="CU161">
        <v>15.871155738830566</v>
      </c>
      <c r="CV161">
        <v>14.672846794128418</v>
      </c>
      <c r="CW161">
        <v>14.230159759521484</v>
      </c>
      <c r="CX161">
        <v>2.1420292854309082</v>
      </c>
      <c r="CY161">
        <v>1.4215074777603149</v>
      </c>
      <c r="CZ161">
        <v>1.6062995195388794</v>
      </c>
      <c r="DA161">
        <v>1.7219551801681519</v>
      </c>
      <c r="DB161">
        <v>1.6516114473342896</v>
      </c>
      <c r="DC161">
        <v>1.4992949962615967</v>
      </c>
      <c r="DD161">
        <v>3.5174241065979004</v>
      </c>
      <c r="DE161">
        <v>3.5565078258514404</v>
      </c>
      <c r="DF161">
        <v>3.569521427154541</v>
      </c>
      <c r="DG161">
        <v>3.4687676429748535</v>
      </c>
      <c r="DH161">
        <v>3.3345382213592529</v>
      </c>
      <c r="DI161">
        <v>3.5848386287689209</v>
      </c>
      <c r="DJ161">
        <v>3.8104677200317383</v>
      </c>
      <c r="DK161">
        <v>3.730907678604126</v>
      </c>
      <c r="DL161">
        <v>3.8921327590942383</v>
      </c>
      <c r="DM161">
        <v>3.8355677127838135</v>
      </c>
      <c r="DN161">
        <v>3.8888683319091797</v>
      </c>
      <c r="DO161">
        <v>4.0611758232116699</v>
      </c>
      <c r="DP161">
        <v>10.31920051574707</v>
      </c>
      <c r="DQ161">
        <v>22.097475051879883</v>
      </c>
      <c r="DR161">
        <v>21.888071060180664</v>
      </c>
      <c r="DS161">
        <v>20.785566329956055</v>
      </c>
      <c r="DT161">
        <v>19.575305938720703</v>
      </c>
      <c r="DU161">
        <v>19.350013732910156</v>
      </c>
      <c r="DV161">
        <v>7.0336885452270508</v>
      </c>
      <c r="DW161">
        <v>6.1278433799743652</v>
      </c>
      <c r="DX161">
        <v>6.1293926239013672</v>
      </c>
      <c r="DY161">
        <v>5.8914108276367187</v>
      </c>
      <c r="DZ161">
        <v>5.5297985076904297</v>
      </c>
      <c r="EA161">
        <v>5.1090621948242188</v>
      </c>
      <c r="EB161">
        <v>7.5795812606811523</v>
      </c>
      <c r="EC161">
        <v>7.5870347023010254</v>
      </c>
      <c r="ED161">
        <v>7.5879092216491699</v>
      </c>
      <c r="EE161">
        <v>7.4500269889831543</v>
      </c>
      <c r="EF161">
        <v>7.3567919731140137</v>
      </c>
      <c r="EG161">
        <v>7.9716649055480957</v>
      </c>
      <c r="EH161">
        <v>8.5808830261230469</v>
      </c>
      <c r="EI161">
        <v>8.4610576629638672</v>
      </c>
      <c r="EJ161">
        <v>8.711634635925293</v>
      </c>
      <c r="EK161">
        <v>8.6591520309448242</v>
      </c>
      <c r="EL161">
        <v>8.8237190246582031</v>
      </c>
      <c r="EM161">
        <v>9.1273698806762695</v>
      </c>
      <c r="EN161">
        <v>16.901060104370117</v>
      </c>
      <c r="EO161">
        <v>29.370319366455078</v>
      </c>
      <c r="EP161">
        <v>29.177091598510742</v>
      </c>
      <c r="EQ161">
        <v>27.881193161010742</v>
      </c>
      <c r="ER161">
        <v>26.653671264648438</v>
      </c>
      <c r="ES161">
        <v>26.742265701293945</v>
      </c>
      <c r="ET161">
        <v>14.096468925476074</v>
      </c>
      <c r="EU161">
        <v>12.923046112060547</v>
      </c>
      <c r="EV161">
        <v>12.66002082824707</v>
      </c>
      <c r="EW161">
        <v>11.911441802978516</v>
      </c>
      <c r="EX161">
        <v>11.129284858703613</v>
      </c>
      <c r="EY161">
        <v>10.320993423461914</v>
      </c>
      <c r="EZ161">
        <v>68.407249450683594</v>
      </c>
      <c r="FA161">
        <v>67.38824462890625</v>
      </c>
      <c r="FB161">
        <v>66.247650146484375</v>
      </c>
      <c r="FC161">
        <v>65.381271362304688</v>
      </c>
      <c r="FD161">
        <v>64.556129455566406</v>
      </c>
      <c r="FE161">
        <v>63.593193054199219</v>
      </c>
      <c r="FF161">
        <v>62.741783142089844</v>
      </c>
      <c r="FG161">
        <v>63.188385009765625</v>
      </c>
      <c r="FH161">
        <v>66.866111755371094</v>
      </c>
      <c r="FI161">
        <v>71.611618041992188</v>
      </c>
      <c r="FJ161">
        <v>75.392852783203125</v>
      </c>
      <c r="FK161">
        <v>79.626319885253906</v>
      </c>
      <c r="FL161">
        <v>82.771766662597656</v>
      </c>
      <c r="FM161">
        <v>84.872604370117188</v>
      </c>
      <c r="FN161">
        <v>86.201644897460938</v>
      </c>
      <c r="FO161">
        <v>86.697311401367188</v>
      </c>
      <c r="FP161">
        <v>86.47930908203125</v>
      </c>
      <c r="FQ161">
        <v>85.744476318359375</v>
      </c>
      <c r="FR161">
        <v>84.565055847167969</v>
      </c>
      <c r="FS161">
        <v>82.418792724609375</v>
      </c>
      <c r="FT161">
        <v>78.931800842285156</v>
      </c>
      <c r="FU161">
        <v>75.436347961425781</v>
      </c>
      <c r="FV161">
        <v>73.264717102050781</v>
      </c>
      <c r="FW161">
        <v>71.309242248535156</v>
      </c>
      <c r="FX161">
        <v>1</v>
      </c>
    </row>
    <row r="162" spans="1:180" x14ac:dyDescent="0.2">
      <c r="A162" t="s">
        <v>241</v>
      </c>
      <c r="B162" t="s">
        <v>248</v>
      </c>
      <c r="C162" t="s">
        <v>218</v>
      </c>
      <c r="D162" t="s">
        <v>40</v>
      </c>
      <c r="E162" t="s">
        <v>249</v>
      </c>
      <c r="F162" t="s">
        <v>224</v>
      </c>
      <c r="G162" t="s">
        <v>244</v>
      </c>
      <c r="H162" t="s">
        <v>31</v>
      </c>
      <c r="I162">
        <v>217.31</v>
      </c>
      <c r="L162">
        <v>577.51317145540179</v>
      </c>
      <c r="M162">
        <v>563.79061088797766</v>
      </c>
      <c r="N162">
        <v>552.35236388591443</v>
      </c>
      <c r="O162">
        <v>545.76264381456622</v>
      </c>
      <c r="P162">
        <v>559.87577752630636</v>
      </c>
      <c r="Q162">
        <v>607.79866378627639</v>
      </c>
      <c r="R162">
        <v>670.26718977203848</v>
      </c>
      <c r="S162">
        <v>701.29359995989466</v>
      </c>
      <c r="T162">
        <v>725.53990647752346</v>
      </c>
      <c r="U162">
        <v>763.10221796119686</v>
      </c>
      <c r="V162">
        <v>794.36641742013671</v>
      </c>
      <c r="W162">
        <v>815.4638228035551</v>
      </c>
      <c r="X162">
        <v>825.94174705491184</v>
      </c>
      <c r="Y162">
        <v>846.30934043555783</v>
      </c>
      <c r="Z162">
        <v>846.04552292516576</v>
      </c>
      <c r="AA162">
        <v>819.68264028433452</v>
      </c>
      <c r="AB162">
        <v>789.7312175350603</v>
      </c>
      <c r="AC162">
        <v>773.45409323172521</v>
      </c>
      <c r="AD162">
        <v>750.08606139085146</v>
      </c>
      <c r="AE162">
        <v>739.15794390811868</v>
      </c>
      <c r="AF162">
        <v>715.16636631066751</v>
      </c>
      <c r="AG162">
        <v>679.38184356116744</v>
      </c>
      <c r="AH162">
        <v>639.95740431045385</v>
      </c>
      <c r="AI162">
        <v>610.32726643713147</v>
      </c>
      <c r="AJ162">
        <v>-6.775693416595459</v>
      </c>
      <c r="AK162">
        <v>-6.5801229476928711</v>
      </c>
      <c r="AL162">
        <v>-6.4460487365722656</v>
      </c>
      <c r="AM162">
        <v>-6.3266253471374512</v>
      </c>
      <c r="AN162">
        <v>-6.5561108589172363</v>
      </c>
      <c r="AO162">
        <v>-7.2558588981628418</v>
      </c>
      <c r="AP162">
        <v>-7.934969425201416</v>
      </c>
      <c r="AQ162">
        <v>-8.1763706207275391</v>
      </c>
      <c r="AR162">
        <v>-8.169682502746582</v>
      </c>
      <c r="AS162">
        <v>-8.5145854949951172</v>
      </c>
      <c r="AT162">
        <v>-8.9205036163330078</v>
      </c>
      <c r="AU162">
        <v>-9.1238021850585938</v>
      </c>
      <c r="AV162">
        <v>-5.915062427520752</v>
      </c>
      <c r="AW162">
        <v>3.062509298324585</v>
      </c>
      <c r="AX162">
        <v>2.8454825878143311</v>
      </c>
      <c r="AY162">
        <v>2.164543628692627</v>
      </c>
      <c r="AZ162">
        <v>1.1772655248641968</v>
      </c>
      <c r="BA162">
        <v>-0.85150778293609619</v>
      </c>
      <c r="BB162">
        <v>-11.956000328063965</v>
      </c>
      <c r="BC162">
        <v>-12.219114303588867</v>
      </c>
      <c r="BD162">
        <v>-11.115047454833984</v>
      </c>
      <c r="BE162">
        <v>-10.067549705505371</v>
      </c>
      <c r="BF162">
        <v>-9.2204275131225586</v>
      </c>
      <c r="BG162">
        <v>-8.6997823715209961</v>
      </c>
      <c r="BH162">
        <v>-2.3220045566558838</v>
      </c>
      <c r="BI162">
        <v>-2.2551593780517578</v>
      </c>
      <c r="BJ162">
        <v>-2.2159421443939209</v>
      </c>
      <c r="BK162">
        <v>-2.180448055267334</v>
      </c>
      <c r="BL162">
        <v>-2.3499076366424561</v>
      </c>
      <c r="BM162">
        <v>-2.6470983028411865</v>
      </c>
      <c r="BN162">
        <v>-2.9739253520965576</v>
      </c>
      <c r="BO162">
        <v>-3.1098241806030273</v>
      </c>
      <c r="BP162">
        <v>-3.0730910301208496</v>
      </c>
      <c r="BQ162">
        <v>-3.2007217407226563</v>
      </c>
      <c r="BR162">
        <v>-3.3582103252410889</v>
      </c>
      <c r="BS162">
        <v>-3.3911440372467041</v>
      </c>
      <c r="BT162">
        <v>2.2322163581848145</v>
      </c>
      <c r="BU162">
        <v>12.812300682067871</v>
      </c>
      <c r="BV162">
        <v>12.462404251098633</v>
      </c>
      <c r="BW162">
        <v>11.319561004638672</v>
      </c>
      <c r="BX162">
        <v>10.26457691192627</v>
      </c>
      <c r="BY162">
        <v>9.3257961273193359</v>
      </c>
      <c r="BZ162">
        <v>-3.4944772720336914</v>
      </c>
      <c r="CA162">
        <v>-4.020909309387207</v>
      </c>
      <c r="CB162">
        <v>-3.393928050994873</v>
      </c>
      <c r="CC162">
        <v>-3.0748221874237061</v>
      </c>
      <c r="CD162">
        <v>-2.8624939918518066</v>
      </c>
      <c r="CE162">
        <v>-2.7010762691497803</v>
      </c>
      <c r="CF162">
        <v>0.76260685920715332</v>
      </c>
      <c r="CG162">
        <v>0.74029707908630371</v>
      </c>
      <c r="CH162">
        <v>0.71381652355194092</v>
      </c>
      <c r="CI162">
        <v>0.69118154048919678</v>
      </c>
      <c r="CJ162">
        <v>0.56329578161239624</v>
      </c>
      <c r="CK162">
        <v>0.54491531848907471</v>
      </c>
      <c r="CL162">
        <v>0.4620785117149353</v>
      </c>
      <c r="CM162">
        <v>0.39925014972686768</v>
      </c>
      <c r="CN162">
        <v>0.45679256319999695</v>
      </c>
      <c r="CO162">
        <v>0.47964397072792053</v>
      </c>
      <c r="CP162">
        <v>0.49421742558479309</v>
      </c>
      <c r="CQ162">
        <v>0.57927733659744263</v>
      </c>
      <c r="CR162">
        <v>7.8749966621398926</v>
      </c>
      <c r="CS162">
        <v>19.564977645874023</v>
      </c>
      <c r="CT162">
        <v>19.123054504394531</v>
      </c>
      <c r="CU162">
        <v>17.660299301147461</v>
      </c>
      <c r="CV162">
        <v>16.558420181274414</v>
      </c>
      <c r="CW162">
        <v>16.374563217163086</v>
      </c>
      <c r="CX162">
        <v>2.3659472465515137</v>
      </c>
      <c r="CY162">
        <v>1.6571419239044189</v>
      </c>
      <c r="CZ162">
        <v>1.9536960124969482</v>
      </c>
      <c r="DA162">
        <v>1.7683199644088745</v>
      </c>
      <c r="DB162">
        <v>1.5409915447235107</v>
      </c>
      <c r="DC162">
        <v>1.4536094665527344</v>
      </c>
      <c r="DD162">
        <v>3.8472182750701904</v>
      </c>
      <c r="DE162">
        <v>3.7357537746429443</v>
      </c>
      <c r="DF162">
        <v>3.6435751914978027</v>
      </c>
      <c r="DG162">
        <v>3.5628111362457275</v>
      </c>
      <c r="DH162">
        <v>3.4764993190765381</v>
      </c>
      <c r="DI162">
        <v>3.7369287014007568</v>
      </c>
      <c r="DJ162">
        <v>3.8980824947357178</v>
      </c>
      <c r="DK162">
        <v>3.9083247184753418</v>
      </c>
      <c r="DL162">
        <v>3.9866762161254883</v>
      </c>
      <c r="DM162">
        <v>4.1600098609924316</v>
      </c>
      <c r="DN162">
        <v>4.3466453552246094</v>
      </c>
      <c r="DO162">
        <v>4.5496988296508789</v>
      </c>
      <c r="DP162">
        <v>13.517777442932129</v>
      </c>
      <c r="DQ162">
        <v>26.317651748657227</v>
      </c>
      <c r="DR162">
        <v>25.78370475769043</v>
      </c>
      <c r="DS162">
        <v>24.00103759765625</v>
      </c>
      <c r="DT162">
        <v>22.852262496948242</v>
      </c>
      <c r="DU162">
        <v>23.423334121704102</v>
      </c>
      <c r="DV162">
        <v>8.2263717651367187</v>
      </c>
      <c r="DW162">
        <v>7.3351931571960449</v>
      </c>
      <c r="DX162">
        <v>7.3013200759887695</v>
      </c>
      <c r="DY162">
        <v>6.6114621162414551</v>
      </c>
      <c r="DZ162">
        <v>5.9444770812988281</v>
      </c>
      <c r="EA162">
        <v>5.6082949638366699</v>
      </c>
      <c r="EB162">
        <v>8.3009071350097656</v>
      </c>
      <c r="EC162">
        <v>8.0607166290283203</v>
      </c>
      <c r="ED162">
        <v>7.8736810684204102</v>
      </c>
      <c r="EE162">
        <v>7.7089886665344238</v>
      </c>
      <c r="EF162">
        <v>7.6827025413513184</v>
      </c>
      <c r="EG162">
        <v>8.3456888198852539</v>
      </c>
      <c r="EH162">
        <v>8.859126091003418</v>
      </c>
      <c r="EI162">
        <v>8.9748706817626953</v>
      </c>
      <c r="EJ162">
        <v>9.0832672119140625</v>
      </c>
      <c r="EK162">
        <v>9.4738731384277344</v>
      </c>
      <c r="EL162">
        <v>9.9089384078979492</v>
      </c>
      <c r="EM162">
        <v>10.282356262207031</v>
      </c>
      <c r="EN162">
        <v>21.665054321289063</v>
      </c>
      <c r="EO162">
        <v>36.06744384765625</v>
      </c>
      <c r="EP162">
        <v>35.400627136230469</v>
      </c>
      <c r="EQ162">
        <v>33.156055450439453</v>
      </c>
      <c r="ER162">
        <v>31.9395751953125</v>
      </c>
      <c r="ES162">
        <v>33.600635528564453</v>
      </c>
      <c r="ET162">
        <v>16.687894821166992</v>
      </c>
      <c r="EU162">
        <v>15.533397674560547</v>
      </c>
      <c r="EV162">
        <v>15.022439956665039</v>
      </c>
      <c r="EW162">
        <v>13.604189872741699</v>
      </c>
      <c r="EX162">
        <v>12.302411079406738</v>
      </c>
      <c r="EY162">
        <v>11.607001304626465</v>
      </c>
      <c r="EZ162">
        <v>74.394012451171875</v>
      </c>
      <c r="FA162">
        <v>72.899200439453125</v>
      </c>
      <c r="FB162">
        <v>71.976875305175781</v>
      </c>
      <c r="FC162">
        <v>70.825714111328125</v>
      </c>
      <c r="FD162">
        <v>68.997428894042969</v>
      </c>
      <c r="FE162">
        <v>68.049659729003906</v>
      </c>
      <c r="FF162">
        <v>67.580657958984375</v>
      </c>
      <c r="FG162">
        <v>67.537750244140625</v>
      </c>
      <c r="FH162">
        <v>69.918449401855469</v>
      </c>
      <c r="FI162">
        <v>74.424026489257813</v>
      </c>
      <c r="FJ162">
        <v>79.352119445800781</v>
      </c>
      <c r="FK162">
        <v>83.18280029296875</v>
      </c>
      <c r="FL162">
        <v>86.317626953125</v>
      </c>
      <c r="FM162">
        <v>88.510360717773438</v>
      </c>
      <c r="FN162">
        <v>89.740074157714844</v>
      </c>
      <c r="FO162">
        <v>90.27825927734375</v>
      </c>
      <c r="FP162">
        <v>89.864822387695313</v>
      </c>
      <c r="FQ162">
        <v>89.590713500976563</v>
      </c>
      <c r="FR162">
        <v>88.794075012207031</v>
      </c>
      <c r="FS162">
        <v>87.348731994628906</v>
      </c>
      <c r="FT162">
        <v>84.684516906738281</v>
      </c>
      <c r="FU162">
        <v>81.263801574707031</v>
      </c>
      <c r="FV162">
        <v>78.80047607421875</v>
      </c>
      <c r="FW162">
        <v>76.837898254394531</v>
      </c>
      <c r="FX162">
        <v>1</v>
      </c>
    </row>
    <row r="163" spans="1:180" x14ac:dyDescent="0.2">
      <c r="A163" t="s">
        <v>241</v>
      </c>
      <c r="B163" t="s">
        <v>248</v>
      </c>
      <c r="C163" t="s">
        <v>218</v>
      </c>
      <c r="D163" t="s">
        <v>41</v>
      </c>
      <c r="E163" t="s">
        <v>249</v>
      </c>
      <c r="F163" t="s">
        <v>224</v>
      </c>
      <c r="G163" t="s">
        <v>244</v>
      </c>
      <c r="H163" t="s">
        <v>31</v>
      </c>
      <c r="I163">
        <v>217.31</v>
      </c>
      <c r="L163">
        <v>629.61987045372598</v>
      </c>
      <c r="M163">
        <v>612.46105546413276</v>
      </c>
      <c r="N163">
        <v>600.40826437128385</v>
      </c>
      <c r="O163">
        <v>593.5101430432951</v>
      </c>
      <c r="P163">
        <v>613.76767351340857</v>
      </c>
      <c r="Q163">
        <v>658.47291104370265</v>
      </c>
      <c r="R163">
        <v>701.19926755587687</v>
      </c>
      <c r="S163">
        <v>735.49859651112979</v>
      </c>
      <c r="T163">
        <v>767.15296921406627</v>
      </c>
      <c r="U163">
        <v>803.10618848640422</v>
      </c>
      <c r="V163">
        <v>839.90940804612205</v>
      </c>
      <c r="W163">
        <v>857.37843790551108</v>
      </c>
      <c r="X163">
        <v>868.04210164786593</v>
      </c>
      <c r="Y163">
        <v>881.57267691964216</v>
      </c>
      <c r="Z163">
        <v>880.25887161423293</v>
      </c>
      <c r="AA163">
        <v>859.99333310320014</v>
      </c>
      <c r="AB163">
        <v>833.30527053418518</v>
      </c>
      <c r="AC163">
        <v>806.08391976510438</v>
      </c>
      <c r="AD163">
        <v>780.00138180074839</v>
      </c>
      <c r="AE163">
        <v>769.41841212312806</v>
      </c>
      <c r="AF163">
        <v>749.44047583731947</v>
      </c>
      <c r="AG163">
        <v>715.34607578599935</v>
      </c>
      <c r="AH163">
        <v>679.49206350138945</v>
      </c>
      <c r="AI163">
        <v>655.17290354376939</v>
      </c>
      <c r="AJ163">
        <v>-7.3886127471923828</v>
      </c>
      <c r="AK163">
        <v>-7.1967973709106445</v>
      </c>
      <c r="AL163">
        <v>-7.0300412178039551</v>
      </c>
      <c r="AM163">
        <v>-6.9251079559326172</v>
      </c>
      <c r="AN163">
        <v>-7.1928606033325195</v>
      </c>
      <c r="AO163">
        <v>-7.8711438179016113</v>
      </c>
      <c r="AP163">
        <v>-8.4705066680908203</v>
      </c>
      <c r="AQ163">
        <v>-8.5506811141967773</v>
      </c>
      <c r="AR163">
        <v>-8.6984024047851562</v>
      </c>
      <c r="AS163">
        <v>-9.097926139831543</v>
      </c>
      <c r="AT163">
        <v>-9.4553565979003906</v>
      </c>
      <c r="AU163">
        <v>-9.6518869400024414</v>
      </c>
      <c r="AV163">
        <v>-7.5584464073181152</v>
      </c>
      <c r="AW163">
        <v>1.4966971874237061</v>
      </c>
      <c r="AX163">
        <v>0.78333479166030884</v>
      </c>
      <c r="AY163">
        <v>0.3650873601436615</v>
      </c>
      <c r="AZ163">
        <v>-0.20877738296985626</v>
      </c>
      <c r="BA163">
        <v>-0.92918109893798828</v>
      </c>
      <c r="BB163">
        <v>-12.511033058166504</v>
      </c>
      <c r="BC163">
        <v>-11.409787178039551</v>
      </c>
      <c r="BD163">
        <v>-10.428546905517578</v>
      </c>
      <c r="BE163">
        <v>-9.7706222534179687</v>
      </c>
      <c r="BF163">
        <v>-9.326136589050293</v>
      </c>
      <c r="BG163">
        <v>-8.9472084045410156</v>
      </c>
      <c r="BH163">
        <v>-2.4679276943206787</v>
      </c>
      <c r="BI163">
        <v>-2.4093570709228516</v>
      </c>
      <c r="BJ163">
        <v>-2.3293259143829346</v>
      </c>
      <c r="BK163">
        <v>-2.3111724853515625</v>
      </c>
      <c r="BL163">
        <v>-2.4637994766235352</v>
      </c>
      <c r="BM163">
        <v>-2.7796452045440674</v>
      </c>
      <c r="BN163">
        <v>-3.0845754146575928</v>
      </c>
      <c r="BO163">
        <v>-3.1346445083618164</v>
      </c>
      <c r="BP163">
        <v>-3.1494648456573486</v>
      </c>
      <c r="BQ163">
        <v>-3.3178970813751221</v>
      </c>
      <c r="BR163">
        <v>-3.4535467624664307</v>
      </c>
      <c r="BS163">
        <v>-3.4979298114776611</v>
      </c>
      <c r="BT163">
        <v>1.7154238224029541</v>
      </c>
      <c r="BU163">
        <v>12.149166107177734</v>
      </c>
      <c r="BV163">
        <v>11.443828582763672</v>
      </c>
      <c r="BW163">
        <v>10.675337791442871</v>
      </c>
      <c r="BX163">
        <v>9.8152294158935547</v>
      </c>
      <c r="BY163">
        <v>9.2346811294555664</v>
      </c>
      <c r="BZ163">
        <v>-3.7341976165771484</v>
      </c>
      <c r="CA163">
        <v>-3.4120132923126221</v>
      </c>
      <c r="CB163">
        <v>-2.8243424892425537</v>
      </c>
      <c r="CC163">
        <v>-2.6951982975006104</v>
      </c>
      <c r="CD163">
        <v>-2.673511266708374</v>
      </c>
      <c r="CE163">
        <v>-2.54795241355896</v>
      </c>
      <c r="CF163">
        <v>0.9401237964630127</v>
      </c>
      <c r="CG163">
        <v>0.90640944242477417</v>
      </c>
      <c r="CH163">
        <v>0.92637515068054199</v>
      </c>
      <c r="CI163">
        <v>0.88442510366439819</v>
      </c>
      <c r="CJ163">
        <v>0.81153410673141479</v>
      </c>
      <c r="CK163">
        <v>0.7467118501663208</v>
      </c>
      <c r="CL163">
        <v>0.64570456743240356</v>
      </c>
      <c r="CM163">
        <v>0.61648595333099365</v>
      </c>
      <c r="CN163">
        <v>0.69371253252029419</v>
      </c>
      <c r="CO163">
        <v>0.68533337116241455</v>
      </c>
      <c r="CP163">
        <v>0.70328825712203979</v>
      </c>
      <c r="CQ163">
        <v>0.7642819881439209</v>
      </c>
      <c r="CR163">
        <v>8.1384782791137695</v>
      </c>
      <c r="CS163">
        <v>19.527032852172852</v>
      </c>
      <c r="CT163">
        <v>18.827253341674805</v>
      </c>
      <c r="CU163">
        <v>17.816186904907227</v>
      </c>
      <c r="CV163">
        <v>16.75782585144043</v>
      </c>
      <c r="CW163">
        <v>16.274139404296875</v>
      </c>
      <c r="CX163">
        <v>2.3446123600006104</v>
      </c>
      <c r="CY163">
        <v>2.127220630645752</v>
      </c>
      <c r="CZ163">
        <v>2.4423062801361084</v>
      </c>
      <c r="DA163">
        <v>2.2052185535430908</v>
      </c>
      <c r="DB163">
        <v>1.9340769052505493</v>
      </c>
      <c r="DC163">
        <v>1.8841525316238403</v>
      </c>
      <c r="DD163">
        <v>4.348175048828125</v>
      </c>
      <c r="DE163">
        <v>4.2221760749816895</v>
      </c>
      <c r="DF163">
        <v>4.1820759773254395</v>
      </c>
      <c r="DG163">
        <v>4.0800223350524902</v>
      </c>
      <c r="DH163">
        <v>4.0868678092956543</v>
      </c>
      <c r="DI163">
        <v>4.273068904876709</v>
      </c>
      <c r="DJ163">
        <v>4.3759846687316895</v>
      </c>
      <c r="DK163">
        <v>4.3676161766052246</v>
      </c>
      <c r="DL163">
        <v>4.5368900299072266</v>
      </c>
      <c r="DM163">
        <v>4.6885638236999512</v>
      </c>
      <c r="DN163">
        <v>4.8601236343383789</v>
      </c>
      <c r="DO163">
        <v>5.0264935493469238</v>
      </c>
      <c r="DP163">
        <v>14.561532974243164</v>
      </c>
      <c r="DQ163">
        <v>26.904901504516602</v>
      </c>
      <c r="DR163">
        <v>26.21068000793457</v>
      </c>
      <c r="DS163">
        <v>24.957035064697266</v>
      </c>
      <c r="DT163">
        <v>23.700424194335938</v>
      </c>
      <c r="DU163">
        <v>23.313600540161133</v>
      </c>
      <c r="DV163">
        <v>8.4234218597412109</v>
      </c>
      <c r="DW163">
        <v>7.6664543151855469</v>
      </c>
      <c r="DX163">
        <v>7.7089548110961914</v>
      </c>
      <c r="DY163">
        <v>7.1056356430053711</v>
      </c>
      <c r="DZ163">
        <v>6.5416650772094727</v>
      </c>
      <c r="EA163">
        <v>6.3162579536437988</v>
      </c>
      <c r="EB163">
        <v>9.26885986328125</v>
      </c>
      <c r="EC163">
        <v>9.0096158981323242</v>
      </c>
      <c r="ED163">
        <v>8.8827915191650391</v>
      </c>
      <c r="EE163">
        <v>8.6939582824707031</v>
      </c>
      <c r="EF163">
        <v>8.8159284591674805</v>
      </c>
      <c r="EG163">
        <v>9.364567756652832</v>
      </c>
      <c r="EH163">
        <v>9.7619161605834961</v>
      </c>
      <c r="EI163">
        <v>9.7836523056030273</v>
      </c>
      <c r="EJ163">
        <v>10.085827827453613</v>
      </c>
      <c r="EK163">
        <v>10.468593597412109</v>
      </c>
      <c r="EL163">
        <v>10.861932754516602</v>
      </c>
      <c r="EM163">
        <v>11.180450439453125</v>
      </c>
      <c r="EN163">
        <v>23.83540153503418</v>
      </c>
      <c r="EO163">
        <v>37.557369232177734</v>
      </c>
      <c r="EP163">
        <v>36.871173858642578</v>
      </c>
      <c r="EQ163">
        <v>35.267284393310547</v>
      </c>
      <c r="ER163">
        <v>33.724430084228516</v>
      </c>
      <c r="ES163">
        <v>33.477462768554687</v>
      </c>
      <c r="ET163">
        <v>17.200258255004883</v>
      </c>
      <c r="EU163">
        <v>15.664227485656738</v>
      </c>
      <c r="EV163">
        <v>15.313158988952637</v>
      </c>
      <c r="EW163">
        <v>14.181059837341309</v>
      </c>
      <c r="EX163">
        <v>13.194290161132813</v>
      </c>
      <c r="EY163">
        <v>12.715513229370117</v>
      </c>
      <c r="EZ163">
        <v>76.728042602539063</v>
      </c>
      <c r="FA163">
        <v>75.464454650878906</v>
      </c>
      <c r="FB163">
        <v>74.445884704589844</v>
      </c>
      <c r="FC163">
        <v>73.326728820800781</v>
      </c>
      <c r="FD163">
        <v>72.13214111328125</v>
      </c>
      <c r="FE163">
        <v>70.706108093261719</v>
      </c>
      <c r="FF163">
        <v>69.606346130371094</v>
      </c>
      <c r="FG163">
        <v>69.863716125488281</v>
      </c>
      <c r="FH163">
        <v>72.7359619140625</v>
      </c>
      <c r="FI163">
        <v>76.746559143066406</v>
      </c>
      <c r="FJ163">
        <v>80.883750915527344</v>
      </c>
      <c r="FK163">
        <v>84.537651062011719</v>
      </c>
      <c r="FL163">
        <v>87.307945251464844</v>
      </c>
      <c r="FM163">
        <v>89.856605529785156</v>
      </c>
      <c r="FN163">
        <v>91.266288757324219</v>
      </c>
      <c r="FO163">
        <v>91.999786376953125</v>
      </c>
      <c r="FP163">
        <v>92.605934143066406</v>
      </c>
      <c r="FQ163">
        <v>92.250076293945313</v>
      </c>
      <c r="FR163">
        <v>91.778633117675781</v>
      </c>
      <c r="FS163">
        <v>90.538955688476563</v>
      </c>
      <c r="FT163">
        <v>87.871932983398438</v>
      </c>
      <c r="FU163">
        <v>84.303466796875</v>
      </c>
      <c r="FV163">
        <v>82.051475524902344</v>
      </c>
      <c r="FW163">
        <v>80.124053955078125</v>
      </c>
      <c r="FX163">
        <v>1</v>
      </c>
    </row>
    <row r="164" spans="1:180" x14ac:dyDescent="0.2">
      <c r="A164" t="s">
        <v>241</v>
      </c>
      <c r="B164" t="s">
        <v>248</v>
      </c>
      <c r="C164" t="s">
        <v>218</v>
      </c>
      <c r="D164" t="s">
        <v>42</v>
      </c>
      <c r="E164" t="s">
        <v>249</v>
      </c>
      <c r="F164" t="s">
        <v>224</v>
      </c>
      <c r="G164" t="s">
        <v>244</v>
      </c>
      <c r="H164" t="s">
        <v>31</v>
      </c>
      <c r="I164">
        <v>217.31</v>
      </c>
      <c r="L164">
        <v>646.51382865342975</v>
      </c>
      <c r="M164">
        <v>629.62263635210627</v>
      </c>
      <c r="N164">
        <v>617.5302003340704</v>
      </c>
      <c r="O164">
        <v>611.42006573737729</v>
      </c>
      <c r="P164">
        <v>632.57894598792848</v>
      </c>
      <c r="Q164">
        <v>679.06403655339045</v>
      </c>
      <c r="R164">
        <v>722.47988361368209</v>
      </c>
      <c r="S164">
        <v>756.35868978945632</v>
      </c>
      <c r="T164">
        <v>789.81170602348607</v>
      </c>
      <c r="U164">
        <v>826.07945078291209</v>
      </c>
      <c r="V164">
        <v>861.43691814003159</v>
      </c>
      <c r="W164">
        <v>875.40422846412616</v>
      </c>
      <c r="X164">
        <v>885.11162052839518</v>
      </c>
      <c r="Y164">
        <v>898.66039536986352</v>
      </c>
      <c r="Z164">
        <v>900.13197757238675</v>
      </c>
      <c r="AA164">
        <v>878.20396451648389</v>
      </c>
      <c r="AB164">
        <v>847.79639518264196</v>
      </c>
      <c r="AC164">
        <v>818.68700779820574</v>
      </c>
      <c r="AD164">
        <v>786.54238284698692</v>
      </c>
      <c r="AE164">
        <v>776.07612129213021</v>
      </c>
      <c r="AF164">
        <v>757.01161646608205</v>
      </c>
      <c r="AG164">
        <v>727.6372272323548</v>
      </c>
      <c r="AH164">
        <v>695.6337072148367</v>
      </c>
      <c r="AI164">
        <v>672.332463124588</v>
      </c>
      <c r="AJ164">
        <v>-7.7246494293212891</v>
      </c>
      <c r="AK164">
        <v>-7.5537071228027344</v>
      </c>
      <c r="AL164">
        <v>-7.3580236434936523</v>
      </c>
      <c r="AM164">
        <v>-7.2261362075805664</v>
      </c>
      <c r="AN164">
        <v>-7.4697046279907227</v>
      </c>
      <c r="AO164">
        <v>-8.1536321640014648</v>
      </c>
      <c r="AP164">
        <v>-8.7573041915893555</v>
      </c>
      <c r="AQ164">
        <v>-8.8065805435180664</v>
      </c>
      <c r="AR164">
        <v>-9.0476741790771484</v>
      </c>
      <c r="AS164">
        <v>-9.4653034210205078</v>
      </c>
      <c r="AT164">
        <v>-9.8056106567382812</v>
      </c>
      <c r="AU164">
        <v>-9.9482545852661133</v>
      </c>
      <c r="AV164">
        <v>-8.1109638214111328</v>
      </c>
      <c r="AW164">
        <v>0.36466282606124878</v>
      </c>
      <c r="AX164">
        <v>-0.37839323282241821</v>
      </c>
      <c r="AY164">
        <v>-0.68567186594009399</v>
      </c>
      <c r="AZ164">
        <v>-1.2429816722869873</v>
      </c>
      <c r="BA164">
        <v>-1.7481921911239624</v>
      </c>
      <c r="BB164">
        <v>-12.558415412902832</v>
      </c>
      <c r="BC164">
        <v>-11.792288780212402</v>
      </c>
      <c r="BD164">
        <v>-10.665794372558594</v>
      </c>
      <c r="BE164">
        <v>-10.098997116088867</v>
      </c>
      <c r="BF164">
        <v>-9.7370176315307617</v>
      </c>
      <c r="BG164">
        <v>-9.3379707336425781</v>
      </c>
      <c r="BH164">
        <v>-2.5919256210327148</v>
      </c>
      <c r="BI164">
        <v>-2.5489094257354736</v>
      </c>
      <c r="BJ164">
        <v>-2.4486422538757324</v>
      </c>
      <c r="BK164">
        <v>-2.3967580795288086</v>
      </c>
      <c r="BL164">
        <v>-2.5287430286407471</v>
      </c>
      <c r="BM164">
        <v>-2.8378758430480957</v>
      </c>
      <c r="BN164">
        <v>-3.1153664588928223</v>
      </c>
      <c r="BO164">
        <v>-3.1200747489929199</v>
      </c>
      <c r="BP164">
        <v>-3.2525463104248047</v>
      </c>
      <c r="BQ164">
        <v>-3.4564526081085205</v>
      </c>
      <c r="BR164">
        <v>-3.5835239887237549</v>
      </c>
      <c r="BS164">
        <v>-3.5978755950927734</v>
      </c>
      <c r="BT164">
        <v>1.593562126159668</v>
      </c>
      <c r="BU164">
        <v>11.521722793579102</v>
      </c>
      <c r="BV164">
        <v>10.803363800048828</v>
      </c>
      <c r="BW164">
        <v>10.041719436645508</v>
      </c>
      <c r="BX164">
        <v>9.1577396392822266</v>
      </c>
      <c r="BY164">
        <v>8.6643514633178711</v>
      </c>
      <c r="BZ164">
        <v>-3.8175621032714844</v>
      </c>
      <c r="CA164">
        <v>-3.7158820629119873</v>
      </c>
      <c r="CB164">
        <v>-3.0707995891571045</v>
      </c>
      <c r="CC164">
        <v>-2.9688122272491455</v>
      </c>
      <c r="CD164">
        <v>-2.9686141014099121</v>
      </c>
      <c r="CE164">
        <v>-2.8327577114105225</v>
      </c>
      <c r="CF164">
        <v>0.96298331022262573</v>
      </c>
      <c r="CG164">
        <v>0.91739779710769653</v>
      </c>
      <c r="CH164">
        <v>0.95158028602600098</v>
      </c>
      <c r="CI164">
        <v>0.9480547308921814</v>
      </c>
      <c r="CJ164">
        <v>0.893352210521698</v>
      </c>
      <c r="CK164">
        <v>0.84380054473876953</v>
      </c>
      <c r="CL164">
        <v>0.79222273826599121</v>
      </c>
      <c r="CM164">
        <v>0.81838107109069824</v>
      </c>
      <c r="CN164">
        <v>0.76114147901535034</v>
      </c>
      <c r="CO164">
        <v>0.70525896549224854</v>
      </c>
      <c r="CP164">
        <v>0.72587454319000244</v>
      </c>
      <c r="CQ164">
        <v>0.80037784576416016</v>
      </c>
      <c r="CR164">
        <v>8.3148870468139648</v>
      </c>
      <c r="CS164">
        <v>19.249069213867188</v>
      </c>
      <c r="CT164">
        <v>18.547813415527344</v>
      </c>
      <c r="CU164">
        <v>17.471477508544922</v>
      </c>
      <c r="CV164">
        <v>16.361246109008789</v>
      </c>
      <c r="CW164">
        <v>15.876049041748047</v>
      </c>
      <c r="CX164">
        <v>2.236325740814209</v>
      </c>
      <c r="CY164">
        <v>1.8778126239776611</v>
      </c>
      <c r="CZ164">
        <v>2.1894707679748535</v>
      </c>
      <c r="DA164">
        <v>1.969531774520874</v>
      </c>
      <c r="DB164">
        <v>1.7191617488861084</v>
      </c>
      <c r="DC164">
        <v>1.672732949256897</v>
      </c>
      <c r="DD164">
        <v>4.5178923606872559</v>
      </c>
      <c r="DE164">
        <v>4.3837051391601562</v>
      </c>
      <c r="DF164">
        <v>4.3518028259277344</v>
      </c>
      <c r="DG164">
        <v>4.2928676605224609</v>
      </c>
      <c r="DH164">
        <v>4.3154473304748535</v>
      </c>
      <c r="DI164">
        <v>4.5254769325256348</v>
      </c>
      <c r="DJ164">
        <v>4.6998119354248047</v>
      </c>
      <c r="DK164">
        <v>4.7568373680114746</v>
      </c>
      <c r="DL164">
        <v>4.7748293876647949</v>
      </c>
      <c r="DM164">
        <v>4.8669705390930176</v>
      </c>
      <c r="DN164">
        <v>5.0352730751037598</v>
      </c>
      <c r="DO164">
        <v>5.1986312866210938</v>
      </c>
      <c r="DP164">
        <v>15.036211967468262</v>
      </c>
      <c r="DQ164">
        <v>26.976413726806641</v>
      </c>
      <c r="DR164">
        <v>26.292264938354492</v>
      </c>
      <c r="DS164">
        <v>24.901237487792969</v>
      </c>
      <c r="DT164">
        <v>23.564754486083984</v>
      </c>
      <c r="DU164">
        <v>23.087743759155273</v>
      </c>
      <c r="DV164">
        <v>8.2902135848999023</v>
      </c>
      <c r="DW164">
        <v>7.4715075492858887</v>
      </c>
      <c r="DX164">
        <v>7.4497413635253906</v>
      </c>
      <c r="DY164">
        <v>6.9078760147094727</v>
      </c>
      <c r="DZ164">
        <v>6.4069380760192871</v>
      </c>
      <c r="EA164">
        <v>6.1782236099243164</v>
      </c>
      <c r="EB164">
        <v>9.6506156921386719</v>
      </c>
      <c r="EC164">
        <v>9.3885021209716797</v>
      </c>
      <c r="ED164">
        <v>9.2611846923828125</v>
      </c>
      <c r="EE164">
        <v>9.1222457885742187</v>
      </c>
      <c r="EF164">
        <v>9.2564096450805664</v>
      </c>
      <c r="EG164">
        <v>9.8412322998046875</v>
      </c>
      <c r="EH164">
        <v>10.341750144958496</v>
      </c>
      <c r="EI164">
        <v>10.443341255187988</v>
      </c>
      <c r="EJ164">
        <v>10.569957733154297</v>
      </c>
      <c r="EK164">
        <v>10.875821113586426</v>
      </c>
      <c r="EL164">
        <v>11.257359504699707</v>
      </c>
      <c r="EM164">
        <v>11.54901123046875</v>
      </c>
      <c r="EN164">
        <v>24.74073600769043</v>
      </c>
      <c r="EO164">
        <v>38.133472442626953</v>
      </c>
      <c r="EP164">
        <v>37.474021911621094</v>
      </c>
      <c r="EQ164">
        <v>35.628627777099609</v>
      </c>
      <c r="ER164">
        <v>33.965473175048828</v>
      </c>
      <c r="ES164">
        <v>33.500289916992188</v>
      </c>
      <c r="ET164">
        <v>17.03106689453125</v>
      </c>
      <c r="EU164">
        <v>15.547913551330566</v>
      </c>
      <c r="EV164">
        <v>15.044736862182617</v>
      </c>
      <c r="EW164">
        <v>14.038060188293457</v>
      </c>
      <c r="EX164">
        <v>13.175341606140137</v>
      </c>
      <c r="EY164">
        <v>12.683437347412109</v>
      </c>
      <c r="EZ164">
        <v>80.390869140625</v>
      </c>
      <c r="FA164">
        <v>79.356239318847656</v>
      </c>
      <c r="FB164">
        <v>78.047462463378906</v>
      </c>
      <c r="FC164">
        <v>76.842109680175781</v>
      </c>
      <c r="FD164">
        <v>75.654457092285156</v>
      </c>
      <c r="FE164">
        <v>74.348655700683594</v>
      </c>
      <c r="FF164">
        <v>73.505691528320312</v>
      </c>
      <c r="FG164">
        <v>73.353874206542969</v>
      </c>
      <c r="FH164">
        <v>75.817390441894531</v>
      </c>
      <c r="FI164">
        <v>79.677177429199219</v>
      </c>
      <c r="FJ164">
        <v>83.620201110839844</v>
      </c>
      <c r="FK164">
        <v>86.746726989746094</v>
      </c>
      <c r="FL164">
        <v>89.360153198242187</v>
      </c>
      <c r="FM164">
        <v>91.523818969726563</v>
      </c>
      <c r="FN164">
        <v>93.211456298828125</v>
      </c>
      <c r="FO164">
        <v>93.908912658691406</v>
      </c>
      <c r="FP164">
        <v>94.03411865234375</v>
      </c>
      <c r="FQ164">
        <v>93.37939453125</v>
      </c>
      <c r="FR164">
        <v>91.999565124511719</v>
      </c>
      <c r="FS164">
        <v>90.74383544921875</v>
      </c>
      <c r="FT164">
        <v>88.490798950195313</v>
      </c>
      <c r="FU164">
        <v>86.041801452636719</v>
      </c>
      <c r="FV164">
        <v>84.578155517578125</v>
      </c>
      <c r="FW164">
        <v>83.148445129394531</v>
      </c>
      <c r="FX164">
        <v>1</v>
      </c>
    </row>
    <row r="165" spans="1:180" x14ac:dyDescent="0.2">
      <c r="A165" t="s">
        <v>241</v>
      </c>
      <c r="B165" t="s">
        <v>248</v>
      </c>
      <c r="C165" t="s">
        <v>218</v>
      </c>
      <c r="D165" t="s">
        <v>43</v>
      </c>
      <c r="E165" t="s">
        <v>249</v>
      </c>
      <c r="F165" t="s">
        <v>224</v>
      </c>
      <c r="G165" t="s">
        <v>244</v>
      </c>
      <c r="H165" t="s">
        <v>31</v>
      </c>
      <c r="I165">
        <v>217.31</v>
      </c>
      <c r="L165">
        <v>657.79763396911528</v>
      </c>
      <c r="M165">
        <v>641.09083318317835</v>
      </c>
      <c r="N165">
        <v>629.26512909872736</v>
      </c>
      <c r="O165">
        <v>625.20607881924116</v>
      </c>
      <c r="P165">
        <v>648.02517869873031</v>
      </c>
      <c r="Q165">
        <v>697.62493821523594</v>
      </c>
      <c r="R165">
        <v>746.60443270693077</v>
      </c>
      <c r="S165">
        <v>778.92322157524848</v>
      </c>
      <c r="T165">
        <v>806.49338262493927</v>
      </c>
      <c r="U165">
        <v>843.59918081261731</v>
      </c>
      <c r="V165">
        <v>875.49694872424402</v>
      </c>
      <c r="W165">
        <v>891.56575157497616</v>
      </c>
      <c r="X165">
        <v>904.77837424785014</v>
      </c>
      <c r="Y165">
        <v>916.22590494927067</v>
      </c>
      <c r="Z165">
        <v>916.14309209157659</v>
      </c>
      <c r="AA165">
        <v>892.27825305602653</v>
      </c>
      <c r="AB165">
        <v>857.4619311631044</v>
      </c>
      <c r="AC165">
        <v>824.35194704710204</v>
      </c>
      <c r="AD165">
        <v>797.41646169118087</v>
      </c>
      <c r="AE165">
        <v>787.07906784734951</v>
      </c>
      <c r="AF165">
        <v>766.45120568727009</v>
      </c>
      <c r="AG165">
        <v>735.41770715315238</v>
      </c>
      <c r="AH165">
        <v>704.82241758108694</v>
      </c>
      <c r="AI165">
        <v>681.01970658039409</v>
      </c>
      <c r="AJ165">
        <v>-8.1952314376831055</v>
      </c>
      <c r="AK165">
        <v>-8.0129337310791016</v>
      </c>
      <c r="AL165">
        <v>-7.8156976699829102</v>
      </c>
      <c r="AM165">
        <v>-7.7354006767272949</v>
      </c>
      <c r="AN165">
        <v>-8.0204677581787109</v>
      </c>
      <c r="AO165">
        <v>-8.7470464706420898</v>
      </c>
      <c r="AP165">
        <v>-9.4146766662597656</v>
      </c>
      <c r="AQ165">
        <v>-9.4508304595947266</v>
      </c>
      <c r="AR165">
        <v>-9.4831390380859375</v>
      </c>
      <c r="AS165">
        <v>-9.8342037200927734</v>
      </c>
      <c r="AT165">
        <v>-10.180113792419434</v>
      </c>
      <c r="AU165">
        <v>-10.384885787963867</v>
      </c>
      <c r="AV165">
        <v>-8.4363737106323242</v>
      </c>
      <c r="AW165">
        <v>0.31805136799812317</v>
      </c>
      <c r="AX165">
        <v>-0.39137741923332214</v>
      </c>
      <c r="AY165">
        <v>-0.77651220560073853</v>
      </c>
      <c r="AZ165">
        <v>-1.237170934677124</v>
      </c>
      <c r="BA165">
        <v>-1.7599883079528809</v>
      </c>
      <c r="BB165">
        <v>-12.906465530395508</v>
      </c>
      <c r="BC165">
        <v>-12.330307960510254</v>
      </c>
      <c r="BD165">
        <v>-11.256152153015137</v>
      </c>
      <c r="BE165">
        <v>-10.691813468933105</v>
      </c>
      <c r="BF165">
        <v>-10.317293167114258</v>
      </c>
      <c r="BG165">
        <v>-9.926579475402832</v>
      </c>
      <c r="BH165">
        <v>-2.780606746673584</v>
      </c>
      <c r="BI165">
        <v>-2.7346975803375244</v>
      </c>
      <c r="BJ165">
        <v>-2.6328146457672119</v>
      </c>
      <c r="BK165">
        <v>-2.5821535587310791</v>
      </c>
      <c r="BL165">
        <v>-2.7219815254211426</v>
      </c>
      <c r="BM165">
        <v>-3.0433528423309326</v>
      </c>
      <c r="BN165">
        <v>-3.3255469799041748</v>
      </c>
      <c r="BO165">
        <v>-3.3307259082794189</v>
      </c>
      <c r="BP165">
        <v>-3.4253330230712891</v>
      </c>
      <c r="BQ165">
        <v>-3.6288521289825439</v>
      </c>
      <c r="BR165">
        <v>-3.7552824020385742</v>
      </c>
      <c r="BS165">
        <v>-3.7895896434783936</v>
      </c>
      <c r="BT165">
        <v>1.8994235992431641</v>
      </c>
      <c r="BU165">
        <v>12.231822967529297</v>
      </c>
      <c r="BV165">
        <v>11.555353164672852</v>
      </c>
      <c r="BW165">
        <v>10.749687194824219</v>
      </c>
      <c r="BX165">
        <v>9.897273063659668</v>
      </c>
      <c r="BY165">
        <v>9.3177728652954102</v>
      </c>
      <c r="BZ165">
        <v>-3.8811771869659424</v>
      </c>
      <c r="CA165">
        <v>-3.9423105716705322</v>
      </c>
      <c r="CB165">
        <v>-3.3049013614654541</v>
      </c>
      <c r="CC165">
        <v>-3.2115395069122314</v>
      </c>
      <c r="CD165">
        <v>-3.1934199333190918</v>
      </c>
      <c r="CE165">
        <v>-3.0397417545318604</v>
      </c>
      <c r="CF165">
        <v>0.96954596042633057</v>
      </c>
      <c r="CG165">
        <v>0.92099308967590332</v>
      </c>
      <c r="CH165">
        <v>0.95683425664901733</v>
      </c>
      <c r="CI165">
        <v>0.98696959018707275</v>
      </c>
      <c r="CJ165">
        <v>0.94773352146148682</v>
      </c>
      <c r="CK165">
        <v>0.90700763463973999</v>
      </c>
      <c r="CL165">
        <v>0.89176583290100098</v>
      </c>
      <c r="CM165">
        <v>0.90804016590118408</v>
      </c>
      <c r="CN165">
        <v>0.77028459310531616</v>
      </c>
      <c r="CO165">
        <v>0.66895574331283569</v>
      </c>
      <c r="CP165">
        <v>0.69453573226928711</v>
      </c>
      <c r="CQ165">
        <v>0.77829265594482422</v>
      </c>
      <c r="CR165">
        <v>9.0579652786254883</v>
      </c>
      <c r="CS165">
        <v>20.483264923095703</v>
      </c>
      <c r="CT165">
        <v>19.829624176025391</v>
      </c>
      <c r="CU165">
        <v>18.732696533203125</v>
      </c>
      <c r="CV165">
        <v>17.608955383300781</v>
      </c>
      <c r="CW165">
        <v>16.990196228027344</v>
      </c>
      <c r="CX165">
        <v>2.3697102069854736</v>
      </c>
      <c r="CY165">
        <v>1.8671901226043701</v>
      </c>
      <c r="CZ165">
        <v>2.2021105289459229</v>
      </c>
      <c r="DA165">
        <v>1.9692749977111816</v>
      </c>
      <c r="DB165">
        <v>1.7405523061752319</v>
      </c>
      <c r="DC165">
        <v>1.7300610542297363</v>
      </c>
      <c r="DD165">
        <v>4.7196989059448242</v>
      </c>
      <c r="DE165">
        <v>4.5766839981079102</v>
      </c>
      <c r="DF165">
        <v>4.546483039855957</v>
      </c>
      <c r="DG165">
        <v>4.5560927391052246</v>
      </c>
      <c r="DH165">
        <v>4.6174483299255371</v>
      </c>
      <c r="DI165">
        <v>4.8573684692382812</v>
      </c>
      <c r="DJ165">
        <v>5.1090788841247559</v>
      </c>
      <c r="DK165">
        <v>5.1468062400817871</v>
      </c>
      <c r="DL165">
        <v>4.9659023284912109</v>
      </c>
      <c r="DM165">
        <v>4.966763973236084</v>
      </c>
      <c r="DN165">
        <v>5.1443538665771484</v>
      </c>
      <c r="DO165">
        <v>5.3461747169494629</v>
      </c>
      <c r="DP165">
        <v>16.216506958007813</v>
      </c>
      <c r="DQ165">
        <v>28.734706878662109</v>
      </c>
      <c r="DR165">
        <v>28.103893280029297</v>
      </c>
      <c r="DS165">
        <v>26.715705871582031</v>
      </c>
      <c r="DT165">
        <v>25.320636749267578</v>
      </c>
      <c r="DU165">
        <v>24.662618637084961</v>
      </c>
      <c r="DV165">
        <v>8.6205978393554687</v>
      </c>
      <c r="DW165">
        <v>7.6766910552978516</v>
      </c>
      <c r="DX165">
        <v>7.7091221809387207</v>
      </c>
      <c r="DY165">
        <v>7.1500892639160156</v>
      </c>
      <c r="DZ165">
        <v>6.6745247840881348</v>
      </c>
      <c r="EA165">
        <v>6.4998636245727539</v>
      </c>
      <c r="EB165">
        <v>10.134323120117187</v>
      </c>
      <c r="EC165">
        <v>9.8549203872680664</v>
      </c>
      <c r="ED165">
        <v>9.7293663024902344</v>
      </c>
      <c r="EE165">
        <v>9.7093400955200195</v>
      </c>
      <c r="EF165">
        <v>9.9159345626831055</v>
      </c>
      <c r="EG165">
        <v>10.561061859130859</v>
      </c>
      <c r="EH165">
        <v>11.198207855224609</v>
      </c>
      <c r="EI165">
        <v>11.266910552978516</v>
      </c>
      <c r="EJ165">
        <v>11.023707389831543</v>
      </c>
      <c r="EK165">
        <v>11.172115325927734</v>
      </c>
      <c r="EL165">
        <v>11.569184303283691</v>
      </c>
      <c r="EM165">
        <v>11.941472053527832</v>
      </c>
      <c r="EN165">
        <v>26.552305221557617</v>
      </c>
      <c r="EO165">
        <v>40.648475646972656</v>
      </c>
      <c r="EP165">
        <v>40.050624847412109</v>
      </c>
      <c r="EQ165">
        <v>38.241905212402344</v>
      </c>
      <c r="ER165">
        <v>36.455078125</v>
      </c>
      <c r="ES165">
        <v>35.740379333496094</v>
      </c>
      <c r="ET165">
        <v>17.645885467529297</v>
      </c>
      <c r="EU165">
        <v>16.064687728881836</v>
      </c>
      <c r="EV165">
        <v>15.660372734069824</v>
      </c>
      <c r="EW165">
        <v>14.630362510681152</v>
      </c>
      <c r="EX165">
        <v>13.798397064208984</v>
      </c>
      <c r="EY165">
        <v>13.386701583862305</v>
      </c>
      <c r="EZ165">
        <v>79.805511474609375</v>
      </c>
      <c r="FA165">
        <v>78.772811889648438</v>
      </c>
      <c r="FB165">
        <v>77.466064453125</v>
      </c>
      <c r="FC165">
        <v>76.41619873046875</v>
      </c>
      <c r="FD165">
        <v>75.307777404785156</v>
      </c>
      <c r="FE165">
        <v>74.269172668457031</v>
      </c>
      <c r="FF165">
        <v>73.496177673339844</v>
      </c>
      <c r="FG165">
        <v>73.039360046386719</v>
      </c>
      <c r="FH165">
        <v>74.985885620117188</v>
      </c>
      <c r="FI165">
        <v>78.942337036132813</v>
      </c>
      <c r="FJ165">
        <v>82.864028930664063</v>
      </c>
      <c r="FK165">
        <v>86.573036193847656</v>
      </c>
      <c r="FL165">
        <v>89.737991333007812</v>
      </c>
      <c r="FM165">
        <v>92.009353637695313</v>
      </c>
      <c r="FN165">
        <v>93.54248046875</v>
      </c>
      <c r="FO165">
        <v>93.847648620605469</v>
      </c>
      <c r="FP165">
        <v>93.31829833984375</v>
      </c>
      <c r="FQ165">
        <v>92.051361083984375</v>
      </c>
      <c r="FR165">
        <v>91.52532958984375</v>
      </c>
      <c r="FS165">
        <v>90.193855285644531</v>
      </c>
      <c r="FT165">
        <v>87.460784912109375</v>
      </c>
      <c r="FU165">
        <v>84.622116088867187</v>
      </c>
      <c r="FV165">
        <v>83.407249450683594</v>
      </c>
      <c r="FW165">
        <v>81.673446655273437</v>
      </c>
      <c r="FX165">
        <v>1</v>
      </c>
    </row>
    <row r="166" spans="1:180" x14ac:dyDescent="0.2">
      <c r="A166" t="s">
        <v>241</v>
      </c>
      <c r="B166" t="s">
        <v>248</v>
      </c>
      <c r="C166" t="s">
        <v>218</v>
      </c>
      <c r="D166" t="s">
        <v>44</v>
      </c>
      <c r="E166" t="s">
        <v>249</v>
      </c>
      <c r="F166" t="s">
        <v>224</v>
      </c>
      <c r="G166" t="s">
        <v>244</v>
      </c>
      <c r="H166" t="s">
        <v>31</v>
      </c>
      <c r="I166">
        <v>217.31</v>
      </c>
      <c r="L166">
        <v>649.31971645159922</v>
      </c>
      <c r="M166">
        <v>632.87516436062253</v>
      </c>
      <c r="N166">
        <v>621.88287489753816</v>
      </c>
      <c r="O166">
        <v>616.84802147092114</v>
      </c>
      <c r="P166">
        <v>639.9336933850534</v>
      </c>
      <c r="Q166">
        <v>689.05420408834414</v>
      </c>
      <c r="R166">
        <v>740.15593065755991</v>
      </c>
      <c r="S166">
        <v>769.65962206469305</v>
      </c>
      <c r="T166">
        <v>796.62641452823902</v>
      </c>
      <c r="U166">
        <v>840.0709087153582</v>
      </c>
      <c r="V166">
        <v>876.54109636751321</v>
      </c>
      <c r="W166">
        <v>891.6734373293657</v>
      </c>
      <c r="X166">
        <v>904.77009281685844</v>
      </c>
      <c r="Y166">
        <v>921.85826275762417</v>
      </c>
      <c r="Z166">
        <v>920.80733421611785</v>
      </c>
      <c r="AA166">
        <v>895.44354324506799</v>
      </c>
      <c r="AB166">
        <v>862.98172467954043</v>
      </c>
      <c r="AC166">
        <v>835.22526043450557</v>
      </c>
      <c r="AD166">
        <v>806.23041576792809</v>
      </c>
      <c r="AE166">
        <v>791.42851109039862</v>
      </c>
      <c r="AF166">
        <v>764.75579047734209</v>
      </c>
      <c r="AG166">
        <v>734.52151853780117</v>
      </c>
      <c r="AH166">
        <v>702.24120201326139</v>
      </c>
      <c r="AI166">
        <v>676.97223355119968</v>
      </c>
      <c r="AJ166">
        <v>-7.6838126182556152</v>
      </c>
      <c r="AK166">
        <v>-7.4788351058959961</v>
      </c>
      <c r="AL166">
        <v>-7.2998027801513672</v>
      </c>
      <c r="AM166">
        <v>-7.2584939002990723</v>
      </c>
      <c r="AN166">
        <v>-7.5585122108459473</v>
      </c>
      <c r="AO166">
        <v>-8.3074684143066406</v>
      </c>
      <c r="AP166">
        <v>-9.2059259414672852</v>
      </c>
      <c r="AQ166">
        <v>-9.466822624206543</v>
      </c>
      <c r="AR166">
        <v>-9.2469015121459961</v>
      </c>
      <c r="AS166">
        <v>-9.6645317077636719</v>
      </c>
      <c r="AT166">
        <v>-10.029073715209961</v>
      </c>
      <c r="AU166">
        <v>-10.170741081237793</v>
      </c>
      <c r="AV166">
        <v>-7.515779972076416</v>
      </c>
      <c r="AW166">
        <v>1.6808353662490845</v>
      </c>
      <c r="AX166">
        <v>0.90900498628616333</v>
      </c>
      <c r="AY166">
        <v>0.32448142766952515</v>
      </c>
      <c r="AZ166">
        <v>-0.22022894024848938</v>
      </c>
      <c r="BA166">
        <v>-0.92673540115356445</v>
      </c>
      <c r="BB166">
        <v>-13.369656562805176</v>
      </c>
      <c r="BC166">
        <v>-12.828560829162598</v>
      </c>
      <c r="BD166">
        <v>-11.563920974731445</v>
      </c>
      <c r="BE166">
        <v>-10.799267768859863</v>
      </c>
      <c r="BF166">
        <v>-10.456795692443848</v>
      </c>
      <c r="BG166">
        <v>-10.048796653747559</v>
      </c>
      <c r="BH166">
        <v>-2.5941858291625977</v>
      </c>
      <c r="BI166">
        <v>-2.5368351936340332</v>
      </c>
      <c r="BJ166">
        <v>-2.4460453987121582</v>
      </c>
      <c r="BK166">
        <v>-2.391575813293457</v>
      </c>
      <c r="BL166">
        <v>-2.5396926403045654</v>
      </c>
      <c r="BM166">
        <v>-2.8653922080993652</v>
      </c>
      <c r="BN166">
        <v>-3.228318452835083</v>
      </c>
      <c r="BO166">
        <v>-3.2930347919464111</v>
      </c>
      <c r="BP166">
        <v>-3.368018627166748</v>
      </c>
      <c r="BQ166">
        <v>-3.6445643901824951</v>
      </c>
      <c r="BR166">
        <v>-3.7815713882446289</v>
      </c>
      <c r="BS166">
        <v>-3.7772426605224609</v>
      </c>
      <c r="BT166">
        <v>1.9916063547134399</v>
      </c>
      <c r="BU166">
        <v>12.75705623626709</v>
      </c>
      <c r="BV166">
        <v>12.028665542602539</v>
      </c>
      <c r="BW166">
        <v>11.086060523986816</v>
      </c>
      <c r="BX166">
        <v>10.214548110961914</v>
      </c>
      <c r="BY166">
        <v>9.652043342590332</v>
      </c>
      <c r="BZ166">
        <v>-4.1693086624145508</v>
      </c>
      <c r="CA166">
        <v>-4.3457403182983398</v>
      </c>
      <c r="CB166">
        <v>-3.6562907695770264</v>
      </c>
      <c r="CC166">
        <v>-3.4492406845092773</v>
      </c>
      <c r="CD166">
        <v>-3.4264466762542725</v>
      </c>
      <c r="CE166">
        <v>-3.2730951309204102</v>
      </c>
      <c r="CF166">
        <v>0.93087416887283325</v>
      </c>
      <c r="CG166">
        <v>0.8859788179397583</v>
      </c>
      <c r="CH166">
        <v>0.9156525731086731</v>
      </c>
      <c r="CI166">
        <v>0.9792366623878479</v>
      </c>
      <c r="CJ166">
        <v>0.93632656335830688</v>
      </c>
      <c r="CK166">
        <v>0.90377360582351685</v>
      </c>
      <c r="CL166">
        <v>0.9117545485496521</v>
      </c>
      <c r="CM166">
        <v>0.98291236162185669</v>
      </c>
      <c r="CN166">
        <v>0.70367801189422607</v>
      </c>
      <c r="CO166">
        <v>0.52484685182571411</v>
      </c>
      <c r="CP166">
        <v>0.54543000459671021</v>
      </c>
      <c r="CQ166">
        <v>0.6508745551109314</v>
      </c>
      <c r="CR166">
        <v>8.5763931274414062</v>
      </c>
      <c r="CS166">
        <v>20.428413391113281</v>
      </c>
      <c r="CT166">
        <v>19.730108261108398</v>
      </c>
      <c r="CU166">
        <v>18.539497375488281</v>
      </c>
      <c r="CV166">
        <v>17.441642761230469</v>
      </c>
      <c r="CW166">
        <v>16.978874206542969</v>
      </c>
      <c r="CX166">
        <v>2.2028236389160156</v>
      </c>
      <c r="CY166">
        <v>1.5294352769851685</v>
      </c>
      <c r="CZ166">
        <v>1.8205094337463379</v>
      </c>
      <c r="DA166">
        <v>1.6413652896881104</v>
      </c>
      <c r="DB166">
        <v>1.4427511692047119</v>
      </c>
      <c r="DC166">
        <v>1.4197349548339844</v>
      </c>
      <c r="DD166">
        <v>4.4559340476989746</v>
      </c>
      <c r="DE166">
        <v>4.3087930679321289</v>
      </c>
      <c r="DF166">
        <v>4.2773504257202148</v>
      </c>
      <c r="DG166">
        <v>4.3500494956970215</v>
      </c>
      <c r="DH166">
        <v>4.4123458862304687</v>
      </c>
      <c r="DI166">
        <v>4.6729393005371094</v>
      </c>
      <c r="DJ166">
        <v>5.0518274307250977</v>
      </c>
      <c r="DK166">
        <v>5.2588591575622559</v>
      </c>
      <c r="DL166">
        <v>4.7753744125366211</v>
      </c>
      <c r="DM166">
        <v>4.6942582130432129</v>
      </c>
      <c r="DN166">
        <v>4.872431755065918</v>
      </c>
      <c r="DO166">
        <v>5.0789914131164551</v>
      </c>
      <c r="DP166">
        <v>15.16118049621582</v>
      </c>
      <c r="DQ166">
        <v>28.099769592285156</v>
      </c>
      <c r="DR166">
        <v>27.431552886962891</v>
      </c>
      <c r="DS166">
        <v>25.992935180664063</v>
      </c>
      <c r="DT166">
        <v>24.668739318847656</v>
      </c>
      <c r="DU166">
        <v>24.305704116821289</v>
      </c>
      <c r="DV166">
        <v>8.574955940246582</v>
      </c>
      <c r="DW166">
        <v>7.4046111106872559</v>
      </c>
      <c r="DX166">
        <v>7.297309398651123</v>
      </c>
      <c r="DY166">
        <v>6.731971263885498</v>
      </c>
      <c r="DZ166">
        <v>6.3119487762451172</v>
      </c>
      <c r="EA166">
        <v>6.1125645637512207</v>
      </c>
      <c r="EB166">
        <v>9.5455608367919922</v>
      </c>
      <c r="EC166">
        <v>9.2507925033569336</v>
      </c>
      <c r="ED166">
        <v>9.131108283996582</v>
      </c>
      <c r="EE166">
        <v>9.2169675827026367</v>
      </c>
      <c r="EF166">
        <v>9.4311656951904297</v>
      </c>
      <c r="EG166">
        <v>10.115015983581543</v>
      </c>
      <c r="EH166">
        <v>11.029436111450195</v>
      </c>
      <c r="EI166">
        <v>11.432647705078125</v>
      </c>
      <c r="EJ166">
        <v>10.654258728027344</v>
      </c>
      <c r="EK166">
        <v>10.714225769042969</v>
      </c>
      <c r="EL166">
        <v>11.11993408203125</v>
      </c>
      <c r="EM166">
        <v>11.472490310668945</v>
      </c>
      <c r="EN166">
        <v>24.66856575012207</v>
      </c>
      <c r="EO166">
        <v>39.175991058349609</v>
      </c>
      <c r="EP166">
        <v>38.55120849609375</v>
      </c>
      <c r="EQ166">
        <v>36.754512786865234</v>
      </c>
      <c r="ER166">
        <v>35.103511810302734</v>
      </c>
      <c r="ES166">
        <v>34.884483337402344</v>
      </c>
      <c r="ET166">
        <v>17.775302886962891</v>
      </c>
      <c r="EU166">
        <v>15.887431144714355</v>
      </c>
      <c r="EV166">
        <v>15.204939842224121</v>
      </c>
      <c r="EW166">
        <v>14.081997871398926</v>
      </c>
      <c r="EX166">
        <v>13.342297554016113</v>
      </c>
      <c r="EY166">
        <v>12.888265609741211</v>
      </c>
      <c r="EZ166">
        <v>78.85302734375</v>
      </c>
      <c r="FA166">
        <v>77.706268310546875</v>
      </c>
      <c r="FB166">
        <v>76.559913635253906</v>
      </c>
      <c r="FC166">
        <v>75.321067810058594</v>
      </c>
      <c r="FD166">
        <v>74.155570983886719</v>
      </c>
      <c r="FE166">
        <v>73.063468933105469</v>
      </c>
      <c r="FF166">
        <v>72.327667236328125</v>
      </c>
      <c r="FG166">
        <v>71.787727355957031</v>
      </c>
      <c r="FH166">
        <v>73.878578186035156</v>
      </c>
      <c r="FI166">
        <v>78.941902160644531</v>
      </c>
      <c r="FJ166">
        <v>83.553054809570313</v>
      </c>
      <c r="FK166">
        <v>87.135833740234375</v>
      </c>
      <c r="FL166">
        <v>90.452033996582031</v>
      </c>
      <c r="FM166">
        <v>93.291519165039063</v>
      </c>
      <c r="FN166">
        <v>94.51153564453125</v>
      </c>
      <c r="FO166">
        <v>94.907936096191406</v>
      </c>
      <c r="FP166">
        <v>94.726112365722656</v>
      </c>
      <c r="FQ166">
        <v>94.058609008789063</v>
      </c>
      <c r="FR166">
        <v>92.873680114746094</v>
      </c>
      <c r="FS166">
        <v>90.681900024414063</v>
      </c>
      <c r="FT166">
        <v>87.186065673828125</v>
      </c>
      <c r="FU166">
        <v>84.873809814453125</v>
      </c>
      <c r="FV166">
        <v>83.199516296386719</v>
      </c>
      <c r="FW166">
        <v>81.728065490722656</v>
      </c>
      <c r="FX166">
        <v>1</v>
      </c>
    </row>
    <row r="167" spans="1:180" x14ac:dyDescent="0.2">
      <c r="A167" t="s">
        <v>241</v>
      </c>
      <c r="B167" t="s">
        <v>248</v>
      </c>
      <c r="C167" t="s">
        <v>218</v>
      </c>
      <c r="D167" t="s">
        <v>45</v>
      </c>
      <c r="E167" t="s">
        <v>249</v>
      </c>
      <c r="F167" t="s">
        <v>224</v>
      </c>
      <c r="G167" t="s">
        <v>244</v>
      </c>
      <c r="H167" t="s">
        <v>31</v>
      </c>
      <c r="I167">
        <v>217.31</v>
      </c>
      <c r="L167">
        <v>601.621526515244</v>
      </c>
      <c r="M167">
        <v>591.23459713426041</v>
      </c>
      <c r="N167">
        <v>580.35479584100665</v>
      </c>
      <c r="O167">
        <v>574.6321294663735</v>
      </c>
      <c r="P167">
        <v>593.51933767617231</v>
      </c>
      <c r="Q167">
        <v>641.36124179882165</v>
      </c>
      <c r="R167">
        <v>704.96910801621539</v>
      </c>
      <c r="S167">
        <v>733.54019352826867</v>
      </c>
      <c r="T167">
        <v>746.54532351622515</v>
      </c>
      <c r="U167">
        <v>777.44304548727314</v>
      </c>
      <c r="V167">
        <v>807.20227489223635</v>
      </c>
      <c r="W167">
        <v>832.93319173825932</v>
      </c>
      <c r="X167">
        <v>844.05151578284756</v>
      </c>
      <c r="Y167">
        <v>866.15300214273384</v>
      </c>
      <c r="Z167">
        <v>869.83215709698743</v>
      </c>
      <c r="AA167">
        <v>842.35872918903874</v>
      </c>
      <c r="AB167">
        <v>812.37375612334108</v>
      </c>
      <c r="AC167">
        <v>794.39102555671627</v>
      </c>
      <c r="AD167">
        <v>763.92529628732473</v>
      </c>
      <c r="AE167">
        <v>745.1168354475725</v>
      </c>
      <c r="AF167">
        <v>721.61157799009743</v>
      </c>
      <c r="AG167">
        <v>694.11720253350063</v>
      </c>
      <c r="AH167">
        <v>659.63727014055985</v>
      </c>
      <c r="AI167">
        <v>631.32211653366073</v>
      </c>
      <c r="AJ167">
        <v>-6.9863638877868652</v>
      </c>
      <c r="AK167">
        <v>-6.8443770408630371</v>
      </c>
      <c r="AL167">
        <v>-6.6880431175231934</v>
      </c>
      <c r="AM167">
        <v>-6.6386480331420898</v>
      </c>
      <c r="AN167">
        <v>-6.8743195533752441</v>
      </c>
      <c r="AO167">
        <v>-7.5018310546875</v>
      </c>
      <c r="AP167">
        <v>-8.2229022979736328</v>
      </c>
      <c r="AQ167">
        <v>-8.3883352279663086</v>
      </c>
      <c r="AR167">
        <v>-8.2046470642089844</v>
      </c>
      <c r="AS167">
        <v>-8.448145866394043</v>
      </c>
      <c r="AT167">
        <v>-8.7978124618530273</v>
      </c>
      <c r="AU167">
        <v>-9.0683526992797852</v>
      </c>
      <c r="AV167">
        <v>-6.500861644744873</v>
      </c>
      <c r="AW167">
        <v>2.2617881298065186</v>
      </c>
      <c r="AX167">
        <v>1.8946273326873779</v>
      </c>
      <c r="AY167">
        <v>1.1957446336746216</v>
      </c>
      <c r="AZ167">
        <v>8.1097550690174103E-2</v>
      </c>
      <c r="BA167">
        <v>-2.0753371715545654</v>
      </c>
      <c r="BB167">
        <v>-12.802467346191406</v>
      </c>
      <c r="BC167">
        <v>-12.103052139282227</v>
      </c>
      <c r="BD167">
        <v>-11.249990463256836</v>
      </c>
      <c r="BE167">
        <v>-10.409809112548828</v>
      </c>
      <c r="BF167">
        <v>-9.7121047973632812</v>
      </c>
      <c r="BG167">
        <v>-9.2564287185668945</v>
      </c>
      <c r="BH167">
        <v>-2.3519561290740967</v>
      </c>
      <c r="BI167">
        <v>-2.3211750984191895</v>
      </c>
      <c r="BJ167">
        <v>-2.2542181015014648</v>
      </c>
      <c r="BK167">
        <v>-2.2084634304046631</v>
      </c>
      <c r="BL167">
        <v>-2.3650639057159424</v>
      </c>
      <c r="BM167">
        <v>-2.6602427959442139</v>
      </c>
      <c r="BN167">
        <v>-2.9918110370635986</v>
      </c>
      <c r="BO167">
        <v>-3.0800189971923828</v>
      </c>
      <c r="BP167">
        <v>-3.0386221408843994</v>
      </c>
      <c r="BQ167">
        <v>-3.1516788005828857</v>
      </c>
      <c r="BR167">
        <v>-3.2792232036590576</v>
      </c>
      <c r="BS167">
        <v>-3.3388998508453369</v>
      </c>
      <c r="BT167">
        <v>1.9457836151123047</v>
      </c>
      <c r="BU167">
        <v>12.193434715270996</v>
      </c>
      <c r="BV167">
        <v>11.837475776672363</v>
      </c>
      <c r="BW167">
        <v>10.750101089477539</v>
      </c>
      <c r="BX167">
        <v>9.6615362167358398</v>
      </c>
      <c r="BY167">
        <v>8.6972322463989258</v>
      </c>
      <c r="BZ167">
        <v>-4.1502184867858887</v>
      </c>
      <c r="CA167">
        <v>-4.1527409553527832</v>
      </c>
      <c r="CB167">
        <v>-3.6687219142913818</v>
      </c>
      <c r="CC167">
        <v>-3.4306347370147705</v>
      </c>
      <c r="CD167">
        <v>-3.248136043548584</v>
      </c>
      <c r="CE167">
        <v>-3.1229536533355713</v>
      </c>
      <c r="CF167">
        <v>0.85782045125961304</v>
      </c>
      <c r="CG167">
        <v>0.81158041954040527</v>
      </c>
      <c r="CH167">
        <v>0.8166356086730957</v>
      </c>
      <c r="CI167">
        <v>0.85986894369125366</v>
      </c>
      <c r="CJ167">
        <v>0.75803279876708984</v>
      </c>
      <c r="CK167">
        <v>0.69302660226821899</v>
      </c>
      <c r="CL167">
        <v>0.63122707605361938</v>
      </c>
      <c r="CM167">
        <v>0.59650468826293945</v>
      </c>
      <c r="CN167">
        <v>0.53935122489929199</v>
      </c>
      <c r="CO167">
        <v>0.51663786172866821</v>
      </c>
      <c r="CP167">
        <v>0.54293501377105713</v>
      </c>
      <c r="CQ167">
        <v>0.62930160760879517</v>
      </c>
      <c r="CR167">
        <v>7.7959046363830566</v>
      </c>
      <c r="CS167">
        <v>19.072061538696289</v>
      </c>
      <c r="CT167">
        <v>18.723861694335938</v>
      </c>
      <c r="CU167">
        <v>17.367420196533203</v>
      </c>
      <c r="CV167">
        <v>16.296918869018555</v>
      </c>
      <c r="CW167">
        <v>16.158281326293945</v>
      </c>
      <c r="CX167">
        <v>1.8423033952713013</v>
      </c>
      <c r="CY167">
        <v>1.3536208868026733</v>
      </c>
      <c r="CZ167">
        <v>1.5820417404174805</v>
      </c>
      <c r="DA167">
        <v>1.4031193256378174</v>
      </c>
      <c r="DB167">
        <v>1.2287888526916504</v>
      </c>
      <c r="DC167">
        <v>1.1250718832015991</v>
      </c>
      <c r="DD167">
        <v>4.0675969123840332</v>
      </c>
      <c r="DE167">
        <v>3.9443359375</v>
      </c>
      <c r="DF167">
        <v>3.8874895572662354</v>
      </c>
      <c r="DG167">
        <v>3.9282011985778809</v>
      </c>
      <c r="DH167">
        <v>3.8811295032501221</v>
      </c>
      <c r="DI167">
        <v>4.0462961196899414</v>
      </c>
      <c r="DJ167">
        <v>4.254265308380127</v>
      </c>
      <c r="DK167">
        <v>4.2730283737182617</v>
      </c>
      <c r="DL167">
        <v>4.1173248291015625</v>
      </c>
      <c r="DM167">
        <v>4.1849546432495117</v>
      </c>
      <c r="DN167">
        <v>4.3650932312011719</v>
      </c>
      <c r="DO167">
        <v>4.5975031852722168</v>
      </c>
      <c r="DP167">
        <v>13.646025657653809</v>
      </c>
      <c r="DQ167">
        <v>25.950691223144531</v>
      </c>
      <c r="DR167">
        <v>25.610248565673828</v>
      </c>
      <c r="DS167">
        <v>23.984737396240234</v>
      </c>
      <c r="DT167">
        <v>22.932302474975586</v>
      </c>
      <c r="DU167">
        <v>23.619329452514648</v>
      </c>
      <c r="DV167">
        <v>7.8348250389099121</v>
      </c>
      <c r="DW167">
        <v>6.8599824905395508</v>
      </c>
      <c r="DX167">
        <v>6.8328051567077637</v>
      </c>
      <c r="DY167">
        <v>6.2368736267089844</v>
      </c>
      <c r="DZ167">
        <v>5.7057132720947266</v>
      </c>
      <c r="EA167">
        <v>5.3730974197387695</v>
      </c>
      <c r="EB167">
        <v>8.7020044326782227</v>
      </c>
      <c r="EC167">
        <v>8.4675378799438477</v>
      </c>
      <c r="ED167">
        <v>8.321314811706543</v>
      </c>
      <c r="EE167">
        <v>8.3583860397338867</v>
      </c>
      <c r="EF167">
        <v>8.3903846740722656</v>
      </c>
      <c r="EG167">
        <v>8.8878841400146484</v>
      </c>
      <c r="EH167">
        <v>9.485356330871582</v>
      </c>
      <c r="EI167">
        <v>9.5813446044921875</v>
      </c>
      <c r="EJ167">
        <v>9.2833499908447266</v>
      </c>
      <c r="EK167">
        <v>9.4814214706420898</v>
      </c>
      <c r="EL167">
        <v>9.8836832046508789</v>
      </c>
      <c r="EM167">
        <v>10.326956748962402</v>
      </c>
      <c r="EN167">
        <v>22.092670440673828</v>
      </c>
      <c r="EO167">
        <v>35.882335662841797</v>
      </c>
      <c r="EP167">
        <v>35.553096771240234</v>
      </c>
      <c r="EQ167">
        <v>33.539093017578125</v>
      </c>
      <c r="ER167">
        <v>32.512741088867188</v>
      </c>
      <c r="ES167">
        <v>34.391899108886719</v>
      </c>
      <c r="ET167">
        <v>16.487075805664062</v>
      </c>
      <c r="EU167">
        <v>14.810294151306152</v>
      </c>
      <c r="EV167">
        <v>14.414073944091797</v>
      </c>
      <c r="EW167">
        <v>13.216047286987305</v>
      </c>
      <c r="EX167">
        <v>12.169682502746582</v>
      </c>
      <c r="EY167">
        <v>11.506571769714355</v>
      </c>
      <c r="EZ167">
        <v>73.771110534667969</v>
      </c>
      <c r="FA167">
        <v>73.007072448730469</v>
      </c>
      <c r="FB167">
        <v>72.41796875</v>
      </c>
      <c r="FC167">
        <v>70.822128295898438</v>
      </c>
      <c r="FD167">
        <v>69.485397338867187</v>
      </c>
      <c r="FE167">
        <v>68.638542175292969</v>
      </c>
      <c r="FF167">
        <v>68.393913269042969</v>
      </c>
      <c r="FG167">
        <v>67.881080627441406</v>
      </c>
      <c r="FH167">
        <v>68.629203796386719</v>
      </c>
      <c r="FI167">
        <v>72.275398254394531</v>
      </c>
      <c r="FJ167">
        <v>76.5289306640625</v>
      </c>
      <c r="FK167">
        <v>80.925064086914063</v>
      </c>
      <c r="FL167">
        <v>84.29412841796875</v>
      </c>
      <c r="FM167">
        <v>86.66778564453125</v>
      </c>
      <c r="FN167">
        <v>87.930938720703125</v>
      </c>
      <c r="FO167">
        <v>88.07354736328125</v>
      </c>
      <c r="FP167">
        <v>87.563430786132812</v>
      </c>
      <c r="FQ167">
        <v>86.835258483886719</v>
      </c>
      <c r="FR167">
        <v>84.958488464355469</v>
      </c>
      <c r="FS167">
        <v>82.157684326171875</v>
      </c>
      <c r="FT167">
        <v>79.240966796875</v>
      </c>
      <c r="FU167">
        <v>77.528877258300781</v>
      </c>
      <c r="FV167">
        <v>76.234107971191406</v>
      </c>
      <c r="FW167">
        <v>74.975929260253906</v>
      </c>
      <c r="FX167">
        <v>1</v>
      </c>
    </row>
    <row r="168" spans="1:180" x14ac:dyDescent="0.2">
      <c r="A168" t="s">
        <v>241</v>
      </c>
      <c r="B168" t="s">
        <v>248</v>
      </c>
      <c r="C168" t="s">
        <v>218</v>
      </c>
      <c r="D168" t="s">
        <v>46</v>
      </c>
      <c r="E168" t="s">
        <v>249</v>
      </c>
      <c r="F168" t="s">
        <v>224</v>
      </c>
      <c r="G168" t="s">
        <v>244</v>
      </c>
      <c r="H168" t="s">
        <v>31</v>
      </c>
      <c r="I168">
        <v>217.31</v>
      </c>
      <c r="L168">
        <v>545.63248432298769</v>
      </c>
      <c r="M168">
        <v>535.33848961920319</v>
      </c>
      <c r="N168">
        <v>525.53109500437563</v>
      </c>
      <c r="O168">
        <v>526.19567248123667</v>
      </c>
      <c r="P168">
        <v>546.72213815492955</v>
      </c>
      <c r="Q168">
        <v>596.34651910712762</v>
      </c>
      <c r="R168">
        <v>653.88012155532851</v>
      </c>
      <c r="S168">
        <v>683.70458881341153</v>
      </c>
      <c r="T168">
        <v>690.89015276655914</v>
      </c>
      <c r="U168">
        <v>698.62770515085742</v>
      </c>
      <c r="V168">
        <v>711.12781548348539</v>
      </c>
      <c r="W168">
        <v>719.65410904947282</v>
      </c>
      <c r="X168">
        <v>725.99201987029733</v>
      </c>
      <c r="Y168">
        <v>729.34737025671336</v>
      </c>
      <c r="Z168">
        <v>723.27992503456824</v>
      </c>
      <c r="AA168">
        <v>710.18503036631444</v>
      </c>
      <c r="AB168">
        <v>694.71610902527971</v>
      </c>
      <c r="AC168">
        <v>682.84717757140515</v>
      </c>
      <c r="AD168">
        <v>656.76902272689983</v>
      </c>
      <c r="AE168">
        <v>640.8492239678136</v>
      </c>
      <c r="AF168">
        <v>622.60746883604179</v>
      </c>
      <c r="AG168">
        <v>601.14119312534785</v>
      </c>
      <c r="AH168">
        <v>578.31970521487858</v>
      </c>
      <c r="AI168">
        <v>556.37477787423165</v>
      </c>
      <c r="AJ168">
        <v>-6.5104069709777832</v>
      </c>
      <c r="AK168">
        <v>-6.4567928314208984</v>
      </c>
      <c r="AL168">
        <v>-6.4127936363220215</v>
      </c>
      <c r="AM168">
        <v>-6.4918909072875977</v>
      </c>
      <c r="AN168">
        <v>-6.8255739212036133</v>
      </c>
      <c r="AO168">
        <v>-7.501619815826416</v>
      </c>
      <c r="AP168">
        <v>-8.2322702407836914</v>
      </c>
      <c r="AQ168">
        <v>-8.3082456588745117</v>
      </c>
      <c r="AR168">
        <v>-7.8874373435974121</v>
      </c>
      <c r="AS168">
        <v>-7.880058765411377</v>
      </c>
      <c r="AT168">
        <v>-7.9454660415649414</v>
      </c>
      <c r="AU168">
        <v>-8.0035285949707031</v>
      </c>
      <c r="AV168">
        <v>-7.9945287704467773</v>
      </c>
      <c r="AW168">
        <v>-7.9702553749084473</v>
      </c>
      <c r="AX168">
        <v>-7.8381104469299316</v>
      </c>
      <c r="AY168">
        <v>-5.647101879119873</v>
      </c>
      <c r="AZ168">
        <v>0.31711024045944214</v>
      </c>
      <c r="BA168">
        <v>-1.229674220085144</v>
      </c>
      <c r="BB168">
        <v>-2.6589291095733643</v>
      </c>
      <c r="BC168">
        <v>-3.7853434085845947</v>
      </c>
      <c r="BD168">
        <v>-3.7644739151000977</v>
      </c>
      <c r="BE168">
        <v>-8.3551101684570312</v>
      </c>
      <c r="BF168">
        <v>-8.6693754196166992</v>
      </c>
      <c r="BG168">
        <v>-8.4071083068847656</v>
      </c>
      <c r="BH168">
        <v>-2.2899875640869141</v>
      </c>
      <c r="BI168">
        <v>-2.2445712089538574</v>
      </c>
      <c r="BJ168">
        <v>-2.2145035266876221</v>
      </c>
      <c r="BK168">
        <v>-2.2668001651763916</v>
      </c>
      <c r="BL168">
        <v>-2.460439920425415</v>
      </c>
      <c r="BM168">
        <v>-2.7254350185394287</v>
      </c>
      <c r="BN168">
        <v>-3.0223312377929687</v>
      </c>
      <c r="BO168">
        <v>-3.0779736042022705</v>
      </c>
      <c r="BP168">
        <v>-2.9064292907714844</v>
      </c>
      <c r="BQ168">
        <v>-2.9657258987426758</v>
      </c>
      <c r="BR168">
        <v>-3.0089273452758789</v>
      </c>
      <c r="BS168">
        <v>-3.0222630500793457</v>
      </c>
      <c r="BT168">
        <v>-3.0105593204498291</v>
      </c>
      <c r="BU168">
        <v>-3.0460357666015625</v>
      </c>
      <c r="BV168">
        <v>-2.9945495128631592</v>
      </c>
      <c r="BW168">
        <v>0.93479913473129272</v>
      </c>
      <c r="BX168">
        <v>9.0138959884643555</v>
      </c>
      <c r="BY168">
        <v>8.1326589584350586</v>
      </c>
      <c r="BZ168">
        <v>7.1928305625915527</v>
      </c>
      <c r="CA168">
        <v>6.2827138900756836</v>
      </c>
      <c r="CB168">
        <v>6.0722646713256836</v>
      </c>
      <c r="CC168">
        <v>-2.4795393943786621</v>
      </c>
      <c r="CD168">
        <v>-3.2210636138916016</v>
      </c>
      <c r="CE168">
        <v>-3.2245786190032959</v>
      </c>
      <c r="CF168">
        <v>0.63306194543838501</v>
      </c>
      <c r="CG168">
        <v>0.67280030250549316</v>
      </c>
      <c r="CH168">
        <v>0.69321978092193604</v>
      </c>
      <c r="CI168">
        <v>0.65948492288589478</v>
      </c>
      <c r="CJ168">
        <v>0.56283855438232422</v>
      </c>
      <c r="CK168">
        <v>0.58253622055053711</v>
      </c>
      <c r="CL168">
        <v>0.58605688810348511</v>
      </c>
      <c r="CM168">
        <v>0.54449695348739624</v>
      </c>
      <c r="CN168">
        <v>0.54340171813964844</v>
      </c>
      <c r="CO168">
        <v>0.43792611360549927</v>
      </c>
      <c r="CP168">
        <v>0.41010436415672302</v>
      </c>
      <c r="CQ168">
        <v>0.42774626612663269</v>
      </c>
      <c r="CR168">
        <v>0.44132325053215027</v>
      </c>
      <c r="CS168">
        <v>0.36446383595466614</v>
      </c>
      <c r="CT168">
        <v>0.36008602380752563</v>
      </c>
      <c r="CU168">
        <v>5.493403434753418</v>
      </c>
      <c r="CV168">
        <v>15.037262916564941</v>
      </c>
      <c r="CW168">
        <v>14.616982460021973</v>
      </c>
      <c r="CX168">
        <v>14.016129493713379</v>
      </c>
      <c r="CY168">
        <v>13.255819320678711</v>
      </c>
      <c r="CZ168">
        <v>12.885159492492676</v>
      </c>
      <c r="DA168">
        <v>1.5898628234863281</v>
      </c>
      <c r="DB168">
        <v>0.55242073535919189</v>
      </c>
      <c r="DC168">
        <v>0.36482509970664978</v>
      </c>
      <c r="DD168">
        <v>3.5561115741729736</v>
      </c>
      <c r="DE168">
        <v>3.5901720523834229</v>
      </c>
      <c r="DF168">
        <v>3.600942850112915</v>
      </c>
      <c r="DG168">
        <v>3.5857698917388916</v>
      </c>
      <c r="DH168">
        <v>3.5861170291900635</v>
      </c>
      <c r="DI168">
        <v>3.8905074596405029</v>
      </c>
      <c r="DJ168">
        <v>4.1944446563720703</v>
      </c>
      <c r="DK168">
        <v>4.1669673919677734</v>
      </c>
      <c r="DL168">
        <v>3.9932327270507813</v>
      </c>
      <c r="DM168">
        <v>3.8415782451629639</v>
      </c>
      <c r="DN168">
        <v>3.8291361331939697</v>
      </c>
      <c r="DO168">
        <v>3.8777554035186768</v>
      </c>
      <c r="DP168">
        <v>3.8932056427001953</v>
      </c>
      <c r="DQ168">
        <v>3.77496337890625</v>
      </c>
      <c r="DR168">
        <v>3.7147216796875</v>
      </c>
      <c r="DS168">
        <v>10.052007675170898</v>
      </c>
      <c r="DT168">
        <v>21.060632705688477</v>
      </c>
      <c r="DU168">
        <v>21.10130500793457</v>
      </c>
      <c r="DV168">
        <v>20.839427947998047</v>
      </c>
      <c r="DW168">
        <v>20.228925704956055</v>
      </c>
      <c r="DX168">
        <v>19.698055267333984</v>
      </c>
      <c r="DY168">
        <v>5.6592650413513184</v>
      </c>
      <c r="DZ168">
        <v>4.3259048461914062</v>
      </c>
      <c r="EA168">
        <v>3.9542291164398193</v>
      </c>
      <c r="EB168">
        <v>7.7765307426452637</v>
      </c>
      <c r="EC168">
        <v>7.8023929595947266</v>
      </c>
      <c r="ED168">
        <v>7.7992334365844727</v>
      </c>
      <c r="EE168">
        <v>7.8108606338500977</v>
      </c>
      <c r="EF168">
        <v>7.9512510299682617</v>
      </c>
      <c r="EG168">
        <v>8.6666927337646484</v>
      </c>
      <c r="EH168">
        <v>9.404383659362793</v>
      </c>
      <c r="EI168">
        <v>9.3972396850585938</v>
      </c>
      <c r="EJ168">
        <v>8.9742412567138672</v>
      </c>
      <c r="EK168">
        <v>8.7559108734130859</v>
      </c>
      <c r="EL168">
        <v>8.7656745910644531</v>
      </c>
      <c r="EM168">
        <v>8.8590202331542969</v>
      </c>
      <c r="EN168">
        <v>8.8771762847900391</v>
      </c>
      <c r="EO168">
        <v>8.699183464050293</v>
      </c>
      <c r="EP168">
        <v>8.5582818984985352</v>
      </c>
      <c r="EQ168">
        <v>16.633909225463867</v>
      </c>
      <c r="ER168">
        <v>29.757415771484375</v>
      </c>
      <c r="ES168">
        <v>30.463638305664063</v>
      </c>
      <c r="ET168">
        <v>30.691186904907227</v>
      </c>
      <c r="EU168">
        <v>30.29698371887207</v>
      </c>
      <c r="EV168">
        <v>29.534793853759766</v>
      </c>
      <c r="EW168">
        <v>11.534835815429687</v>
      </c>
      <c r="EX168">
        <v>9.7742166519165039</v>
      </c>
      <c r="EY168">
        <v>9.1367578506469727</v>
      </c>
      <c r="EZ168">
        <v>59.694858551025391</v>
      </c>
      <c r="FA168">
        <v>58.468303680419922</v>
      </c>
      <c r="FB168">
        <v>57.316013336181641</v>
      </c>
      <c r="FC168">
        <v>56.158458709716797</v>
      </c>
      <c r="FD168">
        <v>55.971225738525391</v>
      </c>
      <c r="FE168">
        <v>55.356613159179687</v>
      </c>
      <c r="FF168">
        <v>54.591831207275391</v>
      </c>
      <c r="FG168">
        <v>54.7923583984375</v>
      </c>
      <c r="FH168">
        <v>57.463787078857422</v>
      </c>
      <c r="FI168">
        <v>61.833320617675781</v>
      </c>
      <c r="FJ168">
        <v>67.023101806640625</v>
      </c>
      <c r="FK168">
        <v>70.384132385253906</v>
      </c>
      <c r="FL168">
        <v>72.741165161132813</v>
      </c>
      <c r="FM168">
        <v>74.183097839355469</v>
      </c>
      <c r="FN168">
        <v>75.411338806152344</v>
      </c>
      <c r="FO168">
        <v>75.867744445800781</v>
      </c>
      <c r="FP168">
        <v>74.900360107421875</v>
      </c>
      <c r="FQ168">
        <v>72.697463989257813</v>
      </c>
      <c r="FR168">
        <v>69.993141174316406</v>
      </c>
      <c r="FS168">
        <v>66.941940307617187</v>
      </c>
      <c r="FT168">
        <v>64.633644104003906</v>
      </c>
      <c r="FU168">
        <v>63.089092254638672</v>
      </c>
      <c r="FV168">
        <v>61.3992919921875</v>
      </c>
      <c r="FW168">
        <v>60.331344604492188</v>
      </c>
      <c r="FX168">
        <v>1</v>
      </c>
    </row>
    <row r="169" spans="1:180" x14ac:dyDescent="0.2">
      <c r="A169" t="s">
        <v>241</v>
      </c>
      <c r="B169" t="s">
        <v>248</v>
      </c>
      <c r="C169" t="s">
        <v>218</v>
      </c>
      <c r="D169" t="s">
        <v>47</v>
      </c>
      <c r="E169" t="s">
        <v>249</v>
      </c>
      <c r="F169" t="s">
        <v>224</v>
      </c>
      <c r="G169" t="s">
        <v>244</v>
      </c>
      <c r="H169" t="s">
        <v>31</v>
      </c>
      <c r="I169">
        <v>217.31</v>
      </c>
      <c r="L169">
        <v>556.95491110669468</v>
      </c>
      <c r="M169">
        <v>546.32699088629806</v>
      </c>
      <c r="N169">
        <v>541.1368592301352</v>
      </c>
      <c r="O169">
        <v>539.42136088170503</v>
      </c>
      <c r="P169">
        <v>559.66900287649298</v>
      </c>
      <c r="Q169">
        <v>607.17750115679542</v>
      </c>
      <c r="R169">
        <v>664.91776131566132</v>
      </c>
      <c r="S169">
        <v>689.41287284640316</v>
      </c>
      <c r="T169">
        <v>682.28602114845057</v>
      </c>
      <c r="U169">
        <v>671.69841266939795</v>
      </c>
      <c r="V169">
        <v>674.09616604994471</v>
      </c>
      <c r="W169">
        <v>669.4704859710414</v>
      </c>
      <c r="X169">
        <v>664.55789449524855</v>
      </c>
      <c r="Y169">
        <v>654.99876907486214</v>
      </c>
      <c r="Z169">
        <v>648.27650066851709</v>
      </c>
      <c r="AA169">
        <v>648.12287697283807</v>
      </c>
      <c r="AB169">
        <v>648.6865979398857</v>
      </c>
      <c r="AC169">
        <v>653.9619416214581</v>
      </c>
      <c r="AD169">
        <v>632.71668081553639</v>
      </c>
      <c r="AE169">
        <v>621.53955116036707</v>
      </c>
      <c r="AF169">
        <v>609.5153977795585</v>
      </c>
      <c r="AG169">
        <v>593.53640797364017</v>
      </c>
      <c r="AH169">
        <v>583.45818813635537</v>
      </c>
      <c r="AI169">
        <v>561.1309552601673</v>
      </c>
      <c r="AJ169">
        <v>-8.4228105545043945</v>
      </c>
      <c r="AK169">
        <v>-8.3824634552001953</v>
      </c>
      <c r="AL169">
        <v>-8.3658819198608398</v>
      </c>
      <c r="AM169">
        <v>-8.2695531845092773</v>
      </c>
      <c r="AN169">
        <v>-8.5301227569580078</v>
      </c>
      <c r="AO169">
        <v>-9.1175661087036133</v>
      </c>
      <c r="AP169">
        <v>-9.7307891845703125</v>
      </c>
      <c r="AQ169">
        <v>-9.6992673873901367</v>
      </c>
      <c r="AR169">
        <v>-9.0696706771850586</v>
      </c>
      <c r="AS169">
        <v>-8.7313289642333984</v>
      </c>
      <c r="AT169">
        <v>-8.6081819534301758</v>
      </c>
      <c r="AU169">
        <v>-8.4874849319458008</v>
      </c>
      <c r="AV169">
        <v>-8.2900218963623047</v>
      </c>
      <c r="AW169">
        <v>-8.0446147918701172</v>
      </c>
      <c r="AX169">
        <v>-7.9409117698669434</v>
      </c>
      <c r="AY169">
        <v>-8.1329584121704102</v>
      </c>
      <c r="AZ169">
        <v>-5.0202655792236328</v>
      </c>
      <c r="BA169">
        <v>-5.9936032295227051</v>
      </c>
      <c r="BB169">
        <v>-6.1093950271606445</v>
      </c>
      <c r="BC169">
        <v>-6.5643253326416016</v>
      </c>
      <c r="BD169">
        <v>-7.0847682952880859</v>
      </c>
      <c r="BE169">
        <v>-11.735794067382813</v>
      </c>
      <c r="BF169">
        <v>-11.264171600341797</v>
      </c>
      <c r="BG169">
        <v>-11.158946990966797</v>
      </c>
      <c r="BH169">
        <v>-2.9416024684906006</v>
      </c>
      <c r="BI169">
        <v>-2.9151442050933838</v>
      </c>
      <c r="BJ169">
        <v>-2.8954544067382813</v>
      </c>
      <c r="BK169">
        <v>-2.88018798828125</v>
      </c>
      <c r="BL169">
        <v>-3.0143382549285889</v>
      </c>
      <c r="BM169">
        <v>-3.2306828498840332</v>
      </c>
      <c r="BN169">
        <v>-3.4732842445373535</v>
      </c>
      <c r="BO169">
        <v>-3.4790289402008057</v>
      </c>
      <c r="BP169">
        <v>-3.2610783576965332</v>
      </c>
      <c r="BQ169">
        <v>-3.1899802684783936</v>
      </c>
      <c r="BR169">
        <v>-3.114659309387207</v>
      </c>
      <c r="BS169">
        <v>-3.055750846862793</v>
      </c>
      <c r="BT169">
        <v>-2.96535325050354</v>
      </c>
      <c r="BU169">
        <v>-2.8727982044219971</v>
      </c>
      <c r="BV169">
        <v>-2.8500065803527832</v>
      </c>
      <c r="BW169">
        <v>7.2945982217788696E-2</v>
      </c>
      <c r="BX169">
        <v>5.6862783432006836</v>
      </c>
      <c r="BY169">
        <v>5.1483464241027832</v>
      </c>
      <c r="BZ169">
        <v>4.7845492362976074</v>
      </c>
      <c r="CA169">
        <v>4.3627676963806152</v>
      </c>
      <c r="CB169">
        <v>3.8039247989654541</v>
      </c>
      <c r="CC169">
        <v>-4.4291515350341797</v>
      </c>
      <c r="CD169">
        <v>-4.7514133453369141</v>
      </c>
      <c r="CE169">
        <v>-4.8280930519104004</v>
      </c>
      <c r="CF169">
        <v>0.85466557741165161</v>
      </c>
      <c r="CG169">
        <v>0.87150448560714722</v>
      </c>
      <c r="CH169">
        <v>0.89334684610366821</v>
      </c>
      <c r="CI169">
        <v>0.852469801902771</v>
      </c>
      <c r="CJ169">
        <v>0.80587732791900635</v>
      </c>
      <c r="CK169">
        <v>0.84655463695526123</v>
      </c>
      <c r="CL169">
        <v>0.86064481735229492</v>
      </c>
      <c r="CM169">
        <v>0.8290894627571106</v>
      </c>
      <c r="CN169">
        <v>0.76193523406982422</v>
      </c>
      <c r="CO169">
        <v>0.6479412317276001</v>
      </c>
      <c r="CP169">
        <v>0.69013768434524536</v>
      </c>
      <c r="CQ169">
        <v>0.70625162124633789</v>
      </c>
      <c r="CR169">
        <v>0.72249621152877808</v>
      </c>
      <c r="CS169">
        <v>0.70918571949005127</v>
      </c>
      <c r="CT169">
        <v>0.67593878507614136</v>
      </c>
      <c r="CU169">
        <v>5.7563304901123047</v>
      </c>
      <c r="CV169">
        <v>13.101597785949707</v>
      </c>
      <c r="CW169">
        <v>12.865226745605469</v>
      </c>
      <c r="CX169">
        <v>12.32966136932373</v>
      </c>
      <c r="CY169">
        <v>11.930839538574219</v>
      </c>
      <c r="CZ169">
        <v>11.345399856567383</v>
      </c>
      <c r="DA169">
        <v>0.63140672445297241</v>
      </c>
      <c r="DB169">
        <v>-0.24069695174694061</v>
      </c>
      <c r="DC169">
        <v>-0.44336307048797607</v>
      </c>
      <c r="DD169">
        <v>4.6509337425231934</v>
      </c>
      <c r="DE169">
        <v>4.6581535339355469</v>
      </c>
      <c r="DF169">
        <v>4.6821484565734863</v>
      </c>
      <c r="DG169">
        <v>4.5851273536682129</v>
      </c>
      <c r="DH169">
        <v>4.6260929107666016</v>
      </c>
      <c r="DI169">
        <v>4.9237918853759766</v>
      </c>
      <c r="DJ169">
        <v>5.1945738792419434</v>
      </c>
      <c r="DK169">
        <v>5.1372079849243164</v>
      </c>
      <c r="DL169">
        <v>4.7849488258361816</v>
      </c>
      <c r="DM169">
        <v>4.4858627319335938</v>
      </c>
      <c r="DN169">
        <v>4.4949350357055664</v>
      </c>
      <c r="DO169">
        <v>4.4682540893554687</v>
      </c>
      <c r="DP169">
        <v>4.4103455543518066</v>
      </c>
      <c r="DQ169">
        <v>4.2911696434020996</v>
      </c>
      <c r="DR169">
        <v>4.2018842697143555</v>
      </c>
      <c r="DS169">
        <v>11.439714431762695</v>
      </c>
      <c r="DT169">
        <v>20.516918182373047</v>
      </c>
      <c r="DU169">
        <v>20.582107543945313</v>
      </c>
      <c r="DV169">
        <v>19.874774932861328</v>
      </c>
      <c r="DW169">
        <v>19.498910903930664</v>
      </c>
      <c r="DX169">
        <v>18.886875152587891</v>
      </c>
      <c r="DY169">
        <v>5.6919651031494141</v>
      </c>
      <c r="DZ169">
        <v>4.27001953125</v>
      </c>
      <c r="EA169">
        <v>3.9413671493530273</v>
      </c>
      <c r="EB169">
        <v>10.13214111328125</v>
      </c>
      <c r="EC169">
        <v>10.125473022460937</v>
      </c>
      <c r="ED169">
        <v>10.152575492858887</v>
      </c>
      <c r="EE169">
        <v>9.9744930267333984</v>
      </c>
      <c r="EF169">
        <v>10.141877174377441</v>
      </c>
      <c r="EG169">
        <v>10.810675621032715</v>
      </c>
      <c r="EH169">
        <v>11.452078819274902</v>
      </c>
      <c r="EI169">
        <v>11.357446670532227</v>
      </c>
      <c r="EJ169">
        <v>10.593542098999023</v>
      </c>
      <c r="EK169">
        <v>10.02721118927002</v>
      </c>
      <c r="EL169">
        <v>9.9884567260742187</v>
      </c>
      <c r="EM169">
        <v>9.8999881744384766</v>
      </c>
      <c r="EN169">
        <v>9.7350139617919922</v>
      </c>
      <c r="EO169">
        <v>9.4629859924316406</v>
      </c>
      <c r="EP169">
        <v>9.2927894592285156</v>
      </c>
      <c r="EQ169">
        <v>19.645618438720703</v>
      </c>
      <c r="ER169">
        <v>31.22346305847168</v>
      </c>
      <c r="ES169">
        <v>31.724056243896484</v>
      </c>
      <c r="ET169">
        <v>30.768718719482422</v>
      </c>
      <c r="EU169">
        <v>30.426004409790039</v>
      </c>
      <c r="EV169">
        <v>29.775568008422852</v>
      </c>
      <c r="EW169">
        <v>12.998608589172363</v>
      </c>
      <c r="EX169">
        <v>10.782776832580566</v>
      </c>
      <c r="EY169">
        <v>10.272221565246582</v>
      </c>
      <c r="EZ169">
        <v>40.722549438476563</v>
      </c>
      <c r="FA169">
        <v>39.980770111083984</v>
      </c>
      <c r="FB169">
        <v>39.336780548095703</v>
      </c>
      <c r="FC169">
        <v>38.478664398193359</v>
      </c>
      <c r="FD169">
        <v>38.390480041503906</v>
      </c>
      <c r="FE169">
        <v>37.989604949951172</v>
      </c>
      <c r="FF169">
        <v>38.210636138916016</v>
      </c>
      <c r="FG169">
        <v>38.091972351074219</v>
      </c>
      <c r="FH169">
        <v>38.908641815185547</v>
      </c>
      <c r="FI169">
        <v>41.338962554931641</v>
      </c>
      <c r="FJ169">
        <v>44.147178649902344</v>
      </c>
      <c r="FK169">
        <v>46.414112091064453</v>
      </c>
      <c r="FL169">
        <v>48.356266021728516</v>
      </c>
      <c r="FM169">
        <v>49.380134582519531</v>
      </c>
      <c r="FN169">
        <v>49.763816833496094</v>
      </c>
      <c r="FO169">
        <v>49.924514770507813</v>
      </c>
      <c r="FP169">
        <v>49.417530059814453</v>
      </c>
      <c r="FQ169">
        <v>47.780666351318359</v>
      </c>
      <c r="FR169">
        <v>45.873004913330078</v>
      </c>
      <c r="FS169">
        <v>44.626567840576172</v>
      </c>
      <c r="FT169">
        <v>43.795764923095703</v>
      </c>
      <c r="FU169">
        <v>42.887832641601562</v>
      </c>
      <c r="FV169">
        <v>42.128742218017578</v>
      </c>
      <c r="FW169">
        <v>41.618785858154297</v>
      </c>
      <c r="FX169">
        <v>1</v>
      </c>
    </row>
    <row r="170" spans="1:180" x14ac:dyDescent="0.2">
      <c r="A170" t="s">
        <v>241</v>
      </c>
      <c r="B170" t="s">
        <v>248</v>
      </c>
      <c r="C170" t="s">
        <v>218</v>
      </c>
      <c r="D170" t="s">
        <v>11</v>
      </c>
      <c r="E170" t="s">
        <v>249</v>
      </c>
      <c r="F170" t="s">
        <v>224</v>
      </c>
      <c r="G170" t="s">
        <v>244</v>
      </c>
      <c r="H170" t="s">
        <v>31</v>
      </c>
      <c r="I170">
        <v>217.31</v>
      </c>
      <c r="L170">
        <v>655.2972789129683</v>
      </c>
      <c r="M170">
        <v>638.52535796580105</v>
      </c>
      <c r="N170">
        <v>626.67408418090713</v>
      </c>
      <c r="O170">
        <v>621.20092997833638</v>
      </c>
      <c r="P170">
        <v>642.85292194977228</v>
      </c>
      <c r="Q170">
        <v>690.46107544233757</v>
      </c>
      <c r="R170">
        <v>737.15917819214144</v>
      </c>
      <c r="S170">
        <v>770.07574592008211</v>
      </c>
      <c r="T170">
        <v>801.06180123751517</v>
      </c>
      <c r="U170">
        <v>840.70163828702402</v>
      </c>
      <c r="V170">
        <v>874.4164403876191</v>
      </c>
      <c r="W170">
        <v>889.33012361083513</v>
      </c>
      <c r="X170">
        <v>901.44940684661981</v>
      </c>
      <c r="Y170">
        <v>914.93322287856472</v>
      </c>
      <c r="Z170">
        <v>914.82851508351484</v>
      </c>
      <c r="AA170">
        <v>892.06449103902514</v>
      </c>
      <c r="AB170">
        <v>860.7669358887299</v>
      </c>
      <c r="AC170">
        <v>831.18290923040126</v>
      </c>
      <c r="AD170">
        <v>802.51967557865203</v>
      </c>
      <c r="AE170">
        <v>790.98667173930687</v>
      </c>
      <c r="AF170">
        <v>769.37961653284151</v>
      </c>
      <c r="AG170">
        <v>738.1202112535766</v>
      </c>
      <c r="AH170">
        <v>705.24237102709219</v>
      </c>
      <c r="AI170">
        <v>680.84613718922424</v>
      </c>
      <c r="AJ170">
        <v>-8.142848014831543</v>
      </c>
      <c r="AK170">
        <v>-7.9610943794250488</v>
      </c>
      <c r="AL170">
        <v>-7.7781305313110352</v>
      </c>
      <c r="AM170">
        <v>-7.6805210113525391</v>
      </c>
      <c r="AN170">
        <v>-7.9476242065429687</v>
      </c>
      <c r="AO170">
        <v>-8.6432161331176758</v>
      </c>
      <c r="AP170">
        <v>-9.2725238800048828</v>
      </c>
      <c r="AQ170">
        <v>-9.2938251495361328</v>
      </c>
      <c r="AR170">
        <v>-9.3869237899780273</v>
      </c>
      <c r="AS170">
        <v>-9.7846479415893555</v>
      </c>
      <c r="AT170">
        <v>-10.147786140441895</v>
      </c>
      <c r="AU170">
        <v>-10.32985782623291</v>
      </c>
      <c r="AV170">
        <v>-8.2814035415649414</v>
      </c>
      <c r="AW170">
        <v>0.38798180222511292</v>
      </c>
      <c r="AX170">
        <v>-0.3539491593837738</v>
      </c>
      <c r="AY170">
        <v>-0.76739490032196045</v>
      </c>
      <c r="AZ170">
        <v>-1.3116840124130249</v>
      </c>
      <c r="BA170">
        <v>-1.9568629264831543</v>
      </c>
      <c r="BB170">
        <v>-13.01195240020752</v>
      </c>
      <c r="BC170">
        <v>-12.430974006652832</v>
      </c>
      <c r="BD170">
        <v>-11.304046630859375</v>
      </c>
      <c r="BE170">
        <v>-10.679609298706055</v>
      </c>
      <c r="BF170">
        <v>-10.287510871887207</v>
      </c>
      <c r="BG170">
        <v>-9.8983802795410156</v>
      </c>
      <c r="BH170">
        <v>-2.7673306465148926</v>
      </c>
      <c r="BI170">
        <v>-2.7176122665405273</v>
      </c>
      <c r="BJ170">
        <v>-2.6256728172302246</v>
      </c>
      <c r="BK170">
        <v>-2.5800073146820068</v>
      </c>
      <c r="BL170">
        <v>-2.7229866981506348</v>
      </c>
      <c r="BM170">
        <v>-3.0380749702453613</v>
      </c>
      <c r="BN170">
        <v>-3.3222184181213379</v>
      </c>
      <c r="BO170">
        <v>-3.3090839385986328</v>
      </c>
      <c r="BP170">
        <v>-3.4040117263793945</v>
      </c>
      <c r="BQ170">
        <v>-3.6184439659118652</v>
      </c>
      <c r="BR170">
        <v>-3.7547674179077148</v>
      </c>
      <c r="BS170">
        <v>-3.7807497978210449</v>
      </c>
      <c r="BT170">
        <v>1.9364761114120483</v>
      </c>
      <c r="BU170">
        <v>12.235086441040039</v>
      </c>
      <c r="BV170">
        <v>11.525179862976074</v>
      </c>
      <c r="BW170">
        <v>10.706974983215332</v>
      </c>
      <c r="BX170">
        <v>9.8302974700927734</v>
      </c>
      <c r="BY170">
        <v>9.2597503662109375</v>
      </c>
      <c r="BZ170">
        <v>-3.9063243865966797</v>
      </c>
      <c r="CA170">
        <v>-3.9734632968902588</v>
      </c>
      <c r="CB170">
        <v>-3.3231408596038818</v>
      </c>
      <c r="CC170">
        <v>-3.2014009952545166</v>
      </c>
      <c r="CD170">
        <v>-3.179696798324585</v>
      </c>
      <c r="CE170">
        <v>-3.0380761623382568</v>
      </c>
      <c r="CF170">
        <v>0.95573651790618896</v>
      </c>
      <c r="CG170">
        <v>0.91400772333145142</v>
      </c>
      <c r="CH170">
        <v>0.94290393590927124</v>
      </c>
      <c r="CI170">
        <v>0.95259308815002441</v>
      </c>
      <c r="CJ170">
        <v>0.8955809473991394</v>
      </c>
      <c r="CK170">
        <v>0.8440287709236145</v>
      </c>
      <c r="CL170">
        <v>0.79894548654556274</v>
      </c>
      <c r="CM170">
        <v>0.83592981100082397</v>
      </c>
      <c r="CN170">
        <v>0.73973536491394043</v>
      </c>
      <c r="CO170">
        <v>0.65224957466125488</v>
      </c>
      <c r="CP170">
        <v>0.67301797866821289</v>
      </c>
      <c r="CQ170">
        <v>0.7551429271697998</v>
      </c>
      <c r="CR170">
        <v>9.0133485794067383</v>
      </c>
      <c r="CS170">
        <v>20.440353393554688</v>
      </c>
      <c r="CT170">
        <v>19.752628326416016</v>
      </c>
      <c r="CU170">
        <v>18.654087066650391</v>
      </c>
      <c r="CV170">
        <v>17.547199249267578</v>
      </c>
      <c r="CW170">
        <v>17.028341293334961</v>
      </c>
      <c r="CX170">
        <v>2.4002063274383545</v>
      </c>
      <c r="CY170">
        <v>1.8841830492019653</v>
      </c>
      <c r="CZ170">
        <v>2.2044100761413574</v>
      </c>
      <c r="DA170">
        <v>1.9779832363128662</v>
      </c>
      <c r="DB170">
        <v>1.7431539297103882</v>
      </c>
      <c r="DC170">
        <v>1.7133489847183228</v>
      </c>
      <c r="DD170">
        <v>4.6788034439086914</v>
      </c>
      <c r="DE170">
        <v>4.5456275939941406</v>
      </c>
      <c r="DF170">
        <v>4.5114803314208984</v>
      </c>
      <c r="DG170">
        <v>4.4851932525634766</v>
      </c>
      <c r="DH170">
        <v>4.5141487121582031</v>
      </c>
      <c r="DI170">
        <v>4.7261323928833008</v>
      </c>
      <c r="DJ170">
        <v>4.9201092720031738</v>
      </c>
      <c r="DK170">
        <v>4.9809436798095703</v>
      </c>
      <c r="DL170">
        <v>4.8834824562072754</v>
      </c>
      <c r="DM170">
        <v>4.922943115234375</v>
      </c>
      <c r="DN170">
        <v>5.1008033752441406</v>
      </c>
      <c r="DO170">
        <v>5.2910356521606445</v>
      </c>
      <c r="DP170">
        <v>16.090221405029297</v>
      </c>
      <c r="DQ170">
        <v>28.645622253417969</v>
      </c>
      <c r="DR170">
        <v>27.980075836181641</v>
      </c>
      <c r="DS170">
        <v>26.601200103759766</v>
      </c>
      <c r="DT170">
        <v>25.264101028442383</v>
      </c>
      <c r="DU170">
        <v>24.796934127807617</v>
      </c>
      <c r="DV170">
        <v>8.7067365646362305</v>
      </c>
      <c r="DW170">
        <v>7.7418293952941895</v>
      </c>
      <c r="DX170">
        <v>7.7319607734680176</v>
      </c>
      <c r="DY170">
        <v>7.1573672294616699</v>
      </c>
      <c r="DZ170">
        <v>6.6660046577453613</v>
      </c>
      <c r="EA170">
        <v>6.4647746086120605</v>
      </c>
      <c r="EB170">
        <v>10.0543212890625</v>
      </c>
      <c r="EC170">
        <v>9.7891092300415039</v>
      </c>
      <c r="ED170">
        <v>9.6639385223388672</v>
      </c>
      <c r="EE170">
        <v>9.5857076644897461</v>
      </c>
      <c r="EF170">
        <v>9.7387857437133789</v>
      </c>
      <c r="EG170">
        <v>10.331273078918457</v>
      </c>
      <c r="EH170">
        <v>10.870415687561035</v>
      </c>
      <c r="EI170">
        <v>10.965685844421387</v>
      </c>
      <c r="EJ170">
        <v>10.866394996643066</v>
      </c>
      <c r="EK170">
        <v>11.089146614074707</v>
      </c>
      <c r="EL170">
        <v>11.49382209777832</v>
      </c>
      <c r="EM170">
        <v>11.840143203735352</v>
      </c>
      <c r="EN170">
        <v>26.308099746704102</v>
      </c>
      <c r="EO170">
        <v>40.492729187011719</v>
      </c>
      <c r="EP170">
        <v>39.859207153320312</v>
      </c>
      <c r="EQ170">
        <v>38.075569152832031</v>
      </c>
      <c r="ER170">
        <v>36.406082153320313</v>
      </c>
      <c r="ES170">
        <v>36.013545989990234</v>
      </c>
      <c r="ET170">
        <v>17.812366485595703</v>
      </c>
      <c r="EU170">
        <v>16.1993408203125</v>
      </c>
      <c r="EV170">
        <v>15.71286678314209</v>
      </c>
      <c r="EW170">
        <v>14.635575294494629</v>
      </c>
      <c r="EX170">
        <v>13.773818969726563</v>
      </c>
      <c r="EY170">
        <v>13.325077056884766</v>
      </c>
      <c r="EZ170">
        <v>79.027198791503906</v>
      </c>
      <c r="FA170">
        <v>77.907089233398437</v>
      </c>
      <c r="FB170">
        <v>76.707679748535156</v>
      </c>
      <c r="FC170">
        <v>75.531333923339844</v>
      </c>
      <c r="FD170">
        <v>74.36053466796875</v>
      </c>
      <c r="FE170">
        <v>73.132431030273437</v>
      </c>
      <c r="FF170">
        <v>72.258186340332031</v>
      </c>
      <c r="FG170">
        <v>72.021820068359375</v>
      </c>
      <c r="FH170">
        <v>74.353805541992188</v>
      </c>
      <c r="FI170">
        <v>78.556358337402344</v>
      </c>
      <c r="FJ170">
        <v>82.712699890136719</v>
      </c>
      <c r="FK170">
        <v>86.248458862304688</v>
      </c>
      <c r="FL170">
        <v>89.224296569824219</v>
      </c>
      <c r="FM170">
        <v>91.685348510742188</v>
      </c>
      <c r="FN170">
        <v>93.160079956054687</v>
      </c>
      <c r="FO170">
        <v>93.698738098144531</v>
      </c>
      <c r="FP170">
        <v>93.719017028808594</v>
      </c>
      <c r="FQ170">
        <v>93.003013610839844</v>
      </c>
      <c r="FR170">
        <v>92.115135192871094</v>
      </c>
      <c r="FS170">
        <v>90.608993530273437</v>
      </c>
      <c r="FT170">
        <v>87.818862915039063</v>
      </c>
      <c r="FU170">
        <v>85.031951904296875</v>
      </c>
      <c r="FV170">
        <v>83.388778686523438</v>
      </c>
      <c r="FW170">
        <v>81.75592041015625</v>
      </c>
      <c r="FX170">
        <v>1</v>
      </c>
    </row>
    <row r="171" spans="1:180" x14ac:dyDescent="0.2">
      <c r="A171" t="s">
        <v>241</v>
      </c>
      <c r="B171" t="s">
        <v>248</v>
      </c>
      <c r="C171" t="s">
        <v>218</v>
      </c>
      <c r="D171" t="s">
        <v>36</v>
      </c>
      <c r="E171" t="s">
        <v>249</v>
      </c>
      <c r="F171" t="s">
        <v>225</v>
      </c>
      <c r="G171" t="s">
        <v>244</v>
      </c>
      <c r="H171" t="s">
        <v>31</v>
      </c>
      <c r="I171">
        <v>217.31</v>
      </c>
      <c r="L171">
        <v>567.97509535856318</v>
      </c>
      <c r="M171">
        <v>558.28873445748138</v>
      </c>
      <c r="N171">
        <v>552.86763348286831</v>
      </c>
      <c r="O171">
        <v>550.53833433532566</v>
      </c>
      <c r="P171">
        <v>570.61376414363883</v>
      </c>
      <c r="Q171">
        <v>620.20506990729723</v>
      </c>
      <c r="R171">
        <v>679.24754355140533</v>
      </c>
      <c r="S171">
        <v>703.85741354673712</v>
      </c>
      <c r="T171">
        <v>696.55893307857218</v>
      </c>
      <c r="U171">
        <v>691.88297898051633</v>
      </c>
      <c r="V171">
        <v>695.77245313955279</v>
      </c>
      <c r="W171">
        <v>689.16930877173411</v>
      </c>
      <c r="X171">
        <v>684.94919642360094</v>
      </c>
      <c r="Y171">
        <v>679.45058703854284</v>
      </c>
      <c r="Z171">
        <v>672.29861807480938</v>
      </c>
      <c r="AA171">
        <v>670.05495090034003</v>
      </c>
      <c r="AB171">
        <v>670.30248079893533</v>
      </c>
      <c r="AC171">
        <v>674.64219185818638</v>
      </c>
      <c r="AD171">
        <v>653.28651789970922</v>
      </c>
      <c r="AE171">
        <v>640.94712868508111</v>
      </c>
      <c r="AF171">
        <v>628.59527372529794</v>
      </c>
      <c r="AG171">
        <v>610.63311149491631</v>
      </c>
      <c r="AH171">
        <v>595.91672203580492</v>
      </c>
      <c r="AI171">
        <v>574.67110951032282</v>
      </c>
      <c r="AJ171">
        <v>-8.3727598190307617</v>
      </c>
      <c r="AK171">
        <v>-8.3316707611083984</v>
      </c>
      <c r="AL171">
        <v>-8.3310623168945312</v>
      </c>
      <c r="AM171">
        <v>-8.2030487060546875</v>
      </c>
      <c r="AN171">
        <v>-8.4723672866821289</v>
      </c>
      <c r="AO171">
        <v>-9.1260452270507812</v>
      </c>
      <c r="AP171">
        <v>-9.7928915023803711</v>
      </c>
      <c r="AQ171">
        <v>-9.7916011810302734</v>
      </c>
      <c r="AR171">
        <v>-9.2109479904174805</v>
      </c>
      <c r="AS171">
        <v>-9.0447978973388672</v>
      </c>
      <c r="AT171">
        <v>-8.9198427200317383</v>
      </c>
      <c r="AU171">
        <v>-8.6853294372558594</v>
      </c>
      <c r="AV171">
        <v>-8.5174808502197266</v>
      </c>
      <c r="AW171">
        <v>-8.3267621994018555</v>
      </c>
      <c r="AX171">
        <v>-8.1805295944213867</v>
      </c>
      <c r="AY171">
        <v>-8.0210380554199219</v>
      </c>
      <c r="AZ171">
        <v>-4.7422986030578613</v>
      </c>
      <c r="BA171">
        <v>-5.7968215942382812</v>
      </c>
      <c r="BB171">
        <v>-5.7219438552856445</v>
      </c>
      <c r="BC171">
        <v>-6.2682795524597168</v>
      </c>
      <c r="BD171">
        <v>-6.8095192909240723</v>
      </c>
      <c r="BE171">
        <v>-12.297689437866211</v>
      </c>
      <c r="BF171">
        <v>-11.689708709716797</v>
      </c>
      <c r="BG171">
        <v>-11.592282295227051</v>
      </c>
      <c r="BH171">
        <v>-2.9269781112670898</v>
      </c>
      <c r="BI171">
        <v>-2.9003121852874756</v>
      </c>
      <c r="BJ171">
        <v>-2.8857524394989014</v>
      </c>
      <c r="BK171">
        <v>-2.8584334850311279</v>
      </c>
      <c r="BL171">
        <v>-2.9994227886199951</v>
      </c>
      <c r="BM171">
        <v>-3.2426056861877441</v>
      </c>
      <c r="BN171">
        <v>-3.5110492706298828</v>
      </c>
      <c r="BO171">
        <v>-3.5272252559661865</v>
      </c>
      <c r="BP171">
        <v>-3.3394012451171875</v>
      </c>
      <c r="BQ171">
        <v>-3.316737174987793</v>
      </c>
      <c r="BR171">
        <v>-3.2599689960479736</v>
      </c>
      <c r="BS171">
        <v>-3.1500511169433594</v>
      </c>
      <c r="BT171">
        <v>-3.0726854801177979</v>
      </c>
      <c r="BU171">
        <v>-3.0011181831359863</v>
      </c>
      <c r="BV171">
        <v>-2.9605939388275146</v>
      </c>
      <c r="BW171">
        <v>0.10059946775436401</v>
      </c>
      <c r="BX171">
        <v>5.8363609313964844</v>
      </c>
      <c r="BY171">
        <v>5.2510004043579102</v>
      </c>
      <c r="BZ171">
        <v>5.0219945907592773</v>
      </c>
      <c r="CA171">
        <v>4.4830236434936523</v>
      </c>
      <c r="CB171">
        <v>3.92283034324646</v>
      </c>
      <c r="CC171">
        <v>-4.7855443954467773</v>
      </c>
      <c r="CD171">
        <v>-5.0400357246398926</v>
      </c>
      <c r="CE171">
        <v>-5.0991110801696777</v>
      </c>
      <c r="CF171">
        <v>0.84475409984588623</v>
      </c>
      <c r="CG171">
        <v>0.86143010854721069</v>
      </c>
      <c r="CH171">
        <v>0.88565224409103394</v>
      </c>
      <c r="CI171">
        <v>0.8432304859161377</v>
      </c>
      <c r="CJ171">
        <v>0.79112213850021362</v>
      </c>
      <c r="CK171">
        <v>0.83224684000015259</v>
      </c>
      <c r="CL171">
        <v>0.83973532915115356</v>
      </c>
      <c r="CM171">
        <v>0.81146281957626343</v>
      </c>
      <c r="CN171">
        <v>0.72721362113952637</v>
      </c>
      <c r="CO171">
        <v>0.65050017833709717</v>
      </c>
      <c r="CP171">
        <v>0.6600419282913208</v>
      </c>
      <c r="CQ171">
        <v>0.68366551399230957</v>
      </c>
      <c r="CR171">
        <v>0.69836300611495972</v>
      </c>
      <c r="CS171">
        <v>0.68740659952163696</v>
      </c>
      <c r="CT171">
        <v>0.65471738576889038</v>
      </c>
      <c r="CU171">
        <v>5.7256207466125488</v>
      </c>
      <c r="CV171">
        <v>13.163107872009277</v>
      </c>
      <c r="CW171">
        <v>12.902688026428223</v>
      </c>
      <c r="CX171">
        <v>12.463213920593262</v>
      </c>
      <c r="CY171">
        <v>11.929344177246094</v>
      </c>
      <c r="CZ171">
        <v>11.356022834777832</v>
      </c>
      <c r="DA171">
        <v>0.41734471917152405</v>
      </c>
      <c r="DB171">
        <v>-0.43449175357818604</v>
      </c>
      <c r="DC171">
        <v>-0.60196006298065186</v>
      </c>
      <c r="DD171">
        <v>4.6164860725402832</v>
      </c>
      <c r="DE171">
        <v>4.6231722831726074</v>
      </c>
      <c r="DF171">
        <v>4.6570568084716797</v>
      </c>
      <c r="DG171">
        <v>4.5448942184448242</v>
      </c>
      <c r="DH171">
        <v>4.5816669464111328</v>
      </c>
      <c r="DI171">
        <v>4.9070992469787598</v>
      </c>
      <c r="DJ171">
        <v>5.1905198097229004</v>
      </c>
      <c r="DK171">
        <v>5.1501507759094238</v>
      </c>
      <c r="DL171">
        <v>4.7938284873962402</v>
      </c>
      <c r="DM171">
        <v>4.6177377700805664</v>
      </c>
      <c r="DN171">
        <v>4.5800528526306152</v>
      </c>
      <c r="DO171">
        <v>4.5173821449279785</v>
      </c>
      <c r="DP171">
        <v>4.4694113731384277</v>
      </c>
      <c r="DQ171">
        <v>4.3759312629699707</v>
      </c>
      <c r="DR171">
        <v>4.2700285911560059</v>
      </c>
      <c r="DS171">
        <v>11.350642204284668</v>
      </c>
      <c r="DT171">
        <v>20.48985481262207</v>
      </c>
      <c r="DU171">
        <v>20.554376602172852</v>
      </c>
      <c r="DV171">
        <v>19.90443229675293</v>
      </c>
      <c r="DW171">
        <v>19.375663757324219</v>
      </c>
      <c r="DX171">
        <v>18.789216995239258</v>
      </c>
      <c r="DY171">
        <v>5.6202340126037598</v>
      </c>
      <c r="DZ171">
        <v>4.1710519790649414</v>
      </c>
      <c r="EA171">
        <v>3.8951904773712158</v>
      </c>
      <c r="EB171">
        <v>10.062268257141113</v>
      </c>
      <c r="EC171">
        <v>10.054531097412109</v>
      </c>
      <c r="ED171">
        <v>10.10236644744873</v>
      </c>
      <c r="EE171">
        <v>9.8895092010498047</v>
      </c>
      <c r="EF171">
        <v>10.054612159729004</v>
      </c>
      <c r="EG171">
        <v>10.790538787841797</v>
      </c>
      <c r="EH171">
        <v>11.47236156463623</v>
      </c>
      <c r="EI171">
        <v>11.41452693939209</v>
      </c>
      <c r="EJ171">
        <v>10.665374755859375</v>
      </c>
      <c r="EK171">
        <v>10.345798492431641</v>
      </c>
      <c r="EL171">
        <v>10.239926338195801</v>
      </c>
      <c r="EM171">
        <v>10.052659034729004</v>
      </c>
      <c r="EN171">
        <v>9.9142065048217773</v>
      </c>
      <c r="EO171">
        <v>9.7015743255615234</v>
      </c>
      <c r="EP171">
        <v>9.489964485168457</v>
      </c>
      <c r="EQ171">
        <v>19.472280502319336</v>
      </c>
      <c r="ER171">
        <v>31.068515777587891</v>
      </c>
      <c r="ES171">
        <v>31.602197647094727</v>
      </c>
      <c r="ET171">
        <v>30.648372650146484</v>
      </c>
      <c r="EU171">
        <v>30.12696647644043</v>
      </c>
      <c r="EV171">
        <v>29.521564483642578</v>
      </c>
      <c r="EW171">
        <v>13.132379531860352</v>
      </c>
      <c r="EX171">
        <v>10.820725440979004</v>
      </c>
      <c r="EY171">
        <v>10.388361930847168</v>
      </c>
      <c r="EZ171">
        <v>41.399692535400391</v>
      </c>
      <c r="FA171">
        <v>40.358489990234375</v>
      </c>
      <c r="FB171">
        <v>39.802688598632813</v>
      </c>
      <c r="FC171">
        <v>39.304435729980469</v>
      </c>
      <c r="FD171">
        <v>39.067310333251953</v>
      </c>
      <c r="FE171">
        <v>38.870296478271484</v>
      </c>
      <c r="FF171">
        <v>38.947372436523438</v>
      </c>
      <c r="FG171">
        <v>38.942501068115234</v>
      </c>
      <c r="FH171">
        <v>39.70819091796875</v>
      </c>
      <c r="FI171">
        <v>42.085063934326172</v>
      </c>
      <c r="FJ171">
        <v>45.321159362792969</v>
      </c>
      <c r="FK171">
        <v>48.159011840820313</v>
      </c>
      <c r="FL171">
        <v>50.217876434326172</v>
      </c>
      <c r="FM171">
        <v>51.554775238037109</v>
      </c>
      <c r="FN171">
        <v>52.528099060058594</v>
      </c>
      <c r="FO171">
        <v>53.152694702148438</v>
      </c>
      <c r="FP171">
        <v>53.060264587402344</v>
      </c>
      <c r="FQ171">
        <v>51.528865814208984</v>
      </c>
      <c r="FR171">
        <v>48.922145843505859</v>
      </c>
      <c r="FS171">
        <v>47.108509063720703</v>
      </c>
      <c r="FT171">
        <v>45.710430145263672</v>
      </c>
      <c r="FU171">
        <v>44.71234130859375</v>
      </c>
      <c r="FV171">
        <v>43.290985107421875</v>
      </c>
      <c r="FW171">
        <v>42.209285736083984</v>
      </c>
      <c r="FX171">
        <v>1</v>
      </c>
    </row>
    <row r="172" spans="1:180" x14ac:dyDescent="0.2">
      <c r="A172" t="s">
        <v>241</v>
      </c>
      <c r="B172" t="s">
        <v>248</v>
      </c>
      <c r="C172" t="s">
        <v>218</v>
      </c>
      <c r="D172" t="s">
        <v>37</v>
      </c>
      <c r="E172" t="s">
        <v>249</v>
      </c>
      <c r="F172" t="s">
        <v>225</v>
      </c>
      <c r="G172" t="s">
        <v>244</v>
      </c>
      <c r="H172" t="s">
        <v>31</v>
      </c>
      <c r="I172">
        <v>217.31</v>
      </c>
      <c r="L172">
        <v>567.51293148221384</v>
      </c>
      <c r="M172">
        <v>558.23044629370634</v>
      </c>
      <c r="N172">
        <v>551.48390675340954</v>
      </c>
      <c r="O172">
        <v>548.25294809866932</v>
      </c>
      <c r="P172">
        <v>567.90099590745126</v>
      </c>
      <c r="Q172">
        <v>617.25583436309671</v>
      </c>
      <c r="R172">
        <v>676.5354428553311</v>
      </c>
      <c r="S172">
        <v>705.52469261290105</v>
      </c>
      <c r="T172">
        <v>702.58285961940919</v>
      </c>
      <c r="U172">
        <v>690.15550320162936</v>
      </c>
      <c r="V172">
        <v>693.07692520668422</v>
      </c>
      <c r="W172">
        <v>688.2295464862234</v>
      </c>
      <c r="X172">
        <v>686.58061849548437</v>
      </c>
      <c r="Y172">
        <v>683.71288547532959</v>
      </c>
      <c r="Z172">
        <v>678.17118355414016</v>
      </c>
      <c r="AA172">
        <v>677.29632115170295</v>
      </c>
      <c r="AB172">
        <v>669.98070249475859</v>
      </c>
      <c r="AC172">
        <v>670.8766723491201</v>
      </c>
      <c r="AD172">
        <v>649.22153670411228</v>
      </c>
      <c r="AE172">
        <v>638.08231477967752</v>
      </c>
      <c r="AF172">
        <v>627.28720595610662</v>
      </c>
      <c r="AG172">
        <v>610.30962900156442</v>
      </c>
      <c r="AH172">
        <v>597.296922998794</v>
      </c>
      <c r="AI172">
        <v>575.31508269576295</v>
      </c>
      <c r="AJ172">
        <v>-7.9523100852966309</v>
      </c>
      <c r="AK172">
        <v>-7.9229040145874023</v>
      </c>
      <c r="AL172">
        <v>-7.9144816398620605</v>
      </c>
      <c r="AM172">
        <v>-7.7013373374938965</v>
      </c>
      <c r="AN172">
        <v>-7.9965372085571289</v>
      </c>
      <c r="AO172">
        <v>-8.6935062408447266</v>
      </c>
      <c r="AP172">
        <v>-9.411311149597168</v>
      </c>
      <c r="AQ172">
        <v>-9.5373964309692383</v>
      </c>
      <c r="AR172">
        <v>-9.0396461486816406</v>
      </c>
      <c r="AS172">
        <v>-8.7294073104858398</v>
      </c>
      <c r="AT172">
        <v>-8.6896686553955078</v>
      </c>
      <c r="AU172">
        <v>-8.5472173690795898</v>
      </c>
      <c r="AV172">
        <v>-8.4450263977050781</v>
      </c>
      <c r="AW172">
        <v>-8.3452701568603516</v>
      </c>
      <c r="AX172">
        <v>-8.2625417709350586</v>
      </c>
      <c r="AY172">
        <v>-7.5168194770812988</v>
      </c>
      <c r="AZ172">
        <v>-2.3534975051879883</v>
      </c>
      <c r="BA172">
        <v>-3.2238538265228271</v>
      </c>
      <c r="BB172">
        <v>-3.5564961433410645</v>
      </c>
      <c r="BC172">
        <v>-4.1046686172485352</v>
      </c>
      <c r="BD172">
        <v>-4.5241880416870117</v>
      </c>
      <c r="BE172">
        <v>-12.180057525634766</v>
      </c>
      <c r="BF172">
        <v>-11.880828857421875</v>
      </c>
      <c r="BG172">
        <v>-11.688885688781738</v>
      </c>
      <c r="BH172">
        <v>-2.7769381999969482</v>
      </c>
      <c r="BI172">
        <v>-2.7486381530761719</v>
      </c>
      <c r="BJ172">
        <v>-2.7400479316711426</v>
      </c>
      <c r="BK172">
        <v>-2.6660020351409912</v>
      </c>
      <c r="BL172">
        <v>-2.8184933662414551</v>
      </c>
      <c r="BM172">
        <v>-3.0780367851257324</v>
      </c>
      <c r="BN172">
        <v>-3.3639750480651855</v>
      </c>
      <c r="BO172">
        <v>-3.4342041015625</v>
      </c>
      <c r="BP172">
        <v>-3.2541158199310303</v>
      </c>
      <c r="BQ172">
        <v>-3.1759216785430908</v>
      </c>
      <c r="BR172">
        <v>-3.1372559070587158</v>
      </c>
      <c r="BS172">
        <v>-3.0798678398132324</v>
      </c>
      <c r="BT172">
        <v>-3.0236401557922363</v>
      </c>
      <c r="BU172">
        <v>-2.997081995010376</v>
      </c>
      <c r="BV172">
        <v>-2.9827380180358887</v>
      </c>
      <c r="BW172">
        <v>0.54655951261520386</v>
      </c>
      <c r="BX172">
        <v>7.5997023582458496</v>
      </c>
      <c r="BY172">
        <v>7.0194954872131348</v>
      </c>
      <c r="BZ172">
        <v>6.5377712249755859</v>
      </c>
      <c r="CA172">
        <v>6.0509295463562012</v>
      </c>
      <c r="CB172">
        <v>5.6424980163574219</v>
      </c>
      <c r="CC172">
        <v>-4.575803279876709</v>
      </c>
      <c r="CD172">
        <v>-5.0601177215576172</v>
      </c>
      <c r="CE172">
        <v>-5.0624275207519531</v>
      </c>
      <c r="CF172">
        <v>0.80750846862792969</v>
      </c>
      <c r="CG172">
        <v>0.83504247665405273</v>
      </c>
      <c r="CH172">
        <v>0.84374898672103882</v>
      </c>
      <c r="CI172">
        <v>0.82145571708679199</v>
      </c>
      <c r="CJ172">
        <v>0.76780438423156738</v>
      </c>
      <c r="CK172">
        <v>0.81122016906738281</v>
      </c>
      <c r="CL172">
        <v>0.82439148426055908</v>
      </c>
      <c r="CM172">
        <v>0.79284834861755371</v>
      </c>
      <c r="CN172">
        <v>0.75292491912841797</v>
      </c>
      <c r="CO172">
        <v>0.67040520906448364</v>
      </c>
      <c r="CP172">
        <v>0.7083280086517334</v>
      </c>
      <c r="CQ172">
        <v>0.70680183172225952</v>
      </c>
      <c r="CR172">
        <v>0.73119539022445679</v>
      </c>
      <c r="CS172">
        <v>0.70705682039260864</v>
      </c>
      <c r="CT172">
        <v>0.67403751611709595</v>
      </c>
      <c r="CU172">
        <v>6.1312313079833984</v>
      </c>
      <c r="CV172">
        <v>14.493258476257324</v>
      </c>
      <c r="CW172">
        <v>14.114007949829102</v>
      </c>
      <c r="CX172">
        <v>13.529030799865723</v>
      </c>
      <c r="CY172">
        <v>13.084665298461914</v>
      </c>
      <c r="CZ172">
        <v>12.683913230895996</v>
      </c>
      <c r="DA172">
        <v>0.69088006019592285</v>
      </c>
      <c r="DB172">
        <v>-0.33611369132995605</v>
      </c>
      <c r="DC172">
        <v>-0.47296220064163208</v>
      </c>
      <c r="DD172">
        <v>4.3919553756713867</v>
      </c>
      <c r="DE172">
        <v>4.4187231063842773</v>
      </c>
      <c r="DF172">
        <v>4.4275460243225098</v>
      </c>
      <c r="DG172">
        <v>4.3089137077331543</v>
      </c>
      <c r="DH172">
        <v>4.3541016578674316</v>
      </c>
      <c r="DI172">
        <v>4.700477123260498</v>
      </c>
      <c r="DJ172">
        <v>5.0127582550048828</v>
      </c>
      <c r="DK172">
        <v>5.0199003219604492</v>
      </c>
      <c r="DL172">
        <v>4.7599658966064453</v>
      </c>
      <c r="DM172">
        <v>4.5167322158813477</v>
      </c>
      <c r="DN172">
        <v>4.5539121627807617</v>
      </c>
      <c r="DO172">
        <v>4.493471622467041</v>
      </c>
      <c r="DP172">
        <v>4.4860310554504395</v>
      </c>
      <c r="DQ172">
        <v>4.4111952781677246</v>
      </c>
      <c r="DR172">
        <v>4.3308134078979492</v>
      </c>
      <c r="DS172">
        <v>11.715902328491211</v>
      </c>
      <c r="DT172">
        <v>21.386814117431641</v>
      </c>
      <c r="DU172">
        <v>21.208520889282227</v>
      </c>
      <c r="DV172">
        <v>20.520288467407227</v>
      </c>
      <c r="DW172">
        <v>20.118400573730469</v>
      </c>
      <c r="DX172">
        <v>19.725330352783203</v>
      </c>
      <c r="DY172">
        <v>5.9575629234313965</v>
      </c>
      <c r="DZ172">
        <v>4.3878903388977051</v>
      </c>
      <c r="EA172">
        <v>4.1165027618408203</v>
      </c>
      <c r="EB172">
        <v>9.567326545715332</v>
      </c>
      <c r="EC172">
        <v>9.5929889678955078</v>
      </c>
      <c r="ED172">
        <v>9.6019802093505859</v>
      </c>
      <c r="EE172">
        <v>9.3442487716674805</v>
      </c>
      <c r="EF172">
        <v>9.5321464538574219</v>
      </c>
      <c r="EG172">
        <v>10.315946578979492</v>
      </c>
      <c r="EH172">
        <v>11.060093879699707</v>
      </c>
      <c r="EI172">
        <v>11.123092651367188</v>
      </c>
      <c r="EJ172">
        <v>10.545495986938477</v>
      </c>
      <c r="EK172">
        <v>10.070218086242676</v>
      </c>
      <c r="EL172">
        <v>10.106324195861816</v>
      </c>
      <c r="EM172">
        <v>9.9608211517333984</v>
      </c>
      <c r="EN172">
        <v>9.9074172973632812</v>
      </c>
      <c r="EO172">
        <v>9.7593841552734375</v>
      </c>
      <c r="EP172">
        <v>9.6106166839599609</v>
      </c>
      <c r="EQ172">
        <v>19.779281616210937</v>
      </c>
      <c r="ER172">
        <v>31.340015411376953</v>
      </c>
      <c r="ES172">
        <v>31.451869964599609</v>
      </c>
      <c r="ET172">
        <v>30.614555358886719</v>
      </c>
      <c r="EU172">
        <v>30.273998260498047</v>
      </c>
      <c r="EV172">
        <v>29.89201545715332</v>
      </c>
      <c r="EW172">
        <v>13.561817169189453</v>
      </c>
      <c r="EX172">
        <v>11.208600997924805</v>
      </c>
      <c r="EY172">
        <v>10.742961883544922</v>
      </c>
      <c r="EZ172">
        <v>47.780120849609375</v>
      </c>
      <c r="FA172">
        <v>47.160434722900391</v>
      </c>
      <c r="FB172">
        <v>46.630290985107422</v>
      </c>
      <c r="FC172">
        <v>46.246444702148438</v>
      </c>
      <c r="FD172">
        <v>46.129665374755859</v>
      </c>
      <c r="FE172">
        <v>45.839412689208984</v>
      </c>
      <c r="FF172">
        <v>45.874191284179688</v>
      </c>
      <c r="FG172">
        <v>45.757659912109375</v>
      </c>
      <c r="FH172">
        <v>46.468517303466797</v>
      </c>
      <c r="FI172">
        <v>48.237770080566406</v>
      </c>
      <c r="FJ172">
        <v>50.194984436035156</v>
      </c>
      <c r="FK172">
        <v>52.201549530029297</v>
      </c>
      <c r="FL172">
        <v>53.070152282714844</v>
      </c>
      <c r="FM172">
        <v>53.390327453613281</v>
      </c>
      <c r="FN172">
        <v>53.445343017578125</v>
      </c>
      <c r="FO172">
        <v>53.039104461669922</v>
      </c>
      <c r="FP172">
        <v>52.578781127929688</v>
      </c>
      <c r="FQ172">
        <v>51.497848510742187</v>
      </c>
      <c r="FR172">
        <v>49.876316070556641</v>
      </c>
      <c r="FS172">
        <v>48.749095916748047</v>
      </c>
      <c r="FT172">
        <v>47.804374694824219</v>
      </c>
      <c r="FU172">
        <v>46.647304534912109</v>
      </c>
      <c r="FV172">
        <v>45.128776550292969</v>
      </c>
      <c r="FW172">
        <v>44.210556030273438</v>
      </c>
      <c r="FX172">
        <v>1</v>
      </c>
    </row>
    <row r="173" spans="1:180" x14ac:dyDescent="0.2">
      <c r="A173" t="s">
        <v>241</v>
      </c>
      <c r="B173" t="s">
        <v>248</v>
      </c>
      <c r="C173" t="s">
        <v>218</v>
      </c>
      <c r="D173" t="s">
        <v>38</v>
      </c>
      <c r="E173" t="s">
        <v>249</v>
      </c>
      <c r="F173" t="s">
        <v>225</v>
      </c>
      <c r="G173" t="s">
        <v>244</v>
      </c>
      <c r="H173" t="s">
        <v>31</v>
      </c>
      <c r="I173">
        <v>217.31</v>
      </c>
      <c r="L173">
        <v>563.17673152758675</v>
      </c>
      <c r="M173">
        <v>553.39624310330009</v>
      </c>
      <c r="N173">
        <v>546.31517937686704</v>
      </c>
      <c r="O173">
        <v>544.00106297376317</v>
      </c>
      <c r="P173">
        <v>564.44643267937261</v>
      </c>
      <c r="Q173">
        <v>613.15089360698778</v>
      </c>
      <c r="R173">
        <v>671.9854521690861</v>
      </c>
      <c r="S173">
        <v>697.61088127163373</v>
      </c>
      <c r="T173">
        <v>696.50291484310083</v>
      </c>
      <c r="U173">
        <v>689.27553122224344</v>
      </c>
      <c r="V173">
        <v>691.86137702901146</v>
      </c>
      <c r="W173">
        <v>688.02060041890695</v>
      </c>
      <c r="X173">
        <v>686.54800057092837</v>
      </c>
      <c r="Y173">
        <v>684.39820715276528</v>
      </c>
      <c r="Z173">
        <v>680.51195499091443</v>
      </c>
      <c r="AA173">
        <v>677.12321261465502</v>
      </c>
      <c r="AB173">
        <v>672.25416196449976</v>
      </c>
      <c r="AC173">
        <v>673.59357684413101</v>
      </c>
      <c r="AD173">
        <v>650.91042395663487</v>
      </c>
      <c r="AE173">
        <v>635.92185443484516</v>
      </c>
      <c r="AF173">
        <v>622.44881778177432</v>
      </c>
      <c r="AG173">
        <v>605.34983605127195</v>
      </c>
      <c r="AH173">
        <v>591.50021994331871</v>
      </c>
      <c r="AI173">
        <v>570.35433796488314</v>
      </c>
      <c r="AJ173">
        <v>-7.4021635055541992</v>
      </c>
      <c r="AK173">
        <v>-7.3571033477783203</v>
      </c>
      <c r="AL173">
        <v>-7.3356218338012695</v>
      </c>
      <c r="AM173">
        <v>-7.233614444732666</v>
      </c>
      <c r="AN173">
        <v>-7.5422539710998535</v>
      </c>
      <c r="AO173">
        <v>-8.2132110595703125</v>
      </c>
      <c r="AP173">
        <v>-8.9420528411865234</v>
      </c>
      <c r="AQ173">
        <v>-9.0243263244628906</v>
      </c>
      <c r="AR173">
        <v>-8.6064863204956055</v>
      </c>
      <c r="AS173">
        <v>-8.4132375717163086</v>
      </c>
      <c r="AT173">
        <v>-8.3626375198364258</v>
      </c>
      <c r="AU173">
        <v>-8.2340583801269531</v>
      </c>
      <c r="AV173">
        <v>-8.1754932403564453</v>
      </c>
      <c r="AW173">
        <v>-8.0406417846679687</v>
      </c>
      <c r="AX173">
        <v>-7.9228992462158203</v>
      </c>
      <c r="AY173">
        <v>-7.642723560333252</v>
      </c>
      <c r="AZ173">
        <v>-2.0601820945739746</v>
      </c>
      <c r="BA173">
        <v>-3.2556381225585938</v>
      </c>
      <c r="BB173">
        <v>-3.3150572776794434</v>
      </c>
      <c r="BC173">
        <v>-3.8046209812164307</v>
      </c>
      <c r="BD173">
        <v>-4.0168094635009766</v>
      </c>
      <c r="BE173">
        <v>-11.831835746765137</v>
      </c>
      <c r="BF173">
        <v>-11.184061050415039</v>
      </c>
      <c r="BG173">
        <v>-10.936813354492188</v>
      </c>
      <c r="BH173">
        <v>-2.5478658676147461</v>
      </c>
      <c r="BI173">
        <v>-2.504927396774292</v>
      </c>
      <c r="BJ173">
        <v>-2.4946174621582031</v>
      </c>
      <c r="BK173">
        <v>-2.4540805816650391</v>
      </c>
      <c r="BL173">
        <v>-2.6157026290893555</v>
      </c>
      <c r="BM173">
        <v>-2.8719372749328613</v>
      </c>
      <c r="BN173">
        <v>-3.1700549125671387</v>
      </c>
      <c r="BO173">
        <v>-3.2332863807678223</v>
      </c>
      <c r="BP173">
        <v>-3.0857269763946533</v>
      </c>
      <c r="BQ173">
        <v>-3.0428400039672852</v>
      </c>
      <c r="BR173">
        <v>-3.0139467716217041</v>
      </c>
      <c r="BS173">
        <v>-2.9432022571563721</v>
      </c>
      <c r="BT173">
        <v>-2.9091243743896484</v>
      </c>
      <c r="BU173">
        <v>-2.87005615234375</v>
      </c>
      <c r="BV173">
        <v>-2.8380630016326904</v>
      </c>
      <c r="BW173">
        <v>0.21052718162536621</v>
      </c>
      <c r="BX173">
        <v>7.6787552833557129</v>
      </c>
      <c r="BY173">
        <v>6.9820499420166016</v>
      </c>
      <c r="BZ173">
        <v>6.6760153770446777</v>
      </c>
      <c r="CA173">
        <v>6.1447968482971191</v>
      </c>
      <c r="CB173">
        <v>5.833892822265625</v>
      </c>
      <c r="CC173">
        <v>-4.499596118927002</v>
      </c>
      <c r="CD173">
        <v>-4.7515459060668945</v>
      </c>
      <c r="CE173">
        <v>-4.7218756675720215</v>
      </c>
      <c r="CF173">
        <v>0.8142058253288269</v>
      </c>
      <c r="CG173">
        <v>0.8556748628616333</v>
      </c>
      <c r="CH173">
        <v>0.85824722051620483</v>
      </c>
      <c r="CI173">
        <v>0.85621023178100586</v>
      </c>
      <c r="CJ173">
        <v>0.79641175270080566</v>
      </c>
      <c r="CK173">
        <v>0.82741254568099976</v>
      </c>
      <c r="CL173">
        <v>0.8276137113571167</v>
      </c>
      <c r="CM173">
        <v>0.77757036685943604</v>
      </c>
      <c r="CN173">
        <v>0.73793357610702515</v>
      </c>
      <c r="CO173">
        <v>0.6766810417175293</v>
      </c>
      <c r="CP173">
        <v>0.6905408501625061</v>
      </c>
      <c r="CQ173">
        <v>0.72122853994369507</v>
      </c>
      <c r="CR173">
        <v>0.7383463978767395</v>
      </c>
      <c r="CS173">
        <v>0.71107608079910278</v>
      </c>
      <c r="CT173">
        <v>0.68367928266525269</v>
      </c>
      <c r="CU173">
        <v>5.6496644020080566</v>
      </c>
      <c r="CV173">
        <v>14.423913955688477</v>
      </c>
      <c r="CW173">
        <v>14.072641372680664</v>
      </c>
      <c r="CX173">
        <v>13.59580135345459</v>
      </c>
      <c r="CY173">
        <v>13.035733222961426</v>
      </c>
      <c r="CZ173">
        <v>12.656459808349609</v>
      </c>
      <c r="DA173">
        <v>0.57869148254394531</v>
      </c>
      <c r="DB173">
        <v>-0.29640576243400574</v>
      </c>
      <c r="DC173">
        <v>-0.41742900013923645</v>
      </c>
      <c r="DD173">
        <v>4.1762776374816895</v>
      </c>
      <c r="DE173">
        <v>4.2162771224975586</v>
      </c>
      <c r="DF173">
        <v>4.2111120223999023</v>
      </c>
      <c r="DG173">
        <v>4.1665010452270508</v>
      </c>
      <c r="DH173">
        <v>4.2085261344909668</v>
      </c>
      <c r="DI173">
        <v>4.5267624855041504</v>
      </c>
      <c r="DJ173">
        <v>4.825282096862793</v>
      </c>
      <c r="DK173">
        <v>4.7884273529052734</v>
      </c>
      <c r="DL173">
        <v>4.5615944862365723</v>
      </c>
      <c r="DM173">
        <v>4.3962020874023437</v>
      </c>
      <c r="DN173">
        <v>4.3950281143188477</v>
      </c>
      <c r="DO173">
        <v>4.3856592178344727</v>
      </c>
      <c r="DP173">
        <v>4.3858170509338379</v>
      </c>
      <c r="DQ173">
        <v>4.292208194732666</v>
      </c>
      <c r="DR173">
        <v>4.2054214477539062</v>
      </c>
      <c r="DS173">
        <v>11.088802337646484</v>
      </c>
      <c r="DT173">
        <v>21.169073104858398</v>
      </c>
      <c r="DU173">
        <v>21.163234710693359</v>
      </c>
      <c r="DV173">
        <v>20.515588760375977</v>
      </c>
      <c r="DW173">
        <v>19.926670074462891</v>
      </c>
      <c r="DX173">
        <v>19.479026794433594</v>
      </c>
      <c r="DY173">
        <v>5.6569790840148926</v>
      </c>
      <c r="DZ173">
        <v>4.1587347984313965</v>
      </c>
      <c r="EA173">
        <v>3.8870177268981934</v>
      </c>
      <c r="EB173">
        <v>9.0305747985839844</v>
      </c>
      <c r="EC173">
        <v>9.0684528350830078</v>
      </c>
      <c r="ED173">
        <v>9.0521154403686523</v>
      </c>
      <c r="EE173">
        <v>8.9460344314575195</v>
      </c>
      <c r="EF173">
        <v>9.1350774765014648</v>
      </c>
      <c r="EG173">
        <v>9.8680362701416016</v>
      </c>
      <c r="EH173">
        <v>10.597280502319336</v>
      </c>
      <c r="EI173">
        <v>10.579466819763184</v>
      </c>
      <c r="EJ173">
        <v>10.082353591918945</v>
      </c>
      <c r="EK173">
        <v>9.7665996551513672</v>
      </c>
      <c r="EL173">
        <v>9.7437200546264648</v>
      </c>
      <c r="EM173">
        <v>9.6765165328979492</v>
      </c>
      <c r="EN173">
        <v>9.652186393737793</v>
      </c>
      <c r="EO173">
        <v>9.462794303894043</v>
      </c>
      <c r="EP173">
        <v>9.290257453918457</v>
      </c>
      <c r="EQ173">
        <v>18.942054748535156</v>
      </c>
      <c r="ER173">
        <v>30.908008575439453</v>
      </c>
      <c r="ES173">
        <v>31.400920867919922</v>
      </c>
      <c r="ET173">
        <v>30.506658554077148</v>
      </c>
      <c r="EU173">
        <v>29.876087188720703</v>
      </c>
      <c r="EV173">
        <v>29.329729080200195</v>
      </c>
      <c r="EW173">
        <v>12.989219665527344</v>
      </c>
      <c r="EX173">
        <v>10.591249465942383</v>
      </c>
      <c r="EY173">
        <v>10.101954460144043</v>
      </c>
      <c r="EZ173">
        <v>46.979316711425781</v>
      </c>
      <c r="FA173">
        <v>46.519786834716797</v>
      </c>
      <c r="FB173">
        <v>45.787883758544922</v>
      </c>
      <c r="FC173">
        <v>45.253978729248047</v>
      </c>
      <c r="FD173">
        <v>44.764171600341797</v>
      </c>
      <c r="FE173">
        <v>44.528385162353516</v>
      </c>
      <c r="FF173">
        <v>44.286449432373047</v>
      </c>
      <c r="FG173">
        <v>44.374465942382813</v>
      </c>
      <c r="FH173">
        <v>46.214187622070313</v>
      </c>
      <c r="FI173">
        <v>48.5830078125</v>
      </c>
      <c r="FJ173">
        <v>50.741645812988281</v>
      </c>
      <c r="FK173">
        <v>52.682258605957031</v>
      </c>
      <c r="FL173">
        <v>54.262271881103516</v>
      </c>
      <c r="FM173">
        <v>55.137130737304688</v>
      </c>
      <c r="FN173">
        <v>55.668102264404297</v>
      </c>
      <c r="FO173">
        <v>56.053501129150391</v>
      </c>
      <c r="FP173">
        <v>56.077419281005859</v>
      </c>
      <c r="FQ173">
        <v>55.490287780761719</v>
      </c>
      <c r="FR173">
        <v>53.932373046875</v>
      </c>
      <c r="FS173">
        <v>51.824134826660156</v>
      </c>
      <c r="FT173">
        <v>50.398883819580078</v>
      </c>
      <c r="FU173">
        <v>49.243862152099609</v>
      </c>
      <c r="FV173">
        <v>48.368637084960938</v>
      </c>
      <c r="FW173">
        <v>47.417346954345703</v>
      </c>
      <c r="FX173">
        <v>1</v>
      </c>
    </row>
    <row r="174" spans="1:180" x14ac:dyDescent="0.2">
      <c r="A174" t="s">
        <v>241</v>
      </c>
      <c r="B174" t="s">
        <v>248</v>
      </c>
      <c r="C174" t="s">
        <v>218</v>
      </c>
      <c r="D174" t="s">
        <v>39</v>
      </c>
      <c r="E174" t="s">
        <v>249</v>
      </c>
      <c r="F174" t="s">
        <v>225</v>
      </c>
      <c r="G174" t="s">
        <v>244</v>
      </c>
      <c r="H174" t="s">
        <v>31</v>
      </c>
      <c r="I174">
        <v>217.31</v>
      </c>
      <c r="L174">
        <v>537.84304216270834</v>
      </c>
      <c r="M174">
        <v>525.46012644602274</v>
      </c>
      <c r="N174">
        <v>513.54363308444863</v>
      </c>
      <c r="O174">
        <v>510.12683952962635</v>
      </c>
      <c r="P174">
        <v>526.58446598844967</v>
      </c>
      <c r="Q174">
        <v>572.00074268380149</v>
      </c>
      <c r="R174">
        <v>623.67591564620136</v>
      </c>
      <c r="S174">
        <v>645.72054627274599</v>
      </c>
      <c r="T174">
        <v>651.26507886096419</v>
      </c>
      <c r="U174">
        <v>675.72556395296829</v>
      </c>
      <c r="V174">
        <v>698.00577568437791</v>
      </c>
      <c r="W174">
        <v>713.02833495068023</v>
      </c>
      <c r="X174">
        <v>723.22965132897059</v>
      </c>
      <c r="Y174">
        <v>732.52921976002892</v>
      </c>
      <c r="Z174">
        <v>729.87631799468613</v>
      </c>
      <c r="AA174">
        <v>711.10991947551281</v>
      </c>
      <c r="AB174">
        <v>689.79982426017091</v>
      </c>
      <c r="AC174">
        <v>674.3272153440962</v>
      </c>
      <c r="AD174">
        <v>658.59279488336267</v>
      </c>
      <c r="AE174">
        <v>655.9547769606877</v>
      </c>
      <c r="AF174">
        <v>640.32591310003193</v>
      </c>
      <c r="AG174">
        <v>612.31200161342554</v>
      </c>
      <c r="AH174">
        <v>583.76051607262229</v>
      </c>
      <c r="AI174">
        <v>559.62216825455573</v>
      </c>
      <c r="AJ174">
        <v>-6.1530013084411621</v>
      </c>
      <c r="AK174">
        <v>-6.023099422454834</v>
      </c>
      <c r="AL174">
        <v>-5.931488037109375</v>
      </c>
      <c r="AM174">
        <v>-5.9010968208312988</v>
      </c>
      <c r="AN174">
        <v>-6.179142951965332</v>
      </c>
      <c r="AO174">
        <v>-6.8083429336547852</v>
      </c>
      <c r="AP174">
        <v>-7.4904270172119141</v>
      </c>
      <c r="AQ174">
        <v>-7.3388838768005371</v>
      </c>
      <c r="AR174">
        <v>-7.1380438804626465</v>
      </c>
      <c r="AS174">
        <v>-7.4272961616516113</v>
      </c>
      <c r="AT174">
        <v>-7.6306772232055664</v>
      </c>
      <c r="AU174">
        <v>-7.7639560699462891</v>
      </c>
      <c r="AV174">
        <v>-4.8395419120788574</v>
      </c>
      <c r="AW174">
        <v>4.5231614112854004</v>
      </c>
      <c r="AX174">
        <v>4.1336307525634766</v>
      </c>
      <c r="AY174">
        <v>3.618077278137207</v>
      </c>
      <c r="AZ174">
        <v>2.6906309127807617</v>
      </c>
      <c r="BA174">
        <v>1.57904052734375</v>
      </c>
      <c r="BB174">
        <v>-9.4197587966918945</v>
      </c>
      <c r="BC174">
        <v>-9.9449262619018555</v>
      </c>
      <c r="BD174">
        <v>-9.2175874710083008</v>
      </c>
      <c r="BE174">
        <v>-8.2758769989013672</v>
      </c>
      <c r="BF174">
        <v>-7.6328339576721191</v>
      </c>
      <c r="BG174">
        <v>-7.2785496711730957</v>
      </c>
      <c r="BH174">
        <v>-2.1666586399078369</v>
      </c>
      <c r="BI174">
        <v>-2.1095232963562012</v>
      </c>
      <c r="BJ174">
        <v>-2.0843579769134521</v>
      </c>
      <c r="BK174">
        <v>-2.0625860691070557</v>
      </c>
      <c r="BL174">
        <v>-2.2177395820617676</v>
      </c>
      <c r="BM174">
        <v>-2.4770193099975586</v>
      </c>
      <c r="BN174">
        <v>-2.7636382579803467</v>
      </c>
      <c r="BO174">
        <v>-2.7212302684783936</v>
      </c>
      <c r="BP174">
        <v>-2.6188504695892334</v>
      </c>
      <c r="BQ174">
        <v>-2.7580134868621826</v>
      </c>
      <c r="BR174">
        <v>-2.821061372756958</v>
      </c>
      <c r="BS174">
        <v>-2.8342156410217285</v>
      </c>
      <c r="BT174">
        <v>1.4709827899932861</v>
      </c>
      <c r="BU174">
        <v>11.755361557006836</v>
      </c>
      <c r="BV174">
        <v>11.313371658325195</v>
      </c>
      <c r="BW174">
        <v>10.57837963104248</v>
      </c>
      <c r="BX174">
        <v>9.6461114883422852</v>
      </c>
      <c r="BY174">
        <v>8.8984737396240234</v>
      </c>
      <c r="BZ174">
        <v>-2.5478005409240723</v>
      </c>
      <c r="CA174">
        <v>-3.2562594413757324</v>
      </c>
      <c r="CB174">
        <v>-2.8279073238372803</v>
      </c>
      <c r="CC174">
        <v>-2.4415197372436523</v>
      </c>
      <c r="CD174">
        <v>-2.2221822738647461</v>
      </c>
      <c r="CE174">
        <v>-2.161210298538208</v>
      </c>
      <c r="CF174">
        <v>0.59427046775817871</v>
      </c>
      <c r="CG174">
        <v>0.60100775957107544</v>
      </c>
      <c r="CH174">
        <v>0.58015263080596924</v>
      </c>
      <c r="CI174">
        <v>0.59595483541488647</v>
      </c>
      <c r="CJ174">
        <v>0.52591627836227417</v>
      </c>
      <c r="CK174">
        <v>0.5228421688079834</v>
      </c>
      <c r="CL174">
        <v>0.51012110710144043</v>
      </c>
      <c r="CM174">
        <v>0.47694286704063416</v>
      </c>
      <c r="CN174">
        <v>0.51112914085388184</v>
      </c>
      <c r="CO174">
        <v>0.47591766715049744</v>
      </c>
      <c r="CP174">
        <v>0.51006382703781128</v>
      </c>
      <c r="CQ174">
        <v>0.58010798692703247</v>
      </c>
      <c r="CR174">
        <v>5.8416323661804199</v>
      </c>
      <c r="CS174">
        <v>16.764362335205078</v>
      </c>
      <c r="CT174">
        <v>16.286039352416992</v>
      </c>
      <c r="CU174">
        <v>15.399064064025879</v>
      </c>
      <c r="CV174">
        <v>14.463457107543945</v>
      </c>
      <c r="CW174">
        <v>13.967891693115234</v>
      </c>
      <c r="CX174">
        <v>2.2116968631744385</v>
      </c>
      <c r="CY174">
        <v>1.3762903213500977</v>
      </c>
      <c r="CZ174">
        <v>1.5975658893585205</v>
      </c>
      <c r="DA174">
        <v>1.5993387699127197</v>
      </c>
      <c r="DB174">
        <v>1.5252184867858887</v>
      </c>
      <c r="DC174">
        <v>1.3830437660217285</v>
      </c>
      <c r="DD174">
        <v>3.3551995754241943</v>
      </c>
      <c r="DE174">
        <v>3.3115386962890625</v>
      </c>
      <c r="DF174">
        <v>3.2446634769439697</v>
      </c>
      <c r="DG174">
        <v>3.2544956207275391</v>
      </c>
      <c r="DH174">
        <v>3.2695722579956055</v>
      </c>
      <c r="DI174">
        <v>3.5227038860321045</v>
      </c>
      <c r="DJ174">
        <v>3.7838804721832275</v>
      </c>
      <c r="DK174">
        <v>3.6751158237457275</v>
      </c>
      <c r="DL174">
        <v>3.6411087512969971</v>
      </c>
      <c r="DM174">
        <v>3.7098486423492432</v>
      </c>
      <c r="DN174">
        <v>3.841188907623291</v>
      </c>
      <c r="DO174">
        <v>3.9944314956665039</v>
      </c>
      <c r="DP174">
        <v>10.212282180786133</v>
      </c>
      <c r="DQ174">
        <v>21.773361206054688</v>
      </c>
      <c r="DR174">
        <v>21.258705139160156</v>
      </c>
      <c r="DS174">
        <v>20.219747543334961</v>
      </c>
      <c r="DT174">
        <v>19.280801773071289</v>
      </c>
      <c r="DU174">
        <v>19.037309646606445</v>
      </c>
      <c r="DV174">
        <v>6.9711942672729492</v>
      </c>
      <c r="DW174">
        <v>6.0088405609130859</v>
      </c>
      <c r="DX174">
        <v>6.0230388641357422</v>
      </c>
      <c r="DY174">
        <v>5.6401972770690918</v>
      </c>
      <c r="DZ174">
        <v>5.2726192474365234</v>
      </c>
      <c r="EA174">
        <v>4.9272975921630859</v>
      </c>
      <c r="EB174">
        <v>7.3415422439575195</v>
      </c>
      <c r="EC174">
        <v>7.2251152992248535</v>
      </c>
      <c r="ED174">
        <v>7.0917935371398926</v>
      </c>
      <c r="EE174">
        <v>7.0930066108703613</v>
      </c>
      <c r="EF174">
        <v>7.2309756278991699</v>
      </c>
      <c r="EG174">
        <v>7.8540277481079102</v>
      </c>
      <c r="EH174">
        <v>8.5106687545776367</v>
      </c>
      <c r="EI174">
        <v>8.2927703857421875</v>
      </c>
      <c r="EJ174">
        <v>8.1603021621704102</v>
      </c>
      <c r="EK174">
        <v>8.3791313171386719</v>
      </c>
      <c r="EL174">
        <v>8.6508045196533203</v>
      </c>
      <c r="EM174">
        <v>8.9241724014282227</v>
      </c>
      <c r="EN174">
        <v>16.522808074951172</v>
      </c>
      <c r="EO174">
        <v>29.005561828613281</v>
      </c>
      <c r="EP174">
        <v>28.438446044921875</v>
      </c>
      <c r="EQ174">
        <v>27.180051803588867</v>
      </c>
      <c r="ER174">
        <v>26.236282348632813</v>
      </c>
      <c r="ES174">
        <v>26.356742858886719</v>
      </c>
      <c r="ET174">
        <v>13.84315299987793</v>
      </c>
      <c r="EU174">
        <v>12.697506904602051</v>
      </c>
      <c r="EV174">
        <v>12.4127197265625</v>
      </c>
      <c r="EW174">
        <v>11.474555015563965</v>
      </c>
      <c r="EX174">
        <v>10.683270454406738</v>
      </c>
      <c r="EY174">
        <v>10.044636726379395</v>
      </c>
      <c r="EZ174">
        <v>64.325607299804688</v>
      </c>
      <c r="FA174">
        <v>63.243343353271484</v>
      </c>
      <c r="FB174">
        <v>61.955867767333984</v>
      </c>
      <c r="FC174">
        <v>61.103904724121094</v>
      </c>
      <c r="FD174">
        <v>60.150539398193359</v>
      </c>
      <c r="FE174">
        <v>59.469554901123047</v>
      </c>
      <c r="FF174">
        <v>58.498905181884766</v>
      </c>
      <c r="FG174">
        <v>58.401023864746094</v>
      </c>
      <c r="FH174">
        <v>60.395286560058594</v>
      </c>
      <c r="FI174">
        <v>64.123359680175781</v>
      </c>
      <c r="FJ174">
        <v>68.188941955566406</v>
      </c>
      <c r="FK174">
        <v>71.698966979980469</v>
      </c>
      <c r="FL174">
        <v>74.728485107421875</v>
      </c>
      <c r="FM174">
        <v>77.059356689453125</v>
      </c>
      <c r="FN174">
        <v>78.526481628417969</v>
      </c>
      <c r="FO174">
        <v>79.286827087402344</v>
      </c>
      <c r="FP174">
        <v>79.325408935546875</v>
      </c>
      <c r="FQ174">
        <v>79.528144836425781</v>
      </c>
      <c r="FR174">
        <v>78.566841125488281</v>
      </c>
      <c r="FS174">
        <v>76.640945434570313</v>
      </c>
      <c r="FT174">
        <v>73.53302001953125</v>
      </c>
      <c r="FU174">
        <v>70.872688293457031</v>
      </c>
      <c r="FV174">
        <v>68.795875549316406</v>
      </c>
      <c r="FW174">
        <v>66.983116149902344</v>
      </c>
      <c r="FX174">
        <v>1</v>
      </c>
    </row>
    <row r="175" spans="1:180" x14ac:dyDescent="0.2">
      <c r="A175" t="s">
        <v>241</v>
      </c>
      <c r="B175" t="s">
        <v>248</v>
      </c>
      <c r="C175" t="s">
        <v>218</v>
      </c>
      <c r="D175" t="s">
        <v>40</v>
      </c>
      <c r="E175" t="s">
        <v>249</v>
      </c>
      <c r="F175" t="s">
        <v>225</v>
      </c>
      <c r="G175" t="s">
        <v>244</v>
      </c>
      <c r="H175" t="s">
        <v>31</v>
      </c>
      <c r="I175">
        <v>217.31</v>
      </c>
      <c r="L175">
        <v>572.62255868683167</v>
      </c>
      <c r="M175">
        <v>561.34308395245534</v>
      </c>
      <c r="N175">
        <v>549.10351372307684</v>
      </c>
      <c r="O175">
        <v>541.60276935044931</v>
      </c>
      <c r="P175">
        <v>560.26309361465314</v>
      </c>
      <c r="Q175">
        <v>605.89973474813257</v>
      </c>
      <c r="R175">
        <v>661.44034619615206</v>
      </c>
      <c r="S175">
        <v>693.93216121725334</v>
      </c>
      <c r="T175">
        <v>714.17561601969976</v>
      </c>
      <c r="U175">
        <v>744.51229504998958</v>
      </c>
      <c r="V175">
        <v>760.41149913157096</v>
      </c>
      <c r="W175">
        <v>776.21852588007494</v>
      </c>
      <c r="X175">
        <v>791.35916473687075</v>
      </c>
      <c r="Y175">
        <v>808.31677009503414</v>
      </c>
      <c r="Z175">
        <v>802.13696276752182</v>
      </c>
      <c r="AA175">
        <v>780.43280682258251</v>
      </c>
      <c r="AB175">
        <v>753.99001584646203</v>
      </c>
      <c r="AC175">
        <v>738.63788803760485</v>
      </c>
      <c r="AD175">
        <v>714.3499424867797</v>
      </c>
      <c r="AE175">
        <v>702.63194581553751</v>
      </c>
      <c r="AF175">
        <v>686.31169989329032</v>
      </c>
      <c r="AG175">
        <v>657.93569881027975</v>
      </c>
      <c r="AH175">
        <v>624.20659720245078</v>
      </c>
      <c r="AI175">
        <v>596.23271568434325</v>
      </c>
      <c r="AJ175">
        <v>-6.7367477416992187</v>
      </c>
      <c r="AK175">
        <v>-6.5870766639709473</v>
      </c>
      <c r="AL175">
        <v>-6.4294328689575195</v>
      </c>
      <c r="AM175">
        <v>-6.3007054328918457</v>
      </c>
      <c r="AN175">
        <v>-6.6087121963500977</v>
      </c>
      <c r="AO175">
        <v>-7.2662248611450195</v>
      </c>
      <c r="AP175">
        <v>-7.821192741394043</v>
      </c>
      <c r="AQ175">
        <v>-8.0514326095581055</v>
      </c>
      <c r="AR175">
        <v>-8.0454597473144531</v>
      </c>
      <c r="AS175">
        <v>-8.2426843643188477</v>
      </c>
      <c r="AT175">
        <v>-8.511387825012207</v>
      </c>
      <c r="AU175">
        <v>-8.7075586318969727</v>
      </c>
      <c r="AV175">
        <v>-6.032252311706543</v>
      </c>
      <c r="AW175">
        <v>2.8589189052581787</v>
      </c>
      <c r="AX175">
        <v>2.8090896606445313</v>
      </c>
      <c r="AY175">
        <v>2.4114716053009033</v>
      </c>
      <c r="AZ175">
        <v>1.5906198024749756</v>
      </c>
      <c r="BA175">
        <v>-0.36657458543777466</v>
      </c>
      <c r="BB175">
        <v>-11.234577178955078</v>
      </c>
      <c r="BC175">
        <v>-11.105924606323242</v>
      </c>
      <c r="BD175">
        <v>-10.38735294342041</v>
      </c>
      <c r="BE175">
        <v>-9.7163925170898437</v>
      </c>
      <c r="BF175">
        <v>-8.8154306411743164</v>
      </c>
      <c r="BG175">
        <v>-8.4166841506958008</v>
      </c>
      <c r="BH175">
        <v>-2.319962739944458</v>
      </c>
      <c r="BI175">
        <v>-2.2655413150787354</v>
      </c>
      <c r="BJ175">
        <v>-2.2188916206359863</v>
      </c>
      <c r="BK175">
        <v>-2.1829836368560791</v>
      </c>
      <c r="BL175">
        <v>-2.3744962215423584</v>
      </c>
      <c r="BM175">
        <v>-2.656611442565918</v>
      </c>
      <c r="BN175">
        <v>-2.9255640506744385</v>
      </c>
      <c r="BO175">
        <v>-3.0487949848175049</v>
      </c>
      <c r="BP175">
        <v>-3.0432424545288086</v>
      </c>
      <c r="BQ175">
        <v>-3.0590872764587402</v>
      </c>
      <c r="BR175">
        <v>-3.1176261901855469</v>
      </c>
      <c r="BS175">
        <v>-3.1620309352874756</v>
      </c>
      <c r="BT175">
        <v>1.937134861946106</v>
      </c>
      <c r="BU175">
        <v>12.25867748260498</v>
      </c>
      <c r="BV175">
        <v>11.99246883392334</v>
      </c>
      <c r="BW175">
        <v>11.211246490478516</v>
      </c>
      <c r="BX175">
        <v>10.294587135314941</v>
      </c>
      <c r="BY175">
        <v>9.3406763076782227</v>
      </c>
      <c r="BZ175">
        <v>-3.2032766342163086</v>
      </c>
      <c r="CA175">
        <v>-3.5201139450073242</v>
      </c>
      <c r="CB175">
        <v>-3.0908663272857666</v>
      </c>
      <c r="CC175">
        <v>-2.9779043197631836</v>
      </c>
      <c r="CD175">
        <v>-2.7061259746551514</v>
      </c>
      <c r="CE175">
        <v>-2.6356067657470703</v>
      </c>
      <c r="CF175">
        <v>0.73908954858779907</v>
      </c>
      <c r="CG175">
        <v>0.72754073143005371</v>
      </c>
      <c r="CH175">
        <v>0.69731664657592773</v>
      </c>
      <c r="CI175">
        <v>0.66893786191940308</v>
      </c>
      <c r="CJ175">
        <v>0.55810904502868652</v>
      </c>
      <c r="CK175">
        <v>0.53599286079406738</v>
      </c>
      <c r="CL175">
        <v>0.46513307094573975</v>
      </c>
      <c r="CM175">
        <v>0.4160168468952179</v>
      </c>
      <c r="CN175">
        <v>0.42127823829650879</v>
      </c>
      <c r="CO175">
        <v>0.53105586767196655</v>
      </c>
      <c r="CP175">
        <v>0.6180763840675354</v>
      </c>
      <c r="CQ175">
        <v>0.67878460884094238</v>
      </c>
      <c r="CR175">
        <v>7.4567079544067383</v>
      </c>
      <c r="CS175">
        <v>18.7689208984375</v>
      </c>
      <c r="CT175">
        <v>18.352849960327148</v>
      </c>
      <c r="CU175">
        <v>17.305944442749023</v>
      </c>
      <c r="CV175">
        <v>16.322929382324219</v>
      </c>
      <c r="CW175">
        <v>16.063888549804687</v>
      </c>
      <c r="CX175">
        <v>2.3591775894165039</v>
      </c>
      <c r="CY175">
        <v>1.7337957620620728</v>
      </c>
      <c r="CZ175">
        <v>1.9626574516296387</v>
      </c>
      <c r="DA175">
        <v>1.6891524791717529</v>
      </c>
      <c r="DB175">
        <v>1.5251597166061401</v>
      </c>
      <c r="DC175">
        <v>1.368349552154541</v>
      </c>
      <c r="DD175">
        <v>3.7981417179107666</v>
      </c>
      <c r="DE175">
        <v>3.7206227779388428</v>
      </c>
      <c r="DF175">
        <v>3.6135249137878418</v>
      </c>
      <c r="DG175">
        <v>3.5208597183227539</v>
      </c>
      <c r="DH175">
        <v>3.4907140731811523</v>
      </c>
      <c r="DI175">
        <v>3.7285974025726318</v>
      </c>
      <c r="DJ175">
        <v>3.855830192565918</v>
      </c>
      <c r="DK175">
        <v>3.8808283805847168</v>
      </c>
      <c r="DL175">
        <v>3.8857986927032471</v>
      </c>
      <c r="DM175">
        <v>4.1211991310119629</v>
      </c>
      <c r="DN175">
        <v>4.3537788391113281</v>
      </c>
      <c r="DO175">
        <v>4.5196003913879395</v>
      </c>
      <c r="DP175">
        <v>12.97628116607666</v>
      </c>
      <c r="DQ175">
        <v>25.279165267944336</v>
      </c>
      <c r="DR175">
        <v>24.713230133056641</v>
      </c>
      <c r="DS175">
        <v>23.400642395019531</v>
      </c>
      <c r="DT175">
        <v>22.351272583007813</v>
      </c>
      <c r="DU175">
        <v>22.787101745605469</v>
      </c>
      <c r="DV175">
        <v>7.9216318130493164</v>
      </c>
      <c r="DW175">
        <v>6.9877052307128906</v>
      </c>
      <c r="DX175">
        <v>7.0161809921264648</v>
      </c>
      <c r="DY175">
        <v>6.3562088012695313</v>
      </c>
      <c r="DZ175">
        <v>5.7564454078674316</v>
      </c>
      <c r="EA175">
        <v>5.3723058700561523</v>
      </c>
      <c r="EB175">
        <v>8.2149267196655273</v>
      </c>
      <c r="EC175">
        <v>8.0421581268310547</v>
      </c>
      <c r="ED175">
        <v>7.8240666389465332</v>
      </c>
      <c r="EE175">
        <v>7.6385812759399414</v>
      </c>
      <c r="EF175">
        <v>7.7249302864074707</v>
      </c>
      <c r="EG175">
        <v>8.3382110595703125</v>
      </c>
      <c r="EH175">
        <v>8.7514581680297852</v>
      </c>
      <c r="EI175">
        <v>8.8834667205810547</v>
      </c>
      <c r="EJ175">
        <v>8.8880157470703125</v>
      </c>
      <c r="EK175">
        <v>9.3047952651977539</v>
      </c>
      <c r="EL175">
        <v>9.7475404739379883</v>
      </c>
      <c r="EM175">
        <v>10.065128326416016</v>
      </c>
      <c r="EN175">
        <v>20.945669174194336</v>
      </c>
      <c r="EO175">
        <v>34.678924560546875</v>
      </c>
      <c r="EP175">
        <v>33.896610260009766</v>
      </c>
      <c r="EQ175">
        <v>32.200416564941406</v>
      </c>
      <c r="ER175">
        <v>31.055238723754883</v>
      </c>
      <c r="ES175">
        <v>32.494354248046875</v>
      </c>
      <c r="ET175">
        <v>15.952932357788086</v>
      </c>
      <c r="EU175">
        <v>14.573515892028809</v>
      </c>
      <c r="EV175">
        <v>14.312665939331055</v>
      </c>
      <c r="EW175">
        <v>13.094697952270508</v>
      </c>
      <c r="EX175">
        <v>11.865750312805176</v>
      </c>
      <c r="EY175">
        <v>11.153382301330566</v>
      </c>
      <c r="EZ175">
        <v>69.736740112304688</v>
      </c>
      <c r="FA175">
        <v>68.738754272460937</v>
      </c>
      <c r="FB175">
        <v>67.939300537109375</v>
      </c>
      <c r="FC175">
        <v>66.984893798828125</v>
      </c>
      <c r="FD175">
        <v>65.990982055664063</v>
      </c>
      <c r="FE175">
        <v>64.859237670898437</v>
      </c>
      <c r="FF175">
        <v>63.745491027832031</v>
      </c>
      <c r="FG175">
        <v>63.824043273925781</v>
      </c>
      <c r="FH175">
        <v>65.422500610351563</v>
      </c>
      <c r="FI175">
        <v>68.694412231445312</v>
      </c>
      <c r="FJ175">
        <v>72.298591613769531</v>
      </c>
      <c r="FK175">
        <v>75.410636901855469</v>
      </c>
      <c r="FL175">
        <v>78.398651123046875</v>
      </c>
      <c r="FM175">
        <v>80.898300170898437</v>
      </c>
      <c r="FN175">
        <v>81.675384521484375</v>
      </c>
      <c r="FO175">
        <v>82.238021850585937</v>
      </c>
      <c r="FP175">
        <v>82.136428833007813</v>
      </c>
      <c r="FQ175">
        <v>81.499534606933594</v>
      </c>
      <c r="FR175">
        <v>80.280136108398437</v>
      </c>
      <c r="FS175">
        <v>78.720474243164063</v>
      </c>
      <c r="FT175">
        <v>76.094169616699219</v>
      </c>
      <c r="FU175">
        <v>73.552810668945313</v>
      </c>
      <c r="FV175">
        <v>71.823097229003906</v>
      </c>
      <c r="FW175">
        <v>70.299652099609375</v>
      </c>
      <c r="FX175">
        <v>1</v>
      </c>
    </row>
    <row r="176" spans="1:180" x14ac:dyDescent="0.2">
      <c r="A176" t="s">
        <v>241</v>
      </c>
      <c r="B176" t="s">
        <v>248</v>
      </c>
      <c r="C176" t="s">
        <v>218</v>
      </c>
      <c r="D176" t="s">
        <v>41</v>
      </c>
      <c r="E176" t="s">
        <v>249</v>
      </c>
      <c r="F176" t="s">
        <v>225</v>
      </c>
      <c r="G176" t="s">
        <v>244</v>
      </c>
      <c r="H176" t="s">
        <v>31</v>
      </c>
      <c r="I176">
        <v>217.31</v>
      </c>
      <c r="L176">
        <v>624.24709016950669</v>
      </c>
      <c r="M176">
        <v>605.89886323839153</v>
      </c>
      <c r="N176">
        <v>592.31105132000505</v>
      </c>
      <c r="O176">
        <v>582.32668543662339</v>
      </c>
      <c r="P176">
        <v>603.44643692576687</v>
      </c>
      <c r="Q176">
        <v>647.9615858844146</v>
      </c>
      <c r="R176">
        <v>690.71346684634329</v>
      </c>
      <c r="S176">
        <v>724.15030574916511</v>
      </c>
      <c r="T176">
        <v>751.73671384763747</v>
      </c>
      <c r="U176">
        <v>789.45500866971213</v>
      </c>
      <c r="V176">
        <v>820.0901051462356</v>
      </c>
      <c r="W176">
        <v>838.0230662095604</v>
      </c>
      <c r="X176">
        <v>852.61622776867841</v>
      </c>
      <c r="Y176">
        <v>861.56232594887297</v>
      </c>
      <c r="Z176">
        <v>860.36738672103991</v>
      </c>
      <c r="AA176">
        <v>840.54294225675687</v>
      </c>
      <c r="AB176">
        <v>813.54799882228656</v>
      </c>
      <c r="AC176">
        <v>788.48644228969283</v>
      </c>
      <c r="AD176">
        <v>762.15454546360309</v>
      </c>
      <c r="AE176">
        <v>752.14599634798549</v>
      </c>
      <c r="AF176">
        <v>737.82457081561472</v>
      </c>
      <c r="AG176">
        <v>706.351236664677</v>
      </c>
      <c r="AH176">
        <v>671.74976094695216</v>
      </c>
      <c r="AI176">
        <v>648.8734583331493</v>
      </c>
      <c r="AJ176">
        <v>-7.3089604377746582</v>
      </c>
      <c r="AK176">
        <v>-7.1060004234313965</v>
      </c>
      <c r="AL176">
        <v>-6.9102816581726074</v>
      </c>
      <c r="AM176">
        <v>-6.7549777030944824</v>
      </c>
      <c r="AN176">
        <v>-7.0478725433349609</v>
      </c>
      <c r="AO176">
        <v>-7.7190327644348145</v>
      </c>
      <c r="AP176">
        <v>-8.3241653442382812</v>
      </c>
      <c r="AQ176">
        <v>-8.4236307144165039</v>
      </c>
      <c r="AR176">
        <v>-8.5189828872680664</v>
      </c>
      <c r="AS176">
        <v>-8.8752546310424805</v>
      </c>
      <c r="AT176">
        <v>-9.2168798446655273</v>
      </c>
      <c r="AU176">
        <v>-9.4304189682006836</v>
      </c>
      <c r="AV176">
        <v>-7.6050515174865723</v>
      </c>
      <c r="AW176">
        <v>1.4928286075592041</v>
      </c>
      <c r="AX176">
        <v>0.75585532188415527</v>
      </c>
      <c r="AY176">
        <v>0.46093133091926575</v>
      </c>
      <c r="AZ176">
        <v>-3.234761580824852E-2</v>
      </c>
      <c r="BA176">
        <v>-0.78550255298614502</v>
      </c>
      <c r="BB176">
        <v>-12.12470531463623</v>
      </c>
      <c r="BC176">
        <v>-10.780346870422363</v>
      </c>
      <c r="BD176">
        <v>-9.9797763824462891</v>
      </c>
      <c r="BE176">
        <v>-9.5310859680175781</v>
      </c>
      <c r="BF176">
        <v>-9.0372295379638672</v>
      </c>
      <c r="BG176">
        <v>-8.746983528137207</v>
      </c>
      <c r="BH176">
        <v>-2.4539220333099365</v>
      </c>
      <c r="BI176">
        <v>-2.3872048854827881</v>
      </c>
      <c r="BJ176">
        <v>-2.3014180660247803</v>
      </c>
      <c r="BK176">
        <v>-2.2702486515045166</v>
      </c>
      <c r="BL176">
        <v>-2.4303994178771973</v>
      </c>
      <c r="BM176">
        <v>-2.7368559837341309</v>
      </c>
      <c r="BN176">
        <v>-3.0489428043365479</v>
      </c>
      <c r="BO176">
        <v>-3.1095869541168213</v>
      </c>
      <c r="BP176">
        <v>-3.1179943084716797</v>
      </c>
      <c r="BQ176">
        <v>-3.2003979682922363</v>
      </c>
      <c r="BR176">
        <v>-3.3255109786987305</v>
      </c>
      <c r="BS176">
        <v>-3.3888797760009766</v>
      </c>
      <c r="BT176">
        <v>1.5962775945663452</v>
      </c>
      <c r="BU176">
        <v>11.976919174194336</v>
      </c>
      <c r="BV176">
        <v>11.267010688781738</v>
      </c>
      <c r="BW176">
        <v>10.626473426818848</v>
      </c>
      <c r="BX176">
        <v>9.8492603302001953</v>
      </c>
      <c r="BY176">
        <v>9.2155599594116211</v>
      </c>
      <c r="BZ176">
        <v>-3.5746450424194336</v>
      </c>
      <c r="CA176">
        <v>-3.1004886627197266</v>
      </c>
      <c r="CB176">
        <v>-2.5904743671417236</v>
      </c>
      <c r="CC176">
        <v>-2.5848305225372314</v>
      </c>
      <c r="CD176">
        <v>-2.540475606918335</v>
      </c>
      <c r="CE176">
        <v>-2.4981861114501953</v>
      </c>
      <c r="CF176">
        <v>0.90866303443908691</v>
      </c>
      <c r="CG176">
        <v>0.88101869821548462</v>
      </c>
      <c r="CH176">
        <v>0.89066702127456665</v>
      </c>
      <c r="CI176">
        <v>0.8358609676361084</v>
      </c>
      <c r="CJ176">
        <v>0.76764827966690063</v>
      </c>
      <c r="CK176">
        <v>0.71378427743911743</v>
      </c>
      <c r="CL176">
        <v>0.60465991497039795</v>
      </c>
      <c r="CM176">
        <v>0.57090359926223755</v>
      </c>
      <c r="CN176">
        <v>0.62271410226821899</v>
      </c>
      <c r="CO176">
        <v>0.72999066114425659</v>
      </c>
      <c r="CP176">
        <v>0.754832923412323</v>
      </c>
      <c r="CQ176">
        <v>0.7954714298248291</v>
      </c>
      <c r="CR176">
        <v>7.969090461730957</v>
      </c>
      <c r="CS176">
        <v>19.238168716430664</v>
      </c>
      <c r="CT176">
        <v>18.547006607055664</v>
      </c>
      <c r="CU176">
        <v>17.667097091674805</v>
      </c>
      <c r="CV176">
        <v>16.693231582641602</v>
      </c>
      <c r="CW176">
        <v>16.142265319824219</v>
      </c>
      <c r="CX176">
        <v>2.3471009731292725</v>
      </c>
      <c r="CY176">
        <v>2.2185571193695068</v>
      </c>
      <c r="CZ176">
        <v>2.5273334980010986</v>
      </c>
      <c r="DA176">
        <v>2.2261250019073486</v>
      </c>
      <c r="DB176">
        <v>1.9591561555862427</v>
      </c>
      <c r="DC176">
        <v>1.8297119140625</v>
      </c>
      <c r="DD176">
        <v>4.2712483406066895</v>
      </c>
      <c r="DE176">
        <v>4.1492424011230469</v>
      </c>
      <c r="DF176">
        <v>4.0827522277832031</v>
      </c>
      <c r="DG176">
        <v>3.9419708251953125</v>
      </c>
      <c r="DH176">
        <v>3.965695858001709</v>
      </c>
      <c r="DI176">
        <v>4.1644244194030762</v>
      </c>
      <c r="DJ176">
        <v>4.2582626342773437</v>
      </c>
      <c r="DK176">
        <v>4.2513942718505859</v>
      </c>
      <c r="DL176">
        <v>4.3634223937988281</v>
      </c>
      <c r="DM176">
        <v>4.6603794097900391</v>
      </c>
      <c r="DN176">
        <v>4.835176944732666</v>
      </c>
      <c r="DO176">
        <v>4.9798226356506348</v>
      </c>
      <c r="DP176">
        <v>14.341902732849121</v>
      </c>
      <c r="DQ176">
        <v>26.499416351318359</v>
      </c>
      <c r="DR176">
        <v>25.826999664306641</v>
      </c>
      <c r="DS176">
        <v>24.707719802856445</v>
      </c>
      <c r="DT176">
        <v>23.537202835083008</v>
      </c>
      <c r="DU176">
        <v>23.0689697265625</v>
      </c>
      <c r="DV176">
        <v>8.2688465118408203</v>
      </c>
      <c r="DW176">
        <v>7.5376033782958984</v>
      </c>
      <c r="DX176">
        <v>7.6451416015625</v>
      </c>
      <c r="DY176">
        <v>7.0370807647705078</v>
      </c>
      <c r="DZ176">
        <v>6.4587879180908203</v>
      </c>
      <c r="EA176">
        <v>6.1576099395751953</v>
      </c>
      <c r="EB176">
        <v>9.126286506652832</v>
      </c>
      <c r="EC176">
        <v>8.8680381774902344</v>
      </c>
      <c r="ED176">
        <v>8.6916160583496094</v>
      </c>
      <c r="EE176">
        <v>8.4266996383666992</v>
      </c>
      <c r="EF176">
        <v>8.5831689834594727</v>
      </c>
      <c r="EG176">
        <v>9.1466007232666016</v>
      </c>
      <c r="EH176">
        <v>9.5334844589233398</v>
      </c>
      <c r="EI176">
        <v>9.5654373168945313</v>
      </c>
      <c r="EJ176">
        <v>9.7644109725952148</v>
      </c>
      <c r="EK176">
        <v>10.335236549377441</v>
      </c>
      <c r="EL176">
        <v>10.726545333862305</v>
      </c>
      <c r="EM176">
        <v>11.021361351013184</v>
      </c>
      <c r="EN176">
        <v>23.543230056762695</v>
      </c>
      <c r="EO176">
        <v>36.983509063720703</v>
      </c>
      <c r="EP176">
        <v>36.338153839111328</v>
      </c>
      <c r="EQ176">
        <v>34.873260498046875</v>
      </c>
      <c r="ER176">
        <v>33.418811798095703</v>
      </c>
      <c r="ES176">
        <v>33.070034027099609</v>
      </c>
      <c r="ET176">
        <v>16.818906784057617</v>
      </c>
      <c r="EU176">
        <v>15.217460632324219</v>
      </c>
      <c r="EV176">
        <v>15.034443855285645</v>
      </c>
      <c r="EW176">
        <v>13.983335494995117</v>
      </c>
      <c r="EX176">
        <v>12.955541610717773</v>
      </c>
      <c r="EY176">
        <v>12.406407356262207</v>
      </c>
      <c r="EZ176">
        <v>74.045799255371094</v>
      </c>
      <c r="FA176">
        <v>72.7342529296875</v>
      </c>
      <c r="FB176">
        <v>71.575607299804688</v>
      </c>
      <c r="FC176">
        <v>70.189247131347656</v>
      </c>
      <c r="FD176">
        <v>69.262786865234375</v>
      </c>
      <c r="FE176">
        <v>67.608726501464844</v>
      </c>
      <c r="FF176">
        <v>66.264610290527344</v>
      </c>
      <c r="FG176">
        <v>66.691940307617188</v>
      </c>
      <c r="FH176">
        <v>69.421760559082031</v>
      </c>
      <c r="FI176">
        <v>73.629402160644531</v>
      </c>
      <c r="FJ176">
        <v>77.705589294433594</v>
      </c>
      <c r="FK176">
        <v>81.29766845703125</v>
      </c>
      <c r="FL176">
        <v>84.123466491699219</v>
      </c>
      <c r="FM176">
        <v>86.165748596191406</v>
      </c>
      <c r="FN176">
        <v>87.881721496582031</v>
      </c>
      <c r="FO176">
        <v>88.549186706542969</v>
      </c>
      <c r="FP176">
        <v>88.818389892578125</v>
      </c>
      <c r="FQ176">
        <v>88.524116516113281</v>
      </c>
      <c r="FR176">
        <v>88.109207153320313</v>
      </c>
      <c r="FS176">
        <v>86.814590454101563</v>
      </c>
      <c r="FT176">
        <v>84.229202270507813</v>
      </c>
      <c r="FU176">
        <v>80.522323608398438</v>
      </c>
      <c r="FV176">
        <v>78.322669982910156</v>
      </c>
      <c r="FW176">
        <v>76.772087097167969</v>
      </c>
      <c r="FX176">
        <v>1</v>
      </c>
    </row>
    <row r="177" spans="1:180" x14ac:dyDescent="0.2">
      <c r="A177" t="s">
        <v>241</v>
      </c>
      <c r="B177" t="s">
        <v>248</v>
      </c>
      <c r="C177" t="s">
        <v>218</v>
      </c>
      <c r="D177" t="s">
        <v>42</v>
      </c>
      <c r="E177" t="s">
        <v>249</v>
      </c>
      <c r="F177" t="s">
        <v>225</v>
      </c>
      <c r="G177" t="s">
        <v>244</v>
      </c>
      <c r="H177" t="s">
        <v>31</v>
      </c>
      <c r="I177">
        <v>217.31</v>
      </c>
      <c r="L177">
        <v>640.40472593433265</v>
      </c>
      <c r="M177">
        <v>623.51971483264958</v>
      </c>
      <c r="N177">
        <v>612.04383653287846</v>
      </c>
      <c r="O177">
        <v>606.4771976227006</v>
      </c>
      <c r="P177">
        <v>625.88100068323411</v>
      </c>
      <c r="Q177">
        <v>673.89355417451418</v>
      </c>
      <c r="R177">
        <v>718.84187995658795</v>
      </c>
      <c r="S177">
        <v>754.13552683975047</v>
      </c>
      <c r="T177">
        <v>784.8487089546993</v>
      </c>
      <c r="U177">
        <v>816.23764990677</v>
      </c>
      <c r="V177">
        <v>849.81752941959792</v>
      </c>
      <c r="W177">
        <v>866.32884033313906</v>
      </c>
      <c r="X177">
        <v>880.91527315278904</v>
      </c>
      <c r="Y177">
        <v>893.58773123524975</v>
      </c>
      <c r="Z177">
        <v>887.90253575202496</v>
      </c>
      <c r="AA177">
        <v>863.56444080924643</v>
      </c>
      <c r="AB177">
        <v>825.64947100969641</v>
      </c>
      <c r="AC177">
        <v>800.93587735856909</v>
      </c>
      <c r="AD177">
        <v>780.67790602860146</v>
      </c>
      <c r="AE177">
        <v>771.44021498516599</v>
      </c>
      <c r="AF177">
        <v>755.15109503242218</v>
      </c>
      <c r="AG177">
        <v>724.02271925639673</v>
      </c>
      <c r="AH177">
        <v>687.68629595902632</v>
      </c>
      <c r="AI177">
        <v>663.29770693501303</v>
      </c>
      <c r="AJ177">
        <v>-7.5880918502807617</v>
      </c>
      <c r="AK177">
        <v>-7.4112544059753418</v>
      </c>
      <c r="AL177">
        <v>-7.2214112281799316</v>
      </c>
      <c r="AM177">
        <v>-7.1023616790771484</v>
      </c>
      <c r="AN177">
        <v>-7.3146138191223145</v>
      </c>
      <c r="AO177">
        <v>-8.0154018402099609</v>
      </c>
      <c r="AP177">
        <v>-8.6653509140014648</v>
      </c>
      <c r="AQ177">
        <v>-8.77587890625</v>
      </c>
      <c r="AR177">
        <v>-8.9810390472412109</v>
      </c>
      <c r="AS177">
        <v>-9.2992639541625977</v>
      </c>
      <c r="AT177">
        <v>-9.6096630096435547</v>
      </c>
      <c r="AU177">
        <v>-9.8132610321044922</v>
      </c>
      <c r="AV177">
        <v>-8.1594409942626953</v>
      </c>
      <c r="AW177">
        <v>0.55541831254959106</v>
      </c>
      <c r="AX177">
        <v>-1.7073666676878929E-2</v>
      </c>
      <c r="AY177">
        <v>-0.27866420149803162</v>
      </c>
      <c r="AZ177">
        <v>-0.60519415140151978</v>
      </c>
      <c r="BA177">
        <v>-1.3045833110809326</v>
      </c>
      <c r="BB177">
        <v>-12.41852855682373</v>
      </c>
      <c r="BC177">
        <v>-11.748584747314453</v>
      </c>
      <c r="BD177">
        <v>-10.640731811523438</v>
      </c>
      <c r="BE177">
        <v>-9.9831018447875977</v>
      </c>
      <c r="BF177">
        <v>-9.5630722045898437</v>
      </c>
      <c r="BG177">
        <v>-9.1987009048461914</v>
      </c>
      <c r="BH177">
        <v>-2.5513687133789062</v>
      </c>
      <c r="BI177">
        <v>-2.503000020980835</v>
      </c>
      <c r="BJ177">
        <v>-2.4051675796508789</v>
      </c>
      <c r="BK177">
        <v>-2.352196216583252</v>
      </c>
      <c r="BL177">
        <v>-2.4711933135986328</v>
      </c>
      <c r="BM177">
        <v>-2.7792048454284668</v>
      </c>
      <c r="BN177">
        <v>-3.1010937690734863</v>
      </c>
      <c r="BO177">
        <v>-3.1219208240509033</v>
      </c>
      <c r="BP177">
        <v>-3.2421975135803223</v>
      </c>
      <c r="BQ177">
        <v>-3.4153749942779541</v>
      </c>
      <c r="BR177">
        <v>-3.521493673324585</v>
      </c>
      <c r="BS177">
        <v>-3.5654239654541016</v>
      </c>
      <c r="BT177">
        <v>1.3659034967422485</v>
      </c>
      <c r="BU177">
        <v>11.483635902404785</v>
      </c>
      <c r="BV177">
        <v>10.824690818786621</v>
      </c>
      <c r="BW177">
        <v>10.094892501831055</v>
      </c>
      <c r="BX177">
        <v>9.2736148834228516</v>
      </c>
      <c r="BY177">
        <v>8.7175579071044922</v>
      </c>
      <c r="BZ177">
        <v>-3.779146671295166</v>
      </c>
      <c r="CA177">
        <v>-3.7425470352172852</v>
      </c>
      <c r="CB177">
        <v>-3.0947153568267822</v>
      </c>
      <c r="CC177">
        <v>-2.9333653450012207</v>
      </c>
      <c r="CD177">
        <v>-2.9344193935394287</v>
      </c>
      <c r="CE177">
        <v>-2.8351686000823975</v>
      </c>
      <c r="CF177">
        <v>0.9370502233505249</v>
      </c>
      <c r="CG177">
        <v>0.89644181728363037</v>
      </c>
      <c r="CH177">
        <v>0.93054771423339844</v>
      </c>
      <c r="CI177">
        <v>0.93775397539138794</v>
      </c>
      <c r="CJ177">
        <v>0.88334512710571289</v>
      </c>
      <c r="CK177">
        <v>0.84736901521682739</v>
      </c>
      <c r="CL177">
        <v>0.75269371271133423</v>
      </c>
      <c r="CM177">
        <v>0.79399311542510986</v>
      </c>
      <c r="CN177">
        <v>0.73250663280487061</v>
      </c>
      <c r="CO177">
        <v>0.65978854894638062</v>
      </c>
      <c r="CP177">
        <v>0.69515395164489746</v>
      </c>
      <c r="CQ177">
        <v>0.76180881261825562</v>
      </c>
      <c r="CR177">
        <v>7.9631280899047852</v>
      </c>
      <c r="CS177">
        <v>19.052484512329102</v>
      </c>
      <c r="CT177">
        <v>18.333663940429688</v>
      </c>
      <c r="CU177">
        <v>17.279586791992188</v>
      </c>
      <c r="CV177">
        <v>16.11564826965332</v>
      </c>
      <c r="CW177">
        <v>15.658863067626953</v>
      </c>
      <c r="CX177">
        <v>2.2044622898101807</v>
      </c>
      <c r="CY177">
        <v>1.8024102449417114</v>
      </c>
      <c r="CZ177">
        <v>2.1316325664520264</v>
      </c>
      <c r="DA177">
        <v>1.9492603540420532</v>
      </c>
      <c r="DB177">
        <v>1.6565656661987305</v>
      </c>
      <c r="DC177">
        <v>1.5721944570541382</v>
      </c>
      <c r="DD177">
        <v>4.4254693984985352</v>
      </c>
      <c r="DE177">
        <v>4.2958836555480957</v>
      </c>
      <c r="DF177">
        <v>4.266263484954834</v>
      </c>
      <c r="DG177">
        <v>4.2277040481567383</v>
      </c>
      <c r="DH177">
        <v>4.2378835678100586</v>
      </c>
      <c r="DI177">
        <v>4.473942756652832</v>
      </c>
      <c r="DJ177">
        <v>4.6064810752868652</v>
      </c>
      <c r="DK177">
        <v>4.709907054901123</v>
      </c>
      <c r="DL177">
        <v>4.7072105407714844</v>
      </c>
      <c r="DM177">
        <v>4.7349514961242676</v>
      </c>
      <c r="DN177">
        <v>4.911801815032959</v>
      </c>
      <c r="DO177">
        <v>5.0890412330627441</v>
      </c>
      <c r="DP177">
        <v>14.560352325439453</v>
      </c>
      <c r="DQ177">
        <v>26.621335983276367</v>
      </c>
      <c r="DR177">
        <v>25.842636108398437</v>
      </c>
      <c r="DS177">
        <v>24.464279174804687</v>
      </c>
      <c r="DT177">
        <v>22.957679748535156</v>
      </c>
      <c r="DU177">
        <v>22.600168228149414</v>
      </c>
      <c r="DV177">
        <v>8.1880712509155273</v>
      </c>
      <c r="DW177">
        <v>7.3473677635192871</v>
      </c>
      <c r="DX177">
        <v>7.3579807281494141</v>
      </c>
      <c r="DY177">
        <v>6.831885814666748</v>
      </c>
      <c r="DZ177">
        <v>6.2475504875183105</v>
      </c>
      <c r="EA177">
        <v>5.979557991027832</v>
      </c>
      <c r="EB177">
        <v>9.4621925354003906</v>
      </c>
      <c r="EC177">
        <v>9.2041387557983398</v>
      </c>
      <c r="ED177">
        <v>9.0825061798095703</v>
      </c>
      <c r="EE177">
        <v>8.977869987487793</v>
      </c>
      <c r="EF177">
        <v>9.081303596496582</v>
      </c>
      <c r="EG177">
        <v>9.7101402282714844</v>
      </c>
      <c r="EH177">
        <v>10.170738220214844</v>
      </c>
      <c r="EI177">
        <v>10.363864898681641</v>
      </c>
      <c r="EJ177">
        <v>10.446052551269531</v>
      </c>
      <c r="EK177">
        <v>10.618840217590332</v>
      </c>
      <c r="EL177">
        <v>10.999971389770508</v>
      </c>
      <c r="EM177">
        <v>11.336878776550293</v>
      </c>
      <c r="EN177">
        <v>24.085697174072266</v>
      </c>
      <c r="EO177">
        <v>37.549552917480469</v>
      </c>
      <c r="EP177">
        <v>36.684402465820313</v>
      </c>
      <c r="EQ177">
        <v>34.837837219238281</v>
      </c>
      <c r="ER177">
        <v>32.836490631103516</v>
      </c>
      <c r="ES177">
        <v>32.622306823730469</v>
      </c>
      <c r="ET177">
        <v>16.82745361328125</v>
      </c>
      <c r="EU177">
        <v>15.353404998779297</v>
      </c>
      <c r="EV177">
        <v>14.903997421264648</v>
      </c>
      <c r="EW177">
        <v>13.881622314453125</v>
      </c>
      <c r="EX177">
        <v>12.876203536987305</v>
      </c>
      <c r="EY177">
        <v>12.343090057373047</v>
      </c>
      <c r="EZ177">
        <v>79.266387939453125</v>
      </c>
      <c r="FA177">
        <v>78.242156982421875</v>
      </c>
      <c r="FB177">
        <v>77.212059020996094</v>
      </c>
      <c r="FC177">
        <v>76.073837280273438</v>
      </c>
      <c r="FD177">
        <v>74.576148986816406</v>
      </c>
      <c r="FE177">
        <v>73.428390502929688</v>
      </c>
      <c r="FF177">
        <v>72.521240234375</v>
      </c>
      <c r="FG177">
        <v>72.648162841796875</v>
      </c>
      <c r="FH177">
        <v>74.941001892089844</v>
      </c>
      <c r="FI177">
        <v>78.369705200195313</v>
      </c>
      <c r="FJ177">
        <v>81.91143798828125</v>
      </c>
      <c r="FK177">
        <v>85.42425537109375</v>
      </c>
      <c r="FL177">
        <v>88.580413818359375</v>
      </c>
      <c r="FM177">
        <v>90.628471374511719</v>
      </c>
      <c r="FN177">
        <v>91.613075256347656</v>
      </c>
      <c r="FO177">
        <v>92.021804809570313</v>
      </c>
      <c r="FP177">
        <v>90.726531982421875</v>
      </c>
      <c r="FQ177">
        <v>90.361083984375</v>
      </c>
      <c r="FR177">
        <v>90.862274169921875</v>
      </c>
      <c r="FS177">
        <v>89.965965270996094</v>
      </c>
      <c r="FT177">
        <v>88.350288391113281</v>
      </c>
      <c r="FU177">
        <v>85.301979064941406</v>
      </c>
      <c r="FV177">
        <v>83.003959655761719</v>
      </c>
      <c r="FW177">
        <v>81.190742492675781</v>
      </c>
      <c r="FX177">
        <v>1</v>
      </c>
    </row>
    <row r="178" spans="1:180" x14ac:dyDescent="0.2">
      <c r="A178" t="s">
        <v>241</v>
      </c>
      <c r="B178" t="s">
        <v>248</v>
      </c>
      <c r="C178" t="s">
        <v>218</v>
      </c>
      <c r="D178" t="s">
        <v>43</v>
      </c>
      <c r="E178" t="s">
        <v>249</v>
      </c>
      <c r="F178" t="s">
        <v>225</v>
      </c>
      <c r="G178" t="s">
        <v>244</v>
      </c>
      <c r="H178" t="s">
        <v>31</v>
      </c>
      <c r="I178">
        <v>217.31</v>
      </c>
      <c r="L178">
        <v>651.13784062444472</v>
      </c>
      <c r="M178">
        <v>635.19084122254196</v>
      </c>
      <c r="N178">
        <v>621.81262252960403</v>
      </c>
      <c r="O178">
        <v>615.35023162583968</v>
      </c>
      <c r="P178">
        <v>634.16019874605615</v>
      </c>
      <c r="Q178">
        <v>681.1086566394614</v>
      </c>
      <c r="R178">
        <v>728.67630874510508</v>
      </c>
      <c r="S178">
        <v>758.39509096975678</v>
      </c>
      <c r="T178">
        <v>786.14232663712971</v>
      </c>
      <c r="U178">
        <v>820.93665438609833</v>
      </c>
      <c r="V178">
        <v>858.54954729777637</v>
      </c>
      <c r="W178">
        <v>880.02514364577166</v>
      </c>
      <c r="X178">
        <v>893.27086961869577</v>
      </c>
      <c r="Y178">
        <v>905.99590637336735</v>
      </c>
      <c r="Z178">
        <v>903.52269265090752</v>
      </c>
      <c r="AA178">
        <v>882.87576019002938</v>
      </c>
      <c r="AB178">
        <v>853.2067165490887</v>
      </c>
      <c r="AC178">
        <v>825.84938462989601</v>
      </c>
      <c r="AD178">
        <v>797.38615433354244</v>
      </c>
      <c r="AE178">
        <v>785.01499913721784</v>
      </c>
      <c r="AF178">
        <v>763.56237513155395</v>
      </c>
      <c r="AG178">
        <v>734.0298828909082</v>
      </c>
      <c r="AH178">
        <v>701.53027356136613</v>
      </c>
      <c r="AI178">
        <v>677.50293722925392</v>
      </c>
      <c r="AJ178">
        <v>-8.0497531890869141</v>
      </c>
      <c r="AK178">
        <v>-7.8727226257324219</v>
      </c>
      <c r="AL178">
        <v>-7.6682572364807129</v>
      </c>
      <c r="AM178">
        <v>-7.5703883171081543</v>
      </c>
      <c r="AN178">
        <v>-7.7958869934082031</v>
      </c>
      <c r="AO178">
        <v>-8.5044221878051758</v>
      </c>
      <c r="AP178">
        <v>-9.1811094284057617</v>
      </c>
      <c r="AQ178">
        <v>-9.1611728668212891</v>
      </c>
      <c r="AR178">
        <v>-9.2055091857910156</v>
      </c>
      <c r="AS178">
        <v>-9.5128879547119141</v>
      </c>
      <c r="AT178">
        <v>-9.9284076690673828</v>
      </c>
      <c r="AU178">
        <v>-10.193096160888672</v>
      </c>
      <c r="AV178">
        <v>-8.1462783813476562</v>
      </c>
      <c r="AW178">
        <v>0.56742382049560547</v>
      </c>
      <c r="AX178">
        <v>-9.8769024014472961E-2</v>
      </c>
      <c r="AY178">
        <v>-0.57387059926986694</v>
      </c>
      <c r="AZ178">
        <v>-1.1722016334533691</v>
      </c>
      <c r="BA178">
        <v>-1.8891186714172363</v>
      </c>
      <c r="BB178">
        <v>-12.91694164276123</v>
      </c>
      <c r="BC178">
        <v>-12.264890670776367</v>
      </c>
      <c r="BD178">
        <v>-11.166653633117676</v>
      </c>
      <c r="BE178">
        <v>-10.595330238342285</v>
      </c>
      <c r="BF178">
        <v>-10.185641288757324</v>
      </c>
      <c r="BG178">
        <v>-9.8421716690063477</v>
      </c>
      <c r="BH178">
        <v>-2.7424802780151367</v>
      </c>
      <c r="BI178">
        <v>-2.6898274421691895</v>
      </c>
      <c r="BJ178">
        <v>-2.5957012176513672</v>
      </c>
      <c r="BK178">
        <v>-2.5667009353637695</v>
      </c>
      <c r="BL178">
        <v>-2.6973931789398193</v>
      </c>
      <c r="BM178">
        <v>-3.0173227787017822</v>
      </c>
      <c r="BN178">
        <v>-3.3369863033294678</v>
      </c>
      <c r="BO178">
        <v>-3.356926441192627</v>
      </c>
      <c r="BP178">
        <v>-3.3733611106872559</v>
      </c>
      <c r="BQ178">
        <v>-3.5238451957702637</v>
      </c>
      <c r="BR178">
        <v>-3.6773953437805176</v>
      </c>
      <c r="BS178">
        <v>-3.7420854568481445</v>
      </c>
      <c r="BT178">
        <v>1.8514586687088013</v>
      </c>
      <c r="BU178">
        <v>12.218445777893066</v>
      </c>
      <c r="BV178">
        <v>11.529348373413086</v>
      </c>
      <c r="BW178">
        <v>10.727178573608398</v>
      </c>
      <c r="BX178">
        <v>9.8337802886962891</v>
      </c>
      <c r="BY178">
        <v>9.2489194869995117</v>
      </c>
      <c r="BZ178">
        <v>-3.879227876663208</v>
      </c>
      <c r="CA178">
        <v>-3.9030389785766602</v>
      </c>
      <c r="CB178">
        <v>-3.2615351676940918</v>
      </c>
      <c r="CC178">
        <v>-3.1621408462524414</v>
      </c>
      <c r="CD178">
        <v>-3.1373963356018066</v>
      </c>
      <c r="CE178">
        <v>-3.0372471809387207</v>
      </c>
      <c r="CF178">
        <v>0.93332111835479736</v>
      </c>
      <c r="CG178">
        <v>0.89982974529266357</v>
      </c>
      <c r="CH178">
        <v>0.91753560304641724</v>
      </c>
      <c r="CI178">
        <v>0.89883774518966675</v>
      </c>
      <c r="CJ178">
        <v>0.83380824327468872</v>
      </c>
      <c r="CK178">
        <v>0.78302532434463501</v>
      </c>
      <c r="CL178">
        <v>0.71063637733459473</v>
      </c>
      <c r="CM178">
        <v>0.66307693719863892</v>
      </c>
      <c r="CN178">
        <v>0.6659666895866394</v>
      </c>
      <c r="CO178">
        <v>0.62414729595184326</v>
      </c>
      <c r="CP178">
        <v>0.65203624963760376</v>
      </c>
      <c r="CQ178">
        <v>0.72586429119110107</v>
      </c>
      <c r="CR178">
        <v>8.7758607864379883</v>
      </c>
      <c r="CS178">
        <v>20.287908554077148</v>
      </c>
      <c r="CT178">
        <v>19.582944869995117</v>
      </c>
      <c r="CU178">
        <v>18.554250717163086</v>
      </c>
      <c r="CV178">
        <v>17.456489562988281</v>
      </c>
      <c r="CW178">
        <v>16.963090896606445</v>
      </c>
      <c r="CX178">
        <v>2.380265474319458</v>
      </c>
      <c r="CY178">
        <v>1.8883543014526367</v>
      </c>
      <c r="CZ178">
        <v>2.2135260105133057</v>
      </c>
      <c r="DA178">
        <v>1.9860628843307495</v>
      </c>
      <c r="DB178">
        <v>1.7441960573196411</v>
      </c>
      <c r="DC178">
        <v>1.6758229732513428</v>
      </c>
      <c r="DD178">
        <v>4.6091222763061523</v>
      </c>
      <c r="DE178">
        <v>4.4894871711730957</v>
      </c>
      <c r="DF178">
        <v>4.4307723045349121</v>
      </c>
      <c r="DG178">
        <v>4.3643765449523926</v>
      </c>
      <c r="DH178">
        <v>4.3650097846984863</v>
      </c>
      <c r="DI178">
        <v>4.5833735466003418</v>
      </c>
      <c r="DJ178">
        <v>4.7582588195800781</v>
      </c>
      <c r="DK178">
        <v>4.6830801963806152</v>
      </c>
      <c r="DL178">
        <v>4.7052946090698242</v>
      </c>
      <c r="DM178">
        <v>4.7721395492553711</v>
      </c>
      <c r="DN178">
        <v>4.9814677238464355</v>
      </c>
      <c r="DO178">
        <v>5.1938138008117676</v>
      </c>
      <c r="DP178">
        <v>15.700263023376465</v>
      </c>
      <c r="DQ178">
        <v>28.357370376586914</v>
      </c>
      <c r="DR178">
        <v>27.636545181274414</v>
      </c>
      <c r="DS178">
        <v>26.381322860717773</v>
      </c>
      <c r="DT178">
        <v>25.079198837280273</v>
      </c>
      <c r="DU178">
        <v>24.677261352539063</v>
      </c>
      <c r="DV178">
        <v>8.6397581100463867</v>
      </c>
      <c r="DW178">
        <v>7.6797475814819336</v>
      </c>
      <c r="DX178">
        <v>7.6885871887207031</v>
      </c>
      <c r="DY178">
        <v>7.1342663764953613</v>
      </c>
      <c r="DZ178">
        <v>6.625788688659668</v>
      </c>
      <c r="EA178">
        <v>6.388892650604248</v>
      </c>
      <c r="EB178">
        <v>9.9163961410522461</v>
      </c>
      <c r="EC178">
        <v>9.6723823547363281</v>
      </c>
      <c r="ED178">
        <v>9.5033283233642578</v>
      </c>
      <c r="EE178">
        <v>9.3680639266967773</v>
      </c>
      <c r="EF178">
        <v>9.4635038375854492</v>
      </c>
      <c r="EG178">
        <v>10.070473670959473</v>
      </c>
      <c r="EH178">
        <v>10.602382659912109</v>
      </c>
      <c r="EI178">
        <v>10.487326622009277</v>
      </c>
      <c r="EJ178">
        <v>10.537443161010742</v>
      </c>
      <c r="EK178">
        <v>10.76118278503418</v>
      </c>
      <c r="EL178">
        <v>11.232479095458984</v>
      </c>
      <c r="EM178">
        <v>11.644824028015137</v>
      </c>
      <c r="EN178">
        <v>25.698001861572266</v>
      </c>
      <c r="EO178">
        <v>40.008392333984375</v>
      </c>
      <c r="EP178">
        <v>39.264663696289063</v>
      </c>
      <c r="EQ178">
        <v>37.682369232177734</v>
      </c>
      <c r="ER178">
        <v>36.085182189941406</v>
      </c>
      <c r="ES178">
        <v>35.815299987792969</v>
      </c>
      <c r="ET178">
        <v>17.677473068237305</v>
      </c>
      <c r="EU178">
        <v>16.041599273681641</v>
      </c>
      <c r="EV178">
        <v>15.593706130981445</v>
      </c>
      <c r="EW178">
        <v>14.567455291748047</v>
      </c>
      <c r="EX178">
        <v>13.674032211303711</v>
      </c>
      <c r="EY178">
        <v>13.193817138671875</v>
      </c>
      <c r="EZ178">
        <v>77.977142333984375</v>
      </c>
      <c r="FA178">
        <v>76.839187622070312</v>
      </c>
      <c r="FB178">
        <v>75.294692993164062</v>
      </c>
      <c r="FC178">
        <v>74.088981628417969</v>
      </c>
      <c r="FD178">
        <v>72.722213745117188</v>
      </c>
      <c r="FE178">
        <v>71.710411071777344</v>
      </c>
      <c r="FF178">
        <v>71.041328430175781</v>
      </c>
      <c r="FG178">
        <v>70.285507202148438</v>
      </c>
      <c r="FH178">
        <v>72.309478759765625</v>
      </c>
      <c r="FI178">
        <v>76.099586486816406</v>
      </c>
      <c r="FJ178">
        <v>80.670036315917969</v>
      </c>
      <c r="FK178">
        <v>84.989830017089844</v>
      </c>
      <c r="FL178">
        <v>88.205825805664062</v>
      </c>
      <c r="FM178">
        <v>90.469406127929688</v>
      </c>
      <c r="FN178">
        <v>91.762825012207031</v>
      </c>
      <c r="FO178">
        <v>92.393287658691406</v>
      </c>
      <c r="FP178">
        <v>92.424797058105469</v>
      </c>
      <c r="FQ178">
        <v>91.972000122070313</v>
      </c>
      <c r="FR178">
        <v>91.019416809082031</v>
      </c>
      <c r="FS178">
        <v>89.281181335449219</v>
      </c>
      <c r="FT178">
        <v>86.181999206542969</v>
      </c>
      <c r="FU178">
        <v>83.443122863769531</v>
      </c>
      <c r="FV178">
        <v>81.861648559570313</v>
      </c>
      <c r="FW178">
        <v>80.420242309570313</v>
      </c>
      <c r="FX178">
        <v>1</v>
      </c>
    </row>
    <row r="179" spans="1:180" x14ac:dyDescent="0.2">
      <c r="A179" t="s">
        <v>241</v>
      </c>
      <c r="B179" t="s">
        <v>248</v>
      </c>
      <c r="C179" t="s">
        <v>218</v>
      </c>
      <c r="D179" t="s">
        <v>44</v>
      </c>
      <c r="E179" t="s">
        <v>249</v>
      </c>
      <c r="F179" t="s">
        <v>225</v>
      </c>
      <c r="G179" t="s">
        <v>244</v>
      </c>
      <c r="H179" t="s">
        <v>31</v>
      </c>
      <c r="I179">
        <v>217.31</v>
      </c>
      <c r="L179">
        <v>639.14504971360907</v>
      </c>
      <c r="M179">
        <v>621.86347301970738</v>
      </c>
      <c r="N179">
        <v>609.87107889357003</v>
      </c>
      <c r="O179">
        <v>601.44253972540764</v>
      </c>
      <c r="P179">
        <v>622.06448721819515</v>
      </c>
      <c r="Q179">
        <v>669.96884742830252</v>
      </c>
      <c r="R179">
        <v>720.73234346485776</v>
      </c>
      <c r="S179">
        <v>750.24512257690139</v>
      </c>
      <c r="T179">
        <v>771.99010393823744</v>
      </c>
      <c r="U179">
        <v>807.73494813939931</v>
      </c>
      <c r="V179">
        <v>845.28455246303633</v>
      </c>
      <c r="W179">
        <v>866.11001283159317</v>
      </c>
      <c r="X179">
        <v>880.52630780274069</v>
      </c>
      <c r="Y179">
        <v>893.44729914685183</v>
      </c>
      <c r="Z179">
        <v>893.20439192544109</v>
      </c>
      <c r="AA179">
        <v>872.37823188117738</v>
      </c>
      <c r="AB179">
        <v>841.41585099186807</v>
      </c>
      <c r="AC179">
        <v>814.68876573118166</v>
      </c>
      <c r="AD179">
        <v>790.06296226494203</v>
      </c>
      <c r="AE179">
        <v>780.49108576792992</v>
      </c>
      <c r="AF179">
        <v>753.76320596157552</v>
      </c>
      <c r="AG179">
        <v>721.19758029058369</v>
      </c>
      <c r="AH179">
        <v>690.25903922047507</v>
      </c>
      <c r="AI179">
        <v>667.94363006583922</v>
      </c>
      <c r="AJ179">
        <v>-7.4843158721923828</v>
      </c>
      <c r="AK179">
        <v>-7.2752127647399902</v>
      </c>
      <c r="AL179">
        <v>-7.0934958457946777</v>
      </c>
      <c r="AM179">
        <v>-6.9686927795410156</v>
      </c>
      <c r="AN179">
        <v>-7.2399582862854004</v>
      </c>
      <c r="AO179">
        <v>-7.9695549011230469</v>
      </c>
      <c r="AP179">
        <v>-8.8307304382324219</v>
      </c>
      <c r="AQ179">
        <v>-8.9321584701538086</v>
      </c>
      <c r="AR179">
        <v>-8.9543514251708984</v>
      </c>
      <c r="AS179">
        <v>-9.2934436798095703</v>
      </c>
      <c r="AT179">
        <v>-9.6572494506835938</v>
      </c>
      <c r="AU179">
        <v>-9.8747940063476562</v>
      </c>
      <c r="AV179">
        <v>-7.2778487205505371</v>
      </c>
      <c r="AW179">
        <v>2.023406982421875</v>
      </c>
      <c r="AX179">
        <v>1.3011335134506226</v>
      </c>
      <c r="AY179">
        <v>0.67462879419326782</v>
      </c>
      <c r="AZ179">
        <v>0.16142930090427399</v>
      </c>
      <c r="BA179">
        <v>-0.55289387702941895</v>
      </c>
      <c r="BB179">
        <v>-13.04845142364502</v>
      </c>
      <c r="BC179">
        <v>-12.623422622680664</v>
      </c>
      <c r="BD179">
        <v>-11.331762313842773</v>
      </c>
      <c r="BE179">
        <v>-10.559399604797363</v>
      </c>
      <c r="BF179">
        <v>-10.26372241973877</v>
      </c>
      <c r="BG179">
        <v>-9.889796257019043</v>
      </c>
      <c r="BH179">
        <v>-2.542344331741333</v>
      </c>
      <c r="BI179">
        <v>-2.4768552780151367</v>
      </c>
      <c r="BJ179">
        <v>-2.3854455947875977</v>
      </c>
      <c r="BK179">
        <v>-2.3377933502197266</v>
      </c>
      <c r="BL179">
        <v>-2.4834768772125244</v>
      </c>
      <c r="BM179">
        <v>-2.8151028156280518</v>
      </c>
      <c r="BN179">
        <v>-3.221909761428833</v>
      </c>
      <c r="BO179">
        <v>-3.2968189716339111</v>
      </c>
      <c r="BP179">
        <v>-3.3189780712127686</v>
      </c>
      <c r="BQ179">
        <v>-3.4709420204162598</v>
      </c>
      <c r="BR179">
        <v>-3.6040010452270508</v>
      </c>
      <c r="BS179">
        <v>-3.6474947929382324</v>
      </c>
      <c r="BT179">
        <v>1.8775113821029663</v>
      </c>
      <c r="BU179">
        <v>12.619402885437012</v>
      </c>
      <c r="BV179">
        <v>11.948043823242188</v>
      </c>
      <c r="BW179">
        <v>11.098490715026855</v>
      </c>
      <c r="BX179">
        <v>10.257037162780762</v>
      </c>
      <c r="BY179">
        <v>9.6802902221679687</v>
      </c>
      <c r="BZ179">
        <v>-4.0454220771789551</v>
      </c>
      <c r="CA179">
        <v>-4.2572569847106934</v>
      </c>
      <c r="CB179">
        <v>-3.6179370880126953</v>
      </c>
      <c r="CC179">
        <v>-3.4228639602661133</v>
      </c>
      <c r="CD179">
        <v>-3.4082355499267578</v>
      </c>
      <c r="CE179">
        <v>-3.2807369232177734</v>
      </c>
      <c r="CF179">
        <v>0.88045036792755127</v>
      </c>
      <c r="CG179">
        <v>0.84647226333618164</v>
      </c>
      <c r="CH179">
        <v>0.87533551454544067</v>
      </c>
      <c r="CI179">
        <v>0.8695530891418457</v>
      </c>
      <c r="CJ179">
        <v>0.81084787845611572</v>
      </c>
      <c r="CK179">
        <v>0.75485473871231079</v>
      </c>
      <c r="CL179">
        <v>0.662742018699646</v>
      </c>
      <c r="CM179">
        <v>0.60620015859603882</v>
      </c>
      <c r="CN179">
        <v>0.58406436443328857</v>
      </c>
      <c r="CO179">
        <v>0.56170415878295898</v>
      </c>
      <c r="CP179">
        <v>0.58846020698547363</v>
      </c>
      <c r="CQ179">
        <v>0.66551351547241211</v>
      </c>
      <c r="CR179">
        <v>8.2184858322143555</v>
      </c>
      <c r="CS179">
        <v>19.958156585693359</v>
      </c>
      <c r="CT179">
        <v>19.322059631347656</v>
      </c>
      <c r="CU179">
        <v>18.318027496337891</v>
      </c>
      <c r="CV179">
        <v>17.249223709106445</v>
      </c>
      <c r="CW179">
        <v>16.767763137817383</v>
      </c>
      <c r="CX179">
        <v>2.1900484561920166</v>
      </c>
      <c r="CY179">
        <v>1.5371239185333252</v>
      </c>
      <c r="CZ179">
        <v>1.724635124206543</v>
      </c>
      <c r="DA179">
        <v>1.5198788642883301</v>
      </c>
      <c r="DB179">
        <v>1.3398542404174805</v>
      </c>
      <c r="DC179">
        <v>1.2966773509979248</v>
      </c>
      <c r="DD179">
        <v>4.3032445907592773</v>
      </c>
      <c r="DE179">
        <v>4.1697998046875</v>
      </c>
      <c r="DF179">
        <v>4.1361165046691895</v>
      </c>
      <c r="DG179">
        <v>4.076899528503418</v>
      </c>
      <c r="DH179">
        <v>4.1051726341247559</v>
      </c>
      <c r="DI179">
        <v>4.3248124122619629</v>
      </c>
      <c r="DJ179">
        <v>4.547393798828125</v>
      </c>
      <c r="DK179">
        <v>4.5092191696166992</v>
      </c>
      <c r="DL179">
        <v>4.4871068000793457</v>
      </c>
      <c r="DM179">
        <v>4.5943503379821777</v>
      </c>
      <c r="DN179">
        <v>4.7809219360351563</v>
      </c>
      <c r="DO179">
        <v>4.9785218238830566</v>
      </c>
      <c r="DP179">
        <v>14.559460639953613</v>
      </c>
      <c r="DQ179">
        <v>27.296909332275391</v>
      </c>
      <c r="DR179">
        <v>26.696079254150391</v>
      </c>
      <c r="DS179">
        <v>25.537563323974609</v>
      </c>
      <c r="DT179">
        <v>24.241411209106445</v>
      </c>
      <c r="DU179">
        <v>23.855234146118164</v>
      </c>
      <c r="DV179">
        <v>8.4255189895629883</v>
      </c>
      <c r="DW179">
        <v>7.3315048217773438</v>
      </c>
      <c r="DX179">
        <v>7.0672073364257812</v>
      </c>
      <c r="DY179">
        <v>6.4626216888427734</v>
      </c>
      <c r="DZ179">
        <v>6.0879440307617187</v>
      </c>
      <c r="EA179">
        <v>5.8740921020507812</v>
      </c>
      <c r="EB179">
        <v>9.2452163696289062</v>
      </c>
      <c r="EC179">
        <v>8.9681568145751953</v>
      </c>
      <c r="ED179">
        <v>8.8441667556762695</v>
      </c>
      <c r="EE179">
        <v>8.7077980041503906</v>
      </c>
      <c r="EF179">
        <v>8.8616542816162109</v>
      </c>
      <c r="EG179">
        <v>9.4792642593383789</v>
      </c>
      <c r="EH179">
        <v>10.156214714050293</v>
      </c>
      <c r="EI179">
        <v>10.144559860229492</v>
      </c>
      <c r="EJ179">
        <v>10.122479438781738</v>
      </c>
      <c r="EK179">
        <v>10.416851043701172</v>
      </c>
      <c r="EL179">
        <v>10.834170341491699</v>
      </c>
      <c r="EM179">
        <v>11.20582103729248</v>
      </c>
      <c r="EN179">
        <v>23.714820861816406</v>
      </c>
      <c r="EO179">
        <v>37.892906188964844</v>
      </c>
      <c r="EP179">
        <v>37.342987060546875</v>
      </c>
      <c r="EQ179">
        <v>35.96142578125</v>
      </c>
      <c r="ER179">
        <v>34.337017059326172</v>
      </c>
      <c r="ES179">
        <v>34.088420867919922</v>
      </c>
      <c r="ET179">
        <v>17.428548812866211</v>
      </c>
      <c r="EU179">
        <v>15.697670936584473</v>
      </c>
      <c r="EV179">
        <v>14.781032562255859</v>
      </c>
      <c r="EW179">
        <v>13.599157333374023</v>
      </c>
      <c r="EX179">
        <v>12.94343090057373</v>
      </c>
      <c r="EY179">
        <v>12.483150482177734</v>
      </c>
      <c r="EZ179">
        <v>75.252784729003906</v>
      </c>
      <c r="FA179">
        <v>73.949569702148438</v>
      </c>
      <c r="FB179">
        <v>73.058296203613281</v>
      </c>
      <c r="FC179">
        <v>71.583106994628906</v>
      </c>
      <c r="FD179">
        <v>70.597518920898438</v>
      </c>
      <c r="FE179">
        <v>69.612068176269531</v>
      </c>
      <c r="FF179">
        <v>68.940879821777344</v>
      </c>
      <c r="FG179">
        <v>68.620414733886719</v>
      </c>
      <c r="FH179">
        <v>70.499946594238281</v>
      </c>
      <c r="FI179">
        <v>74.508872985839844</v>
      </c>
      <c r="FJ179">
        <v>78.885612487792969</v>
      </c>
      <c r="FK179">
        <v>83.045303344726562</v>
      </c>
      <c r="FL179">
        <v>86.804588317871094</v>
      </c>
      <c r="FM179">
        <v>89.1004638671875</v>
      </c>
      <c r="FN179">
        <v>90.503829956054687</v>
      </c>
      <c r="FO179">
        <v>91.00213623046875</v>
      </c>
      <c r="FP179">
        <v>90.741302490234375</v>
      </c>
      <c r="FQ179">
        <v>90.174476623535156</v>
      </c>
      <c r="FR179">
        <v>89.544822692871094</v>
      </c>
      <c r="FS179">
        <v>87.86175537109375</v>
      </c>
      <c r="FT179">
        <v>84.544296264648437</v>
      </c>
      <c r="FU179">
        <v>81.945358276367188</v>
      </c>
      <c r="FV179">
        <v>80.353462219238281</v>
      </c>
      <c r="FW179">
        <v>79.216316223144531</v>
      </c>
      <c r="FX179">
        <v>1</v>
      </c>
    </row>
    <row r="180" spans="1:180" x14ac:dyDescent="0.2">
      <c r="A180" t="s">
        <v>241</v>
      </c>
      <c r="B180" t="s">
        <v>248</v>
      </c>
      <c r="C180" t="s">
        <v>218</v>
      </c>
      <c r="D180" t="s">
        <v>45</v>
      </c>
      <c r="E180" t="s">
        <v>249</v>
      </c>
      <c r="F180" t="s">
        <v>225</v>
      </c>
      <c r="G180" t="s">
        <v>244</v>
      </c>
      <c r="H180" t="s">
        <v>31</v>
      </c>
      <c r="I180">
        <v>217.31</v>
      </c>
      <c r="L180">
        <v>577.16281437988198</v>
      </c>
      <c r="M180">
        <v>564.9501887116503</v>
      </c>
      <c r="N180">
        <v>553.22708648109142</v>
      </c>
      <c r="O180">
        <v>548.15475165474822</v>
      </c>
      <c r="P180">
        <v>570.00318348309668</v>
      </c>
      <c r="Q180">
        <v>622.3543849106178</v>
      </c>
      <c r="R180">
        <v>689.0245854773724</v>
      </c>
      <c r="S180">
        <v>719.32203314247079</v>
      </c>
      <c r="T180">
        <v>727.26454931395665</v>
      </c>
      <c r="U180">
        <v>736.37234248848085</v>
      </c>
      <c r="V180">
        <v>761.36004303061156</v>
      </c>
      <c r="W180">
        <v>792.4243014590329</v>
      </c>
      <c r="X180">
        <v>812.13137286396716</v>
      </c>
      <c r="Y180">
        <v>833.95529578399271</v>
      </c>
      <c r="Z180">
        <v>834.73173562037334</v>
      </c>
      <c r="AA180">
        <v>814.70389961248611</v>
      </c>
      <c r="AB180">
        <v>789.04022239965741</v>
      </c>
      <c r="AC180">
        <v>774.90649906371345</v>
      </c>
      <c r="AD180">
        <v>748.84744526774807</v>
      </c>
      <c r="AE180">
        <v>726.1993269300807</v>
      </c>
      <c r="AF180">
        <v>698.96251346524571</v>
      </c>
      <c r="AG180">
        <v>667.83833355483853</v>
      </c>
      <c r="AH180">
        <v>632.69531204916711</v>
      </c>
      <c r="AI180">
        <v>603.87961429824395</v>
      </c>
      <c r="AJ180">
        <v>-6.5359110832214355</v>
      </c>
      <c r="AK180">
        <v>-6.3654036521911621</v>
      </c>
      <c r="AL180">
        <v>-6.2319226264953613</v>
      </c>
      <c r="AM180">
        <v>-6.1772980690002441</v>
      </c>
      <c r="AN180">
        <v>-6.4828433990478516</v>
      </c>
      <c r="AO180">
        <v>-7.2120389938354492</v>
      </c>
      <c r="AP180">
        <v>-8.0229873657226562</v>
      </c>
      <c r="AQ180">
        <v>-8.2286052703857422</v>
      </c>
      <c r="AR180">
        <v>-7.9549365043640137</v>
      </c>
      <c r="AS180">
        <v>-7.9450793266296387</v>
      </c>
      <c r="AT180">
        <v>-8.2765026092529297</v>
      </c>
      <c r="AU180">
        <v>-8.5913171768188477</v>
      </c>
      <c r="AV180">
        <v>-6.0455517768859863</v>
      </c>
      <c r="AW180">
        <v>2.9668548107147217</v>
      </c>
      <c r="AX180">
        <v>2.6922042369842529</v>
      </c>
      <c r="AY180">
        <v>1.7855089902877808</v>
      </c>
      <c r="AZ180">
        <v>0.66651415824890137</v>
      </c>
      <c r="BA180">
        <v>-1.559714674949646</v>
      </c>
      <c r="BB180">
        <v>-12.583894729614258</v>
      </c>
      <c r="BC180">
        <v>-11.836487770080566</v>
      </c>
      <c r="BD180">
        <v>-10.866819381713867</v>
      </c>
      <c r="BE180">
        <v>-10.031497955322266</v>
      </c>
      <c r="BF180">
        <v>-9.2514810562133789</v>
      </c>
      <c r="BG180">
        <v>-8.8543338775634766</v>
      </c>
      <c r="BH180">
        <v>-2.2270870208740234</v>
      </c>
      <c r="BI180">
        <v>-2.1702778339385986</v>
      </c>
      <c r="BJ180">
        <v>-2.1274316310882568</v>
      </c>
      <c r="BK180">
        <v>-2.1127686500549316</v>
      </c>
      <c r="BL180">
        <v>-2.293405294418335</v>
      </c>
      <c r="BM180">
        <v>-2.6071102619171143</v>
      </c>
      <c r="BN180">
        <v>-2.988034725189209</v>
      </c>
      <c r="BO180">
        <v>-3.1131412982940674</v>
      </c>
      <c r="BP180">
        <v>-3.0007591247558594</v>
      </c>
      <c r="BQ180">
        <v>-2.9786598682403564</v>
      </c>
      <c r="BR180">
        <v>-3.0917229652404785</v>
      </c>
      <c r="BS180">
        <v>-3.1711819171905518</v>
      </c>
      <c r="BT180">
        <v>1.7909611463546753</v>
      </c>
      <c r="BU180">
        <v>12.194945335388184</v>
      </c>
      <c r="BV180">
        <v>11.920162200927734</v>
      </c>
      <c r="BW180">
        <v>10.844138145446777</v>
      </c>
      <c r="BX180">
        <v>9.7857761383056641</v>
      </c>
      <c r="BY180">
        <v>8.7857036590576172</v>
      </c>
      <c r="BZ180">
        <v>-4.1014900207519531</v>
      </c>
      <c r="CA180">
        <v>-4.0936570167541504</v>
      </c>
      <c r="CB180">
        <v>-3.6004836559295654</v>
      </c>
      <c r="CC180">
        <v>-3.3968026638031006</v>
      </c>
      <c r="CD180">
        <v>-3.1611552238464355</v>
      </c>
      <c r="CE180">
        <v>-3.1015923023223877</v>
      </c>
      <c r="CF180">
        <v>0.75719153881072998</v>
      </c>
      <c r="CG180">
        <v>0.73525357246398926</v>
      </c>
      <c r="CH180">
        <v>0.71532672643661499</v>
      </c>
      <c r="CI180">
        <v>0.70231199264526367</v>
      </c>
      <c r="CJ180">
        <v>0.60818648338317871</v>
      </c>
      <c r="CK180">
        <v>0.58224928379058838</v>
      </c>
      <c r="CL180">
        <v>0.49915808439254761</v>
      </c>
      <c r="CM180">
        <v>0.42981377243995667</v>
      </c>
      <c r="CN180">
        <v>0.430489182472229</v>
      </c>
      <c r="CO180">
        <v>0.46106746792793274</v>
      </c>
      <c r="CP180">
        <v>0.49923992156982422</v>
      </c>
      <c r="CQ180">
        <v>0.58278769254684448</v>
      </c>
      <c r="CR180">
        <v>7.2185063362121582</v>
      </c>
      <c r="CS180">
        <v>18.586292266845703</v>
      </c>
      <c r="CT180">
        <v>18.311418533325195</v>
      </c>
      <c r="CU180">
        <v>17.11811637878418</v>
      </c>
      <c r="CV180">
        <v>16.101749420166016</v>
      </c>
      <c r="CW180">
        <v>15.950908660888672</v>
      </c>
      <c r="CX180">
        <v>1.7733978033065796</v>
      </c>
      <c r="CY180">
        <v>1.269004225730896</v>
      </c>
      <c r="CZ180">
        <v>1.4321581125259399</v>
      </c>
      <c r="DA180">
        <v>1.1983668804168701</v>
      </c>
      <c r="DB180">
        <v>1.0569858551025391</v>
      </c>
      <c r="DC180">
        <v>0.88273912668228149</v>
      </c>
      <c r="DD180">
        <v>3.7414700984954834</v>
      </c>
      <c r="DE180">
        <v>3.6407849788665771</v>
      </c>
      <c r="DF180">
        <v>3.5580849647521973</v>
      </c>
      <c r="DG180">
        <v>3.517392635345459</v>
      </c>
      <c r="DH180">
        <v>3.5097782611846924</v>
      </c>
      <c r="DI180">
        <v>3.771608829498291</v>
      </c>
      <c r="DJ180">
        <v>3.9863510131835937</v>
      </c>
      <c r="DK180">
        <v>3.9727687835693359</v>
      </c>
      <c r="DL180">
        <v>3.8617372512817383</v>
      </c>
      <c r="DM180">
        <v>3.9007947444915771</v>
      </c>
      <c r="DN180">
        <v>4.090202808380127</v>
      </c>
      <c r="DO180">
        <v>4.3367571830749512</v>
      </c>
      <c r="DP180">
        <v>12.646051406860352</v>
      </c>
      <c r="DQ180">
        <v>24.977642059326172</v>
      </c>
      <c r="DR180">
        <v>24.702672958374023</v>
      </c>
      <c r="DS180">
        <v>23.392095565795898</v>
      </c>
      <c r="DT180">
        <v>22.417722702026367</v>
      </c>
      <c r="DU180">
        <v>23.116113662719727</v>
      </c>
      <c r="DV180">
        <v>7.6482863426208496</v>
      </c>
      <c r="DW180">
        <v>6.6316652297973633</v>
      </c>
      <c r="DX180">
        <v>6.4647998809814453</v>
      </c>
      <c r="DY180">
        <v>5.7935361862182617</v>
      </c>
      <c r="DZ180">
        <v>5.2751269340515137</v>
      </c>
      <c r="EA180">
        <v>4.8670706748962402</v>
      </c>
      <c r="EB180">
        <v>8.0502939224243164</v>
      </c>
      <c r="EC180">
        <v>7.8359112739562988</v>
      </c>
      <c r="ED180">
        <v>7.6625761985778809</v>
      </c>
      <c r="EE180">
        <v>7.5819220542907715</v>
      </c>
      <c r="EF180">
        <v>7.6992158889770508</v>
      </c>
      <c r="EG180">
        <v>8.3765382766723633</v>
      </c>
      <c r="EH180">
        <v>9.0213041305541992</v>
      </c>
      <c r="EI180">
        <v>9.0882339477539062</v>
      </c>
      <c r="EJ180">
        <v>8.8159141540527344</v>
      </c>
      <c r="EK180">
        <v>8.8672142028808594</v>
      </c>
      <c r="EL180">
        <v>9.2749834060668945</v>
      </c>
      <c r="EM180">
        <v>9.756892204284668</v>
      </c>
      <c r="EN180">
        <v>20.482564926147461</v>
      </c>
      <c r="EO180">
        <v>34.205730438232422</v>
      </c>
      <c r="EP180">
        <v>33.930629730224609</v>
      </c>
      <c r="EQ180">
        <v>32.450725555419922</v>
      </c>
      <c r="ER180">
        <v>31.536983489990234</v>
      </c>
      <c r="ES180">
        <v>33.461532592773437</v>
      </c>
      <c r="ET180">
        <v>16.130691528320312</v>
      </c>
      <c r="EU180">
        <v>14.374496459960937</v>
      </c>
      <c r="EV180">
        <v>13.731135368347168</v>
      </c>
      <c r="EW180">
        <v>12.428231239318848</v>
      </c>
      <c r="EX180">
        <v>11.365452766418457</v>
      </c>
      <c r="EY180">
        <v>10.619811058044434</v>
      </c>
      <c r="EZ180">
        <v>66.647911071777344</v>
      </c>
      <c r="FA180">
        <v>65.613090515136719</v>
      </c>
      <c r="FB180">
        <v>64.553939819335937</v>
      </c>
      <c r="FC180">
        <v>63.699962615966797</v>
      </c>
      <c r="FD180">
        <v>62.864738464355469</v>
      </c>
      <c r="FE180">
        <v>62.193210601806641</v>
      </c>
      <c r="FF180">
        <v>61.482456207275391</v>
      </c>
      <c r="FG180">
        <v>61.300331115722656</v>
      </c>
      <c r="FH180">
        <v>62.144561767578125</v>
      </c>
      <c r="FI180">
        <v>65.513702392578125</v>
      </c>
      <c r="FJ180">
        <v>70.193206787109375</v>
      </c>
      <c r="FK180">
        <v>75.067817687988281</v>
      </c>
      <c r="FL180">
        <v>79.315147399902344</v>
      </c>
      <c r="FM180">
        <v>82.140335083007813</v>
      </c>
      <c r="FN180">
        <v>83.52349853515625</v>
      </c>
      <c r="FO180">
        <v>84.529151916503906</v>
      </c>
      <c r="FP180">
        <v>84.632865905761719</v>
      </c>
      <c r="FQ180">
        <v>84.15496826171875</v>
      </c>
      <c r="FR180">
        <v>82.361495971679688</v>
      </c>
      <c r="FS180">
        <v>78.556083679199219</v>
      </c>
      <c r="FT180">
        <v>74.823265075683594</v>
      </c>
      <c r="FU180">
        <v>72.164054870605469</v>
      </c>
      <c r="FV180">
        <v>70.182563781738281</v>
      </c>
      <c r="FW180">
        <v>68.785987854003906</v>
      </c>
      <c r="FX180">
        <v>1</v>
      </c>
    </row>
    <row r="181" spans="1:180" x14ac:dyDescent="0.2">
      <c r="A181" t="s">
        <v>241</v>
      </c>
      <c r="B181" t="s">
        <v>248</v>
      </c>
      <c r="C181" t="s">
        <v>218</v>
      </c>
      <c r="D181" t="s">
        <v>46</v>
      </c>
      <c r="E181" t="s">
        <v>249</v>
      </c>
      <c r="F181" t="s">
        <v>225</v>
      </c>
      <c r="G181" t="s">
        <v>244</v>
      </c>
      <c r="H181" t="s">
        <v>31</v>
      </c>
      <c r="I181">
        <v>217.31</v>
      </c>
      <c r="L181">
        <v>542.50262617094461</v>
      </c>
      <c r="M181">
        <v>533.74114964828198</v>
      </c>
      <c r="N181">
        <v>523.42999492055048</v>
      </c>
      <c r="O181">
        <v>522.05372379187293</v>
      </c>
      <c r="P181">
        <v>543.38574761256416</v>
      </c>
      <c r="Q181">
        <v>593.21704375171771</v>
      </c>
      <c r="R181">
        <v>650.59512965499835</v>
      </c>
      <c r="S181">
        <v>674.70896617533242</v>
      </c>
      <c r="T181">
        <v>674.20772738427843</v>
      </c>
      <c r="U181">
        <v>685.18595825350167</v>
      </c>
      <c r="V181">
        <v>701.85186482542372</v>
      </c>
      <c r="W181">
        <v>706.57051589234527</v>
      </c>
      <c r="X181">
        <v>711.58713750587242</v>
      </c>
      <c r="Y181">
        <v>710.74495811395684</v>
      </c>
      <c r="Z181">
        <v>701.89639846944135</v>
      </c>
      <c r="AA181">
        <v>690.7212337877138</v>
      </c>
      <c r="AB181">
        <v>679.98834362777848</v>
      </c>
      <c r="AC181">
        <v>670.79928775494318</v>
      </c>
      <c r="AD181">
        <v>648.99433069600013</v>
      </c>
      <c r="AE181">
        <v>635.00101838645764</v>
      </c>
      <c r="AF181">
        <v>619.15997729956803</v>
      </c>
      <c r="AG181">
        <v>597.43466064709799</v>
      </c>
      <c r="AH181">
        <v>574.7865797509678</v>
      </c>
      <c r="AI181">
        <v>554.36929086391353</v>
      </c>
      <c r="AJ181">
        <v>-6.5269179344177246</v>
      </c>
      <c r="AK181">
        <v>-6.4979844093322754</v>
      </c>
      <c r="AL181">
        <v>-6.4549736976623535</v>
      </c>
      <c r="AM181">
        <v>-6.4746208190917969</v>
      </c>
      <c r="AN181">
        <v>-6.8263707160949707</v>
      </c>
      <c r="AO181">
        <v>-7.5444579124450684</v>
      </c>
      <c r="AP181">
        <v>-8.2860612869262695</v>
      </c>
      <c r="AQ181">
        <v>-8.2235631942749023</v>
      </c>
      <c r="AR181">
        <v>-7.7240896224975586</v>
      </c>
      <c r="AS181">
        <v>-7.8022336959838867</v>
      </c>
      <c r="AT181">
        <v>-7.9757857322692871</v>
      </c>
      <c r="AU181">
        <v>-7.9454817771911621</v>
      </c>
      <c r="AV181">
        <v>-7.9339146614074707</v>
      </c>
      <c r="AW181">
        <v>-7.8614239692687988</v>
      </c>
      <c r="AX181">
        <v>-7.6817164421081543</v>
      </c>
      <c r="AY181">
        <v>-5.8146719932556152</v>
      </c>
      <c r="AZ181">
        <v>0.37645173072814941</v>
      </c>
      <c r="BA181">
        <v>-1.3400119543075562</v>
      </c>
      <c r="BB181">
        <v>-2.741518497467041</v>
      </c>
      <c r="BC181">
        <v>-3.6880981922149658</v>
      </c>
      <c r="BD181">
        <v>-3.7910735607147217</v>
      </c>
      <c r="BE181">
        <v>-8.3755922317504883</v>
      </c>
      <c r="BF181">
        <v>-8.5644168853759766</v>
      </c>
      <c r="BG181">
        <v>-8.2738456726074219</v>
      </c>
      <c r="BH181">
        <v>-2.3393731117248535</v>
      </c>
      <c r="BI181">
        <v>-2.3204269409179687</v>
      </c>
      <c r="BJ181">
        <v>-2.2977406978607178</v>
      </c>
      <c r="BK181">
        <v>-2.3081836700439453</v>
      </c>
      <c r="BL181">
        <v>-2.4889068603515625</v>
      </c>
      <c r="BM181">
        <v>-2.7702591419219971</v>
      </c>
      <c r="BN181">
        <v>-3.0713455677032471</v>
      </c>
      <c r="BO181">
        <v>-3.0671272277832031</v>
      </c>
      <c r="BP181">
        <v>-2.872377872467041</v>
      </c>
      <c r="BQ181">
        <v>-2.9455087184906006</v>
      </c>
      <c r="BR181">
        <v>-3.0225145816802979</v>
      </c>
      <c r="BS181">
        <v>-3.0028524398803711</v>
      </c>
      <c r="BT181">
        <v>-2.9837820529937744</v>
      </c>
      <c r="BU181">
        <v>-2.9876952171325684</v>
      </c>
      <c r="BV181">
        <v>-2.9302074909210205</v>
      </c>
      <c r="BW181">
        <v>0.65770852565765381</v>
      </c>
      <c r="BX181">
        <v>8.8009614944458008</v>
      </c>
      <c r="BY181">
        <v>7.8467364311218262</v>
      </c>
      <c r="BZ181">
        <v>7.0480012893676758</v>
      </c>
      <c r="CA181">
        <v>6.2664070129394531</v>
      </c>
      <c r="CB181">
        <v>6.0245795249938965</v>
      </c>
      <c r="CC181">
        <v>-2.502061128616333</v>
      </c>
      <c r="CD181">
        <v>-3.1834902763366699</v>
      </c>
      <c r="CE181">
        <v>-3.1394338607788086</v>
      </c>
      <c r="CF181">
        <v>0.56090795993804932</v>
      </c>
      <c r="CG181">
        <v>0.57293635606765747</v>
      </c>
      <c r="CH181">
        <v>0.58154594898223877</v>
      </c>
      <c r="CI181">
        <v>0.57747817039489746</v>
      </c>
      <c r="CJ181">
        <v>0.51520735025405884</v>
      </c>
      <c r="CK181">
        <v>0.53633666038513184</v>
      </c>
      <c r="CL181">
        <v>0.54035073518753052</v>
      </c>
      <c r="CM181">
        <v>0.50420427322387695</v>
      </c>
      <c r="CN181">
        <v>0.4879029393196106</v>
      </c>
      <c r="CO181">
        <v>0.41824379563331604</v>
      </c>
      <c r="CP181">
        <v>0.40810602903366089</v>
      </c>
      <c r="CQ181">
        <v>0.42039754986763</v>
      </c>
      <c r="CR181">
        <v>0.44466453790664673</v>
      </c>
      <c r="CS181">
        <v>0.38783413171768188</v>
      </c>
      <c r="CT181">
        <v>0.36067306995391846</v>
      </c>
      <c r="CU181">
        <v>5.1404595375061035</v>
      </c>
      <c r="CV181">
        <v>14.635750770568848</v>
      </c>
      <c r="CW181">
        <v>14.209450721740723</v>
      </c>
      <c r="CX181">
        <v>13.828192710876465</v>
      </c>
      <c r="CY181">
        <v>13.160866737365723</v>
      </c>
      <c r="CZ181">
        <v>12.822871208190918</v>
      </c>
      <c r="DA181">
        <v>1.5659284591674805</v>
      </c>
      <c r="DB181">
        <v>0.54332292079925537</v>
      </c>
      <c r="DC181">
        <v>0.41664421558380127</v>
      </c>
      <c r="DD181">
        <v>3.461188793182373</v>
      </c>
      <c r="DE181">
        <v>3.4662995338439941</v>
      </c>
      <c r="DF181">
        <v>3.4608328342437744</v>
      </c>
      <c r="DG181">
        <v>3.4631400108337402</v>
      </c>
      <c r="DH181">
        <v>3.5193216800689697</v>
      </c>
      <c r="DI181">
        <v>3.8429322242736816</v>
      </c>
      <c r="DJ181">
        <v>4.1520471572875977</v>
      </c>
      <c r="DK181">
        <v>4.075535774230957</v>
      </c>
      <c r="DL181">
        <v>3.8481838703155518</v>
      </c>
      <c r="DM181">
        <v>3.7819962501525879</v>
      </c>
      <c r="DN181">
        <v>3.8387265205383301</v>
      </c>
      <c r="DO181">
        <v>3.8436474800109863</v>
      </c>
      <c r="DP181">
        <v>3.8731112480163574</v>
      </c>
      <c r="DQ181">
        <v>3.7633635997772217</v>
      </c>
      <c r="DR181">
        <v>3.6515536308288574</v>
      </c>
      <c r="DS181">
        <v>9.6232109069824219</v>
      </c>
      <c r="DT181">
        <v>20.470541000366211</v>
      </c>
      <c r="DU181">
        <v>20.572164535522461</v>
      </c>
      <c r="DV181">
        <v>20.60838508605957</v>
      </c>
      <c r="DW181">
        <v>20.055326461791992</v>
      </c>
      <c r="DX181">
        <v>19.621162414550781</v>
      </c>
      <c r="DY181">
        <v>5.633918285369873</v>
      </c>
      <c r="DZ181">
        <v>4.2701363563537598</v>
      </c>
      <c r="EA181">
        <v>3.972722053527832</v>
      </c>
      <c r="EB181">
        <v>7.6487336158752441</v>
      </c>
      <c r="EC181">
        <v>7.6438570022583008</v>
      </c>
      <c r="ED181">
        <v>7.618065357208252</v>
      </c>
      <c r="EE181">
        <v>7.6295771598815918</v>
      </c>
      <c r="EF181">
        <v>7.8567852973937988</v>
      </c>
      <c r="EG181">
        <v>8.617131233215332</v>
      </c>
      <c r="EH181">
        <v>9.3667631149291992</v>
      </c>
      <c r="EI181">
        <v>9.2319717407226562</v>
      </c>
      <c r="EJ181">
        <v>8.699894905090332</v>
      </c>
      <c r="EK181">
        <v>8.6387214660644531</v>
      </c>
      <c r="EL181">
        <v>8.7919979095458984</v>
      </c>
      <c r="EM181">
        <v>8.7862768173217773</v>
      </c>
      <c r="EN181">
        <v>8.8232431411743164</v>
      </c>
      <c r="EO181">
        <v>8.6370925903320312</v>
      </c>
      <c r="EP181">
        <v>8.4030618667602539</v>
      </c>
      <c r="EQ181">
        <v>16.095590591430664</v>
      </c>
      <c r="ER181">
        <v>28.895050048828125</v>
      </c>
      <c r="ES181">
        <v>29.758913040161133</v>
      </c>
      <c r="ET181">
        <v>30.397905349731445</v>
      </c>
      <c r="EU181">
        <v>30.009832382202148</v>
      </c>
      <c r="EV181">
        <v>29.43681526184082</v>
      </c>
      <c r="EW181">
        <v>11.507449150085449</v>
      </c>
      <c r="EX181">
        <v>9.6510629653930664</v>
      </c>
      <c r="EY181">
        <v>9.1071338653564453</v>
      </c>
      <c r="EZ181">
        <v>55.85443115234375</v>
      </c>
      <c r="FA181">
        <v>54.833393096923828</v>
      </c>
      <c r="FB181">
        <v>53.792438507080078</v>
      </c>
      <c r="FC181">
        <v>52.959003448486328</v>
      </c>
      <c r="FD181">
        <v>52.098480224609375</v>
      </c>
      <c r="FE181">
        <v>51.867362976074219</v>
      </c>
      <c r="FF181">
        <v>51.773284912109375</v>
      </c>
      <c r="FG181">
        <v>51.922592163085938</v>
      </c>
      <c r="FH181">
        <v>53.974323272705078</v>
      </c>
      <c r="FI181">
        <v>57.711769104003906</v>
      </c>
      <c r="FJ181">
        <v>62.280918121337891</v>
      </c>
      <c r="FK181">
        <v>66.595718383789063</v>
      </c>
      <c r="FL181">
        <v>69.260665893554688</v>
      </c>
      <c r="FM181">
        <v>70.833053588867188</v>
      </c>
      <c r="FN181">
        <v>72.084815979003906</v>
      </c>
      <c r="FO181">
        <v>72.196800231933594</v>
      </c>
      <c r="FP181">
        <v>71.181442260742187</v>
      </c>
      <c r="FQ181">
        <v>68.441421508789063</v>
      </c>
      <c r="FR181">
        <v>65.024131774902344</v>
      </c>
      <c r="FS181">
        <v>62.865314483642578</v>
      </c>
      <c r="FT181">
        <v>61.321109771728516</v>
      </c>
      <c r="FU181">
        <v>60.176647186279297</v>
      </c>
      <c r="FV181">
        <v>59.026752471923828</v>
      </c>
      <c r="FW181">
        <v>57.884853363037109</v>
      </c>
      <c r="FX181">
        <v>1</v>
      </c>
    </row>
    <row r="182" spans="1:180" x14ac:dyDescent="0.2">
      <c r="A182" t="s">
        <v>241</v>
      </c>
      <c r="B182" t="s">
        <v>248</v>
      </c>
      <c r="C182" t="s">
        <v>218</v>
      </c>
      <c r="D182" t="s">
        <v>47</v>
      </c>
      <c r="E182" t="s">
        <v>249</v>
      </c>
      <c r="F182" t="s">
        <v>225</v>
      </c>
      <c r="G182" t="s">
        <v>244</v>
      </c>
      <c r="H182" t="s">
        <v>31</v>
      </c>
      <c r="I182">
        <v>217.31</v>
      </c>
      <c r="L182">
        <v>550.51268550624548</v>
      </c>
      <c r="M182">
        <v>541.48470953226888</v>
      </c>
      <c r="N182">
        <v>533.92355022952893</v>
      </c>
      <c r="O182">
        <v>531.07866784000089</v>
      </c>
      <c r="P182">
        <v>551.55467897042695</v>
      </c>
      <c r="Q182">
        <v>600.3308926372581</v>
      </c>
      <c r="R182">
        <v>660.25304062637974</v>
      </c>
      <c r="S182">
        <v>686.24817408888669</v>
      </c>
      <c r="T182">
        <v>681.58101216712691</v>
      </c>
      <c r="U182">
        <v>681.63259145408597</v>
      </c>
      <c r="V182">
        <v>687.63797260446256</v>
      </c>
      <c r="W182">
        <v>682.71432900236221</v>
      </c>
      <c r="X182">
        <v>681.43226209536624</v>
      </c>
      <c r="Y182">
        <v>679.59766735614824</v>
      </c>
      <c r="Z182">
        <v>672.81763595632322</v>
      </c>
      <c r="AA182">
        <v>668.38157519760318</v>
      </c>
      <c r="AB182">
        <v>665.6829464710429</v>
      </c>
      <c r="AC182">
        <v>667.04229187536487</v>
      </c>
      <c r="AD182">
        <v>642.24607291586699</v>
      </c>
      <c r="AE182">
        <v>627.62031099527587</v>
      </c>
      <c r="AF182">
        <v>612.52095239834182</v>
      </c>
      <c r="AG182">
        <v>592.9548416528263</v>
      </c>
      <c r="AH182">
        <v>578.05576440557854</v>
      </c>
      <c r="AI182">
        <v>556.72632206698154</v>
      </c>
      <c r="AJ182">
        <v>-7.7890157699584961</v>
      </c>
      <c r="AK182">
        <v>-7.7189526557922363</v>
      </c>
      <c r="AL182">
        <v>-7.6993365287780762</v>
      </c>
      <c r="AM182">
        <v>-7.5928525924682617</v>
      </c>
      <c r="AN182">
        <v>-7.9020161628723145</v>
      </c>
      <c r="AO182">
        <v>-8.5238313674926758</v>
      </c>
      <c r="AP182">
        <v>-9.2399511337280273</v>
      </c>
      <c r="AQ182">
        <v>-9.2597751617431641</v>
      </c>
      <c r="AR182">
        <v>-8.6571512222290039</v>
      </c>
      <c r="AS182">
        <v>-8.4721908569335938</v>
      </c>
      <c r="AT182">
        <v>-8.4220714569091797</v>
      </c>
      <c r="AU182">
        <v>-8.1860427856445313</v>
      </c>
      <c r="AV182">
        <v>-8.1059465408325195</v>
      </c>
      <c r="AW182">
        <v>-8.0110559463500977</v>
      </c>
      <c r="AX182">
        <v>-7.8926072120666504</v>
      </c>
      <c r="AY182">
        <v>-8.3291501998901367</v>
      </c>
      <c r="AZ182">
        <v>-4.3466668128967285</v>
      </c>
      <c r="BA182">
        <v>-5.6183600425720215</v>
      </c>
      <c r="BB182">
        <v>-5.5891947746276855</v>
      </c>
      <c r="BC182">
        <v>-6.1036181449890137</v>
      </c>
      <c r="BD182">
        <v>-6.5578193664550781</v>
      </c>
      <c r="BE182">
        <v>-10.745159149169922</v>
      </c>
      <c r="BF182">
        <v>-10.297976493835449</v>
      </c>
      <c r="BG182">
        <v>-10.180487632751465</v>
      </c>
      <c r="BH182">
        <v>-2.7302830219268799</v>
      </c>
      <c r="BI182">
        <v>-2.6896936893463135</v>
      </c>
      <c r="BJ182">
        <v>-2.6731455326080322</v>
      </c>
      <c r="BK182">
        <v>-2.6399900913238525</v>
      </c>
      <c r="BL182">
        <v>-2.8066689968109131</v>
      </c>
      <c r="BM182">
        <v>-3.0396971702575684</v>
      </c>
      <c r="BN182">
        <v>-3.331369161605835</v>
      </c>
      <c r="BO182">
        <v>-3.3702023029327393</v>
      </c>
      <c r="BP182">
        <v>-3.1692452430725098</v>
      </c>
      <c r="BQ182">
        <v>-3.1143059730529785</v>
      </c>
      <c r="BR182">
        <v>-3.1000287532806396</v>
      </c>
      <c r="BS182">
        <v>-2.9842603206634521</v>
      </c>
      <c r="BT182">
        <v>-2.9575450420379639</v>
      </c>
      <c r="BU182">
        <v>-2.9335665702819824</v>
      </c>
      <c r="BV182">
        <v>-2.8987736701965332</v>
      </c>
      <c r="BW182">
        <v>6.5808589570224285E-3</v>
      </c>
      <c r="BX182">
        <v>6.3131608963012695</v>
      </c>
      <c r="BY182">
        <v>5.5474753379821777</v>
      </c>
      <c r="BZ182">
        <v>5.2424631118774414</v>
      </c>
      <c r="CA182">
        <v>4.6915831565856934</v>
      </c>
      <c r="CB182">
        <v>4.1787858009338379</v>
      </c>
      <c r="CC182">
        <v>-3.8961689472198486</v>
      </c>
      <c r="CD182">
        <v>-4.1377058029174805</v>
      </c>
      <c r="CE182">
        <v>-4.1895394325256348</v>
      </c>
      <c r="CF182">
        <v>0.7733798623085022</v>
      </c>
      <c r="CG182">
        <v>0.79355573654174805</v>
      </c>
      <c r="CH182">
        <v>0.80797868967056274</v>
      </c>
      <c r="CI182">
        <v>0.79034721851348877</v>
      </c>
      <c r="CJ182">
        <v>0.72235333919525146</v>
      </c>
      <c r="CK182">
        <v>0.75859701633453369</v>
      </c>
      <c r="CL182">
        <v>0.76089668273925781</v>
      </c>
      <c r="CM182">
        <v>0.70889836549758911</v>
      </c>
      <c r="CN182">
        <v>0.63166147470474243</v>
      </c>
      <c r="CO182">
        <v>0.59654831886291504</v>
      </c>
      <c r="CP182">
        <v>0.58600211143493652</v>
      </c>
      <c r="CQ182">
        <v>0.61847805976867676</v>
      </c>
      <c r="CR182">
        <v>0.60822230577468872</v>
      </c>
      <c r="CS182">
        <v>0.58308702707290649</v>
      </c>
      <c r="CT182">
        <v>0.55994027853012085</v>
      </c>
      <c r="CU182">
        <v>5.7798829078674316</v>
      </c>
      <c r="CV182">
        <v>13.696124076843262</v>
      </c>
      <c r="CW182">
        <v>13.280898094177246</v>
      </c>
      <c r="CX182">
        <v>12.744436264038086</v>
      </c>
      <c r="CY182">
        <v>12.168306350708008</v>
      </c>
      <c r="CZ182">
        <v>11.614925384521484</v>
      </c>
      <c r="DA182">
        <v>0.84742105007171631</v>
      </c>
      <c r="DB182">
        <v>0.12887896597385406</v>
      </c>
      <c r="DC182">
        <v>-4.0227022022008896E-2</v>
      </c>
      <c r="DD182">
        <v>4.2770428657531738</v>
      </c>
      <c r="DE182">
        <v>4.2768049240112305</v>
      </c>
      <c r="DF182">
        <v>4.2891030311584473</v>
      </c>
      <c r="DG182">
        <v>4.2206845283508301</v>
      </c>
      <c r="DH182">
        <v>4.2513751983642578</v>
      </c>
      <c r="DI182">
        <v>4.5568914413452148</v>
      </c>
      <c r="DJ182">
        <v>4.8531627655029297</v>
      </c>
      <c r="DK182">
        <v>4.787999153137207</v>
      </c>
      <c r="DL182">
        <v>4.4325680732727051</v>
      </c>
      <c r="DM182">
        <v>4.3074026107788086</v>
      </c>
      <c r="DN182">
        <v>4.2720327377319336</v>
      </c>
      <c r="DO182">
        <v>4.2212166786193848</v>
      </c>
      <c r="DP182">
        <v>4.1739897727966309</v>
      </c>
      <c r="DQ182">
        <v>4.0997409820556641</v>
      </c>
      <c r="DR182">
        <v>4.0186543464660645</v>
      </c>
      <c r="DS182">
        <v>11.55318546295166</v>
      </c>
      <c r="DT182">
        <v>21.07908821105957</v>
      </c>
      <c r="DU182">
        <v>21.014322280883789</v>
      </c>
      <c r="DV182">
        <v>20.246410369873047</v>
      </c>
      <c r="DW182">
        <v>19.645030975341797</v>
      </c>
      <c r="DX182">
        <v>19.051065444946289</v>
      </c>
      <c r="DY182">
        <v>5.5910110473632813</v>
      </c>
      <c r="DZ182">
        <v>4.3954639434814453</v>
      </c>
      <c r="EA182">
        <v>4.1090855598449707</v>
      </c>
      <c r="EB182">
        <v>9.3357753753662109</v>
      </c>
      <c r="EC182">
        <v>9.3060636520385742</v>
      </c>
      <c r="ED182">
        <v>9.3152942657470703</v>
      </c>
      <c r="EE182">
        <v>9.1735477447509766</v>
      </c>
      <c r="EF182">
        <v>9.3467226028442383</v>
      </c>
      <c r="EG182">
        <v>10.041025161743164</v>
      </c>
      <c r="EH182">
        <v>10.761744499206543</v>
      </c>
      <c r="EI182">
        <v>10.677572250366211</v>
      </c>
      <c r="EJ182">
        <v>9.9204740524291992</v>
      </c>
      <c r="EK182">
        <v>9.6652870178222656</v>
      </c>
      <c r="EL182">
        <v>9.5940761566162109</v>
      </c>
      <c r="EM182">
        <v>9.4229984283447266</v>
      </c>
      <c r="EN182">
        <v>9.3223915100097656</v>
      </c>
      <c r="EO182">
        <v>9.1772308349609375</v>
      </c>
      <c r="EP182">
        <v>9.0124874114990234</v>
      </c>
      <c r="EQ182">
        <v>19.888917922973633</v>
      </c>
      <c r="ER182">
        <v>31.738914489746094</v>
      </c>
      <c r="ES182">
        <v>32.180156707763672</v>
      </c>
      <c r="ET182">
        <v>31.078067779541016</v>
      </c>
      <c r="EU182">
        <v>30.440231323242188</v>
      </c>
      <c r="EV182">
        <v>29.78767204284668</v>
      </c>
      <c r="EW182">
        <v>12.440001487731934</v>
      </c>
      <c r="EX182">
        <v>10.555734634399414</v>
      </c>
      <c r="EY182">
        <v>10.100033760070801</v>
      </c>
      <c r="EZ182">
        <v>46.360580444335938</v>
      </c>
      <c r="FA182">
        <v>45.601539611816406</v>
      </c>
      <c r="FB182">
        <v>45.598041534423828</v>
      </c>
      <c r="FC182">
        <v>45.072738647460938</v>
      </c>
      <c r="FD182">
        <v>44.647060394287109</v>
      </c>
      <c r="FE182">
        <v>44.523609161376953</v>
      </c>
      <c r="FF182">
        <v>44.257556915283203</v>
      </c>
      <c r="FG182">
        <v>44.039173126220703</v>
      </c>
      <c r="FH182">
        <v>44.834621429443359</v>
      </c>
      <c r="FI182">
        <v>48.133373260498047</v>
      </c>
      <c r="FJ182">
        <v>51.514202117919922</v>
      </c>
      <c r="FK182">
        <v>54.631557464599609</v>
      </c>
      <c r="FL182">
        <v>56.096694946289063</v>
      </c>
      <c r="FM182">
        <v>57.155307769775391</v>
      </c>
      <c r="FN182">
        <v>58.070137023925781</v>
      </c>
      <c r="FO182">
        <v>58.557071685791016</v>
      </c>
      <c r="FP182">
        <v>58.163349151611328</v>
      </c>
      <c r="FQ182">
        <v>55.763412475585938</v>
      </c>
      <c r="FR182">
        <v>52.598331451416016</v>
      </c>
      <c r="FS182">
        <v>50.477973937988281</v>
      </c>
      <c r="FT182">
        <v>49.064002990722656</v>
      </c>
      <c r="FU182">
        <v>47.2476806640625</v>
      </c>
      <c r="FV182">
        <v>45.718311309814453</v>
      </c>
      <c r="FW182">
        <v>44.400722503662109</v>
      </c>
      <c r="FX182">
        <v>1</v>
      </c>
    </row>
    <row r="183" spans="1:180" x14ac:dyDescent="0.2">
      <c r="A183" t="s">
        <v>241</v>
      </c>
      <c r="B183" t="s">
        <v>248</v>
      </c>
      <c r="C183" t="s">
        <v>218</v>
      </c>
      <c r="D183" t="s">
        <v>11</v>
      </c>
      <c r="E183" t="s">
        <v>249</v>
      </c>
      <c r="F183" t="s">
        <v>225</v>
      </c>
      <c r="G183" t="s">
        <v>244</v>
      </c>
      <c r="H183" t="s">
        <v>31</v>
      </c>
      <c r="I183">
        <v>217.31</v>
      </c>
      <c r="L183">
        <v>648.21771150009329</v>
      </c>
      <c r="M183">
        <v>631.24274104052449</v>
      </c>
      <c r="N183">
        <v>618.46795130281714</v>
      </c>
      <c r="O183">
        <v>610.37471350421254</v>
      </c>
      <c r="P183">
        <v>629.77754986557682</v>
      </c>
      <c r="Q183">
        <v>675.8479339314988</v>
      </c>
      <c r="R183">
        <v>721.33519166050496</v>
      </c>
      <c r="S183">
        <v>753.26416932552911</v>
      </c>
      <c r="T183">
        <v>782.34946333800519</v>
      </c>
      <c r="U183">
        <v>818.78022789568445</v>
      </c>
      <c r="V183">
        <v>853.3538443997777</v>
      </c>
      <c r="W183">
        <v>872.66214729343017</v>
      </c>
      <c r="X183">
        <v>886.59504909908026</v>
      </c>
      <c r="Y183">
        <v>898.75872508443888</v>
      </c>
      <c r="Z183">
        <v>896.37583709937076</v>
      </c>
      <c r="AA183">
        <v>874.84624573857207</v>
      </c>
      <c r="AB183">
        <v>843.61967768942452</v>
      </c>
      <c r="AC183">
        <v>817.58048187516272</v>
      </c>
      <c r="AD183">
        <v>792.54760343446924</v>
      </c>
      <c r="AE183">
        <v>782.01028882790115</v>
      </c>
      <c r="AF183">
        <v>762.25290477224769</v>
      </c>
      <c r="AG183">
        <v>730.94525921116838</v>
      </c>
      <c r="AH183">
        <v>697.05667139111506</v>
      </c>
      <c r="AI183">
        <v>673.69062591955469</v>
      </c>
      <c r="AJ183">
        <v>-8.0058298110961914</v>
      </c>
      <c r="AK183">
        <v>-7.8215551376342773</v>
      </c>
      <c r="AL183">
        <v>-7.6313300132751465</v>
      </c>
      <c r="AM183">
        <v>-7.507960319519043</v>
      </c>
      <c r="AN183">
        <v>-7.7552628517150879</v>
      </c>
      <c r="AO183">
        <v>-8.4465608596801758</v>
      </c>
      <c r="AP183">
        <v>-9.099696159362793</v>
      </c>
      <c r="AQ183">
        <v>-9.0993642807006836</v>
      </c>
      <c r="AR183">
        <v>-9.1654491424560547</v>
      </c>
      <c r="AS183">
        <v>-9.5106935501098633</v>
      </c>
      <c r="AT183">
        <v>-9.8813772201538086</v>
      </c>
      <c r="AU183">
        <v>-10.117728233337402</v>
      </c>
      <c r="AV183">
        <v>-8.1282272338867187</v>
      </c>
      <c r="AW183">
        <v>0.60807204246520996</v>
      </c>
      <c r="AX183">
        <v>-8.2246385514736176E-2</v>
      </c>
      <c r="AY183">
        <v>-0.49234539270401001</v>
      </c>
      <c r="AZ183">
        <v>-0.98830693960189819</v>
      </c>
      <c r="BA183">
        <v>-1.7449054718017578</v>
      </c>
      <c r="BB183">
        <v>-12.787428855895996</v>
      </c>
      <c r="BC183">
        <v>-12.17680835723877</v>
      </c>
      <c r="BD183">
        <v>-11.104061126708984</v>
      </c>
      <c r="BE183">
        <v>-10.5142822265625</v>
      </c>
      <c r="BF183">
        <v>-10.096659660339355</v>
      </c>
      <c r="BG183">
        <v>-9.7767219543457031</v>
      </c>
      <c r="BH183">
        <v>-2.7341628074645996</v>
      </c>
      <c r="BI183">
        <v>-2.6772143840789795</v>
      </c>
      <c r="BJ183">
        <v>-2.5871822834014893</v>
      </c>
      <c r="BK183">
        <v>-2.5540192127227783</v>
      </c>
      <c r="BL183">
        <v>-2.6974050998687744</v>
      </c>
      <c r="BM183">
        <v>-3.0115392208099365</v>
      </c>
      <c r="BN183">
        <v>-3.3403582572937012</v>
      </c>
      <c r="BO183">
        <v>-3.3551650047302246</v>
      </c>
      <c r="BP183">
        <v>-3.3619978427886963</v>
      </c>
      <c r="BQ183">
        <v>-3.507072925567627</v>
      </c>
      <c r="BR183">
        <v>-3.6424994468688965</v>
      </c>
      <c r="BS183">
        <v>-3.70139479637146</v>
      </c>
      <c r="BT183">
        <v>1.8384511470794678</v>
      </c>
      <c r="BU183">
        <v>12.157668113708496</v>
      </c>
      <c r="BV183">
        <v>11.468880653381348</v>
      </c>
      <c r="BW183">
        <v>10.712574005126953</v>
      </c>
      <c r="BX183">
        <v>9.8672037124633789</v>
      </c>
      <c r="BY183">
        <v>9.2599153518676758</v>
      </c>
      <c r="BZ183">
        <v>-3.8173661231994629</v>
      </c>
      <c r="CA183">
        <v>-3.8620891571044922</v>
      </c>
      <c r="CB183">
        <v>-3.2488975524902344</v>
      </c>
      <c r="CC183">
        <v>-3.1473033428192139</v>
      </c>
      <c r="CD183">
        <v>-3.1262283325195313</v>
      </c>
      <c r="CE183">
        <v>-3.044126033782959</v>
      </c>
      <c r="CF183">
        <v>0.91697788238525391</v>
      </c>
      <c r="CG183">
        <v>0.88574028015136719</v>
      </c>
      <c r="CH183">
        <v>0.90637916326522827</v>
      </c>
      <c r="CI183">
        <v>0.87706536054611206</v>
      </c>
      <c r="CJ183">
        <v>0.8056519627571106</v>
      </c>
      <c r="CK183">
        <v>0.75274026393890381</v>
      </c>
      <c r="CL183">
        <v>0.64854133129119873</v>
      </c>
      <c r="CM183">
        <v>0.62325042486190796</v>
      </c>
      <c r="CN183">
        <v>0.65745484828948975</v>
      </c>
      <c r="CO183">
        <v>0.65101683139801025</v>
      </c>
      <c r="CP183">
        <v>0.67852824926376343</v>
      </c>
      <c r="CQ183">
        <v>0.74253827333450317</v>
      </c>
      <c r="CR183">
        <v>8.7413425445556641</v>
      </c>
      <c r="CS183">
        <v>20.156881332397461</v>
      </c>
      <c r="CT183">
        <v>19.469158172607422</v>
      </c>
      <c r="CU183">
        <v>18.473068237304688</v>
      </c>
      <c r="CV183">
        <v>17.385698318481445</v>
      </c>
      <c r="CW183">
        <v>16.881820678710938</v>
      </c>
      <c r="CX183">
        <v>2.395272970199585</v>
      </c>
      <c r="CY183">
        <v>1.8966599702835083</v>
      </c>
      <c r="CZ183">
        <v>2.1915650367736816</v>
      </c>
      <c r="DA183">
        <v>1.9550436735153198</v>
      </c>
      <c r="DB183">
        <v>1.7014708518981934</v>
      </c>
      <c r="DC183">
        <v>1.6188490390777588</v>
      </c>
      <c r="DD183">
        <v>4.5681185722351074</v>
      </c>
      <c r="DE183">
        <v>4.448695182800293</v>
      </c>
      <c r="DF183">
        <v>4.3999404907226562</v>
      </c>
      <c r="DG183">
        <v>4.3081498146057129</v>
      </c>
      <c r="DH183">
        <v>4.3087091445922852</v>
      </c>
      <c r="DI183">
        <v>4.5170197486877441</v>
      </c>
      <c r="DJ183">
        <v>4.6374411582946777</v>
      </c>
      <c r="DK183">
        <v>4.6016654968261719</v>
      </c>
      <c r="DL183">
        <v>4.6769075393676758</v>
      </c>
      <c r="DM183">
        <v>4.8091063499450684</v>
      </c>
      <c r="DN183">
        <v>4.9995560646057129</v>
      </c>
      <c r="DO183">
        <v>5.1864714622497559</v>
      </c>
      <c r="DP183">
        <v>15.644232749938965</v>
      </c>
      <c r="DQ183">
        <v>28.156097412109375</v>
      </c>
      <c r="DR183">
        <v>27.469432830810547</v>
      </c>
      <c r="DS183">
        <v>26.233560562133789</v>
      </c>
      <c r="DT183">
        <v>24.904191970825195</v>
      </c>
      <c r="DU183">
        <v>24.503725051879883</v>
      </c>
      <c r="DV183">
        <v>8.6079111099243164</v>
      </c>
      <c r="DW183">
        <v>7.6554088592529297</v>
      </c>
      <c r="DX183">
        <v>7.6320276260375977</v>
      </c>
      <c r="DY183">
        <v>7.0573906898498535</v>
      </c>
      <c r="DZ183">
        <v>6.5291705131530762</v>
      </c>
      <c r="EA183">
        <v>6.2818241119384766</v>
      </c>
      <c r="EB183">
        <v>9.8397855758666992</v>
      </c>
      <c r="EC183">
        <v>9.5930356979370117</v>
      </c>
      <c r="ED183">
        <v>9.4440879821777344</v>
      </c>
      <c r="EE183">
        <v>9.2620906829833984</v>
      </c>
      <c r="EF183">
        <v>9.3665676116943359</v>
      </c>
      <c r="EG183">
        <v>9.9520416259765625</v>
      </c>
      <c r="EH183">
        <v>10.39677906036377</v>
      </c>
      <c r="EI183">
        <v>10.345865249633789</v>
      </c>
      <c r="EJ183">
        <v>10.480359077453613</v>
      </c>
      <c r="EK183">
        <v>10.812726974487305</v>
      </c>
      <c r="EL183">
        <v>11.238433837890625</v>
      </c>
      <c r="EM183">
        <v>11.602804183959961</v>
      </c>
      <c r="EN183">
        <v>25.610910415649414</v>
      </c>
      <c r="EO183">
        <v>39.705692291259766</v>
      </c>
      <c r="EP183">
        <v>39.020561218261719</v>
      </c>
      <c r="EQ183">
        <v>37.438480377197266</v>
      </c>
      <c r="ER183">
        <v>35.75970458984375</v>
      </c>
      <c r="ES183">
        <v>35.508548736572266</v>
      </c>
      <c r="ET183">
        <v>17.577974319458008</v>
      </c>
      <c r="EU183">
        <v>15.970128059387207</v>
      </c>
      <c r="EV183">
        <v>15.487191200256348</v>
      </c>
      <c r="EW183">
        <v>14.424368858337402</v>
      </c>
      <c r="EX183">
        <v>13.499601364135742</v>
      </c>
      <c r="EY183">
        <v>13.014420509338379</v>
      </c>
      <c r="EZ183">
        <v>76.726463317871094</v>
      </c>
      <c r="FA183">
        <v>75.529380798339844</v>
      </c>
      <c r="FB183">
        <v>74.365524291992187</v>
      </c>
      <c r="FC183">
        <v>73.046943664550781</v>
      </c>
      <c r="FD183">
        <v>71.856010437011719</v>
      </c>
      <c r="FE183">
        <v>70.649932861328125</v>
      </c>
      <c r="FF183">
        <v>69.738418579101563</v>
      </c>
      <c r="FG183">
        <v>69.59722900390625</v>
      </c>
      <c r="FH183">
        <v>71.8135986328125</v>
      </c>
      <c r="FI183">
        <v>75.682563781738281</v>
      </c>
      <c r="FJ183">
        <v>79.821662902832031</v>
      </c>
      <c r="FK183">
        <v>83.723808288574219</v>
      </c>
      <c r="FL183">
        <v>86.976356506347656</v>
      </c>
      <c r="FM183">
        <v>89.14080810546875</v>
      </c>
      <c r="FN183">
        <v>90.485572814941406</v>
      </c>
      <c r="FO183">
        <v>91.045997619628906</v>
      </c>
      <c r="FP183">
        <v>90.741012573242188</v>
      </c>
      <c r="FQ183">
        <v>90.338203430175781</v>
      </c>
      <c r="FR183">
        <v>89.961219787597656</v>
      </c>
      <c r="FS183">
        <v>88.564193725585938</v>
      </c>
      <c r="FT183">
        <v>85.908393859863281</v>
      </c>
      <c r="FU183">
        <v>82.8896484375</v>
      </c>
      <c r="FV183">
        <v>80.975738525390625</v>
      </c>
      <c r="FW183">
        <v>79.500953674316406</v>
      </c>
      <c r="FX183">
        <v>1</v>
      </c>
    </row>
    <row r="184" spans="1:180" x14ac:dyDescent="0.2">
      <c r="A184" t="s">
        <v>241</v>
      </c>
      <c r="B184" t="s">
        <v>248</v>
      </c>
      <c r="C184" t="s">
        <v>218</v>
      </c>
      <c r="D184" t="s">
        <v>36</v>
      </c>
      <c r="E184" t="s">
        <v>249</v>
      </c>
      <c r="F184" t="s">
        <v>226</v>
      </c>
      <c r="G184" t="s">
        <v>244</v>
      </c>
      <c r="H184" t="s">
        <v>31</v>
      </c>
      <c r="I184">
        <v>217.31</v>
      </c>
      <c r="L184">
        <v>574.22440569816592</v>
      </c>
      <c r="M184">
        <v>563.19574478633422</v>
      </c>
      <c r="N184">
        <v>558.2731542106327</v>
      </c>
      <c r="O184">
        <v>556.22454550742782</v>
      </c>
      <c r="P184">
        <v>576.67721671452387</v>
      </c>
      <c r="Q184">
        <v>624.86154591392449</v>
      </c>
      <c r="R184">
        <v>682.59194569316287</v>
      </c>
      <c r="S184">
        <v>706.30044275009436</v>
      </c>
      <c r="T184">
        <v>696.66613375700297</v>
      </c>
      <c r="U184">
        <v>689.64729031799095</v>
      </c>
      <c r="V184">
        <v>691.98973836264724</v>
      </c>
      <c r="W184">
        <v>682.86565717959968</v>
      </c>
      <c r="X184">
        <v>677.00096252122978</v>
      </c>
      <c r="Y184">
        <v>669.27315600424822</v>
      </c>
      <c r="Z184">
        <v>662.5936786211372</v>
      </c>
      <c r="AA184">
        <v>663.23578636400521</v>
      </c>
      <c r="AB184">
        <v>666.06720428462427</v>
      </c>
      <c r="AC184">
        <v>671.53658850559077</v>
      </c>
      <c r="AD184">
        <v>650.02944452667646</v>
      </c>
      <c r="AE184">
        <v>636.24381623778845</v>
      </c>
      <c r="AF184">
        <v>623.33065177110291</v>
      </c>
      <c r="AG184">
        <v>607.07936313167045</v>
      </c>
      <c r="AH184">
        <v>598.4846365506213</v>
      </c>
      <c r="AI184">
        <v>576.49799793998181</v>
      </c>
      <c r="AJ184">
        <v>-9.0051441192626953</v>
      </c>
      <c r="AK184">
        <v>-8.979365348815918</v>
      </c>
      <c r="AL184">
        <v>-8.9743404388427734</v>
      </c>
      <c r="AM184">
        <v>-8.8155679702758789</v>
      </c>
      <c r="AN184">
        <v>-9.0999288558959961</v>
      </c>
      <c r="AO184">
        <v>-9.65716552734375</v>
      </c>
      <c r="AP184">
        <v>-10.256343841552734</v>
      </c>
      <c r="AQ184">
        <v>-10.17031192779541</v>
      </c>
      <c r="AR184">
        <v>-9.5511932373046875</v>
      </c>
      <c r="AS184">
        <v>-9.2840538024902344</v>
      </c>
      <c r="AT184">
        <v>-9.1385049819946289</v>
      </c>
      <c r="AU184">
        <v>-8.9216899871826172</v>
      </c>
      <c r="AV184">
        <v>-8.7071743011474609</v>
      </c>
      <c r="AW184">
        <v>-8.5002927780151367</v>
      </c>
      <c r="AX184">
        <v>-8.3858022689819336</v>
      </c>
      <c r="AY184">
        <v>-7.9321622848510742</v>
      </c>
      <c r="AZ184">
        <v>-4.9627213478088379</v>
      </c>
      <c r="BA184">
        <v>-6.0833630561828613</v>
      </c>
      <c r="BB184">
        <v>-6.3090643882751465</v>
      </c>
      <c r="BC184">
        <v>-6.739628791809082</v>
      </c>
      <c r="BD184">
        <v>-7.2374415397644043</v>
      </c>
      <c r="BE184">
        <v>-12.965741157531738</v>
      </c>
      <c r="BF184">
        <v>-12.321873664855957</v>
      </c>
      <c r="BG184">
        <v>-12.319729804992676</v>
      </c>
      <c r="BH184">
        <v>-3.1568784713745117</v>
      </c>
      <c r="BI184">
        <v>-3.1401710510253906</v>
      </c>
      <c r="BJ184">
        <v>-3.1284313201904297</v>
      </c>
      <c r="BK184">
        <v>-3.0861725807189941</v>
      </c>
      <c r="BL184">
        <v>-3.2237045764923096</v>
      </c>
      <c r="BM184">
        <v>-3.4259724617004395</v>
      </c>
      <c r="BN184">
        <v>-3.6665341854095459</v>
      </c>
      <c r="BO184">
        <v>-3.649857759475708</v>
      </c>
      <c r="BP184">
        <v>-3.4463751316070557</v>
      </c>
      <c r="BQ184">
        <v>-3.3890595436096191</v>
      </c>
      <c r="BR184">
        <v>-3.3121602535247803</v>
      </c>
      <c r="BS184">
        <v>-3.223905086517334</v>
      </c>
      <c r="BT184">
        <v>-3.1231131553649902</v>
      </c>
      <c r="BU184">
        <v>-3.0497605800628662</v>
      </c>
      <c r="BV184">
        <v>-3.0192461013793945</v>
      </c>
      <c r="BW184">
        <v>0.14914892613887787</v>
      </c>
      <c r="BX184">
        <v>5.7177095413208008</v>
      </c>
      <c r="BY184">
        <v>5.1065635681152344</v>
      </c>
      <c r="BZ184">
        <v>4.639686107635498</v>
      </c>
      <c r="CA184">
        <v>4.1839985847473145</v>
      </c>
      <c r="CB184">
        <v>3.6341769695281982</v>
      </c>
      <c r="CC184">
        <v>-5.1406183242797852</v>
      </c>
      <c r="CD184">
        <v>-5.3890767097473145</v>
      </c>
      <c r="CE184">
        <v>-5.5195698738098145</v>
      </c>
      <c r="CF184">
        <v>0.8936123251914978</v>
      </c>
      <c r="CG184">
        <v>0.9040374755859375</v>
      </c>
      <c r="CH184">
        <v>0.92042744159698486</v>
      </c>
      <c r="CI184">
        <v>0.88198965787887573</v>
      </c>
      <c r="CJ184">
        <v>0.84615081548690796</v>
      </c>
      <c r="CK184">
        <v>0.88973301649093628</v>
      </c>
      <c r="CL184">
        <v>0.89754778146743774</v>
      </c>
      <c r="CM184">
        <v>0.8661884069442749</v>
      </c>
      <c r="CN184">
        <v>0.78180408477783203</v>
      </c>
      <c r="CO184">
        <v>0.69379556179046631</v>
      </c>
      <c r="CP184">
        <v>0.72314858436584473</v>
      </c>
      <c r="CQ184">
        <v>0.7223631739616394</v>
      </c>
      <c r="CR184">
        <v>0.74439054727554321</v>
      </c>
      <c r="CS184">
        <v>0.7252621054649353</v>
      </c>
      <c r="CT184">
        <v>0.69761437177658081</v>
      </c>
      <c r="CU184">
        <v>5.7462406158447266</v>
      </c>
      <c r="CV184">
        <v>13.11494255065918</v>
      </c>
      <c r="CW184">
        <v>12.856673240661621</v>
      </c>
      <c r="CX184">
        <v>12.222757339477539</v>
      </c>
      <c r="CY184">
        <v>11.749669075012207</v>
      </c>
      <c r="CZ184">
        <v>11.163825988769531</v>
      </c>
      <c r="DA184">
        <v>0.27903842926025391</v>
      </c>
      <c r="DB184">
        <v>-0.58744263648986816</v>
      </c>
      <c r="DC184">
        <v>-0.8097996711730957</v>
      </c>
      <c r="DD184">
        <v>4.9441032409667969</v>
      </c>
      <c r="DE184">
        <v>4.9482460021972656</v>
      </c>
      <c r="DF184">
        <v>4.9692864418029785</v>
      </c>
      <c r="DG184">
        <v>4.8501520156860352</v>
      </c>
      <c r="DH184">
        <v>4.9160060882568359</v>
      </c>
      <c r="DI184">
        <v>5.2054386138916016</v>
      </c>
      <c r="DJ184">
        <v>5.4616298675537109</v>
      </c>
      <c r="DK184">
        <v>5.3822345733642578</v>
      </c>
      <c r="DL184">
        <v>5.0099830627441406</v>
      </c>
      <c r="DM184">
        <v>4.7766504287719727</v>
      </c>
      <c r="DN184">
        <v>4.7584571838378906</v>
      </c>
      <c r="DO184">
        <v>4.6686315536499023</v>
      </c>
      <c r="DP184">
        <v>4.6118941307067871</v>
      </c>
      <c r="DQ184">
        <v>4.5002846717834473</v>
      </c>
      <c r="DR184">
        <v>4.4144749641418457</v>
      </c>
      <c r="DS184">
        <v>11.343332290649414</v>
      </c>
      <c r="DT184">
        <v>20.512178421020508</v>
      </c>
      <c r="DU184">
        <v>20.606781005859375</v>
      </c>
      <c r="DV184">
        <v>19.805828094482422</v>
      </c>
      <c r="DW184">
        <v>19.315341949462891</v>
      </c>
      <c r="DX184">
        <v>18.693475723266602</v>
      </c>
      <c r="DY184">
        <v>5.698695182800293</v>
      </c>
      <c r="DZ184">
        <v>4.2141914367675781</v>
      </c>
      <c r="EA184">
        <v>3.899970531463623</v>
      </c>
      <c r="EB184">
        <v>10.79236888885498</v>
      </c>
      <c r="EC184">
        <v>10.787440299987793</v>
      </c>
      <c r="ED184">
        <v>10.81519603729248</v>
      </c>
      <c r="EE184">
        <v>10.579547882080078</v>
      </c>
      <c r="EF184">
        <v>10.792230606079102</v>
      </c>
      <c r="EG184">
        <v>11.43663215637207</v>
      </c>
      <c r="EH184">
        <v>12.051440238952637</v>
      </c>
      <c r="EI184">
        <v>11.902688026428223</v>
      </c>
      <c r="EJ184">
        <v>11.114801406860352</v>
      </c>
      <c r="EK184">
        <v>10.67164421081543</v>
      </c>
      <c r="EL184">
        <v>10.584802627563477</v>
      </c>
      <c r="EM184">
        <v>10.366415977478027</v>
      </c>
      <c r="EN184">
        <v>10.195955276489258</v>
      </c>
      <c r="EO184">
        <v>9.9508171081542969</v>
      </c>
      <c r="EP184">
        <v>9.7810306549072266</v>
      </c>
      <c r="EQ184">
        <v>19.424642562866211</v>
      </c>
      <c r="ER184">
        <v>31.192607879638672</v>
      </c>
      <c r="ES184">
        <v>31.796709060668945</v>
      </c>
      <c r="ET184">
        <v>30.754581451416016</v>
      </c>
      <c r="EU184">
        <v>30.238969802856445</v>
      </c>
      <c r="EV184">
        <v>29.565095901489258</v>
      </c>
      <c r="EW184">
        <v>13.523818016052246</v>
      </c>
      <c r="EX184">
        <v>11.146988868713379</v>
      </c>
      <c r="EY184">
        <v>10.700130462646484</v>
      </c>
      <c r="EZ184">
        <v>39.912105560302734</v>
      </c>
      <c r="FA184">
        <v>39.216724395751953</v>
      </c>
      <c r="FB184">
        <v>38.452373504638672</v>
      </c>
      <c r="FC184">
        <v>38.067493438720703</v>
      </c>
      <c r="FD184">
        <v>37.650039672851563</v>
      </c>
      <c r="FE184">
        <v>37.489139556884766</v>
      </c>
      <c r="FF184">
        <v>37.264488220214844</v>
      </c>
      <c r="FG184">
        <v>37.438804626464844</v>
      </c>
      <c r="FH184">
        <v>38.039791107177734</v>
      </c>
      <c r="FI184">
        <v>40.484703063964844</v>
      </c>
      <c r="FJ184">
        <v>43.521213531494141</v>
      </c>
      <c r="FK184">
        <v>46.153926849365234</v>
      </c>
      <c r="FL184">
        <v>48.285808563232422</v>
      </c>
      <c r="FM184">
        <v>49.170814514160156</v>
      </c>
      <c r="FN184">
        <v>49.562046051025391</v>
      </c>
      <c r="FO184">
        <v>49.572746276855469</v>
      </c>
      <c r="FP184">
        <v>49.108146667480469</v>
      </c>
      <c r="FQ184">
        <v>47.936176300048828</v>
      </c>
      <c r="FR184">
        <v>46.068168640136719</v>
      </c>
      <c r="FS184">
        <v>44.423122406005859</v>
      </c>
      <c r="FT184">
        <v>43.30908203125</v>
      </c>
      <c r="FU184">
        <v>42.374946594238281</v>
      </c>
      <c r="FV184">
        <v>41.487510681152344</v>
      </c>
      <c r="FW184">
        <v>40.241683959960938</v>
      </c>
      <c r="FX184">
        <v>1</v>
      </c>
    </row>
    <row r="185" spans="1:180" x14ac:dyDescent="0.2">
      <c r="A185" t="s">
        <v>241</v>
      </c>
      <c r="B185" t="s">
        <v>248</v>
      </c>
      <c r="C185" t="s">
        <v>218</v>
      </c>
      <c r="D185" t="s">
        <v>37</v>
      </c>
      <c r="E185" t="s">
        <v>249</v>
      </c>
      <c r="F185" t="s">
        <v>226</v>
      </c>
      <c r="G185" t="s">
        <v>244</v>
      </c>
      <c r="H185" t="s">
        <v>31</v>
      </c>
      <c r="I185">
        <v>217.31</v>
      </c>
      <c r="L185">
        <v>569.52660013913339</v>
      </c>
      <c r="M185">
        <v>561.31937440008869</v>
      </c>
      <c r="N185">
        <v>553.84599299300703</v>
      </c>
      <c r="O185">
        <v>550.66422008438235</v>
      </c>
      <c r="P185">
        <v>571.50454993283427</v>
      </c>
      <c r="Q185">
        <v>621.73438428510156</v>
      </c>
      <c r="R185">
        <v>681.83140077861071</v>
      </c>
      <c r="S185">
        <v>709.07680340282116</v>
      </c>
      <c r="T185">
        <v>706.63294859147345</v>
      </c>
      <c r="U185">
        <v>700.16882449572472</v>
      </c>
      <c r="V185">
        <v>703.68708654306045</v>
      </c>
      <c r="W185">
        <v>700.00506296447986</v>
      </c>
      <c r="X185">
        <v>697.66385548495907</v>
      </c>
      <c r="Y185">
        <v>698.55675431301995</v>
      </c>
      <c r="Z185">
        <v>694.11646142842062</v>
      </c>
      <c r="AA185">
        <v>689.05704227784611</v>
      </c>
      <c r="AB185">
        <v>681.59488275653587</v>
      </c>
      <c r="AC185">
        <v>683.0001806306002</v>
      </c>
      <c r="AD185">
        <v>662.06514168611989</v>
      </c>
      <c r="AE185">
        <v>648.94451903129209</v>
      </c>
      <c r="AF185">
        <v>635.63607239161774</v>
      </c>
      <c r="AG185">
        <v>616.6119630115893</v>
      </c>
      <c r="AH185">
        <v>598.28435786862246</v>
      </c>
      <c r="AI185">
        <v>576.82121022485001</v>
      </c>
      <c r="AJ185">
        <v>-8.0670604705810547</v>
      </c>
      <c r="AK185">
        <v>-8.0310821533203125</v>
      </c>
      <c r="AL185">
        <v>-8.005406379699707</v>
      </c>
      <c r="AM185">
        <v>-7.8305492401123047</v>
      </c>
      <c r="AN185">
        <v>-8.1715717315673828</v>
      </c>
      <c r="AO185">
        <v>-8.852818489074707</v>
      </c>
      <c r="AP185">
        <v>-9.5626811981201172</v>
      </c>
      <c r="AQ185">
        <v>-9.6108493804931641</v>
      </c>
      <c r="AR185">
        <v>-9.1575021743774414</v>
      </c>
      <c r="AS185">
        <v>-8.9151334762573242</v>
      </c>
      <c r="AT185">
        <v>-8.832432746887207</v>
      </c>
      <c r="AU185">
        <v>-8.6283531188964844</v>
      </c>
      <c r="AV185">
        <v>-8.4784183502197266</v>
      </c>
      <c r="AW185">
        <v>-8.4246311187744141</v>
      </c>
      <c r="AX185">
        <v>-8.3127584457397461</v>
      </c>
      <c r="AY185">
        <v>-8.0598669052124023</v>
      </c>
      <c r="AZ185">
        <v>-2.3453118801116943</v>
      </c>
      <c r="BA185">
        <v>-3.3996744155883789</v>
      </c>
      <c r="BB185">
        <v>-3.425835132598877</v>
      </c>
      <c r="BC185">
        <v>-4.1201934814453125</v>
      </c>
      <c r="BD185">
        <v>-4.5743350982666016</v>
      </c>
      <c r="BE185">
        <v>-12.474533081054688</v>
      </c>
      <c r="BF185">
        <v>-11.978843688964844</v>
      </c>
      <c r="BG185">
        <v>-11.724309921264648</v>
      </c>
      <c r="BH185">
        <v>-2.8120303153991699</v>
      </c>
      <c r="BI185">
        <v>-2.7743842601776123</v>
      </c>
      <c r="BJ185">
        <v>-2.7564740180969238</v>
      </c>
      <c r="BK185">
        <v>-2.6945011615753174</v>
      </c>
      <c r="BL185">
        <v>-2.8734312057495117</v>
      </c>
      <c r="BM185">
        <v>-3.1311960220336914</v>
      </c>
      <c r="BN185">
        <v>-3.420168399810791</v>
      </c>
      <c r="BO185">
        <v>-3.4685342311859131</v>
      </c>
      <c r="BP185">
        <v>-3.3263764381408691</v>
      </c>
      <c r="BQ185">
        <v>-3.2539327144622803</v>
      </c>
      <c r="BR185">
        <v>-3.2432234287261963</v>
      </c>
      <c r="BS185">
        <v>-3.1292507648468018</v>
      </c>
      <c r="BT185">
        <v>-3.0515587329864502</v>
      </c>
      <c r="BU185">
        <v>-3.0461916923522949</v>
      </c>
      <c r="BV185">
        <v>-3.0200424194335938</v>
      </c>
      <c r="BW185">
        <v>0.1361924409866333</v>
      </c>
      <c r="BX185">
        <v>7.6605653762817383</v>
      </c>
      <c r="BY185">
        <v>7.0389509201049805</v>
      </c>
      <c r="BZ185">
        <v>6.8054800033569336</v>
      </c>
      <c r="CA185">
        <v>6.1573805809020996</v>
      </c>
      <c r="CB185">
        <v>5.6559419631958008</v>
      </c>
      <c r="CC185">
        <v>-4.7344369888305664</v>
      </c>
      <c r="CD185">
        <v>-5.1308493614196777</v>
      </c>
      <c r="CE185">
        <v>-5.0967674255371094</v>
      </c>
      <c r="CF185">
        <v>0.82758748531341553</v>
      </c>
      <c r="CG185">
        <v>0.86638844013214111</v>
      </c>
      <c r="CH185">
        <v>0.87892067432403564</v>
      </c>
      <c r="CI185">
        <v>0.86271023750305176</v>
      </c>
      <c r="CJ185">
        <v>0.79604500532150269</v>
      </c>
      <c r="CK185">
        <v>0.83158236742019653</v>
      </c>
      <c r="CL185">
        <v>0.834117591381073</v>
      </c>
      <c r="CM185">
        <v>0.7856144905090332</v>
      </c>
      <c r="CN185">
        <v>0.71224385499954224</v>
      </c>
      <c r="CO185">
        <v>0.66699749231338501</v>
      </c>
      <c r="CP185">
        <v>0.6278461217880249</v>
      </c>
      <c r="CQ185">
        <v>0.67941093444824219</v>
      </c>
      <c r="CR185">
        <v>0.70706743001937866</v>
      </c>
      <c r="CS185">
        <v>0.67889952659606934</v>
      </c>
      <c r="CT185">
        <v>0.64567697048187256</v>
      </c>
      <c r="CU185">
        <v>5.8127579689025879</v>
      </c>
      <c r="CV185">
        <v>14.590604782104492</v>
      </c>
      <c r="CW185">
        <v>14.268712043762207</v>
      </c>
      <c r="CX185">
        <v>13.891657829284668</v>
      </c>
      <c r="CY185">
        <v>13.27559757232666</v>
      </c>
      <c r="CZ185">
        <v>12.741399765014648</v>
      </c>
      <c r="DA185">
        <v>0.62632924318313599</v>
      </c>
      <c r="DB185">
        <v>-0.38794928789138794</v>
      </c>
      <c r="DC185">
        <v>-0.50655150413513184</v>
      </c>
      <c r="DD185">
        <v>4.4672050476074219</v>
      </c>
      <c r="DE185">
        <v>4.5071611404418945</v>
      </c>
      <c r="DF185">
        <v>4.5143156051635742</v>
      </c>
      <c r="DG185">
        <v>4.4199213981628418</v>
      </c>
      <c r="DH185">
        <v>4.4655213356018066</v>
      </c>
      <c r="DI185">
        <v>4.7943606376647949</v>
      </c>
      <c r="DJ185">
        <v>5.0884032249450684</v>
      </c>
      <c r="DK185">
        <v>5.0397629737854004</v>
      </c>
      <c r="DL185">
        <v>4.7508640289306641</v>
      </c>
      <c r="DM185">
        <v>4.5879278182983398</v>
      </c>
      <c r="DN185">
        <v>4.4989156723022461</v>
      </c>
      <c r="DO185">
        <v>4.488072395324707</v>
      </c>
      <c r="DP185">
        <v>4.465693473815918</v>
      </c>
      <c r="DQ185">
        <v>4.4039907455444336</v>
      </c>
      <c r="DR185">
        <v>4.311396598815918</v>
      </c>
      <c r="DS185">
        <v>11.489324569702148</v>
      </c>
      <c r="DT185">
        <v>21.520645141601563</v>
      </c>
      <c r="DU185">
        <v>21.498472213745117</v>
      </c>
      <c r="DV185">
        <v>20.977834701538086</v>
      </c>
      <c r="DW185">
        <v>20.393814086914063</v>
      </c>
      <c r="DX185">
        <v>19.826858520507813</v>
      </c>
      <c r="DY185">
        <v>5.987095832824707</v>
      </c>
      <c r="DZ185">
        <v>4.3549504280090332</v>
      </c>
      <c r="EA185">
        <v>4.0836644172668457</v>
      </c>
      <c r="EB185">
        <v>9.7222347259521484</v>
      </c>
      <c r="EC185">
        <v>9.7638587951660156</v>
      </c>
      <c r="ED185">
        <v>9.7632474899291992</v>
      </c>
      <c r="EE185">
        <v>9.55596923828125</v>
      </c>
      <c r="EF185">
        <v>9.7636623382568359</v>
      </c>
      <c r="EG185">
        <v>10.515982627868652</v>
      </c>
      <c r="EH185">
        <v>11.230916023254395</v>
      </c>
      <c r="EI185">
        <v>11.18207836151123</v>
      </c>
      <c r="EJ185">
        <v>10.581990242004395</v>
      </c>
      <c r="EK185">
        <v>10.249128341674805</v>
      </c>
      <c r="EL185">
        <v>10.088125228881836</v>
      </c>
      <c r="EM185">
        <v>9.9871759414672852</v>
      </c>
      <c r="EN185">
        <v>9.8925533294677734</v>
      </c>
      <c r="EO185">
        <v>9.7824306488037109</v>
      </c>
      <c r="EP185">
        <v>9.6041126251220703</v>
      </c>
      <c r="EQ185">
        <v>19.685382843017578</v>
      </c>
      <c r="ER185">
        <v>31.526521682739258</v>
      </c>
      <c r="ES185">
        <v>31.937097549438477</v>
      </c>
      <c r="ET185">
        <v>31.209150314331055</v>
      </c>
      <c r="EU185">
        <v>30.671388626098633</v>
      </c>
      <c r="EV185">
        <v>30.057134628295898</v>
      </c>
      <c r="EW185">
        <v>13.727191925048828</v>
      </c>
      <c r="EX185">
        <v>11.202944755554199</v>
      </c>
      <c r="EY185">
        <v>10.711207389831543</v>
      </c>
      <c r="EZ185">
        <v>48.019191741943359</v>
      </c>
      <c r="FA185">
        <v>47.378871917724609</v>
      </c>
      <c r="FB185">
        <v>46.594341278076172</v>
      </c>
      <c r="FC185">
        <v>46.239971160888672</v>
      </c>
      <c r="FD185">
        <v>45.843452453613281</v>
      </c>
      <c r="FE185">
        <v>45.334415435791016</v>
      </c>
      <c r="FF185">
        <v>45.225978851318359</v>
      </c>
      <c r="FG185">
        <v>45.046199798583984</v>
      </c>
      <c r="FH185">
        <v>46.311317443847656</v>
      </c>
      <c r="FI185">
        <v>48.972927093505859</v>
      </c>
      <c r="FJ185">
        <v>51.157611846923828</v>
      </c>
      <c r="FK185">
        <v>53.014373779296875</v>
      </c>
      <c r="FL185">
        <v>54.848136901855469</v>
      </c>
      <c r="FM185">
        <v>56.093536376953125</v>
      </c>
      <c r="FN185">
        <v>56.910335540771484</v>
      </c>
      <c r="FO185">
        <v>57.317562103271484</v>
      </c>
      <c r="FP185">
        <v>56.651035308837891</v>
      </c>
      <c r="FQ185">
        <v>55.473308563232422</v>
      </c>
      <c r="FR185">
        <v>53.010501861572266</v>
      </c>
      <c r="FS185">
        <v>50.857975006103516</v>
      </c>
      <c r="FT185">
        <v>49.218418121337891</v>
      </c>
      <c r="FU185">
        <v>47.904201507568359</v>
      </c>
      <c r="FV185">
        <v>47.180759429931641</v>
      </c>
      <c r="FW185">
        <v>46.234264373779297</v>
      </c>
      <c r="FX185">
        <v>1</v>
      </c>
    </row>
    <row r="186" spans="1:180" x14ac:dyDescent="0.2">
      <c r="A186" t="s">
        <v>241</v>
      </c>
      <c r="B186" t="s">
        <v>248</v>
      </c>
      <c r="C186" t="s">
        <v>218</v>
      </c>
      <c r="D186" t="s">
        <v>38</v>
      </c>
      <c r="E186" t="s">
        <v>249</v>
      </c>
      <c r="F186" t="s">
        <v>226</v>
      </c>
      <c r="G186" t="s">
        <v>244</v>
      </c>
      <c r="H186" t="s">
        <v>31</v>
      </c>
      <c r="I186">
        <v>217.31</v>
      </c>
      <c r="L186">
        <v>554.00730550067749</v>
      </c>
      <c r="M186">
        <v>544.55379114610605</v>
      </c>
      <c r="N186">
        <v>534.37368822598353</v>
      </c>
      <c r="O186">
        <v>533.05266634641907</v>
      </c>
      <c r="P186">
        <v>553.64852503188604</v>
      </c>
      <c r="Q186">
        <v>603.13856992629997</v>
      </c>
      <c r="R186">
        <v>661.52616666619383</v>
      </c>
      <c r="S186">
        <v>683.08808643411487</v>
      </c>
      <c r="T186">
        <v>679.16570884649354</v>
      </c>
      <c r="U186">
        <v>691.52114560076643</v>
      </c>
      <c r="V186">
        <v>708.55253555745946</v>
      </c>
      <c r="W186">
        <v>717.02854188502045</v>
      </c>
      <c r="X186">
        <v>723.68924610177726</v>
      </c>
      <c r="Y186">
        <v>726.78339254964601</v>
      </c>
      <c r="Z186">
        <v>719.38212588989279</v>
      </c>
      <c r="AA186">
        <v>705.41368217298862</v>
      </c>
      <c r="AB186">
        <v>691.28526313181897</v>
      </c>
      <c r="AC186">
        <v>677.89204467739921</v>
      </c>
      <c r="AD186">
        <v>659.19801090045962</v>
      </c>
      <c r="AE186">
        <v>655.35274165697228</v>
      </c>
      <c r="AF186">
        <v>638.48917325918262</v>
      </c>
      <c r="AG186">
        <v>613.75561314268384</v>
      </c>
      <c r="AH186">
        <v>588.88615029361154</v>
      </c>
      <c r="AI186">
        <v>566.30199699589775</v>
      </c>
      <c r="AJ186">
        <v>-6.5876932144165039</v>
      </c>
      <c r="AK186">
        <v>-6.5587940216064453</v>
      </c>
      <c r="AL186">
        <v>-6.5032558441162109</v>
      </c>
      <c r="AM186">
        <v>-6.5493974685668945</v>
      </c>
      <c r="AN186">
        <v>-6.8482851982116699</v>
      </c>
      <c r="AO186">
        <v>-7.5197372436523437</v>
      </c>
      <c r="AP186">
        <v>-8.2628822326660156</v>
      </c>
      <c r="AQ186">
        <v>-8.1953601837158203</v>
      </c>
      <c r="AR186">
        <v>-7.7125935554504395</v>
      </c>
      <c r="AS186">
        <v>-7.8016762733459473</v>
      </c>
      <c r="AT186">
        <v>-7.9030919075012207</v>
      </c>
      <c r="AU186">
        <v>-7.9716601371765137</v>
      </c>
      <c r="AV186">
        <v>-8.0105876922607422</v>
      </c>
      <c r="AW186">
        <v>-8.0042753219604492</v>
      </c>
      <c r="AX186">
        <v>-7.8350977897644043</v>
      </c>
      <c r="AY186">
        <v>-6.185783863067627</v>
      </c>
      <c r="AZ186">
        <v>0.91544651985168457</v>
      </c>
      <c r="BA186">
        <v>-0.47184360027313232</v>
      </c>
      <c r="BB186">
        <v>-2.2989017963409424</v>
      </c>
      <c r="BC186">
        <v>-4.001401424407959</v>
      </c>
      <c r="BD186">
        <v>-4.0038561820983887</v>
      </c>
      <c r="BE186">
        <v>-10.164042472839355</v>
      </c>
      <c r="BF186">
        <v>-9.4639644622802734</v>
      </c>
      <c r="BG186">
        <v>-9.1699686050415039</v>
      </c>
      <c r="BH186">
        <v>-2.2537531852722168</v>
      </c>
      <c r="BI186">
        <v>-2.2297196388244629</v>
      </c>
      <c r="BJ186">
        <v>-2.2017502784729004</v>
      </c>
      <c r="BK186">
        <v>-2.228722095489502</v>
      </c>
      <c r="BL186">
        <v>-2.3849184513092041</v>
      </c>
      <c r="BM186">
        <v>-2.6432003974914551</v>
      </c>
      <c r="BN186">
        <v>-2.9470899105072021</v>
      </c>
      <c r="BO186">
        <v>-2.9524166584014893</v>
      </c>
      <c r="BP186">
        <v>-2.7647140026092529</v>
      </c>
      <c r="BQ186">
        <v>-2.8365354537963867</v>
      </c>
      <c r="BR186">
        <v>-2.8753139972686768</v>
      </c>
      <c r="BS186">
        <v>-2.8924920558929443</v>
      </c>
      <c r="BT186">
        <v>-2.9077498912811279</v>
      </c>
      <c r="BU186">
        <v>-2.9366400241851807</v>
      </c>
      <c r="BV186">
        <v>-2.8770081996917725</v>
      </c>
      <c r="BW186">
        <v>0.599018394947052</v>
      </c>
      <c r="BX186">
        <v>9.2007408142089844</v>
      </c>
      <c r="BY186">
        <v>8.2782182693481445</v>
      </c>
      <c r="BZ186">
        <v>7.377556324005127</v>
      </c>
      <c r="CA186">
        <v>6.4898419380187988</v>
      </c>
      <c r="CB186">
        <v>6.2688083648681641</v>
      </c>
      <c r="CC186">
        <v>-3.4084746837615967</v>
      </c>
      <c r="CD186">
        <v>-3.5829122066497803</v>
      </c>
      <c r="CE186">
        <v>-3.5491683483123779</v>
      </c>
      <c r="CF186">
        <v>0.74792039394378662</v>
      </c>
      <c r="CG186">
        <v>0.76858401298522949</v>
      </c>
      <c r="CH186">
        <v>0.77745926380157471</v>
      </c>
      <c r="CI186">
        <v>0.76376491785049438</v>
      </c>
      <c r="CJ186">
        <v>0.70639580488204956</v>
      </c>
      <c r="CK186">
        <v>0.73427438735961914</v>
      </c>
      <c r="CL186">
        <v>0.73461169004440308</v>
      </c>
      <c r="CM186">
        <v>0.67883020639419556</v>
      </c>
      <c r="CN186">
        <v>0.66217225790023804</v>
      </c>
      <c r="CO186">
        <v>0.60230588912963867</v>
      </c>
      <c r="CP186">
        <v>0.60690993070602417</v>
      </c>
      <c r="CQ186">
        <v>0.6253240704536438</v>
      </c>
      <c r="CR186">
        <v>0.62645971775054932</v>
      </c>
      <c r="CS186">
        <v>0.57318854331970215</v>
      </c>
      <c r="CT186">
        <v>0.55694931745529175</v>
      </c>
      <c r="CU186">
        <v>5.2981514930725098</v>
      </c>
      <c r="CV186">
        <v>14.939109802246094</v>
      </c>
      <c r="CW186">
        <v>14.338483810424805</v>
      </c>
      <c r="CX186">
        <v>14.079442024230957</v>
      </c>
      <c r="CY186">
        <v>13.756044387817383</v>
      </c>
      <c r="CZ186">
        <v>13.383625030517578</v>
      </c>
      <c r="DA186">
        <v>1.2704106569290161</v>
      </c>
      <c r="DB186">
        <v>0.49028700590133667</v>
      </c>
      <c r="DC186">
        <v>0.34378018975257874</v>
      </c>
      <c r="DD186">
        <v>3.74959397315979</v>
      </c>
      <c r="DE186">
        <v>3.7668876647949219</v>
      </c>
      <c r="DF186">
        <v>3.7566690444946289</v>
      </c>
      <c r="DG186">
        <v>3.7562518119812012</v>
      </c>
      <c r="DH186">
        <v>3.7977099418640137</v>
      </c>
      <c r="DI186">
        <v>4.1117491722106934</v>
      </c>
      <c r="DJ186">
        <v>4.4163131713867188</v>
      </c>
      <c r="DK186">
        <v>4.3100771903991699</v>
      </c>
      <c r="DL186">
        <v>4.0890583992004395</v>
      </c>
      <c r="DM186">
        <v>4.0411472320556641</v>
      </c>
      <c r="DN186">
        <v>4.0891337394714355</v>
      </c>
      <c r="DO186">
        <v>4.1431403160095215</v>
      </c>
      <c r="DP186">
        <v>4.1606693267822266</v>
      </c>
      <c r="DQ186">
        <v>4.0830168724060059</v>
      </c>
      <c r="DR186">
        <v>3.9909067153930664</v>
      </c>
      <c r="DS186">
        <v>9.9972848892211914</v>
      </c>
      <c r="DT186">
        <v>20.677478790283203</v>
      </c>
      <c r="DU186">
        <v>20.398750305175781</v>
      </c>
      <c r="DV186">
        <v>20.781328201293945</v>
      </c>
      <c r="DW186">
        <v>21.022247314453125</v>
      </c>
      <c r="DX186">
        <v>20.498441696166992</v>
      </c>
      <c r="DY186">
        <v>5.9492959976196289</v>
      </c>
      <c r="DZ186">
        <v>4.5634860992431641</v>
      </c>
      <c r="EA186">
        <v>4.2367291450500488</v>
      </c>
      <c r="EB186">
        <v>8.0835342407226563</v>
      </c>
      <c r="EC186">
        <v>8.0959615707397461</v>
      </c>
      <c r="ED186">
        <v>8.0581741333007813</v>
      </c>
      <c r="EE186">
        <v>8.0769281387329102</v>
      </c>
      <c r="EF186">
        <v>8.2610769271850586</v>
      </c>
      <c r="EG186">
        <v>8.988286018371582</v>
      </c>
      <c r="EH186">
        <v>9.7321062088012695</v>
      </c>
      <c r="EI186">
        <v>9.5530204772949219</v>
      </c>
      <c r="EJ186">
        <v>9.0369377136230469</v>
      </c>
      <c r="EK186">
        <v>9.0062875747680664</v>
      </c>
      <c r="EL186">
        <v>9.1169118881225586</v>
      </c>
      <c r="EM186">
        <v>9.2223081588745117</v>
      </c>
      <c r="EN186">
        <v>9.2635068893432617</v>
      </c>
      <c r="EO186">
        <v>9.1506519317626953</v>
      </c>
      <c r="EP186">
        <v>8.9489955902099609</v>
      </c>
      <c r="EQ186">
        <v>16.782087326049805</v>
      </c>
      <c r="ER186">
        <v>28.962774276733398</v>
      </c>
      <c r="ES186">
        <v>29.148811340332031</v>
      </c>
      <c r="ET186">
        <v>30.457786560058594</v>
      </c>
      <c r="EU186">
        <v>31.513490676879883</v>
      </c>
      <c r="EV186">
        <v>30.771106719970703</v>
      </c>
      <c r="EW186">
        <v>12.704863548278809</v>
      </c>
      <c r="EX186">
        <v>10.444538116455078</v>
      </c>
      <c r="EY186">
        <v>9.8575296401977539</v>
      </c>
      <c r="EZ186">
        <v>57.697956085205078</v>
      </c>
      <c r="FA186">
        <v>56.387668609619141</v>
      </c>
      <c r="FB186">
        <v>55.587512969970703</v>
      </c>
      <c r="FC186">
        <v>54.715904235839844</v>
      </c>
      <c r="FD186">
        <v>54.081924438476562</v>
      </c>
      <c r="FE186">
        <v>53.265346527099609</v>
      </c>
      <c r="FF186">
        <v>52.414150238037109</v>
      </c>
      <c r="FG186">
        <v>52.077178955078125</v>
      </c>
      <c r="FH186">
        <v>53.232082366943359</v>
      </c>
      <c r="FI186">
        <v>57.680637359619141</v>
      </c>
      <c r="FJ186">
        <v>62.80963134765625</v>
      </c>
      <c r="FK186">
        <v>66.902580261230469</v>
      </c>
      <c r="FL186">
        <v>69.653121948242188</v>
      </c>
      <c r="FM186">
        <v>71.529808044433594</v>
      </c>
      <c r="FN186">
        <v>72.844985961914062</v>
      </c>
      <c r="FO186">
        <v>73.698310852050781</v>
      </c>
      <c r="FP186">
        <v>73.961677551269531</v>
      </c>
      <c r="FQ186">
        <v>73.019775390625</v>
      </c>
      <c r="FR186">
        <v>71.484657287597656</v>
      </c>
      <c r="FS186">
        <v>69.0513916015625</v>
      </c>
      <c r="FT186">
        <v>65.539176940917969</v>
      </c>
      <c r="FU186">
        <v>63.064712524414063</v>
      </c>
      <c r="FV186">
        <v>61.105777740478516</v>
      </c>
      <c r="FW186">
        <v>59.510299682617188</v>
      </c>
      <c r="FX186">
        <v>1</v>
      </c>
    </row>
    <row r="187" spans="1:180" x14ac:dyDescent="0.2">
      <c r="A187" t="s">
        <v>241</v>
      </c>
      <c r="B187" t="s">
        <v>248</v>
      </c>
      <c r="C187" t="s">
        <v>218</v>
      </c>
      <c r="D187" t="s">
        <v>39</v>
      </c>
      <c r="E187" t="s">
        <v>249</v>
      </c>
      <c r="F187" t="s">
        <v>226</v>
      </c>
      <c r="G187" t="s">
        <v>244</v>
      </c>
      <c r="H187" t="s">
        <v>31</v>
      </c>
      <c r="I187">
        <v>217.31</v>
      </c>
      <c r="L187">
        <v>544.2640648604206</v>
      </c>
      <c r="M187">
        <v>531.12630808918266</v>
      </c>
      <c r="N187">
        <v>519.37355949327991</v>
      </c>
      <c r="O187">
        <v>518.27233670935732</v>
      </c>
      <c r="P187">
        <v>533.10862483404503</v>
      </c>
      <c r="Q187">
        <v>576.59535863467579</v>
      </c>
      <c r="R187">
        <v>628.09878148169298</v>
      </c>
      <c r="S187">
        <v>657.74287435149222</v>
      </c>
      <c r="T187">
        <v>678.65010896633328</v>
      </c>
      <c r="U187">
        <v>700.23143836914039</v>
      </c>
      <c r="V187">
        <v>721.01988761871849</v>
      </c>
      <c r="W187">
        <v>735.2310714711158</v>
      </c>
      <c r="X187">
        <v>748.79176640883611</v>
      </c>
      <c r="Y187">
        <v>760.19808750624759</v>
      </c>
      <c r="Z187">
        <v>758.38712630837483</v>
      </c>
      <c r="AA187">
        <v>741.55264904838259</v>
      </c>
      <c r="AB187">
        <v>718.87927450501536</v>
      </c>
      <c r="AC187">
        <v>697.24707595159396</v>
      </c>
      <c r="AD187">
        <v>677.06027273427321</v>
      </c>
      <c r="AE187">
        <v>670.70220269691049</v>
      </c>
      <c r="AF187">
        <v>655.25324884653946</v>
      </c>
      <c r="AG187">
        <v>626.64238218317394</v>
      </c>
      <c r="AH187">
        <v>595.94393958409603</v>
      </c>
      <c r="AI187">
        <v>568.40582350377349</v>
      </c>
      <c r="AJ187">
        <v>-6.171607494354248</v>
      </c>
      <c r="AK187">
        <v>-6.0570802688598633</v>
      </c>
      <c r="AL187">
        <v>-6.0151128768920898</v>
      </c>
      <c r="AM187">
        <v>-6.027308464050293</v>
      </c>
      <c r="AN187">
        <v>-6.2593178749084473</v>
      </c>
      <c r="AO187">
        <v>-6.8785934448242188</v>
      </c>
      <c r="AP187">
        <v>-7.5678973197937012</v>
      </c>
      <c r="AQ187">
        <v>-7.5514183044433594</v>
      </c>
      <c r="AR187">
        <v>-7.6033143997192383</v>
      </c>
      <c r="AS187">
        <v>-7.6696162223815918</v>
      </c>
      <c r="AT187">
        <v>-7.8817076683044434</v>
      </c>
      <c r="AU187">
        <v>-8.0226802825927734</v>
      </c>
      <c r="AV187">
        <v>-5.3798117637634277</v>
      </c>
      <c r="AW187">
        <v>4.7503323554992676</v>
      </c>
      <c r="AX187">
        <v>4.5023446083068848</v>
      </c>
      <c r="AY187">
        <v>3.8611152172088623</v>
      </c>
      <c r="AZ187">
        <v>2.6920225620269775</v>
      </c>
      <c r="BA187">
        <v>1.7180541753768921</v>
      </c>
      <c r="BB187">
        <v>-9.8124103546142578</v>
      </c>
      <c r="BC187">
        <v>-10.08003044128418</v>
      </c>
      <c r="BD187">
        <v>-9.4474220275878906</v>
      </c>
      <c r="BE187">
        <v>-8.4675312042236328</v>
      </c>
      <c r="BF187">
        <v>-7.8260622024536133</v>
      </c>
      <c r="BG187">
        <v>-7.3224034309387207</v>
      </c>
      <c r="BH187">
        <v>-2.1094508171081543</v>
      </c>
      <c r="BI187">
        <v>-2.0265536308288574</v>
      </c>
      <c r="BJ187">
        <v>-1.9967252016067505</v>
      </c>
      <c r="BK187">
        <v>-2.0460488796234131</v>
      </c>
      <c r="BL187">
        <v>-2.2370636463165283</v>
      </c>
      <c r="BM187">
        <v>-2.4917664527893066</v>
      </c>
      <c r="BN187">
        <v>-2.7974820137023926</v>
      </c>
      <c r="BO187">
        <v>-2.82126784324646</v>
      </c>
      <c r="BP187">
        <v>-2.7838122844696045</v>
      </c>
      <c r="BQ187">
        <v>-2.846031665802002</v>
      </c>
      <c r="BR187">
        <v>-2.9468567371368408</v>
      </c>
      <c r="BS187">
        <v>-2.9564855098724365</v>
      </c>
      <c r="BT187">
        <v>1.2020484209060669</v>
      </c>
      <c r="BU187">
        <v>12.023176193237305</v>
      </c>
      <c r="BV187">
        <v>11.791364669799805</v>
      </c>
      <c r="BW187">
        <v>10.956744194030762</v>
      </c>
      <c r="BX187">
        <v>9.7703914642333984</v>
      </c>
      <c r="BY187">
        <v>9.1103076934814453</v>
      </c>
      <c r="BZ187">
        <v>-2.7496304512023926</v>
      </c>
      <c r="CA187">
        <v>-3.2848289012908936</v>
      </c>
      <c r="CB187">
        <v>-2.9167935848236084</v>
      </c>
      <c r="CC187">
        <v>-2.4475002288818359</v>
      </c>
      <c r="CD187">
        <v>-2.2265758514404297</v>
      </c>
      <c r="CE187">
        <v>-2.1104724407196045</v>
      </c>
      <c r="CF187">
        <v>0.70398658514022827</v>
      </c>
      <c r="CG187">
        <v>0.76497697830200195</v>
      </c>
      <c r="CH187">
        <v>0.78639811277389526</v>
      </c>
      <c r="CI187">
        <v>0.71135938167572021</v>
      </c>
      <c r="CJ187">
        <v>0.54873734712600708</v>
      </c>
      <c r="CK187">
        <v>0.54653596878051758</v>
      </c>
      <c r="CL187">
        <v>0.50649291276931763</v>
      </c>
      <c r="CM187">
        <v>0.45481985807418823</v>
      </c>
      <c r="CN187">
        <v>0.55416035652160645</v>
      </c>
      <c r="CO187">
        <v>0.49476808309555054</v>
      </c>
      <c r="CP187">
        <v>0.47100576758384705</v>
      </c>
      <c r="CQ187">
        <v>0.55234503746032715</v>
      </c>
      <c r="CR187">
        <v>5.760624885559082</v>
      </c>
      <c r="CS187">
        <v>17.060325622558594</v>
      </c>
      <c r="CT187">
        <v>16.839717864990234</v>
      </c>
      <c r="CU187">
        <v>15.871155738830566</v>
      </c>
      <c r="CV187">
        <v>14.672846794128418</v>
      </c>
      <c r="CW187">
        <v>14.230159759521484</v>
      </c>
      <c r="CX187">
        <v>2.1420292854309082</v>
      </c>
      <c r="CY187">
        <v>1.4215074777603149</v>
      </c>
      <c r="CZ187">
        <v>1.6062995195388794</v>
      </c>
      <c r="DA187">
        <v>1.7219551801681519</v>
      </c>
      <c r="DB187">
        <v>1.6516114473342896</v>
      </c>
      <c r="DC187">
        <v>1.4992949962615967</v>
      </c>
      <c r="DD187">
        <v>3.5174241065979004</v>
      </c>
      <c r="DE187">
        <v>3.5565078258514404</v>
      </c>
      <c r="DF187">
        <v>3.569521427154541</v>
      </c>
      <c r="DG187">
        <v>3.4687676429748535</v>
      </c>
      <c r="DH187">
        <v>3.3345382213592529</v>
      </c>
      <c r="DI187">
        <v>3.5848386287689209</v>
      </c>
      <c r="DJ187">
        <v>3.8104677200317383</v>
      </c>
      <c r="DK187">
        <v>3.730907678604126</v>
      </c>
      <c r="DL187">
        <v>3.8921327590942383</v>
      </c>
      <c r="DM187">
        <v>3.8355677127838135</v>
      </c>
      <c r="DN187">
        <v>3.8888683319091797</v>
      </c>
      <c r="DO187">
        <v>4.0611758232116699</v>
      </c>
      <c r="DP187">
        <v>10.31920051574707</v>
      </c>
      <c r="DQ187">
        <v>22.097475051879883</v>
      </c>
      <c r="DR187">
        <v>21.888071060180664</v>
      </c>
      <c r="DS187">
        <v>20.785566329956055</v>
      </c>
      <c r="DT187">
        <v>19.575305938720703</v>
      </c>
      <c r="DU187">
        <v>19.350013732910156</v>
      </c>
      <c r="DV187">
        <v>7.0336885452270508</v>
      </c>
      <c r="DW187">
        <v>6.1278433799743652</v>
      </c>
      <c r="DX187">
        <v>6.1293926239013672</v>
      </c>
      <c r="DY187">
        <v>5.8914108276367187</v>
      </c>
      <c r="DZ187">
        <v>5.5297985076904297</v>
      </c>
      <c r="EA187">
        <v>5.1090621948242188</v>
      </c>
      <c r="EB187">
        <v>7.5795812606811523</v>
      </c>
      <c r="EC187">
        <v>7.5870347023010254</v>
      </c>
      <c r="ED187">
        <v>7.5879092216491699</v>
      </c>
      <c r="EE187">
        <v>7.4500269889831543</v>
      </c>
      <c r="EF187">
        <v>7.3567919731140137</v>
      </c>
      <c r="EG187">
        <v>7.9716649055480957</v>
      </c>
      <c r="EH187">
        <v>8.5808830261230469</v>
      </c>
      <c r="EI187">
        <v>8.4610576629638672</v>
      </c>
      <c r="EJ187">
        <v>8.711634635925293</v>
      </c>
      <c r="EK187">
        <v>8.6591520309448242</v>
      </c>
      <c r="EL187">
        <v>8.8237190246582031</v>
      </c>
      <c r="EM187">
        <v>9.1273698806762695</v>
      </c>
      <c r="EN187">
        <v>16.901060104370117</v>
      </c>
      <c r="EO187">
        <v>29.370319366455078</v>
      </c>
      <c r="EP187">
        <v>29.177091598510742</v>
      </c>
      <c r="EQ187">
        <v>27.881193161010742</v>
      </c>
      <c r="ER187">
        <v>26.653671264648438</v>
      </c>
      <c r="ES187">
        <v>26.742265701293945</v>
      </c>
      <c r="ET187">
        <v>14.096468925476074</v>
      </c>
      <c r="EU187">
        <v>12.923046112060547</v>
      </c>
      <c r="EV187">
        <v>12.66002082824707</v>
      </c>
      <c r="EW187">
        <v>11.911441802978516</v>
      </c>
      <c r="EX187">
        <v>11.129284858703613</v>
      </c>
      <c r="EY187">
        <v>10.320993423461914</v>
      </c>
      <c r="EZ187">
        <v>68.407249450683594</v>
      </c>
      <c r="FA187">
        <v>67.38824462890625</v>
      </c>
      <c r="FB187">
        <v>66.247650146484375</v>
      </c>
      <c r="FC187">
        <v>65.381271362304688</v>
      </c>
      <c r="FD187">
        <v>64.556129455566406</v>
      </c>
      <c r="FE187">
        <v>63.593193054199219</v>
      </c>
      <c r="FF187">
        <v>62.741783142089844</v>
      </c>
      <c r="FG187">
        <v>63.188385009765625</v>
      </c>
      <c r="FH187">
        <v>66.866111755371094</v>
      </c>
      <c r="FI187">
        <v>71.611618041992188</v>
      </c>
      <c r="FJ187">
        <v>75.392852783203125</v>
      </c>
      <c r="FK187">
        <v>79.626319885253906</v>
      </c>
      <c r="FL187">
        <v>82.771766662597656</v>
      </c>
      <c r="FM187">
        <v>84.872604370117188</v>
      </c>
      <c r="FN187">
        <v>86.201644897460938</v>
      </c>
      <c r="FO187">
        <v>86.697311401367188</v>
      </c>
      <c r="FP187">
        <v>86.47930908203125</v>
      </c>
      <c r="FQ187">
        <v>85.744476318359375</v>
      </c>
      <c r="FR187">
        <v>84.565055847167969</v>
      </c>
      <c r="FS187">
        <v>82.418792724609375</v>
      </c>
      <c r="FT187">
        <v>78.931800842285156</v>
      </c>
      <c r="FU187">
        <v>75.436347961425781</v>
      </c>
      <c r="FV187">
        <v>73.264717102050781</v>
      </c>
      <c r="FW187">
        <v>71.309242248535156</v>
      </c>
      <c r="FX187">
        <v>1</v>
      </c>
    </row>
    <row r="188" spans="1:180" x14ac:dyDescent="0.2">
      <c r="A188" t="s">
        <v>241</v>
      </c>
      <c r="B188" t="s">
        <v>248</v>
      </c>
      <c r="C188" t="s">
        <v>218</v>
      </c>
      <c r="D188" t="s">
        <v>40</v>
      </c>
      <c r="E188" t="s">
        <v>249</v>
      </c>
      <c r="F188" t="s">
        <v>226</v>
      </c>
      <c r="G188" t="s">
        <v>244</v>
      </c>
      <c r="H188" t="s">
        <v>31</v>
      </c>
      <c r="I188">
        <v>217.31</v>
      </c>
      <c r="L188">
        <v>577.0288168067201</v>
      </c>
      <c r="M188">
        <v>564.68246142644375</v>
      </c>
      <c r="N188">
        <v>553.53086246002806</v>
      </c>
      <c r="O188">
        <v>548.92589287159365</v>
      </c>
      <c r="P188">
        <v>566.15523973401969</v>
      </c>
      <c r="Q188">
        <v>613.76811014708551</v>
      </c>
      <c r="R188">
        <v>675.88726912798779</v>
      </c>
      <c r="S188">
        <v>707.60705076648662</v>
      </c>
      <c r="T188">
        <v>735.71753422845143</v>
      </c>
      <c r="U188">
        <v>768.6079561102357</v>
      </c>
      <c r="V188">
        <v>799.79888274080054</v>
      </c>
      <c r="W188">
        <v>819.41116567087386</v>
      </c>
      <c r="X188">
        <v>829.32873501502274</v>
      </c>
      <c r="Y188">
        <v>851.26048469701561</v>
      </c>
      <c r="Z188">
        <v>851.19774657869948</v>
      </c>
      <c r="AA188">
        <v>825.47055444370858</v>
      </c>
      <c r="AB188">
        <v>795.77506050887519</v>
      </c>
      <c r="AC188">
        <v>776.33614380970414</v>
      </c>
      <c r="AD188">
        <v>751.6160422740902</v>
      </c>
      <c r="AE188">
        <v>738.35567906308825</v>
      </c>
      <c r="AF188">
        <v>711.5066528514742</v>
      </c>
      <c r="AG188">
        <v>676.54543100116939</v>
      </c>
      <c r="AH188">
        <v>638.57666823690317</v>
      </c>
      <c r="AI188">
        <v>609.0999256972317</v>
      </c>
      <c r="AJ188">
        <v>-6.7343597412109375</v>
      </c>
      <c r="AK188">
        <v>-6.558922290802002</v>
      </c>
      <c r="AL188">
        <v>-6.4267210960388184</v>
      </c>
      <c r="AM188">
        <v>-6.3314638137817383</v>
      </c>
      <c r="AN188">
        <v>-6.5871443748474121</v>
      </c>
      <c r="AO188">
        <v>-7.2793641090393066</v>
      </c>
      <c r="AP188">
        <v>-7.9649133682250977</v>
      </c>
      <c r="AQ188">
        <v>-8.2327108383178711</v>
      </c>
      <c r="AR188">
        <v>-8.3098115921020508</v>
      </c>
      <c r="AS188">
        <v>-8.6480464935302734</v>
      </c>
      <c r="AT188">
        <v>-8.9936800003051758</v>
      </c>
      <c r="AU188">
        <v>-9.1565799713134766</v>
      </c>
      <c r="AV188">
        <v>-6.0680341720581055</v>
      </c>
      <c r="AW188">
        <v>2.9199810028076172</v>
      </c>
      <c r="AX188">
        <v>2.6736795902252197</v>
      </c>
      <c r="AY188">
        <v>1.9885362386703491</v>
      </c>
      <c r="AZ188">
        <v>1.0026854276657104</v>
      </c>
      <c r="BA188">
        <v>-0.93218129873275757</v>
      </c>
      <c r="BB188">
        <v>-12.019463539123535</v>
      </c>
      <c r="BC188">
        <v>-12.221024513244629</v>
      </c>
      <c r="BD188">
        <v>-11.131937980651855</v>
      </c>
      <c r="BE188">
        <v>-10.063599586486816</v>
      </c>
      <c r="BF188">
        <v>-9.1707744598388672</v>
      </c>
      <c r="BG188">
        <v>-8.6706781387329102</v>
      </c>
      <c r="BH188">
        <v>-2.3006415367126465</v>
      </c>
      <c r="BI188">
        <v>-2.2466135025024414</v>
      </c>
      <c r="BJ188">
        <v>-2.2051129341125488</v>
      </c>
      <c r="BK188">
        <v>-2.1516788005828857</v>
      </c>
      <c r="BL188">
        <v>-2.3080968856811523</v>
      </c>
      <c r="BM188">
        <v>-2.6097888946533203</v>
      </c>
      <c r="BN188">
        <v>-2.928088903427124</v>
      </c>
      <c r="BO188">
        <v>-3.0272188186645508</v>
      </c>
      <c r="BP188">
        <v>-3.099956750869751</v>
      </c>
      <c r="BQ188">
        <v>-3.2871320247650146</v>
      </c>
      <c r="BR188">
        <v>-3.4078395366668701</v>
      </c>
      <c r="BS188">
        <v>-3.4109814167022705</v>
      </c>
      <c r="BT188">
        <v>2.1084527969360352</v>
      </c>
      <c r="BU188">
        <v>12.719430923461914</v>
      </c>
      <c r="BV188">
        <v>12.365481376647949</v>
      </c>
      <c r="BW188">
        <v>11.231789588928223</v>
      </c>
      <c r="BX188">
        <v>10.197929382324219</v>
      </c>
      <c r="BY188">
        <v>9.3146963119506836</v>
      </c>
      <c r="BZ188">
        <v>-3.518291711807251</v>
      </c>
      <c r="CA188">
        <v>-4.0199923515319824</v>
      </c>
      <c r="CB188">
        <v>-3.4126708507537842</v>
      </c>
      <c r="CC188">
        <v>-3.0764403343200684</v>
      </c>
      <c r="CD188">
        <v>-2.8371114730834961</v>
      </c>
      <c r="CE188">
        <v>-2.6868841648101807</v>
      </c>
      <c r="CF188">
        <v>0.77013832330703735</v>
      </c>
      <c r="CG188">
        <v>0.74007827043533325</v>
      </c>
      <c r="CH188">
        <v>0.71875971555709839</v>
      </c>
      <c r="CI188">
        <v>0.74322748184204102</v>
      </c>
      <c r="CJ188">
        <v>0.65555822849273682</v>
      </c>
      <c r="CK188">
        <v>0.62434482574462891</v>
      </c>
      <c r="CL188">
        <v>0.56040054559707642</v>
      </c>
      <c r="CM188">
        <v>0.57808911800384521</v>
      </c>
      <c r="CN188">
        <v>0.50837290287017822</v>
      </c>
      <c r="CO188">
        <v>0.42582076787948608</v>
      </c>
      <c r="CP188">
        <v>0.46089628338813782</v>
      </c>
      <c r="CQ188">
        <v>0.56840211153030396</v>
      </c>
      <c r="CR188">
        <v>7.7714624404907227</v>
      </c>
      <c r="CS188">
        <v>19.506500244140625</v>
      </c>
      <c r="CT188">
        <v>19.077993392944336</v>
      </c>
      <c r="CU188">
        <v>17.633638381958008</v>
      </c>
      <c r="CV188">
        <v>16.5665283203125</v>
      </c>
      <c r="CW188">
        <v>16.411651611328125</v>
      </c>
      <c r="CX188">
        <v>2.369593620300293</v>
      </c>
      <c r="CY188">
        <v>1.6600167751312256</v>
      </c>
      <c r="CZ188">
        <v>1.9336696863174438</v>
      </c>
      <c r="DA188">
        <v>1.7628452777862549</v>
      </c>
      <c r="DB188">
        <v>1.5495642423629761</v>
      </c>
      <c r="DC188">
        <v>1.4574731588363647</v>
      </c>
      <c r="DD188">
        <v>3.8409183025360107</v>
      </c>
      <c r="DE188">
        <v>3.7267701625823975</v>
      </c>
      <c r="DF188">
        <v>3.6426322460174561</v>
      </c>
      <c r="DG188">
        <v>3.6381337642669678</v>
      </c>
      <c r="DH188">
        <v>3.619213342666626</v>
      </c>
      <c r="DI188">
        <v>3.8584785461425781</v>
      </c>
      <c r="DJ188">
        <v>4.0488901138305664</v>
      </c>
      <c r="DK188">
        <v>4.1833972930908203</v>
      </c>
      <c r="DL188">
        <v>4.1167025566101074</v>
      </c>
      <c r="DM188">
        <v>4.1387734413146973</v>
      </c>
      <c r="DN188">
        <v>4.3296322822570801</v>
      </c>
      <c r="DO188">
        <v>4.547785758972168</v>
      </c>
      <c r="DP188">
        <v>13.434473037719727</v>
      </c>
      <c r="DQ188">
        <v>26.293567657470703</v>
      </c>
      <c r="DR188">
        <v>25.790506362915039</v>
      </c>
      <c r="DS188">
        <v>24.035490036010742</v>
      </c>
      <c r="DT188">
        <v>22.935125350952148</v>
      </c>
      <c r="DU188">
        <v>23.508607864379883</v>
      </c>
      <c r="DV188">
        <v>8.2574787139892578</v>
      </c>
      <c r="DW188">
        <v>7.3400259017944336</v>
      </c>
      <c r="DX188">
        <v>7.2800107002258301</v>
      </c>
      <c r="DY188">
        <v>6.6021308898925781</v>
      </c>
      <c r="DZ188">
        <v>5.9362401962280273</v>
      </c>
      <c r="EA188">
        <v>5.6018304824829102</v>
      </c>
      <c r="EB188">
        <v>8.2746362686157227</v>
      </c>
      <c r="EC188">
        <v>8.0390787124633789</v>
      </c>
      <c r="ED188">
        <v>7.8642401695251465</v>
      </c>
      <c r="EE188">
        <v>7.8179187774658203</v>
      </c>
      <c r="EF188">
        <v>7.8982605934143066</v>
      </c>
      <c r="EG188">
        <v>8.5280542373657227</v>
      </c>
      <c r="EH188">
        <v>9.0857152938842773</v>
      </c>
      <c r="EI188">
        <v>9.3888883590698242</v>
      </c>
      <c r="EJ188">
        <v>9.3265571594238281</v>
      </c>
      <c r="EK188">
        <v>9.4996881484985352</v>
      </c>
      <c r="EL188">
        <v>9.9154720306396484</v>
      </c>
      <c r="EM188">
        <v>10.293383598327637</v>
      </c>
      <c r="EN188">
        <v>21.610960006713867</v>
      </c>
      <c r="EO188">
        <v>36.093017578125</v>
      </c>
      <c r="EP188">
        <v>35.482307434082031</v>
      </c>
      <c r="EQ188">
        <v>33.278743743896484</v>
      </c>
      <c r="ER188">
        <v>32.13037109375</v>
      </c>
      <c r="ES188">
        <v>33.755485534667969</v>
      </c>
      <c r="ET188">
        <v>16.758649826049805</v>
      </c>
      <c r="EU188">
        <v>15.541057586669922</v>
      </c>
      <c r="EV188">
        <v>14.999277114868164</v>
      </c>
      <c r="EW188">
        <v>13.589290618896484</v>
      </c>
      <c r="EX188">
        <v>12.269904136657715</v>
      </c>
      <c r="EY188">
        <v>11.585624694824219</v>
      </c>
      <c r="EZ188">
        <v>75.710044860839844</v>
      </c>
      <c r="FA188">
        <v>74.380424499511719</v>
      </c>
      <c r="FB188">
        <v>73.191879272460938</v>
      </c>
      <c r="FC188">
        <v>72.175064086914063</v>
      </c>
      <c r="FD188">
        <v>70.824432373046875</v>
      </c>
      <c r="FE188">
        <v>69.731513977050781</v>
      </c>
      <c r="FF188">
        <v>69.166419982910156</v>
      </c>
      <c r="FG188">
        <v>69.159835815429687</v>
      </c>
      <c r="FH188">
        <v>72.121719360351562</v>
      </c>
      <c r="FI188">
        <v>76.335067749023437</v>
      </c>
      <c r="FJ188">
        <v>80.495986938476563</v>
      </c>
      <c r="FK188">
        <v>83.886810302734375</v>
      </c>
      <c r="FL188">
        <v>86.855941772460938</v>
      </c>
      <c r="FM188">
        <v>89.083488464355469</v>
      </c>
      <c r="FN188">
        <v>90.281005859375</v>
      </c>
      <c r="FO188">
        <v>90.988288879394531</v>
      </c>
      <c r="FP188">
        <v>90.634033203125</v>
      </c>
      <c r="FQ188">
        <v>89.745841979980469</v>
      </c>
      <c r="FR188">
        <v>88.930915832519531</v>
      </c>
      <c r="FS188">
        <v>87.093696594238281</v>
      </c>
      <c r="FT188">
        <v>83.823524475097656</v>
      </c>
      <c r="FU188">
        <v>80.501113891601563</v>
      </c>
      <c r="FV188">
        <v>78.404304504394531</v>
      </c>
      <c r="FW188">
        <v>76.626495361328125</v>
      </c>
      <c r="FX188">
        <v>1</v>
      </c>
    </row>
    <row r="189" spans="1:180" x14ac:dyDescent="0.2">
      <c r="A189" t="s">
        <v>241</v>
      </c>
      <c r="B189" t="s">
        <v>248</v>
      </c>
      <c r="C189" t="s">
        <v>218</v>
      </c>
      <c r="D189" t="s">
        <v>41</v>
      </c>
      <c r="E189" t="s">
        <v>249</v>
      </c>
      <c r="F189" t="s">
        <v>226</v>
      </c>
      <c r="G189" t="s">
        <v>244</v>
      </c>
      <c r="H189" t="s">
        <v>31</v>
      </c>
      <c r="I189">
        <v>217.31</v>
      </c>
      <c r="L189">
        <v>627.60292017816005</v>
      </c>
      <c r="M189">
        <v>609.76551971794436</v>
      </c>
      <c r="N189">
        <v>597.84883639699751</v>
      </c>
      <c r="O189">
        <v>589.98632547751993</v>
      </c>
      <c r="P189">
        <v>610.19790999538759</v>
      </c>
      <c r="Q189">
        <v>654.78777710196118</v>
      </c>
      <c r="R189">
        <v>699.24757278642096</v>
      </c>
      <c r="S189">
        <v>733.46745156297197</v>
      </c>
      <c r="T189">
        <v>765.63299898355046</v>
      </c>
      <c r="U189">
        <v>801.31062835682258</v>
      </c>
      <c r="V189">
        <v>837.41456382749607</v>
      </c>
      <c r="W189">
        <v>854.26853781985562</v>
      </c>
      <c r="X189">
        <v>864.46529651790115</v>
      </c>
      <c r="Y189">
        <v>874.27420326079289</v>
      </c>
      <c r="Z189">
        <v>872.04165379352366</v>
      </c>
      <c r="AA189">
        <v>849.53116628406087</v>
      </c>
      <c r="AB189">
        <v>822.63559868730886</v>
      </c>
      <c r="AC189">
        <v>794.29567102319527</v>
      </c>
      <c r="AD189">
        <v>769.32200574799447</v>
      </c>
      <c r="AE189">
        <v>759.20844797899838</v>
      </c>
      <c r="AF189">
        <v>742.42573848203313</v>
      </c>
      <c r="AG189">
        <v>711.15214587359947</v>
      </c>
      <c r="AH189">
        <v>675.59980477143699</v>
      </c>
      <c r="AI189">
        <v>651.14581679332844</v>
      </c>
      <c r="AJ189">
        <v>-7.3559465408325195</v>
      </c>
      <c r="AK189">
        <v>-7.1603131294250488</v>
      </c>
      <c r="AL189">
        <v>-6.9944567680358887</v>
      </c>
      <c r="AM189">
        <v>-6.8699221611022949</v>
      </c>
      <c r="AN189">
        <v>-7.1422080993652344</v>
      </c>
      <c r="AO189">
        <v>-7.8176870346069336</v>
      </c>
      <c r="AP189">
        <v>-8.4473104476928711</v>
      </c>
      <c r="AQ189">
        <v>-8.5345897674560547</v>
      </c>
      <c r="AR189">
        <v>-8.6782054901123047</v>
      </c>
      <c r="AS189">
        <v>-9.045170783996582</v>
      </c>
      <c r="AT189">
        <v>-9.4006118774414062</v>
      </c>
      <c r="AU189">
        <v>-9.5965652465820312</v>
      </c>
      <c r="AV189">
        <v>-7.4885373115539551</v>
      </c>
      <c r="AW189">
        <v>1.690885066986084</v>
      </c>
      <c r="AX189">
        <v>0.99423348903656006</v>
      </c>
      <c r="AY189">
        <v>0.61237925291061401</v>
      </c>
      <c r="AZ189">
        <v>5.1910299807786942E-2</v>
      </c>
      <c r="BA189">
        <v>-0.67451751232147217</v>
      </c>
      <c r="BB189">
        <v>-12.274842262268066</v>
      </c>
      <c r="BC189">
        <v>-11.185259819030762</v>
      </c>
      <c r="BD189">
        <v>-10.292230606079102</v>
      </c>
      <c r="BE189">
        <v>-9.7123737335205078</v>
      </c>
      <c r="BF189">
        <v>-9.2620964050292969</v>
      </c>
      <c r="BG189">
        <v>-8.9255475997924805</v>
      </c>
      <c r="BH189">
        <v>-2.459528923034668</v>
      </c>
      <c r="BI189">
        <v>-2.4006924629211426</v>
      </c>
      <c r="BJ189">
        <v>-2.3204536437988281</v>
      </c>
      <c r="BK189">
        <v>-2.2971155643463135</v>
      </c>
      <c r="BL189">
        <v>-2.4512157440185547</v>
      </c>
      <c r="BM189">
        <v>-2.7653706073760986</v>
      </c>
      <c r="BN189">
        <v>-3.0797939300537109</v>
      </c>
      <c r="BO189">
        <v>-3.1306607723236084</v>
      </c>
      <c r="BP189">
        <v>-3.1478712558746338</v>
      </c>
      <c r="BQ189">
        <v>-3.2892918586730957</v>
      </c>
      <c r="BR189">
        <v>-3.4233062267303467</v>
      </c>
      <c r="BS189">
        <v>-3.4700183868408203</v>
      </c>
      <c r="BT189">
        <v>1.7161606550216675</v>
      </c>
      <c r="BU189">
        <v>12.218403816223145</v>
      </c>
      <c r="BV189">
        <v>11.514080047607422</v>
      </c>
      <c r="BW189">
        <v>10.759275436401367</v>
      </c>
      <c r="BX189">
        <v>9.915827751159668</v>
      </c>
      <c r="BY189">
        <v>9.278721809387207</v>
      </c>
      <c r="BZ189">
        <v>-3.6670129299163818</v>
      </c>
      <c r="CA189">
        <v>-3.3491394519805908</v>
      </c>
      <c r="CB189">
        <v>-2.7742736339569092</v>
      </c>
      <c r="CC189">
        <v>-2.6717648506164551</v>
      </c>
      <c r="CD189">
        <v>-2.6537585258483887</v>
      </c>
      <c r="CE189">
        <v>-2.5618550777435303</v>
      </c>
      <c r="CF189">
        <v>0.93171513080596924</v>
      </c>
      <c r="CG189">
        <v>0.89580625295639038</v>
      </c>
      <c r="CH189">
        <v>0.91674649715423584</v>
      </c>
      <c r="CI189">
        <v>0.86999619007110596</v>
      </c>
      <c r="CJ189">
        <v>0.79775094985961914</v>
      </c>
      <c r="CK189">
        <v>0.73384881019592285</v>
      </c>
      <c r="CL189">
        <v>0.63773196935653687</v>
      </c>
      <c r="CM189">
        <v>0.61208397150039673</v>
      </c>
      <c r="CN189">
        <v>0.68242102861404419</v>
      </c>
      <c r="CO189">
        <v>0.6972125768661499</v>
      </c>
      <c r="CP189">
        <v>0.71655750274658203</v>
      </c>
      <c r="CQ189">
        <v>0.77320986986160278</v>
      </c>
      <c r="CR189">
        <v>8.0913066864013672</v>
      </c>
      <c r="CS189">
        <v>19.509731292724609</v>
      </c>
      <c r="CT189">
        <v>18.800094604492187</v>
      </c>
      <c r="CU189">
        <v>17.786985397338867</v>
      </c>
      <c r="CV189">
        <v>16.747547149658203</v>
      </c>
      <c r="CW189">
        <v>16.172304153442383</v>
      </c>
      <c r="CX189">
        <v>2.2947430610656738</v>
      </c>
      <c r="CY189">
        <v>2.0781333446502686</v>
      </c>
      <c r="CZ189">
        <v>2.432640552520752</v>
      </c>
      <c r="DA189">
        <v>2.2045395374298096</v>
      </c>
      <c r="DB189">
        <v>1.9231553077697754</v>
      </c>
      <c r="DC189">
        <v>1.8456186056137085</v>
      </c>
      <c r="DD189">
        <v>4.3229589462280273</v>
      </c>
      <c r="DE189">
        <v>4.1923050880432129</v>
      </c>
      <c r="DF189">
        <v>4.1539468765258789</v>
      </c>
      <c r="DG189">
        <v>4.0371079444885254</v>
      </c>
      <c r="DH189">
        <v>4.0467181205749512</v>
      </c>
      <c r="DI189">
        <v>4.2330679893493652</v>
      </c>
      <c r="DJ189">
        <v>4.3552579879760742</v>
      </c>
      <c r="DK189">
        <v>4.3548288345336914</v>
      </c>
      <c r="DL189">
        <v>4.5127134323120117</v>
      </c>
      <c r="DM189">
        <v>4.6837172508239746</v>
      </c>
      <c r="DN189">
        <v>4.8564209938049316</v>
      </c>
      <c r="DO189">
        <v>5.0164380073547363</v>
      </c>
      <c r="DP189">
        <v>14.466451644897461</v>
      </c>
      <c r="DQ189">
        <v>26.801059722900391</v>
      </c>
      <c r="DR189">
        <v>26.086109161376953</v>
      </c>
      <c r="DS189">
        <v>24.814695358276367</v>
      </c>
      <c r="DT189">
        <v>23.579267501831055</v>
      </c>
      <c r="DU189">
        <v>23.065887451171875</v>
      </c>
      <c r="DV189">
        <v>8.2564992904663086</v>
      </c>
      <c r="DW189">
        <v>7.5054059028625488</v>
      </c>
      <c r="DX189">
        <v>7.639554500579834</v>
      </c>
      <c r="DY189">
        <v>7.0808444023132324</v>
      </c>
      <c r="DZ189">
        <v>6.5000691413879395</v>
      </c>
      <c r="EA189">
        <v>6.2530927658081055</v>
      </c>
      <c r="EB189">
        <v>9.2193765640258789</v>
      </c>
      <c r="EC189">
        <v>8.9519252777099609</v>
      </c>
      <c r="ED189">
        <v>8.8279504776000977</v>
      </c>
      <c r="EE189">
        <v>8.6099138259887695</v>
      </c>
      <c r="EF189">
        <v>8.7377099990844727</v>
      </c>
      <c r="EG189">
        <v>9.2853851318359375</v>
      </c>
      <c r="EH189">
        <v>9.7227754592895508</v>
      </c>
      <c r="EI189">
        <v>9.758758544921875</v>
      </c>
      <c r="EJ189">
        <v>10.043046951293945</v>
      </c>
      <c r="EK189">
        <v>10.439596176147461</v>
      </c>
      <c r="EL189">
        <v>10.83372688293457</v>
      </c>
      <c r="EM189">
        <v>11.142985343933105</v>
      </c>
      <c r="EN189">
        <v>23.671150207519531</v>
      </c>
      <c r="EO189">
        <v>37.328575134277344</v>
      </c>
      <c r="EP189">
        <v>36.60595703125</v>
      </c>
      <c r="EQ189">
        <v>34.961589813232422</v>
      </c>
      <c r="ER189">
        <v>33.443183898925781</v>
      </c>
      <c r="ES189">
        <v>33.019126892089844</v>
      </c>
      <c r="ET189">
        <v>16.864328384399414</v>
      </c>
      <c r="EU189">
        <v>15.341526031494141</v>
      </c>
      <c r="EV189">
        <v>15.157511711120605</v>
      </c>
      <c r="EW189">
        <v>14.121453285217285</v>
      </c>
      <c r="EX189">
        <v>13.108406066894531</v>
      </c>
      <c r="EY189">
        <v>12.61678409576416</v>
      </c>
      <c r="EZ189">
        <v>75.780494689941406</v>
      </c>
      <c r="FA189">
        <v>74.677680969238281</v>
      </c>
      <c r="FB189">
        <v>73.715225219726562</v>
      </c>
      <c r="FC189">
        <v>72.505470275878906</v>
      </c>
      <c r="FD189">
        <v>71.302970886230469</v>
      </c>
      <c r="FE189">
        <v>69.770858764648438</v>
      </c>
      <c r="FF189">
        <v>68.901863098144531</v>
      </c>
      <c r="FG189">
        <v>69.255523681640625</v>
      </c>
      <c r="FH189">
        <v>72.179283142089844</v>
      </c>
      <c r="FI189">
        <v>76.14727783203125</v>
      </c>
      <c r="FJ189">
        <v>80.382728576660156</v>
      </c>
      <c r="FK189">
        <v>84.05303955078125</v>
      </c>
      <c r="FL189">
        <v>86.773208618164062</v>
      </c>
      <c r="FM189">
        <v>88.957542419433594</v>
      </c>
      <c r="FN189">
        <v>90.410942077636719</v>
      </c>
      <c r="FO189">
        <v>90.782463073730469</v>
      </c>
      <c r="FP189">
        <v>91.162147521972656</v>
      </c>
      <c r="FQ189">
        <v>90.543205261230469</v>
      </c>
      <c r="FR189">
        <v>90.223175048828125</v>
      </c>
      <c r="FS189">
        <v>88.911788940429688</v>
      </c>
      <c r="FT189">
        <v>86.326347351074219</v>
      </c>
      <c r="FU189">
        <v>83.016380310058594</v>
      </c>
      <c r="FV189">
        <v>80.866401672363281</v>
      </c>
      <c r="FW189">
        <v>78.9857177734375</v>
      </c>
      <c r="FX189">
        <v>1</v>
      </c>
    </row>
    <row r="190" spans="1:180" x14ac:dyDescent="0.2">
      <c r="A190" t="s">
        <v>241</v>
      </c>
      <c r="B190" t="s">
        <v>248</v>
      </c>
      <c r="C190" t="s">
        <v>218</v>
      </c>
      <c r="D190" t="s">
        <v>42</v>
      </c>
      <c r="E190" t="s">
        <v>249</v>
      </c>
      <c r="F190" t="s">
        <v>226</v>
      </c>
      <c r="G190" t="s">
        <v>244</v>
      </c>
      <c r="H190" t="s">
        <v>31</v>
      </c>
      <c r="I190">
        <v>217.31</v>
      </c>
      <c r="L190">
        <v>646.95931929540461</v>
      </c>
      <c r="M190">
        <v>630.22318775557676</v>
      </c>
      <c r="N190">
        <v>618.69547556162695</v>
      </c>
      <c r="O190">
        <v>613.11691827691777</v>
      </c>
      <c r="P190">
        <v>632.99908407591067</v>
      </c>
      <c r="Q190">
        <v>678.35448208393416</v>
      </c>
      <c r="R190">
        <v>722.01085837346307</v>
      </c>
      <c r="S190">
        <v>756.51280747668136</v>
      </c>
      <c r="T190">
        <v>789.19219754448568</v>
      </c>
      <c r="U190">
        <v>827.97851211150044</v>
      </c>
      <c r="V190">
        <v>865.76980120354176</v>
      </c>
      <c r="W190">
        <v>880.6696088849576</v>
      </c>
      <c r="X190">
        <v>891.25452711450964</v>
      </c>
      <c r="Y190">
        <v>904.51371194062199</v>
      </c>
      <c r="Z190">
        <v>903.81503755817334</v>
      </c>
      <c r="AA190">
        <v>882.72371015550118</v>
      </c>
      <c r="AB190">
        <v>847.94534953727373</v>
      </c>
      <c r="AC190">
        <v>818.33811162142558</v>
      </c>
      <c r="AD190">
        <v>792.20909988589244</v>
      </c>
      <c r="AE190">
        <v>781.28901785818846</v>
      </c>
      <c r="AF190">
        <v>762.33238085327309</v>
      </c>
      <c r="AG190">
        <v>731.45595718029233</v>
      </c>
      <c r="AH190">
        <v>696.72004503407493</v>
      </c>
      <c r="AI190">
        <v>673.54228680913695</v>
      </c>
      <c r="AJ190">
        <v>-7.7125539779663086</v>
      </c>
      <c r="AK190">
        <v>-7.5341887474060059</v>
      </c>
      <c r="AL190">
        <v>-7.3487920761108398</v>
      </c>
      <c r="AM190">
        <v>-7.2361159324645996</v>
      </c>
      <c r="AN190">
        <v>-7.4497990608215332</v>
      </c>
      <c r="AO190">
        <v>-8.1090488433837891</v>
      </c>
      <c r="AP190">
        <v>-8.7170257568359375</v>
      </c>
      <c r="AQ190">
        <v>-8.8178462982177734</v>
      </c>
      <c r="AR190">
        <v>-9.0277671813964844</v>
      </c>
      <c r="AS190">
        <v>-9.4246149063110352</v>
      </c>
      <c r="AT190">
        <v>-9.8145666122436523</v>
      </c>
      <c r="AU190">
        <v>-9.9983444213867187</v>
      </c>
      <c r="AV190">
        <v>-8.2635841369628906</v>
      </c>
      <c r="AW190">
        <v>0.10523688793182373</v>
      </c>
      <c r="AX190">
        <v>-0.57812821865081787</v>
      </c>
      <c r="AY190">
        <v>-0.83491349220275879</v>
      </c>
      <c r="AZ190">
        <v>-1.271108865737915</v>
      </c>
      <c r="BA190">
        <v>-1.8080011606216431</v>
      </c>
      <c r="BB190">
        <v>-12.58127498626709</v>
      </c>
      <c r="BC190">
        <v>-11.753636360168457</v>
      </c>
      <c r="BD190">
        <v>-10.669737815856934</v>
      </c>
      <c r="BE190">
        <v>-10.145387649536133</v>
      </c>
      <c r="BF190">
        <v>-9.7218198776245117</v>
      </c>
      <c r="BG190">
        <v>-9.3918132781982422</v>
      </c>
      <c r="BH190">
        <v>-2.5867486000061035</v>
      </c>
      <c r="BI190">
        <v>-2.5422062873840332</v>
      </c>
      <c r="BJ190">
        <v>-2.4452817440032959</v>
      </c>
      <c r="BK190">
        <v>-2.3973283767700195</v>
      </c>
      <c r="BL190">
        <v>-2.5284309387207031</v>
      </c>
      <c r="BM190">
        <v>-2.8335721492767334</v>
      </c>
      <c r="BN190">
        <v>-3.1068508625030518</v>
      </c>
      <c r="BO190">
        <v>-3.1128087043762207</v>
      </c>
      <c r="BP190">
        <v>-3.2555305957794189</v>
      </c>
      <c r="BQ190">
        <v>-3.444465160369873</v>
      </c>
      <c r="BR190">
        <v>-3.5842993259429932</v>
      </c>
      <c r="BS190">
        <v>-3.6164884567260742</v>
      </c>
      <c r="BT190">
        <v>1.5910130739212036</v>
      </c>
      <c r="BU190">
        <v>11.478361129760742</v>
      </c>
      <c r="BV190">
        <v>10.791516304016113</v>
      </c>
      <c r="BW190">
        <v>10.046818733215332</v>
      </c>
      <c r="BX190">
        <v>9.1855287551879883</v>
      </c>
      <c r="BY190">
        <v>8.6634864807128906</v>
      </c>
      <c r="BZ190">
        <v>-3.7958269119262695</v>
      </c>
      <c r="CA190">
        <v>-3.6540322303771973</v>
      </c>
      <c r="CB190">
        <v>-3.0154116153717041</v>
      </c>
      <c r="CC190">
        <v>-2.9411952495574951</v>
      </c>
      <c r="CD190">
        <v>-2.9367625713348389</v>
      </c>
      <c r="CE190">
        <v>-2.8773925304412842</v>
      </c>
      <c r="CF190">
        <v>0.96336853504180908</v>
      </c>
      <c r="CG190">
        <v>0.91522592306137085</v>
      </c>
      <c r="CH190">
        <v>0.950874924659729</v>
      </c>
      <c r="CI190">
        <v>0.95400100946426392</v>
      </c>
      <c r="CJ190">
        <v>0.88009333610534668</v>
      </c>
      <c r="CK190">
        <v>0.82020664215087891</v>
      </c>
      <c r="CL190">
        <v>0.77873939275741577</v>
      </c>
      <c r="CM190">
        <v>0.83848279714584351</v>
      </c>
      <c r="CN190">
        <v>0.74230265617370605</v>
      </c>
      <c r="CO190">
        <v>0.69736766815185547</v>
      </c>
      <c r="CP190">
        <v>0.73076498508453369</v>
      </c>
      <c r="CQ190">
        <v>0.8035656213760376</v>
      </c>
      <c r="CR190">
        <v>8.4162769317626953</v>
      </c>
      <c r="CS190">
        <v>19.355352401733398</v>
      </c>
      <c r="CT190">
        <v>18.666097640991211</v>
      </c>
      <c r="CU190">
        <v>17.583475112915039</v>
      </c>
      <c r="CV190">
        <v>16.427764892578125</v>
      </c>
      <c r="CW190">
        <v>15.916007041931152</v>
      </c>
      <c r="CX190">
        <v>2.2889480590820312</v>
      </c>
      <c r="CY190">
        <v>1.9557290077209473</v>
      </c>
      <c r="CZ190">
        <v>2.2859513759613037</v>
      </c>
      <c r="DA190">
        <v>2.0484066009521484</v>
      </c>
      <c r="DB190">
        <v>1.7625476121902466</v>
      </c>
      <c r="DC190">
        <v>1.6344754695892334</v>
      </c>
      <c r="DD190">
        <v>4.5134859085083008</v>
      </c>
      <c r="DE190">
        <v>4.3726582527160645</v>
      </c>
      <c r="DF190">
        <v>4.3470315933227539</v>
      </c>
      <c r="DG190">
        <v>4.3053302764892578</v>
      </c>
      <c r="DH190">
        <v>4.2886176109313965</v>
      </c>
      <c r="DI190">
        <v>4.4739851951599121</v>
      </c>
      <c r="DJ190">
        <v>4.6643295288085938</v>
      </c>
      <c r="DK190">
        <v>4.7897744178771973</v>
      </c>
      <c r="DL190">
        <v>4.740135669708252</v>
      </c>
      <c r="DM190">
        <v>4.839200496673584</v>
      </c>
      <c r="DN190">
        <v>5.0458297729492187</v>
      </c>
      <c r="DO190">
        <v>5.2236199378967285</v>
      </c>
      <c r="DP190">
        <v>15.241540908813477</v>
      </c>
      <c r="DQ190">
        <v>27.232343673706055</v>
      </c>
      <c r="DR190">
        <v>26.540679931640625</v>
      </c>
      <c r="DS190">
        <v>25.120128631591797</v>
      </c>
      <c r="DT190">
        <v>23.670000076293945</v>
      </c>
      <c r="DU190">
        <v>23.168527603149414</v>
      </c>
      <c r="DV190">
        <v>8.373723030090332</v>
      </c>
      <c r="DW190">
        <v>7.5654902458190918</v>
      </c>
      <c r="DX190">
        <v>7.5873136520385742</v>
      </c>
      <c r="DY190">
        <v>7.0380086898803711</v>
      </c>
      <c r="DZ190">
        <v>6.461857795715332</v>
      </c>
      <c r="EA190">
        <v>6.1463432312011719</v>
      </c>
      <c r="EB190">
        <v>9.6392917633056641</v>
      </c>
      <c r="EC190">
        <v>9.3646411895751953</v>
      </c>
      <c r="ED190">
        <v>9.2505416870117187</v>
      </c>
      <c r="EE190">
        <v>9.1441173553466797</v>
      </c>
      <c r="EF190">
        <v>9.2099857330322266</v>
      </c>
      <c r="EG190">
        <v>9.7494611740112305</v>
      </c>
      <c r="EH190">
        <v>10.274504661560059</v>
      </c>
      <c r="EI190">
        <v>10.494811058044434</v>
      </c>
      <c r="EJ190">
        <v>10.512372016906738</v>
      </c>
      <c r="EK190">
        <v>10.81934928894043</v>
      </c>
      <c r="EL190">
        <v>11.276097297668457</v>
      </c>
      <c r="EM190">
        <v>11.605476379394531</v>
      </c>
      <c r="EN190">
        <v>25.096138000488281</v>
      </c>
      <c r="EO190">
        <v>38.605464935302734</v>
      </c>
      <c r="EP190">
        <v>37.910324096679687</v>
      </c>
      <c r="EQ190">
        <v>36.001865386962891</v>
      </c>
      <c r="ER190">
        <v>34.126636505126953</v>
      </c>
      <c r="ES190">
        <v>33.6400146484375</v>
      </c>
      <c r="ET190">
        <v>17.159172058105469</v>
      </c>
      <c r="EU190">
        <v>15.665094375610352</v>
      </c>
      <c r="EV190">
        <v>15.241640090942383</v>
      </c>
      <c r="EW190">
        <v>14.242201805114746</v>
      </c>
      <c r="EX190">
        <v>13.246914863586426</v>
      </c>
      <c r="EY190">
        <v>12.660764694213867</v>
      </c>
      <c r="EZ190">
        <v>80.890495300292969</v>
      </c>
      <c r="FA190">
        <v>79.564346313476563</v>
      </c>
      <c r="FB190">
        <v>78.419601440429687</v>
      </c>
      <c r="FC190">
        <v>77.231117248535156</v>
      </c>
      <c r="FD190">
        <v>75.780067443847656</v>
      </c>
      <c r="FE190">
        <v>74.220329284667969</v>
      </c>
      <c r="FF190">
        <v>73.140472412109375</v>
      </c>
      <c r="FG190">
        <v>73.108489990234375</v>
      </c>
      <c r="FH190">
        <v>75.516304016113281</v>
      </c>
      <c r="FI190">
        <v>79.799217224121094</v>
      </c>
      <c r="FJ190">
        <v>84.144912719726563</v>
      </c>
      <c r="FK190">
        <v>87.56719970703125</v>
      </c>
      <c r="FL190">
        <v>90.266365051269531</v>
      </c>
      <c r="FM190">
        <v>92.109573364257813</v>
      </c>
      <c r="FN190">
        <v>93.546401977539062</v>
      </c>
      <c r="FO190">
        <v>94.596290588378906</v>
      </c>
      <c r="FP190">
        <v>94.071426391601563</v>
      </c>
      <c r="FQ190">
        <v>93.434555053710938</v>
      </c>
      <c r="FR190">
        <v>93.030029296875</v>
      </c>
      <c r="FS190">
        <v>91.837661743164063</v>
      </c>
      <c r="FT190">
        <v>89.513336181640625</v>
      </c>
      <c r="FU190">
        <v>86.535346984863281</v>
      </c>
      <c r="FV190">
        <v>84.44805908203125</v>
      </c>
      <c r="FW190">
        <v>82.766921997070312</v>
      </c>
      <c r="FX190">
        <v>1</v>
      </c>
    </row>
    <row r="191" spans="1:180" x14ac:dyDescent="0.2">
      <c r="A191" t="s">
        <v>241</v>
      </c>
      <c r="B191" t="s">
        <v>248</v>
      </c>
      <c r="C191" t="s">
        <v>218</v>
      </c>
      <c r="D191" t="s">
        <v>43</v>
      </c>
      <c r="E191" t="s">
        <v>249</v>
      </c>
      <c r="F191" t="s">
        <v>226</v>
      </c>
      <c r="G191" t="s">
        <v>244</v>
      </c>
      <c r="H191" t="s">
        <v>31</v>
      </c>
      <c r="I191">
        <v>217.31</v>
      </c>
      <c r="L191">
        <v>658.96955686663739</v>
      </c>
      <c r="M191">
        <v>642.93040092520732</v>
      </c>
      <c r="N191">
        <v>631.40304403823382</v>
      </c>
      <c r="O191">
        <v>626.66309128231399</v>
      </c>
      <c r="P191">
        <v>649.37387236777204</v>
      </c>
      <c r="Q191">
        <v>699.37876743436777</v>
      </c>
      <c r="R191">
        <v>748.7561021912428</v>
      </c>
      <c r="S191">
        <v>782.61477922501638</v>
      </c>
      <c r="T191">
        <v>812.89541642883944</v>
      </c>
      <c r="U191">
        <v>853.75643879206109</v>
      </c>
      <c r="V191">
        <v>884.83615136371066</v>
      </c>
      <c r="W191">
        <v>900.78742845770989</v>
      </c>
      <c r="X191">
        <v>913.48527063265306</v>
      </c>
      <c r="Y191">
        <v>925.07865092564191</v>
      </c>
      <c r="Z191">
        <v>925.03494785298096</v>
      </c>
      <c r="AA191">
        <v>903.45781834218485</v>
      </c>
      <c r="AB191">
        <v>873.58599766816178</v>
      </c>
      <c r="AC191">
        <v>843.76462477585676</v>
      </c>
      <c r="AD191">
        <v>816.13432753055713</v>
      </c>
      <c r="AE191">
        <v>804.25096539413471</v>
      </c>
      <c r="AF191">
        <v>781.64841973682917</v>
      </c>
      <c r="AG191">
        <v>750.1646507619763</v>
      </c>
      <c r="AH191">
        <v>717.47592227651444</v>
      </c>
      <c r="AI191">
        <v>695.04967025830786</v>
      </c>
      <c r="AJ191">
        <v>-8.2153005599975586</v>
      </c>
      <c r="AK191">
        <v>-8.0547294616699219</v>
      </c>
      <c r="AL191">
        <v>-7.8605751991271973</v>
      </c>
      <c r="AM191">
        <v>-7.7665829658508301</v>
      </c>
      <c r="AN191">
        <v>-8.0502243041992187</v>
      </c>
      <c r="AO191">
        <v>-8.7788372039794922</v>
      </c>
      <c r="AP191">
        <v>-9.4620523452758789</v>
      </c>
      <c r="AQ191">
        <v>-9.5205392837524414</v>
      </c>
      <c r="AR191">
        <v>-9.5422134399414062</v>
      </c>
      <c r="AS191">
        <v>-9.9365329742431641</v>
      </c>
      <c r="AT191">
        <v>-10.263193130493164</v>
      </c>
      <c r="AU191">
        <v>-10.46485710144043</v>
      </c>
      <c r="AV191">
        <v>-8.5516757965087891</v>
      </c>
      <c r="AW191">
        <v>0.18508891761302948</v>
      </c>
      <c r="AX191">
        <v>-0.47215932607650757</v>
      </c>
      <c r="AY191">
        <v>-0.89877355098724365</v>
      </c>
      <c r="AZ191">
        <v>-1.5323272943496704</v>
      </c>
      <c r="BA191">
        <v>-2.194028377532959</v>
      </c>
      <c r="BB191">
        <v>-13.246450424194336</v>
      </c>
      <c r="BC191">
        <v>-12.732087135314941</v>
      </c>
      <c r="BD191">
        <v>-11.557405471801758</v>
      </c>
      <c r="BE191">
        <v>-10.81084156036377</v>
      </c>
      <c r="BF191">
        <v>-10.512516975402832</v>
      </c>
      <c r="BG191">
        <v>-10.208528518676758</v>
      </c>
      <c r="BH191">
        <v>-2.7882614135742187</v>
      </c>
      <c r="BI191">
        <v>-2.7485988140106201</v>
      </c>
      <c r="BJ191">
        <v>-2.6465761661529541</v>
      </c>
      <c r="BK191">
        <v>-2.5910422801971436</v>
      </c>
      <c r="BL191">
        <v>-2.7279694080352783</v>
      </c>
      <c r="BM191">
        <v>-3.0469441413879395</v>
      </c>
      <c r="BN191">
        <v>-3.3294804096221924</v>
      </c>
      <c r="BO191">
        <v>-3.33833909034729</v>
      </c>
      <c r="BP191">
        <v>-3.4499185085296631</v>
      </c>
      <c r="BQ191">
        <v>-3.68072509765625</v>
      </c>
      <c r="BR191">
        <v>-3.7981107234954834</v>
      </c>
      <c r="BS191">
        <v>-3.8310337066650391</v>
      </c>
      <c r="BT191">
        <v>1.8763865232467651</v>
      </c>
      <c r="BU191">
        <v>12.249651908874512</v>
      </c>
      <c r="BV191">
        <v>11.583446502685547</v>
      </c>
      <c r="BW191">
        <v>10.724848747253418</v>
      </c>
      <c r="BX191">
        <v>9.8043937683105469</v>
      </c>
      <c r="BY191">
        <v>9.2433681488037109</v>
      </c>
      <c r="BZ191">
        <v>-3.9869999885559082</v>
      </c>
      <c r="CA191">
        <v>-4.0857157707214355</v>
      </c>
      <c r="CB191">
        <v>-3.4066848754882813</v>
      </c>
      <c r="CC191">
        <v>-3.2034697532653809</v>
      </c>
      <c r="CD191">
        <v>-3.2167930603027344</v>
      </c>
      <c r="CE191">
        <v>-3.1392769813537598</v>
      </c>
      <c r="CF191">
        <v>0.97048962116241455</v>
      </c>
      <c r="CG191">
        <v>0.92641103267669678</v>
      </c>
      <c r="CH191">
        <v>0.96462333202362061</v>
      </c>
      <c r="CI191">
        <v>0.99352198839187622</v>
      </c>
      <c r="CJ191">
        <v>0.95820784568786621</v>
      </c>
      <c r="CK191">
        <v>0.92294716835021973</v>
      </c>
      <c r="CL191">
        <v>0.91792005300521851</v>
      </c>
      <c r="CM191">
        <v>0.94343400001525879</v>
      </c>
      <c r="CN191">
        <v>0.76958674192428589</v>
      </c>
      <c r="CO191">
        <v>0.65202802419662476</v>
      </c>
      <c r="CP191">
        <v>0.67958581447601318</v>
      </c>
      <c r="CQ191">
        <v>0.76353257894515991</v>
      </c>
      <c r="CR191">
        <v>9.0988311767578125</v>
      </c>
      <c r="CS191">
        <v>20.605531692504883</v>
      </c>
      <c r="CT191">
        <v>19.933122634887695</v>
      </c>
      <c r="CU191">
        <v>18.775333404541016</v>
      </c>
      <c r="CV191">
        <v>17.656171798706055</v>
      </c>
      <c r="CW191">
        <v>17.164873123168945</v>
      </c>
      <c r="CX191">
        <v>2.4260673522949219</v>
      </c>
      <c r="CY191">
        <v>1.902735710144043</v>
      </c>
      <c r="CZ191">
        <v>2.2384791374206543</v>
      </c>
      <c r="DA191">
        <v>2.0653727054595947</v>
      </c>
      <c r="DB191">
        <v>1.8362030982971191</v>
      </c>
      <c r="DC191">
        <v>1.7568652629852295</v>
      </c>
      <c r="DD191">
        <v>4.7292404174804687</v>
      </c>
      <c r="DE191">
        <v>4.6014208793640137</v>
      </c>
      <c r="DF191">
        <v>4.5758233070373535</v>
      </c>
      <c r="DG191">
        <v>4.5780858993530273</v>
      </c>
      <c r="DH191">
        <v>4.6443853378295898</v>
      </c>
      <c r="DI191">
        <v>4.8928384780883789</v>
      </c>
      <c r="DJ191">
        <v>5.1653203964233398</v>
      </c>
      <c r="DK191">
        <v>5.2252068519592285</v>
      </c>
      <c r="DL191">
        <v>4.9890918731689453</v>
      </c>
      <c r="DM191">
        <v>4.9847812652587891</v>
      </c>
      <c r="DN191">
        <v>5.1572818756103516</v>
      </c>
      <c r="DO191">
        <v>5.3580985069274902</v>
      </c>
      <c r="DP191">
        <v>16.32127571105957</v>
      </c>
      <c r="DQ191">
        <v>28.961408615112305</v>
      </c>
      <c r="DR191">
        <v>28.282798767089844</v>
      </c>
      <c r="DS191">
        <v>26.82581901550293</v>
      </c>
      <c r="DT191">
        <v>25.507949829101563</v>
      </c>
      <c r="DU191">
        <v>25.08637809753418</v>
      </c>
      <c r="DV191">
        <v>8.8391342163085937</v>
      </c>
      <c r="DW191">
        <v>7.8911871910095215</v>
      </c>
      <c r="DX191">
        <v>7.8836431503295898</v>
      </c>
      <c r="DY191">
        <v>7.3342151641845703</v>
      </c>
      <c r="DZ191">
        <v>6.8891992568969727</v>
      </c>
      <c r="EA191">
        <v>6.6530075073242187</v>
      </c>
      <c r="EB191">
        <v>10.156280517578125</v>
      </c>
      <c r="EC191">
        <v>9.9075517654418945</v>
      </c>
      <c r="ED191">
        <v>9.7898216247558594</v>
      </c>
      <c r="EE191">
        <v>9.753626823425293</v>
      </c>
      <c r="EF191">
        <v>9.966639518737793</v>
      </c>
      <c r="EG191">
        <v>10.624731063842773</v>
      </c>
      <c r="EH191">
        <v>11.297891616821289</v>
      </c>
      <c r="EI191">
        <v>11.407406806945801</v>
      </c>
      <c r="EJ191">
        <v>11.081387519836426</v>
      </c>
      <c r="EK191">
        <v>11.240588188171387</v>
      </c>
      <c r="EL191">
        <v>11.622364044189453</v>
      </c>
      <c r="EM191">
        <v>11.991922378540039</v>
      </c>
      <c r="EN191">
        <v>26.749338150024414</v>
      </c>
      <c r="EO191">
        <v>41.025970458984375</v>
      </c>
      <c r="EP191">
        <v>40.338405609130859</v>
      </c>
      <c r="EQ191">
        <v>38.449440002441406</v>
      </c>
      <c r="ER191">
        <v>36.844673156738281</v>
      </c>
      <c r="ES191">
        <v>36.523773193359375</v>
      </c>
      <c r="ET191">
        <v>18.09858512878418</v>
      </c>
      <c r="EU191">
        <v>16.537559509277344</v>
      </c>
      <c r="EV191">
        <v>16.03436279296875</v>
      </c>
      <c r="EW191">
        <v>14.941587448120117</v>
      </c>
      <c r="EX191">
        <v>14.18492317199707</v>
      </c>
      <c r="EY191">
        <v>13.722259521484375</v>
      </c>
      <c r="EZ191">
        <v>80.02099609375</v>
      </c>
      <c r="FA191">
        <v>79.13067626953125</v>
      </c>
      <c r="FB191">
        <v>77.888084411621094</v>
      </c>
      <c r="FC191">
        <v>76.836318969726563</v>
      </c>
      <c r="FD191">
        <v>75.767143249511719</v>
      </c>
      <c r="FE191">
        <v>74.819473266601562</v>
      </c>
      <c r="FF191">
        <v>73.983856201171875</v>
      </c>
      <c r="FG191">
        <v>73.701065063476563</v>
      </c>
      <c r="FH191">
        <v>75.846321105957031</v>
      </c>
      <c r="FI191">
        <v>80.260208129882813</v>
      </c>
      <c r="FJ191">
        <v>84.158805847167969</v>
      </c>
      <c r="FK191">
        <v>88.013534545898438</v>
      </c>
      <c r="FL191">
        <v>91.1729736328125</v>
      </c>
      <c r="FM191">
        <v>93.25799560546875</v>
      </c>
      <c r="FN191">
        <v>94.657806396484375</v>
      </c>
      <c r="FO191">
        <v>95.659446716308594</v>
      </c>
      <c r="FP191">
        <v>96.038764953613281</v>
      </c>
      <c r="FQ191">
        <v>95.49407958984375</v>
      </c>
      <c r="FR191">
        <v>95.059295654296875</v>
      </c>
      <c r="FS191">
        <v>93.375289916992188</v>
      </c>
      <c r="FT191">
        <v>90.594512939453125</v>
      </c>
      <c r="FU191">
        <v>87.98175048828125</v>
      </c>
      <c r="FV191">
        <v>86.539955139160156</v>
      </c>
      <c r="FW191">
        <v>84.87615966796875</v>
      </c>
      <c r="FX191">
        <v>1</v>
      </c>
    </row>
    <row r="192" spans="1:180" x14ac:dyDescent="0.2">
      <c r="A192" t="s">
        <v>241</v>
      </c>
      <c r="B192" t="s">
        <v>248</v>
      </c>
      <c r="C192" t="s">
        <v>218</v>
      </c>
      <c r="D192" t="s">
        <v>44</v>
      </c>
      <c r="E192" t="s">
        <v>249</v>
      </c>
      <c r="F192" t="s">
        <v>226</v>
      </c>
      <c r="G192" t="s">
        <v>244</v>
      </c>
      <c r="H192" t="s">
        <v>31</v>
      </c>
      <c r="I192">
        <v>217.31</v>
      </c>
      <c r="L192">
        <v>645.28401903878455</v>
      </c>
      <c r="M192">
        <v>629.64862224463252</v>
      </c>
      <c r="N192">
        <v>619.40292772102669</v>
      </c>
      <c r="O192">
        <v>615.96076805206917</v>
      </c>
      <c r="P192">
        <v>639.08104297380532</v>
      </c>
      <c r="Q192">
        <v>689.45865886654485</v>
      </c>
      <c r="R192">
        <v>742.08203891391452</v>
      </c>
      <c r="S192">
        <v>775.81213505574487</v>
      </c>
      <c r="T192">
        <v>800.47144894286271</v>
      </c>
      <c r="U192">
        <v>838.52900927727819</v>
      </c>
      <c r="V192">
        <v>874.00694404703995</v>
      </c>
      <c r="W192">
        <v>886.47996954518226</v>
      </c>
      <c r="X192">
        <v>896.02100200012831</v>
      </c>
      <c r="Y192">
        <v>909.74606754375998</v>
      </c>
      <c r="Z192">
        <v>908.34821517828186</v>
      </c>
      <c r="AA192">
        <v>886.66200263172391</v>
      </c>
      <c r="AB192">
        <v>853.34006347561308</v>
      </c>
      <c r="AC192">
        <v>822.33695418679804</v>
      </c>
      <c r="AD192">
        <v>794.993448100249</v>
      </c>
      <c r="AE192">
        <v>781.70583932140869</v>
      </c>
      <c r="AF192">
        <v>755.92251790217961</v>
      </c>
      <c r="AG192">
        <v>725.81436337342393</v>
      </c>
      <c r="AH192">
        <v>692.7295919804518</v>
      </c>
      <c r="AI192">
        <v>667.6389553617721</v>
      </c>
      <c r="AJ192">
        <v>-7.6079826354980469</v>
      </c>
      <c r="AK192">
        <v>-7.4104704856872559</v>
      </c>
      <c r="AL192">
        <v>-7.2484035491943359</v>
      </c>
      <c r="AM192">
        <v>-7.2309699058532715</v>
      </c>
      <c r="AN192">
        <v>-7.5702028274536133</v>
      </c>
      <c r="AO192">
        <v>-8.3826913833618164</v>
      </c>
      <c r="AP192">
        <v>-9.3369159698486328</v>
      </c>
      <c r="AQ192">
        <v>-9.7288217544555664</v>
      </c>
      <c r="AR192">
        <v>-9.3189630508422852</v>
      </c>
      <c r="AS192">
        <v>-9.6523647308349609</v>
      </c>
      <c r="AT192">
        <v>-9.9896116256713867</v>
      </c>
      <c r="AU192">
        <v>-10.091225624084473</v>
      </c>
      <c r="AV192">
        <v>-7.3602352142333984</v>
      </c>
      <c r="AW192">
        <v>1.9531145095825195</v>
      </c>
      <c r="AX192">
        <v>1.2064213752746582</v>
      </c>
      <c r="AY192">
        <v>0.48399779200553894</v>
      </c>
      <c r="AZ192">
        <v>2.4033165536820889E-3</v>
      </c>
      <c r="BA192">
        <v>-0.62045764923095703</v>
      </c>
      <c r="BB192">
        <v>-13.154851913452148</v>
      </c>
      <c r="BC192">
        <v>-12.704038619995117</v>
      </c>
      <c r="BD192">
        <v>-11.444572448730469</v>
      </c>
      <c r="BE192">
        <v>-10.651751518249512</v>
      </c>
      <c r="BF192">
        <v>-10.276349067687988</v>
      </c>
      <c r="BG192">
        <v>-9.8891782760620117</v>
      </c>
      <c r="BH192">
        <v>-2.5758154392242432</v>
      </c>
      <c r="BI192">
        <v>-2.5209372043609619</v>
      </c>
      <c r="BJ192">
        <v>-2.4338712692260742</v>
      </c>
      <c r="BK192">
        <v>-2.3885486125946045</v>
      </c>
      <c r="BL192">
        <v>-2.5359327793121338</v>
      </c>
      <c r="BM192">
        <v>-2.8666620254516602</v>
      </c>
      <c r="BN192">
        <v>-3.2460379600524902</v>
      </c>
      <c r="BO192">
        <v>-3.349825382232666</v>
      </c>
      <c r="BP192">
        <v>-3.3890953063964844</v>
      </c>
      <c r="BQ192">
        <v>-3.6457509994506836</v>
      </c>
      <c r="BR192">
        <v>-3.7691869735717773</v>
      </c>
      <c r="BS192">
        <v>-3.755359411239624</v>
      </c>
      <c r="BT192">
        <v>1.9414858818054199</v>
      </c>
      <c r="BU192">
        <v>12.75114917755127</v>
      </c>
      <c r="BV192">
        <v>12.033669471740723</v>
      </c>
      <c r="BW192">
        <v>11.06983470916748</v>
      </c>
      <c r="BX192">
        <v>10.212435722351074</v>
      </c>
      <c r="BY192">
        <v>9.6785402297973633</v>
      </c>
      <c r="BZ192">
        <v>-4.1080822944641113</v>
      </c>
      <c r="CA192">
        <v>-4.3390612602233887</v>
      </c>
      <c r="CB192">
        <v>-3.6605780124664307</v>
      </c>
      <c r="CC192">
        <v>-3.4234871864318848</v>
      </c>
      <c r="CD192">
        <v>-3.3876042366027832</v>
      </c>
      <c r="CE192">
        <v>-3.2541613578796387</v>
      </c>
      <c r="CF192">
        <v>0.90944844484329224</v>
      </c>
      <c r="CG192">
        <v>0.8655388355255127</v>
      </c>
      <c r="CH192">
        <v>0.90065932273864746</v>
      </c>
      <c r="CI192">
        <v>0.96529722213745117</v>
      </c>
      <c r="CJ192">
        <v>0.95078718662261963</v>
      </c>
      <c r="CK192">
        <v>0.95372337102890015</v>
      </c>
      <c r="CL192">
        <v>0.97248548269271851</v>
      </c>
      <c r="CM192">
        <v>1.0682477951049805</v>
      </c>
      <c r="CN192">
        <v>0.71791273355484009</v>
      </c>
      <c r="CO192">
        <v>0.5144115686416626</v>
      </c>
      <c r="CP192">
        <v>0.53905993700027466</v>
      </c>
      <c r="CQ192">
        <v>0.63284206390380859</v>
      </c>
      <c r="CR192">
        <v>8.3838291168212891</v>
      </c>
      <c r="CS192">
        <v>20.229833602905273</v>
      </c>
      <c r="CT192">
        <v>19.532588958740234</v>
      </c>
      <c r="CU192">
        <v>18.401554107666016</v>
      </c>
      <c r="CV192">
        <v>17.283872604370117</v>
      </c>
      <c r="CW192">
        <v>16.811595916748047</v>
      </c>
      <c r="CX192">
        <v>2.1576833724975586</v>
      </c>
      <c r="CY192">
        <v>1.4544962644577026</v>
      </c>
      <c r="CZ192">
        <v>1.7305923700332642</v>
      </c>
      <c r="DA192">
        <v>1.5827863216400146</v>
      </c>
      <c r="DB192">
        <v>1.3835188150405884</v>
      </c>
      <c r="DC192">
        <v>1.3412315845489502</v>
      </c>
      <c r="DD192">
        <v>4.3947124481201172</v>
      </c>
      <c r="DE192">
        <v>4.2520146369934082</v>
      </c>
      <c r="DF192">
        <v>4.2351899147033691</v>
      </c>
      <c r="DG192">
        <v>4.3191428184509277</v>
      </c>
      <c r="DH192">
        <v>4.437507152557373</v>
      </c>
      <c r="DI192">
        <v>4.7741084098815918</v>
      </c>
      <c r="DJ192">
        <v>5.1910090446472168</v>
      </c>
      <c r="DK192">
        <v>5.486320972442627</v>
      </c>
      <c r="DL192">
        <v>4.824920654296875</v>
      </c>
      <c r="DM192">
        <v>4.6745743751525879</v>
      </c>
      <c r="DN192">
        <v>4.8473067283630371</v>
      </c>
      <c r="DO192">
        <v>5.0210437774658203</v>
      </c>
      <c r="DP192">
        <v>14.826172828674316</v>
      </c>
      <c r="DQ192">
        <v>27.708518981933594</v>
      </c>
      <c r="DR192">
        <v>27.03150749206543</v>
      </c>
      <c r="DS192">
        <v>25.733272552490234</v>
      </c>
      <c r="DT192">
        <v>24.355310440063477</v>
      </c>
      <c r="DU192">
        <v>23.944648742675781</v>
      </c>
      <c r="DV192">
        <v>8.4234485626220703</v>
      </c>
      <c r="DW192">
        <v>7.2480535507202148</v>
      </c>
      <c r="DX192">
        <v>7.121762752532959</v>
      </c>
      <c r="DY192">
        <v>6.5890598297119141</v>
      </c>
      <c r="DZ192">
        <v>6.1546421051025391</v>
      </c>
      <c r="EA192">
        <v>5.9366240501403809</v>
      </c>
      <c r="EB192">
        <v>9.4268789291381836</v>
      </c>
      <c r="EC192">
        <v>9.1415481567382812</v>
      </c>
      <c r="ED192">
        <v>9.0497226715087891</v>
      </c>
      <c r="EE192">
        <v>9.1615638732910156</v>
      </c>
      <c r="EF192">
        <v>9.4717769622802734</v>
      </c>
      <c r="EG192">
        <v>10.290138244628906</v>
      </c>
      <c r="EH192">
        <v>11.281887054443359</v>
      </c>
      <c r="EI192">
        <v>11.865317344665527</v>
      </c>
      <c r="EJ192">
        <v>10.754787445068359</v>
      </c>
      <c r="EK192">
        <v>10.681187629699707</v>
      </c>
      <c r="EL192">
        <v>11.067731857299805</v>
      </c>
      <c r="EM192">
        <v>11.35690975189209</v>
      </c>
      <c r="EN192">
        <v>24.127893447875977</v>
      </c>
      <c r="EO192">
        <v>38.506557464599609</v>
      </c>
      <c r="EP192">
        <v>37.858753204345703</v>
      </c>
      <c r="EQ192">
        <v>36.319107055664063</v>
      </c>
      <c r="ER192">
        <v>34.565345764160156</v>
      </c>
      <c r="ES192">
        <v>34.243644714355469</v>
      </c>
      <c r="ET192">
        <v>17.470220565795898</v>
      </c>
      <c r="EU192">
        <v>15.613031387329102</v>
      </c>
      <c r="EV192">
        <v>14.905756950378418</v>
      </c>
      <c r="EW192">
        <v>13.817323684692383</v>
      </c>
      <c r="EX192">
        <v>13.04338550567627</v>
      </c>
      <c r="EY192">
        <v>12.57164192199707</v>
      </c>
      <c r="EZ192">
        <v>78.134696960449219</v>
      </c>
      <c r="FA192">
        <v>77.015678405761719</v>
      </c>
      <c r="FB192">
        <v>75.937393188476562</v>
      </c>
      <c r="FC192">
        <v>74.92877197265625</v>
      </c>
      <c r="FD192">
        <v>73.845306396484375</v>
      </c>
      <c r="FE192">
        <v>72.986373901367188</v>
      </c>
      <c r="FF192">
        <v>72.421653747558594</v>
      </c>
      <c r="FG192">
        <v>72.442108154296875</v>
      </c>
      <c r="FH192">
        <v>74.201820373535156</v>
      </c>
      <c r="FI192">
        <v>78.731170654296875</v>
      </c>
      <c r="FJ192">
        <v>83.204216003417969</v>
      </c>
      <c r="FK192">
        <v>86.500221252441406</v>
      </c>
      <c r="FL192">
        <v>89.396469116210938</v>
      </c>
      <c r="FM192">
        <v>91.775985717773438</v>
      </c>
      <c r="FN192">
        <v>92.940765380859375</v>
      </c>
      <c r="FO192">
        <v>93.541397094726563</v>
      </c>
      <c r="FP192">
        <v>93.054359436035156</v>
      </c>
      <c r="FQ192">
        <v>91.937103271484375</v>
      </c>
      <c r="FR192">
        <v>90.90570068359375</v>
      </c>
      <c r="FS192">
        <v>88.744697570800781</v>
      </c>
      <c r="FT192">
        <v>85.440284729003906</v>
      </c>
      <c r="FU192">
        <v>82.976852416992188</v>
      </c>
      <c r="FV192">
        <v>80.948051452636719</v>
      </c>
      <c r="FW192">
        <v>79.378303527832031</v>
      </c>
      <c r="FX192">
        <v>1</v>
      </c>
    </row>
    <row r="193" spans="1:180" x14ac:dyDescent="0.2">
      <c r="A193" t="s">
        <v>241</v>
      </c>
      <c r="B193" t="s">
        <v>248</v>
      </c>
      <c r="C193" t="s">
        <v>218</v>
      </c>
      <c r="D193" t="s">
        <v>45</v>
      </c>
      <c r="E193" t="s">
        <v>249</v>
      </c>
      <c r="F193" t="s">
        <v>226</v>
      </c>
      <c r="G193" t="s">
        <v>244</v>
      </c>
      <c r="H193" t="s">
        <v>31</v>
      </c>
      <c r="I193">
        <v>217.31</v>
      </c>
      <c r="L193">
        <v>593.42471897180144</v>
      </c>
      <c r="M193">
        <v>581.12668146226997</v>
      </c>
      <c r="N193">
        <v>568.96308683501763</v>
      </c>
      <c r="O193">
        <v>560.77808371635024</v>
      </c>
      <c r="P193">
        <v>580.67836263602362</v>
      </c>
      <c r="Q193">
        <v>630.23079086158418</v>
      </c>
      <c r="R193">
        <v>697.23001273495095</v>
      </c>
      <c r="S193">
        <v>725.04765017712612</v>
      </c>
      <c r="T193">
        <v>734.33993709612287</v>
      </c>
      <c r="U193">
        <v>762.90154386140352</v>
      </c>
      <c r="V193">
        <v>798.6265251415681</v>
      </c>
      <c r="W193">
        <v>829.86528144063448</v>
      </c>
      <c r="X193">
        <v>845.86414910384747</v>
      </c>
      <c r="Y193">
        <v>871.50522132200001</v>
      </c>
      <c r="Z193">
        <v>874.49790719192208</v>
      </c>
      <c r="AA193">
        <v>848.70539011535345</v>
      </c>
      <c r="AB193">
        <v>821.11889972961148</v>
      </c>
      <c r="AC193">
        <v>804.02663625952448</v>
      </c>
      <c r="AD193">
        <v>773.49331879018735</v>
      </c>
      <c r="AE193">
        <v>749.70687208519416</v>
      </c>
      <c r="AF193">
        <v>724.51804911166471</v>
      </c>
      <c r="AG193">
        <v>693.88248588433419</v>
      </c>
      <c r="AH193">
        <v>657.30143029635906</v>
      </c>
      <c r="AI193">
        <v>628.32156923028469</v>
      </c>
      <c r="AJ193">
        <v>-6.7868962287902832</v>
      </c>
      <c r="AK193">
        <v>-6.6153936386108398</v>
      </c>
      <c r="AL193">
        <v>-6.4326515197753906</v>
      </c>
      <c r="AM193">
        <v>-6.3548183441162109</v>
      </c>
      <c r="AN193">
        <v>-6.6238136291503906</v>
      </c>
      <c r="AO193">
        <v>-7.2962117195129395</v>
      </c>
      <c r="AP193">
        <v>-8.1222496032714844</v>
      </c>
      <c r="AQ193">
        <v>-8.3212070465087891</v>
      </c>
      <c r="AR193">
        <v>-8.0601463317871094</v>
      </c>
      <c r="AS193">
        <v>-8.2825174331665039</v>
      </c>
      <c r="AT193">
        <v>-8.6823110580444336</v>
      </c>
      <c r="AU193">
        <v>-9.0229806900024414</v>
      </c>
      <c r="AV193">
        <v>-6.4521551132202148</v>
      </c>
      <c r="AW193">
        <v>2.2962737083435059</v>
      </c>
      <c r="AX193">
        <v>1.9328931570053101</v>
      </c>
      <c r="AY193">
        <v>1.1760255098342896</v>
      </c>
      <c r="AZ193">
        <v>-1.6257407143712044E-2</v>
      </c>
      <c r="BA193">
        <v>-2.2169806957244873</v>
      </c>
      <c r="BB193">
        <v>-12.962245941162109</v>
      </c>
      <c r="BC193">
        <v>-12.143665313720703</v>
      </c>
      <c r="BD193">
        <v>-11.280189514160156</v>
      </c>
      <c r="BE193">
        <v>-10.380873680114746</v>
      </c>
      <c r="BF193">
        <v>-9.6434202194213867</v>
      </c>
      <c r="BG193">
        <v>-9.1851091384887695</v>
      </c>
      <c r="BH193">
        <v>-2.2878925800323486</v>
      </c>
      <c r="BI193">
        <v>-2.2455110549926758</v>
      </c>
      <c r="BJ193">
        <v>-2.1699848175048828</v>
      </c>
      <c r="BK193">
        <v>-2.121741771697998</v>
      </c>
      <c r="BL193">
        <v>-2.2860283851623535</v>
      </c>
      <c r="BM193">
        <v>-2.593998908996582</v>
      </c>
      <c r="BN193">
        <v>-2.9800803661346436</v>
      </c>
      <c r="BO193">
        <v>-3.0721621513366699</v>
      </c>
      <c r="BP193">
        <v>-3.0058073997497559</v>
      </c>
      <c r="BQ193">
        <v>-3.1044697761535645</v>
      </c>
      <c r="BR193">
        <v>-3.2404420375823975</v>
      </c>
      <c r="BS193">
        <v>-3.3252995014190674</v>
      </c>
      <c r="BT193">
        <v>1.9948198795318604</v>
      </c>
      <c r="BU193">
        <v>12.289524078369141</v>
      </c>
      <c r="BV193">
        <v>11.924101829528809</v>
      </c>
      <c r="BW193">
        <v>10.802802085876465</v>
      </c>
      <c r="BX193">
        <v>9.6782770156860352</v>
      </c>
      <c r="BY193">
        <v>8.7084016799926758</v>
      </c>
      <c r="BZ193">
        <v>-4.1938414573669434</v>
      </c>
      <c r="CA193">
        <v>-4.1437091827392578</v>
      </c>
      <c r="CB193">
        <v>-3.661484956741333</v>
      </c>
      <c r="CC193">
        <v>-3.410395622253418</v>
      </c>
      <c r="CD193">
        <v>-3.2231690883636475</v>
      </c>
      <c r="CE193">
        <v>-3.101616382598877</v>
      </c>
      <c r="CF193">
        <v>0.82810372114181519</v>
      </c>
      <c r="CG193">
        <v>0.78105646371841431</v>
      </c>
      <c r="CH193">
        <v>0.78232502937316895</v>
      </c>
      <c r="CI193">
        <v>0.81007426977157593</v>
      </c>
      <c r="CJ193">
        <v>0.71830815076828003</v>
      </c>
      <c r="CK193">
        <v>0.66273945569992065</v>
      </c>
      <c r="CL193">
        <v>0.58137089014053345</v>
      </c>
      <c r="CM193">
        <v>0.56331050395965576</v>
      </c>
      <c r="CN193">
        <v>0.49481266736984253</v>
      </c>
      <c r="CO193">
        <v>0.48183059692382813</v>
      </c>
      <c r="CP193">
        <v>0.52857977151870728</v>
      </c>
      <c r="CQ193">
        <v>0.62089693546295166</v>
      </c>
      <c r="CR193">
        <v>7.8451695442199707</v>
      </c>
      <c r="CS193">
        <v>19.210819244384766</v>
      </c>
      <c r="CT193">
        <v>18.843982696533203</v>
      </c>
      <c r="CU193">
        <v>17.470277786254883</v>
      </c>
      <c r="CV193">
        <v>16.392681121826172</v>
      </c>
      <c r="CW193">
        <v>16.275287628173828</v>
      </c>
      <c r="CX193">
        <v>1.8791288137435913</v>
      </c>
      <c r="CY193">
        <v>1.3970357179641724</v>
      </c>
      <c r="CZ193">
        <v>1.615206241607666</v>
      </c>
      <c r="DA193">
        <v>1.4173364639282227</v>
      </c>
      <c r="DB193">
        <v>1.2234768867492676</v>
      </c>
      <c r="DC193">
        <v>1.1117918491363525</v>
      </c>
      <c r="DD193">
        <v>3.9441001415252686</v>
      </c>
      <c r="DE193">
        <v>3.8076238632202148</v>
      </c>
      <c r="DF193">
        <v>3.7346348762512207</v>
      </c>
      <c r="DG193">
        <v>3.7418901920318604</v>
      </c>
      <c r="DH193">
        <v>3.7226448059082031</v>
      </c>
      <c r="DI193">
        <v>3.919478178024292</v>
      </c>
      <c r="DJ193">
        <v>4.142822265625</v>
      </c>
      <c r="DK193">
        <v>4.1987829208374023</v>
      </c>
      <c r="DL193">
        <v>3.9954326152801514</v>
      </c>
      <c r="DM193">
        <v>4.0681304931640625</v>
      </c>
      <c r="DN193">
        <v>4.2976016998291016</v>
      </c>
      <c r="DO193">
        <v>4.5670933723449707</v>
      </c>
      <c r="DP193">
        <v>13.695518493652344</v>
      </c>
      <c r="DQ193">
        <v>26.132114410400391</v>
      </c>
      <c r="DR193">
        <v>25.763862609863281</v>
      </c>
      <c r="DS193">
        <v>24.13775634765625</v>
      </c>
      <c r="DT193">
        <v>23.107086181640625</v>
      </c>
      <c r="DU193">
        <v>23.842174530029297</v>
      </c>
      <c r="DV193">
        <v>7.9520988464355469</v>
      </c>
      <c r="DW193">
        <v>6.9377808570861816</v>
      </c>
      <c r="DX193">
        <v>6.8918976783752441</v>
      </c>
      <c r="DY193">
        <v>6.2450685501098633</v>
      </c>
      <c r="DZ193">
        <v>5.6701226234436035</v>
      </c>
      <c r="EA193">
        <v>5.3252005577087402</v>
      </c>
      <c r="EB193">
        <v>8.4431037902832031</v>
      </c>
      <c r="EC193">
        <v>8.1775064468383789</v>
      </c>
      <c r="ED193">
        <v>7.9973015785217285</v>
      </c>
      <c r="EE193">
        <v>7.9749670028686523</v>
      </c>
      <c r="EF193">
        <v>8.060429573059082</v>
      </c>
      <c r="EG193">
        <v>8.6216917037963867</v>
      </c>
      <c r="EH193">
        <v>9.2849912643432617</v>
      </c>
      <c r="EI193">
        <v>9.4478282928466797</v>
      </c>
      <c r="EJ193">
        <v>9.0497713088989258</v>
      </c>
      <c r="EK193">
        <v>9.2461786270141602</v>
      </c>
      <c r="EL193">
        <v>9.7394704818725586</v>
      </c>
      <c r="EM193">
        <v>10.264774322509766</v>
      </c>
      <c r="EN193">
        <v>22.142494201660156</v>
      </c>
      <c r="EO193">
        <v>36.125362396240234</v>
      </c>
      <c r="EP193">
        <v>35.755073547363281</v>
      </c>
      <c r="EQ193">
        <v>33.764530181884766</v>
      </c>
      <c r="ER193">
        <v>32.801620483398438</v>
      </c>
      <c r="ES193">
        <v>34.767555236816406</v>
      </c>
      <c r="ET193">
        <v>16.720502853393555</v>
      </c>
      <c r="EU193">
        <v>14.937736511230469</v>
      </c>
      <c r="EV193">
        <v>14.510601997375488</v>
      </c>
      <c r="EW193">
        <v>13.215546607971191</v>
      </c>
      <c r="EX193">
        <v>12.090373992919922</v>
      </c>
      <c r="EY193">
        <v>11.408692359924316</v>
      </c>
      <c r="EZ193">
        <v>72.48272705078125</v>
      </c>
      <c r="FA193">
        <v>71.383613586425781</v>
      </c>
      <c r="FB193">
        <v>70.57012939453125</v>
      </c>
      <c r="FC193">
        <v>69.009010314941406</v>
      </c>
      <c r="FD193">
        <v>67.981399536132813</v>
      </c>
      <c r="FE193">
        <v>67.033760070800781</v>
      </c>
      <c r="FF193">
        <v>66.811172485351563</v>
      </c>
      <c r="FG193">
        <v>66.385025024414063</v>
      </c>
      <c r="FH193">
        <v>67.087112426757812</v>
      </c>
      <c r="FI193">
        <v>70.572982788085938</v>
      </c>
      <c r="FJ193">
        <v>75.482719421386719</v>
      </c>
      <c r="FK193">
        <v>80.66668701171875</v>
      </c>
      <c r="FL193">
        <v>84.747856140136719</v>
      </c>
      <c r="FM193">
        <v>87.600433349609375</v>
      </c>
      <c r="FN193">
        <v>88.922622680664063</v>
      </c>
      <c r="FO193">
        <v>89.604522705078125</v>
      </c>
      <c r="FP193">
        <v>89.587997436523438</v>
      </c>
      <c r="FQ193">
        <v>88.969184875488281</v>
      </c>
      <c r="FR193">
        <v>86.888671875</v>
      </c>
      <c r="FS193">
        <v>83.133026123046875</v>
      </c>
      <c r="FT193">
        <v>79.771705627441406</v>
      </c>
      <c r="FU193">
        <v>77.395195007324219</v>
      </c>
      <c r="FV193">
        <v>75.648155212402344</v>
      </c>
      <c r="FW193">
        <v>74.150688171386719</v>
      </c>
      <c r="FX193">
        <v>1</v>
      </c>
    </row>
    <row r="194" spans="1:180" x14ac:dyDescent="0.2">
      <c r="A194" t="s">
        <v>241</v>
      </c>
      <c r="B194" t="s">
        <v>248</v>
      </c>
      <c r="C194" t="s">
        <v>218</v>
      </c>
      <c r="D194" t="s">
        <v>46</v>
      </c>
      <c r="E194" t="s">
        <v>249</v>
      </c>
      <c r="F194" t="s">
        <v>226</v>
      </c>
      <c r="G194" t="s">
        <v>244</v>
      </c>
      <c r="H194" t="s">
        <v>31</v>
      </c>
      <c r="I194">
        <v>217.31</v>
      </c>
      <c r="L194">
        <v>543.73535350380178</v>
      </c>
      <c r="M194">
        <v>533.97904663453096</v>
      </c>
      <c r="N194">
        <v>525.2908298214096</v>
      </c>
      <c r="O194">
        <v>528.35057971510435</v>
      </c>
      <c r="P194">
        <v>546.81649762359348</v>
      </c>
      <c r="Q194">
        <v>594.99907035527781</v>
      </c>
      <c r="R194">
        <v>651.1548327095785</v>
      </c>
      <c r="S194">
        <v>686.69077424972613</v>
      </c>
      <c r="T194">
        <v>693.05910112906827</v>
      </c>
      <c r="U194">
        <v>702.62237237197519</v>
      </c>
      <c r="V194">
        <v>720.73303756270877</v>
      </c>
      <c r="W194">
        <v>735.85299004609533</v>
      </c>
      <c r="X194">
        <v>750.43160725659379</v>
      </c>
      <c r="Y194">
        <v>759.86950378935546</v>
      </c>
      <c r="Z194">
        <v>755.97858569494792</v>
      </c>
      <c r="AA194">
        <v>741.05086334192356</v>
      </c>
      <c r="AB194">
        <v>720.50279456244891</v>
      </c>
      <c r="AC194">
        <v>695.70850150120066</v>
      </c>
      <c r="AD194">
        <v>670.47411673587999</v>
      </c>
      <c r="AE194">
        <v>655.64233695746111</v>
      </c>
      <c r="AF194">
        <v>637.2197467803303</v>
      </c>
      <c r="AG194">
        <v>612.84707311842647</v>
      </c>
      <c r="AH194">
        <v>586.41494735183937</v>
      </c>
      <c r="AI194">
        <v>562.66776223163333</v>
      </c>
      <c r="AJ194">
        <v>-6.2806572914123535</v>
      </c>
      <c r="AK194">
        <v>-6.2481784820556641</v>
      </c>
      <c r="AL194">
        <v>-6.2532863616943359</v>
      </c>
      <c r="AM194">
        <v>-6.3300967216491699</v>
      </c>
      <c r="AN194">
        <v>-6.6237392425537109</v>
      </c>
      <c r="AO194">
        <v>-7.3165793418884277</v>
      </c>
      <c r="AP194">
        <v>-8.0361948013305664</v>
      </c>
      <c r="AQ194">
        <v>-8.1320085525512695</v>
      </c>
      <c r="AR194">
        <v>-7.724128246307373</v>
      </c>
      <c r="AS194">
        <v>-7.7005767822265625</v>
      </c>
      <c r="AT194">
        <v>-7.8453269004821777</v>
      </c>
      <c r="AU194">
        <v>-8.0131959915161133</v>
      </c>
      <c r="AV194">
        <v>-8.0978622436523437</v>
      </c>
      <c r="AW194">
        <v>-8.1249418258666992</v>
      </c>
      <c r="AX194">
        <v>-8.064122200012207</v>
      </c>
      <c r="AY194">
        <v>-5.6920075416564941</v>
      </c>
      <c r="AZ194">
        <v>1.2575060129165649</v>
      </c>
      <c r="BA194">
        <v>-6.2585204839706421E-2</v>
      </c>
      <c r="BB194">
        <v>-2.4282288551330566</v>
      </c>
      <c r="BC194">
        <v>-4.3607730865478516</v>
      </c>
      <c r="BD194">
        <v>-4.3271846771240234</v>
      </c>
      <c r="BE194">
        <v>-7.9164986610412598</v>
      </c>
      <c r="BF194">
        <v>-8.1452121734619141</v>
      </c>
      <c r="BG194">
        <v>-7.8769474029541016</v>
      </c>
      <c r="BH194">
        <v>-2.1838603019714355</v>
      </c>
      <c r="BI194">
        <v>-2.1264786720275879</v>
      </c>
      <c r="BJ194">
        <v>-2.0950174331665039</v>
      </c>
      <c r="BK194">
        <v>-2.1808013916015625</v>
      </c>
      <c r="BL194">
        <v>-2.4011056423187256</v>
      </c>
      <c r="BM194">
        <v>-2.6806750297546387</v>
      </c>
      <c r="BN194">
        <v>-2.9848701953887939</v>
      </c>
      <c r="BO194">
        <v>-3.0549755096435547</v>
      </c>
      <c r="BP194">
        <v>-2.8479166030883789</v>
      </c>
      <c r="BQ194">
        <v>-2.9048738479614258</v>
      </c>
      <c r="BR194">
        <v>-3.004798412322998</v>
      </c>
      <c r="BS194">
        <v>-3.042515754699707</v>
      </c>
      <c r="BT194">
        <v>-3.0347979068756104</v>
      </c>
      <c r="BU194">
        <v>-3.0899782180786133</v>
      </c>
      <c r="BV194">
        <v>-3.0534012317657471</v>
      </c>
      <c r="BW194">
        <v>0.89875316619873047</v>
      </c>
      <c r="BX194">
        <v>9.3673496246337891</v>
      </c>
      <c r="BY194">
        <v>8.6706933975219727</v>
      </c>
      <c r="BZ194">
        <v>7.4450082778930664</v>
      </c>
      <c r="CA194">
        <v>6.2513632774353027</v>
      </c>
      <c r="CB194">
        <v>6.0777072906494141</v>
      </c>
      <c r="CC194">
        <v>-2.0705878734588623</v>
      </c>
      <c r="CD194">
        <v>-2.7265937328338623</v>
      </c>
      <c r="CE194">
        <v>-2.7337677478790283</v>
      </c>
      <c r="CF194">
        <v>0.65356922149658203</v>
      </c>
      <c r="CG194">
        <v>0.7281983494758606</v>
      </c>
      <c r="CH194">
        <v>0.78498679399490356</v>
      </c>
      <c r="CI194">
        <v>0.69298768043518066</v>
      </c>
      <c r="CJ194">
        <v>0.52347761392593384</v>
      </c>
      <c r="CK194">
        <v>0.53013843297958374</v>
      </c>
      <c r="CL194">
        <v>0.51366150379180908</v>
      </c>
      <c r="CM194">
        <v>0.46136203408241272</v>
      </c>
      <c r="CN194">
        <v>0.52933299541473389</v>
      </c>
      <c r="CO194">
        <v>0.41661536693572998</v>
      </c>
      <c r="CP194">
        <v>0.34773692488670349</v>
      </c>
      <c r="CQ194">
        <v>0.40016230940818787</v>
      </c>
      <c r="CR194">
        <v>0.4718649685382843</v>
      </c>
      <c r="CS194">
        <v>0.39722293615341187</v>
      </c>
      <c r="CT194">
        <v>0.4170086681842804</v>
      </c>
      <c r="CU194">
        <v>5.463493824005127</v>
      </c>
      <c r="CV194">
        <v>14.984203338623047</v>
      </c>
      <c r="CW194">
        <v>14.71933650970459</v>
      </c>
      <c r="CX194">
        <v>14.283182144165039</v>
      </c>
      <c r="CY194">
        <v>13.601296424865723</v>
      </c>
      <c r="CZ194">
        <v>13.284103393554688</v>
      </c>
      <c r="DA194">
        <v>1.9782718420028687</v>
      </c>
      <c r="DB194">
        <v>1.0263252258300781</v>
      </c>
      <c r="DC194">
        <v>0.82838255167007446</v>
      </c>
      <c r="DD194">
        <v>3.4909985065460205</v>
      </c>
      <c r="DE194">
        <v>3.5828752517700195</v>
      </c>
      <c r="DF194">
        <v>3.6649911403656006</v>
      </c>
      <c r="DG194">
        <v>3.5667769908905029</v>
      </c>
      <c r="DH194">
        <v>3.4480607509613037</v>
      </c>
      <c r="DI194">
        <v>3.7409515380859375</v>
      </c>
      <c r="DJ194">
        <v>4.0121932029724121</v>
      </c>
      <c r="DK194">
        <v>3.9776995182037354</v>
      </c>
      <c r="DL194">
        <v>3.9065823554992676</v>
      </c>
      <c r="DM194">
        <v>3.7381045818328857</v>
      </c>
      <c r="DN194">
        <v>3.7002720832824707</v>
      </c>
      <c r="DO194">
        <v>3.8428404331207275</v>
      </c>
      <c r="DP194">
        <v>3.9785277843475342</v>
      </c>
      <c r="DQ194">
        <v>3.8844239711761475</v>
      </c>
      <c r="DR194">
        <v>3.8874187469482422</v>
      </c>
      <c r="DS194">
        <v>10.028234481811523</v>
      </c>
      <c r="DT194">
        <v>20.601057052612305</v>
      </c>
      <c r="DU194">
        <v>20.767980575561523</v>
      </c>
      <c r="DV194">
        <v>21.121356964111328</v>
      </c>
      <c r="DW194">
        <v>20.951229095458984</v>
      </c>
      <c r="DX194">
        <v>20.490501403808594</v>
      </c>
      <c r="DY194">
        <v>6.0271315574645996</v>
      </c>
      <c r="DZ194">
        <v>4.7792444229125977</v>
      </c>
      <c r="EA194">
        <v>4.3905329704284668</v>
      </c>
      <c r="EB194">
        <v>7.5877962112426758</v>
      </c>
      <c r="EC194">
        <v>7.7045750617980957</v>
      </c>
      <c r="ED194">
        <v>7.8232593536376953</v>
      </c>
      <c r="EE194">
        <v>7.7160720825195313</v>
      </c>
      <c r="EF194">
        <v>7.6706943511962891</v>
      </c>
      <c r="EG194">
        <v>8.3768558502197266</v>
      </c>
      <c r="EH194">
        <v>9.0635175704956055</v>
      </c>
      <c r="EI194">
        <v>9.0547323226928711</v>
      </c>
      <c r="EJ194">
        <v>8.7827939987182617</v>
      </c>
      <c r="EK194">
        <v>8.5338077545166016</v>
      </c>
      <c r="EL194">
        <v>8.5408010482788086</v>
      </c>
      <c r="EM194">
        <v>8.8135213851928711</v>
      </c>
      <c r="EN194">
        <v>9.0415925979614258</v>
      </c>
      <c r="EO194">
        <v>8.9193878173828125</v>
      </c>
      <c r="EP194">
        <v>8.8981389999389648</v>
      </c>
      <c r="EQ194">
        <v>16.618995666503906</v>
      </c>
      <c r="ER194">
        <v>28.710901260375977</v>
      </c>
      <c r="ES194">
        <v>29.501256942749023</v>
      </c>
      <c r="ET194">
        <v>30.994592666625977</v>
      </c>
      <c r="EU194">
        <v>31.56336784362793</v>
      </c>
      <c r="EV194">
        <v>30.895391464233398</v>
      </c>
      <c r="EW194">
        <v>11.873042106628418</v>
      </c>
      <c r="EX194">
        <v>10.19786262512207</v>
      </c>
      <c r="EY194">
        <v>9.5337114334106445</v>
      </c>
      <c r="EZ194">
        <v>65.3731689453125</v>
      </c>
      <c r="FA194">
        <v>64.374114990234375</v>
      </c>
      <c r="FB194">
        <v>63.549152374267578</v>
      </c>
      <c r="FC194">
        <v>62.177028656005859</v>
      </c>
      <c r="FD194">
        <v>61.741348266601563</v>
      </c>
      <c r="FE194">
        <v>61.021518707275391</v>
      </c>
      <c r="FF194">
        <v>60.297672271728516</v>
      </c>
      <c r="FG194">
        <v>61.045951843261719</v>
      </c>
      <c r="FH194">
        <v>63.84332275390625</v>
      </c>
      <c r="FI194">
        <v>68.539344787597656</v>
      </c>
      <c r="FJ194">
        <v>74.080726623535156</v>
      </c>
      <c r="FK194">
        <v>77.646659851074219</v>
      </c>
      <c r="FL194">
        <v>80.02886962890625</v>
      </c>
      <c r="FM194">
        <v>81.490158081054687</v>
      </c>
      <c r="FN194">
        <v>82.781265258789063</v>
      </c>
      <c r="FO194">
        <v>83.049003601074219</v>
      </c>
      <c r="FP194">
        <v>81.870559692382812</v>
      </c>
      <c r="FQ194">
        <v>79.690391540527344</v>
      </c>
      <c r="FR194">
        <v>76.699737548828125</v>
      </c>
      <c r="FS194">
        <v>73.507461547851563</v>
      </c>
      <c r="FT194">
        <v>70.861740112304687</v>
      </c>
      <c r="FU194">
        <v>69.292510986328125</v>
      </c>
      <c r="FV194">
        <v>67.546562194824219</v>
      </c>
      <c r="FW194">
        <v>66.407196044921875</v>
      </c>
      <c r="FX194">
        <v>1</v>
      </c>
    </row>
    <row r="195" spans="1:180" x14ac:dyDescent="0.2">
      <c r="A195" t="s">
        <v>241</v>
      </c>
      <c r="B195" t="s">
        <v>248</v>
      </c>
      <c r="C195" t="s">
        <v>218</v>
      </c>
      <c r="D195" t="s">
        <v>47</v>
      </c>
      <c r="E195" t="s">
        <v>249</v>
      </c>
      <c r="F195" t="s">
        <v>226</v>
      </c>
      <c r="G195" t="s">
        <v>244</v>
      </c>
      <c r="H195" t="s">
        <v>31</v>
      </c>
      <c r="I195">
        <v>217.31</v>
      </c>
      <c r="L195">
        <v>557.13777331313804</v>
      </c>
      <c r="M195">
        <v>547.41206294907147</v>
      </c>
      <c r="N195">
        <v>542.2370483067001</v>
      </c>
      <c r="O195">
        <v>540.23923420109429</v>
      </c>
      <c r="P195">
        <v>560.55123223155567</v>
      </c>
      <c r="Q195">
        <v>608.96080987507548</v>
      </c>
      <c r="R195">
        <v>668.03490671767247</v>
      </c>
      <c r="S195">
        <v>695.15072594614162</v>
      </c>
      <c r="T195">
        <v>691.54866863767631</v>
      </c>
      <c r="U195">
        <v>677.30506659954301</v>
      </c>
      <c r="V195">
        <v>677.17720854667073</v>
      </c>
      <c r="W195">
        <v>673.34805403307053</v>
      </c>
      <c r="X195">
        <v>669.54783429225108</v>
      </c>
      <c r="Y195">
        <v>664.50763968476156</v>
      </c>
      <c r="Z195">
        <v>656.96647479062619</v>
      </c>
      <c r="AA195">
        <v>655.72507885667153</v>
      </c>
      <c r="AB195">
        <v>652.50555683267521</v>
      </c>
      <c r="AC195">
        <v>655.88367903213748</v>
      </c>
      <c r="AD195">
        <v>634.81012403262184</v>
      </c>
      <c r="AE195">
        <v>623.2438884224606</v>
      </c>
      <c r="AF195">
        <v>610.131624362396</v>
      </c>
      <c r="AG195">
        <v>593.49813801568894</v>
      </c>
      <c r="AH195">
        <v>583.35496719687592</v>
      </c>
      <c r="AI195">
        <v>561.70876417491922</v>
      </c>
      <c r="AJ195">
        <v>-8.4793882369995117</v>
      </c>
      <c r="AK195">
        <v>-8.4539279937744141</v>
      </c>
      <c r="AL195">
        <v>-8.4346847534179687</v>
      </c>
      <c r="AM195">
        <v>-8.3246221542358398</v>
      </c>
      <c r="AN195">
        <v>-8.5969839096069336</v>
      </c>
      <c r="AO195">
        <v>-9.1803951263427734</v>
      </c>
      <c r="AP195">
        <v>-9.8065881729125977</v>
      </c>
      <c r="AQ195">
        <v>-9.8326787948608398</v>
      </c>
      <c r="AR195">
        <v>-9.2775592803955078</v>
      </c>
      <c r="AS195">
        <v>-8.8356704711914062</v>
      </c>
      <c r="AT195">
        <v>-8.6359825134277344</v>
      </c>
      <c r="AU195">
        <v>-8.4942302703857422</v>
      </c>
      <c r="AV195">
        <v>-8.314478874206543</v>
      </c>
      <c r="AW195">
        <v>-8.1907882690429687</v>
      </c>
      <c r="AX195">
        <v>-8.0870990753173828</v>
      </c>
      <c r="AY195">
        <v>-8.6071567535400391</v>
      </c>
      <c r="AZ195">
        <v>-4.8055882453918457</v>
      </c>
      <c r="BA195">
        <v>-5.759850025177002</v>
      </c>
      <c r="BB195">
        <v>-5.9806246757507324</v>
      </c>
      <c r="BC195">
        <v>-6.4951958656311035</v>
      </c>
      <c r="BD195">
        <v>-7.0883464813232422</v>
      </c>
      <c r="BE195">
        <v>-11.73713493347168</v>
      </c>
      <c r="BF195">
        <v>-11.235946655273438</v>
      </c>
      <c r="BG195">
        <v>-11.14228630065918</v>
      </c>
      <c r="BH195">
        <v>-2.962944507598877</v>
      </c>
      <c r="BI195">
        <v>-2.9432125091552734</v>
      </c>
      <c r="BJ195">
        <v>-2.920363187789917</v>
      </c>
      <c r="BK195">
        <v>-2.9002587795257568</v>
      </c>
      <c r="BL195">
        <v>-3.0401322841644287</v>
      </c>
      <c r="BM195">
        <v>-3.2546665668487549</v>
      </c>
      <c r="BN195">
        <v>-3.5028393268585205</v>
      </c>
      <c r="BO195">
        <v>-3.5309031009674072</v>
      </c>
      <c r="BP195">
        <v>-3.3376879692077637</v>
      </c>
      <c r="BQ195">
        <v>-3.2263729572296143</v>
      </c>
      <c r="BR195">
        <v>-3.1375746726989746</v>
      </c>
      <c r="BS195">
        <v>-3.0684359073638916</v>
      </c>
      <c r="BT195">
        <v>-2.9791898727416992</v>
      </c>
      <c r="BU195">
        <v>-2.9299616813659668</v>
      </c>
      <c r="BV195">
        <v>-2.9052221775054932</v>
      </c>
      <c r="BW195">
        <v>-4.7014594078063965E-2</v>
      </c>
      <c r="BX195">
        <v>5.8840131759643555</v>
      </c>
      <c r="BY195">
        <v>5.2915248870849609</v>
      </c>
      <c r="BZ195">
        <v>4.8750772476196289</v>
      </c>
      <c r="CA195">
        <v>4.4141240119934082</v>
      </c>
      <c r="CB195">
        <v>3.7989726066589355</v>
      </c>
      <c r="CC195">
        <v>-4.4443755149841309</v>
      </c>
      <c r="CD195">
        <v>-4.7286043167114258</v>
      </c>
      <c r="CE195">
        <v>-4.8119645118713379</v>
      </c>
      <c r="CF195">
        <v>0.85772740840911865</v>
      </c>
      <c r="CG195">
        <v>0.8734925389289856</v>
      </c>
      <c r="CH195">
        <v>0.89883893728256226</v>
      </c>
      <c r="CI195">
        <v>0.85663890838623047</v>
      </c>
      <c r="CJ195">
        <v>0.80852663516998291</v>
      </c>
      <c r="CK195">
        <v>0.8494752049446106</v>
      </c>
      <c r="CL195">
        <v>0.86311757564544678</v>
      </c>
      <c r="CM195">
        <v>0.83368819952011108</v>
      </c>
      <c r="CN195">
        <v>0.77624893188476563</v>
      </c>
      <c r="CO195">
        <v>0.65860927104949951</v>
      </c>
      <c r="CP195">
        <v>0.67060577869415283</v>
      </c>
      <c r="CQ195">
        <v>0.68945306539535522</v>
      </c>
      <c r="CR195">
        <v>0.716014564037323</v>
      </c>
      <c r="CS195">
        <v>0.71367090940475464</v>
      </c>
      <c r="CT195">
        <v>0.68372964859008789</v>
      </c>
      <c r="CU195">
        <v>5.8817138671875</v>
      </c>
      <c r="CV195">
        <v>13.287599563598633</v>
      </c>
      <c r="CW195">
        <v>12.945673942565918</v>
      </c>
      <c r="CX195">
        <v>12.393703460693359</v>
      </c>
      <c r="CY195">
        <v>11.969884872436523</v>
      </c>
      <c r="CZ195">
        <v>11.339496612548828</v>
      </c>
      <c r="DA195">
        <v>0.6065673828125</v>
      </c>
      <c r="DB195">
        <v>-0.2216390073299408</v>
      </c>
      <c r="DC195">
        <v>-0.42760330438613892</v>
      </c>
      <c r="DD195">
        <v>4.6783990859985352</v>
      </c>
      <c r="DE195">
        <v>4.6901974678039551</v>
      </c>
      <c r="DF195">
        <v>4.718040943145752</v>
      </c>
      <c r="DG195">
        <v>4.6135368347167969</v>
      </c>
      <c r="DH195">
        <v>4.6571855545043945</v>
      </c>
      <c r="DI195">
        <v>4.9536170959472656</v>
      </c>
      <c r="DJ195">
        <v>5.2290749549865723</v>
      </c>
      <c r="DK195">
        <v>5.1982793807983398</v>
      </c>
      <c r="DL195">
        <v>4.8901858329772949</v>
      </c>
      <c r="DM195">
        <v>4.5435914993286133</v>
      </c>
      <c r="DN195">
        <v>4.4787859916687012</v>
      </c>
      <c r="DO195">
        <v>4.4473419189453125</v>
      </c>
      <c r="DP195">
        <v>4.4112191200256348</v>
      </c>
      <c r="DQ195">
        <v>4.3573036193847656</v>
      </c>
      <c r="DR195">
        <v>4.272681713104248</v>
      </c>
      <c r="DS195">
        <v>11.810441970825195</v>
      </c>
      <c r="DT195">
        <v>20.691184997558594</v>
      </c>
      <c r="DU195">
        <v>20.599821090698242</v>
      </c>
      <c r="DV195">
        <v>19.912330627441406</v>
      </c>
      <c r="DW195">
        <v>19.525646209716797</v>
      </c>
      <c r="DX195">
        <v>18.880020141601563</v>
      </c>
      <c r="DY195">
        <v>5.6575102806091309</v>
      </c>
      <c r="DZ195">
        <v>4.2853264808654785</v>
      </c>
      <c r="EA195">
        <v>3.9567580223083496</v>
      </c>
      <c r="EB195">
        <v>10.194842338562012</v>
      </c>
      <c r="EC195">
        <v>10.200913429260254</v>
      </c>
      <c r="ED195">
        <v>10.232362747192383</v>
      </c>
      <c r="EE195">
        <v>10.037899017333984</v>
      </c>
      <c r="EF195">
        <v>10.214037895202637</v>
      </c>
      <c r="EG195">
        <v>10.879345893859863</v>
      </c>
      <c r="EH195">
        <v>11.532822608947754</v>
      </c>
      <c r="EI195">
        <v>11.500055313110352</v>
      </c>
      <c r="EJ195">
        <v>10.830058097839355</v>
      </c>
      <c r="EK195">
        <v>10.152889251708984</v>
      </c>
      <c r="EL195">
        <v>9.9771938323974609</v>
      </c>
      <c r="EM195">
        <v>9.8731374740600586</v>
      </c>
      <c r="EN195">
        <v>9.7465076446533203</v>
      </c>
      <c r="EO195">
        <v>9.6181306838989258</v>
      </c>
      <c r="EP195">
        <v>9.4545574188232422</v>
      </c>
      <c r="EQ195">
        <v>20.370584487915039</v>
      </c>
      <c r="ER195">
        <v>31.380786895751953</v>
      </c>
      <c r="ES195">
        <v>31.651195526123047</v>
      </c>
      <c r="ET195">
        <v>30.768032073974609</v>
      </c>
      <c r="EU195">
        <v>30.434965133666992</v>
      </c>
      <c r="EV195">
        <v>29.767339706420898</v>
      </c>
      <c r="EW195">
        <v>12.95026969909668</v>
      </c>
      <c r="EX195">
        <v>10.792668342590332</v>
      </c>
      <c r="EY195">
        <v>10.287079811096191</v>
      </c>
      <c r="EZ195">
        <v>41.734821319580078</v>
      </c>
      <c r="FA195">
        <v>40.894294738769531</v>
      </c>
      <c r="FB195">
        <v>40.587512969970703</v>
      </c>
      <c r="FC195">
        <v>40.216964721679688</v>
      </c>
      <c r="FD195">
        <v>39.9453125</v>
      </c>
      <c r="FE195">
        <v>39.725246429443359</v>
      </c>
      <c r="FF195">
        <v>40.187114715576172</v>
      </c>
      <c r="FG195">
        <v>40.376667022705078</v>
      </c>
      <c r="FH195">
        <v>41.291370391845703</v>
      </c>
      <c r="FI195">
        <v>43.643543243408203</v>
      </c>
      <c r="FJ195">
        <v>46.098381042480469</v>
      </c>
      <c r="FK195">
        <v>48.012374877929688</v>
      </c>
      <c r="FL195">
        <v>49.424953460693359</v>
      </c>
      <c r="FM195">
        <v>50.0521240234375</v>
      </c>
      <c r="FN195">
        <v>50.137050628662109</v>
      </c>
      <c r="FO195">
        <v>50.189205169677734</v>
      </c>
      <c r="FP195">
        <v>49.801742553710937</v>
      </c>
      <c r="FQ195">
        <v>48.406719207763672</v>
      </c>
      <c r="FR195">
        <v>46.789543151855469</v>
      </c>
      <c r="FS195">
        <v>45.603584289550781</v>
      </c>
      <c r="FT195">
        <v>44.790962219238281</v>
      </c>
      <c r="FU195">
        <v>44.011817932128906</v>
      </c>
      <c r="FV195">
        <v>43.308265686035156</v>
      </c>
      <c r="FW195">
        <v>42.495624542236328</v>
      </c>
      <c r="FX195">
        <v>1</v>
      </c>
    </row>
    <row r="196" spans="1:180" x14ac:dyDescent="0.2">
      <c r="A196" t="s">
        <v>241</v>
      </c>
      <c r="B196" t="s">
        <v>248</v>
      </c>
      <c r="C196" t="s">
        <v>218</v>
      </c>
      <c r="D196" t="s">
        <v>11</v>
      </c>
      <c r="E196" t="s">
        <v>249</v>
      </c>
      <c r="F196" t="s">
        <v>226</v>
      </c>
      <c r="G196" t="s">
        <v>244</v>
      </c>
      <c r="H196" t="s">
        <v>31</v>
      </c>
      <c r="I196">
        <v>217.31</v>
      </c>
      <c r="L196">
        <v>653.99561826044055</v>
      </c>
      <c r="M196">
        <v>637.58579634736714</v>
      </c>
      <c r="N196">
        <v>626.21765393619626</v>
      </c>
      <c r="O196">
        <v>620.90637375650761</v>
      </c>
      <c r="P196">
        <v>642.19624605245292</v>
      </c>
      <c r="Q196">
        <v>689.60363433361113</v>
      </c>
      <c r="R196">
        <v>736.79053852434288</v>
      </c>
      <c r="S196">
        <v>771.68660479583275</v>
      </c>
      <c r="T196">
        <v>802.45088658560201</v>
      </c>
      <c r="U196">
        <v>842.03643291715366</v>
      </c>
      <c r="V196">
        <v>876.20129241854625</v>
      </c>
      <c r="W196">
        <v>890.83702070466256</v>
      </c>
      <c r="X196">
        <v>901.9619805052414</v>
      </c>
      <c r="Y196">
        <v>913.49332565859083</v>
      </c>
      <c r="Z196">
        <v>912.63908713011256</v>
      </c>
      <c r="AA196">
        <v>891.05731909291285</v>
      </c>
      <c r="AB196">
        <v>859.3946714587961</v>
      </c>
      <c r="AC196">
        <v>829.76642942741955</v>
      </c>
      <c r="AD196">
        <v>803.10698278732752</v>
      </c>
      <c r="AE196">
        <v>791.57967027981613</v>
      </c>
      <c r="AF196">
        <v>770.4851306419356</v>
      </c>
      <c r="AG196">
        <v>739.54326716307742</v>
      </c>
      <c r="AH196">
        <v>705.41666432098293</v>
      </c>
      <c r="AI196">
        <v>680.6288532532584</v>
      </c>
      <c r="AJ196">
        <v>-8.1168012619018555</v>
      </c>
      <c r="AK196">
        <v>-7.9408607482910156</v>
      </c>
      <c r="AL196">
        <v>-7.7675576210021973</v>
      </c>
      <c r="AM196">
        <v>-7.6746683120727539</v>
      </c>
      <c r="AN196">
        <v>-7.9396548271179199</v>
      </c>
      <c r="AO196">
        <v>-8.6338062286376953</v>
      </c>
      <c r="AP196">
        <v>-9.2679214477539063</v>
      </c>
      <c r="AQ196">
        <v>-9.3337059020996094</v>
      </c>
      <c r="AR196">
        <v>-9.4048795700073242</v>
      </c>
      <c r="AS196">
        <v>-9.7833242416381836</v>
      </c>
      <c r="AT196">
        <v>-10.147367477416992</v>
      </c>
      <c r="AU196">
        <v>-10.328067779541016</v>
      </c>
      <c r="AV196">
        <v>-8.2859992980957031</v>
      </c>
      <c r="AW196">
        <v>0.41430529952049255</v>
      </c>
      <c r="AX196">
        <v>-0.28915053606033325</v>
      </c>
      <c r="AY196">
        <v>-0.72855657339096069</v>
      </c>
      <c r="AZ196">
        <v>-1.2693299055099487</v>
      </c>
      <c r="BA196">
        <v>-1.9379264116287231</v>
      </c>
      <c r="BB196">
        <v>-12.977697372436523</v>
      </c>
      <c r="BC196">
        <v>-12.428269386291504</v>
      </c>
      <c r="BD196">
        <v>-11.31089973449707</v>
      </c>
      <c r="BE196">
        <v>-10.668556213378906</v>
      </c>
      <c r="BF196">
        <v>-10.279230117797852</v>
      </c>
      <c r="BG196">
        <v>-9.8959512710571289</v>
      </c>
      <c r="BH196">
        <v>-2.7609400749206543</v>
      </c>
      <c r="BI196">
        <v>-2.7131412029266357</v>
      </c>
      <c r="BJ196">
        <v>-2.6244492530822754</v>
      </c>
      <c r="BK196">
        <v>-2.5822434425354004</v>
      </c>
      <c r="BL196">
        <v>-2.7231452465057373</v>
      </c>
      <c r="BM196">
        <v>-3.0317752361297607</v>
      </c>
      <c r="BN196">
        <v>-3.3133752346038818</v>
      </c>
      <c r="BO196">
        <v>-3.3106443881988525</v>
      </c>
      <c r="BP196">
        <v>-3.4133660793304443</v>
      </c>
      <c r="BQ196">
        <v>-3.6209404468536377</v>
      </c>
      <c r="BR196">
        <v>-3.7550473213195801</v>
      </c>
      <c r="BS196">
        <v>-3.7832565307617187</v>
      </c>
      <c r="BT196">
        <v>1.9213838577270508</v>
      </c>
      <c r="BU196">
        <v>12.247747421264648</v>
      </c>
      <c r="BV196">
        <v>11.551070213317871</v>
      </c>
      <c r="BW196">
        <v>10.721095085144043</v>
      </c>
      <c r="BX196">
        <v>9.8385639190673828</v>
      </c>
      <c r="BY196">
        <v>9.2594223022460937</v>
      </c>
      <c r="BZ196">
        <v>-3.8877372741699219</v>
      </c>
      <c r="CA196">
        <v>-3.9734468460083008</v>
      </c>
      <c r="CB196">
        <v>-3.3211953639984131</v>
      </c>
      <c r="CC196">
        <v>-3.1806600093841553</v>
      </c>
      <c r="CD196">
        <v>-3.1705255508422852</v>
      </c>
      <c r="CE196">
        <v>-3.03678297996521</v>
      </c>
      <c r="CF196">
        <v>0.94851291179656982</v>
      </c>
      <c r="CG196">
        <v>0.90756183862686157</v>
      </c>
      <c r="CH196">
        <v>0.93765199184417725</v>
      </c>
      <c r="CI196">
        <v>0.94475412368774414</v>
      </c>
      <c r="CJ196">
        <v>0.88979315757751465</v>
      </c>
      <c r="CK196">
        <v>0.84817403554916382</v>
      </c>
      <c r="CL196">
        <v>0.8107256293296814</v>
      </c>
      <c r="CM196">
        <v>0.86091023683547974</v>
      </c>
      <c r="CN196">
        <v>0.73633813858032227</v>
      </c>
      <c r="CO196">
        <v>0.64710777997970581</v>
      </c>
      <c r="CP196">
        <v>0.67225390672683716</v>
      </c>
      <c r="CQ196">
        <v>0.7496599555015564</v>
      </c>
      <c r="CR196">
        <v>8.9909868240356445</v>
      </c>
      <c r="CS196">
        <v>20.443552017211914</v>
      </c>
      <c r="CT196">
        <v>19.751571655273438</v>
      </c>
      <c r="CU196">
        <v>18.651088714599609</v>
      </c>
      <c r="CV196">
        <v>17.531856536865234</v>
      </c>
      <c r="CW196">
        <v>17.014671325683594</v>
      </c>
      <c r="CX196">
        <v>2.4079420566558838</v>
      </c>
      <c r="CY196">
        <v>1.8823378086090088</v>
      </c>
      <c r="CZ196">
        <v>2.2124488353729248</v>
      </c>
      <c r="DA196">
        <v>2.0054342746734619</v>
      </c>
      <c r="DB196">
        <v>1.7529412508010864</v>
      </c>
      <c r="DC196">
        <v>1.7138556241989136</v>
      </c>
      <c r="DD196">
        <v>4.6579656600952148</v>
      </c>
      <c r="DE196">
        <v>4.5282649993896484</v>
      </c>
      <c r="DF196">
        <v>4.499753475189209</v>
      </c>
      <c r="DG196">
        <v>4.4717516899108887</v>
      </c>
      <c r="DH196">
        <v>4.5027313232421875</v>
      </c>
      <c r="DI196">
        <v>4.7281231880187988</v>
      </c>
      <c r="DJ196">
        <v>4.9348263740539551</v>
      </c>
      <c r="DK196">
        <v>5.0324649810791016</v>
      </c>
      <c r="DL196">
        <v>4.886042594909668</v>
      </c>
      <c r="DM196">
        <v>4.9151558876037598</v>
      </c>
      <c r="DN196">
        <v>5.0995550155639648</v>
      </c>
      <c r="DO196">
        <v>5.2825765609741211</v>
      </c>
      <c r="DP196">
        <v>16.060588836669922</v>
      </c>
      <c r="DQ196">
        <v>28.639358520507813</v>
      </c>
      <c r="DR196">
        <v>27.952072143554688</v>
      </c>
      <c r="DS196">
        <v>26.581083297729492</v>
      </c>
      <c r="DT196">
        <v>25.225151062011719</v>
      </c>
      <c r="DU196">
        <v>24.769920349121094</v>
      </c>
      <c r="DV196">
        <v>8.7036209106445313</v>
      </c>
      <c r="DW196">
        <v>7.7381224632263184</v>
      </c>
      <c r="DX196">
        <v>7.7460927963256836</v>
      </c>
      <c r="DY196">
        <v>7.1915287971496582</v>
      </c>
      <c r="DZ196">
        <v>6.6764082908630371</v>
      </c>
      <c r="EA196">
        <v>6.4644942283630371</v>
      </c>
      <c r="EB196">
        <v>10.013826370239258</v>
      </c>
      <c r="EC196">
        <v>9.7559852600097656</v>
      </c>
      <c r="ED196">
        <v>9.6428613662719727</v>
      </c>
      <c r="EE196">
        <v>9.5641775131225586</v>
      </c>
      <c r="EF196">
        <v>9.7192411422729492</v>
      </c>
      <c r="EG196">
        <v>10.330153465270996</v>
      </c>
      <c r="EH196">
        <v>10.889373779296875</v>
      </c>
      <c r="EI196">
        <v>11.055526733398438</v>
      </c>
      <c r="EJ196">
        <v>10.877555847167969</v>
      </c>
      <c r="EK196">
        <v>11.077539443969727</v>
      </c>
      <c r="EL196">
        <v>11.491875648498535</v>
      </c>
      <c r="EM196">
        <v>11.827387809753418</v>
      </c>
      <c r="EN196">
        <v>26.267971038818359</v>
      </c>
      <c r="EO196">
        <v>40.472801208496094</v>
      </c>
      <c r="EP196">
        <v>39.792293548583984</v>
      </c>
      <c r="EQ196">
        <v>38.030735015869141</v>
      </c>
      <c r="ER196">
        <v>36.333045959472656</v>
      </c>
      <c r="ES196">
        <v>35.967269897460937</v>
      </c>
      <c r="ET196">
        <v>17.793582916259766</v>
      </c>
      <c r="EU196">
        <v>16.19294548034668</v>
      </c>
      <c r="EV196">
        <v>15.735795974731445</v>
      </c>
      <c r="EW196">
        <v>14.679425239562988</v>
      </c>
      <c r="EX196">
        <v>13.785111427307129</v>
      </c>
      <c r="EY196">
        <v>13.323660850524902</v>
      </c>
      <c r="EZ196">
        <v>78.786354064941406</v>
      </c>
      <c r="FA196">
        <v>77.678230285644531</v>
      </c>
      <c r="FB196">
        <v>76.566246032714844</v>
      </c>
      <c r="FC196">
        <v>75.4332275390625</v>
      </c>
      <c r="FD196">
        <v>74.226127624511719</v>
      </c>
      <c r="FE196">
        <v>72.991561889648438</v>
      </c>
      <c r="FF196">
        <v>72.144844055175781</v>
      </c>
      <c r="FG196">
        <v>72.150276184082031</v>
      </c>
      <c r="FH196">
        <v>74.451423645019531</v>
      </c>
      <c r="FI196">
        <v>78.721633911132812</v>
      </c>
      <c r="FJ196">
        <v>82.957420349121094</v>
      </c>
      <c r="FK196">
        <v>86.52911376953125</v>
      </c>
      <c r="FL196">
        <v>89.402732849121094</v>
      </c>
      <c r="FM196">
        <v>91.519500732421875</v>
      </c>
      <c r="FN196">
        <v>92.889411926269531</v>
      </c>
      <c r="FO196">
        <v>93.660964965820313</v>
      </c>
      <c r="FP196">
        <v>93.619743347167969</v>
      </c>
      <c r="FQ196">
        <v>92.905815124511719</v>
      </c>
      <c r="FR196">
        <v>92.359130859375</v>
      </c>
      <c r="FS196">
        <v>90.768417358398438</v>
      </c>
      <c r="FT196">
        <v>88.02032470703125</v>
      </c>
      <c r="FU196">
        <v>85.1893310546875</v>
      </c>
      <c r="FV196">
        <v>83.263153076171875</v>
      </c>
      <c r="FW196">
        <v>81.583663940429688</v>
      </c>
      <c r="FX196">
        <v>1</v>
      </c>
    </row>
    <row r="197" spans="1:180" x14ac:dyDescent="0.2">
      <c r="A197" t="s">
        <v>241</v>
      </c>
      <c r="B197" t="s">
        <v>248</v>
      </c>
      <c r="C197" t="s">
        <v>218</v>
      </c>
      <c r="D197" t="s">
        <v>36</v>
      </c>
      <c r="E197" t="s">
        <v>249</v>
      </c>
      <c r="F197" t="s">
        <v>227</v>
      </c>
      <c r="G197" t="s">
        <v>244</v>
      </c>
      <c r="H197" t="s">
        <v>31</v>
      </c>
      <c r="I197">
        <v>217.31</v>
      </c>
      <c r="L197">
        <v>569.7415181706566</v>
      </c>
      <c r="M197">
        <v>561.13395355931948</v>
      </c>
      <c r="N197">
        <v>554.32503891019735</v>
      </c>
      <c r="O197">
        <v>551.51766312856159</v>
      </c>
      <c r="P197">
        <v>572.134940595697</v>
      </c>
      <c r="Q197">
        <v>621.26406579156537</v>
      </c>
      <c r="R197">
        <v>681.21684765108375</v>
      </c>
      <c r="S197">
        <v>713.08044795298986</v>
      </c>
      <c r="T197">
        <v>712.12017210268175</v>
      </c>
      <c r="U197">
        <v>701.16787923697132</v>
      </c>
      <c r="V197">
        <v>703.19851214760035</v>
      </c>
      <c r="W197">
        <v>699.53719593706091</v>
      </c>
      <c r="X197">
        <v>698.90470939408567</v>
      </c>
      <c r="Y197">
        <v>698.03688153441908</v>
      </c>
      <c r="Z197">
        <v>692.76737192651183</v>
      </c>
      <c r="AA197">
        <v>687.41124004767073</v>
      </c>
      <c r="AB197">
        <v>681.17397362642635</v>
      </c>
      <c r="AC197">
        <v>682.07539558096983</v>
      </c>
      <c r="AD197">
        <v>659.65063904614226</v>
      </c>
      <c r="AE197">
        <v>646.59701094585944</v>
      </c>
      <c r="AF197">
        <v>634.08164300222268</v>
      </c>
      <c r="AG197">
        <v>615.5785233380152</v>
      </c>
      <c r="AH197">
        <v>597.71343728509032</v>
      </c>
      <c r="AI197">
        <v>577.72476783813693</v>
      </c>
      <c r="AJ197">
        <v>-8.6506938934326172</v>
      </c>
      <c r="AK197">
        <v>-8.6095857620239258</v>
      </c>
      <c r="AL197">
        <v>-8.605438232421875</v>
      </c>
      <c r="AM197">
        <v>-8.4356679916381836</v>
      </c>
      <c r="AN197">
        <v>-8.7064418792724609</v>
      </c>
      <c r="AO197">
        <v>-9.2885780334472656</v>
      </c>
      <c r="AP197">
        <v>-9.9257678985595703</v>
      </c>
      <c r="AQ197">
        <v>-10.070014953613281</v>
      </c>
      <c r="AR197">
        <v>-9.5788087844848633</v>
      </c>
      <c r="AS197">
        <v>-9.2182626724243164</v>
      </c>
      <c r="AT197">
        <v>-9.0515546798706055</v>
      </c>
      <c r="AU197">
        <v>-8.8093814849853516</v>
      </c>
      <c r="AV197">
        <v>-8.6791458129882812</v>
      </c>
      <c r="AW197">
        <v>-8.6004676818847656</v>
      </c>
      <c r="AX197">
        <v>-8.5218477249145508</v>
      </c>
      <c r="AY197">
        <v>-8.9736995697021484</v>
      </c>
      <c r="AZ197">
        <v>-4.4548788070678711</v>
      </c>
      <c r="BA197">
        <v>-5.4580793380737305</v>
      </c>
      <c r="BB197">
        <v>-5.5561132431030273</v>
      </c>
      <c r="BC197">
        <v>-6.2124762535095215</v>
      </c>
      <c r="BD197">
        <v>-6.7291297912597656</v>
      </c>
      <c r="BE197">
        <v>-12.45293140411377</v>
      </c>
      <c r="BF197">
        <v>-11.858948707580566</v>
      </c>
      <c r="BG197">
        <v>-11.704388618469238</v>
      </c>
      <c r="BH197">
        <v>-3.0496487617492676</v>
      </c>
      <c r="BI197">
        <v>-3.0221381187438965</v>
      </c>
      <c r="BJ197">
        <v>-3.0067458152770996</v>
      </c>
      <c r="BK197">
        <v>-2.9480955600738525</v>
      </c>
      <c r="BL197">
        <v>-3.0876283645629883</v>
      </c>
      <c r="BM197">
        <v>-3.3113381862640381</v>
      </c>
      <c r="BN197">
        <v>-3.5717408657073975</v>
      </c>
      <c r="BO197">
        <v>-3.649613618850708</v>
      </c>
      <c r="BP197">
        <v>-3.4905626773834229</v>
      </c>
      <c r="BQ197">
        <v>-3.3814797401428223</v>
      </c>
      <c r="BR197">
        <v>-3.3332068920135498</v>
      </c>
      <c r="BS197">
        <v>-3.1981585025787354</v>
      </c>
      <c r="BT197">
        <v>-3.1305332183837891</v>
      </c>
      <c r="BU197">
        <v>-3.1055920124053955</v>
      </c>
      <c r="BV197">
        <v>-3.0976159572601318</v>
      </c>
      <c r="BW197">
        <v>-0.17442311346530914</v>
      </c>
      <c r="BX197">
        <v>6.1166939735412598</v>
      </c>
      <c r="BY197">
        <v>5.4954328536987305</v>
      </c>
      <c r="BZ197">
        <v>5.1747512817382813</v>
      </c>
      <c r="CA197">
        <v>4.548985481262207</v>
      </c>
      <c r="CB197">
        <v>4.0279674530029297</v>
      </c>
      <c r="CC197">
        <v>-4.858001708984375</v>
      </c>
      <c r="CD197">
        <v>-5.1368989944458008</v>
      </c>
      <c r="CE197">
        <v>-5.1325368881225586</v>
      </c>
      <c r="CF197">
        <v>0.82961797714233398</v>
      </c>
      <c r="CG197">
        <v>0.84771132469177246</v>
      </c>
      <c r="CH197">
        <v>0.87089067697525024</v>
      </c>
      <c r="CI197">
        <v>0.85258054733276367</v>
      </c>
      <c r="CJ197">
        <v>0.80394470691680908</v>
      </c>
      <c r="CK197">
        <v>0.82847940921783447</v>
      </c>
      <c r="CL197">
        <v>0.82903867959976196</v>
      </c>
      <c r="CM197">
        <v>0.79713636636734009</v>
      </c>
      <c r="CN197">
        <v>0.72613781690597534</v>
      </c>
      <c r="CO197">
        <v>0.66105806827545166</v>
      </c>
      <c r="CP197">
        <v>0.62730324268341064</v>
      </c>
      <c r="CQ197">
        <v>0.68815743923187256</v>
      </c>
      <c r="CR197">
        <v>0.71241909265518188</v>
      </c>
      <c r="CS197">
        <v>0.70014196634292603</v>
      </c>
      <c r="CT197">
        <v>0.65919047594070435</v>
      </c>
      <c r="CU197">
        <v>5.919929027557373</v>
      </c>
      <c r="CV197">
        <v>13.438532829284668</v>
      </c>
      <c r="CW197">
        <v>13.081803321838379</v>
      </c>
      <c r="CX197">
        <v>12.606916427612305</v>
      </c>
      <c r="CY197">
        <v>12.002341270446777</v>
      </c>
      <c r="CZ197">
        <v>11.478300094604492</v>
      </c>
      <c r="DA197">
        <v>0.40222370624542236</v>
      </c>
      <c r="DB197">
        <v>-0.48122769594192505</v>
      </c>
      <c r="DC197">
        <v>-0.58089202642440796</v>
      </c>
      <c r="DD197">
        <v>4.7088847160339355</v>
      </c>
      <c r="DE197">
        <v>4.7175612449645996</v>
      </c>
      <c r="DF197">
        <v>4.7485270500183105</v>
      </c>
      <c r="DG197">
        <v>4.6532564163208008</v>
      </c>
      <c r="DH197">
        <v>4.6955180168151855</v>
      </c>
      <c r="DI197">
        <v>4.968297004699707</v>
      </c>
      <c r="DJ197">
        <v>5.2298183441162109</v>
      </c>
      <c r="DK197">
        <v>5.2438864707946777</v>
      </c>
      <c r="DL197">
        <v>4.9428386688232422</v>
      </c>
      <c r="DM197">
        <v>4.7035956382751465</v>
      </c>
      <c r="DN197">
        <v>4.5878133773803711</v>
      </c>
      <c r="DO197">
        <v>4.5744733810424805</v>
      </c>
      <c r="DP197">
        <v>4.5553712844848633</v>
      </c>
      <c r="DQ197">
        <v>4.5058760643005371</v>
      </c>
      <c r="DR197">
        <v>4.4159970283508301</v>
      </c>
      <c r="DS197">
        <v>12.014281272888184</v>
      </c>
      <c r="DT197">
        <v>20.760372161865234</v>
      </c>
      <c r="DU197">
        <v>20.668172836303711</v>
      </c>
      <c r="DV197">
        <v>20.039079666137695</v>
      </c>
      <c r="DW197">
        <v>19.455696105957031</v>
      </c>
      <c r="DX197">
        <v>18.928632736206055</v>
      </c>
      <c r="DY197">
        <v>5.6624488830566406</v>
      </c>
      <c r="DZ197">
        <v>4.174443244934082</v>
      </c>
      <c r="EA197">
        <v>3.9707522392272949</v>
      </c>
      <c r="EB197">
        <v>10.309929847717285</v>
      </c>
      <c r="EC197">
        <v>10.305008888244629</v>
      </c>
      <c r="ED197">
        <v>10.347219467163086</v>
      </c>
      <c r="EE197">
        <v>10.140829086303711</v>
      </c>
      <c r="EF197">
        <v>10.314332008361816</v>
      </c>
      <c r="EG197">
        <v>10.945535659790039</v>
      </c>
      <c r="EH197">
        <v>11.583845138549805</v>
      </c>
      <c r="EI197">
        <v>11.664286613464355</v>
      </c>
      <c r="EJ197">
        <v>11.031085014343262</v>
      </c>
      <c r="EK197">
        <v>10.540377616882324</v>
      </c>
      <c r="EL197">
        <v>10.306160926818848</v>
      </c>
      <c r="EM197">
        <v>10.185696601867676</v>
      </c>
      <c r="EN197">
        <v>10.103983879089355</v>
      </c>
      <c r="EO197">
        <v>10.000751495361328</v>
      </c>
      <c r="EP197">
        <v>9.8402280807495117</v>
      </c>
      <c r="EQ197">
        <v>20.813556671142578</v>
      </c>
      <c r="ER197">
        <v>31.331945419311523</v>
      </c>
      <c r="ES197">
        <v>31.621685028076172</v>
      </c>
      <c r="ET197">
        <v>30.76994514465332</v>
      </c>
      <c r="EU197">
        <v>30.217155456542969</v>
      </c>
      <c r="EV197">
        <v>29.685731887817383</v>
      </c>
      <c r="EW197">
        <v>13.257378578186035</v>
      </c>
      <c r="EX197">
        <v>10.896492958068848</v>
      </c>
      <c r="EY197">
        <v>10.542603492736816</v>
      </c>
      <c r="EZ197">
        <v>46.361679077148438</v>
      </c>
      <c r="FA197">
        <v>45.770225524902344</v>
      </c>
      <c r="FB197">
        <v>45.159187316894531</v>
      </c>
      <c r="FC197">
        <v>44.793521881103516</v>
      </c>
      <c r="FD197">
        <v>44.836799621582031</v>
      </c>
      <c r="FE197">
        <v>44.875381469726563</v>
      </c>
      <c r="FF197">
        <v>45.251167297363281</v>
      </c>
      <c r="FG197">
        <v>45.065223693847656</v>
      </c>
      <c r="FH197">
        <v>45.27056884765625</v>
      </c>
      <c r="FI197">
        <v>47.180004119873047</v>
      </c>
      <c r="FJ197">
        <v>49.279739379882812</v>
      </c>
      <c r="FK197">
        <v>51.23114013671875</v>
      </c>
      <c r="FL197">
        <v>52.769783020019531</v>
      </c>
      <c r="FM197">
        <v>53.633193969726563</v>
      </c>
      <c r="FN197">
        <v>54.200000762939453</v>
      </c>
      <c r="FO197">
        <v>54.343006134033203</v>
      </c>
      <c r="FP197">
        <v>54.072868347167969</v>
      </c>
      <c r="FQ197">
        <v>52.796291351318359</v>
      </c>
      <c r="FR197">
        <v>50.391063690185547</v>
      </c>
      <c r="FS197">
        <v>48.578441619873047</v>
      </c>
      <c r="FT197">
        <v>47.906688690185547</v>
      </c>
      <c r="FU197">
        <v>47.186920166015625</v>
      </c>
      <c r="FV197">
        <v>46.433208465576172</v>
      </c>
      <c r="FW197">
        <v>45.487865447998047</v>
      </c>
      <c r="FX197">
        <v>1</v>
      </c>
    </row>
    <row r="198" spans="1:180" x14ac:dyDescent="0.2">
      <c r="A198" t="s">
        <v>241</v>
      </c>
      <c r="B198" t="s">
        <v>248</v>
      </c>
      <c r="C198" t="s">
        <v>218</v>
      </c>
      <c r="D198" t="s">
        <v>37</v>
      </c>
      <c r="E198" t="s">
        <v>249</v>
      </c>
      <c r="F198" t="s">
        <v>227</v>
      </c>
      <c r="G198" t="s">
        <v>244</v>
      </c>
      <c r="H198" t="s">
        <v>31</v>
      </c>
      <c r="I198">
        <v>217.31</v>
      </c>
      <c r="L198">
        <v>560.70914730673985</v>
      </c>
      <c r="M198">
        <v>551.65168844362393</v>
      </c>
      <c r="N198">
        <v>543.64441835646107</v>
      </c>
      <c r="O198">
        <v>540.47000745277523</v>
      </c>
      <c r="P198">
        <v>560.39743782147093</v>
      </c>
      <c r="Q198">
        <v>610.89938077556826</v>
      </c>
      <c r="R198">
        <v>671.16072682054846</v>
      </c>
      <c r="S198">
        <v>697.75256739675865</v>
      </c>
      <c r="T198">
        <v>696.48506315398936</v>
      </c>
      <c r="U198">
        <v>695.43330180610974</v>
      </c>
      <c r="V198">
        <v>702.87557864867028</v>
      </c>
      <c r="W198">
        <v>700.41692871639407</v>
      </c>
      <c r="X198">
        <v>700.57108089583551</v>
      </c>
      <c r="Y198">
        <v>703.14139619071307</v>
      </c>
      <c r="Z198">
        <v>699.20158796869566</v>
      </c>
      <c r="AA198">
        <v>691.24087351490198</v>
      </c>
      <c r="AB198">
        <v>681.75505239803363</v>
      </c>
      <c r="AC198">
        <v>680.63976458281695</v>
      </c>
      <c r="AD198">
        <v>658.88283691327115</v>
      </c>
      <c r="AE198">
        <v>644.24818668080218</v>
      </c>
      <c r="AF198">
        <v>629.42959708439912</v>
      </c>
      <c r="AG198">
        <v>610.62530667532519</v>
      </c>
      <c r="AH198">
        <v>591.67881051103211</v>
      </c>
      <c r="AI198">
        <v>571.54526041433314</v>
      </c>
      <c r="AJ198">
        <v>-7.2781314849853516</v>
      </c>
      <c r="AK198">
        <v>-7.210944652557373</v>
      </c>
      <c r="AL198">
        <v>-7.1971817016601562</v>
      </c>
      <c r="AM198">
        <v>-7.0986223220825195</v>
      </c>
      <c r="AN198">
        <v>-7.4213752746582031</v>
      </c>
      <c r="AO198">
        <v>-8.1204538345336914</v>
      </c>
      <c r="AP198">
        <v>-8.8907260894775391</v>
      </c>
      <c r="AQ198">
        <v>-8.9880208969116211</v>
      </c>
      <c r="AR198">
        <v>-8.5649938583374023</v>
      </c>
      <c r="AS198">
        <v>-8.3959331512451172</v>
      </c>
      <c r="AT198">
        <v>-8.3953924179077148</v>
      </c>
      <c r="AU198">
        <v>-8.2802858352661133</v>
      </c>
      <c r="AV198">
        <v>-8.2498273849487305</v>
      </c>
      <c r="AW198">
        <v>-8.2214460372924805</v>
      </c>
      <c r="AX198">
        <v>-8.1347227096557617</v>
      </c>
      <c r="AY198">
        <v>-7.533482551574707</v>
      </c>
      <c r="AZ198">
        <v>-1.8433436155319214</v>
      </c>
      <c r="BA198">
        <v>-3.1166470050811768</v>
      </c>
      <c r="BB198">
        <v>-3.3774404525756836</v>
      </c>
      <c r="BC198">
        <v>-3.9412765502929687</v>
      </c>
      <c r="BD198">
        <v>-4.1465692520141602</v>
      </c>
      <c r="BE198">
        <v>-10.997193336486816</v>
      </c>
      <c r="BF198">
        <v>-10.776018142700195</v>
      </c>
      <c r="BG198">
        <v>-10.449689865112305</v>
      </c>
      <c r="BH198">
        <v>-2.5320379734039307</v>
      </c>
      <c r="BI198">
        <v>-2.4865272045135498</v>
      </c>
      <c r="BJ198">
        <v>-2.4753053188323975</v>
      </c>
      <c r="BK198">
        <v>-2.4376189708709717</v>
      </c>
      <c r="BL198">
        <v>-2.6157512664794922</v>
      </c>
      <c r="BM198">
        <v>-2.8819799423217773</v>
      </c>
      <c r="BN198">
        <v>-3.1994526386260986</v>
      </c>
      <c r="BO198">
        <v>-3.2698445320129395</v>
      </c>
      <c r="BP198">
        <v>-3.1378188133239746</v>
      </c>
      <c r="BQ198">
        <v>-3.0772800445556641</v>
      </c>
      <c r="BR198">
        <v>-3.0650501251220703</v>
      </c>
      <c r="BS198">
        <v>-3.0460309982299805</v>
      </c>
      <c r="BT198">
        <v>-3.0348949432373047</v>
      </c>
      <c r="BU198">
        <v>-3.0193986892700195</v>
      </c>
      <c r="BV198">
        <v>-2.9885609149932861</v>
      </c>
      <c r="BW198">
        <v>0.52207499742507935</v>
      </c>
      <c r="BX198">
        <v>8.0387325286865234</v>
      </c>
      <c r="BY198">
        <v>7.2835173606872559</v>
      </c>
      <c r="BZ198">
        <v>6.907437801361084</v>
      </c>
      <c r="CA198">
        <v>6.2782044410705566</v>
      </c>
      <c r="CB198">
        <v>5.9510383605957031</v>
      </c>
      <c r="CC198">
        <v>-3.895057201385498</v>
      </c>
      <c r="CD198">
        <v>-4.3663616180419922</v>
      </c>
      <c r="CE198">
        <v>-4.2772045135498047</v>
      </c>
      <c r="CF198">
        <v>0.75509190559387207</v>
      </c>
      <c r="CG198">
        <v>0.78558975458145142</v>
      </c>
      <c r="CH198">
        <v>0.79505157470703125</v>
      </c>
      <c r="CI198">
        <v>0.79057741165161133</v>
      </c>
      <c r="CJ198">
        <v>0.71260923147201538</v>
      </c>
      <c r="CK198">
        <v>0.74617135524749756</v>
      </c>
      <c r="CL198">
        <v>0.74230623245239258</v>
      </c>
      <c r="CM198">
        <v>0.69054675102233887</v>
      </c>
      <c r="CN198">
        <v>0.62102621793746948</v>
      </c>
      <c r="CO198">
        <v>0.60640287399291992</v>
      </c>
      <c r="CP198">
        <v>0.6267285943031311</v>
      </c>
      <c r="CQ198">
        <v>0.57919800281524658</v>
      </c>
      <c r="CR198">
        <v>0.57695192098617554</v>
      </c>
      <c r="CS198">
        <v>0.5835234522819519</v>
      </c>
      <c r="CT198">
        <v>0.57565504312515259</v>
      </c>
      <c r="CU198">
        <v>6.1013288497924805</v>
      </c>
      <c r="CV198">
        <v>14.883028030395508</v>
      </c>
      <c r="CW198">
        <v>14.486639022827148</v>
      </c>
      <c r="CX198">
        <v>14.030713081359863</v>
      </c>
      <c r="CY198">
        <v>13.356185913085937</v>
      </c>
      <c r="CZ198">
        <v>12.944610595703125</v>
      </c>
      <c r="DA198">
        <v>1.0238602161407471</v>
      </c>
      <c r="DB198">
        <v>7.294783741235733E-2</v>
      </c>
      <c r="DC198">
        <v>-2.1598462481051683E-3</v>
      </c>
      <c r="DD198">
        <v>4.0422220230102539</v>
      </c>
      <c r="DE198">
        <v>4.0577068328857422</v>
      </c>
      <c r="DF198">
        <v>4.0654087066650391</v>
      </c>
      <c r="DG198">
        <v>4.0187740325927734</v>
      </c>
      <c r="DH198">
        <v>4.0409698486328125</v>
      </c>
      <c r="DI198">
        <v>4.3743224143981934</v>
      </c>
      <c r="DJ198">
        <v>4.6840648651123047</v>
      </c>
      <c r="DK198">
        <v>4.6509380340576172</v>
      </c>
      <c r="DL198">
        <v>4.3798713684082031</v>
      </c>
      <c r="DM198">
        <v>4.2900857925415039</v>
      </c>
      <c r="DN198">
        <v>4.318507194519043</v>
      </c>
      <c r="DO198">
        <v>4.2044272422790527</v>
      </c>
      <c r="DP198">
        <v>4.1887984275817871</v>
      </c>
      <c r="DQ198">
        <v>4.1864457130432129</v>
      </c>
      <c r="DR198">
        <v>4.1398706436157227</v>
      </c>
      <c r="DS198">
        <v>11.680583953857422</v>
      </c>
      <c r="DT198">
        <v>21.727323532104492</v>
      </c>
      <c r="DU198">
        <v>21.689762115478516</v>
      </c>
      <c r="DV198">
        <v>21.153989791870117</v>
      </c>
      <c r="DW198">
        <v>20.434167861938477</v>
      </c>
      <c r="DX198">
        <v>19.938182830810547</v>
      </c>
      <c r="DY198">
        <v>5.9427776336669922</v>
      </c>
      <c r="DZ198">
        <v>4.5122570991516113</v>
      </c>
      <c r="EA198">
        <v>4.2728848457336426</v>
      </c>
      <c r="EB198">
        <v>8.7883157730102539</v>
      </c>
      <c r="EC198">
        <v>8.7821235656738281</v>
      </c>
      <c r="ED198">
        <v>8.7872848510742187</v>
      </c>
      <c r="EE198">
        <v>8.6797771453857422</v>
      </c>
      <c r="EF198">
        <v>8.8465938568115234</v>
      </c>
      <c r="EG198">
        <v>9.6127967834472656</v>
      </c>
      <c r="EH198">
        <v>10.375338554382324</v>
      </c>
      <c r="EI198">
        <v>10.369113922119141</v>
      </c>
      <c r="EJ198">
        <v>9.8070468902587891</v>
      </c>
      <c r="EK198">
        <v>9.6087379455566406</v>
      </c>
      <c r="EL198">
        <v>9.6488494873046875</v>
      </c>
      <c r="EM198">
        <v>9.4386825561523437</v>
      </c>
      <c r="EN198">
        <v>9.4037322998046875</v>
      </c>
      <c r="EO198">
        <v>9.3884925842285156</v>
      </c>
      <c r="EP198">
        <v>9.2860326766967773</v>
      </c>
      <c r="EQ198">
        <v>19.736141204833984</v>
      </c>
      <c r="ER198">
        <v>31.609399795532227</v>
      </c>
      <c r="ES198">
        <v>32.089923858642578</v>
      </c>
      <c r="ET198">
        <v>31.438867568969727</v>
      </c>
      <c r="EU198">
        <v>30.653646469116211</v>
      </c>
      <c r="EV198">
        <v>30.035791397094727</v>
      </c>
      <c r="EW198">
        <v>13.044914245605469</v>
      </c>
      <c r="EX198">
        <v>10.921914100646973</v>
      </c>
      <c r="EY198">
        <v>10.445369720458984</v>
      </c>
      <c r="EZ198">
        <v>49.618759155273438</v>
      </c>
      <c r="FA198">
        <v>48.956794738769531</v>
      </c>
      <c r="FB198">
        <v>48.230117797851563</v>
      </c>
      <c r="FC198">
        <v>47.737258911132813</v>
      </c>
      <c r="FD198">
        <v>47.704601287841797</v>
      </c>
      <c r="FE198">
        <v>47.314983367919922</v>
      </c>
      <c r="FF198">
        <v>46.816074371337891</v>
      </c>
      <c r="FG198">
        <v>47.036834716796875</v>
      </c>
      <c r="FH198">
        <v>48.603733062744141</v>
      </c>
      <c r="FI198">
        <v>51.971622467041016</v>
      </c>
      <c r="FJ198">
        <v>55.625396728515625</v>
      </c>
      <c r="FK198">
        <v>58.551094055175781</v>
      </c>
      <c r="FL198">
        <v>59.810619354248047</v>
      </c>
      <c r="FM198">
        <v>60.017589569091797</v>
      </c>
      <c r="FN198">
        <v>60.226642608642578</v>
      </c>
      <c r="FO198">
        <v>60.56787109375</v>
      </c>
      <c r="FP198">
        <v>60.975326538085938</v>
      </c>
      <c r="FQ198">
        <v>60.562541961669922</v>
      </c>
      <c r="FR198">
        <v>58.502635955810547</v>
      </c>
      <c r="FS198">
        <v>55.916694641113281</v>
      </c>
      <c r="FT198">
        <v>54.484058380126953</v>
      </c>
      <c r="FU198">
        <v>53.755935668945313</v>
      </c>
      <c r="FV198">
        <v>52.853515625</v>
      </c>
      <c r="FW198">
        <v>52.050411224365234</v>
      </c>
      <c r="FX198">
        <v>1</v>
      </c>
    </row>
    <row r="199" spans="1:180" x14ac:dyDescent="0.2">
      <c r="A199" t="s">
        <v>241</v>
      </c>
      <c r="B199" t="s">
        <v>248</v>
      </c>
      <c r="C199" t="s">
        <v>218</v>
      </c>
      <c r="D199" t="s">
        <v>38</v>
      </c>
      <c r="E199" t="s">
        <v>249</v>
      </c>
      <c r="F199" t="s">
        <v>227</v>
      </c>
      <c r="G199" t="s">
        <v>244</v>
      </c>
      <c r="H199" t="s">
        <v>31</v>
      </c>
      <c r="I199">
        <v>217.31</v>
      </c>
      <c r="L199">
        <v>559.12897408993706</v>
      </c>
      <c r="M199">
        <v>549.72224189699875</v>
      </c>
      <c r="N199">
        <v>540.31855051158323</v>
      </c>
      <c r="O199">
        <v>537.63253263797162</v>
      </c>
      <c r="P199">
        <v>558.14266382651761</v>
      </c>
      <c r="Q199">
        <v>608.32908028695863</v>
      </c>
      <c r="R199">
        <v>667.30891841632751</v>
      </c>
      <c r="S199">
        <v>692.84014441193301</v>
      </c>
      <c r="T199">
        <v>694.72563892360688</v>
      </c>
      <c r="U199">
        <v>691.49888171963812</v>
      </c>
      <c r="V199">
        <v>694.94149120300528</v>
      </c>
      <c r="W199">
        <v>694.46667149204245</v>
      </c>
      <c r="X199">
        <v>696.33333154919922</v>
      </c>
      <c r="Y199">
        <v>695.54685859459994</v>
      </c>
      <c r="Z199">
        <v>692.00396213889951</v>
      </c>
      <c r="AA199">
        <v>685.09008107676937</v>
      </c>
      <c r="AB199">
        <v>676.07905886532001</v>
      </c>
      <c r="AC199">
        <v>673.93820970358649</v>
      </c>
      <c r="AD199">
        <v>654.55160860825902</v>
      </c>
      <c r="AE199">
        <v>638.22472616151867</v>
      </c>
      <c r="AF199">
        <v>622.73945372846276</v>
      </c>
      <c r="AG199">
        <v>603.27413348480104</v>
      </c>
      <c r="AH199">
        <v>587.32594137042133</v>
      </c>
      <c r="AI199">
        <v>566.56238320376463</v>
      </c>
      <c r="AJ199">
        <v>-7.0259709358215332</v>
      </c>
      <c r="AK199">
        <v>-6.9760613441467285</v>
      </c>
      <c r="AL199">
        <v>-6.9283537864685059</v>
      </c>
      <c r="AM199">
        <v>-6.8766226768493652</v>
      </c>
      <c r="AN199">
        <v>-7.1936907768249512</v>
      </c>
      <c r="AO199">
        <v>-7.8964385986328125</v>
      </c>
      <c r="AP199">
        <v>-8.6483888626098633</v>
      </c>
      <c r="AQ199">
        <v>-8.7162952423095703</v>
      </c>
      <c r="AR199">
        <v>-8.3251886367797852</v>
      </c>
      <c r="AS199">
        <v>-8.2005443572998047</v>
      </c>
      <c r="AT199">
        <v>-8.1523370742797852</v>
      </c>
      <c r="AU199">
        <v>-8.0607376098632812</v>
      </c>
      <c r="AV199">
        <v>-8.0344085693359375</v>
      </c>
      <c r="AW199">
        <v>-7.9340829849243164</v>
      </c>
      <c r="AX199">
        <v>-7.8153700828552246</v>
      </c>
      <c r="AY199">
        <v>-7.4986872673034668</v>
      </c>
      <c r="AZ199">
        <v>-1.1156661510467529</v>
      </c>
      <c r="BA199">
        <v>-2.4899792671203613</v>
      </c>
      <c r="BB199">
        <v>-3.0348329544067383</v>
      </c>
      <c r="BC199">
        <v>-3.6188075542449951</v>
      </c>
      <c r="BD199">
        <v>-3.7762510776519775</v>
      </c>
      <c r="BE199">
        <v>-11.035269737243652</v>
      </c>
      <c r="BF199">
        <v>-10.45191764831543</v>
      </c>
      <c r="BG199">
        <v>-10.286159515380859</v>
      </c>
      <c r="BH199">
        <v>-2.4144487380981445</v>
      </c>
      <c r="BI199">
        <v>-2.3739583492279053</v>
      </c>
      <c r="BJ199">
        <v>-2.3509671688079834</v>
      </c>
      <c r="BK199">
        <v>-2.3360121250152588</v>
      </c>
      <c r="BL199">
        <v>-2.5105757713317871</v>
      </c>
      <c r="BM199">
        <v>-2.7812337875366211</v>
      </c>
      <c r="BN199">
        <v>-3.0907919406890869</v>
      </c>
      <c r="BO199">
        <v>-3.1470873355865479</v>
      </c>
      <c r="BP199">
        <v>-3.0140872001647949</v>
      </c>
      <c r="BQ199">
        <v>-2.9809088706970215</v>
      </c>
      <c r="BR199">
        <v>-2.9696667194366455</v>
      </c>
      <c r="BS199">
        <v>-2.9119834899902344</v>
      </c>
      <c r="BT199">
        <v>-2.9149553775787354</v>
      </c>
      <c r="BU199">
        <v>-2.8802919387817383</v>
      </c>
      <c r="BV199">
        <v>-2.8400716781616211</v>
      </c>
      <c r="BW199">
        <v>0.13468378782272339</v>
      </c>
      <c r="BX199">
        <v>8.0817031860351562</v>
      </c>
      <c r="BY199">
        <v>7.2679662704467773</v>
      </c>
      <c r="BZ199">
        <v>6.9127945899963379</v>
      </c>
      <c r="CA199">
        <v>6.3375897407531738</v>
      </c>
      <c r="CB199">
        <v>6.0238156318664551</v>
      </c>
      <c r="CC199">
        <v>-4.0280828475952148</v>
      </c>
      <c r="CD199">
        <v>-4.2905969619750977</v>
      </c>
      <c r="CE199">
        <v>-4.3060474395751953</v>
      </c>
      <c r="CF199">
        <v>0.77947765588760376</v>
      </c>
      <c r="CG199">
        <v>0.81344425678253174</v>
      </c>
      <c r="CH199">
        <v>0.81931650638580322</v>
      </c>
      <c r="CI199">
        <v>0.80880075693130493</v>
      </c>
      <c r="CJ199">
        <v>0.73293501138687134</v>
      </c>
      <c r="CK199">
        <v>0.76154148578643799</v>
      </c>
      <c r="CL199">
        <v>0.75838309526443481</v>
      </c>
      <c r="CM199">
        <v>0.71012872457504272</v>
      </c>
      <c r="CN199">
        <v>0.66436553001403809</v>
      </c>
      <c r="CO199">
        <v>0.63419473171234131</v>
      </c>
      <c r="CP199">
        <v>0.61983466148376465</v>
      </c>
      <c r="CQ199">
        <v>0.65402787923812866</v>
      </c>
      <c r="CR199">
        <v>0.63076227903366089</v>
      </c>
      <c r="CS199">
        <v>0.61994820833206177</v>
      </c>
      <c r="CT199">
        <v>0.60580456256866455</v>
      </c>
      <c r="CU199">
        <v>5.4215331077575684</v>
      </c>
      <c r="CV199">
        <v>14.451774597167969</v>
      </c>
      <c r="CW199">
        <v>14.026289939880371</v>
      </c>
      <c r="CX199">
        <v>13.802491188049316</v>
      </c>
      <c r="CY199">
        <v>13.233360290527344</v>
      </c>
      <c r="CZ199">
        <v>12.811311721801758</v>
      </c>
      <c r="DA199">
        <v>0.82507294416427612</v>
      </c>
      <c r="DB199">
        <v>-2.3285044357180595E-2</v>
      </c>
      <c r="DC199">
        <v>-0.16424004733562469</v>
      </c>
      <c r="DD199">
        <v>3.9734039306640625</v>
      </c>
      <c r="DE199">
        <v>4.0008468627929687</v>
      </c>
      <c r="DF199">
        <v>3.9896004199981689</v>
      </c>
      <c r="DG199">
        <v>3.9536137580871582</v>
      </c>
      <c r="DH199">
        <v>3.9764459133148193</v>
      </c>
      <c r="DI199">
        <v>4.3043169975280762</v>
      </c>
      <c r="DJ199">
        <v>4.6075582504272461</v>
      </c>
      <c r="DK199">
        <v>4.567345142364502</v>
      </c>
      <c r="DL199">
        <v>4.3428182601928711</v>
      </c>
      <c r="DM199">
        <v>4.2492985725402832</v>
      </c>
      <c r="DN199">
        <v>4.2093362808227539</v>
      </c>
      <c r="DO199">
        <v>4.2200393676757812</v>
      </c>
      <c r="DP199">
        <v>4.1764802932739258</v>
      </c>
      <c r="DQ199">
        <v>4.1201882362365723</v>
      </c>
      <c r="DR199">
        <v>4.0516810417175293</v>
      </c>
      <c r="DS199">
        <v>10.708382606506348</v>
      </c>
      <c r="DT199">
        <v>20.821844100952148</v>
      </c>
      <c r="DU199">
        <v>20.784612655639648</v>
      </c>
      <c r="DV199">
        <v>20.692188262939453</v>
      </c>
      <c r="DW199">
        <v>20.129131317138672</v>
      </c>
      <c r="DX199">
        <v>19.598808288574219</v>
      </c>
      <c r="DY199">
        <v>5.6782283782958984</v>
      </c>
      <c r="DZ199">
        <v>4.2440271377563477</v>
      </c>
      <c r="EA199">
        <v>3.9775674343109131</v>
      </c>
      <c r="EB199">
        <v>8.5849266052246094</v>
      </c>
      <c r="EC199">
        <v>8.6029491424560547</v>
      </c>
      <c r="ED199">
        <v>8.566986083984375</v>
      </c>
      <c r="EE199">
        <v>8.4942245483398438</v>
      </c>
      <c r="EF199">
        <v>8.6595602035522461</v>
      </c>
      <c r="EG199">
        <v>9.4195222854614258</v>
      </c>
      <c r="EH199">
        <v>10.165155410766602</v>
      </c>
      <c r="EI199">
        <v>10.136552810668945</v>
      </c>
      <c r="EJ199">
        <v>9.6539192199707031</v>
      </c>
      <c r="EK199">
        <v>9.4689340591430664</v>
      </c>
      <c r="EL199">
        <v>9.3920059204101562</v>
      </c>
      <c r="EM199">
        <v>9.3687934875488281</v>
      </c>
      <c r="EN199">
        <v>9.295933723449707</v>
      </c>
      <c r="EO199">
        <v>9.1739797592163086</v>
      </c>
      <c r="EP199">
        <v>9.0269794464111328</v>
      </c>
      <c r="EQ199">
        <v>18.341753005981445</v>
      </c>
      <c r="ER199">
        <v>30.019214630126953</v>
      </c>
      <c r="ES199">
        <v>30.542556762695313</v>
      </c>
      <c r="ET199">
        <v>30.639816284179688</v>
      </c>
      <c r="EU199">
        <v>30.085527420043945</v>
      </c>
      <c r="EV199">
        <v>29.398874282836914</v>
      </c>
      <c r="EW199">
        <v>12.685415267944336</v>
      </c>
      <c r="EX199">
        <v>10.40534782409668</v>
      </c>
      <c r="EY199">
        <v>9.9576787948608398</v>
      </c>
      <c r="EZ199">
        <v>51.179828643798828</v>
      </c>
      <c r="FA199">
        <v>50.331092834472656</v>
      </c>
      <c r="FB199">
        <v>49.507926940917969</v>
      </c>
      <c r="FC199">
        <v>48.582118988037109</v>
      </c>
      <c r="FD199">
        <v>48.055938720703125</v>
      </c>
      <c r="FE199">
        <v>47.703079223632812</v>
      </c>
      <c r="FF199">
        <v>47.488967895507813</v>
      </c>
      <c r="FG199">
        <v>47.799530029296875</v>
      </c>
      <c r="FH199">
        <v>49.964309692382813</v>
      </c>
      <c r="FI199">
        <v>52.644657135009766</v>
      </c>
      <c r="FJ199">
        <v>55.337879180908203</v>
      </c>
      <c r="FK199">
        <v>57.826259613037109</v>
      </c>
      <c r="FL199">
        <v>60.154701232910156</v>
      </c>
      <c r="FM199">
        <v>61.834400177001953</v>
      </c>
      <c r="FN199">
        <v>62.559761047363281</v>
      </c>
      <c r="FO199">
        <v>63.072063446044922</v>
      </c>
      <c r="FP199">
        <v>63.204208374023437</v>
      </c>
      <c r="FQ199">
        <v>62.455204010009766</v>
      </c>
      <c r="FR199">
        <v>60.340187072753906</v>
      </c>
      <c r="FS199">
        <v>57.168037414550781</v>
      </c>
      <c r="FT199">
        <v>55.167087554931641</v>
      </c>
      <c r="FU199">
        <v>53.888645172119141</v>
      </c>
      <c r="FV199">
        <v>52.526710510253906</v>
      </c>
      <c r="FW199">
        <v>51.241367340087891</v>
      </c>
      <c r="FX199">
        <v>1</v>
      </c>
    </row>
    <row r="200" spans="1:180" x14ac:dyDescent="0.2">
      <c r="A200" t="s">
        <v>241</v>
      </c>
      <c r="B200" t="s">
        <v>248</v>
      </c>
      <c r="C200" t="s">
        <v>218</v>
      </c>
      <c r="D200" t="s">
        <v>39</v>
      </c>
      <c r="E200" t="s">
        <v>249</v>
      </c>
      <c r="F200" t="s">
        <v>227</v>
      </c>
      <c r="G200" t="s">
        <v>244</v>
      </c>
      <c r="H200" t="s">
        <v>31</v>
      </c>
      <c r="I200">
        <v>217.31</v>
      </c>
      <c r="L200">
        <v>541.2219232181269</v>
      </c>
      <c r="M200">
        <v>527.96489031724684</v>
      </c>
      <c r="N200">
        <v>516.41246851506423</v>
      </c>
      <c r="O200">
        <v>511.33643194086244</v>
      </c>
      <c r="P200">
        <v>528.52007571885554</v>
      </c>
      <c r="Q200">
        <v>574.35340196221239</v>
      </c>
      <c r="R200">
        <v>622.44460598479145</v>
      </c>
      <c r="S200">
        <v>641.86790567149001</v>
      </c>
      <c r="T200">
        <v>657.97228926827086</v>
      </c>
      <c r="U200">
        <v>679.87467216443406</v>
      </c>
      <c r="V200">
        <v>697.80567583077129</v>
      </c>
      <c r="W200">
        <v>714.29902084859373</v>
      </c>
      <c r="X200">
        <v>727.94108076851739</v>
      </c>
      <c r="Y200">
        <v>739.56528833695916</v>
      </c>
      <c r="Z200">
        <v>738.46561398618348</v>
      </c>
      <c r="AA200">
        <v>720.46766624049076</v>
      </c>
      <c r="AB200">
        <v>694.863519021353</v>
      </c>
      <c r="AC200">
        <v>676.67886163612673</v>
      </c>
      <c r="AD200">
        <v>663.35171552481836</v>
      </c>
      <c r="AE200">
        <v>662.68791808012168</v>
      </c>
      <c r="AF200">
        <v>648.51045055297368</v>
      </c>
      <c r="AG200">
        <v>621.80999393928369</v>
      </c>
      <c r="AH200">
        <v>591.36981372533751</v>
      </c>
      <c r="AI200">
        <v>564.79886985047108</v>
      </c>
      <c r="AJ200">
        <v>-6.2427387237548828</v>
      </c>
      <c r="AK200">
        <v>-6.109734058380127</v>
      </c>
      <c r="AL200">
        <v>-6.0400094985961914</v>
      </c>
      <c r="AM200">
        <v>-6.0045166015625</v>
      </c>
      <c r="AN200">
        <v>-6.2974162101745605</v>
      </c>
      <c r="AO200">
        <v>-6.9435534477233887</v>
      </c>
      <c r="AP200">
        <v>-7.5466103553771973</v>
      </c>
      <c r="AQ200">
        <v>-7.3246164321899414</v>
      </c>
      <c r="AR200">
        <v>-7.2810616493225098</v>
      </c>
      <c r="AS200">
        <v>-7.5384187698364258</v>
      </c>
      <c r="AT200">
        <v>-7.7017731666564941</v>
      </c>
      <c r="AU200">
        <v>-7.8285527229309082</v>
      </c>
      <c r="AV200">
        <v>-4.963444709777832</v>
      </c>
      <c r="AW200">
        <v>4.4902682304382324</v>
      </c>
      <c r="AX200">
        <v>4.0406560897827148</v>
      </c>
      <c r="AY200">
        <v>3.4802491664886475</v>
      </c>
      <c r="AZ200">
        <v>2.5743260383605957</v>
      </c>
      <c r="BA200">
        <v>1.4778939485549927</v>
      </c>
      <c r="BB200">
        <v>-9.5705041885375977</v>
      </c>
      <c r="BC200">
        <v>-10.101339340209961</v>
      </c>
      <c r="BD200">
        <v>-9.4832677841186523</v>
      </c>
      <c r="BE200">
        <v>-8.5268878936767578</v>
      </c>
      <c r="BF200">
        <v>-7.7983136177062988</v>
      </c>
      <c r="BG200">
        <v>-7.4158015251159668</v>
      </c>
      <c r="BH200">
        <v>-2.1948087215423584</v>
      </c>
      <c r="BI200">
        <v>-2.1376447677612305</v>
      </c>
      <c r="BJ200">
        <v>-2.1212830543518066</v>
      </c>
      <c r="BK200">
        <v>-2.1060616970062256</v>
      </c>
      <c r="BL200">
        <v>-2.2673966884613037</v>
      </c>
      <c r="BM200">
        <v>-2.5328278541564941</v>
      </c>
      <c r="BN200">
        <v>-2.7929596900939941</v>
      </c>
      <c r="BO200">
        <v>-2.7227888107299805</v>
      </c>
      <c r="BP200">
        <v>-2.663928747177124</v>
      </c>
      <c r="BQ200">
        <v>-2.8002371788024902</v>
      </c>
      <c r="BR200">
        <v>-2.8460419178009033</v>
      </c>
      <c r="BS200">
        <v>-2.8596601486206055</v>
      </c>
      <c r="BT200">
        <v>1.5193134546279907</v>
      </c>
      <c r="BU200">
        <v>11.849880218505859</v>
      </c>
      <c r="BV200">
        <v>11.356100082397461</v>
      </c>
      <c r="BW200">
        <v>10.517412185668945</v>
      </c>
      <c r="BX200">
        <v>9.5098800659179687</v>
      </c>
      <c r="BY200">
        <v>8.7313985824584961</v>
      </c>
      <c r="BZ200">
        <v>-2.6076991558074951</v>
      </c>
      <c r="CA200">
        <v>-3.3006691932678223</v>
      </c>
      <c r="CB200">
        <v>-2.95420241355896</v>
      </c>
      <c r="CC200">
        <v>-2.538109302520752</v>
      </c>
      <c r="CD200">
        <v>-2.2709176540374756</v>
      </c>
      <c r="CE200">
        <v>-2.1836428642272949</v>
      </c>
      <c r="CF200">
        <v>0.60877537727355957</v>
      </c>
      <c r="CG200">
        <v>0.61341184377670288</v>
      </c>
      <c r="CH200">
        <v>0.59281516075134277</v>
      </c>
      <c r="CI200">
        <v>0.59399640560150146</v>
      </c>
      <c r="CJ200">
        <v>0.52378249168395996</v>
      </c>
      <c r="CK200">
        <v>0.52202713489532471</v>
      </c>
      <c r="CL200">
        <v>0.4994044303894043</v>
      </c>
      <c r="CM200">
        <v>0.46442282199859619</v>
      </c>
      <c r="CN200">
        <v>0.53388315439224243</v>
      </c>
      <c r="CO200">
        <v>0.48141312599182129</v>
      </c>
      <c r="CP200">
        <v>0.51702290773391724</v>
      </c>
      <c r="CQ200">
        <v>0.58178013563156128</v>
      </c>
      <c r="CR200">
        <v>6.0092520713806152</v>
      </c>
      <c r="CS200">
        <v>16.947124481201172</v>
      </c>
      <c r="CT200">
        <v>16.422756195068359</v>
      </c>
      <c r="CU200">
        <v>15.391330718994141</v>
      </c>
      <c r="CV200">
        <v>14.313423156738281</v>
      </c>
      <c r="CW200">
        <v>13.755153656005859</v>
      </c>
      <c r="CX200">
        <v>2.2147183418273926</v>
      </c>
      <c r="CY200">
        <v>1.4094541072845459</v>
      </c>
      <c r="CZ200">
        <v>1.5678083896636963</v>
      </c>
      <c r="DA200">
        <v>1.6097009181976318</v>
      </c>
      <c r="DB200">
        <v>1.5573397874832153</v>
      </c>
      <c r="DC200">
        <v>1.4401339292526245</v>
      </c>
      <c r="DD200">
        <v>3.4123594760894775</v>
      </c>
      <c r="DE200">
        <v>3.3644685745239258</v>
      </c>
      <c r="DF200">
        <v>3.3069133758544922</v>
      </c>
      <c r="DG200">
        <v>3.2940545082092285</v>
      </c>
      <c r="DH200">
        <v>3.3149614334106445</v>
      </c>
      <c r="DI200">
        <v>3.5768821239471436</v>
      </c>
      <c r="DJ200">
        <v>3.7917685508728027</v>
      </c>
      <c r="DK200">
        <v>3.651634693145752</v>
      </c>
      <c r="DL200">
        <v>3.7316951751708984</v>
      </c>
      <c r="DM200">
        <v>3.7630636692047119</v>
      </c>
      <c r="DN200">
        <v>3.8800876140594482</v>
      </c>
      <c r="DO200">
        <v>4.0232200622558594</v>
      </c>
      <c r="DP200">
        <v>10.499190330505371</v>
      </c>
      <c r="DQ200">
        <v>22.044370651245117</v>
      </c>
      <c r="DR200">
        <v>21.489410400390625</v>
      </c>
      <c r="DS200">
        <v>20.265247344970703</v>
      </c>
      <c r="DT200">
        <v>19.116968154907227</v>
      </c>
      <c r="DU200">
        <v>18.778909683227539</v>
      </c>
      <c r="DV200">
        <v>7.0371360778808594</v>
      </c>
      <c r="DW200">
        <v>6.1195778846740723</v>
      </c>
      <c r="DX200">
        <v>6.0898189544677734</v>
      </c>
      <c r="DY200">
        <v>5.7575111389160156</v>
      </c>
      <c r="DZ200">
        <v>5.3855972290039062</v>
      </c>
      <c r="EA200">
        <v>5.063910961151123</v>
      </c>
      <c r="EB200">
        <v>7.4602890014648438</v>
      </c>
      <c r="EC200">
        <v>7.3365573883056641</v>
      </c>
      <c r="ED200">
        <v>7.225639820098877</v>
      </c>
      <c r="EE200">
        <v>7.192509651184082</v>
      </c>
      <c r="EF200">
        <v>7.3449807167053223</v>
      </c>
      <c r="EG200">
        <v>7.9876079559326172</v>
      </c>
      <c r="EH200">
        <v>8.5454187393188477</v>
      </c>
      <c r="EI200">
        <v>8.2534618377685547</v>
      </c>
      <c r="EJ200">
        <v>8.3488283157348633</v>
      </c>
      <c r="EK200">
        <v>8.5012454986572266</v>
      </c>
      <c r="EL200">
        <v>8.7358188629150391</v>
      </c>
      <c r="EM200">
        <v>8.9921131134033203</v>
      </c>
      <c r="EN200">
        <v>16.981948852539063</v>
      </c>
      <c r="EO200">
        <v>29.403980255126953</v>
      </c>
      <c r="EP200">
        <v>28.804855346679688</v>
      </c>
      <c r="EQ200">
        <v>27.302412033081055</v>
      </c>
      <c r="ER200">
        <v>26.052522659301758</v>
      </c>
      <c r="ES200">
        <v>26.032411575317383</v>
      </c>
      <c r="ET200">
        <v>13.999940872192383</v>
      </c>
      <c r="EU200">
        <v>12.920247077941895</v>
      </c>
      <c r="EV200">
        <v>12.618884086608887</v>
      </c>
      <c r="EW200">
        <v>11.74629020690918</v>
      </c>
      <c r="EX200">
        <v>10.912992477416992</v>
      </c>
      <c r="EY200">
        <v>10.29606819152832</v>
      </c>
      <c r="EZ200">
        <v>64.5230712890625</v>
      </c>
      <c r="FA200">
        <v>63.248970031738281</v>
      </c>
      <c r="FB200">
        <v>62.124801635742188</v>
      </c>
      <c r="FC200">
        <v>60.897773742675781</v>
      </c>
      <c r="FD200">
        <v>60.058845520019531</v>
      </c>
      <c r="FE200">
        <v>59.381195068359375</v>
      </c>
      <c r="FF200">
        <v>58.786460876464844</v>
      </c>
      <c r="FG200">
        <v>58.56512451171875</v>
      </c>
      <c r="FH200">
        <v>60.547164916992187</v>
      </c>
      <c r="FI200">
        <v>64.145919799804688</v>
      </c>
      <c r="FJ200">
        <v>68.453857421875</v>
      </c>
      <c r="FK200">
        <v>72.617050170898438</v>
      </c>
      <c r="FL200">
        <v>75.752998352050781</v>
      </c>
      <c r="FM200">
        <v>78.071998596191406</v>
      </c>
      <c r="FN200">
        <v>79.533096313476563</v>
      </c>
      <c r="FO200">
        <v>80.094108581542969</v>
      </c>
      <c r="FP200">
        <v>79.871078491210938</v>
      </c>
      <c r="FQ200">
        <v>79.877655029296875</v>
      </c>
      <c r="FR200">
        <v>79.064285278320312</v>
      </c>
      <c r="FS200">
        <v>77.501983642578125</v>
      </c>
      <c r="FT200">
        <v>74.693321228027344</v>
      </c>
      <c r="FU200">
        <v>72.403434753417969</v>
      </c>
      <c r="FV200">
        <v>70.384880065917969</v>
      </c>
      <c r="FW200">
        <v>68.496635437011719</v>
      </c>
      <c r="FX200">
        <v>1</v>
      </c>
    </row>
    <row r="201" spans="1:180" x14ac:dyDescent="0.2">
      <c r="A201" t="s">
        <v>241</v>
      </c>
      <c r="B201" t="s">
        <v>248</v>
      </c>
      <c r="C201" t="s">
        <v>218</v>
      </c>
      <c r="D201" t="s">
        <v>40</v>
      </c>
      <c r="E201" t="s">
        <v>249</v>
      </c>
      <c r="F201" t="s">
        <v>227</v>
      </c>
      <c r="G201" t="s">
        <v>244</v>
      </c>
      <c r="H201" t="s">
        <v>31</v>
      </c>
      <c r="I201">
        <v>217.31</v>
      </c>
      <c r="L201">
        <v>561.16727296985903</v>
      </c>
      <c r="M201">
        <v>550.40461969378134</v>
      </c>
      <c r="N201">
        <v>538.54590830820689</v>
      </c>
      <c r="O201">
        <v>532.58448955814345</v>
      </c>
      <c r="P201">
        <v>550.53092697119223</v>
      </c>
      <c r="Q201">
        <v>596.45297697861633</v>
      </c>
      <c r="R201">
        <v>653.66380215987567</v>
      </c>
      <c r="S201">
        <v>686.07714003123453</v>
      </c>
      <c r="T201">
        <v>706.55974539026192</v>
      </c>
      <c r="U201">
        <v>738.68822244135947</v>
      </c>
      <c r="V201">
        <v>758.83113697543365</v>
      </c>
      <c r="W201">
        <v>779.31297924985279</v>
      </c>
      <c r="X201">
        <v>794.75116199205104</v>
      </c>
      <c r="Y201">
        <v>813.03584393206506</v>
      </c>
      <c r="Z201">
        <v>813.21177010600957</v>
      </c>
      <c r="AA201">
        <v>791.23120391418502</v>
      </c>
      <c r="AB201">
        <v>766.28040444916371</v>
      </c>
      <c r="AC201">
        <v>751.38242657845126</v>
      </c>
      <c r="AD201">
        <v>726.95456929723753</v>
      </c>
      <c r="AE201">
        <v>714.40742175007017</v>
      </c>
      <c r="AF201">
        <v>694.8430810558807</v>
      </c>
      <c r="AG201">
        <v>661.12187056221012</v>
      </c>
      <c r="AH201">
        <v>623.18122827812408</v>
      </c>
      <c r="AI201">
        <v>592.67831586881812</v>
      </c>
      <c r="AJ201">
        <v>-6.5073976516723633</v>
      </c>
      <c r="AK201">
        <v>-6.3651514053344727</v>
      </c>
      <c r="AL201">
        <v>-6.2251710891723633</v>
      </c>
      <c r="AM201">
        <v>-6.1379795074462891</v>
      </c>
      <c r="AN201">
        <v>-6.4400267601013184</v>
      </c>
      <c r="AO201">
        <v>-7.1137685775756836</v>
      </c>
      <c r="AP201">
        <v>-7.7068448066711426</v>
      </c>
      <c r="AQ201">
        <v>-7.943152904510498</v>
      </c>
      <c r="AR201">
        <v>-7.9293818473815918</v>
      </c>
      <c r="AS201">
        <v>-8.1435508728027344</v>
      </c>
      <c r="AT201">
        <v>-8.4396028518676758</v>
      </c>
      <c r="AU201">
        <v>-8.6940946578979492</v>
      </c>
      <c r="AV201">
        <v>-5.7462787628173828</v>
      </c>
      <c r="AW201">
        <v>3.1284112930297852</v>
      </c>
      <c r="AX201">
        <v>2.9389753341674805</v>
      </c>
      <c r="AY201">
        <v>2.3622808456420898</v>
      </c>
      <c r="AZ201">
        <v>1.3621068000793457</v>
      </c>
      <c r="BA201">
        <v>-0.70810955762863159</v>
      </c>
      <c r="BB201">
        <v>-11.474549293518066</v>
      </c>
      <c r="BC201">
        <v>-11.361612319946289</v>
      </c>
      <c r="BD201">
        <v>-10.59964656829834</v>
      </c>
      <c r="BE201">
        <v>-9.7450895309448242</v>
      </c>
      <c r="BF201">
        <v>-8.7807998657226563</v>
      </c>
      <c r="BG201">
        <v>-8.3642940521240234</v>
      </c>
      <c r="BH201">
        <v>-2.2514147758483887</v>
      </c>
      <c r="BI201">
        <v>-2.1981918811798096</v>
      </c>
      <c r="BJ201">
        <v>-2.1586976051330566</v>
      </c>
      <c r="BK201">
        <v>-2.1352288722991943</v>
      </c>
      <c r="BL201">
        <v>-2.3245599269866943</v>
      </c>
      <c r="BM201">
        <v>-2.61248779296875</v>
      </c>
      <c r="BN201">
        <v>-2.8956503868103027</v>
      </c>
      <c r="BO201">
        <v>-3.0226049423217773</v>
      </c>
      <c r="BP201">
        <v>-3.009803295135498</v>
      </c>
      <c r="BQ201">
        <v>-3.0317943096160889</v>
      </c>
      <c r="BR201">
        <v>-3.1221475601196289</v>
      </c>
      <c r="BS201">
        <v>-3.1916649341583252</v>
      </c>
      <c r="BT201">
        <v>2.1219403743743896</v>
      </c>
      <c r="BU201">
        <v>12.506428718566895</v>
      </c>
      <c r="BV201">
        <v>12.207572937011719</v>
      </c>
      <c r="BW201">
        <v>11.275053977966309</v>
      </c>
      <c r="BX201">
        <v>10.271961212158203</v>
      </c>
      <c r="BY201">
        <v>9.2712879180908203</v>
      </c>
      <c r="BZ201">
        <v>-3.3017621040344238</v>
      </c>
      <c r="CA201">
        <v>-3.6255927085876465</v>
      </c>
      <c r="CB201">
        <v>-3.1634106636047363</v>
      </c>
      <c r="CC201">
        <v>-2.9662747383117676</v>
      </c>
      <c r="CD201">
        <v>-2.6853194236755371</v>
      </c>
      <c r="CE201">
        <v>-2.6113195419311523</v>
      </c>
      <c r="CF201">
        <v>0.69626593589782715</v>
      </c>
      <c r="CG201">
        <v>0.68783146142959595</v>
      </c>
      <c r="CH201">
        <v>0.65772956609725952</v>
      </c>
      <c r="CI201">
        <v>0.63706403970718384</v>
      </c>
      <c r="CJ201">
        <v>0.52579957246780396</v>
      </c>
      <c r="CK201">
        <v>0.50508588552474976</v>
      </c>
      <c r="CL201">
        <v>0.43656793236732483</v>
      </c>
      <c r="CM201">
        <v>0.3853515088558197</v>
      </c>
      <c r="CN201">
        <v>0.39748162031173706</v>
      </c>
      <c r="CO201">
        <v>0.50859296321868896</v>
      </c>
      <c r="CP201">
        <v>0.56070590019226074</v>
      </c>
      <c r="CQ201">
        <v>0.61930102109909058</v>
      </c>
      <c r="CR201">
        <v>7.5714449882507324</v>
      </c>
      <c r="CS201">
        <v>19.001615524291992</v>
      </c>
      <c r="CT201">
        <v>18.626976013183594</v>
      </c>
      <c r="CU201">
        <v>17.448013305664063</v>
      </c>
      <c r="CV201">
        <v>16.442897796630859</v>
      </c>
      <c r="CW201">
        <v>16.182989120483398</v>
      </c>
      <c r="CX201">
        <v>2.3586850166320801</v>
      </c>
      <c r="CY201">
        <v>1.7323513031005859</v>
      </c>
      <c r="CZ201">
        <v>1.9869034290313721</v>
      </c>
      <c r="DA201">
        <v>1.7287114858627319</v>
      </c>
      <c r="DB201">
        <v>1.5363916158676147</v>
      </c>
      <c r="DC201">
        <v>1.3731733560562134</v>
      </c>
      <c r="DD201">
        <v>3.643946647644043</v>
      </c>
      <c r="DE201">
        <v>3.573854923248291</v>
      </c>
      <c r="DF201">
        <v>3.474156379699707</v>
      </c>
      <c r="DG201">
        <v>3.4093568325042725</v>
      </c>
      <c r="DH201">
        <v>3.3761591911315918</v>
      </c>
      <c r="DI201">
        <v>3.62265944480896</v>
      </c>
      <c r="DJ201">
        <v>3.7687861919403076</v>
      </c>
      <c r="DK201">
        <v>3.7933080196380615</v>
      </c>
      <c r="DL201">
        <v>3.8047666549682617</v>
      </c>
      <c r="DM201">
        <v>4.0489802360534668</v>
      </c>
      <c r="DN201">
        <v>4.2435593605041504</v>
      </c>
      <c r="DO201">
        <v>4.4302668571472168</v>
      </c>
      <c r="DP201">
        <v>13.020949363708496</v>
      </c>
      <c r="DQ201">
        <v>25.496801376342773</v>
      </c>
      <c r="DR201">
        <v>25.046379089355469</v>
      </c>
      <c r="DS201">
        <v>23.620973587036133</v>
      </c>
      <c r="DT201">
        <v>22.613836288452148</v>
      </c>
      <c r="DU201">
        <v>23.094688415527344</v>
      </c>
      <c r="DV201">
        <v>8.0191326141357422</v>
      </c>
      <c r="DW201">
        <v>7.0902953147888184</v>
      </c>
      <c r="DX201">
        <v>7.1372179985046387</v>
      </c>
      <c r="DY201">
        <v>6.4236974716186523</v>
      </c>
      <c r="DZ201">
        <v>5.7581028938293457</v>
      </c>
      <c r="EA201">
        <v>5.3576664924621582</v>
      </c>
      <c r="EB201">
        <v>7.8999295234680176</v>
      </c>
      <c r="EC201">
        <v>7.740814208984375</v>
      </c>
      <c r="ED201">
        <v>7.5406298637390137</v>
      </c>
      <c r="EE201">
        <v>7.4121074676513672</v>
      </c>
      <c r="EF201">
        <v>7.4916253089904785</v>
      </c>
      <c r="EG201">
        <v>8.1239404678344727</v>
      </c>
      <c r="EH201">
        <v>8.5799808502197266</v>
      </c>
      <c r="EI201">
        <v>8.7138557434082031</v>
      </c>
      <c r="EJ201">
        <v>8.7243452072143555</v>
      </c>
      <c r="EK201">
        <v>9.1607370376586914</v>
      </c>
      <c r="EL201">
        <v>9.5610151290893555</v>
      </c>
      <c r="EM201">
        <v>9.9326963424682617</v>
      </c>
      <c r="EN201">
        <v>20.889169692993164</v>
      </c>
      <c r="EO201">
        <v>34.874820709228516</v>
      </c>
      <c r="EP201">
        <v>34.314979553222656</v>
      </c>
      <c r="EQ201">
        <v>32.533744812011719</v>
      </c>
      <c r="ER201">
        <v>31.523691177368164</v>
      </c>
      <c r="ES201">
        <v>33.074085235595703</v>
      </c>
      <c r="ET201">
        <v>16.191919326782227</v>
      </c>
      <c r="EU201">
        <v>14.826315879821777</v>
      </c>
      <c r="EV201">
        <v>14.573452949523926</v>
      </c>
      <c r="EW201">
        <v>13.202511787414551</v>
      </c>
      <c r="EX201">
        <v>11.853583335876465</v>
      </c>
      <c r="EY201">
        <v>11.110641479492188</v>
      </c>
      <c r="EZ201">
        <v>68.652191162109375</v>
      </c>
      <c r="FA201">
        <v>67.626304626464844</v>
      </c>
      <c r="FB201">
        <v>66.718284606933594</v>
      </c>
      <c r="FC201">
        <v>65.880821228027344</v>
      </c>
      <c r="FD201">
        <v>64.676071166992188</v>
      </c>
      <c r="FE201">
        <v>63.411045074462891</v>
      </c>
      <c r="FF201">
        <v>62.233730316162109</v>
      </c>
      <c r="FG201">
        <v>62.647708892822266</v>
      </c>
      <c r="FH201">
        <v>65.245307922363281</v>
      </c>
      <c r="FI201">
        <v>69.045143127441406</v>
      </c>
      <c r="FJ201">
        <v>72.713043212890625</v>
      </c>
      <c r="FK201">
        <v>76.357536315917969</v>
      </c>
      <c r="FL201">
        <v>79.552108764648437</v>
      </c>
      <c r="FM201">
        <v>82.189208984375</v>
      </c>
      <c r="FN201">
        <v>83.742263793945313</v>
      </c>
      <c r="FO201">
        <v>84.525222778320312</v>
      </c>
      <c r="FP201">
        <v>84.703933715820312</v>
      </c>
      <c r="FQ201">
        <v>84.44476318359375</v>
      </c>
      <c r="FR201">
        <v>83.438957214355469</v>
      </c>
      <c r="FS201">
        <v>81.870407104492188</v>
      </c>
      <c r="FT201">
        <v>78.695075988769531</v>
      </c>
      <c r="FU201">
        <v>75.276893615722656</v>
      </c>
      <c r="FV201">
        <v>72.995635986328125</v>
      </c>
      <c r="FW201">
        <v>70.969963073730469</v>
      </c>
      <c r="FX201">
        <v>1</v>
      </c>
    </row>
    <row r="202" spans="1:180" x14ac:dyDescent="0.2">
      <c r="A202" t="s">
        <v>241</v>
      </c>
      <c r="B202" t="s">
        <v>248</v>
      </c>
      <c r="C202" t="s">
        <v>218</v>
      </c>
      <c r="D202" t="s">
        <v>41</v>
      </c>
      <c r="E202" t="s">
        <v>249</v>
      </c>
      <c r="F202" t="s">
        <v>227</v>
      </c>
      <c r="G202" t="s">
        <v>244</v>
      </c>
      <c r="H202" t="s">
        <v>31</v>
      </c>
      <c r="I202">
        <v>217.31</v>
      </c>
      <c r="L202">
        <v>612.31561877088279</v>
      </c>
      <c r="M202">
        <v>595.48776131596503</v>
      </c>
      <c r="N202">
        <v>582.40340700151944</v>
      </c>
      <c r="O202">
        <v>573.20610686715861</v>
      </c>
      <c r="P202">
        <v>592.73795364246996</v>
      </c>
      <c r="Q202">
        <v>636.94057337384288</v>
      </c>
      <c r="R202">
        <v>683.484068170093</v>
      </c>
      <c r="S202">
        <v>713.95044279920421</v>
      </c>
      <c r="T202">
        <v>740.49936848209472</v>
      </c>
      <c r="U202">
        <v>773.38055203054341</v>
      </c>
      <c r="V202">
        <v>806.44391450194519</v>
      </c>
      <c r="W202">
        <v>823.54970333999643</v>
      </c>
      <c r="X202">
        <v>837.93144183101595</v>
      </c>
      <c r="Y202">
        <v>849.76062922108815</v>
      </c>
      <c r="Z202">
        <v>850.03546322194222</v>
      </c>
      <c r="AA202">
        <v>832.95279571290973</v>
      </c>
      <c r="AB202">
        <v>805.418219067667</v>
      </c>
      <c r="AC202">
        <v>779.50337601025535</v>
      </c>
      <c r="AD202">
        <v>754.39682470983155</v>
      </c>
      <c r="AE202">
        <v>742.97207799806847</v>
      </c>
      <c r="AF202">
        <v>727.4545434558579</v>
      </c>
      <c r="AG202">
        <v>696.99641186152508</v>
      </c>
      <c r="AH202">
        <v>662.89037954867774</v>
      </c>
      <c r="AI202">
        <v>639.07989161154183</v>
      </c>
      <c r="AJ202">
        <v>-7.0769815444946289</v>
      </c>
      <c r="AK202">
        <v>-6.8966269493103027</v>
      </c>
      <c r="AL202">
        <v>-6.726170539855957</v>
      </c>
      <c r="AM202">
        <v>-6.5946106910705566</v>
      </c>
      <c r="AN202">
        <v>-6.8583855628967285</v>
      </c>
      <c r="AO202">
        <v>-7.5318779945373535</v>
      </c>
      <c r="AP202">
        <v>-8.2174062728881836</v>
      </c>
      <c r="AQ202">
        <v>-8.2751932144165039</v>
      </c>
      <c r="AR202">
        <v>-8.3613405227661133</v>
      </c>
      <c r="AS202">
        <v>-8.7007923126220703</v>
      </c>
      <c r="AT202">
        <v>-9.0206613540649414</v>
      </c>
      <c r="AU202">
        <v>-9.2297773361206055</v>
      </c>
      <c r="AV202">
        <v>-7.3945212364196777</v>
      </c>
      <c r="AW202">
        <v>1.8488779067993164</v>
      </c>
      <c r="AX202">
        <v>1.1316566467285156</v>
      </c>
      <c r="AY202">
        <v>0.6985706090927124</v>
      </c>
      <c r="AZ202">
        <v>0.22042906284332275</v>
      </c>
      <c r="BA202">
        <v>-0.49368965625762939</v>
      </c>
      <c r="BB202">
        <v>-12.030991554260254</v>
      </c>
      <c r="BC202">
        <v>-10.758295059204102</v>
      </c>
      <c r="BD202">
        <v>-9.9589767456054687</v>
      </c>
      <c r="BE202">
        <v>-9.4929313659667969</v>
      </c>
      <c r="BF202">
        <v>-8.9606637954711914</v>
      </c>
      <c r="BG202">
        <v>-8.6301231384277344</v>
      </c>
      <c r="BH202">
        <v>-2.3894143104553223</v>
      </c>
      <c r="BI202">
        <v>-2.3238973617553711</v>
      </c>
      <c r="BJ202">
        <v>-2.2471785545349121</v>
      </c>
      <c r="BK202">
        <v>-2.2203922271728516</v>
      </c>
      <c r="BL202">
        <v>-2.3722946643829346</v>
      </c>
      <c r="BM202">
        <v>-2.6806464195251465</v>
      </c>
      <c r="BN202">
        <v>-3.017071008682251</v>
      </c>
      <c r="BO202">
        <v>-3.0690338611602783</v>
      </c>
      <c r="BP202">
        <v>-3.0703723430633545</v>
      </c>
      <c r="BQ202">
        <v>-3.1706805229187012</v>
      </c>
      <c r="BR202">
        <v>-3.2788710594177246</v>
      </c>
      <c r="BS202">
        <v>-3.3331425189971924</v>
      </c>
      <c r="BT202">
        <v>1.4422752857208252</v>
      </c>
      <c r="BU202">
        <v>11.978306770324707</v>
      </c>
      <c r="BV202">
        <v>11.307233810424805</v>
      </c>
      <c r="BW202">
        <v>10.644940376281738</v>
      </c>
      <c r="BX202">
        <v>9.8506021499633789</v>
      </c>
      <c r="BY202">
        <v>9.2341823577880859</v>
      </c>
      <c r="BZ202">
        <v>-3.5677115917205811</v>
      </c>
      <c r="CA202">
        <v>-3.1506381034851074</v>
      </c>
      <c r="CB202">
        <v>-2.6603019237518311</v>
      </c>
      <c r="CC202">
        <v>-2.636178731918335</v>
      </c>
      <c r="CD202">
        <v>-2.567603588104248</v>
      </c>
      <c r="CE202">
        <v>-2.5053317546844482</v>
      </c>
      <c r="CF202">
        <v>0.8571808934211731</v>
      </c>
      <c r="CG202">
        <v>0.84316104650497437</v>
      </c>
      <c r="CH202">
        <v>0.8549574613571167</v>
      </c>
      <c r="CI202">
        <v>0.80917811393737793</v>
      </c>
      <c r="CJ202">
        <v>0.73475825786590576</v>
      </c>
      <c r="CK202">
        <v>0.67930144071578979</v>
      </c>
      <c r="CL202">
        <v>0.58466553688049316</v>
      </c>
      <c r="CM202">
        <v>0.53673619031906128</v>
      </c>
      <c r="CN202">
        <v>0.59413641691207886</v>
      </c>
      <c r="CO202">
        <v>0.65945827960968018</v>
      </c>
      <c r="CP202">
        <v>0.6978752613067627</v>
      </c>
      <c r="CQ202">
        <v>0.75084894895553589</v>
      </c>
      <c r="CR202">
        <v>7.5626134872436523</v>
      </c>
      <c r="CS202">
        <v>18.993919372558594</v>
      </c>
      <c r="CT202">
        <v>18.354806900024414</v>
      </c>
      <c r="CU202">
        <v>17.53376579284668</v>
      </c>
      <c r="CV202">
        <v>16.520429611206055</v>
      </c>
      <c r="CW202">
        <v>15.971678733825684</v>
      </c>
      <c r="CX202">
        <v>2.2939302921295166</v>
      </c>
      <c r="CY202">
        <v>2.1184022426605225</v>
      </c>
      <c r="CZ202">
        <v>2.394737720489502</v>
      </c>
      <c r="DA202">
        <v>2.1127877235412598</v>
      </c>
      <c r="DB202">
        <v>1.8602102994918823</v>
      </c>
      <c r="DC202">
        <v>1.7366801500320435</v>
      </c>
      <c r="DD202">
        <v>4.1037759780883789</v>
      </c>
      <c r="DE202">
        <v>4.0102195739746094</v>
      </c>
      <c r="DF202">
        <v>3.9570934772491455</v>
      </c>
      <c r="DG202">
        <v>3.8387484550476074</v>
      </c>
      <c r="DH202">
        <v>3.8418114185333252</v>
      </c>
      <c r="DI202">
        <v>4.0392494201660156</v>
      </c>
      <c r="DJ202">
        <v>4.1864018440246582</v>
      </c>
      <c r="DK202">
        <v>4.1425061225891113</v>
      </c>
      <c r="DL202">
        <v>4.2586455345153809</v>
      </c>
      <c r="DM202">
        <v>4.4895968437194824</v>
      </c>
      <c r="DN202">
        <v>4.6746211051940918</v>
      </c>
      <c r="DO202">
        <v>4.8348402976989746</v>
      </c>
      <c r="DP202">
        <v>13.682951927185059</v>
      </c>
      <c r="DQ202">
        <v>26.009531021118164</v>
      </c>
      <c r="DR202">
        <v>25.402379989624023</v>
      </c>
      <c r="DS202">
        <v>24.422590255737305</v>
      </c>
      <c r="DT202">
        <v>23.190258026123047</v>
      </c>
      <c r="DU202">
        <v>22.709173202514648</v>
      </c>
      <c r="DV202">
        <v>8.1555719375610352</v>
      </c>
      <c r="DW202">
        <v>7.3874425888061523</v>
      </c>
      <c r="DX202">
        <v>7.4497776031494141</v>
      </c>
      <c r="DY202">
        <v>6.8617539405822754</v>
      </c>
      <c r="DZ202">
        <v>6.2880244255065918</v>
      </c>
      <c r="EA202">
        <v>5.978691577911377</v>
      </c>
      <c r="EB202">
        <v>8.7913436889648437</v>
      </c>
      <c r="EC202">
        <v>8.5829486846923828</v>
      </c>
      <c r="ED202">
        <v>8.4360857009887695</v>
      </c>
      <c r="EE202">
        <v>8.2129669189453125</v>
      </c>
      <c r="EF202">
        <v>8.3279018402099609</v>
      </c>
      <c r="EG202">
        <v>8.8904800415039062</v>
      </c>
      <c r="EH202">
        <v>9.3867368698120117</v>
      </c>
      <c r="EI202">
        <v>9.3486652374267578</v>
      </c>
      <c r="EJ202">
        <v>9.5496139526367187</v>
      </c>
      <c r="EK202">
        <v>10.019708633422852</v>
      </c>
      <c r="EL202">
        <v>10.416411399841309</v>
      </c>
      <c r="EM202">
        <v>10.731475830078125</v>
      </c>
      <c r="EN202">
        <v>22.519748687744141</v>
      </c>
      <c r="EO202">
        <v>36.138957977294922</v>
      </c>
      <c r="EP202">
        <v>35.577957153320313</v>
      </c>
      <c r="EQ202">
        <v>34.36895751953125</v>
      </c>
      <c r="ER202">
        <v>32.820430755615234</v>
      </c>
      <c r="ES202">
        <v>32.437046051025391</v>
      </c>
      <c r="ET202">
        <v>16.618852615356445</v>
      </c>
      <c r="EU202">
        <v>14.995100021362305</v>
      </c>
      <c r="EV202">
        <v>14.748452186584473</v>
      </c>
      <c r="EW202">
        <v>13.718506813049316</v>
      </c>
      <c r="EX202">
        <v>12.681084632873535</v>
      </c>
      <c r="EY202">
        <v>12.103483200073242</v>
      </c>
      <c r="EZ202">
        <v>71.95452880859375</v>
      </c>
      <c r="FA202">
        <v>70.824493408203125</v>
      </c>
      <c r="FB202">
        <v>69.765785217285156</v>
      </c>
      <c r="FC202">
        <v>68.445068359375</v>
      </c>
      <c r="FD202">
        <v>67.319755554199219</v>
      </c>
      <c r="FE202">
        <v>65.874290466308594</v>
      </c>
      <c r="FF202">
        <v>65.258430480957031</v>
      </c>
      <c r="FG202">
        <v>65.582267761230469</v>
      </c>
      <c r="FH202">
        <v>68.4169921875</v>
      </c>
      <c r="FI202">
        <v>72.147796630859375</v>
      </c>
      <c r="FJ202">
        <v>75.904365539550781</v>
      </c>
      <c r="FK202">
        <v>79.255363464355469</v>
      </c>
      <c r="FL202">
        <v>82.148246765136719</v>
      </c>
      <c r="FM202">
        <v>84.663818359375</v>
      </c>
      <c r="FN202">
        <v>86.296768188476562</v>
      </c>
      <c r="FO202">
        <v>87.159805297851563</v>
      </c>
      <c r="FP202">
        <v>87.347259521484375</v>
      </c>
      <c r="FQ202">
        <v>87.07586669921875</v>
      </c>
      <c r="FR202">
        <v>86.491920471191406</v>
      </c>
      <c r="FS202">
        <v>85.027381896972656</v>
      </c>
      <c r="FT202">
        <v>82.593284606933594</v>
      </c>
      <c r="FU202">
        <v>79.205085754394531</v>
      </c>
      <c r="FV202">
        <v>76.936233520507813</v>
      </c>
      <c r="FW202">
        <v>75.101821899414063</v>
      </c>
      <c r="FX202">
        <v>1</v>
      </c>
    </row>
    <row r="203" spans="1:180" x14ac:dyDescent="0.2">
      <c r="A203" t="s">
        <v>241</v>
      </c>
      <c r="B203" t="s">
        <v>248</v>
      </c>
      <c r="C203" t="s">
        <v>218</v>
      </c>
      <c r="D203" t="s">
        <v>42</v>
      </c>
      <c r="E203" t="s">
        <v>249</v>
      </c>
      <c r="F203" t="s">
        <v>227</v>
      </c>
      <c r="G203" t="s">
        <v>244</v>
      </c>
      <c r="H203" t="s">
        <v>31</v>
      </c>
      <c r="I203">
        <v>217.31</v>
      </c>
      <c r="L203">
        <v>628.50056389959968</v>
      </c>
      <c r="M203">
        <v>611.83886439956666</v>
      </c>
      <c r="N203">
        <v>598.57835010097233</v>
      </c>
      <c r="O203">
        <v>591.829928767669</v>
      </c>
      <c r="P203">
        <v>611.87922761838195</v>
      </c>
      <c r="Q203">
        <v>657.74582554733274</v>
      </c>
      <c r="R203">
        <v>701.43032625082458</v>
      </c>
      <c r="S203">
        <v>732.63671523980759</v>
      </c>
      <c r="T203">
        <v>760.81538140165674</v>
      </c>
      <c r="U203">
        <v>793.38900422134782</v>
      </c>
      <c r="V203">
        <v>826.36647068641059</v>
      </c>
      <c r="W203">
        <v>843.78242596621999</v>
      </c>
      <c r="X203">
        <v>856.32666332828398</v>
      </c>
      <c r="Y203">
        <v>868.6009440910168</v>
      </c>
      <c r="Z203">
        <v>870.03131974419057</v>
      </c>
      <c r="AA203">
        <v>851.0937747118885</v>
      </c>
      <c r="AB203">
        <v>822.38409502903687</v>
      </c>
      <c r="AC203">
        <v>796.4253573813952</v>
      </c>
      <c r="AD203">
        <v>771.91761401553913</v>
      </c>
      <c r="AE203">
        <v>764.10093851035651</v>
      </c>
      <c r="AF203">
        <v>748.20952223361417</v>
      </c>
      <c r="AG203">
        <v>718.52472057187742</v>
      </c>
      <c r="AH203">
        <v>682.2775883814669</v>
      </c>
      <c r="AI203">
        <v>658.20124952437709</v>
      </c>
      <c r="AJ203">
        <v>-7.3952088356018066</v>
      </c>
      <c r="AK203">
        <v>-7.2203202247619629</v>
      </c>
      <c r="AL203">
        <v>-7.0260496139526367</v>
      </c>
      <c r="AM203">
        <v>-6.9297547340393066</v>
      </c>
      <c r="AN203">
        <v>-7.1901435852050781</v>
      </c>
      <c r="AO203">
        <v>-7.8860597610473633</v>
      </c>
      <c r="AP203">
        <v>-8.5115756988525391</v>
      </c>
      <c r="AQ203">
        <v>-8.5326251983642578</v>
      </c>
      <c r="AR203">
        <v>-8.6503410339355469</v>
      </c>
      <c r="AS203">
        <v>-8.9921903610229492</v>
      </c>
      <c r="AT203">
        <v>-9.307246208190918</v>
      </c>
      <c r="AU203">
        <v>-9.509282112121582</v>
      </c>
      <c r="AV203">
        <v>-7.6875371932983398</v>
      </c>
      <c r="AW203">
        <v>1.063016414642334</v>
      </c>
      <c r="AX203">
        <v>0.35777956247329712</v>
      </c>
      <c r="AY203">
        <v>-6.3449233770370483E-2</v>
      </c>
      <c r="AZ203">
        <v>-0.60618323087692261</v>
      </c>
      <c r="BA203">
        <v>-1.3201338052749634</v>
      </c>
      <c r="BB203">
        <v>-12.240133285522461</v>
      </c>
      <c r="BC203">
        <v>-11.435760498046875</v>
      </c>
      <c r="BD203">
        <v>-10.515355110168457</v>
      </c>
      <c r="BE203">
        <v>-9.9933929443359375</v>
      </c>
      <c r="BF203">
        <v>-9.4648380279541016</v>
      </c>
      <c r="BG203">
        <v>-9.1244907379150391</v>
      </c>
      <c r="BH203">
        <v>-2.5009846687316895</v>
      </c>
      <c r="BI203">
        <v>-2.4431431293487549</v>
      </c>
      <c r="BJ203">
        <v>-2.3549809455871582</v>
      </c>
      <c r="BK203">
        <v>-2.3356411457061768</v>
      </c>
      <c r="BL203">
        <v>-2.4850435256958008</v>
      </c>
      <c r="BM203">
        <v>-2.8035664558410645</v>
      </c>
      <c r="BN203">
        <v>-3.117145299911499</v>
      </c>
      <c r="BO203">
        <v>-3.1331660747528076</v>
      </c>
      <c r="BP203">
        <v>-3.1495232582092285</v>
      </c>
      <c r="BQ203">
        <v>-3.2847611904144287</v>
      </c>
      <c r="BR203">
        <v>-3.4008657932281494</v>
      </c>
      <c r="BS203">
        <v>-3.4515717029571533</v>
      </c>
      <c r="BT203">
        <v>1.3835150003433228</v>
      </c>
      <c r="BU203">
        <v>11.490534782409668</v>
      </c>
      <c r="BV203">
        <v>10.8480224609375</v>
      </c>
      <c r="BW203">
        <v>10.140476226806641</v>
      </c>
      <c r="BX203">
        <v>9.3081684112548828</v>
      </c>
      <c r="BY203">
        <v>8.7111129760742187</v>
      </c>
      <c r="BZ203">
        <v>-3.7252297401428223</v>
      </c>
      <c r="CA203">
        <v>-3.5804672241210937</v>
      </c>
      <c r="CB203">
        <v>-3.0166685581207275</v>
      </c>
      <c r="CC203">
        <v>-2.937056303024292</v>
      </c>
      <c r="CD203">
        <v>-2.891110897064209</v>
      </c>
      <c r="CE203">
        <v>-2.8289084434509277</v>
      </c>
      <c r="CF203">
        <v>0.88873988389968872</v>
      </c>
      <c r="CG203">
        <v>0.86551505327224731</v>
      </c>
      <c r="CH203">
        <v>0.88018667697906494</v>
      </c>
      <c r="CI203">
        <v>0.84622812271118164</v>
      </c>
      <c r="CJ203">
        <v>0.77369427680969238</v>
      </c>
      <c r="CK203">
        <v>0.7165524959564209</v>
      </c>
      <c r="CL203">
        <v>0.61902099847793579</v>
      </c>
      <c r="CM203">
        <v>0.60648214817047119</v>
      </c>
      <c r="CN203">
        <v>0.66032606363296509</v>
      </c>
      <c r="CO203">
        <v>0.66818737983703613</v>
      </c>
      <c r="CP203">
        <v>0.68987530469894409</v>
      </c>
      <c r="CQ203">
        <v>0.74397987127304077</v>
      </c>
      <c r="CR203">
        <v>7.6660981178283691</v>
      </c>
      <c r="CS203">
        <v>18.712602615356445</v>
      </c>
      <c r="CT203">
        <v>18.113531112670898</v>
      </c>
      <c r="CU203">
        <v>17.207683563232422</v>
      </c>
      <c r="CV203">
        <v>16.174816131591797</v>
      </c>
      <c r="CW203">
        <v>15.658723831176758</v>
      </c>
      <c r="CX203">
        <v>2.172166109085083</v>
      </c>
      <c r="CY203">
        <v>1.8600842952728271</v>
      </c>
      <c r="CZ203">
        <v>2.1768989562988281</v>
      </c>
      <c r="DA203">
        <v>1.9501409530639648</v>
      </c>
      <c r="DB203">
        <v>1.6618328094482422</v>
      </c>
      <c r="DC203">
        <v>1.5313925743103027</v>
      </c>
      <c r="DD203">
        <v>4.2784643173217773</v>
      </c>
      <c r="DE203">
        <v>4.1741733551025391</v>
      </c>
      <c r="DF203">
        <v>4.115354061126709</v>
      </c>
      <c r="DG203">
        <v>4.0280971527099609</v>
      </c>
      <c r="DH203">
        <v>4.0324320793151855</v>
      </c>
      <c r="DI203">
        <v>4.2366714477539062</v>
      </c>
      <c r="DJ203">
        <v>4.3551874160766602</v>
      </c>
      <c r="DK203">
        <v>4.3461308479309082</v>
      </c>
      <c r="DL203">
        <v>4.4701757431030273</v>
      </c>
      <c r="DM203">
        <v>4.6211361885070801</v>
      </c>
      <c r="DN203">
        <v>4.7806167602539062</v>
      </c>
      <c r="DO203">
        <v>4.9395313262939453</v>
      </c>
      <c r="DP203">
        <v>13.948681831359863</v>
      </c>
      <c r="DQ203">
        <v>25.934669494628906</v>
      </c>
      <c r="DR203">
        <v>25.37904167175293</v>
      </c>
      <c r="DS203">
        <v>24.274890899658203</v>
      </c>
      <c r="DT203">
        <v>23.041465759277344</v>
      </c>
      <c r="DU203">
        <v>22.606334686279297</v>
      </c>
      <c r="DV203">
        <v>8.0695619583129883</v>
      </c>
      <c r="DW203">
        <v>7.3006362915039062</v>
      </c>
      <c r="DX203">
        <v>7.3704667091369629</v>
      </c>
      <c r="DY203">
        <v>6.8373379707336426</v>
      </c>
      <c r="DZ203">
        <v>6.2147760391235352</v>
      </c>
      <c r="EA203">
        <v>5.891693115234375</v>
      </c>
      <c r="EB203">
        <v>9.1726884841918945</v>
      </c>
      <c r="EC203">
        <v>8.951350212097168</v>
      </c>
      <c r="ED203">
        <v>8.7864227294921875</v>
      </c>
      <c r="EE203">
        <v>8.6222105026245117</v>
      </c>
      <c r="EF203">
        <v>8.7375316619873047</v>
      </c>
      <c r="EG203">
        <v>9.3191642761230469</v>
      </c>
      <c r="EH203">
        <v>9.7496175765991211</v>
      </c>
      <c r="EI203">
        <v>9.7455883026123047</v>
      </c>
      <c r="EJ203">
        <v>9.9709930419921875</v>
      </c>
      <c r="EK203">
        <v>10.32856559753418</v>
      </c>
      <c r="EL203">
        <v>10.686996459960937</v>
      </c>
      <c r="EM203">
        <v>10.997241973876953</v>
      </c>
      <c r="EN203">
        <v>23.019735336303711</v>
      </c>
      <c r="EO203">
        <v>36.362186431884766</v>
      </c>
      <c r="EP203">
        <v>35.869285583496094</v>
      </c>
      <c r="EQ203">
        <v>34.478816986083984</v>
      </c>
      <c r="ER203">
        <v>32.955818176269531</v>
      </c>
      <c r="ES203">
        <v>32.637580871582031</v>
      </c>
      <c r="ET203">
        <v>16.584465026855469</v>
      </c>
      <c r="EU203">
        <v>15.155928611755371</v>
      </c>
      <c r="EV203">
        <v>14.869153022766113</v>
      </c>
      <c r="EW203">
        <v>13.893675804138184</v>
      </c>
      <c r="EX203">
        <v>12.788503646850586</v>
      </c>
      <c r="EY203">
        <v>12.187274932861328</v>
      </c>
      <c r="EZ203">
        <v>75.054542541503906</v>
      </c>
      <c r="FA203">
        <v>74.111549377441406</v>
      </c>
      <c r="FB203">
        <v>73.005722045898437</v>
      </c>
      <c r="FC203">
        <v>72.085220336914062</v>
      </c>
      <c r="FD203">
        <v>71.10687255859375</v>
      </c>
      <c r="FE203">
        <v>70.018592834472656</v>
      </c>
      <c r="FF203">
        <v>69.212867736816406</v>
      </c>
      <c r="FG203">
        <v>68.994644165039063</v>
      </c>
      <c r="FH203">
        <v>71.145095825195313</v>
      </c>
      <c r="FI203">
        <v>74.709915161132812</v>
      </c>
      <c r="FJ203">
        <v>78.444900512695312</v>
      </c>
      <c r="FK203">
        <v>82.061126708984375</v>
      </c>
      <c r="FL203">
        <v>85.103729248046875</v>
      </c>
      <c r="FM203">
        <v>87.558326721191406</v>
      </c>
      <c r="FN203">
        <v>89.382156372070313</v>
      </c>
      <c r="FO203">
        <v>90.099723815917969</v>
      </c>
      <c r="FP203">
        <v>90.155021667480469</v>
      </c>
      <c r="FQ203">
        <v>89.746322631835938</v>
      </c>
      <c r="FR203">
        <v>89.457649230957031</v>
      </c>
      <c r="FS203">
        <v>88.6873779296875</v>
      </c>
      <c r="FT203">
        <v>86.415473937988281</v>
      </c>
      <c r="FU203">
        <v>83.276832580566406</v>
      </c>
      <c r="FV203">
        <v>80.828514099121094</v>
      </c>
      <c r="FW203">
        <v>78.998603820800781</v>
      </c>
      <c r="FX203">
        <v>1</v>
      </c>
    </row>
    <row r="204" spans="1:180" x14ac:dyDescent="0.2">
      <c r="A204" t="s">
        <v>241</v>
      </c>
      <c r="B204" t="s">
        <v>248</v>
      </c>
      <c r="C204" t="s">
        <v>218</v>
      </c>
      <c r="D204" t="s">
        <v>43</v>
      </c>
      <c r="E204" t="s">
        <v>249</v>
      </c>
      <c r="F204" t="s">
        <v>227</v>
      </c>
      <c r="G204" t="s">
        <v>244</v>
      </c>
      <c r="H204" t="s">
        <v>31</v>
      </c>
      <c r="I204">
        <v>217.31</v>
      </c>
      <c r="L204">
        <v>649.77153442256167</v>
      </c>
      <c r="M204">
        <v>631.52637374562232</v>
      </c>
      <c r="N204">
        <v>619.33742728399159</v>
      </c>
      <c r="O204">
        <v>613.60718425039374</v>
      </c>
      <c r="P204">
        <v>634.41692023321809</v>
      </c>
      <c r="Q204">
        <v>682.2815503848999</v>
      </c>
      <c r="R204">
        <v>736.60820074856906</v>
      </c>
      <c r="S204">
        <v>766.6691706268748</v>
      </c>
      <c r="T204">
        <v>794.12977398398607</v>
      </c>
      <c r="U204">
        <v>828.74808357562858</v>
      </c>
      <c r="V204">
        <v>863.12464342349165</v>
      </c>
      <c r="W204">
        <v>877.22053706531756</v>
      </c>
      <c r="X204">
        <v>887.72444870528352</v>
      </c>
      <c r="Y204">
        <v>902.97640472455566</v>
      </c>
      <c r="Z204">
        <v>903.46096861096953</v>
      </c>
      <c r="AA204">
        <v>882.07209381795656</v>
      </c>
      <c r="AB204">
        <v>852.44265002586792</v>
      </c>
      <c r="AC204">
        <v>825.27177826240063</v>
      </c>
      <c r="AD204">
        <v>798.42315909851641</v>
      </c>
      <c r="AE204">
        <v>788.68026134931995</v>
      </c>
      <c r="AF204">
        <v>767.72831073235329</v>
      </c>
      <c r="AG204">
        <v>734.65405284545568</v>
      </c>
      <c r="AH204">
        <v>701.22401495866529</v>
      </c>
      <c r="AI204">
        <v>676.24977728418526</v>
      </c>
      <c r="AJ204">
        <v>-8.0218982696533203</v>
      </c>
      <c r="AK204">
        <v>-7.8068990707397461</v>
      </c>
      <c r="AL204">
        <v>-7.604914665222168</v>
      </c>
      <c r="AM204">
        <v>-7.5269131660461426</v>
      </c>
      <c r="AN204">
        <v>-7.781186580657959</v>
      </c>
      <c r="AO204">
        <v>-8.448455810546875</v>
      </c>
      <c r="AP204">
        <v>-9.2967290878295898</v>
      </c>
      <c r="AQ204">
        <v>-9.3273954391479492</v>
      </c>
      <c r="AR204">
        <v>-9.2794885635375977</v>
      </c>
      <c r="AS204">
        <v>-9.5901250839233398</v>
      </c>
      <c r="AT204">
        <v>-9.9549150466918945</v>
      </c>
      <c r="AU204">
        <v>-10.109084129333496</v>
      </c>
      <c r="AV204">
        <v>-7.9093227386474609</v>
      </c>
      <c r="AW204">
        <v>0.91029500961303711</v>
      </c>
      <c r="AX204">
        <v>0.13011007010936737</v>
      </c>
      <c r="AY204">
        <v>-0.45275074243545532</v>
      </c>
      <c r="AZ204">
        <v>-1.0453094244003296</v>
      </c>
      <c r="BA204">
        <v>-1.7768958806991577</v>
      </c>
      <c r="BB204">
        <v>-12.922263145446777</v>
      </c>
      <c r="BC204">
        <v>-12.461224555969238</v>
      </c>
      <c r="BD204">
        <v>-11.242401123046875</v>
      </c>
      <c r="BE204">
        <v>-10.583780288696289</v>
      </c>
      <c r="BF204">
        <v>-10.229095458984375</v>
      </c>
      <c r="BG204">
        <v>-9.8293781280517578</v>
      </c>
      <c r="BH204">
        <v>-2.7303271293640137</v>
      </c>
      <c r="BI204">
        <v>-2.667804479598999</v>
      </c>
      <c r="BJ204">
        <v>-2.5676085948944092</v>
      </c>
      <c r="BK204">
        <v>-2.5180723667144775</v>
      </c>
      <c r="BL204">
        <v>-2.6472795009613037</v>
      </c>
      <c r="BM204">
        <v>-2.9480226039886475</v>
      </c>
      <c r="BN204">
        <v>-3.3173789978027344</v>
      </c>
      <c r="BO204">
        <v>-3.3322646617889404</v>
      </c>
      <c r="BP204">
        <v>-3.3998372554779053</v>
      </c>
      <c r="BQ204">
        <v>-3.5813329219818115</v>
      </c>
      <c r="BR204">
        <v>-3.715224027633667</v>
      </c>
      <c r="BS204">
        <v>-3.7321617603302002</v>
      </c>
      <c r="BT204">
        <v>1.8114907741546631</v>
      </c>
      <c r="BU204">
        <v>12.301109313964844</v>
      </c>
      <c r="BV204">
        <v>11.605079650878906</v>
      </c>
      <c r="BW204">
        <v>10.736835479736328</v>
      </c>
      <c r="BX204">
        <v>9.8480730056762695</v>
      </c>
      <c r="BY204">
        <v>9.263885498046875</v>
      </c>
      <c r="BZ204">
        <v>-3.8684287071228027</v>
      </c>
      <c r="CA204">
        <v>-3.9938874244689941</v>
      </c>
      <c r="CB204">
        <v>-3.3192634582519531</v>
      </c>
      <c r="CC204">
        <v>-3.1959707736968994</v>
      </c>
      <c r="CD204">
        <v>-3.1795074939727783</v>
      </c>
      <c r="CE204">
        <v>-3.0436086654663086</v>
      </c>
      <c r="CF204">
        <v>0.93459898233413696</v>
      </c>
      <c r="CG204">
        <v>0.8915170431137085</v>
      </c>
      <c r="CH204">
        <v>0.92121440172195435</v>
      </c>
      <c r="CI204">
        <v>0.95103561878204346</v>
      </c>
      <c r="CJ204">
        <v>0.90844881534576416</v>
      </c>
      <c r="CK204">
        <v>0.86156070232391357</v>
      </c>
      <c r="CL204">
        <v>0.82390069961547852</v>
      </c>
      <c r="CM204">
        <v>0.81994450092315674</v>
      </c>
      <c r="CN204">
        <v>0.67239195108413696</v>
      </c>
      <c r="CO204">
        <v>0.5803380012512207</v>
      </c>
      <c r="CP204">
        <v>0.60636746883392334</v>
      </c>
      <c r="CQ204">
        <v>0.68447506427764893</v>
      </c>
      <c r="CR204">
        <v>8.5440959930419922</v>
      </c>
      <c r="CS204">
        <v>20.190353393554688</v>
      </c>
      <c r="CT204">
        <v>19.552610397338867</v>
      </c>
      <c r="CU204">
        <v>18.486709594726563</v>
      </c>
      <c r="CV204">
        <v>17.392797470092773</v>
      </c>
      <c r="CW204">
        <v>16.910696029663086</v>
      </c>
      <c r="CX204">
        <v>2.4022290706634521</v>
      </c>
      <c r="CY204">
        <v>1.8705644607543945</v>
      </c>
      <c r="CZ204">
        <v>2.1682772636413574</v>
      </c>
      <c r="DA204">
        <v>1.9208031892776489</v>
      </c>
      <c r="DB204">
        <v>1.7030153274536133</v>
      </c>
      <c r="DC204">
        <v>1.6561940908432007</v>
      </c>
      <c r="DD204">
        <v>4.599524974822998</v>
      </c>
      <c r="DE204">
        <v>4.450838565826416</v>
      </c>
      <c r="DF204">
        <v>4.4100375175476074</v>
      </c>
      <c r="DG204">
        <v>4.4201436042785645</v>
      </c>
      <c r="DH204">
        <v>4.464177131652832</v>
      </c>
      <c r="DI204">
        <v>4.6711440086364746</v>
      </c>
      <c r="DJ204">
        <v>4.9651808738708496</v>
      </c>
      <c r="DK204">
        <v>4.9721536636352539</v>
      </c>
      <c r="DL204">
        <v>4.7446212768554687</v>
      </c>
      <c r="DM204">
        <v>4.742009162902832</v>
      </c>
      <c r="DN204">
        <v>4.9279589653015137</v>
      </c>
      <c r="DO204">
        <v>5.1011114120483398</v>
      </c>
      <c r="DP204">
        <v>15.276701927185059</v>
      </c>
      <c r="DQ204">
        <v>28.079595565795898</v>
      </c>
      <c r="DR204">
        <v>27.500139236450195</v>
      </c>
      <c r="DS204">
        <v>26.236583709716797</v>
      </c>
      <c r="DT204">
        <v>24.937520980834961</v>
      </c>
      <c r="DU204">
        <v>24.557506561279297</v>
      </c>
      <c r="DV204">
        <v>8.672886848449707</v>
      </c>
      <c r="DW204">
        <v>7.7350163459777832</v>
      </c>
      <c r="DX204">
        <v>7.655817985534668</v>
      </c>
      <c r="DY204">
        <v>7.0375776290893555</v>
      </c>
      <c r="DZ204">
        <v>6.585538387298584</v>
      </c>
      <c r="EA204">
        <v>6.3559966087341309</v>
      </c>
      <c r="EB204">
        <v>9.8910970687866211</v>
      </c>
      <c r="EC204">
        <v>9.5899333953857422</v>
      </c>
      <c r="ED204">
        <v>9.4473428726196289</v>
      </c>
      <c r="EE204">
        <v>9.4289846420288086</v>
      </c>
      <c r="EF204">
        <v>9.5980844497680664</v>
      </c>
      <c r="EG204">
        <v>10.171577453613281</v>
      </c>
      <c r="EH204">
        <v>10.944530487060547</v>
      </c>
      <c r="EI204">
        <v>10.967284202575684</v>
      </c>
      <c r="EJ204">
        <v>10.624273300170898</v>
      </c>
      <c r="EK204">
        <v>10.750801086425781</v>
      </c>
      <c r="EL204">
        <v>11.167651176452637</v>
      </c>
      <c r="EM204">
        <v>11.478034019470215</v>
      </c>
      <c r="EN204">
        <v>24.997514724731445</v>
      </c>
      <c r="EO204">
        <v>39.470409393310547</v>
      </c>
      <c r="EP204">
        <v>38.975109100341797</v>
      </c>
      <c r="EQ204">
        <v>37.426166534423828</v>
      </c>
      <c r="ER204">
        <v>35.830902099609375</v>
      </c>
      <c r="ES204">
        <v>35.598289489746094</v>
      </c>
      <c r="ET204">
        <v>17.726720809936523</v>
      </c>
      <c r="EU204">
        <v>16.202352523803711</v>
      </c>
      <c r="EV204">
        <v>15.57895565032959</v>
      </c>
      <c r="EW204">
        <v>14.425387382507324</v>
      </c>
      <c r="EX204">
        <v>13.635126113891602</v>
      </c>
      <c r="EY204">
        <v>13.141765594482422</v>
      </c>
      <c r="EZ204">
        <v>78.264930725097656</v>
      </c>
      <c r="FA204">
        <v>77.0631103515625</v>
      </c>
      <c r="FB204">
        <v>75.848129272460938</v>
      </c>
      <c r="FC204">
        <v>74.554794311523438</v>
      </c>
      <c r="FD204">
        <v>73.439476013183594</v>
      </c>
      <c r="FE204">
        <v>72.362693786621094</v>
      </c>
      <c r="FF204">
        <v>71.591140747070313</v>
      </c>
      <c r="FG204">
        <v>71.172981262207031</v>
      </c>
      <c r="FH204">
        <v>73.249832153320312</v>
      </c>
      <c r="FI204">
        <v>77.188575744628906</v>
      </c>
      <c r="FJ204">
        <v>81.296875</v>
      </c>
      <c r="FK204">
        <v>84.833915710449219</v>
      </c>
      <c r="FL204">
        <v>87.721366882324219</v>
      </c>
      <c r="FM204">
        <v>90.307281494140625</v>
      </c>
      <c r="FN204">
        <v>91.823318481445313</v>
      </c>
      <c r="FO204">
        <v>92.474830627441406</v>
      </c>
      <c r="FP204">
        <v>92.650627136230469</v>
      </c>
      <c r="FQ204">
        <v>92.009674072265625</v>
      </c>
      <c r="FR204">
        <v>91.1312255859375</v>
      </c>
      <c r="FS204">
        <v>89.713706970214844</v>
      </c>
      <c r="FT204">
        <v>87.084762573242188</v>
      </c>
      <c r="FU204">
        <v>84.329231262207031</v>
      </c>
      <c r="FV204">
        <v>82.593879699707031</v>
      </c>
      <c r="FW204">
        <v>80.971275329589844</v>
      </c>
      <c r="FX204">
        <v>1</v>
      </c>
    </row>
    <row r="205" spans="1:180" x14ac:dyDescent="0.2">
      <c r="A205" t="s">
        <v>241</v>
      </c>
      <c r="B205" t="s">
        <v>248</v>
      </c>
      <c r="C205" t="s">
        <v>218</v>
      </c>
      <c r="D205" t="s">
        <v>44</v>
      </c>
      <c r="E205" t="s">
        <v>249</v>
      </c>
      <c r="F205" t="s">
        <v>227</v>
      </c>
      <c r="G205" t="s">
        <v>244</v>
      </c>
      <c r="H205" t="s">
        <v>31</v>
      </c>
      <c r="I205">
        <v>217.31</v>
      </c>
      <c r="L205">
        <v>630.9761839883696</v>
      </c>
      <c r="M205">
        <v>612.07955593891359</v>
      </c>
      <c r="N205">
        <v>596.14041249511536</v>
      </c>
      <c r="O205">
        <v>588.31453364154663</v>
      </c>
      <c r="P205">
        <v>608.41104891619739</v>
      </c>
      <c r="Q205">
        <v>655.54046793186376</v>
      </c>
      <c r="R205">
        <v>702.80878647465261</v>
      </c>
      <c r="S205">
        <v>726.93473568170577</v>
      </c>
      <c r="T205">
        <v>744.76825120977276</v>
      </c>
      <c r="U205">
        <v>783.06183774730357</v>
      </c>
      <c r="V205">
        <v>825.58777658007193</v>
      </c>
      <c r="W205">
        <v>849.17257806607904</v>
      </c>
      <c r="X205">
        <v>862.97534685843016</v>
      </c>
      <c r="Y205">
        <v>875.90113229883002</v>
      </c>
      <c r="Z205">
        <v>876.22917854217826</v>
      </c>
      <c r="AA205">
        <v>858.82151266543042</v>
      </c>
      <c r="AB205">
        <v>829.28146200796061</v>
      </c>
      <c r="AC205">
        <v>802.6645707759676</v>
      </c>
      <c r="AD205">
        <v>776.22048946052007</v>
      </c>
      <c r="AE205">
        <v>762.28873879621369</v>
      </c>
      <c r="AF205">
        <v>738.32729182855667</v>
      </c>
      <c r="AG205">
        <v>710.17689177916475</v>
      </c>
      <c r="AH205">
        <v>679.07968172794722</v>
      </c>
      <c r="AI205">
        <v>656.68850230653948</v>
      </c>
      <c r="AJ205">
        <v>-7.3784856796264648</v>
      </c>
      <c r="AK205">
        <v>-7.142146110534668</v>
      </c>
      <c r="AL205">
        <v>-6.9104485511779785</v>
      </c>
      <c r="AM205">
        <v>-6.8268113136291504</v>
      </c>
      <c r="AN205">
        <v>-7.1168379783630371</v>
      </c>
      <c r="AO205">
        <v>-7.86248779296875</v>
      </c>
      <c r="AP205">
        <v>-8.593195915222168</v>
      </c>
      <c r="AQ205">
        <v>-8.5826854705810547</v>
      </c>
      <c r="AR205">
        <v>-8.585759162902832</v>
      </c>
      <c r="AS205">
        <v>-9.0071249008178711</v>
      </c>
      <c r="AT205">
        <v>-9.4159231185913086</v>
      </c>
      <c r="AU205">
        <v>-9.6635513305664062</v>
      </c>
      <c r="AV205">
        <v>-6.9034199714660645</v>
      </c>
      <c r="AW205">
        <v>2.4968597888946533</v>
      </c>
      <c r="AX205">
        <v>1.7497992515563965</v>
      </c>
      <c r="AY205">
        <v>1.0138614177703857</v>
      </c>
      <c r="AZ205">
        <v>0.5116543173789978</v>
      </c>
      <c r="BA205">
        <v>-0.20088762044906616</v>
      </c>
      <c r="BB205">
        <v>-12.736353874206543</v>
      </c>
      <c r="BC205">
        <v>-12.047042846679687</v>
      </c>
      <c r="BD205">
        <v>-10.878409385681152</v>
      </c>
      <c r="BE205">
        <v>-10.373904228210449</v>
      </c>
      <c r="BF205">
        <v>-10.03836727142334</v>
      </c>
      <c r="BG205">
        <v>-9.7393398284912109</v>
      </c>
      <c r="BH205">
        <v>-2.5259222984313965</v>
      </c>
      <c r="BI205">
        <v>-2.4446566104888916</v>
      </c>
      <c r="BJ205">
        <v>-2.3471114635467529</v>
      </c>
      <c r="BK205">
        <v>-2.3219044208526611</v>
      </c>
      <c r="BL205">
        <v>-2.4775309562683105</v>
      </c>
      <c r="BM205">
        <v>-2.8079218864440918</v>
      </c>
      <c r="BN205">
        <v>-3.1505825519561768</v>
      </c>
      <c r="BO205">
        <v>-3.1781547069549561</v>
      </c>
      <c r="BP205">
        <v>-3.1962366104125977</v>
      </c>
      <c r="BQ205">
        <v>-3.3739972114562988</v>
      </c>
      <c r="BR205">
        <v>-3.5242414474487305</v>
      </c>
      <c r="BS205">
        <v>-3.5880980491638184</v>
      </c>
      <c r="BT205">
        <v>1.8356728553771973</v>
      </c>
      <c r="BU205">
        <v>12.636134147644043</v>
      </c>
      <c r="BV205">
        <v>11.979408264160156</v>
      </c>
      <c r="BW205">
        <v>11.140297889709473</v>
      </c>
      <c r="BX205">
        <v>10.311221122741699</v>
      </c>
      <c r="BY205">
        <v>9.7498254776000977</v>
      </c>
      <c r="BZ205">
        <v>-3.9386997222900391</v>
      </c>
      <c r="CA205">
        <v>-4.0350074768066406</v>
      </c>
      <c r="CB205">
        <v>-3.4086775779724121</v>
      </c>
      <c r="CC205">
        <v>-3.3476278781890869</v>
      </c>
      <c r="CD205">
        <v>-3.344667911529541</v>
      </c>
      <c r="CE205">
        <v>-3.2597596645355225</v>
      </c>
      <c r="CF205">
        <v>0.83494812250137329</v>
      </c>
      <c r="CG205">
        <v>0.80881059169769287</v>
      </c>
      <c r="CH205">
        <v>0.81344211101531982</v>
      </c>
      <c r="CI205">
        <v>0.79818040132522583</v>
      </c>
      <c r="CJ205">
        <v>0.73563891649246216</v>
      </c>
      <c r="CK205">
        <v>0.69285523891448975</v>
      </c>
      <c r="CL205">
        <v>0.61895447969436646</v>
      </c>
      <c r="CM205">
        <v>0.56500685214996338</v>
      </c>
      <c r="CN205">
        <v>0.53653031587600708</v>
      </c>
      <c r="CO205">
        <v>0.52749019861221313</v>
      </c>
      <c r="CP205">
        <v>0.55631899833679199</v>
      </c>
      <c r="CQ205">
        <v>0.61974245309829712</v>
      </c>
      <c r="CR205">
        <v>7.8883414268493652</v>
      </c>
      <c r="CS205">
        <v>19.658565521240234</v>
      </c>
      <c r="CT205">
        <v>19.064403533935547</v>
      </c>
      <c r="CU205">
        <v>18.153837203979492</v>
      </c>
      <c r="CV205">
        <v>17.098371505737305</v>
      </c>
      <c r="CW205">
        <v>16.641658782958984</v>
      </c>
      <c r="CX205">
        <v>2.1545288562774658</v>
      </c>
      <c r="CY205">
        <v>1.5141036510467529</v>
      </c>
      <c r="CZ205">
        <v>1.7648359537124634</v>
      </c>
      <c r="DA205">
        <v>1.5187497138977051</v>
      </c>
      <c r="DB205">
        <v>1.2913678884506226</v>
      </c>
      <c r="DC205">
        <v>1.227977991104126</v>
      </c>
      <c r="DD205">
        <v>4.1958184242248535</v>
      </c>
      <c r="DE205">
        <v>4.0622777938842773</v>
      </c>
      <c r="DF205">
        <v>3.9739956855773926</v>
      </c>
      <c r="DG205">
        <v>3.9182648658752441</v>
      </c>
      <c r="DH205">
        <v>3.9488086700439453</v>
      </c>
      <c r="DI205">
        <v>4.1936321258544922</v>
      </c>
      <c r="DJ205">
        <v>4.3884916305541992</v>
      </c>
      <c r="DK205">
        <v>4.3081684112548828</v>
      </c>
      <c r="DL205">
        <v>4.2692975997924805</v>
      </c>
      <c r="DM205">
        <v>4.4289774894714355</v>
      </c>
      <c r="DN205">
        <v>4.6368799209594727</v>
      </c>
      <c r="DO205">
        <v>4.827582836151123</v>
      </c>
      <c r="DP205">
        <v>13.941010475158691</v>
      </c>
      <c r="DQ205">
        <v>26.680995941162109</v>
      </c>
      <c r="DR205">
        <v>26.14940071105957</v>
      </c>
      <c r="DS205">
        <v>25.167377471923828</v>
      </c>
      <c r="DT205">
        <v>23.885520935058594</v>
      </c>
      <c r="DU205">
        <v>23.533493041992187</v>
      </c>
      <c r="DV205">
        <v>8.2477569580078125</v>
      </c>
      <c r="DW205">
        <v>7.0632147789001465</v>
      </c>
      <c r="DX205">
        <v>6.9383492469787598</v>
      </c>
      <c r="DY205">
        <v>6.3851275444030762</v>
      </c>
      <c r="DZ205">
        <v>5.927403450012207</v>
      </c>
      <c r="EA205">
        <v>5.7157154083251953</v>
      </c>
      <c r="EB205">
        <v>9.0483818054199219</v>
      </c>
      <c r="EC205">
        <v>8.7597675323486328</v>
      </c>
      <c r="ED205">
        <v>8.5373325347900391</v>
      </c>
      <c r="EE205">
        <v>8.4231719970703125</v>
      </c>
      <c r="EF205">
        <v>8.5881156921386719</v>
      </c>
      <c r="EG205">
        <v>9.2481985092163086</v>
      </c>
      <c r="EH205">
        <v>9.8311042785644531</v>
      </c>
      <c r="EI205">
        <v>9.7126998901367187</v>
      </c>
      <c r="EJ205">
        <v>9.6588201522827148</v>
      </c>
      <c r="EK205">
        <v>10.062105178833008</v>
      </c>
      <c r="EL205">
        <v>10.528561592102051</v>
      </c>
      <c r="EM205">
        <v>10.903036117553711</v>
      </c>
      <c r="EN205">
        <v>22.680103302001953</v>
      </c>
      <c r="EO205">
        <v>36.820270538330078</v>
      </c>
      <c r="EP205">
        <v>36.379009246826172</v>
      </c>
      <c r="EQ205">
        <v>35.293815612792969</v>
      </c>
      <c r="ER205">
        <v>33.685089111328125</v>
      </c>
      <c r="ES205">
        <v>33.484203338623047</v>
      </c>
      <c r="ET205">
        <v>17.04541015625</v>
      </c>
      <c r="EU205">
        <v>15.075250625610352</v>
      </c>
      <c r="EV205">
        <v>14.4080810546875</v>
      </c>
      <c r="EW205">
        <v>13.411403656005859</v>
      </c>
      <c r="EX205">
        <v>12.621102333068848</v>
      </c>
      <c r="EY205">
        <v>12.195295333862305</v>
      </c>
      <c r="EZ205">
        <v>71.694793701171875</v>
      </c>
      <c r="FA205">
        <v>70.28424072265625</v>
      </c>
      <c r="FB205">
        <v>68.803741455078125</v>
      </c>
      <c r="FC205">
        <v>67.821647644042969</v>
      </c>
      <c r="FD205">
        <v>67.039573669433594</v>
      </c>
      <c r="FE205">
        <v>66.292121887207031</v>
      </c>
      <c r="FF205">
        <v>65.758644104003906</v>
      </c>
      <c r="FG205">
        <v>64.907371520996094</v>
      </c>
      <c r="FH205">
        <v>66.402198791503906</v>
      </c>
      <c r="FI205">
        <v>71.281097412109375</v>
      </c>
      <c r="FJ205">
        <v>76.224273681640625</v>
      </c>
      <c r="FK205">
        <v>80.85296630859375</v>
      </c>
      <c r="FL205">
        <v>84.584877014160156</v>
      </c>
      <c r="FM205">
        <v>87.188079833984375</v>
      </c>
      <c r="FN205">
        <v>88.682891845703125</v>
      </c>
      <c r="FO205">
        <v>89.394447326660156</v>
      </c>
      <c r="FP205">
        <v>89.155616760253906</v>
      </c>
      <c r="FQ205">
        <v>88.514778137207031</v>
      </c>
      <c r="FR205">
        <v>87.246788024902344</v>
      </c>
      <c r="FS205">
        <v>84.821197509765625</v>
      </c>
      <c r="FT205">
        <v>81.238174438476563</v>
      </c>
      <c r="FU205">
        <v>78.924392700195313</v>
      </c>
      <c r="FV205">
        <v>77.481758117675781</v>
      </c>
      <c r="FW205">
        <v>76.431404113769531</v>
      </c>
      <c r="FX205">
        <v>1</v>
      </c>
    </row>
    <row r="206" spans="1:180" x14ac:dyDescent="0.2">
      <c r="A206" t="s">
        <v>241</v>
      </c>
      <c r="B206" t="s">
        <v>248</v>
      </c>
      <c r="C206" t="s">
        <v>218</v>
      </c>
      <c r="D206" t="s">
        <v>45</v>
      </c>
      <c r="E206" t="s">
        <v>249</v>
      </c>
      <c r="F206" t="s">
        <v>227</v>
      </c>
      <c r="G206" t="s">
        <v>244</v>
      </c>
      <c r="H206" t="s">
        <v>31</v>
      </c>
      <c r="I206">
        <v>217.31</v>
      </c>
      <c r="L206">
        <v>577.2358525793494</v>
      </c>
      <c r="M206">
        <v>565.25258674729139</v>
      </c>
      <c r="N206">
        <v>555.03135984704977</v>
      </c>
      <c r="O206">
        <v>549.87030701423032</v>
      </c>
      <c r="P206">
        <v>571.89182847519612</v>
      </c>
      <c r="Q206">
        <v>624.39789592489433</v>
      </c>
      <c r="R206">
        <v>689.85929464041885</v>
      </c>
      <c r="S206">
        <v>720.06767687587489</v>
      </c>
      <c r="T206">
        <v>731.02236421622274</v>
      </c>
      <c r="U206">
        <v>748.508194735188</v>
      </c>
      <c r="V206">
        <v>783.76174694019812</v>
      </c>
      <c r="W206">
        <v>812.87212527518375</v>
      </c>
      <c r="X206">
        <v>825.24614302128714</v>
      </c>
      <c r="Y206">
        <v>845.36612086777825</v>
      </c>
      <c r="Z206">
        <v>849.11383113537192</v>
      </c>
      <c r="AA206">
        <v>823.44086205835231</v>
      </c>
      <c r="AB206">
        <v>793.08823590140685</v>
      </c>
      <c r="AC206">
        <v>776.20701198237145</v>
      </c>
      <c r="AD206">
        <v>751.67437929702032</v>
      </c>
      <c r="AE206">
        <v>731.19165650766433</v>
      </c>
      <c r="AF206">
        <v>703.5204637277061</v>
      </c>
      <c r="AG206">
        <v>674.98446769279417</v>
      </c>
      <c r="AH206">
        <v>640.39729968179074</v>
      </c>
      <c r="AI206">
        <v>610.24842714651379</v>
      </c>
      <c r="AJ206">
        <v>-6.5256080627441406</v>
      </c>
      <c r="AK206">
        <v>-6.3318839073181152</v>
      </c>
      <c r="AL206">
        <v>-6.234065055847168</v>
      </c>
      <c r="AM206">
        <v>-6.2078790664672852</v>
      </c>
      <c r="AN206">
        <v>-6.5066089630126953</v>
      </c>
      <c r="AO206">
        <v>-7.221405029296875</v>
      </c>
      <c r="AP206">
        <v>-8.0574979782104492</v>
      </c>
      <c r="AQ206">
        <v>-8.2519855499267578</v>
      </c>
      <c r="AR206">
        <v>-8.0161533355712891</v>
      </c>
      <c r="AS206">
        <v>-8.1346073150634766</v>
      </c>
      <c r="AT206">
        <v>-8.5237569808959961</v>
      </c>
      <c r="AU206">
        <v>-8.7876520156860352</v>
      </c>
      <c r="AV206">
        <v>-6.1451239585876465</v>
      </c>
      <c r="AW206">
        <v>3.025942325592041</v>
      </c>
      <c r="AX206">
        <v>2.659792423248291</v>
      </c>
      <c r="AY206">
        <v>1.7250992059707642</v>
      </c>
      <c r="AZ206">
        <v>0.62476861476898193</v>
      </c>
      <c r="BA206">
        <v>-1.56308913230896</v>
      </c>
      <c r="BB206">
        <v>-12.652831077575684</v>
      </c>
      <c r="BC206">
        <v>-12.095796585083008</v>
      </c>
      <c r="BD206">
        <v>-11.15288257598877</v>
      </c>
      <c r="BE206">
        <v>-10.212106704711914</v>
      </c>
      <c r="BF206">
        <v>-9.4704036712646484</v>
      </c>
      <c r="BG206">
        <v>-9.0312232971191406</v>
      </c>
      <c r="BH206">
        <v>-2.2077705860137939</v>
      </c>
      <c r="BI206">
        <v>-2.1462817192077637</v>
      </c>
      <c r="BJ206">
        <v>-2.1152548789978027</v>
      </c>
      <c r="BK206">
        <v>-2.0991034507751465</v>
      </c>
      <c r="BL206">
        <v>-2.26898193359375</v>
      </c>
      <c r="BM206">
        <v>-2.5807826519012451</v>
      </c>
      <c r="BN206">
        <v>-2.95768141746521</v>
      </c>
      <c r="BO206">
        <v>-3.0766177177429199</v>
      </c>
      <c r="BP206">
        <v>-3.0230622291564941</v>
      </c>
      <c r="BQ206">
        <v>-3.1015799045562744</v>
      </c>
      <c r="BR206">
        <v>-3.2389287948608398</v>
      </c>
      <c r="BS206">
        <v>-3.2872889041900635</v>
      </c>
      <c r="BT206">
        <v>1.7075697183609009</v>
      </c>
      <c r="BU206">
        <v>12.296003341674805</v>
      </c>
      <c r="BV206">
        <v>11.951238632202148</v>
      </c>
      <c r="BW206">
        <v>10.79893684387207</v>
      </c>
      <c r="BX206">
        <v>9.7301912307739258</v>
      </c>
      <c r="BY206">
        <v>8.7706794738769531</v>
      </c>
      <c r="BZ206">
        <v>-4.1549210548400879</v>
      </c>
      <c r="CA206">
        <v>-4.2443380355834961</v>
      </c>
      <c r="CB206">
        <v>-3.7429232597351074</v>
      </c>
      <c r="CC206">
        <v>-3.4620449542999268</v>
      </c>
      <c r="CD206">
        <v>-3.2412784099578857</v>
      </c>
      <c r="CE206">
        <v>-3.158888578414917</v>
      </c>
      <c r="CF206">
        <v>0.78275054693222046</v>
      </c>
      <c r="CG206">
        <v>0.75265330076217651</v>
      </c>
      <c r="CH206">
        <v>0.73742055892944336</v>
      </c>
      <c r="CI206">
        <v>0.74662214517593384</v>
      </c>
      <c r="CJ206">
        <v>0.6659855842590332</v>
      </c>
      <c r="CK206">
        <v>0.63329833745956421</v>
      </c>
      <c r="CL206">
        <v>0.5744360089302063</v>
      </c>
      <c r="CM206">
        <v>0.50782614946365356</v>
      </c>
      <c r="CN206">
        <v>0.43513756990432739</v>
      </c>
      <c r="CO206">
        <v>0.3842797577381134</v>
      </c>
      <c r="CP206">
        <v>0.42132663726806641</v>
      </c>
      <c r="CQ206">
        <v>0.52224552631378174</v>
      </c>
      <c r="CR206">
        <v>7.1463212966918945</v>
      </c>
      <c r="CS206">
        <v>18.716419219970703</v>
      </c>
      <c r="CT206">
        <v>18.386466979980469</v>
      </c>
      <c r="CU206">
        <v>17.08344841003418</v>
      </c>
      <c r="CV206">
        <v>16.036579132080078</v>
      </c>
      <c r="CW206">
        <v>15.927815437316895</v>
      </c>
      <c r="CX206">
        <v>1.7307054996490479</v>
      </c>
      <c r="CY206">
        <v>1.1935585737228394</v>
      </c>
      <c r="CZ206">
        <v>1.389191746711731</v>
      </c>
      <c r="DA206">
        <v>1.2130281925201416</v>
      </c>
      <c r="DB206">
        <v>1.0729950666427612</v>
      </c>
      <c r="DC206">
        <v>0.90827250480651855</v>
      </c>
      <c r="DD206">
        <v>3.7732715606689453</v>
      </c>
      <c r="DE206">
        <v>3.6515884399414062</v>
      </c>
      <c r="DF206">
        <v>3.5900959968566895</v>
      </c>
      <c r="DG206">
        <v>3.5923476219177246</v>
      </c>
      <c r="DH206">
        <v>3.6009531021118164</v>
      </c>
      <c r="DI206">
        <v>3.847379207611084</v>
      </c>
      <c r="DJ206">
        <v>4.1065535545349121</v>
      </c>
      <c r="DK206">
        <v>4.0922703742980957</v>
      </c>
      <c r="DL206">
        <v>3.8933372497558594</v>
      </c>
      <c r="DM206">
        <v>3.8701393604278564</v>
      </c>
      <c r="DN206">
        <v>4.0815825462341309</v>
      </c>
      <c r="DO206">
        <v>4.331779956817627</v>
      </c>
      <c r="DP206">
        <v>12.58507251739502</v>
      </c>
      <c r="DQ206">
        <v>25.136835098266602</v>
      </c>
      <c r="DR206">
        <v>24.821695327758789</v>
      </c>
      <c r="DS206">
        <v>23.367958068847656</v>
      </c>
      <c r="DT206">
        <v>22.342966079711914</v>
      </c>
      <c r="DU206">
        <v>23.084953308105469</v>
      </c>
      <c r="DV206">
        <v>7.6163320541381836</v>
      </c>
      <c r="DW206">
        <v>6.6314549446105957</v>
      </c>
      <c r="DX206">
        <v>6.5213065147399902</v>
      </c>
      <c r="DY206">
        <v>5.8881011009216309</v>
      </c>
      <c r="DZ206">
        <v>5.3872685432434082</v>
      </c>
      <c r="EA206">
        <v>4.975433349609375</v>
      </c>
      <c r="EB206">
        <v>8.0911083221435547</v>
      </c>
      <c r="EC206">
        <v>7.8371906280517578</v>
      </c>
      <c r="ED206">
        <v>7.7089061737060547</v>
      </c>
      <c r="EE206">
        <v>7.7011237144470215</v>
      </c>
      <c r="EF206">
        <v>7.8385801315307617</v>
      </c>
      <c r="EG206">
        <v>8.488001823425293</v>
      </c>
      <c r="EH206">
        <v>9.2063703536987305</v>
      </c>
      <c r="EI206">
        <v>9.2676372528076172</v>
      </c>
      <c r="EJ206">
        <v>8.8864278793334961</v>
      </c>
      <c r="EK206">
        <v>8.9031667709350586</v>
      </c>
      <c r="EL206">
        <v>9.3664102554321289</v>
      </c>
      <c r="EM206">
        <v>9.8321428298950195</v>
      </c>
      <c r="EN206">
        <v>20.437765121459961</v>
      </c>
      <c r="EO206">
        <v>34.406894683837891</v>
      </c>
      <c r="EP206">
        <v>34.113140106201172</v>
      </c>
      <c r="EQ206">
        <v>32.441795349121094</v>
      </c>
      <c r="ER206">
        <v>31.448390960693359</v>
      </c>
      <c r="ES206">
        <v>33.418720245361328</v>
      </c>
      <c r="ET206">
        <v>16.114242553710937</v>
      </c>
      <c r="EU206">
        <v>14.482913970947266</v>
      </c>
      <c r="EV206">
        <v>13.931265830993652</v>
      </c>
      <c r="EW206">
        <v>12.638163566589355</v>
      </c>
      <c r="EX206">
        <v>11.616394996643066</v>
      </c>
      <c r="EY206">
        <v>10.84776782989502</v>
      </c>
      <c r="EZ206">
        <v>68.545783996582031</v>
      </c>
      <c r="FA206">
        <v>67.76971435546875</v>
      </c>
      <c r="FB206">
        <v>66.918037414550781</v>
      </c>
      <c r="FC206">
        <v>65.875663757324219</v>
      </c>
      <c r="FD206">
        <v>64.908500671386719</v>
      </c>
      <c r="FE206">
        <v>64.393196105957031</v>
      </c>
      <c r="FF206">
        <v>64.0333251953125</v>
      </c>
      <c r="FG206">
        <v>63.789237976074219</v>
      </c>
      <c r="FH206">
        <v>64.534881591796875</v>
      </c>
      <c r="FI206">
        <v>68.858627319335937</v>
      </c>
      <c r="FJ206">
        <v>74.091522216796875</v>
      </c>
      <c r="FK206">
        <v>78.850540161132813</v>
      </c>
      <c r="FL206">
        <v>82.196121215820313</v>
      </c>
      <c r="FM206">
        <v>84.270751953125</v>
      </c>
      <c r="FN206">
        <v>85.708419799804688</v>
      </c>
      <c r="FO206">
        <v>85.992568969726563</v>
      </c>
      <c r="FP206">
        <v>85.3026123046875</v>
      </c>
      <c r="FQ206">
        <v>84.589126586914062</v>
      </c>
      <c r="FR206">
        <v>83.257789611816406</v>
      </c>
      <c r="FS206">
        <v>79.994697570800781</v>
      </c>
      <c r="FT206">
        <v>76.383331298828125</v>
      </c>
      <c r="FU206">
        <v>74.35205078125</v>
      </c>
      <c r="FV206">
        <v>72.490470886230469</v>
      </c>
      <c r="FW206">
        <v>70.886863708496094</v>
      </c>
      <c r="FX206">
        <v>1</v>
      </c>
    </row>
    <row r="207" spans="1:180" x14ac:dyDescent="0.2">
      <c r="A207" t="s">
        <v>241</v>
      </c>
      <c r="B207" t="s">
        <v>248</v>
      </c>
      <c r="C207" t="s">
        <v>218</v>
      </c>
      <c r="D207" t="s">
        <v>46</v>
      </c>
      <c r="E207" t="s">
        <v>249</v>
      </c>
      <c r="F207" t="s">
        <v>227</v>
      </c>
      <c r="G207" t="s">
        <v>244</v>
      </c>
      <c r="H207" t="s">
        <v>31</v>
      </c>
      <c r="I207">
        <v>217.31</v>
      </c>
      <c r="L207">
        <v>540.82113443583751</v>
      </c>
      <c r="M207">
        <v>532.02882618089382</v>
      </c>
      <c r="N207">
        <v>521.5850328796422</v>
      </c>
      <c r="O207">
        <v>520.53924471449511</v>
      </c>
      <c r="P207">
        <v>540.48826034600052</v>
      </c>
      <c r="Q207">
        <v>589.25132945551456</v>
      </c>
      <c r="R207">
        <v>644.65136423471665</v>
      </c>
      <c r="S207">
        <v>667.34336270277231</v>
      </c>
      <c r="T207">
        <v>673.88685622223284</v>
      </c>
      <c r="U207">
        <v>685.35940012734034</v>
      </c>
      <c r="V207">
        <v>708.63378280888458</v>
      </c>
      <c r="W207">
        <v>711.17572879334659</v>
      </c>
      <c r="X207">
        <v>717.67367360229412</v>
      </c>
      <c r="Y207">
        <v>721.84309827886909</v>
      </c>
      <c r="Z207">
        <v>717.65138121678035</v>
      </c>
      <c r="AA207">
        <v>704.17014616855738</v>
      </c>
      <c r="AB207">
        <v>689.12308483599418</v>
      </c>
      <c r="AC207">
        <v>675.86946067699057</v>
      </c>
      <c r="AD207">
        <v>655.28792391977322</v>
      </c>
      <c r="AE207">
        <v>641.49713174030956</v>
      </c>
      <c r="AF207">
        <v>623.34087727517169</v>
      </c>
      <c r="AG207">
        <v>600.35363258577513</v>
      </c>
      <c r="AH207">
        <v>576.98139889983963</v>
      </c>
      <c r="AI207">
        <v>554.50135444267198</v>
      </c>
      <c r="AJ207">
        <v>-6.456204891204834</v>
      </c>
      <c r="AK207">
        <v>-6.4125247001647949</v>
      </c>
      <c r="AL207">
        <v>-6.3503432273864746</v>
      </c>
      <c r="AM207">
        <v>-6.4257736206054687</v>
      </c>
      <c r="AN207">
        <v>-6.7721171379089355</v>
      </c>
      <c r="AO207">
        <v>-7.4635987281799316</v>
      </c>
      <c r="AP207">
        <v>-8.1956672668457031</v>
      </c>
      <c r="AQ207">
        <v>-8.1222476959228516</v>
      </c>
      <c r="AR207">
        <v>-7.7315692901611328</v>
      </c>
      <c r="AS207">
        <v>-7.7593879699707031</v>
      </c>
      <c r="AT207">
        <v>-7.9834604263305664</v>
      </c>
      <c r="AU207">
        <v>-7.9698972702026367</v>
      </c>
      <c r="AV207">
        <v>-8.0118703842163086</v>
      </c>
      <c r="AW207">
        <v>-7.997157096862793</v>
      </c>
      <c r="AX207">
        <v>-7.8653836250305176</v>
      </c>
      <c r="AY207">
        <v>-5.4229955673217773</v>
      </c>
      <c r="AZ207">
        <v>1.0496643781661987</v>
      </c>
      <c r="BA207">
        <v>-0.69603824615478516</v>
      </c>
      <c r="BB207">
        <v>-2.7579977512359619</v>
      </c>
      <c r="BC207">
        <v>-3.8000140190124512</v>
      </c>
      <c r="BD207">
        <v>-3.8321738243103027</v>
      </c>
      <c r="BE207">
        <v>-8.0182342529296875</v>
      </c>
      <c r="BF207">
        <v>-8.2760353088378906</v>
      </c>
      <c r="BG207">
        <v>-7.9614734649658203</v>
      </c>
      <c r="BH207">
        <v>-2.3213610649108887</v>
      </c>
      <c r="BI207">
        <v>-2.2883756160736084</v>
      </c>
      <c r="BJ207">
        <v>-2.2543087005615234</v>
      </c>
      <c r="BK207">
        <v>-2.2879796028137207</v>
      </c>
      <c r="BL207">
        <v>-2.4721846580505371</v>
      </c>
      <c r="BM207">
        <v>-2.7427053451538086</v>
      </c>
      <c r="BN207">
        <v>-3.0448839664459229</v>
      </c>
      <c r="BO207">
        <v>-3.0443325042724609</v>
      </c>
      <c r="BP207">
        <v>-2.8833713531494141</v>
      </c>
      <c r="BQ207">
        <v>-2.9359302520751953</v>
      </c>
      <c r="BR207">
        <v>-3.026442289352417</v>
      </c>
      <c r="BS207">
        <v>-3.0303993225097656</v>
      </c>
      <c r="BT207">
        <v>-3.0439648628234863</v>
      </c>
      <c r="BU207">
        <v>-3.0479569435119629</v>
      </c>
      <c r="BV207">
        <v>-2.9958779811859131</v>
      </c>
      <c r="BW207">
        <v>0.99228280782699585</v>
      </c>
      <c r="BX207">
        <v>9.208740234375</v>
      </c>
      <c r="BY207">
        <v>8.1235618591308594</v>
      </c>
      <c r="BZ207">
        <v>7.0615553855895996</v>
      </c>
      <c r="CA207">
        <v>6.3498315811157227</v>
      </c>
      <c r="CB207">
        <v>6.1237020492553711</v>
      </c>
      <c r="CC207">
        <v>-2.1785202026367187</v>
      </c>
      <c r="CD207">
        <v>-2.9105498790740967</v>
      </c>
      <c r="CE207">
        <v>-2.8859353065490723</v>
      </c>
      <c r="CF207">
        <v>0.54241925477981567</v>
      </c>
      <c r="CG207">
        <v>0.56799739599227905</v>
      </c>
      <c r="CH207">
        <v>0.58259236812591553</v>
      </c>
      <c r="CI207">
        <v>0.57784366607666016</v>
      </c>
      <c r="CJ207">
        <v>0.50593554973602295</v>
      </c>
      <c r="CK207">
        <v>0.52697104215621948</v>
      </c>
      <c r="CL207">
        <v>0.52253282070159912</v>
      </c>
      <c r="CM207">
        <v>0.47261634469032288</v>
      </c>
      <c r="CN207">
        <v>0.47447535395622253</v>
      </c>
      <c r="CO207">
        <v>0.40478211641311646</v>
      </c>
      <c r="CP207">
        <v>0.40677374601364136</v>
      </c>
      <c r="CQ207">
        <v>0.39068210124969482</v>
      </c>
      <c r="CR207">
        <v>0.39679145812988281</v>
      </c>
      <c r="CS207">
        <v>0.37984392046928406</v>
      </c>
      <c r="CT207">
        <v>0.37672674655914307</v>
      </c>
      <c r="CU207">
        <v>5.4354853630065918</v>
      </c>
      <c r="CV207">
        <v>14.859691619873047</v>
      </c>
      <c r="CW207">
        <v>14.231990814208984</v>
      </c>
      <c r="CX207">
        <v>13.862547874450684</v>
      </c>
      <c r="CY207">
        <v>13.379583358764648</v>
      </c>
      <c r="CZ207">
        <v>13.019111633300781</v>
      </c>
      <c r="DA207">
        <v>1.8660478591918945</v>
      </c>
      <c r="DB207">
        <v>0.80556905269622803</v>
      </c>
      <c r="DC207">
        <v>0.62936705350875854</v>
      </c>
      <c r="DD207">
        <v>3.4061996936798096</v>
      </c>
      <c r="DE207">
        <v>3.424370288848877</v>
      </c>
      <c r="DF207">
        <v>3.4194934368133545</v>
      </c>
      <c r="DG207">
        <v>3.4436666965484619</v>
      </c>
      <c r="DH207">
        <v>3.484055757522583</v>
      </c>
      <c r="DI207">
        <v>3.7966475486755371</v>
      </c>
      <c r="DJ207">
        <v>4.0899496078491211</v>
      </c>
      <c r="DK207">
        <v>3.9895651340484619</v>
      </c>
      <c r="DL207">
        <v>3.8323221206665039</v>
      </c>
      <c r="DM207">
        <v>3.7454943656921387</v>
      </c>
      <c r="DN207">
        <v>3.8399894237518311</v>
      </c>
      <c r="DO207">
        <v>3.8117635250091553</v>
      </c>
      <c r="DP207">
        <v>3.8375475406646729</v>
      </c>
      <c r="DQ207">
        <v>3.8076448440551758</v>
      </c>
      <c r="DR207">
        <v>3.7493314743041992</v>
      </c>
      <c r="DS207">
        <v>9.878687858581543</v>
      </c>
      <c r="DT207">
        <v>20.510643005371094</v>
      </c>
      <c r="DU207">
        <v>20.340419769287109</v>
      </c>
      <c r="DV207">
        <v>20.663541793823242</v>
      </c>
      <c r="DW207">
        <v>20.409334182739258</v>
      </c>
      <c r="DX207">
        <v>19.914520263671875</v>
      </c>
      <c r="DY207">
        <v>5.9106159210205078</v>
      </c>
      <c r="DZ207">
        <v>4.5216879844665527</v>
      </c>
      <c r="EA207">
        <v>4.1446695327758789</v>
      </c>
      <c r="EB207">
        <v>7.5410432815551758</v>
      </c>
      <c r="EC207">
        <v>7.5485196113586426</v>
      </c>
      <c r="ED207">
        <v>7.5155277252197266</v>
      </c>
      <c r="EE207">
        <v>7.5814604759216309</v>
      </c>
      <c r="EF207">
        <v>7.7839879989624023</v>
      </c>
      <c r="EG207">
        <v>8.5175409317016602</v>
      </c>
      <c r="EH207">
        <v>9.2407321929931641</v>
      </c>
      <c r="EI207">
        <v>9.0674800872802734</v>
      </c>
      <c r="EJ207">
        <v>8.6805200576782227</v>
      </c>
      <c r="EK207">
        <v>8.5689525604248047</v>
      </c>
      <c r="EL207">
        <v>8.7970085144042969</v>
      </c>
      <c r="EM207">
        <v>8.7512617111206055</v>
      </c>
      <c r="EN207">
        <v>8.8054533004760742</v>
      </c>
      <c r="EO207">
        <v>8.7568454742431641</v>
      </c>
      <c r="EP207">
        <v>8.6188373565673828</v>
      </c>
      <c r="EQ207">
        <v>16.293966293334961</v>
      </c>
      <c r="ER207">
        <v>28.669717788696289</v>
      </c>
      <c r="ES207">
        <v>29.160018920898438</v>
      </c>
      <c r="ET207">
        <v>30.483095169067383</v>
      </c>
      <c r="EU207">
        <v>30.559179306030273</v>
      </c>
      <c r="EV207">
        <v>29.870395660400391</v>
      </c>
      <c r="EW207">
        <v>11.750329971313477</v>
      </c>
      <c r="EX207">
        <v>9.8871736526489258</v>
      </c>
      <c r="EY207">
        <v>9.2202072143554687</v>
      </c>
      <c r="EZ207">
        <v>57.397167205810547</v>
      </c>
      <c r="FA207">
        <v>56.360225677490234</v>
      </c>
      <c r="FB207">
        <v>55.227382659912109</v>
      </c>
      <c r="FC207">
        <v>53.947376251220703</v>
      </c>
      <c r="FD207">
        <v>53.303256988525391</v>
      </c>
      <c r="FE207">
        <v>52.984058380126953</v>
      </c>
      <c r="FF207">
        <v>52.542106628417969</v>
      </c>
      <c r="FG207">
        <v>52.542362213134766</v>
      </c>
      <c r="FH207">
        <v>55.834018707275391</v>
      </c>
      <c r="FI207">
        <v>61.256168365478516</v>
      </c>
      <c r="FJ207">
        <v>66.360466003417969</v>
      </c>
      <c r="FK207">
        <v>70.520118713378906</v>
      </c>
      <c r="FL207">
        <v>73.558738708496094</v>
      </c>
      <c r="FM207">
        <v>75.37591552734375</v>
      </c>
      <c r="FN207">
        <v>76.373344421386719</v>
      </c>
      <c r="FO207">
        <v>76.347366333007812</v>
      </c>
      <c r="FP207">
        <v>75.12042236328125</v>
      </c>
      <c r="FQ207">
        <v>72.107452392578125</v>
      </c>
      <c r="FR207">
        <v>67.616111755371094</v>
      </c>
      <c r="FS207">
        <v>64.881240844726562</v>
      </c>
      <c r="FT207">
        <v>62.734375</v>
      </c>
      <c r="FU207">
        <v>61.276531219482422</v>
      </c>
      <c r="FV207">
        <v>60.028072357177734</v>
      </c>
      <c r="FW207">
        <v>58.364845275878906</v>
      </c>
      <c r="FX207">
        <v>1</v>
      </c>
    </row>
    <row r="208" spans="1:180" x14ac:dyDescent="0.2">
      <c r="A208" t="s">
        <v>241</v>
      </c>
      <c r="B208" t="s">
        <v>248</v>
      </c>
      <c r="C208" t="s">
        <v>218</v>
      </c>
      <c r="D208" t="s">
        <v>47</v>
      </c>
      <c r="E208" t="s">
        <v>249</v>
      </c>
      <c r="F208" t="s">
        <v>227</v>
      </c>
      <c r="G208" t="s">
        <v>244</v>
      </c>
      <c r="H208" t="s">
        <v>31</v>
      </c>
      <c r="I208">
        <v>217.31</v>
      </c>
      <c r="L208">
        <v>560.0235342264906</v>
      </c>
      <c r="M208">
        <v>550.83498741733615</v>
      </c>
      <c r="N208">
        <v>545.66231904590722</v>
      </c>
      <c r="O208">
        <v>542.9913001516386</v>
      </c>
      <c r="P208">
        <v>562.38806165573408</v>
      </c>
      <c r="Q208">
        <v>610.72608573709556</v>
      </c>
      <c r="R208">
        <v>669.83061702811847</v>
      </c>
      <c r="S208">
        <v>696.48079535534498</v>
      </c>
      <c r="T208">
        <v>691.04154893357656</v>
      </c>
      <c r="U208">
        <v>679.69807634908545</v>
      </c>
      <c r="V208">
        <v>681.73533103418345</v>
      </c>
      <c r="W208">
        <v>674.39854638885663</v>
      </c>
      <c r="X208">
        <v>669.14538536288455</v>
      </c>
      <c r="Y208">
        <v>664.64095327813288</v>
      </c>
      <c r="Z208">
        <v>659.03831391898188</v>
      </c>
      <c r="AA208">
        <v>656.18375735691609</v>
      </c>
      <c r="AB208">
        <v>654.15675038885774</v>
      </c>
      <c r="AC208">
        <v>658.31654792721804</v>
      </c>
      <c r="AD208">
        <v>638.29348684686954</v>
      </c>
      <c r="AE208">
        <v>627.99775725024745</v>
      </c>
      <c r="AF208">
        <v>616.94895317138207</v>
      </c>
      <c r="AG208">
        <v>599.32104976639732</v>
      </c>
      <c r="AH208">
        <v>586.48928562739707</v>
      </c>
      <c r="AI208">
        <v>564.37642709787565</v>
      </c>
      <c r="AJ208">
        <v>-8.855097770690918</v>
      </c>
      <c r="AK208">
        <v>-8.8287429809570312</v>
      </c>
      <c r="AL208">
        <v>-8.8248510360717773</v>
      </c>
      <c r="AM208">
        <v>-8.6587123870849609</v>
      </c>
      <c r="AN208">
        <v>-8.9419450759887695</v>
      </c>
      <c r="AO208">
        <v>-9.5165176391601562</v>
      </c>
      <c r="AP208">
        <v>-10.141921043395996</v>
      </c>
      <c r="AQ208">
        <v>-10.109737396240234</v>
      </c>
      <c r="AR208">
        <v>-9.5061235427856445</v>
      </c>
      <c r="AS208">
        <v>-9.0705204010009766</v>
      </c>
      <c r="AT208">
        <v>-8.8728790283203125</v>
      </c>
      <c r="AU208">
        <v>-8.6527624130249023</v>
      </c>
      <c r="AV208">
        <v>-8.4444255828857422</v>
      </c>
      <c r="AW208">
        <v>-8.3372774124145508</v>
      </c>
      <c r="AX208">
        <v>-8.1983709335327148</v>
      </c>
      <c r="AY208">
        <v>-8.266632080078125</v>
      </c>
      <c r="AZ208">
        <v>-4.9397635459899902</v>
      </c>
      <c r="BA208">
        <v>-5.9112434387207031</v>
      </c>
      <c r="BB208">
        <v>-5.9991588592529297</v>
      </c>
      <c r="BC208">
        <v>-6.5866227149963379</v>
      </c>
      <c r="BD208">
        <v>-7.1273589134216309</v>
      </c>
      <c r="BE208">
        <v>-12.381124496459961</v>
      </c>
      <c r="BF208">
        <v>-11.771841049194336</v>
      </c>
      <c r="BG208">
        <v>-11.661650657653809</v>
      </c>
      <c r="BH208">
        <v>-3.1099872589111328</v>
      </c>
      <c r="BI208">
        <v>-3.0823264122009277</v>
      </c>
      <c r="BJ208">
        <v>-3.0697314739227295</v>
      </c>
      <c r="BK208">
        <v>-3.0199248790740967</v>
      </c>
      <c r="BL208">
        <v>-3.1671230792999268</v>
      </c>
      <c r="BM208">
        <v>-3.3786346912384033</v>
      </c>
      <c r="BN208">
        <v>-3.6262276172637939</v>
      </c>
      <c r="BO208">
        <v>-3.6369936466217041</v>
      </c>
      <c r="BP208">
        <v>-3.4303381443023682</v>
      </c>
      <c r="BQ208">
        <v>-3.3061959743499756</v>
      </c>
      <c r="BR208">
        <v>-3.2151000499725342</v>
      </c>
      <c r="BS208">
        <v>-3.1166598796844482</v>
      </c>
      <c r="BT208">
        <v>-3.0221173763275146</v>
      </c>
      <c r="BU208">
        <v>-2.9843738079071045</v>
      </c>
      <c r="BV208">
        <v>-2.9468069076538086</v>
      </c>
      <c r="BW208">
        <v>0.14511846005916595</v>
      </c>
      <c r="BX208">
        <v>5.7893314361572266</v>
      </c>
      <c r="BY208">
        <v>5.2083892822265625</v>
      </c>
      <c r="BZ208">
        <v>4.8977985382080078</v>
      </c>
      <c r="CA208">
        <v>4.3896284103393555</v>
      </c>
      <c r="CB208">
        <v>3.8707840442657471</v>
      </c>
      <c r="CC208">
        <v>-4.7759566307067871</v>
      </c>
      <c r="CD208">
        <v>-5.0497798919677734</v>
      </c>
      <c r="CE208">
        <v>-5.102109432220459</v>
      </c>
      <c r="CF208">
        <v>0.86905866861343384</v>
      </c>
      <c r="CG208">
        <v>0.89762419462203979</v>
      </c>
      <c r="CH208">
        <v>0.91624701023101807</v>
      </c>
      <c r="CI208">
        <v>0.88548183441162109</v>
      </c>
      <c r="CJ208">
        <v>0.8325011134147644</v>
      </c>
      <c r="CK208">
        <v>0.87244421243667603</v>
      </c>
      <c r="CL208">
        <v>0.88652163743972778</v>
      </c>
      <c r="CM208">
        <v>0.84600883722305298</v>
      </c>
      <c r="CN208">
        <v>0.77773147821426392</v>
      </c>
      <c r="CO208">
        <v>0.68615758419036865</v>
      </c>
      <c r="CP208">
        <v>0.70346015691757202</v>
      </c>
      <c r="CQ208">
        <v>0.71762758493423462</v>
      </c>
      <c r="CR208">
        <v>0.73335713148117065</v>
      </c>
      <c r="CS208">
        <v>0.72303050756454468</v>
      </c>
      <c r="CT208">
        <v>0.69041073322296143</v>
      </c>
      <c r="CU208">
        <v>5.971071720123291</v>
      </c>
      <c r="CV208">
        <v>13.220270156860352</v>
      </c>
      <c r="CW208">
        <v>12.90981388092041</v>
      </c>
      <c r="CX208">
        <v>12.444997787475586</v>
      </c>
      <c r="CY208">
        <v>11.99174690246582</v>
      </c>
      <c r="CZ208">
        <v>11.488063812255859</v>
      </c>
      <c r="DA208">
        <v>0.49135938286781311</v>
      </c>
      <c r="DB208">
        <v>-0.39410075545310974</v>
      </c>
      <c r="DC208">
        <v>-0.55899167060852051</v>
      </c>
      <c r="DD208">
        <v>4.8481044769287109</v>
      </c>
      <c r="DE208">
        <v>4.8775749206542969</v>
      </c>
      <c r="DF208">
        <v>4.9022254943847656</v>
      </c>
      <c r="DG208">
        <v>4.790888786315918</v>
      </c>
      <c r="DH208">
        <v>4.832125186920166</v>
      </c>
      <c r="DI208">
        <v>5.1235232353210449</v>
      </c>
      <c r="DJ208">
        <v>5.3992714881896973</v>
      </c>
      <c r="DK208">
        <v>5.3290114402770996</v>
      </c>
      <c r="DL208">
        <v>4.9858012199401855</v>
      </c>
      <c r="DM208">
        <v>4.6785111427307129</v>
      </c>
      <c r="DN208">
        <v>4.6220202445983887</v>
      </c>
      <c r="DO208">
        <v>4.551915168762207</v>
      </c>
      <c r="DP208">
        <v>4.4888315200805664</v>
      </c>
      <c r="DQ208">
        <v>4.4304347038269043</v>
      </c>
      <c r="DR208">
        <v>4.3276286125183105</v>
      </c>
      <c r="DS208">
        <v>11.797024726867676</v>
      </c>
      <c r="DT208">
        <v>20.651208877563477</v>
      </c>
      <c r="DU208">
        <v>20.611238479614258</v>
      </c>
      <c r="DV208">
        <v>19.992197036743164</v>
      </c>
      <c r="DW208">
        <v>19.593864440917969</v>
      </c>
      <c r="DX208">
        <v>19.105344772338867</v>
      </c>
      <c r="DY208">
        <v>5.7586755752563477</v>
      </c>
      <c r="DZ208">
        <v>4.2615785598754883</v>
      </c>
      <c r="EA208">
        <v>3.9841263294219971</v>
      </c>
      <c r="EB208">
        <v>10.593214988708496</v>
      </c>
      <c r="EC208">
        <v>10.623991966247559</v>
      </c>
      <c r="ED208">
        <v>10.657345771789551</v>
      </c>
      <c r="EE208">
        <v>10.429676055908203</v>
      </c>
      <c r="EF208">
        <v>10.606945991516113</v>
      </c>
      <c r="EG208">
        <v>11.261405944824219</v>
      </c>
      <c r="EH208">
        <v>11.91496467590332</v>
      </c>
      <c r="EI208">
        <v>11.801754951477051</v>
      </c>
      <c r="EJ208">
        <v>11.061585426330566</v>
      </c>
      <c r="EK208">
        <v>10.442835807800293</v>
      </c>
      <c r="EL208">
        <v>10.279799461364746</v>
      </c>
      <c r="EM208">
        <v>10.088017463684082</v>
      </c>
      <c r="EN208">
        <v>9.9111404418945313</v>
      </c>
      <c r="EO208">
        <v>9.7833375930786133</v>
      </c>
      <c r="EP208">
        <v>9.579193115234375</v>
      </c>
      <c r="EQ208">
        <v>20.208776473999023</v>
      </c>
      <c r="ER208">
        <v>31.380302429199219</v>
      </c>
      <c r="ES208">
        <v>31.730869293212891</v>
      </c>
      <c r="ET208">
        <v>30.889154434204102</v>
      </c>
      <c r="EU208">
        <v>30.57011604309082</v>
      </c>
      <c r="EV208">
        <v>30.103487014770508</v>
      </c>
      <c r="EW208">
        <v>13.36384391784668</v>
      </c>
      <c r="EX208">
        <v>10.983639717102051</v>
      </c>
      <c r="EY208">
        <v>10.543666839599609</v>
      </c>
      <c r="EZ208">
        <v>42.478660583496094</v>
      </c>
      <c r="FA208">
        <v>41.905868530273438</v>
      </c>
      <c r="FB208">
        <v>40.896358489990234</v>
      </c>
      <c r="FC208">
        <v>40.554943084716797</v>
      </c>
      <c r="FD208">
        <v>40.169307708740234</v>
      </c>
      <c r="FE208">
        <v>39.947360992431641</v>
      </c>
      <c r="FF208">
        <v>39.668418884277344</v>
      </c>
      <c r="FG208">
        <v>39.512660980224609</v>
      </c>
      <c r="FH208">
        <v>40.239253997802734</v>
      </c>
      <c r="FI208">
        <v>43.190593719482422</v>
      </c>
      <c r="FJ208">
        <v>45.875289916992188</v>
      </c>
      <c r="FK208">
        <v>48.215030670166016</v>
      </c>
      <c r="FL208">
        <v>49.681804656982422</v>
      </c>
      <c r="FM208">
        <v>50.541576385498047</v>
      </c>
      <c r="FN208">
        <v>51.143234252929688</v>
      </c>
      <c r="FO208">
        <v>51.448993682861328</v>
      </c>
      <c r="FP208">
        <v>51.019599914550781</v>
      </c>
      <c r="FQ208">
        <v>49.274662017822266</v>
      </c>
      <c r="FR208">
        <v>47.053489685058594</v>
      </c>
      <c r="FS208">
        <v>45.364704132080078</v>
      </c>
      <c r="FT208">
        <v>44.223537445068359</v>
      </c>
      <c r="FU208">
        <v>43.100414276123047</v>
      </c>
      <c r="FV208">
        <v>41.881935119628906</v>
      </c>
      <c r="FW208">
        <v>40.800262451171875</v>
      </c>
      <c r="FX208">
        <v>1</v>
      </c>
    </row>
    <row r="209" spans="1:180" x14ac:dyDescent="0.2">
      <c r="A209" t="s">
        <v>241</v>
      </c>
      <c r="B209" t="s">
        <v>248</v>
      </c>
      <c r="C209" t="s">
        <v>218</v>
      </c>
      <c r="D209" t="s">
        <v>11</v>
      </c>
      <c r="E209" t="s">
        <v>249</v>
      </c>
      <c r="F209" t="s">
        <v>227</v>
      </c>
      <c r="G209" t="s">
        <v>244</v>
      </c>
      <c r="H209" t="s">
        <v>31</v>
      </c>
      <c r="I209">
        <v>217.31</v>
      </c>
      <c r="L209">
        <v>639.90403179865257</v>
      </c>
      <c r="M209">
        <v>622.25096223945138</v>
      </c>
      <c r="N209">
        <v>608.5846385475337</v>
      </c>
      <c r="O209">
        <v>600.79801800056225</v>
      </c>
      <c r="P209">
        <v>620.26694387390717</v>
      </c>
      <c r="Q209">
        <v>665.9451694711878</v>
      </c>
      <c r="R209">
        <v>712.01832933357059</v>
      </c>
      <c r="S209">
        <v>741.0738134097279</v>
      </c>
      <c r="T209">
        <v>767.65738104927732</v>
      </c>
      <c r="U209">
        <v>804.55330855444947</v>
      </c>
      <c r="V209">
        <v>839.87846975570346</v>
      </c>
      <c r="W209">
        <v>858.33135524920601</v>
      </c>
      <c r="X209">
        <v>870.85100265456208</v>
      </c>
      <c r="Y209">
        <v>884.17996737824888</v>
      </c>
      <c r="Z209">
        <v>884.80013123092408</v>
      </c>
      <c r="AA209">
        <v>866.05208226185835</v>
      </c>
      <c r="AB209">
        <v>837.47717584112661</v>
      </c>
      <c r="AC209">
        <v>811.05987805945972</v>
      </c>
      <c r="AD209">
        <v>785.2188461365547</v>
      </c>
      <c r="AE209">
        <v>774.49969196391339</v>
      </c>
      <c r="AF209">
        <v>755.42299239679812</v>
      </c>
      <c r="AG209">
        <v>724.86803602821465</v>
      </c>
      <c r="AH209">
        <v>690.90727796909596</v>
      </c>
      <c r="AI209">
        <v>667.20435185133601</v>
      </c>
      <c r="AJ209">
        <v>-7.8650031089782715</v>
      </c>
      <c r="AK209">
        <v>-7.6701126098632812</v>
      </c>
      <c r="AL209">
        <v>-7.4716925621032715</v>
      </c>
      <c r="AM209">
        <v>-7.3738842010498047</v>
      </c>
      <c r="AN209">
        <v>-7.6353898048400879</v>
      </c>
      <c r="AO209">
        <v>-8.3215208053588867</v>
      </c>
      <c r="AP209">
        <v>-8.9793930053710937</v>
      </c>
      <c r="AQ209">
        <v>-8.9292106628417969</v>
      </c>
      <c r="AR209">
        <v>-8.9577093124389648</v>
      </c>
      <c r="AS209">
        <v>-9.3305511474609375</v>
      </c>
      <c r="AT209">
        <v>-9.6948623657226563</v>
      </c>
      <c r="AU209">
        <v>-9.9115686416625977</v>
      </c>
      <c r="AV209">
        <v>-7.7581210136413574</v>
      </c>
      <c r="AW209">
        <v>1.0556744337081909</v>
      </c>
      <c r="AX209">
        <v>0.29598382115364075</v>
      </c>
      <c r="AY209">
        <v>-0.25402155518531799</v>
      </c>
      <c r="AZ209">
        <v>-0.79198354482650757</v>
      </c>
      <c r="BA209">
        <v>-1.5504220724105835</v>
      </c>
      <c r="BB209">
        <v>-12.641219139099121</v>
      </c>
      <c r="BC209">
        <v>-12.012838363647461</v>
      </c>
      <c r="BD209">
        <v>-10.981828689575195</v>
      </c>
      <c r="BE209">
        <v>-10.453974723815918</v>
      </c>
      <c r="BF209">
        <v>-10.008702278137207</v>
      </c>
      <c r="BG209">
        <v>-9.6890153884887695</v>
      </c>
      <c r="BH209">
        <v>-2.6970803737640381</v>
      </c>
      <c r="BI209">
        <v>-2.6325578689575195</v>
      </c>
      <c r="BJ209">
        <v>-2.5433714389801025</v>
      </c>
      <c r="BK209">
        <v>-2.5158541202545166</v>
      </c>
      <c r="BL209">
        <v>-2.6634359359741211</v>
      </c>
      <c r="BM209">
        <v>-2.9742310047149658</v>
      </c>
      <c r="BN209">
        <v>-3.2908854484558105</v>
      </c>
      <c r="BO209">
        <v>-3.2843942642211914</v>
      </c>
      <c r="BP209">
        <v>-3.2979810237884521</v>
      </c>
      <c r="BQ209">
        <v>-3.4550085067749023</v>
      </c>
      <c r="BR209">
        <v>-3.5870544910430908</v>
      </c>
      <c r="BS209">
        <v>-3.6392827033996582</v>
      </c>
      <c r="BT209">
        <v>1.8115803003311157</v>
      </c>
      <c r="BU209">
        <v>12.198274612426758</v>
      </c>
      <c r="BV209">
        <v>11.520707130432129</v>
      </c>
      <c r="BW209">
        <v>10.745706558227539</v>
      </c>
      <c r="BX209">
        <v>9.8994045257568359</v>
      </c>
      <c r="BY209">
        <v>9.2879734039306641</v>
      </c>
      <c r="BZ209">
        <v>-3.7721261978149414</v>
      </c>
      <c r="CA209">
        <v>-3.8072724342346191</v>
      </c>
      <c r="CB209">
        <v>-3.2154686450958252</v>
      </c>
      <c r="CC209">
        <v>-3.1502444744110107</v>
      </c>
      <c r="CD209">
        <v>-3.1173300743103027</v>
      </c>
      <c r="CE209">
        <v>-3.0425169467926025</v>
      </c>
      <c r="CF209">
        <v>0.88220727443695068</v>
      </c>
      <c r="CG209">
        <v>0.85643702745437622</v>
      </c>
      <c r="CH209">
        <v>0.86996901035308838</v>
      </c>
      <c r="CI209">
        <v>0.84880250692367554</v>
      </c>
      <c r="CJ209">
        <v>0.78012418746948242</v>
      </c>
      <c r="CK209">
        <v>0.72928571701049805</v>
      </c>
      <c r="CL209">
        <v>0.64895766973495483</v>
      </c>
      <c r="CM209">
        <v>0.62518870830535889</v>
      </c>
      <c r="CN209">
        <v>0.62192952632904053</v>
      </c>
      <c r="CO209">
        <v>0.61437457799911499</v>
      </c>
      <c r="CP209">
        <v>0.64319473505020142</v>
      </c>
      <c r="CQ209">
        <v>0.70488309860229492</v>
      </c>
      <c r="CR209">
        <v>8.4395265579223633</v>
      </c>
      <c r="CS209">
        <v>19.915605545043945</v>
      </c>
      <c r="CT209">
        <v>19.294916152954102</v>
      </c>
      <c r="CU209">
        <v>18.364084243774414</v>
      </c>
      <c r="CV209">
        <v>17.304227828979492</v>
      </c>
      <c r="CW209">
        <v>16.794612884521484</v>
      </c>
      <c r="CX209">
        <v>2.3705806732177734</v>
      </c>
      <c r="CY209">
        <v>1.8758777379989624</v>
      </c>
      <c r="CZ209">
        <v>2.1634888648986816</v>
      </c>
      <c r="DA209">
        <v>1.9082974195480347</v>
      </c>
      <c r="DB209">
        <v>1.6556136608123779</v>
      </c>
      <c r="DC209">
        <v>1.5608277320861816</v>
      </c>
      <c r="DD209">
        <v>4.4614949226379395</v>
      </c>
      <c r="DE209">
        <v>4.3454318046569824</v>
      </c>
      <c r="DF209">
        <v>4.2833094596862793</v>
      </c>
      <c r="DG209">
        <v>4.2134590148925781</v>
      </c>
      <c r="DH209">
        <v>4.2236843109130859</v>
      </c>
      <c r="DI209">
        <v>4.4328022003173828</v>
      </c>
      <c r="DJ209">
        <v>4.5888009071350098</v>
      </c>
      <c r="DK209">
        <v>4.5347714424133301</v>
      </c>
      <c r="DL209">
        <v>4.5418400764465332</v>
      </c>
      <c r="DM209">
        <v>4.6837577819824219</v>
      </c>
      <c r="DN209">
        <v>4.8734440803527832</v>
      </c>
      <c r="DO209">
        <v>5.049048900604248</v>
      </c>
      <c r="DP209">
        <v>15.067471504211426</v>
      </c>
      <c r="DQ209">
        <v>27.632938385009766</v>
      </c>
      <c r="DR209">
        <v>27.069124221801758</v>
      </c>
      <c r="DS209">
        <v>25.982461929321289</v>
      </c>
      <c r="DT209">
        <v>24.709051132202148</v>
      </c>
      <c r="DU209">
        <v>24.301252365112305</v>
      </c>
      <c r="DV209">
        <v>8.5132875442504883</v>
      </c>
      <c r="DW209">
        <v>7.5590276718139648</v>
      </c>
      <c r="DX209">
        <v>7.5424466133117676</v>
      </c>
      <c r="DY209">
        <v>6.9668393135070801</v>
      </c>
      <c r="DZ209">
        <v>6.4285573959350586</v>
      </c>
      <c r="EA209">
        <v>6.1641726493835449</v>
      </c>
      <c r="EB209">
        <v>9.6294183731079102</v>
      </c>
      <c r="EC209">
        <v>9.3829860687255859</v>
      </c>
      <c r="ED209">
        <v>9.2116308212280273</v>
      </c>
      <c r="EE209">
        <v>9.0714893341064453</v>
      </c>
      <c r="EF209">
        <v>9.1956377029418945</v>
      </c>
      <c r="EG209">
        <v>9.7800922393798828</v>
      </c>
      <c r="EH209">
        <v>10.277308464050293</v>
      </c>
      <c r="EI209">
        <v>10.17958927154541</v>
      </c>
      <c r="EJ209">
        <v>10.201567649841309</v>
      </c>
      <c r="EK209">
        <v>10.559300422668457</v>
      </c>
      <c r="EL209">
        <v>10.98125171661377</v>
      </c>
      <c r="EM209">
        <v>11.321334838867188</v>
      </c>
      <c r="EN209">
        <v>24.637174606323242</v>
      </c>
      <c r="EO209">
        <v>38.775539398193359</v>
      </c>
      <c r="EP209">
        <v>38.293849945068359</v>
      </c>
      <c r="EQ209">
        <v>36.982192993164063</v>
      </c>
      <c r="ER209">
        <v>35.400440216064453</v>
      </c>
      <c r="ES209">
        <v>35.1396484375</v>
      </c>
      <c r="ET209">
        <v>17.382381439208984</v>
      </c>
      <c r="EU209">
        <v>15.764594078063965</v>
      </c>
      <c r="EV209">
        <v>15.308807373046875</v>
      </c>
      <c r="EW209">
        <v>14.270570755004883</v>
      </c>
      <c r="EX209">
        <v>13.319931030273438</v>
      </c>
      <c r="EY209">
        <v>12.810670852661133</v>
      </c>
      <c r="EZ209">
        <v>74.344825744628906</v>
      </c>
      <c r="FA209">
        <v>73.168769836425781</v>
      </c>
      <c r="FB209">
        <v>71.92852783203125</v>
      </c>
      <c r="FC209">
        <v>70.791671752929688</v>
      </c>
      <c r="FD209">
        <v>69.792671203613281</v>
      </c>
      <c r="FE209">
        <v>68.693367004394531</v>
      </c>
      <c r="FF209">
        <v>68.002655029296875</v>
      </c>
      <c r="FG209">
        <v>67.6956787109375</v>
      </c>
      <c r="FH209">
        <v>69.815139770507813</v>
      </c>
      <c r="FI209">
        <v>73.841087341308594</v>
      </c>
      <c r="FJ209">
        <v>77.975776672363281</v>
      </c>
      <c r="FK209">
        <v>81.760749816894531</v>
      </c>
      <c r="FL209">
        <v>84.912796020507813</v>
      </c>
      <c r="FM209">
        <v>87.45086669921875</v>
      </c>
      <c r="FN209">
        <v>89.07183837890625</v>
      </c>
      <c r="FO209">
        <v>89.820587158203125</v>
      </c>
      <c r="FP209">
        <v>89.877403259277344</v>
      </c>
      <c r="FQ209">
        <v>89.396690368652344</v>
      </c>
      <c r="FR209">
        <v>88.655975341796875</v>
      </c>
      <c r="FS209">
        <v>87.141914367675781</v>
      </c>
      <c r="FT209">
        <v>84.405364990234375</v>
      </c>
      <c r="FU209">
        <v>81.508316040039063</v>
      </c>
      <c r="FV209">
        <v>79.538124084472656</v>
      </c>
      <c r="FW209">
        <v>77.952423095703125</v>
      </c>
      <c r="FX209">
        <v>1</v>
      </c>
    </row>
    <row r="210" spans="1:180" x14ac:dyDescent="0.2">
      <c r="A210" t="s">
        <v>241</v>
      </c>
      <c r="B210" t="s">
        <v>248</v>
      </c>
      <c r="C210" t="s">
        <v>218</v>
      </c>
      <c r="D210" t="s">
        <v>36</v>
      </c>
      <c r="E210" t="s">
        <v>249</v>
      </c>
      <c r="F210" t="s">
        <v>224</v>
      </c>
      <c r="G210" t="s">
        <v>245</v>
      </c>
      <c r="H210" t="s">
        <v>31</v>
      </c>
      <c r="I210">
        <v>145.05000000000001</v>
      </c>
      <c r="L210">
        <v>201.30834568538495</v>
      </c>
      <c r="M210">
        <v>199.59518656592573</v>
      </c>
      <c r="N210">
        <v>195.70249111519911</v>
      </c>
      <c r="O210">
        <v>195.15111085573071</v>
      </c>
      <c r="P210">
        <v>213.13494335004475</v>
      </c>
      <c r="Q210">
        <v>261.63030022144608</v>
      </c>
      <c r="R210">
        <v>309.34379622149015</v>
      </c>
      <c r="S210">
        <v>336.64074722512129</v>
      </c>
      <c r="T210">
        <v>349.78354656908249</v>
      </c>
      <c r="U210">
        <v>352.47006127717265</v>
      </c>
      <c r="V210">
        <v>345.58930566477824</v>
      </c>
      <c r="W210">
        <v>347.22568300070219</v>
      </c>
      <c r="X210">
        <v>347.0641842899667</v>
      </c>
      <c r="Y210">
        <v>346.45797636680703</v>
      </c>
      <c r="Z210">
        <v>333.58353002863254</v>
      </c>
      <c r="AA210">
        <v>329.12580844170026</v>
      </c>
      <c r="AB210">
        <v>324.93691702384058</v>
      </c>
      <c r="AC210">
        <v>326.2831414924496</v>
      </c>
      <c r="AD210">
        <v>254.7768494265467</v>
      </c>
      <c r="AE210">
        <v>230.03039924377035</v>
      </c>
      <c r="AF210">
        <v>225.33086286162001</v>
      </c>
      <c r="AG210">
        <v>216.2465952583926</v>
      </c>
      <c r="AH210">
        <v>210.26943803591692</v>
      </c>
      <c r="AI210">
        <v>206.85967360183867</v>
      </c>
      <c r="AJ210">
        <v>-3.4244840145111084</v>
      </c>
      <c r="AK210">
        <v>-3.3623991012573242</v>
      </c>
      <c r="AL210">
        <v>-3.3228347301483154</v>
      </c>
      <c r="AM210">
        <v>-3.2371037006378174</v>
      </c>
      <c r="AN210">
        <v>-3.4240453243255615</v>
      </c>
      <c r="AO210">
        <v>-4.0398626327514648</v>
      </c>
      <c r="AP210">
        <v>-4.6438632011413574</v>
      </c>
      <c r="AQ210">
        <v>-4.8480014801025391</v>
      </c>
      <c r="AR210">
        <v>-4.9613571166992188</v>
      </c>
      <c r="AS210">
        <v>-4.993314266204834</v>
      </c>
      <c r="AT210">
        <v>-4.8396205902099609</v>
      </c>
      <c r="AU210">
        <v>-4.8473720550537109</v>
      </c>
      <c r="AV210">
        <v>-4.8804988861083984</v>
      </c>
      <c r="AW210">
        <v>-4.8931684494018555</v>
      </c>
      <c r="AX210">
        <v>-4.748558521270752</v>
      </c>
      <c r="AY210">
        <v>-2.0980331897735596</v>
      </c>
      <c r="AZ210">
        <v>1.0531744956970215</v>
      </c>
      <c r="BA210">
        <v>1.2858067750930786</v>
      </c>
      <c r="BB210">
        <v>1.2401515245437622</v>
      </c>
      <c r="BC210">
        <v>1.0574395656585693</v>
      </c>
      <c r="BD210">
        <v>1.0193661451339722</v>
      </c>
      <c r="BE210">
        <v>-6.9742326736450195</v>
      </c>
      <c r="BF210">
        <v>-6.0125107765197754</v>
      </c>
      <c r="BG210">
        <v>-5.1023688316345215</v>
      </c>
      <c r="BH210">
        <v>-1.3776004314422607</v>
      </c>
      <c r="BI210">
        <v>-1.3523308038711548</v>
      </c>
      <c r="BJ210">
        <v>-1.3388880491256714</v>
      </c>
      <c r="BK210">
        <v>-1.3009140491485596</v>
      </c>
      <c r="BL210">
        <v>-1.3842780590057373</v>
      </c>
      <c r="BM210">
        <v>-1.6462355852127075</v>
      </c>
      <c r="BN210">
        <v>-1.8907994031906128</v>
      </c>
      <c r="BO210">
        <v>-1.965465784072876</v>
      </c>
      <c r="BP210">
        <v>-1.9986908435821533</v>
      </c>
      <c r="BQ210">
        <v>-2.0102336406707764</v>
      </c>
      <c r="BR210">
        <v>-1.9497425556182861</v>
      </c>
      <c r="BS210">
        <v>-1.9528164863586426</v>
      </c>
      <c r="BT210">
        <v>-1.9582034349441528</v>
      </c>
      <c r="BU210">
        <v>-1.9570826292037964</v>
      </c>
      <c r="BV210">
        <v>-1.878602147102356</v>
      </c>
      <c r="BW210">
        <v>-0.39261326193809509</v>
      </c>
      <c r="BX210">
        <v>3.3123536109924316</v>
      </c>
      <c r="BY210">
        <v>3.3857829570770264</v>
      </c>
      <c r="BZ210">
        <v>3.115164041519165</v>
      </c>
      <c r="CA210">
        <v>2.7698447704315186</v>
      </c>
      <c r="CB210">
        <v>2.7203123569488525</v>
      </c>
      <c r="CC210">
        <v>-4.4322624206542969</v>
      </c>
      <c r="CD210">
        <v>-3.5314640998840332</v>
      </c>
      <c r="CE210">
        <v>-2.8673691749572754</v>
      </c>
      <c r="CF210">
        <v>4.0065072476863861E-2</v>
      </c>
      <c r="CG210">
        <v>3.9836417883634567E-2</v>
      </c>
      <c r="CH210">
        <v>3.5187244415283203E-2</v>
      </c>
      <c r="CI210">
        <v>4.0084745734930038E-2</v>
      </c>
      <c r="CJ210">
        <v>2.8458666056394577E-2</v>
      </c>
      <c r="CK210">
        <v>1.1583299376070499E-2</v>
      </c>
      <c r="CL210">
        <v>1.5964047983288765E-2</v>
      </c>
      <c r="CM210">
        <v>3.0969830229878426E-2</v>
      </c>
      <c r="CN210">
        <v>5.3242631256580353E-2</v>
      </c>
      <c r="CO210">
        <v>5.5839162319898605E-2</v>
      </c>
      <c r="CP210">
        <v>5.1778122782707214E-2</v>
      </c>
      <c r="CQ210">
        <v>5.1944103091955185E-2</v>
      </c>
      <c r="CR210">
        <v>6.5769359469413757E-2</v>
      </c>
      <c r="CS210">
        <v>7.6441489160060883E-2</v>
      </c>
      <c r="CT210">
        <v>0.10912095755338669</v>
      </c>
      <c r="CU210">
        <v>0.78855538368225098</v>
      </c>
      <c r="CV210">
        <v>4.8770537376403809</v>
      </c>
      <c r="CW210">
        <v>4.8402199745178223</v>
      </c>
      <c r="CX210">
        <v>4.4137921333312988</v>
      </c>
      <c r="CY210">
        <v>3.9558510780334473</v>
      </c>
      <c r="CZ210">
        <v>3.8983824253082275</v>
      </c>
      <c r="DA210">
        <v>-2.6717023849487305</v>
      </c>
      <c r="DB210">
        <v>-1.8130983114242554</v>
      </c>
      <c r="DC210">
        <v>-1.3194148540496826</v>
      </c>
      <c r="DD210">
        <v>1.4577305316925049</v>
      </c>
      <c r="DE210">
        <v>1.4320036172866821</v>
      </c>
      <c r="DF210">
        <v>1.4092625379562378</v>
      </c>
      <c r="DG210">
        <v>1.3810837268829346</v>
      </c>
      <c r="DH210">
        <v>1.4411953687667847</v>
      </c>
      <c r="DI210">
        <v>1.6694021224975586</v>
      </c>
      <c r="DJ210">
        <v>1.9227277040481567</v>
      </c>
      <c r="DK210">
        <v>2.0274055004119873</v>
      </c>
      <c r="DL210">
        <v>2.1051759719848633</v>
      </c>
      <c r="DM210">
        <v>2.1219117641448975</v>
      </c>
      <c r="DN210">
        <v>2.0532989501953125</v>
      </c>
      <c r="DO210">
        <v>2.0567045211791992</v>
      </c>
      <c r="DP210">
        <v>2.0897424221038818</v>
      </c>
      <c r="DQ210">
        <v>2.1099658012390137</v>
      </c>
      <c r="DR210">
        <v>2.0968441963195801</v>
      </c>
      <c r="DS210">
        <v>1.9697239398956299</v>
      </c>
      <c r="DT210">
        <v>6.4417543411254883</v>
      </c>
      <c r="DU210">
        <v>6.2946572303771973</v>
      </c>
      <c r="DV210">
        <v>5.7124204635620117</v>
      </c>
      <c r="DW210">
        <v>5.1418576240539551</v>
      </c>
      <c r="DX210">
        <v>5.0764527320861816</v>
      </c>
      <c r="DY210">
        <v>-0.91114193201065063</v>
      </c>
      <c r="DZ210">
        <v>-9.4732724130153656E-2</v>
      </c>
      <c r="EA210">
        <v>0.22853915393352509</v>
      </c>
      <c r="EB210">
        <v>3.5046141147613525</v>
      </c>
      <c r="EC210">
        <v>3.4420721530914307</v>
      </c>
      <c r="ED210">
        <v>3.3932089805603027</v>
      </c>
      <c r="EE210">
        <v>3.3172729015350342</v>
      </c>
      <c r="EF210">
        <v>3.4809625148773193</v>
      </c>
      <c r="EG210">
        <v>4.0630292892456055</v>
      </c>
      <c r="EH210">
        <v>4.6757912635803223</v>
      </c>
      <c r="EI210">
        <v>4.9099411964416504</v>
      </c>
      <c r="EJ210">
        <v>5.0678420066833496</v>
      </c>
      <c r="EK210">
        <v>5.1049923896789551</v>
      </c>
      <c r="EL210">
        <v>4.9431767463684082</v>
      </c>
      <c r="EM210">
        <v>4.9512600898742676</v>
      </c>
      <c r="EN210">
        <v>5.0120377540588379</v>
      </c>
      <c r="EO210">
        <v>5.0460519790649414</v>
      </c>
      <c r="EP210">
        <v>4.9668006896972656</v>
      </c>
      <c r="EQ210">
        <v>3.6751439571380615</v>
      </c>
      <c r="ER210">
        <v>8.7009334564208984</v>
      </c>
      <c r="ES210">
        <v>8.3946332931518555</v>
      </c>
      <c r="ET210">
        <v>7.5874323844909668</v>
      </c>
      <c r="EU210">
        <v>6.8542628288269043</v>
      </c>
      <c r="EV210">
        <v>6.7773990631103516</v>
      </c>
      <c r="EW210">
        <v>1.6308276653289795</v>
      </c>
      <c r="EX210">
        <v>2.3863143920898437</v>
      </c>
      <c r="EY210">
        <v>2.4635391235351562</v>
      </c>
      <c r="EZ210">
        <v>45.846054077148438</v>
      </c>
      <c r="FA210">
        <v>45.975669860839844</v>
      </c>
      <c r="FB210">
        <v>45.293930053710938</v>
      </c>
      <c r="FC210">
        <v>44.590267181396484</v>
      </c>
      <c r="FD210">
        <v>44.445358276367188</v>
      </c>
      <c r="FE210">
        <v>44.186996459960938</v>
      </c>
      <c r="FF210">
        <v>43.136428833007813</v>
      </c>
      <c r="FG210">
        <v>42.877712249755859</v>
      </c>
      <c r="FH210">
        <v>43.824619293212891</v>
      </c>
      <c r="FI210">
        <v>46.578830718994141</v>
      </c>
      <c r="FJ210">
        <v>48.589252471923828</v>
      </c>
      <c r="FK210">
        <v>50.593917846679688</v>
      </c>
      <c r="FL210">
        <v>52.663379669189453</v>
      </c>
      <c r="FM210">
        <v>53.720550537109375</v>
      </c>
      <c r="FN210">
        <v>54.644016265869141</v>
      </c>
      <c r="FO210">
        <v>54.856452941894531</v>
      </c>
      <c r="FP210">
        <v>54.472644805908203</v>
      </c>
      <c r="FQ210">
        <v>53.542964935302734</v>
      </c>
      <c r="FR210">
        <v>51.963363647460938</v>
      </c>
      <c r="FS210">
        <v>51.003814697265625</v>
      </c>
      <c r="FT210">
        <v>50.049674987792969</v>
      </c>
      <c r="FU210">
        <v>49.751617431640625</v>
      </c>
      <c r="FV210">
        <v>49.576389312744141</v>
      </c>
      <c r="FW210">
        <v>48.518875122070313</v>
      </c>
      <c r="FX210">
        <v>1</v>
      </c>
    </row>
    <row r="211" spans="1:180" x14ac:dyDescent="0.2">
      <c r="A211" t="s">
        <v>241</v>
      </c>
      <c r="B211" t="s">
        <v>248</v>
      </c>
      <c r="C211" t="s">
        <v>218</v>
      </c>
      <c r="D211" t="s">
        <v>37</v>
      </c>
      <c r="E211" t="s">
        <v>249</v>
      </c>
      <c r="F211" t="s">
        <v>224</v>
      </c>
      <c r="G211" t="s">
        <v>245</v>
      </c>
      <c r="H211" t="s">
        <v>31</v>
      </c>
      <c r="I211">
        <v>145.05000000000001</v>
      </c>
      <c r="L211">
        <v>218.79675917646372</v>
      </c>
      <c r="M211">
        <v>215.74443766612347</v>
      </c>
      <c r="N211">
        <v>210.15620398595439</v>
      </c>
      <c r="O211">
        <v>209.73308233791425</v>
      </c>
      <c r="P211">
        <v>224.69153105221426</v>
      </c>
      <c r="Q211">
        <v>268.00045223220525</v>
      </c>
      <c r="R211">
        <v>317.32960393871792</v>
      </c>
      <c r="S211">
        <v>349.63377406301788</v>
      </c>
      <c r="T211">
        <v>371.38537765368039</v>
      </c>
      <c r="U211">
        <v>386.12251290054354</v>
      </c>
      <c r="V211">
        <v>396.73296010323128</v>
      </c>
      <c r="W211">
        <v>399.99176171593649</v>
      </c>
      <c r="X211">
        <v>397.25909625799829</v>
      </c>
      <c r="Y211">
        <v>396.88027222730494</v>
      </c>
      <c r="Z211">
        <v>400.49644531083004</v>
      </c>
      <c r="AA211">
        <v>391.84954785913993</v>
      </c>
      <c r="AB211">
        <v>381.14089484368191</v>
      </c>
      <c r="AC211">
        <v>364.49913347004332</v>
      </c>
      <c r="AD211">
        <v>298.13753962413261</v>
      </c>
      <c r="AE211">
        <v>264.26263940675335</v>
      </c>
      <c r="AF211">
        <v>248.18342590407826</v>
      </c>
      <c r="AG211">
        <v>234.81882774570158</v>
      </c>
      <c r="AH211">
        <v>225.33153035768578</v>
      </c>
      <c r="AI211">
        <v>225.32791983990714</v>
      </c>
      <c r="AJ211">
        <v>-3.9796898365020752</v>
      </c>
      <c r="AK211">
        <v>-3.9364686012268066</v>
      </c>
      <c r="AL211">
        <v>-3.8329107761383057</v>
      </c>
      <c r="AM211">
        <v>-3.7677581310272217</v>
      </c>
      <c r="AN211">
        <v>-3.945946216583252</v>
      </c>
      <c r="AO211">
        <v>-4.3746356964111328</v>
      </c>
      <c r="AP211">
        <v>-4.9804883003234863</v>
      </c>
      <c r="AQ211">
        <v>-5.1578097343444824</v>
      </c>
      <c r="AR211">
        <v>-5.2807574272155762</v>
      </c>
      <c r="AS211">
        <v>-5.4798741340637207</v>
      </c>
      <c r="AT211">
        <v>-5.6583137512207031</v>
      </c>
      <c r="AU211">
        <v>-5.7672410011291504</v>
      </c>
      <c r="AV211">
        <v>-5.7126550674438477</v>
      </c>
      <c r="AW211">
        <v>-5.6922030448913574</v>
      </c>
      <c r="AX211">
        <v>-5.7783670425415039</v>
      </c>
      <c r="AY211">
        <v>-2.1517179012298584</v>
      </c>
      <c r="AZ211">
        <v>1.8541983366012573</v>
      </c>
      <c r="BA211">
        <v>1.7659677267074585</v>
      </c>
      <c r="BB211">
        <v>1.4769279956817627</v>
      </c>
      <c r="BC211">
        <v>1.2198995351791382</v>
      </c>
      <c r="BD211">
        <v>1.2509918212890625</v>
      </c>
      <c r="BE211">
        <v>-7.6789617538452148</v>
      </c>
      <c r="BF211">
        <v>-6.4077129364013672</v>
      </c>
      <c r="BG211">
        <v>-6.0950908660888672</v>
      </c>
      <c r="BH211">
        <v>-1.597148060798645</v>
      </c>
      <c r="BI211">
        <v>-1.5804197788238525</v>
      </c>
      <c r="BJ211">
        <v>-1.5414644479751587</v>
      </c>
      <c r="BK211">
        <v>-1.5158704519271851</v>
      </c>
      <c r="BL211">
        <v>-1.5944613218307495</v>
      </c>
      <c r="BM211">
        <v>-1.7755358219146729</v>
      </c>
      <c r="BN211">
        <v>-2.0158858299255371</v>
      </c>
      <c r="BO211">
        <v>-2.0825541019439697</v>
      </c>
      <c r="BP211">
        <v>-2.1188809871673584</v>
      </c>
      <c r="BQ211">
        <v>-2.1881823539733887</v>
      </c>
      <c r="BR211">
        <v>-2.2471723556518555</v>
      </c>
      <c r="BS211">
        <v>-2.2800235748291016</v>
      </c>
      <c r="BT211">
        <v>-2.2561395168304443</v>
      </c>
      <c r="BU211">
        <v>-2.2489597797393799</v>
      </c>
      <c r="BV211">
        <v>-2.2861497402191162</v>
      </c>
      <c r="BW211">
        <v>-0.20045866072177887</v>
      </c>
      <c r="BX211">
        <v>4.5807366371154785</v>
      </c>
      <c r="BY211">
        <v>4.3385272026062012</v>
      </c>
      <c r="BZ211">
        <v>3.8670563697814941</v>
      </c>
      <c r="CA211">
        <v>3.2768974304199219</v>
      </c>
      <c r="CB211">
        <v>3.177009105682373</v>
      </c>
      <c r="CC211">
        <v>-4.8727831840515137</v>
      </c>
      <c r="CD211">
        <v>-3.7983856201171875</v>
      </c>
      <c r="CE211">
        <v>-3.3806910514831543</v>
      </c>
      <c r="CF211">
        <v>5.2993003278970718E-2</v>
      </c>
      <c r="CG211">
        <v>5.1372352987527847E-2</v>
      </c>
      <c r="CH211">
        <v>4.5584321022033691E-2</v>
      </c>
      <c r="CI211">
        <v>4.3780207633972168E-2</v>
      </c>
      <c r="CJ211">
        <v>3.4169960767030716E-2</v>
      </c>
      <c r="CK211">
        <v>2.4592643603682518E-2</v>
      </c>
      <c r="CL211">
        <v>3.7389103323221207E-2</v>
      </c>
      <c r="CM211">
        <v>4.7358598560094833E-2</v>
      </c>
      <c r="CN211">
        <v>7.1024999022483826E-2</v>
      </c>
      <c r="CO211">
        <v>9.1633342206478119E-2</v>
      </c>
      <c r="CP211">
        <v>0.11537361145019531</v>
      </c>
      <c r="CQ211">
        <v>0.13521257042884827</v>
      </c>
      <c r="CR211">
        <v>0.13783258199691772</v>
      </c>
      <c r="CS211">
        <v>0.13581983745098114</v>
      </c>
      <c r="CT211">
        <v>0.13254950940608978</v>
      </c>
      <c r="CU211">
        <v>1.1509773731231689</v>
      </c>
      <c r="CV211">
        <v>6.4691290855407715</v>
      </c>
      <c r="CW211">
        <v>6.120274543762207</v>
      </c>
      <c r="CX211">
        <v>5.5224523544311523</v>
      </c>
      <c r="CY211">
        <v>4.7015676498413086</v>
      </c>
      <c r="CZ211">
        <v>4.510962963104248</v>
      </c>
      <c r="DA211">
        <v>-2.9292318820953369</v>
      </c>
      <c r="DB211">
        <v>-1.9911731481552124</v>
      </c>
      <c r="DC211">
        <v>-1.5007061958312988</v>
      </c>
      <c r="DD211">
        <v>1.7031340599060059</v>
      </c>
      <c r="DE211">
        <v>1.6831644773483276</v>
      </c>
      <c r="DF211">
        <v>1.6326330900192261</v>
      </c>
      <c r="DG211">
        <v>1.6034307479858398</v>
      </c>
      <c r="DH211">
        <v>1.6628012657165527</v>
      </c>
      <c r="DI211">
        <v>1.824721097946167</v>
      </c>
      <c r="DJ211">
        <v>2.0906641483306885</v>
      </c>
      <c r="DK211">
        <v>2.1772711277008057</v>
      </c>
      <c r="DL211">
        <v>2.2609310150146484</v>
      </c>
      <c r="DM211">
        <v>2.3714489936828613</v>
      </c>
      <c r="DN211">
        <v>2.4779195785522461</v>
      </c>
      <c r="DO211">
        <v>2.5504488945007324</v>
      </c>
      <c r="DP211">
        <v>2.5318048000335693</v>
      </c>
      <c r="DQ211">
        <v>2.520599365234375</v>
      </c>
      <c r="DR211">
        <v>2.5512490272521973</v>
      </c>
      <c r="DS211">
        <v>2.5024135112762451</v>
      </c>
      <c r="DT211">
        <v>8.3575210571289062</v>
      </c>
      <c r="DU211">
        <v>7.9020209312438965</v>
      </c>
      <c r="DV211">
        <v>7.1778483390808105</v>
      </c>
      <c r="DW211">
        <v>6.1262383460998535</v>
      </c>
      <c r="DX211">
        <v>5.844916820526123</v>
      </c>
      <c r="DY211">
        <v>-0.98568093776702881</v>
      </c>
      <c r="DZ211">
        <v>-0.18396081030368805</v>
      </c>
      <c r="EA211">
        <v>0.37927883863449097</v>
      </c>
      <c r="EB211">
        <v>4.0856757164001465</v>
      </c>
      <c r="EC211">
        <v>4.0392136573791504</v>
      </c>
      <c r="ED211">
        <v>3.9240791797637939</v>
      </c>
      <c r="EE211">
        <v>3.8553183078765869</v>
      </c>
      <c r="EF211">
        <v>4.0142865180969238</v>
      </c>
      <c r="EG211">
        <v>4.423820972442627</v>
      </c>
      <c r="EH211">
        <v>5.0552668571472168</v>
      </c>
      <c r="EI211">
        <v>5.2525262832641602</v>
      </c>
      <c r="EJ211">
        <v>5.4228076934814453</v>
      </c>
      <c r="EK211">
        <v>5.6631407737731934</v>
      </c>
      <c r="EL211">
        <v>5.8890609741210938</v>
      </c>
      <c r="EM211">
        <v>6.0376663208007812</v>
      </c>
      <c r="EN211">
        <v>5.9883203506469727</v>
      </c>
      <c r="EO211">
        <v>5.9638423919677734</v>
      </c>
      <c r="EP211">
        <v>6.0434665679931641</v>
      </c>
      <c r="EQ211">
        <v>4.4536724090576172</v>
      </c>
      <c r="ER211">
        <v>11.084059715270996</v>
      </c>
      <c r="ES211">
        <v>10.474581718444824</v>
      </c>
      <c r="ET211">
        <v>9.5679769515991211</v>
      </c>
      <c r="EU211">
        <v>8.1832361221313477</v>
      </c>
      <c r="EV211">
        <v>7.7709341049194336</v>
      </c>
      <c r="EW211">
        <v>1.820497989654541</v>
      </c>
      <c r="EX211">
        <v>2.4253668785095215</v>
      </c>
      <c r="EY211">
        <v>3.0936784744262695</v>
      </c>
      <c r="EZ211">
        <v>51.674522399902344</v>
      </c>
      <c r="FA211">
        <v>50.995052337646484</v>
      </c>
      <c r="FB211">
        <v>50.227794647216797</v>
      </c>
      <c r="FC211">
        <v>49.168827056884766</v>
      </c>
      <c r="FD211">
        <v>48.496967315673828</v>
      </c>
      <c r="FE211">
        <v>48.222808837890625</v>
      </c>
      <c r="FF211">
        <v>47.369396209716797</v>
      </c>
      <c r="FG211">
        <v>47.210742950439453</v>
      </c>
      <c r="FH211">
        <v>48.693168640136719</v>
      </c>
      <c r="FI211">
        <v>52.377761840820313</v>
      </c>
      <c r="FJ211">
        <v>56.260040283203125</v>
      </c>
      <c r="FK211">
        <v>60.051937103271484</v>
      </c>
      <c r="FL211">
        <v>61.925922393798828</v>
      </c>
      <c r="FM211">
        <v>63.258510589599609</v>
      </c>
      <c r="FN211">
        <v>63.928245544433594</v>
      </c>
      <c r="FO211">
        <v>63.999008178710937</v>
      </c>
      <c r="FP211">
        <v>63.142620086669922</v>
      </c>
      <c r="FQ211">
        <v>62.144432067871094</v>
      </c>
      <c r="FR211">
        <v>60.052722930908203</v>
      </c>
      <c r="FS211">
        <v>58.055156707763672</v>
      </c>
      <c r="FT211">
        <v>56.591041564941406</v>
      </c>
      <c r="FU211">
        <v>55.3658447265625</v>
      </c>
      <c r="FV211">
        <v>54.393047332763672</v>
      </c>
      <c r="FW211">
        <v>53.012058258056641</v>
      </c>
      <c r="FX211">
        <v>1</v>
      </c>
    </row>
    <row r="212" spans="1:180" x14ac:dyDescent="0.2">
      <c r="A212" t="s">
        <v>241</v>
      </c>
      <c r="B212" t="s">
        <v>248</v>
      </c>
      <c r="C212" t="s">
        <v>218</v>
      </c>
      <c r="D212" t="s">
        <v>38</v>
      </c>
      <c r="E212" t="s">
        <v>249</v>
      </c>
      <c r="F212" t="s">
        <v>224</v>
      </c>
      <c r="G212" t="s">
        <v>245</v>
      </c>
      <c r="H212" t="s">
        <v>31</v>
      </c>
      <c r="I212">
        <v>145.05000000000001</v>
      </c>
      <c r="L212">
        <v>237.58446902878543</v>
      </c>
      <c r="M212">
        <v>232.71536783746316</v>
      </c>
      <c r="N212">
        <v>225.67934780971967</v>
      </c>
      <c r="O212">
        <v>227.38745271535683</v>
      </c>
      <c r="P212">
        <v>240.60680941052786</v>
      </c>
      <c r="Q212">
        <v>276.50060370342823</v>
      </c>
      <c r="R212">
        <v>328.87416018084286</v>
      </c>
      <c r="S212">
        <v>367.24301971531577</v>
      </c>
      <c r="T212">
        <v>405.810287655087</v>
      </c>
      <c r="U212">
        <v>438.76750543478227</v>
      </c>
      <c r="V212">
        <v>457.81214786869737</v>
      </c>
      <c r="W212">
        <v>467.57841190932828</v>
      </c>
      <c r="X212">
        <v>467.53439068316027</v>
      </c>
      <c r="Y212">
        <v>468.33958179879642</v>
      </c>
      <c r="Z212">
        <v>464.33909701657979</v>
      </c>
      <c r="AA212">
        <v>450.20815229922658</v>
      </c>
      <c r="AB212">
        <v>434.39550172026895</v>
      </c>
      <c r="AC212">
        <v>408.84355674757364</v>
      </c>
      <c r="AD212">
        <v>315.58100876816695</v>
      </c>
      <c r="AE212">
        <v>283.77919915159134</v>
      </c>
      <c r="AF212">
        <v>267.83107943102624</v>
      </c>
      <c r="AG212">
        <v>253.68997692462281</v>
      </c>
      <c r="AH212">
        <v>242.40102909933529</v>
      </c>
      <c r="AI212">
        <v>244.80257901493877</v>
      </c>
      <c r="AJ212">
        <v>-4.3465909957885742</v>
      </c>
      <c r="AK212">
        <v>-4.3504300117492676</v>
      </c>
      <c r="AL212">
        <v>-4.1831750869750977</v>
      </c>
      <c r="AM212">
        <v>-4.180264949798584</v>
      </c>
      <c r="AN212">
        <v>-4.3883910179138184</v>
      </c>
      <c r="AO212">
        <v>-4.6520352363586426</v>
      </c>
      <c r="AP212">
        <v>-5.3232817649841309</v>
      </c>
      <c r="AQ212">
        <v>-5.5749592781066895</v>
      </c>
      <c r="AR212">
        <v>-5.8422765731811523</v>
      </c>
      <c r="AS212">
        <v>-6.3321433067321777</v>
      </c>
      <c r="AT212">
        <v>-6.6877164840698242</v>
      </c>
      <c r="AU212">
        <v>-6.8871622085571289</v>
      </c>
      <c r="AV212">
        <v>-6.9246659278869629</v>
      </c>
      <c r="AW212">
        <v>-6.9156484603881836</v>
      </c>
      <c r="AX212">
        <v>-6.8785767555236816</v>
      </c>
      <c r="AY212">
        <v>-2.2745482921600342</v>
      </c>
      <c r="AZ212">
        <v>2.3384292125701904</v>
      </c>
      <c r="BA212">
        <v>2.2416934967041016</v>
      </c>
      <c r="BB212">
        <v>1.8219543695449829</v>
      </c>
      <c r="BC212">
        <v>1.516426682472229</v>
      </c>
      <c r="BD212">
        <v>1.522268533706665</v>
      </c>
      <c r="BE212">
        <v>-8.1588668823242187</v>
      </c>
      <c r="BF212">
        <v>-7.7356529235839844</v>
      </c>
      <c r="BG212">
        <v>-7.9360823631286621</v>
      </c>
      <c r="BH212">
        <v>-1.7352408170700073</v>
      </c>
      <c r="BI212">
        <v>-1.7430853843688965</v>
      </c>
      <c r="BJ212">
        <v>-1.6765319108963013</v>
      </c>
      <c r="BK212">
        <v>-1.6775004863739014</v>
      </c>
      <c r="BL212">
        <v>-1.7671061754226685</v>
      </c>
      <c r="BM212">
        <v>-1.8754756450653076</v>
      </c>
      <c r="BN212">
        <v>-2.1282229423522949</v>
      </c>
      <c r="BO212">
        <v>-2.2259936332702637</v>
      </c>
      <c r="BP212">
        <v>-2.3152885437011719</v>
      </c>
      <c r="BQ212">
        <v>-2.4946916103363037</v>
      </c>
      <c r="BR212">
        <v>-2.6284260749816895</v>
      </c>
      <c r="BS212">
        <v>-2.7024548053741455</v>
      </c>
      <c r="BT212">
        <v>-2.7158203125</v>
      </c>
      <c r="BU212">
        <v>-2.7125129699707031</v>
      </c>
      <c r="BV212">
        <v>-2.6896848678588867</v>
      </c>
      <c r="BW212">
        <v>1.6738191246986389E-2</v>
      </c>
      <c r="BX212">
        <v>5.9342775344848633</v>
      </c>
      <c r="BY212">
        <v>5.5494918823242187</v>
      </c>
      <c r="BZ212">
        <v>4.3346142768859863</v>
      </c>
      <c r="CA212">
        <v>3.7874166965484619</v>
      </c>
      <c r="CB212">
        <v>3.6650285720825195</v>
      </c>
      <c r="CC212">
        <v>-5.2561039924621582</v>
      </c>
      <c r="CD212">
        <v>-4.7637104988098145</v>
      </c>
      <c r="CE212">
        <v>-4.6050095558166504</v>
      </c>
      <c r="CF212">
        <v>7.3372200131416321E-2</v>
      </c>
      <c r="CG212">
        <v>6.2753275036811829E-2</v>
      </c>
      <c r="CH212">
        <v>5.9561479836702347E-2</v>
      </c>
      <c r="CI212">
        <v>5.590641126036644E-2</v>
      </c>
      <c r="CJ212">
        <v>4.8387888818979263E-2</v>
      </c>
      <c r="CK212">
        <v>4.7561135143041611E-2</v>
      </c>
      <c r="CL212">
        <v>8.466474711894989E-2</v>
      </c>
      <c r="CM212">
        <v>9.3489520251750946E-2</v>
      </c>
      <c r="CN212">
        <v>0.12749235332012177</v>
      </c>
      <c r="CO212">
        <v>0.16311600804328918</v>
      </c>
      <c r="CP212">
        <v>0.18302600085735321</v>
      </c>
      <c r="CQ212">
        <v>0.19586080312728882</v>
      </c>
      <c r="CR212">
        <v>0.19921344518661499</v>
      </c>
      <c r="CS212">
        <v>0.1985660195350647</v>
      </c>
      <c r="CT212">
        <v>0.21152861416339874</v>
      </c>
      <c r="CU212">
        <v>1.6036760807037354</v>
      </c>
      <c r="CV212">
        <v>8.4247512817382812</v>
      </c>
      <c r="CW212">
        <v>7.8404636383056641</v>
      </c>
      <c r="CX212">
        <v>6.0748744010925293</v>
      </c>
      <c r="CY212">
        <v>5.3602972030639648</v>
      </c>
      <c r="CZ212">
        <v>5.1490974426269531</v>
      </c>
      <c r="DA212">
        <v>-3.245659351348877</v>
      </c>
      <c r="DB212">
        <v>-2.7053518295288086</v>
      </c>
      <c r="DC212">
        <v>-2.2979190349578857</v>
      </c>
      <c r="DD212">
        <v>1.881985068321228</v>
      </c>
      <c r="DE212">
        <v>1.8685920238494873</v>
      </c>
      <c r="DF212">
        <v>1.7956550121307373</v>
      </c>
      <c r="DG212">
        <v>1.7893133163452148</v>
      </c>
      <c r="DH212">
        <v>1.8638818264007568</v>
      </c>
      <c r="DI212">
        <v>1.9705977439880371</v>
      </c>
      <c r="DJ212">
        <v>2.2975525856018066</v>
      </c>
      <c r="DK212">
        <v>2.4129726886749268</v>
      </c>
      <c r="DL212">
        <v>2.5702733993530273</v>
      </c>
      <c r="DM212">
        <v>2.8209235668182373</v>
      </c>
      <c r="DN212">
        <v>2.9944779872894287</v>
      </c>
      <c r="DO212">
        <v>3.0941765308380127</v>
      </c>
      <c r="DP212">
        <v>3.1142473220825195</v>
      </c>
      <c r="DQ212">
        <v>3.109644889831543</v>
      </c>
      <c r="DR212">
        <v>3.1127424240112305</v>
      </c>
      <c r="DS212">
        <v>3.1906139850616455</v>
      </c>
      <c r="DT212">
        <v>10.915224075317383</v>
      </c>
      <c r="DU212">
        <v>10.131435394287109</v>
      </c>
      <c r="DV212">
        <v>7.8151350021362305</v>
      </c>
      <c r="DW212">
        <v>6.9331784248352051</v>
      </c>
      <c r="DX212">
        <v>6.6331663131713867</v>
      </c>
      <c r="DY212">
        <v>-1.2352145910263062</v>
      </c>
      <c r="DZ212">
        <v>-0.64699345827102661</v>
      </c>
      <c r="EA212">
        <v>9.171726182103157E-3</v>
      </c>
      <c r="EB212">
        <v>4.4933352470397949</v>
      </c>
      <c r="EC212">
        <v>4.4759359359741211</v>
      </c>
      <c r="ED212">
        <v>4.3022980690002441</v>
      </c>
      <c r="EE212">
        <v>4.2920775413513184</v>
      </c>
      <c r="EF212">
        <v>4.4851665496826172</v>
      </c>
      <c r="EG212">
        <v>4.7471575736999512</v>
      </c>
      <c r="EH212">
        <v>5.4926109313964844</v>
      </c>
      <c r="EI212">
        <v>5.7619380950927734</v>
      </c>
      <c r="EJ212">
        <v>6.0972609519958496</v>
      </c>
      <c r="EK212">
        <v>6.6583757400512695</v>
      </c>
      <c r="EL212">
        <v>7.0537686347961426</v>
      </c>
      <c r="EM212">
        <v>7.2788839340209961</v>
      </c>
      <c r="EN212">
        <v>7.3230929374694824</v>
      </c>
      <c r="EO212">
        <v>7.3127803802490234</v>
      </c>
      <c r="EP212">
        <v>7.3016343116760254</v>
      </c>
      <c r="EQ212">
        <v>5.4819002151489258</v>
      </c>
      <c r="ER212">
        <v>14.511072158813477</v>
      </c>
      <c r="ES212">
        <v>13.439233779907227</v>
      </c>
      <c r="ET212">
        <v>10.327795028686523</v>
      </c>
      <c r="EU212">
        <v>9.2041683197021484</v>
      </c>
      <c r="EV212">
        <v>8.7759265899658203</v>
      </c>
      <c r="EW212">
        <v>1.6675481796264648</v>
      </c>
      <c r="EX212">
        <v>2.3249492645263672</v>
      </c>
      <c r="EY212">
        <v>3.3402442932128906</v>
      </c>
      <c r="EZ212">
        <v>61.122657775878906</v>
      </c>
      <c r="FA212">
        <v>59.483020782470703</v>
      </c>
      <c r="FB212">
        <v>58.815044403076172</v>
      </c>
      <c r="FC212">
        <v>58.574371337890625</v>
      </c>
      <c r="FD212">
        <v>57.641036987304687</v>
      </c>
      <c r="FE212">
        <v>55.771511077880859</v>
      </c>
      <c r="FF212">
        <v>55.248870849609375</v>
      </c>
      <c r="FG212">
        <v>55.927383422851562</v>
      </c>
      <c r="FH212">
        <v>59.116897583007813</v>
      </c>
      <c r="FI212">
        <v>64.059280395507812</v>
      </c>
      <c r="FJ212">
        <v>69.2325439453125</v>
      </c>
      <c r="FK212">
        <v>73.874649047851563</v>
      </c>
      <c r="FL212">
        <v>77.107498168945313</v>
      </c>
      <c r="FM212">
        <v>78.4140625</v>
      </c>
      <c r="FN212">
        <v>78.696258544921875</v>
      </c>
      <c r="FO212">
        <v>79.00189208984375</v>
      </c>
      <c r="FP212">
        <v>77.985885620117187</v>
      </c>
      <c r="FQ212">
        <v>76.61309814453125</v>
      </c>
      <c r="FR212">
        <v>74.998527526855469</v>
      </c>
      <c r="FS212">
        <v>72.454864501953125</v>
      </c>
      <c r="FT212">
        <v>69.694358825683594</v>
      </c>
      <c r="FU212">
        <v>66.471000671386719</v>
      </c>
      <c r="FV212">
        <v>63.527759552001953</v>
      </c>
      <c r="FW212">
        <v>61.375595092773438</v>
      </c>
      <c r="FX212">
        <v>1</v>
      </c>
    </row>
    <row r="213" spans="1:180" x14ac:dyDescent="0.2">
      <c r="A213" t="s">
        <v>241</v>
      </c>
      <c r="B213" t="s">
        <v>248</v>
      </c>
      <c r="C213" t="s">
        <v>218</v>
      </c>
      <c r="D213" t="s">
        <v>39</v>
      </c>
      <c r="E213" t="s">
        <v>249</v>
      </c>
      <c r="F213" t="s">
        <v>224</v>
      </c>
      <c r="G213" t="s">
        <v>245</v>
      </c>
      <c r="H213" t="s">
        <v>31</v>
      </c>
      <c r="I213">
        <v>145.05000000000001</v>
      </c>
      <c r="L213">
        <v>232.06704664361746</v>
      </c>
      <c r="M213">
        <v>228.06913446781087</v>
      </c>
      <c r="N213">
        <v>220.54551048530084</v>
      </c>
      <c r="O213">
        <v>223.33815892304418</v>
      </c>
      <c r="P213">
        <v>241.47828076922409</v>
      </c>
      <c r="Q213">
        <v>279.11210903816357</v>
      </c>
      <c r="R213">
        <v>333.93447866869337</v>
      </c>
      <c r="S213">
        <v>370.47351686072835</v>
      </c>
      <c r="T213">
        <v>418.89701160787683</v>
      </c>
      <c r="U213">
        <v>460.82239377629111</v>
      </c>
      <c r="V213">
        <v>482.20426491943505</v>
      </c>
      <c r="W213">
        <v>494.43476494852126</v>
      </c>
      <c r="X213">
        <v>493.57169680240793</v>
      </c>
      <c r="Y213">
        <v>495.07517399510999</v>
      </c>
      <c r="Z213">
        <v>489.10706493402029</v>
      </c>
      <c r="AA213">
        <v>470.82867339937485</v>
      </c>
      <c r="AB213">
        <v>452.58529962195246</v>
      </c>
      <c r="AC213">
        <v>423.1531178453568</v>
      </c>
      <c r="AD213">
        <v>315.93595654820933</v>
      </c>
      <c r="AE213">
        <v>281.09789570215679</v>
      </c>
      <c r="AF213">
        <v>262.24262847018093</v>
      </c>
      <c r="AG213">
        <v>246.56852792483301</v>
      </c>
      <c r="AH213">
        <v>235.64787956776109</v>
      </c>
      <c r="AI213">
        <v>238.62674782253586</v>
      </c>
      <c r="AJ213">
        <v>-4.3916230201721191</v>
      </c>
      <c r="AK213">
        <v>-4.4015355110168457</v>
      </c>
      <c r="AL213">
        <v>-4.2019367218017578</v>
      </c>
      <c r="AM213">
        <v>-4.1384310722351074</v>
      </c>
      <c r="AN213">
        <v>-4.4026408195495605</v>
      </c>
      <c r="AO213">
        <v>-4.7367167472839355</v>
      </c>
      <c r="AP213">
        <v>-5.5165157318115234</v>
      </c>
      <c r="AQ213">
        <v>-5.802638053894043</v>
      </c>
      <c r="AR213">
        <v>-6.2233719825744629</v>
      </c>
      <c r="AS213">
        <v>-6.8160285949707031</v>
      </c>
      <c r="AT213">
        <v>-7.2083048820495605</v>
      </c>
      <c r="AU213">
        <v>-7.4139022827148438</v>
      </c>
      <c r="AV213">
        <v>-1.8284493684768677</v>
      </c>
      <c r="AW213">
        <v>2.6835780143737793</v>
      </c>
      <c r="AX213">
        <v>2.7465803623199463</v>
      </c>
      <c r="AY213">
        <v>2.7490143775939941</v>
      </c>
      <c r="AZ213">
        <v>2.6551380157470703</v>
      </c>
      <c r="BA213">
        <v>2.518324613571167</v>
      </c>
      <c r="BB213">
        <v>-11.580811500549316</v>
      </c>
      <c r="BC213">
        <v>-9.7983417510986328</v>
      </c>
      <c r="BD213">
        <v>-7.8805346488952637</v>
      </c>
      <c r="BE213">
        <v>-7.0965542793273926</v>
      </c>
      <c r="BF213">
        <v>-7.6468968391418457</v>
      </c>
      <c r="BG213">
        <v>-7.6516680717468262</v>
      </c>
      <c r="BH213">
        <v>-1.7520925998687744</v>
      </c>
      <c r="BI213">
        <v>-1.7597306966781616</v>
      </c>
      <c r="BJ213">
        <v>-1.682076096534729</v>
      </c>
      <c r="BK213">
        <v>-1.6602113246917725</v>
      </c>
      <c r="BL213">
        <v>-1.7720481157302856</v>
      </c>
      <c r="BM213">
        <v>-1.9034724235534668</v>
      </c>
      <c r="BN213">
        <v>-2.1882715225219727</v>
      </c>
      <c r="BO213">
        <v>-2.3030514717102051</v>
      </c>
      <c r="BP213">
        <v>-2.4517929553985596</v>
      </c>
      <c r="BQ213">
        <v>-2.675581693649292</v>
      </c>
      <c r="BR213">
        <v>-2.8237509727478027</v>
      </c>
      <c r="BS213">
        <v>-2.9034409523010254</v>
      </c>
      <c r="BT213">
        <v>0.60986477136611938</v>
      </c>
      <c r="BU213">
        <v>6.9232258796691895</v>
      </c>
      <c r="BV213">
        <v>6.9775500297546387</v>
      </c>
      <c r="BW213">
        <v>6.8482551574707031</v>
      </c>
      <c r="BX213">
        <v>6.5987157821655273</v>
      </c>
      <c r="BY213">
        <v>6.1689901351928711</v>
      </c>
      <c r="BZ213">
        <v>-7.5779147148132324</v>
      </c>
      <c r="CA213">
        <v>-6.2117576599121094</v>
      </c>
      <c r="CB213">
        <v>-4.8725795745849609</v>
      </c>
      <c r="CC213">
        <v>-4.3205580711364746</v>
      </c>
      <c r="CD213">
        <v>-4.7328004837036133</v>
      </c>
      <c r="CE213">
        <v>-4.3946390151977539</v>
      </c>
      <c r="CF213">
        <v>7.6038025319576263E-2</v>
      </c>
      <c r="CG213">
        <v>6.9974973797798157E-2</v>
      </c>
      <c r="CH213">
        <v>6.3171513378620148E-2</v>
      </c>
      <c r="CI213">
        <v>5.6196145713329315E-2</v>
      </c>
      <c r="CJ213">
        <v>4.9892261624336243E-2</v>
      </c>
      <c r="CK213">
        <v>5.8824066072702408E-2</v>
      </c>
      <c r="CL213">
        <v>0.11685983836650848</v>
      </c>
      <c r="CM213">
        <v>0.12075137346982956</v>
      </c>
      <c r="CN213">
        <v>0.1603911966085434</v>
      </c>
      <c r="CO213">
        <v>0.19207929074764252</v>
      </c>
      <c r="CP213">
        <v>0.21297743916511536</v>
      </c>
      <c r="CQ213">
        <v>0.220490962266922</v>
      </c>
      <c r="CR213">
        <v>2.2986338138580322</v>
      </c>
      <c r="CS213">
        <v>9.8595924377441406</v>
      </c>
      <c r="CT213">
        <v>9.9079074859619141</v>
      </c>
      <c r="CU213">
        <v>9.6873769760131836</v>
      </c>
      <c r="CV213">
        <v>9.3300256729125977</v>
      </c>
      <c r="CW213">
        <v>8.6974296569824219</v>
      </c>
      <c r="CX213">
        <v>-4.8055205345153809</v>
      </c>
      <c r="CY213">
        <v>-3.7277004718780518</v>
      </c>
      <c r="CZ213">
        <v>-2.7892794609069824</v>
      </c>
      <c r="DA213">
        <v>-2.3979113101959229</v>
      </c>
      <c r="DB213">
        <v>-2.7145063877105713</v>
      </c>
      <c r="DC213">
        <v>-2.1388304233551025</v>
      </c>
      <c r="DD213">
        <v>1.9041687250137329</v>
      </c>
      <c r="DE213">
        <v>1.8996807336807251</v>
      </c>
      <c r="DF213">
        <v>1.8084191083908081</v>
      </c>
      <c r="DG213">
        <v>1.7726035118103027</v>
      </c>
      <c r="DH213">
        <v>1.8718326091766357</v>
      </c>
      <c r="DI213">
        <v>2.021120548248291</v>
      </c>
      <c r="DJ213">
        <v>2.4219915866851807</v>
      </c>
      <c r="DK213">
        <v>2.5445542335510254</v>
      </c>
      <c r="DL213">
        <v>2.7725753784179687</v>
      </c>
      <c r="DM213">
        <v>3.0597403049468994</v>
      </c>
      <c r="DN213">
        <v>3.2497060298919678</v>
      </c>
      <c r="DO213">
        <v>3.3444228172302246</v>
      </c>
      <c r="DP213">
        <v>3.9874029159545898</v>
      </c>
      <c r="DQ213">
        <v>12.795960426330566</v>
      </c>
      <c r="DR213">
        <v>12.838264465332031</v>
      </c>
      <c r="DS213">
        <v>12.526497840881348</v>
      </c>
      <c r="DT213">
        <v>12.061336517333984</v>
      </c>
      <c r="DU213">
        <v>11.225868225097656</v>
      </c>
      <c r="DV213">
        <v>-2.0331261157989502</v>
      </c>
      <c r="DW213">
        <v>-1.2436432838439941</v>
      </c>
      <c r="DX213">
        <v>-0.70597916841506958</v>
      </c>
      <c r="DY213">
        <v>-0.47526460886001587</v>
      </c>
      <c r="DZ213">
        <v>-0.69621264934539795</v>
      </c>
      <c r="EA213">
        <v>0.11697827279567719</v>
      </c>
      <c r="EB213">
        <v>4.5436992645263672</v>
      </c>
      <c r="EC213">
        <v>4.5414853096008301</v>
      </c>
      <c r="ED213">
        <v>4.3282794952392578</v>
      </c>
      <c r="EE213">
        <v>4.2508234977722168</v>
      </c>
      <c r="EF213">
        <v>4.5024251937866211</v>
      </c>
      <c r="EG213">
        <v>4.8543648719787598</v>
      </c>
      <c r="EH213">
        <v>5.7502355575561523</v>
      </c>
      <c r="EI213">
        <v>6.0441408157348633</v>
      </c>
      <c r="EJ213">
        <v>6.5441546440124512</v>
      </c>
      <c r="EK213">
        <v>7.2001867294311523</v>
      </c>
      <c r="EL213">
        <v>7.6342597007751465</v>
      </c>
      <c r="EM213">
        <v>7.8548846244812012</v>
      </c>
      <c r="EN213">
        <v>6.4257173538208008</v>
      </c>
      <c r="EO213">
        <v>17.035608291625977</v>
      </c>
      <c r="EP213">
        <v>17.069234848022461</v>
      </c>
      <c r="EQ213">
        <v>16.625738143920898</v>
      </c>
      <c r="ER213">
        <v>16.004913330078125</v>
      </c>
      <c r="ES213">
        <v>14.876533508300781</v>
      </c>
      <c r="ET213">
        <v>1.9697707891464233</v>
      </c>
      <c r="EU213">
        <v>2.3429405689239502</v>
      </c>
      <c r="EV213">
        <v>2.3019754886627197</v>
      </c>
      <c r="EW213">
        <v>2.300731897354126</v>
      </c>
      <c r="EX213">
        <v>2.2178833484649658</v>
      </c>
      <c r="EY213">
        <v>3.3740077018737793</v>
      </c>
      <c r="EZ213">
        <v>70.728874206542969</v>
      </c>
      <c r="FA213">
        <v>69.663490295410156</v>
      </c>
      <c r="FB213">
        <v>68.095352172851563</v>
      </c>
      <c r="FC213">
        <v>66.475082397460938</v>
      </c>
      <c r="FD213">
        <v>65.022941589355469</v>
      </c>
      <c r="FE213">
        <v>64.117454528808594</v>
      </c>
      <c r="FF213">
        <v>63.697807312011719</v>
      </c>
      <c r="FG213">
        <v>63.790359497070313</v>
      </c>
      <c r="FH213">
        <v>66.507881164550781</v>
      </c>
      <c r="FI213">
        <v>72.102569580078125</v>
      </c>
      <c r="FJ213">
        <v>77.218856811523438</v>
      </c>
      <c r="FK213">
        <v>82.388450622558594</v>
      </c>
      <c r="FL213">
        <v>85.680953979492188</v>
      </c>
      <c r="FM213">
        <v>87.164016723632813</v>
      </c>
      <c r="FN213">
        <v>86.190223693847656</v>
      </c>
      <c r="FO213">
        <v>85.954071044921875</v>
      </c>
      <c r="FP213">
        <v>85.969352722167969</v>
      </c>
      <c r="FQ213">
        <v>85.85595703125</v>
      </c>
      <c r="FR213">
        <v>84.516021728515625</v>
      </c>
      <c r="FS213">
        <v>80.381561279296875</v>
      </c>
      <c r="FT213">
        <v>75.473228454589844</v>
      </c>
      <c r="FU213">
        <v>71.113677978515625</v>
      </c>
      <c r="FV213">
        <v>68.704879760742188</v>
      </c>
      <c r="FW213">
        <v>67.448989868164063</v>
      </c>
      <c r="FX213">
        <v>1</v>
      </c>
    </row>
    <row r="214" spans="1:180" x14ac:dyDescent="0.2">
      <c r="A214" t="s">
        <v>241</v>
      </c>
      <c r="B214" t="s">
        <v>248</v>
      </c>
      <c r="C214" t="s">
        <v>218</v>
      </c>
      <c r="D214" t="s">
        <v>40</v>
      </c>
      <c r="E214" t="s">
        <v>249</v>
      </c>
      <c r="F214" t="s">
        <v>224</v>
      </c>
      <c r="G214" t="s">
        <v>245</v>
      </c>
      <c r="H214" t="s">
        <v>31</v>
      </c>
      <c r="I214">
        <v>145.05000000000001</v>
      </c>
      <c r="L214">
        <v>227.65094701839715</v>
      </c>
      <c r="M214">
        <v>224.01625637728566</v>
      </c>
      <c r="N214">
        <v>212.91932687310828</v>
      </c>
      <c r="O214">
        <v>215.59768322840321</v>
      </c>
      <c r="P214">
        <v>229.83873847570703</v>
      </c>
      <c r="Q214">
        <v>268.78142991181585</v>
      </c>
      <c r="R214">
        <v>326.99435992769997</v>
      </c>
      <c r="S214">
        <v>362.27370776904985</v>
      </c>
      <c r="T214">
        <v>412.41852808127408</v>
      </c>
      <c r="U214">
        <v>489.40834940168202</v>
      </c>
      <c r="V214">
        <v>524.88967974126604</v>
      </c>
      <c r="W214">
        <v>528.80207237425759</v>
      </c>
      <c r="X214">
        <v>518.2902007306036</v>
      </c>
      <c r="Y214">
        <v>516.97774655566548</v>
      </c>
      <c r="Z214">
        <v>513.2368413902509</v>
      </c>
      <c r="AA214">
        <v>497.6932832586927</v>
      </c>
      <c r="AB214">
        <v>480.5706769634167</v>
      </c>
      <c r="AC214">
        <v>447.66844137404252</v>
      </c>
      <c r="AD214">
        <v>324.28513275488177</v>
      </c>
      <c r="AE214">
        <v>288.55483378796686</v>
      </c>
      <c r="AF214">
        <v>267.14673911805119</v>
      </c>
      <c r="AG214">
        <v>248.3538813354871</v>
      </c>
      <c r="AH214">
        <v>231.25216018434668</v>
      </c>
      <c r="AI214">
        <v>235.31593696126674</v>
      </c>
      <c r="AJ214">
        <v>-4.3696813583374023</v>
      </c>
      <c r="AK214">
        <v>-4.2035093307495117</v>
      </c>
      <c r="AL214">
        <v>-4.0417346954345703</v>
      </c>
      <c r="AM214">
        <v>-3.9737634658813477</v>
      </c>
      <c r="AN214">
        <v>-4.2251424789428711</v>
      </c>
      <c r="AO214">
        <v>-4.5670852661132812</v>
      </c>
      <c r="AP214">
        <v>-5.4028840065002441</v>
      </c>
      <c r="AQ214">
        <v>-5.6550922393798828</v>
      </c>
      <c r="AR214">
        <v>-6.0475540161132813</v>
      </c>
      <c r="AS214">
        <v>-7.3178057670593262</v>
      </c>
      <c r="AT214">
        <v>-7.9629530906677246</v>
      </c>
      <c r="AU214">
        <v>-7.9937419891357422</v>
      </c>
      <c r="AV214">
        <v>-1.8292297124862671</v>
      </c>
      <c r="AW214">
        <v>2.5548131465911865</v>
      </c>
      <c r="AX214">
        <v>2.5093958377838135</v>
      </c>
      <c r="AY214">
        <v>2.6103746891021729</v>
      </c>
      <c r="AZ214">
        <v>2.6048111915588379</v>
      </c>
      <c r="BA214">
        <v>2.4507243633270264</v>
      </c>
      <c r="BB214">
        <v>-13.519552230834961</v>
      </c>
      <c r="BC214">
        <v>-13.700135231018066</v>
      </c>
      <c r="BD214">
        <v>-12.391460418701172</v>
      </c>
      <c r="BE214">
        <v>-10.077047348022461</v>
      </c>
      <c r="BF214">
        <v>-8.4476404190063477</v>
      </c>
      <c r="BG214">
        <v>-7.6741623878479004</v>
      </c>
      <c r="BH214">
        <v>-1.7465933561325073</v>
      </c>
      <c r="BI214">
        <v>-1.6819435358047485</v>
      </c>
      <c r="BJ214">
        <v>-1.6279104948043823</v>
      </c>
      <c r="BK214">
        <v>-1.6041003465652466</v>
      </c>
      <c r="BL214">
        <v>-1.7081866264343262</v>
      </c>
      <c r="BM214">
        <v>-1.8439540863037109</v>
      </c>
      <c r="BN214">
        <v>-2.1515810489654541</v>
      </c>
      <c r="BO214">
        <v>-2.2618002891540527</v>
      </c>
      <c r="BP214">
        <v>-2.4071569442749023</v>
      </c>
      <c r="BQ214">
        <v>-2.8732538223266602</v>
      </c>
      <c r="BR214">
        <v>-3.1141278743743896</v>
      </c>
      <c r="BS214">
        <v>-3.1303117275238037</v>
      </c>
      <c r="BT214">
        <v>0.71087110042572021</v>
      </c>
      <c r="BU214">
        <v>7.0684270858764648</v>
      </c>
      <c r="BV214">
        <v>6.9818000793457031</v>
      </c>
      <c r="BW214">
        <v>6.959747314453125</v>
      </c>
      <c r="BX214">
        <v>6.7786798477172852</v>
      </c>
      <c r="BY214">
        <v>6.2433547973632812</v>
      </c>
      <c r="BZ214">
        <v>-8.8234825134277344</v>
      </c>
      <c r="CA214">
        <v>-8.6960010528564453</v>
      </c>
      <c r="CB214">
        <v>-7.9776425361633301</v>
      </c>
      <c r="CC214">
        <v>-6.4739165306091309</v>
      </c>
      <c r="CD214">
        <v>-5.3424654006958008</v>
      </c>
      <c r="CE214">
        <v>-4.3763651847839355</v>
      </c>
      <c r="CF214">
        <v>7.0149384438991547E-2</v>
      </c>
      <c r="CG214">
        <v>6.4485214650630951E-2</v>
      </c>
      <c r="CH214">
        <v>4.3896619230508804E-2</v>
      </c>
      <c r="CI214">
        <v>3.7120897322893143E-2</v>
      </c>
      <c r="CJ214">
        <v>3.5049401223659515E-2</v>
      </c>
      <c r="CK214">
        <v>4.2078327387571335E-2</v>
      </c>
      <c r="CL214">
        <v>0.10026134550571442</v>
      </c>
      <c r="CM214">
        <v>8.8383704423904419E-2</v>
      </c>
      <c r="CN214">
        <v>0.11417088657617569</v>
      </c>
      <c r="CO214">
        <v>0.20502935349941254</v>
      </c>
      <c r="CP214">
        <v>0.24415352940559387</v>
      </c>
      <c r="CQ214">
        <v>0.2380850613117218</v>
      </c>
      <c r="CR214">
        <v>2.470137357711792</v>
      </c>
      <c r="CS214">
        <v>10.19454288482666</v>
      </c>
      <c r="CT214">
        <v>10.079373359680176</v>
      </c>
      <c r="CU214">
        <v>9.9721097946166992</v>
      </c>
      <c r="CV214">
        <v>9.6694879531860352</v>
      </c>
      <c r="CW214">
        <v>8.8701190948486328</v>
      </c>
      <c r="CX214">
        <v>-5.5709981918334961</v>
      </c>
      <c r="CY214">
        <v>-5.2301526069641113</v>
      </c>
      <c r="CZ214">
        <v>-4.9206466674804687</v>
      </c>
      <c r="DA214">
        <v>-3.9783995151519775</v>
      </c>
      <c r="DB214">
        <v>-3.1918303966522217</v>
      </c>
      <c r="DC214">
        <v>-2.0923211574554443</v>
      </c>
      <c r="DD214">
        <v>1.8868921995162964</v>
      </c>
      <c r="DE214">
        <v>1.8109140396118164</v>
      </c>
      <c r="DF214">
        <v>1.7157037258148193</v>
      </c>
      <c r="DG214">
        <v>1.6783422231674194</v>
      </c>
      <c r="DH214">
        <v>1.7782856225967407</v>
      </c>
      <c r="DI214">
        <v>1.9281108379364014</v>
      </c>
      <c r="DJ214">
        <v>2.3521037101745605</v>
      </c>
      <c r="DK214">
        <v>2.4385676383972168</v>
      </c>
      <c r="DL214">
        <v>2.6354985237121582</v>
      </c>
      <c r="DM214">
        <v>3.2833125591278076</v>
      </c>
      <c r="DN214">
        <v>3.6024348735809326</v>
      </c>
      <c r="DO214">
        <v>3.6064815521240234</v>
      </c>
      <c r="DP214">
        <v>4.2294034957885742</v>
      </c>
      <c r="DQ214">
        <v>13.320657730102539</v>
      </c>
      <c r="DR214">
        <v>13.176947593688965</v>
      </c>
      <c r="DS214">
        <v>12.98447322845459</v>
      </c>
      <c r="DT214">
        <v>12.560297966003418</v>
      </c>
      <c r="DU214">
        <v>11.496882438659668</v>
      </c>
      <c r="DV214">
        <v>-2.318514347076416</v>
      </c>
      <c r="DW214">
        <v>-1.7643042802810669</v>
      </c>
      <c r="DX214">
        <v>-1.8636503219604492</v>
      </c>
      <c r="DY214">
        <v>-1.482882022857666</v>
      </c>
      <c r="DZ214">
        <v>-1.0411953926086426</v>
      </c>
      <c r="EA214">
        <v>0.19172310829162598</v>
      </c>
      <c r="EB214">
        <v>4.5099802017211914</v>
      </c>
      <c r="EC214">
        <v>4.3324799537658691</v>
      </c>
      <c r="ED214">
        <v>4.1295275688171387</v>
      </c>
      <c r="EE214">
        <v>4.0480051040649414</v>
      </c>
      <c r="EF214">
        <v>4.2952413558959961</v>
      </c>
      <c r="EG214">
        <v>4.6512417793273926</v>
      </c>
      <c r="EH214">
        <v>5.6034064292907715</v>
      </c>
      <c r="EI214">
        <v>5.8318595886230469</v>
      </c>
      <c r="EJ214">
        <v>6.2758951187133789</v>
      </c>
      <c r="EK214">
        <v>7.7278642654418945</v>
      </c>
      <c r="EL214">
        <v>8.4512596130371094</v>
      </c>
      <c r="EM214">
        <v>8.4699115753173828</v>
      </c>
      <c r="EN214">
        <v>6.7695045471191406</v>
      </c>
      <c r="EO214">
        <v>17.834272384643555</v>
      </c>
      <c r="EP214">
        <v>17.64935302734375</v>
      </c>
      <c r="EQ214">
        <v>17.333845138549805</v>
      </c>
      <c r="ER214">
        <v>16.734165191650391</v>
      </c>
      <c r="ES214">
        <v>15.289512634277344</v>
      </c>
      <c r="ET214">
        <v>2.3775556087493896</v>
      </c>
      <c r="EU214">
        <v>3.2398302555084229</v>
      </c>
      <c r="EV214">
        <v>2.5501668453216553</v>
      </c>
      <c r="EW214">
        <v>2.120248556137085</v>
      </c>
      <c r="EX214">
        <v>2.0639796257019043</v>
      </c>
      <c r="EY214">
        <v>3.4895200729370117</v>
      </c>
      <c r="EZ214">
        <v>67.722412109375</v>
      </c>
      <c r="FA214">
        <v>66.938163757324219</v>
      </c>
      <c r="FB214">
        <v>65.28448486328125</v>
      </c>
      <c r="FC214">
        <v>64.375595092773437</v>
      </c>
      <c r="FD214">
        <v>63.900527954101563</v>
      </c>
      <c r="FE214">
        <v>63.23822021484375</v>
      </c>
      <c r="FF214">
        <v>63.452156066894531</v>
      </c>
      <c r="FG214">
        <v>63.619449615478516</v>
      </c>
      <c r="FH214">
        <v>66.855415344238281</v>
      </c>
      <c r="FI214">
        <v>72.772560119628906</v>
      </c>
      <c r="FJ214">
        <v>77.929664611816406</v>
      </c>
      <c r="FK214">
        <v>81.776107788085938</v>
      </c>
      <c r="FL214">
        <v>83.8551025390625</v>
      </c>
      <c r="FM214">
        <v>84.946357727050781</v>
      </c>
      <c r="FN214">
        <v>86.749656677246094</v>
      </c>
      <c r="FO214">
        <v>87.860061645507813</v>
      </c>
      <c r="FP214">
        <v>88.208053588867188</v>
      </c>
      <c r="FQ214">
        <v>87.227195739746094</v>
      </c>
      <c r="FR214">
        <v>85.943824768066406</v>
      </c>
      <c r="FS214">
        <v>83.343345642089844</v>
      </c>
      <c r="FT214">
        <v>80.057708740234375</v>
      </c>
      <c r="FU214">
        <v>76.057525634765625</v>
      </c>
      <c r="FV214">
        <v>72.983238220214844</v>
      </c>
      <c r="FW214">
        <v>70.791404724121094</v>
      </c>
      <c r="FX214">
        <v>1</v>
      </c>
    </row>
    <row r="215" spans="1:180" x14ac:dyDescent="0.2">
      <c r="A215" t="s">
        <v>241</v>
      </c>
      <c r="B215" t="s">
        <v>248</v>
      </c>
      <c r="C215" t="s">
        <v>218</v>
      </c>
      <c r="D215" t="s">
        <v>41</v>
      </c>
      <c r="E215" t="s">
        <v>249</v>
      </c>
      <c r="F215" t="s">
        <v>224</v>
      </c>
      <c r="G215" t="s">
        <v>245</v>
      </c>
      <c r="H215" t="s">
        <v>31</v>
      </c>
      <c r="I215">
        <v>145.05000000000001</v>
      </c>
      <c r="L215">
        <v>237.77251695599156</v>
      </c>
      <c r="M215">
        <v>230.19659477141192</v>
      </c>
      <c r="N215">
        <v>223.34126956026242</v>
      </c>
      <c r="O215">
        <v>228.78850252982468</v>
      </c>
      <c r="P215">
        <v>248.01728010236047</v>
      </c>
      <c r="Q215">
        <v>293.8654528063733</v>
      </c>
      <c r="R215">
        <v>349.33968037679648</v>
      </c>
      <c r="S215">
        <v>383.87537921817852</v>
      </c>
      <c r="T215">
        <v>429.67912253962635</v>
      </c>
      <c r="U215">
        <v>483.4242050656153</v>
      </c>
      <c r="V215">
        <v>522.65173203641109</v>
      </c>
      <c r="W215">
        <v>533.22556081778316</v>
      </c>
      <c r="X215">
        <v>524.21564661055174</v>
      </c>
      <c r="Y215">
        <v>517.53388037113018</v>
      </c>
      <c r="Z215">
        <v>510.87282508577368</v>
      </c>
      <c r="AA215">
        <v>498.14349932279276</v>
      </c>
      <c r="AB215">
        <v>489.6465464784157</v>
      </c>
      <c r="AC215">
        <v>462.30685124588467</v>
      </c>
      <c r="AD215">
        <v>330.59019586915878</v>
      </c>
      <c r="AE215">
        <v>296.66219430541355</v>
      </c>
      <c r="AF215">
        <v>276.02243305140831</v>
      </c>
      <c r="AG215">
        <v>259.01426449787488</v>
      </c>
      <c r="AH215">
        <v>243.81738387970401</v>
      </c>
      <c r="AI215">
        <v>246.30399954068176</v>
      </c>
      <c r="AJ215">
        <v>-4.3840427398681641</v>
      </c>
      <c r="AK215">
        <v>-4.2376017570495605</v>
      </c>
      <c r="AL215">
        <v>-4.0689191818237305</v>
      </c>
      <c r="AM215">
        <v>-4.0354933738708496</v>
      </c>
      <c r="AN215">
        <v>-4.173314094543457</v>
      </c>
      <c r="AO215">
        <v>-4.7158546447753906</v>
      </c>
      <c r="AP215">
        <v>-5.5640807151794434</v>
      </c>
      <c r="AQ215">
        <v>-5.9150004386901855</v>
      </c>
      <c r="AR215">
        <v>-6.3775081634521484</v>
      </c>
      <c r="AS215">
        <v>-7.2155637741088867</v>
      </c>
      <c r="AT215">
        <v>-7.9428396224975586</v>
      </c>
      <c r="AU215">
        <v>-8.1131792068481445</v>
      </c>
      <c r="AV215">
        <v>-2.0229785442352295</v>
      </c>
      <c r="AW215">
        <v>2.6982650756835937</v>
      </c>
      <c r="AX215">
        <v>2.6862595081329346</v>
      </c>
      <c r="AY215">
        <v>2.7296011447906494</v>
      </c>
      <c r="AZ215">
        <v>2.7433714866638184</v>
      </c>
      <c r="BA215">
        <v>2.6551947593688965</v>
      </c>
      <c r="BB215">
        <v>-13.138689994812012</v>
      </c>
      <c r="BC215">
        <v>-13.220616340637207</v>
      </c>
      <c r="BD215">
        <v>-11.143556594848633</v>
      </c>
      <c r="BE215">
        <v>-9.4361343383789062</v>
      </c>
      <c r="BF215">
        <v>-8.6493473052978516</v>
      </c>
      <c r="BG215">
        <v>-8.0614480972290039</v>
      </c>
      <c r="BH215">
        <v>-1.7491430044174194</v>
      </c>
      <c r="BI215">
        <v>-1.6960229873657227</v>
      </c>
      <c r="BJ215">
        <v>-1.6271322965621948</v>
      </c>
      <c r="BK215">
        <v>-1.6148558855056763</v>
      </c>
      <c r="BL215">
        <v>-1.6670008897781372</v>
      </c>
      <c r="BM215">
        <v>-1.8695517778396606</v>
      </c>
      <c r="BN215">
        <v>-2.1849908828735352</v>
      </c>
      <c r="BO215">
        <v>-2.3368105888366699</v>
      </c>
      <c r="BP215">
        <v>-2.5165600776672363</v>
      </c>
      <c r="BQ215">
        <v>-2.8176820278167725</v>
      </c>
      <c r="BR215">
        <v>-3.0877537727355957</v>
      </c>
      <c r="BS215">
        <v>-3.154097318649292</v>
      </c>
      <c r="BT215">
        <v>0.59000706672668457</v>
      </c>
      <c r="BU215">
        <v>7.4209785461425781</v>
      </c>
      <c r="BV215">
        <v>7.3557915687561035</v>
      </c>
      <c r="BW215">
        <v>7.3145947456359863</v>
      </c>
      <c r="BX215">
        <v>7.2831888198852539</v>
      </c>
      <c r="BY215">
        <v>6.8326129913330078</v>
      </c>
      <c r="BZ215">
        <v>-8.4920644760131836</v>
      </c>
      <c r="CA215">
        <v>-8.2725419998168945</v>
      </c>
      <c r="CB215">
        <v>-7.0196924209594727</v>
      </c>
      <c r="CC215">
        <v>-5.9010162353515625</v>
      </c>
      <c r="CD215">
        <v>-5.330204963684082</v>
      </c>
      <c r="CE215">
        <v>-4.619786262512207</v>
      </c>
      <c r="CF215">
        <v>7.5780324637889862E-2</v>
      </c>
      <c r="CG215">
        <v>6.4266994595527649E-2</v>
      </c>
      <c r="CH215">
        <v>6.4041838049888611E-2</v>
      </c>
      <c r="CI215">
        <v>6.1670031398534775E-2</v>
      </c>
      <c r="CJ215">
        <v>6.8864226341247559E-2</v>
      </c>
      <c r="CK215">
        <v>0.10178903490304947</v>
      </c>
      <c r="CL215">
        <v>0.15535645186901093</v>
      </c>
      <c r="CM215">
        <v>0.14143282175064087</v>
      </c>
      <c r="CN215">
        <v>0.15752105414867401</v>
      </c>
      <c r="CO215">
        <v>0.22827759385108948</v>
      </c>
      <c r="CP215">
        <v>0.27486395835876465</v>
      </c>
      <c r="CQ215">
        <v>0.28054788708686829</v>
      </c>
      <c r="CR215">
        <v>2.3997528553009033</v>
      </c>
      <c r="CS215">
        <v>10.691914558410645</v>
      </c>
      <c r="CT215">
        <v>10.589896202087402</v>
      </c>
      <c r="CU215">
        <v>10.490147590637207</v>
      </c>
      <c r="CV215">
        <v>10.427452087402344</v>
      </c>
      <c r="CW215">
        <v>9.7258806228637695</v>
      </c>
      <c r="CX215">
        <v>-5.2738256454467773</v>
      </c>
      <c r="CY215">
        <v>-4.8455209732055664</v>
      </c>
      <c r="CZ215">
        <v>-4.1635165214538574</v>
      </c>
      <c r="DA215">
        <v>-3.452603816986084</v>
      </c>
      <c r="DB215">
        <v>-3.031376838684082</v>
      </c>
      <c r="DC215">
        <v>-2.2361009120941162</v>
      </c>
      <c r="DD215">
        <v>1.9007037878036499</v>
      </c>
      <c r="DE215">
        <v>1.8245569467544556</v>
      </c>
      <c r="DF215">
        <v>1.7552160024642944</v>
      </c>
      <c r="DG215">
        <v>1.7381958961486816</v>
      </c>
      <c r="DH215">
        <v>1.8047292232513428</v>
      </c>
      <c r="DI215">
        <v>2.0731298923492432</v>
      </c>
      <c r="DJ215">
        <v>2.4957036972045898</v>
      </c>
      <c r="DK215">
        <v>2.6196763515472412</v>
      </c>
      <c r="DL215">
        <v>2.8316020965576172</v>
      </c>
      <c r="DM215">
        <v>3.2742371559143066</v>
      </c>
      <c r="DN215">
        <v>3.6374819278717041</v>
      </c>
      <c r="DO215">
        <v>3.7151930332183838</v>
      </c>
      <c r="DP215">
        <v>4.209498405456543</v>
      </c>
      <c r="DQ215">
        <v>13.962852478027344</v>
      </c>
      <c r="DR215">
        <v>13.823999404907227</v>
      </c>
      <c r="DS215">
        <v>13.66569995880127</v>
      </c>
      <c r="DT215">
        <v>13.571715354919434</v>
      </c>
      <c r="DU215">
        <v>12.619147300720215</v>
      </c>
      <c r="DV215">
        <v>-2.055586576461792</v>
      </c>
      <c r="DW215">
        <v>-1.4185003042221069</v>
      </c>
      <c r="DX215">
        <v>-1.3073412179946899</v>
      </c>
      <c r="DY215">
        <v>-1.004191517829895</v>
      </c>
      <c r="DZ215">
        <v>-0.73254841566085815</v>
      </c>
      <c r="EA215">
        <v>0.14758382737636566</v>
      </c>
      <c r="EB215">
        <v>4.5356030464172363</v>
      </c>
      <c r="EC215">
        <v>4.3661355972290039</v>
      </c>
      <c r="ED215">
        <v>4.1970028877258301</v>
      </c>
      <c r="EE215">
        <v>4.1588330268859863</v>
      </c>
      <c r="EF215">
        <v>4.3110427856445312</v>
      </c>
      <c r="EG215">
        <v>4.9194331169128418</v>
      </c>
      <c r="EH215">
        <v>5.8747930526733398</v>
      </c>
      <c r="EI215">
        <v>6.1978664398193359</v>
      </c>
      <c r="EJ215">
        <v>6.6925506591796875</v>
      </c>
      <c r="EK215">
        <v>7.672119140625</v>
      </c>
      <c r="EL215">
        <v>8.4925680160522461</v>
      </c>
      <c r="EM215">
        <v>8.6742753982543945</v>
      </c>
      <c r="EN215">
        <v>6.8224844932556152</v>
      </c>
      <c r="EO215">
        <v>18.685565948486328</v>
      </c>
      <c r="EP215">
        <v>18.493532180786133</v>
      </c>
      <c r="EQ215">
        <v>18.250694274902344</v>
      </c>
      <c r="ER215">
        <v>18.111532211303711</v>
      </c>
      <c r="ES215">
        <v>16.796566009521484</v>
      </c>
      <c r="ET215">
        <v>2.591038703918457</v>
      </c>
      <c r="EU215">
        <v>3.5295734405517578</v>
      </c>
      <c r="EV215">
        <v>2.8165225982666016</v>
      </c>
      <c r="EW215">
        <v>2.5309271812438965</v>
      </c>
      <c r="EX215">
        <v>2.5865943431854248</v>
      </c>
      <c r="EY215">
        <v>3.5892462730407715</v>
      </c>
      <c r="EZ215">
        <v>65.929039001464844</v>
      </c>
      <c r="FA215">
        <v>65.37078857421875</v>
      </c>
      <c r="FB215">
        <v>64.891342163085937</v>
      </c>
      <c r="FC215">
        <v>64.510414123535156</v>
      </c>
      <c r="FD215">
        <v>63.188713073730469</v>
      </c>
      <c r="FE215">
        <v>62.533504486083984</v>
      </c>
      <c r="FF215">
        <v>62.616703033447266</v>
      </c>
      <c r="FG215">
        <v>64.228866577148438</v>
      </c>
      <c r="FH215">
        <v>67.111518859863281</v>
      </c>
      <c r="FI215">
        <v>71.502113342285156</v>
      </c>
      <c r="FJ215">
        <v>76.473846435546875</v>
      </c>
      <c r="FK215">
        <v>80.455665588378906</v>
      </c>
      <c r="FL215">
        <v>82.325637817382813</v>
      </c>
      <c r="FM215">
        <v>82.745468139648437</v>
      </c>
      <c r="FN215">
        <v>83.710067749023438</v>
      </c>
      <c r="FO215">
        <v>83.865623474121094</v>
      </c>
      <c r="FP215">
        <v>85.06817626953125</v>
      </c>
      <c r="FQ215">
        <v>84.660606384277344</v>
      </c>
      <c r="FR215">
        <v>84.615989685058594</v>
      </c>
      <c r="FS215">
        <v>83.003860473632813</v>
      </c>
      <c r="FT215">
        <v>78.67279052734375</v>
      </c>
      <c r="FU215">
        <v>74.593963623046875</v>
      </c>
      <c r="FV215">
        <v>71.74139404296875</v>
      </c>
      <c r="FW215">
        <v>69.924957275390625</v>
      </c>
      <c r="FX215">
        <v>1</v>
      </c>
    </row>
    <row r="216" spans="1:180" x14ac:dyDescent="0.2">
      <c r="A216" t="s">
        <v>241</v>
      </c>
      <c r="B216" t="s">
        <v>248</v>
      </c>
      <c r="C216" t="s">
        <v>218</v>
      </c>
      <c r="D216" t="s">
        <v>42</v>
      </c>
      <c r="E216" t="s">
        <v>249</v>
      </c>
      <c r="F216" t="s">
        <v>224</v>
      </c>
      <c r="G216" t="s">
        <v>245</v>
      </c>
      <c r="H216" t="s">
        <v>31</v>
      </c>
      <c r="I216">
        <v>145.05000000000001</v>
      </c>
      <c r="L216">
        <v>234.48446563137111</v>
      </c>
      <c r="M216">
        <v>232.06236362262268</v>
      </c>
      <c r="N216">
        <v>228.13285572102035</v>
      </c>
      <c r="O216">
        <v>234.99709242779906</v>
      </c>
      <c r="P216">
        <v>255.18438161028882</v>
      </c>
      <c r="Q216">
        <v>303.52240337956869</v>
      </c>
      <c r="R216">
        <v>357.49231959831218</v>
      </c>
      <c r="S216">
        <v>397.45837924164198</v>
      </c>
      <c r="T216">
        <v>452.57615635099052</v>
      </c>
      <c r="U216">
        <v>503.12940179891177</v>
      </c>
      <c r="V216">
        <v>527.7889192344195</v>
      </c>
      <c r="W216">
        <v>521.22199015898696</v>
      </c>
      <c r="X216">
        <v>507.87123410213309</v>
      </c>
      <c r="Y216">
        <v>508.65659525263931</v>
      </c>
      <c r="Z216">
        <v>507.41234243459263</v>
      </c>
      <c r="AA216">
        <v>497.91184820519049</v>
      </c>
      <c r="AB216">
        <v>492.17889718108933</v>
      </c>
      <c r="AC216">
        <v>460.8187916557178</v>
      </c>
      <c r="AD216">
        <v>322.78195252867812</v>
      </c>
      <c r="AE216">
        <v>287.43869542126964</v>
      </c>
      <c r="AF216">
        <v>268.53147895535426</v>
      </c>
      <c r="AG216">
        <v>252.95513088225596</v>
      </c>
      <c r="AH216">
        <v>238.16906326118857</v>
      </c>
      <c r="AI216">
        <v>241.14548613950765</v>
      </c>
      <c r="AJ216">
        <v>-4.3423199653625488</v>
      </c>
      <c r="AK216">
        <v>-4.2362923622131348</v>
      </c>
      <c r="AL216">
        <v>-4.0724740028381348</v>
      </c>
      <c r="AM216">
        <v>-4.1082258224487305</v>
      </c>
      <c r="AN216">
        <v>-4.3040380477905273</v>
      </c>
      <c r="AO216">
        <v>-4.9181146621704102</v>
      </c>
      <c r="AP216">
        <v>-5.7567119598388672</v>
      </c>
      <c r="AQ216">
        <v>-6.2072482109069824</v>
      </c>
      <c r="AR216">
        <v>-6.9013633728027344</v>
      </c>
      <c r="AS216">
        <v>-7.6922783851623535</v>
      </c>
      <c r="AT216">
        <v>-8.136444091796875</v>
      </c>
      <c r="AU216">
        <v>-7.9848480224609375</v>
      </c>
      <c r="AV216">
        <v>-2.1599500179290771</v>
      </c>
      <c r="AW216">
        <v>2.8702993392944336</v>
      </c>
      <c r="AX216">
        <v>2.8661613464355469</v>
      </c>
      <c r="AY216">
        <v>2.9066846370697021</v>
      </c>
      <c r="AZ216">
        <v>2.9285979270935059</v>
      </c>
      <c r="BA216">
        <v>2.8245954513549805</v>
      </c>
      <c r="BB216">
        <v>-13.420275688171387</v>
      </c>
      <c r="BC216">
        <v>-12.578253746032715</v>
      </c>
      <c r="BD216">
        <v>-11.092273712158203</v>
      </c>
      <c r="BE216">
        <v>-9.9754209518432617</v>
      </c>
      <c r="BF216">
        <v>-9.2753362655639648</v>
      </c>
      <c r="BG216">
        <v>-8.3707923889160156</v>
      </c>
      <c r="BH216">
        <v>-1.7155553102493286</v>
      </c>
      <c r="BI216">
        <v>-1.6762943267822266</v>
      </c>
      <c r="BJ216">
        <v>-1.6077725887298584</v>
      </c>
      <c r="BK216">
        <v>-1.6226855516433716</v>
      </c>
      <c r="BL216">
        <v>-1.6939988136291504</v>
      </c>
      <c r="BM216">
        <v>-1.9256746768951416</v>
      </c>
      <c r="BN216">
        <v>-2.2464530467987061</v>
      </c>
      <c r="BO216">
        <v>-2.4363927841186523</v>
      </c>
      <c r="BP216">
        <v>-2.7063500881195068</v>
      </c>
      <c r="BQ216">
        <v>-2.9865927696228027</v>
      </c>
      <c r="BR216">
        <v>-3.1528735160827637</v>
      </c>
      <c r="BS216">
        <v>-3.1003987789154053</v>
      </c>
      <c r="BT216">
        <v>0.38681793212890625</v>
      </c>
      <c r="BU216">
        <v>7.5456433296203613</v>
      </c>
      <c r="BV216">
        <v>7.5727906227111816</v>
      </c>
      <c r="BW216">
        <v>7.5815424919128418</v>
      </c>
      <c r="BX216">
        <v>7.5981717109680176</v>
      </c>
      <c r="BY216">
        <v>7.093966007232666</v>
      </c>
      <c r="BZ216">
        <v>-8.6609706878662109</v>
      </c>
      <c r="CA216">
        <v>-7.8506193161010742</v>
      </c>
      <c r="CB216">
        <v>-6.9737205505371094</v>
      </c>
      <c r="CC216">
        <v>-6.2612242698669434</v>
      </c>
      <c r="CD216">
        <v>-5.7516188621520996</v>
      </c>
      <c r="CE216">
        <v>-4.8227543830871582</v>
      </c>
      <c r="CF216">
        <v>0.10373392701148987</v>
      </c>
      <c r="CG216">
        <v>9.6752546727657318E-2</v>
      </c>
      <c r="CH216">
        <v>9.9272109568119049E-2</v>
      </c>
      <c r="CI216">
        <v>9.8791912198066711E-2</v>
      </c>
      <c r="CJ216">
        <v>0.1137063130736351</v>
      </c>
      <c r="CK216">
        <v>0.14688032865524292</v>
      </c>
      <c r="CL216">
        <v>0.18474166095256805</v>
      </c>
      <c r="CM216">
        <v>0.17529034614562988</v>
      </c>
      <c r="CN216">
        <v>0.1991034597158432</v>
      </c>
      <c r="CO216">
        <v>0.27255082130432129</v>
      </c>
      <c r="CP216">
        <v>0.29873198270797729</v>
      </c>
      <c r="CQ216">
        <v>0.28255581855773926</v>
      </c>
      <c r="CR216">
        <v>2.1507017612457275</v>
      </c>
      <c r="CS216">
        <v>10.783771514892578</v>
      </c>
      <c r="CT216">
        <v>10.832587242126465</v>
      </c>
      <c r="CU216">
        <v>10.819334030151367</v>
      </c>
      <c r="CV216">
        <v>10.832304000854492</v>
      </c>
      <c r="CW216">
        <v>10.050919532775879</v>
      </c>
      <c r="CX216">
        <v>-5.3646903038024902</v>
      </c>
      <c r="CY216">
        <v>-4.5762739181518555</v>
      </c>
      <c r="CZ216">
        <v>-4.1212224960327148</v>
      </c>
      <c r="DA216">
        <v>-3.6887836456298828</v>
      </c>
      <c r="DB216">
        <v>-3.311103343963623</v>
      </c>
      <c r="DC216">
        <v>-2.3653936386108398</v>
      </c>
      <c r="DD216">
        <v>1.9230231046676636</v>
      </c>
      <c r="DE216">
        <v>1.8697993755340576</v>
      </c>
      <c r="DF216">
        <v>1.8063168525695801</v>
      </c>
      <c r="DG216">
        <v>1.8202693462371826</v>
      </c>
      <c r="DH216">
        <v>1.9214115142822266</v>
      </c>
      <c r="DI216">
        <v>2.219435453414917</v>
      </c>
      <c r="DJ216">
        <v>2.615936279296875</v>
      </c>
      <c r="DK216">
        <v>2.786973237991333</v>
      </c>
      <c r="DL216">
        <v>3.1045570373535156</v>
      </c>
      <c r="DM216">
        <v>3.5316941738128662</v>
      </c>
      <c r="DN216">
        <v>3.7503373622894287</v>
      </c>
      <c r="DO216">
        <v>3.6655106544494629</v>
      </c>
      <c r="DP216">
        <v>3.9145855903625488</v>
      </c>
      <c r="DQ216">
        <v>14.021900177001953</v>
      </c>
      <c r="DR216">
        <v>14.092384338378906</v>
      </c>
      <c r="DS216">
        <v>14.057126998901367</v>
      </c>
      <c r="DT216">
        <v>14.066437721252441</v>
      </c>
      <c r="DU216">
        <v>13.007872581481934</v>
      </c>
      <c r="DV216">
        <v>-2.0684108734130859</v>
      </c>
      <c r="DW216">
        <v>-1.301927924156189</v>
      </c>
      <c r="DX216">
        <v>-1.2687249183654785</v>
      </c>
      <c r="DY216">
        <v>-1.1163426637649536</v>
      </c>
      <c r="DZ216">
        <v>-0.87058788537979126</v>
      </c>
      <c r="EA216">
        <v>9.1966785490512848E-2</v>
      </c>
      <c r="EB216">
        <v>4.5497879981994629</v>
      </c>
      <c r="EC216">
        <v>4.4297976493835449</v>
      </c>
      <c r="ED216">
        <v>4.2710185050964355</v>
      </c>
      <c r="EE216">
        <v>4.305809497833252</v>
      </c>
      <c r="EF216">
        <v>4.5314502716064453</v>
      </c>
      <c r="EG216">
        <v>5.2118754386901855</v>
      </c>
      <c r="EH216">
        <v>6.1261954307556152</v>
      </c>
      <c r="EI216">
        <v>6.5578289031982422</v>
      </c>
      <c r="EJ216">
        <v>7.2995696067810059</v>
      </c>
      <c r="EK216">
        <v>8.2373800277709961</v>
      </c>
      <c r="EL216">
        <v>8.7339076995849609</v>
      </c>
      <c r="EM216">
        <v>8.5499601364135742</v>
      </c>
      <c r="EN216">
        <v>6.4613533020019531</v>
      </c>
      <c r="EO216">
        <v>18.697244644165039</v>
      </c>
      <c r="EP216">
        <v>18.799013137817383</v>
      </c>
      <c r="EQ216">
        <v>18.731983184814453</v>
      </c>
      <c r="ER216">
        <v>18.736011505126953</v>
      </c>
      <c r="ES216">
        <v>17.277242660522461</v>
      </c>
      <c r="ET216">
        <v>2.6908938884735107</v>
      </c>
      <c r="EU216">
        <v>3.4257071018218994</v>
      </c>
      <c r="EV216">
        <v>2.8498284816741943</v>
      </c>
      <c r="EW216">
        <v>2.5978536605834961</v>
      </c>
      <c r="EX216">
        <v>2.6531288623809814</v>
      </c>
      <c r="EY216">
        <v>3.6400048732757568</v>
      </c>
      <c r="EZ216">
        <v>69.527091979980469</v>
      </c>
      <c r="FA216">
        <v>68.847152709960938</v>
      </c>
      <c r="FB216">
        <v>68.580177307128906</v>
      </c>
      <c r="FC216">
        <v>68.369781494140625</v>
      </c>
      <c r="FD216">
        <v>68.033332824707031</v>
      </c>
      <c r="FE216">
        <v>67.760910034179688</v>
      </c>
      <c r="FF216">
        <v>67.352363586425781</v>
      </c>
      <c r="FG216">
        <v>67.526031494140625</v>
      </c>
      <c r="FH216">
        <v>70.361518859863281</v>
      </c>
      <c r="FI216">
        <v>74.417716979980469</v>
      </c>
      <c r="FJ216">
        <v>78.081993103027344</v>
      </c>
      <c r="FK216">
        <v>79.708564758300781</v>
      </c>
      <c r="FL216">
        <v>80.612342834472656</v>
      </c>
      <c r="FM216">
        <v>82.43011474609375</v>
      </c>
      <c r="FN216">
        <v>84.556472778320313</v>
      </c>
      <c r="FO216">
        <v>85.538986206054687</v>
      </c>
      <c r="FP216">
        <v>87.702606201171875</v>
      </c>
      <c r="FQ216">
        <v>86.433334350585937</v>
      </c>
      <c r="FR216">
        <v>84.340087890625</v>
      </c>
      <c r="FS216">
        <v>81.742538452148438</v>
      </c>
      <c r="FT216">
        <v>78.445106506347656</v>
      </c>
      <c r="FU216">
        <v>75.795181274414062</v>
      </c>
      <c r="FV216">
        <v>73.986236572265625</v>
      </c>
      <c r="FW216">
        <v>72.606887817382812</v>
      </c>
      <c r="FX216">
        <v>1</v>
      </c>
    </row>
    <row r="217" spans="1:180" x14ac:dyDescent="0.2">
      <c r="A217" t="s">
        <v>241</v>
      </c>
      <c r="B217" t="s">
        <v>248</v>
      </c>
      <c r="C217" t="s">
        <v>218</v>
      </c>
      <c r="D217" t="s">
        <v>43</v>
      </c>
      <c r="E217" t="s">
        <v>249</v>
      </c>
      <c r="F217" t="s">
        <v>224</v>
      </c>
      <c r="G217" t="s">
        <v>245</v>
      </c>
      <c r="H217" t="s">
        <v>31</v>
      </c>
      <c r="I217">
        <v>145.05000000000001</v>
      </c>
      <c r="L217">
        <v>243.82822195149595</v>
      </c>
      <c r="M217">
        <v>243.77582186832009</v>
      </c>
      <c r="N217">
        <v>241.96943538829851</v>
      </c>
      <c r="O217">
        <v>250.26527641720071</v>
      </c>
      <c r="P217">
        <v>271.85243586720998</v>
      </c>
      <c r="Q217">
        <v>323.65778375864983</v>
      </c>
      <c r="R217">
        <v>380.75606921788682</v>
      </c>
      <c r="S217">
        <v>422.31172830633238</v>
      </c>
      <c r="T217">
        <v>472.89744074575771</v>
      </c>
      <c r="U217">
        <v>520.12212082276437</v>
      </c>
      <c r="V217">
        <v>541.13623793279442</v>
      </c>
      <c r="W217">
        <v>546.12982188493493</v>
      </c>
      <c r="X217">
        <v>540.29300378593143</v>
      </c>
      <c r="Y217">
        <v>539.44235589703123</v>
      </c>
      <c r="Z217">
        <v>528.22308931259874</v>
      </c>
      <c r="AA217">
        <v>517.52413516647709</v>
      </c>
      <c r="AB217">
        <v>504.82983074775854</v>
      </c>
      <c r="AC217">
        <v>477.97739009854132</v>
      </c>
      <c r="AD217">
        <v>337.4744587620342</v>
      </c>
      <c r="AE217">
        <v>300.73044068105031</v>
      </c>
      <c r="AF217">
        <v>278.25458750913924</v>
      </c>
      <c r="AG217">
        <v>261.69310590718572</v>
      </c>
      <c r="AH217">
        <v>246.54519257004637</v>
      </c>
      <c r="AI217">
        <v>249.10896036131732</v>
      </c>
      <c r="AJ217">
        <v>-4.460716724395752</v>
      </c>
      <c r="AK217">
        <v>-4.3737297058105469</v>
      </c>
      <c r="AL217">
        <v>-4.2305755615234375</v>
      </c>
      <c r="AM217">
        <v>-4.3144292831420898</v>
      </c>
      <c r="AN217">
        <v>-4.5724682807922363</v>
      </c>
      <c r="AO217">
        <v>-5.2729849815368652</v>
      </c>
      <c r="AP217">
        <v>-6.1771697998046875</v>
      </c>
      <c r="AQ217">
        <v>-6.6538615226745605</v>
      </c>
      <c r="AR217">
        <v>-7.2808513641357422</v>
      </c>
      <c r="AS217">
        <v>-8.0175743103027344</v>
      </c>
      <c r="AT217">
        <v>-8.3835897445678711</v>
      </c>
      <c r="AU217">
        <v>-8.4402151107788086</v>
      </c>
      <c r="AV217">
        <v>-2.1436750888824463</v>
      </c>
      <c r="AW217">
        <v>2.9227180480957031</v>
      </c>
      <c r="AX217">
        <v>2.8846776485443115</v>
      </c>
      <c r="AY217">
        <v>2.9443395137786865</v>
      </c>
      <c r="AZ217">
        <v>2.9486751556396484</v>
      </c>
      <c r="BA217">
        <v>2.8699531555175781</v>
      </c>
      <c r="BB217">
        <v>-14.930588722229004</v>
      </c>
      <c r="BC217">
        <v>-14.356738090515137</v>
      </c>
      <c r="BD217">
        <v>-12.207721710205078</v>
      </c>
      <c r="BE217">
        <v>-10.806399345397949</v>
      </c>
      <c r="BF217">
        <v>-10.047279357910156</v>
      </c>
      <c r="BG217">
        <v>-9.1158046722412109</v>
      </c>
      <c r="BH217">
        <v>-1.7562330961227417</v>
      </c>
      <c r="BI217">
        <v>-1.7218540906906128</v>
      </c>
      <c r="BJ217">
        <v>-1.6604007482528687</v>
      </c>
      <c r="BK217">
        <v>-1.6934753656387329</v>
      </c>
      <c r="BL217">
        <v>-1.7869071960449219</v>
      </c>
      <c r="BM217">
        <v>-2.0519614219665527</v>
      </c>
      <c r="BN217">
        <v>-2.4032979011535645</v>
      </c>
      <c r="BO217">
        <v>-2.6042666435241699</v>
      </c>
      <c r="BP217">
        <v>-2.850766658782959</v>
      </c>
      <c r="BQ217">
        <v>-3.1101558208465576</v>
      </c>
      <c r="BR217">
        <v>-3.2473025321960449</v>
      </c>
      <c r="BS217">
        <v>-3.2720694541931152</v>
      </c>
      <c r="BT217">
        <v>0.58412420749664307</v>
      </c>
      <c r="BU217">
        <v>8.0672712326049805</v>
      </c>
      <c r="BV217">
        <v>7.9018831253051758</v>
      </c>
      <c r="BW217">
        <v>7.8874521255493164</v>
      </c>
      <c r="BX217">
        <v>7.8022723197937012</v>
      </c>
      <c r="BY217">
        <v>7.3603157997131348</v>
      </c>
      <c r="BZ217">
        <v>-9.706599235534668</v>
      </c>
      <c r="CA217">
        <v>-9.0713882446289063</v>
      </c>
      <c r="CB217">
        <v>-7.7419919967651367</v>
      </c>
      <c r="CC217">
        <v>-6.8286218643188477</v>
      </c>
      <c r="CD217">
        <v>-6.2736902236938477</v>
      </c>
      <c r="CE217">
        <v>-5.342867374420166</v>
      </c>
      <c r="CF217">
        <v>0.11688394099473953</v>
      </c>
      <c r="CG217">
        <v>0.11482679098844528</v>
      </c>
      <c r="CH217">
        <v>0.11969444900751114</v>
      </c>
      <c r="CI217">
        <v>0.12178942561149597</v>
      </c>
      <c r="CJ217">
        <v>0.14236409962177277</v>
      </c>
      <c r="CK217">
        <v>0.17890976369380951</v>
      </c>
      <c r="CL217">
        <v>0.21047420799732208</v>
      </c>
      <c r="CM217">
        <v>0.20047061145305634</v>
      </c>
      <c r="CN217">
        <v>0.21749642491340637</v>
      </c>
      <c r="CO217">
        <v>0.28870692849159241</v>
      </c>
      <c r="CP217">
        <v>0.31007438898086548</v>
      </c>
      <c r="CQ217">
        <v>0.30737277865409851</v>
      </c>
      <c r="CR217">
        <v>2.4733898639678955</v>
      </c>
      <c r="CS217">
        <v>11.630373001098633</v>
      </c>
      <c r="CT217">
        <v>11.37678337097168</v>
      </c>
      <c r="CU217">
        <v>11.311036109924316</v>
      </c>
      <c r="CV217">
        <v>11.163859367370605</v>
      </c>
      <c r="CW217">
        <v>10.470328330993652</v>
      </c>
      <c r="CX217">
        <v>-6.0884799957275391</v>
      </c>
      <c r="CY217">
        <v>-5.4107704162597656</v>
      </c>
      <c r="CZ217">
        <v>-4.6490411758422852</v>
      </c>
      <c r="DA217">
        <v>-4.0736250877380371</v>
      </c>
      <c r="DB217">
        <v>-3.6601142883300781</v>
      </c>
      <c r="DC217">
        <v>-2.7297427654266357</v>
      </c>
      <c r="DD217">
        <v>1.9900010824203491</v>
      </c>
      <c r="DE217">
        <v>1.9515076875686646</v>
      </c>
      <c r="DF217">
        <v>1.8997896909713745</v>
      </c>
      <c r="DG217">
        <v>1.9370541572570801</v>
      </c>
      <c r="DH217">
        <v>2.0716352462768555</v>
      </c>
      <c r="DI217">
        <v>2.409780740737915</v>
      </c>
      <c r="DJ217">
        <v>2.8242464065551758</v>
      </c>
      <c r="DK217">
        <v>3.0052077770233154</v>
      </c>
      <c r="DL217">
        <v>3.285759449005127</v>
      </c>
      <c r="DM217">
        <v>3.6875693798065186</v>
      </c>
      <c r="DN217">
        <v>3.8674514293670654</v>
      </c>
      <c r="DO217">
        <v>3.886815071105957</v>
      </c>
      <c r="DP217">
        <v>4.3626551628112793</v>
      </c>
      <c r="DQ217">
        <v>15.193474769592285</v>
      </c>
      <c r="DR217">
        <v>14.8516845703125</v>
      </c>
      <c r="DS217">
        <v>14.734620094299316</v>
      </c>
      <c r="DT217">
        <v>14.525445938110352</v>
      </c>
      <c r="DU217">
        <v>13.580339431762695</v>
      </c>
      <c r="DV217">
        <v>-2.4703607559204102</v>
      </c>
      <c r="DW217">
        <v>-1.7501528263092041</v>
      </c>
      <c r="DX217">
        <v>-1.556090235710144</v>
      </c>
      <c r="DY217">
        <v>-1.3186286687850952</v>
      </c>
      <c r="DZ217">
        <v>-1.046538233757019</v>
      </c>
      <c r="EA217">
        <v>-0.11661789566278458</v>
      </c>
      <c r="EB217">
        <v>4.6944847106933594</v>
      </c>
      <c r="EC217">
        <v>4.6033830642700195</v>
      </c>
      <c r="ED217">
        <v>4.4699645042419434</v>
      </c>
      <c r="EE217">
        <v>4.5580081939697266</v>
      </c>
      <c r="EF217">
        <v>4.8571968078613281</v>
      </c>
      <c r="EG217">
        <v>5.6308045387268066</v>
      </c>
      <c r="EH217">
        <v>6.5981183052062988</v>
      </c>
      <c r="EI217">
        <v>7.054802417755127</v>
      </c>
      <c r="EJ217">
        <v>7.7158441543579102</v>
      </c>
      <c r="EK217">
        <v>8.5949869155883789</v>
      </c>
      <c r="EL217">
        <v>9.0037384033203125</v>
      </c>
      <c r="EM217">
        <v>9.0549612045288086</v>
      </c>
      <c r="EN217">
        <v>7.0904541015625</v>
      </c>
      <c r="EO217">
        <v>20.338027954101563</v>
      </c>
      <c r="EP217">
        <v>19.868888854980469</v>
      </c>
      <c r="EQ217">
        <v>19.677732467651367</v>
      </c>
      <c r="ER217">
        <v>19.379043579101563</v>
      </c>
      <c r="ES217">
        <v>18.070703506469727</v>
      </c>
      <c r="ET217">
        <v>2.7536282539367676</v>
      </c>
      <c r="EU217">
        <v>3.5351982116699219</v>
      </c>
      <c r="EV217">
        <v>2.9096393585205078</v>
      </c>
      <c r="EW217">
        <v>2.6591486930847168</v>
      </c>
      <c r="EX217">
        <v>2.7270505428314209</v>
      </c>
      <c r="EY217">
        <v>3.6563193798065186</v>
      </c>
      <c r="EZ217">
        <v>70.636062622070313</v>
      </c>
      <c r="FA217">
        <v>70.217849731445313</v>
      </c>
      <c r="FB217">
        <v>70.047080993652344</v>
      </c>
      <c r="FC217">
        <v>69.738166809082031</v>
      </c>
      <c r="FD217">
        <v>69.329071044921875</v>
      </c>
      <c r="FE217">
        <v>69.167190551757813</v>
      </c>
      <c r="FF217">
        <v>69.071670532226563</v>
      </c>
      <c r="FG217">
        <v>69.309837341308594</v>
      </c>
      <c r="FH217">
        <v>71.577079772949219</v>
      </c>
      <c r="FI217">
        <v>75.267265319824219</v>
      </c>
      <c r="FJ217">
        <v>78.643356323242188</v>
      </c>
      <c r="FK217">
        <v>82.317024230957031</v>
      </c>
      <c r="FL217">
        <v>85.155174255371094</v>
      </c>
      <c r="FM217">
        <v>86.943626403808594</v>
      </c>
      <c r="FN217">
        <v>87.26312255859375</v>
      </c>
      <c r="FO217">
        <v>88.136871337890625</v>
      </c>
      <c r="FP217">
        <v>88.747161865234375</v>
      </c>
      <c r="FQ217">
        <v>88.910453796386719</v>
      </c>
      <c r="FR217">
        <v>88.259559631347656</v>
      </c>
      <c r="FS217">
        <v>84.727424621582031</v>
      </c>
      <c r="FT217">
        <v>79.336898803710938</v>
      </c>
      <c r="FU217">
        <v>75.818977355957031</v>
      </c>
      <c r="FV217">
        <v>73.604911804199219</v>
      </c>
      <c r="FW217">
        <v>72.107582092285156</v>
      </c>
      <c r="FX217">
        <v>1</v>
      </c>
    </row>
    <row r="218" spans="1:180" x14ac:dyDescent="0.2">
      <c r="A218" t="s">
        <v>241</v>
      </c>
      <c r="B218" t="s">
        <v>248</v>
      </c>
      <c r="C218" t="s">
        <v>218</v>
      </c>
      <c r="D218" t="s">
        <v>44</v>
      </c>
      <c r="E218" t="s">
        <v>249</v>
      </c>
      <c r="F218" t="s">
        <v>224</v>
      </c>
      <c r="G218" t="s">
        <v>245</v>
      </c>
      <c r="H218" t="s">
        <v>31</v>
      </c>
      <c r="I218">
        <v>145.05000000000001</v>
      </c>
      <c r="L218">
        <v>256.2627190841684</v>
      </c>
      <c r="M218">
        <v>260.30723700914746</v>
      </c>
      <c r="N218">
        <v>260.49157862884789</v>
      </c>
      <c r="O218">
        <v>272.81431011854318</v>
      </c>
      <c r="P218">
        <v>295.45569184658342</v>
      </c>
      <c r="Q218">
        <v>348.3777200417793</v>
      </c>
      <c r="R218">
        <v>405.61158917077057</v>
      </c>
      <c r="S218">
        <v>448.09123024688847</v>
      </c>
      <c r="T218">
        <v>499.46836968146806</v>
      </c>
      <c r="U218">
        <v>550.30551356198509</v>
      </c>
      <c r="V218">
        <v>575.6893543518828</v>
      </c>
      <c r="W218">
        <v>587.24921310723983</v>
      </c>
      <c r="X218">
        <v>584.4505488680569</v>
      </c>
      <c r="Y218">
        <v>589.23715352475085</v>
      </c>
      <c r="Z218">
        <v>575.59207070865114</v>
      </c>
      <c r="AA218">
        <v>556.83703900001126</v>
      </c>
      <c r="AB218">
        <v>536.82977963433939</v>
      </c>
      <c r="AC218">
        <v>502.59392296800019</v>
      </c>
      <c r="AD218">
        <v>352.58340415164139</v>
      </c>
      <c r="AE218">
        <v>317.86770591805168</v>
      </c>
      <c r="AF218">
        <v>295.16158921438472</v>
      </c>
      <c r="AG218">
        <v>275.39085387988894</v>
      </c>
      <c r="AH218">
        <v>258.17233323155472</v>
      </c>
      <c r="AI218">
        <v>260.11473648456013</v>
      </c>
      <c r="AJ218">
        <v>-4.5132074356079102</v>
      </c>
      <c r="AK218">
        <v>-4.4914684295654297</v>
      </c>
      <c r="AL218">
        <v>-4.3416581153869629</v>
      </c>
      <c r="AM218">
        <v>-4.5231528282165527</v>
      </c>
      <c r="AN218">
        <v>-4.843019962310791</v>
      </c>
      <c r="AO218">
        <v>-5.58514404296875</v>
      </c>
      <c r="AP218">
        <v>-6.4939470291137695</v>
      </c>
      <c r="AQ218">
        <v>-7.012505054473877</v>
      </c>
      <c r="AR218">
        <v>-7.6946401596069336</v>
      </c>
      <c r="AS218">
        <v>-8.5227594375610352</v>
      </c>
      <c r="AT218">
        <v>-8.9426193237304687</v>
      </c>
      <c r="AU218">
        <v>-9.1082744598388672</v>
      </c>
      <c r="AV218">
        <v>-2.0231108665466309</v>
      </c>
      <c r="AW218">
        <v>2.9163591861724854</v>
      </c>
      <c r="AX218">
        <v>2.8437492847442627</v>
      </c>
      <c r="AY218">
        <v>2.9488096237182617</v>
      </c>
      <c r="AZ218">
        <v>2.9648339748382568</v>
      </c>
      <c r="BA218">
        <v>2.8735737800598145</v>
      </c>
      <c r="BB218">
        <v>-16.134807586669922</v>
      </c>
      <c r="BC218">
        <v>-17.273735046386719</v>
      </c>
      <c r="BD218">
        <v>-15.814712524414062</v>
      </c>
      <c r="BE218">
        <v>-13.577078819274902</v>
      </c>
      <c r="BF218">
        <v>-11.903059005737305</v>
      </c>
      <c r="BG218">
        <v>-10.21205997467041</v>
      </c>
      <c r="BH218">
        <v>-1.7695326805114746</v>
      </c>
      <c r="BI218">
        <v>-1.7610670328140259</v>
      </c>
      <c r="BJ218">
        <v>-1.6965075731277466</v>
      </c>
      <c r="BK218">
        <v>-1.7655074596405029</v>
      </c>
      <c r="BL218">
        <v>-1.8821560144424438</v>
      </c>
      <c r="BM218">
        <v>-2.165874719619751</v>
      </c>
      <c r="BN218">
        <v>-2.5247137546539307</v>
      </c>
      <c r="BO218">
        <v>-2.7437107563018799</v>
      </c>
      <c r="BP218">
        <v>-3.0136368274688721</v>
      </c>
      <c r="BQ218">
        <v>-3.3059346675872803</v>
      </c>
      <c r="BR218">
        <v>-3.46144700050354</v>
      </c>
      <c r="BS218">
        <v>-3.527911901473999</v>
      </c>
      <c r="BT218">
        <v>0.92830342054367065</v>
      </c>
      <c r="BU218">
        <v>8.7668008804321289</v>
      </c>
      <c r="BV218">
        <v>8.5301914215087891</v>
      </c>
      <c r="BW218">
        <v>8.400660514831543</v>
      </c>
      <c r="BX218">
        <v>8.208470344543457</v>
      </c>
      <c r="BY218">
        <v>7.6424050331115723</v>
      </c>
      <c r="BZ218">
        <v>-10.493176460266113</v>
      </c>
      <c r="CA218">
        <v>-11.044302940368652</v>
      </c>
      <c r="CB218">
        <v>-10.217255592346191</v>
      </c>
      <c r="CC218">
        <v>-8.7716445922851562</v>
      </c>
      <c r="CD218">
        <v>-7.6108608245849609</v>
      </c>
      <c r="CE218">
        <v>-6.1556253433227539</v>
      </c>
      <c r="CF218">
        <v>0.13072818517684937</v>
      </c>
      <c r="CG218">
        <v>0.1300007551908493</v>
      </c>
      <c r="CH218">
        <v>0.13551546633243561</v>
      </c>
      <c r="CI218">
        <v>0.14442950487136841</v>
      </c>
      <c r="CJ218">
        <v>0.16852937638759613</v>
      </c>
      <c r="CK218">
        <v>0.20230096578598022</v>
      </c>
      <c r="CL218">
        <v>0.22436526417732239</v>
      </c>
      <c r="CM218">
        <v>0.2128434032201767</v>
      </c>
      <c r="CN218">
        <v>0.22841165959835052</v>
      </c>
      <c r="CO218">
        <v>0.30722230672836304</v>
      </c>
      <c r="CP218">
        <v>0.33479639887809753</v>
      </c>
      <c r="CQ218">
        <v>0.33702990412712097</v>
      </c>
      <c r="CR218">
        <v>2.9724440574645996</v>
      </c>
      <c r="CS218">
        <v>12.818798065185547</v>
      </c>
      <c r="CT218">
        <v>12.468605041503906</v>
      </c>
      <c r="CU218">
        <v>12.176595687866211</v>
      </c>
      <c r="CV218">
        <v>11.840197563171387</v>
      </c>
      <c r="CW218">
        <v>10.945282936096191</v>
      </c>
      <c r="CX218">
        <v>-6.5857992172241211</v>
      </c>
      <c r="CY218">
        <v>-6.7298173904418945</v>
      </c>
      <c r="CZ218">
        <v>-6.3404746055603027</v>
      </c>
      <c r="DA218">
        <v>-5.4434151649475098</v>
      </c>
      <c r="DB218">
        <v>-4.638096809387207</v>
      </c>
      <c r="DC218">
        <v>-3.3461503982543945</v>
      </c>
      <c r="DD218">
        <v>2.0309889316558838</v>
      </c>
      <c r="DE218">
        <v>2.0210685729980469</v>
      </c>
      <c r="DF218">
        <v>1.967538595199585</v>
      </c>
      <c r="DG218">
        <v>2.0543663501739502</v>
      </c>
      <c r="DH218">
        <v>2.2192146778106689</v>
      </c>
      <c r="DI218">
        <v>2.570476770401001</v>
      </c>
      <c r="DJ218">
        <v>2.9734442234039307</v>
      </c>
      <c r="DK218">
        <v>3.1693975925445557</v>
      </c>
      <c r="DL218">
        <v>3.4704601764678955</v>
      </c>
      <c r="DM218">
        <v>3.9203794002532959</v>
      </c>
      <c r="DN218">
        <v>4.1310396194458008</v>
      </c>
      <c r="DO218">
        <v>4.2019720077514648</v>
      </c>
      <c r="DP218">
        <v>5.0165843963623047</v>
      </c>
      <c r="DQ218">
        <v>16.870796203613281</v>
      </c>
      <c r="DR218">
        <v>16.407016754150391</v>
      </c>
      <c r="DS218">
        <v>15.952530860900879</v>
      </c>
      <c r="DT218">
        <v>15.471925735473633</v>
      </c>
      <c r="DU218">
        <v>14.248162269592285</v>
      </c>
      <c r="DV218">
        <v>-2.6784214973449707</v>
      </c>
      <c r="DW218">
        <v>-2.4153316020965576</v>
      </c>
      <c r="DX218">
        <v>-2.4636931419372559</v>
      </c>
      <c r="DY218">
        <v>-2.1151852607727051</v>
      </c>
      <c r="DZ218">
        <v>-1.6653333902359009</v>
      </c>
      <c r="EA218">
        <v>-0.53667581081390381</v>
      </c>
      <c r="EB218">
        <v>4.7746634483337402</v>
      </c>
      <c r="EC218">
        <v>4.7514700889587402</v>
      </c>
      <c r="ED218">
        <v>4.6126890182495117</v>
      </c>
      <c r="EE218">
        <v>4.81201171875</v>
      </c>
      <c r="EF218">
        <v>5.1800789833068848</v>
      </c>
      <c r="EG218">
        <v>5.98974609375</v>
      </c>
      <c r="EH218">
        <v>6.9426774978637695</v>
      </c>
      <c r="EI218">
        <v>7.4381918907165527</v>
      </c>
      <c r="EJ218">
        <v>8.151463508605957</v>
      </c>
      <c r="EK218">
        <v>9.1372041702270508</v>
      </c>
      <c r="EL218">
        <v>9.6122121810913086</v>
      </c>
      <c r="EM218">
        <v>9.7823343276977539</v>
      </c>
      <c r="EN218">
        <v>7.9679989814758301</v>
      </c>
      <c r="EO218">
        <v>22.721237182617188</v>
      </c>
      <c r="EP218">
        <v>22.093460083007813</v>
      </c>
      <c r="EQ218">
        <v>21.404380798339844</v>
      </c>
      <c r="ER218">
        <v>20.71556282043457</v>
      </c>
      <c r="ES218">
        <v>19.016992568969727</v>
      </c>
      <c r="ET218">
        <v>2.9632108211517334</v>
      </c>
      <c r="EU218">
        <v>3.8141002655029297</v>
      </c>
      <c r="EV218">
        <v>3.1337635517120361</v>
      </c>
      <c r="EW218">
        <v>2.6902496814727783</v>
      </c>
      <c r="EX218">
        <v>2.6268653869628906</v>
      </c>
      <c r="EY218">
        <v>3.5197596549987793</v>
      </c>
      <c r="EZ218">
        <v>74.269332885742187</v>
      </c>
      <c r="FA218">
        <v>73.1517333984375</v>
      </c>
      <c r="FB218">
        <v>72.601165771484375</v>
      </c>
      <c r="FC218">
        <v>72.366645812988281</v>
      </c>
      <c r="FD218">
        <v>71.541900634765625</v>
      </c>
      <c r="FE218">
        <v>71.018928527832031</v>
      </c>
      <c r="FF218">
        <v>70.815597534179687</v>
      </c>
      <c r="FG218">
        <v>71.181068420410156</v>
      </c>
      <c r="FH218">
        <v>73.446311950683594</v>
      </c>
      <c r="FI218">
        <v>77.483779907226562</v>
      </c>
      <c r="FJ218">
        <v>81.90008544921875</v>
      </c>
      <c r="FK218">
        <v>87.542755126953125</v>
      </c>
      <c r="FL218">
        <v>91.977943420410156</v>
      </c>
      <c r="FM218">
        <v>95.348403930664063</v>
      </c>
      <c r="FN218">
        <v>95.899803161621094</v>
      </c>
      <c r="FO218">
        <v>95.449348449707031</v>
      </c>
      <c r="FP218">
        <v>94.923492431640625</v>
      </c>
      <c r="FQ218">
        <v>93.576461791992188</v>
      </c>
      <c r="FR218">
        <v>92.418479919433594</v>
      </c>
      <c r="FS218">
        <v>89.948348999023438</v>
      </c>
      <c r="FT218">
        <v>86.215927124023438</v>
      </c>
      <c r="FU218">
        <v>80.891151428222656</v>
      </c>
      <c r="FV218">
        <v>77.615737915039063</v>
      </c>
      <c r="FW218">
        <v>75.529563903808594</v>
      </c>
      <c r="FX218">
        <v>1</v>
      </c>
    </row>
    <row r="219" spans="1:180" x14ac:dyDescent="0.2">
      <c r="A219" t="s">
        <v>241</v>
      </c>
      <c r="B219" t="s">
        <v>248</v>
      </c>
      <c r="C219" t="s">
        <v>218</v>
      </c>
      <c r="D219" t="s">
        <v>45</v>
      </c>
      <c r="E219" t="s">
        <v>249</v>
      </c>
      <c r="F219" t="s">
        <v>224</v>
      </c>
      <c r="G219" t="s">
        <v>245</v>
      </c>
      <c r="H219" t="s">
        <v>31</v>
      </c>
      <c r="I219">
        <v>145.05000000000001</v>
      </c>
      <c r="L219">
        <v>254.12962928888211</v>
      </c>
      <c r="M219">
        <v>258.20041840654608</v>
      </c>
      <c r="N219">
        <v>255.69568183501173</v>
      </c>
      <c r="O219">
        <v>261.94936735825149</v>
      </c>
      <c r="P219">
        <v>275.41509041523426</v>
      </c>
      <c r="Q219">
        <v>319.27420684677259</v>
      </c>
      <c r="R219">
        <v>379.79676272314998</v>
      </c>
      <c r="S219">
        <v>418.06878044831387</v>
      </c>
      <c r="T219">
        <v>462.12864714498619</v>
      </c>
      <c r="U219">
        <v>508.71090641106179</v>
      </c>
      <c r="V219">
        <v>536.8370148029768</v>
      </c>
      <c r="W219">
        <v>550.32886269211099</v>
      </c>
      <c r="X219">
        <v>547.24243781516111</v>
      </c>
      <c r="Y219">
        <v>547.85014427660985</v>
      </c>
      <c r="Z219">
        <v>537.47385443684414</v>
      </c>
      <c r="AA219">
        <v>518.02481494341077</v>
      </c>
      <c r="AB219">
        <v>496.2178440538338</v>
      </c>
      <c r="AC219">
        <v>458.2406045935316</v>
      </c>
      <c r="AD219">
        <v>338.5597601401347</v>
      </c>
      <c r="AE219">
        <v>302.795387512643</v>
      </c>
      <c r="AF219">
        <v>284.69431814650062</v>
      </c>
      <c r="AG219">
        <v>269.36373532249638</v>
      </c>
      <c r="AH219">
        <v>253.91698711601751</v>
      </c>
      <c r="AI219">
        <v>258.47007317386499</v>
      </c>
      <c r="AJ219">
        <v>-4.686734676361084</v>
      </c>
      <c r="AK219">
        <v>-4.6373825073242187</v>
      </c>
      <c r="AL219">
        <v>-4.4626026153564453</v>
      </c>
      <c r="AM219">
        <v>-4.5237183570861816</v>
      </c>
      <c r="AN219">
        <v>-4.780240535736084</v>
      </c>
      <c r="AO219">
        <v>-5.2341771125793457</v>
      </c>
      <c r="AP219">
        <v>-6.2105231285095215</v>
      </c>
      <c r="AQ219">
        <v>-6.5291690826416016</v>
      </c>
      <c r="AR219">
        <v>-6.8691062927246094</v>
      </c>
      <c r="AS219">
        <v>-7.5646977424621582</v>
      </c>
      <c r="AT219">
        <v>-8.0646648406982422</v>
      </c>
      <c r="AU219">
        <v>-8.274083137512207</v>
      </c>
      <c r="AV219">
        <v>-1.8173478841781616</v>
      </c>
      <c r="AW219">
        <v>2.6623690128326416</v>
      </c>
      <c r="AX219">
        <v>2.5867059230804443</v>
      </c>
      <c r="AY219">
        <v>2.6711740493774414</v>
      </c>
      <c r="AZ219">
        <v>2.6465916633605957</v>
      </c>
      <c r="BA219">
        <v>2.474663257598877</v>
      </c>
      <c r="BB219">
        <v>-15.017947196960449</v>
      </c>
      <c r="BC219">
        <v>-13.260781288146973</v>
      </c>
      <c r="BD219">
        <v>-12.292989730834961</v>
      </c>
      <c r="BE219">
        <v>-11.160279273986816</v>
      </c>
      <c r="BF219">
        <v>-10.26905345916748</v>
      </c>
      <c r="BG219">
        <v>-9.5107555389404297</v>
      </c>
      <c r="BH219">
        <v>-1.8341095447540283</v>
      </c>
      <c r="BI219">
        <v>-1.811321496963501</v>
      </c>
      <c r="BJ219">
        <v>-1.7430210113525391</v>
      </c>
      <c r="BK219">
        <v>-1.769505500793457</v>
      </c>
      <c r="BL219">
        <v>-1.873866081237793</v>
      </c>
      <c r="BM219">
        <v>-2.0546455383300781</v>
      </c>
      <c r="BN219">
        <v>-2.4299023151397705</v>
      </c>
      <c r="BO219">
        <v>-2.5682525634765625</v>
      </c>
      <c r="BP219">
        <v>-2.6984157562255859</v>
      </c>
      <c r="BQ219">
        <v>-2.9494020938873291</v>
      </c>
      <c r="BR219">
        <v>-3.1359212398529053</v>
      </c>
      <c r="BS219">
        <v>-3.21779465675354</v>
      </c>
      <c r="BT219">
        <v>0.90000557899475098</v>
      </c>
      <c r="BU219">
        <v>7.5637831687927246</v>
      </c>
      <c r="BV219">
        <v>7.3671035766601563</v>
      </c>
      <c r="BW219">
        <v>7.2654819488525391</v>
      </c>
      <c r="BX219">
        <v>7.0110292434692383</v>
      </c>
      <c r="BY219">
        <v>6.3866586685180664</v>
      </c>
      <c r="BZ219">
        <v>-9.8297748565673828</v>
      </c>
      <c r="CA219">
        <v>-8.4115562438964844</v>
      </c>
      <c r="CB219">
        <v>-7.8623733520507812</v>
      </c>
      <c r="CC219">
        <v>-7.1234426498413086</v>
      </c>
      <c r="CD219">
        <v>-6.51177978515625</v>
      </c>
      <c r="CE219">
        <v>-5.6151342391967773</v>
      </c>
      <c r="CF219">
        <v>0.14160990715026855</v>
      </c>
      <c r="CG219">
        <v>0.14599992334842682</v>
      </c>
      <c r="CH219">
        <v>0.140552818775177</v>
      </c>
      <c r="CI219">
        <v>0.13805392384529114</v>
      </c>
      <c r="CJ219">
        <v>0.13908034563064575</v>
      </c>
      <c r="CK219">
        <v>0.14748856425285339</v>
      </c>
      <c r="CL219">
        <v>0.18854376673698425</v>
      </c>
      <c r="CM219">
        <v>0.17506636679172516</v>
      </c>
      <c r="CN219">
        <v>0.19019176065921783</v>
      </c>
      <c r="CO219">
        <v>0.24713729321956635</v>
      </c>
      <c r="CP219">
        <v>0.27771186828613281</v>
      </c>
      <c r="CQ219">
        <v>0.28417524695396423</v>
      </c>
      <c r="CR219">
        <v>2.782036304473877</v>
      </c>
      <c r="CS219">
        <v>10.958487510681152</v>
      </c>
      <c r="CT219">
        <v>10.67799186706543</v>
      </c>
      <c r="CU219">
        <v>10.44748592376709</v>
      </c>
      <c r="CV219">
        <v>10.033825874328613</v>
      </c>
      <c r="CW219">
        <v>9.0960941314697266</v>
      </c>
      <c r="CX219">
        <v>-6.2364606857299805</v>
      </c>
      <c r="CY219">
        <v>-5.0529971122741699</v>
      </c>
      <c r="CZ219">
        <v>-4.7937426567077637</v>
      </c>
      <c r="DA219">
        <v>-4.3275408744812012</v>
      </c>
      <c r="DB219">
        <v>-3.909503698348999</v>
      </c>
      <c r="DC219">
        <v>-2.9170386791229248</v>
      </c>
      <c r="DD219">
        <v>2.1173293590545654</v>
      </c>
      <c r="DE219">
        <v>2.1033213138580322</v>
      </c>
      <c r="DF219">
        <v>2.0241267681121826</v>
      </c>
      <c r="DG219">
        <v>2.0456132888793945</v>
      </c>
      <c r="DH219">
        <v>2.1520266532897949</v>
      </c>
      <c r="DI219">
        <v>2.3496224880218506</v>
      </c>
      <c r="DJ219">
        <v>2.8069899082183838</v>
      </c>
      <c r="DK219">
        <v>2.9183852672576904</v>
      </c>
      <c r="DL219">
        <v>3.0787992477416992</v>
      </c>
      <c r="DM219">
        <v>3.4436767101287842</v>
      </c>
      <c r="DN219">
        <v>3.6913449764251709</v>
      </c>
      <c r="DO219">
        <v>3.7861449718475342</v>
      </c>
      <c r="DP219">
        <v>4.664067268371582</v>
      </c>
      <c r="DQ219">
        <v>14.353191375732422</v>
      </c>
      <c r="DR219">
        <v>13.988882064819336</v>
      </c>
      <c r="DS219">
        <v>13.629488945007324</v>
      </c>
      <c r="DT219">
        <v>13.056622505187988</v>
      </c>
      <c r="DU219">
        <v>11.805530548095703</v>
      </c>
      <c r="DV219">
        <v>-2.6431469917297363</v>
      </c>
      <c r="DW219">
        <v>-1.6944382190704346</v>
      </c>
      <c r="DX219">
        <v>-1.725111722946167</v>
      </c>
      <c r="DY219">
        <v>-1.531639575958252</v>
      </c>
      <c r="DZ219">
        <v>-1.3072282075881958</v>
      </c>
      <c r="EA219">
        <v>-0.21894334256649017</v>
      </c>
      <c r="EB219">
        <v>4.9699544906616211</v>
      </c>
      <c r="EC219">
        <v>4.9293828010559082</v>
      </c>
      <c r="ED219">
        <v>4.7437081336975098</v>
      </c>
      <c r="EE219">
        <v>4.7998261451721191</v>
      </c>
      <c r="EF219">
        <v>5.0584015846252441</v>
      </c>
      <c r="EG219">
        <v>5.5291543006896973</v>
      </c>
      <c r="EH219">
        <v>6.5876102447509766</v>
      </c>
      <c r="EI219">
        <v>6.8793020248413086</v>
      </c>
      <c r="EJ219">
        <v>7.2494897842407227</v>
      </c>
      <c r="EK219">
        <v>8.0589723587036133</v>
      </c>
      <c r="EL219">
        <v>8.6200895309448242</v>
      </c>
      <c r="EM219">
        <v>8.8424339294433594</v>
      </c>
      <c r="EN219">
        <v>7.3814210891723633</v>
      </c>
      <c r="EO219">
        <v>19.254606246948242</v>
      </c>
      <c r="EP219">
        <v>18.769279479980469</v>
      </c>
      <c r="EQ219">
        <v>18.223796844482422</v>
      </c>
      <c r="ER219">
        <v>17.421060562133789</v>
      </c>
      <c r="ES219">
        <v>15.717525482177734</v>
      </c>
      <c r="ET219">
        <v>2.5450272560119629</v>
      </c>
      <c r="EU219">
        <v>3.1547873020172119</v>
      </c>
      <c r="EV219">
        <v>2.7055039405822754</v>
      </c>
      <c r="EW219">
        <v>2.5051977634429932</v>
      </c>
      <c r="EX219">
        <v>2.4500448703765869</v>
      </c>
      <c r="EY219">
        <v>3.676677942276001</v>
      </c>
      <c r="EZ219">
        <v>71.858596801757813</v>
      </c>
      <c r="FA219">
        <v>71.392005920410156</v>
      </c>
      <c r="FB219">
        <v>70.569007873535156</v>
      </c>
      <c r="FC219">
        <v>69.726982116699219</v>
      </c>
      <c r="FD219">
        <v>68.561439514160156</v>
      </c>
      <c r="FE219">
        <v>68.323081970214844</v>
      </c>
      <c r="FF219">
        <v>68.494316101074219</v>
      </c>
      <c r="FG219">
        <v>68.712638854980469</v>
      </c>
      <c r="FH219">
        <v>69.724609375</v>
      </c>
      <c r="FI219">
        <v>72.408164978027344</v>
      </c>
      <c r="FJ219">
        <v>76.597114562988281</v>
      </c>
      <c r="FK219">
        <v>81.617851257324219</v>
      </c>
      <c r="FL219">
        <v>85.027641296386719</v>
      </c>
      <c r="FM219">
        <v>86.571479797363281</v>
      </c>
      <c r="FN219">
        <v>87.051902770996094</v>
      </c>
      <c r="FO219">
        <v>87.242164611816406</v>
      </c>
      <c r="FP219">
        <v>86.261856079101563</v>
      </c>
      <c r="FQ219">
        <v>83.485862731933594</v>
      </c>
      <c r="FR219">
        <v>80.036048889160156</v>
      </c>
      <c r="FS219">
        <v>77.579078674316406</v>
      </c>
      <c r="FT219">
        <v>75.476188659667969</v>
      </c>
      <c r="FU219">
        <v>74.048751831054687</v>
      </c>
      <c r="FV219">
        <v>72.811668395996094</v>
      </c>
      <c r="FW219">
        <v>71.728912353515625</v>
      </c>
      <c r="FX219">
        <v>1</v>
      </c>
    </row>
    <row r="220" spans="1:180" x14ac:dyDescent="0.2">
      <c r="A220" t="s">
        <v>241</v>
      </c>
      <c r="B220" t="s">
        <v>248</v>
      </c>
      <c r="C220" t="s">
        <v>218</v>
      </c>
      <c r="D220" t="s">
        <v>46</v>
      </c>
      <c r="E220" t="s">
        <v>249</v>
      </c>
      <c r="F220" t="s">
        <v>224</v>
      </c>
      <c r="G220" t="s">
        <v>245</v>
      </c>
      <c r="H220" t="s">
        <v>31</v>
      </c>
      <c r="I220">
        <v>145.05000000000001</v>
      </c>
      <c r="L220">
        <v>226.74851683749944</v>
      </c>
      <c r="M220">
        <v>222.48193006617223</v>
      </c>
      <c r="N220">
        <v>215.70264400529894</v>
      </c>
      <c r="O220">
        <v>216.66990221357315</v>
      </c>
      <c r="P220">
        <v>230.10832063872564</v>
      </c>
      <c r="Q220">
        <v>266.20317183073746</v>
      </c>
      <c r="R220">
        <v>319.71588051420923</v>
      </c>
      <c r="S220">
        <v>359.72956884151085</v>
      </c>
      <c r="T220">
        <v>400.95712145775019</v>
      </c>
      <c r="U220">
        <v>436.62725620293918</v>
      </c>
      <c r="V220">
        <v>455.48666120642105</v>
      </c>
      <c r="W220">
        <v>465.70675265038591</v>
      </c>
      <c r="X220">
        <v>465.22154430572948</v>
      </c>
      <c r="Y220">
        <v>466.3368981705184</v>
      </c>
      <c r="Z220">
        <v>461.9040460911441</v>
      </c>
      <c r="AA220">
        <v>446.28729763514923</v>
      </c>
      <c r="AB220">
        <v>429.40987854500372</v>
      </c>
      <c r="AC220">
        <v>402.12735680111092</v>
      </c>
      <c r="AD220">
        <v>305.60443769445851</v>
      </c>
      <c r="AE220">
        <v>273.0050162919614</v>
      </c>
      <c r="AF220">
        <v>256.27728352976459</v>
      </c>
      <c r="AG220">
        <v>242.63726053877676</v>
      </c>
      <c r="AH220">
        <v>231.3753496182498</v>
      </c>
      <c r="AI220">
        <v>234.72750513603995</v>
      </c>
      <c r="AJ220">
        <v>-4.2731919288635254</v>
      </c>
      <c r="AK220">
        <v>-4.2776598930358887</v>
      </c>
      <c r="AL220">
        <v>-4.113311767578125</v>
      </c>
      <c r="AM220">
        <v>-4.0939373970031738</v>
      </c>
      <c r="AN220">
        <v>-4.3180732727050781</v>
      </c>
      <c r="AO220">
        <v>-4.5711832046508789</v>
      </c>
      <c r="AP220">
        <v>-5.2819304466247559</v>
      </c>
      <c r="AQ220">
        <v>-5.5696935653686523</v>
      </c>
      <c r="AR220">
        <v>-5.850283145904541</v>
      </c>
      <c r="AS220">
        <v>-6.3705334663391113</v>
      </c>
      <c r="AT220">
        <v>-6.7170419692993164</v>
      </c>
      <c r="AU220">
        <v>-6.9116454124450684</v>
      </c>
      <c r="AV220">
        <v>-6.9091830253601074</v>
      </c>
      <c r="AW220">
        <v>-6.9100656509399414</v>
      </c>
      <c r="AX220">
        <v>-6.8781795501708984</v>
      </c>
      <c r="AY220">
        <v>-2.313631534576416</v>
      </c>
      <c r="AZ220">
        <v>2.395782470703125</v>
      </c>
      <c r="BA220">
        <v>2.267451286315918</v>
      </c>
      <c r="BB220">
        <v>1.7346562147140503</v>
      </c>
      <c r="BC220">
        <v>1.4053909778594971</v>
      </c>
      <c r="BD220">
        <v>1.3702815771102905</v>
      </c>
      <c r="BE220">
        <v>-6.6553540229797363</v>
      </c>
      <c r="BF220">
        <v>-6.4899806976318359</v>
      </c>
      <c r="BG220">
        <v>-6.6602745056152344</v>
      </c>
      <c r="BH220">
        <v>-1.7068626880645752</v>
      </c>
      <c r="BI220">
        <v>-1.7138653993606567</v>
      </c>
      <c r="BJ220">
        <v>-1.6486740112304688</v>
      </c>
      <c r="BK220">
        <v>-1.6451462507247925</v>
      </c>
      <c r="BL220">
        <v>-1.741766095161438</v>
      </c>
      <c r="BM220">
        <v>-1.8417794704437256</v>
      </c>
      <c r="BN220">
        <v>-2.1069481372833252</v>
      </c>
      <c r="BO220">
        <v>-2.2187731266021729</v>
      </c>
      <c r="BP220">
        <v>-2.315821647644043</v>
      </c>
      <c r="BQ220">
        <v>-2.5089702606201172</v>
      </c>
      <c r="BR220">
        <v>-2.6386799812316895</v>
      </c>
      <c r="BS220">
        <v>-2.7117323875427246</v>
      </c>
      <c r="BT220">
        <v>-2.7117717266082764</v>
      </c>
      <c r="BU220">
        <v>-2.71120285987854</v>
      </c>
      <c r="BV220">
        <v>-2.6884801387786865</v>
      </c>
      <c r="BW220">
        <v>-2.3677749559283257E-2</v>
      </c>
      <c r="BX220">
        <v>5.9237861633300781</v>
      </c>
      <c r="BY220">
        <v>5.5053796768188477</v>
      </c>
      <c r="BZ220">
        <v>4.1654148101806641</v>
      </c>
      <c r="CA220">
        <v>3.6243650913238525</v>
      </c>
      <c r="CB220">
        <v>3.4786281585693359</v>
      </c>
      <c r="CC220">
        <v>-4.0729408264160156</v>
      </c>
      <c r="CD220">
        <v>-3.8112039566040039</v>
      </c>
      <c r="CE220">
        <v>-3.5970315933227539</v>
      </c>
      <c r="CF220">
        <v>7.0569142699241638E-2</v>
      </c>
      <c r="CG220">
        <v>6.1811104416847229E-2</v>
      </c>
      <c r="CH220">
        <v>5.8326661586761475E-2</v>
      </c>
      <c r="CI220">
        <v>5.0879068672657013E-2</v>
      </c>
      <c r="CJ220">
        <v>4.257652536034584E-2</v>
      </c>
      <c r="CK220">
        <v>4.8597272485494614E-2</v>
      </c>
      <c r="CL220">
        <v>9.2035017907619476E-2</v>
      </c>
      <c r="CM220">
        <v>0.10206408798694611</v>
      </c>
      <c r="CN220">
        <v>0.13213573396205902</v>
      </c>
      <c r="CO220">
        <v>0.16553673148155212</v>
      </c>
      <c r="CP220">
        <v>0.18598125874996185</v>
      </c>
      <c r="CQ220">
        <v>0.19711457192897797</v>
      </c>
      <c r="CR220">
        <v>0.1953425258398056</v>
      </c>
      <c r="CS220">
        <v>0.19691705703735352</v>
      </c>
      <c r="CT220">
        <v>0.21329289674758911</v>
      </c>
      <c r="CU220">
        <v>1.5623371601104736</v>
      </c>
      <c r="CV220">
        <v>8.3672704696655273</v>
      </c>
      <c r="CW220">
        <v>7.7479586601257324</v>
      </c>
      <c r="CX220">
        <v>5.8489513397216797</v>
      </c>
      <c r="CY220">
        <v>5.161219596862793</v>
      </c>
      <c r="CZ220">
        <v>4.9388628005981445</v>
      </c>
      <c r="DA220">
        <v>-2.284369945526123</v>
      </c>
      <c r="DB220">
        <v>-1.9558913707733154</v>
      </c>
      <c r="DC220">
        <v>-1.4754390716552734</v>
      </c>
      <c r="DD220">
        <v>1.8480010032653809</v>
      </c>
      <c r="DE220">
        <v>1.8374874591827393</v>
      </c>
      <c r="DF220">
        <v>1.7653274536132813</v>
      </c>
      <c r="DG220">
        <v>1.7469042539596558</v>
      </c>
      <c r="DH220">
        <v>1.8269191980361938</v>
      </c>
      <c r="DI220">
        <v>1.9389740228652954</v>
      </c>
      <c r="DJ220">
        <v>2.291018009185791</v>
      </c>
      <c r="DK220">
        <v>2.4229013919830322</v>
      </c>
      <c r="DL220">
        <v>2.5800931453704834</v>
      </c>
      <c r="DM220">
        <v>2.8400435447692871</v>
      </c>
      <c r="DN220">
        <v>3.0106422901153564</v>
      </c>
      <c r="DO220">
        <v>3.1059615612030029</v>
      </c>
      <c r="DP220">
        <v>3.10245680809021</v>
      </c>
      <c r="DQ220">
        <v>3.1050369739532471</v>
      </c>
      <c r="DR220">
        <v>3.1150658130645752</v>
      </c>
      <c r="DS220">
        <v>3.1483521461486816</v>
      </c>
      <c r="DT220">
        <v>10.810755729675293</v>
      </c>
      <c r="DU220">
        <v>9.9905385971069336</v>
      </c>
      <c r="DV220">
        <v>7.5324878692626953</v>
      </c>
      <c r="DW220">
        <v>6.6980743408203125</v>
      </c>
      <c r="DX220">
        <v>6.3990969657897949</v>
      </c>
      <c r="DY220">
        <v>-0.49579867720603943</v>
      </c>
      <c r="DZ220">
        <v>-0.10057885944843292</v>
      </c>
      <c r="EA220">
        <v>0.64615339040756226</v>
      </c>
      <c r="EB220">
        <v>4.4143304824829102</v>
      </c>
      <c r="EC220">
        <v>4.4012823104858398</v>
      </c>
      <c r="ED220">
        <v>4.2299652099609375</v>
      </c>
      <c r="EE220">
        <v>4.1956958770751953</v>
      </c>
      <c r="EF220">
        <v>4.403226375579834</v>
      </c>
      <c r="EG220">
        <v>4.6683773994445801</v>
      </c>
      <c r="EH220">
        <v>5.4660000801086426</v>
      </c>
      <c r="EI220">
        <v>5.7738218307495117</v>
      </c>
      <c r="EJ220">
        <v>6.1145548820495605</v>
      </c>
      <c r="EK220">
        <v>6.7016067504882812</v>
      </c>
      <c r="EL220">
        <v>7.0890045166015625</v>
      </c>
      <c r="EM220">
        <v>7.3058743476867676</v>
      </c>
      <c r="EN220">
        <v>7.299868106842041</v>
      </c>
      <c r="EO220">
        <v>7.3039002418518066</v>
      </c>
      <c r="EP220">
        <v>7.3047657012939453</v>
      </c>
      <c r="EQ220">
        <v>5.4383058547973633</v>
      </c>
      <c r="ER220">
        <v>14.338759422302246</v>
      </c>
      <c r="ES220">
        <v>13.22846508026123</v>
      </c>
      <c r="ET220">
        <v>9.9632463455200195</v>
      </c>
      <c r="EU220">
        <v>8.917048454284668</v>
      </c>
      <c r="EV220">
        <v>8.5074434280395508</v>
      </c>
      <c r="EW220">
        <v>2.0866141319274902</v>
      </c>
      <c r="EX220">
        <v>2.578197717666626</v>
      </c>
      <c r="EY220">
        <v>3.7093961238861084</v>
      </c>
      <c r="EZ220">
        <v>64.514549255371094</v>
      </c>
      <c r="FA220">
        <v>62.824047088623047</v>
      </c>
      <c r="FB220">
        <v>62.132621765136719</v>
      </c>
      <c r="FC220">
        <v>60.554065704345703</v>
      </c>
      <c r="FD220">
        <v>59.383792877197266</v>
      </c>
      <c r="FE220">
        <v>58.669208526611328</v>
      </c>
      <c r="FF220">
        <v>58.095127105712891</v>
      </c>
      <c r="FG220">
        <v>59.344581604003906</v>
      </c>
      <c r="FH220">
        <v>62.128734588623047</v>
      </c>
      <c r="FI220">
        <v>67.112220764160156</v>
      </c>
      <c r="FJ220">
        <v>72.682373046875</v>
      </c>
      <c r="FK220">
        <v>76.764808654785156</v>
      </c>
      <c r="FL220">
        <v>78.805992126464844</v>
      </c>
      <c r="FM220">
        <v>80.452308654785156</v>
      </c>
      <c r="FN220">
        <v>81.247764587402344</v>
      </c>
      <c r="FO220">
        <v>80.742523193359375</v>
      </c>
      <c r="FP220">
        <v>79.220710754394531</v>
      </c>
      <c r="FQ220">
        <v>77.099494934082031</v>
      </c>
      <c r="FR220">
        <v>75.142471313476563</v>
      </c>
      <c r="FS220">
        <v>72.653282165527344</v>
      </c>
      <c r="FT220">
        <v>70.844734191894531</v>
      </c>
      <c r="FU220">
        <v>69.302398681640625</v>
      </c>
      <c r="FV220">
        <v>67.465370178222656</v>
      </c>
      <c r="FW220">
        <v>66.288658142089844</v>
      </c>
      <c r="FX220">
        <v>1</v>
      </c>
    </row>
    <row r="221" spans="1:180" x14ac:dyDescent="0.2">
      <c r="A221" t="s">
        <v>241</v>
      </c>
      <c r="B221" t="s">
        <v>248</v>
      </c>
      <c r="C221" t="s">
        <v>218</v>
      </c>
      <c r="D221" t="s">
        <v>47</v>
      </c>
      <c r="E221" t="s">
        <v>249</v>
      </c>
      <c r="F221" t="s">
        <v>224</v>
      </c>
      <c r="G221" t="s">
        <v>245</v>
      </c>
      <c r="H221" t="s">
        <v>31</v>
      </c>
      <c r="I221">
        <v>145.05000000000001</v>
      </c>
      <c r="L221">
        <v>199.76635609636025</v>
      </c>
      <c r="M221">
        <v>196.29905081628601</v>
      </c>
      <c r="N221">
        <v>192.05810947095301</v>
      </c>
      <c r="O221">
        <v>191.59478894023019</v>
      </c>
      <c r="P221">
        <v>209.41287843219484</v>
      </c>
      <c r="Q221">
        <v>258.0458531128794</v>
      </c>
      <c r="R221">
        <v>307.16112639454644</v>
      </c>
      <c r="S221">
        <v>334.77898033343519</v>
      </c>
      <c r="T221">
        <v>348.25113546323053</v>
      </c>
      <c r="U221">
        <v>348.66552249050415</v>
      </c>
      <c r="V221">
        <v>342.20197758570487</v>
      </c>
      <c r="W221">
        <v>337.50708680737927</v>
      </c>
      <c r="X221">
        <v>336.90468263440766</v>
      </c>
      <c r="Y221">
        <v>337.90875483295383</v>
      </c>
      <c r="Z221">
        <v>315.3924177055103</v>
      </c>
      <c r="AA221">
        <v>309.05742168967083</v>
      </c>
      <c r="AB221">
        <v>307.21420332262363</v>
      </c>
      <c r="AC221">
        <v>315.11195018824242</v>
      </c>
      <c r="AD221">
        <v>237.96124872975787</v>
      </c>
      <c r="AE221">
        <v>214.43721009454003</v>
      </c>
      <c r="AF221">
        <v>213.81155848764104</v>
      </c>
      <c r="AG221">
        <v>206.38019371746071</v>
      </c>
      <c r="AH221">
        <v>201.41203388291598</v>
      </c>
      <c r="AI221">
        <v>199.41700209986286</v>
      </c>
      <c r="AJ221">
        <v>-3.4364686012268066</v>
      </c>
      <c r="AK221">
        <v>-3.3540716171264648</v>
      </c>
      <c r="AL221">
        <v>-3.3040475845336914</v>
      </c>
      <c r="AM221">
        <v>-3.2234237194061279</v>
      </c>
      <c r="AN221">
        <v>-3.3994154930114746</v>
      </c>
      <c r="AO221">
        <v>-4.0290894508361816</v>
      </c>
      <c r="AP221">
        <v>-4.6319422721862793</v>
      </c>
      <c r="AQ221">
        <v>-4.8304848670959473</v>
      </c>
      <c r="AR221">
        <v>-4.9343385696411133</v>
      </c>
      <c r="AS221">
        <v>-4.9392290115356445</v>
      </c>
      <c r="AT221">
        <v>-4.825289249420166</v>
      </c>
      <c r="AU221">
        <v>-4.7379260063171387</v>
      </c>
      <c r="AV221">
        <v>-4.7630467414855957</v>
      </c>
      <c r="AW221">
        <v>-4.8056373596191406</v>
      </c>
      <c r="AX221">
        <v>-4.5389161109924316</v>
      </c>
      <c r="AY221">
        <v>-2.1409437656402588</v>
      </c>
      <c r="AZ221">
        <v>0.90450811386108398</v>
      </c>
      <c r="BA221">
        <v>1.2083698511123657</v>
      </c>
      <c r="BB221">
        <v>1.1598063707351685</v>
      </c>
      <c r="BC221">
        <v>1.0207251310348511</v>
      </c>
      <c r="BD221">
        <v>1.0086008310317993</v>
      </c>
      <c r="BE221">
        <v>-6.6925764083862305</v>
      </c>
      <c r="BF221">
        <v>-5.8659791946411133</v>
      </c>
      <c r="BG221">
        <v>-4.7383899688720703</v>
      </c>
      <c r="BH221">
        <v>-1.3811291456222534</v>
      </c>
      <c r="BI221">
        <v>-1.3487534523010254</v>
      </c>
      <c r="BJ221">
        <v>-1.3305845260620117</v>
      </c>
      <c r="BK221">
        <v>-1.2947187423706055</v>
      </c>
      <c r="BL221">
        <v>-1.3739718198776245</v>
      </c>
      <c r="BM221">
        <v>-1.6438308954238892</v>
      </c>
      <c r="BN221">
        <v>-1.8830171823501587</v>
      </c>
      <c r="BO221">
        <v>-1.9541052579879761</v>
      </c>
      <c r="BP221">
        <v>-1.9830417633056641</v>
      </c>
      <c r="BQ221">
        <v>-1.9863624572753906</v>
      </c>
      <c r="BR221">
        <v>-1.9400233030319214</v>
      </c>
      <c r="BS221">
        <v>-1.9046535491943359</v>
      </c>
      <c r="BT221">
        <v>-1.9104981422424316</v>
      </c>
      <c r="BU221">
        <v>-1.9234833717346191</v>
      </c>
      <c r="BV221">
        <v>-1.7865751981735229</v>
      </c>
      <c r="BW221">
        <v>-0.47564700245857239</v>
      </c>
      <c r="BX221">
        <v>3.0907638072967529</v>
      </c>
      <c r="BY221">
        <v>3.2548866271972656</v>
      </c>
      <c r="BZ221">
        <v>2.9198226928710937</v>
      </c>
      <c r="CA221">
        <v>2.6179146766662598</v>
      </c>
      <c r="CB221">
        <v>2.6465704441070557</v>
      </c>
      <c r="CC221">
        <v>-4.2655048370361328</v>
      </c>
      <c r="CD221">
        <v>-3.4864161014556885</v>
      </c>
      <c r="CE221">
        <v>-2.6648924350738525</v>
      </c>
      <c r="CF221">
        <v>4.2392589151859283E-2</v>
      </c>
      <c r="CG221">
        <v>4.0123935788869858E-2</v>
      </c>
      <c r="CH221">
        <v>3.6229938268661499E-2</v>
      </c>
      <c r="CI221">
        <v>4.1096523404121399E-2</v>
      </c>
      <c r="CJ221">
        <v>2.8844213113188744E-2</v>
      </c>
      <c r="CK221">
        <v>8.1919226795434952E-3</v>
      </c>
      <c r="CL221">
        <v>2.0879823714494705E-2</v>
      </c>
      <c r="CM221">
        <v>3.8066279143095016E-2</v>
      </c>
      <c r="CN221">
        <v>6.1017334461212158E-2</v>
      </c>
      <c r="CO221">
        <v>5.8783635497093201E-2</v>
      </c>
      <c r="CP221">
        <v>5.8302931487560272E-2</v>
      </c>
      <c r="CQ221">
        <v>5.7662162929773331E-2</v>
      </c>
      <c r="CR221">
        <v>6.5168321132659912E-2</v>
      </c>
      <c r="CS221">
        <v>7.2687648236751556E-2</v>
      </c>
      <c r="CT221">
        <v>0.11968779563903809</v>
      </c>
      <c r="CU221">
        <v>0.67773246765136719</v>
      </c>
      <c r="CV221">
        <v>4.6049580574035645</v>
      </c>
      <c r="CW221">
        <v>4.6722979545593262</v>
      </c>
      <c r="CX221">
        <v>4.1388044357299805</v>
      </c>
      <c r="CY221">
        <v>3.7241232395172119</v>
      </c>
      <c r="CZ221">
        <v>3.7810232639312744</v>
      </c>
      <c r="DA221">
        <v>-2.5845222473144531</v>
      </c>
      <c r="DB221">
        <v>-1.8383376598358154</v>
      </c>
      <c r="DC221">
        <v>-1.2287944555282593</v>
      </c>
      <c r="DD221">
        <v>1.4659143686294556</v>
      </c>
      <c r="DE221">
        <v>1.4290013313293457</v>
      </c>
      <c r="DF221">
        <v>1.4030444622039795</v>
      </c>
      <c r="DG221">
        <v>1.3769116401672363</v>
      </c>
      <c r="DH221">
        <v>1.4316602945327759</v>
      </c>
      <c r="DI221">
        <v>1.6602147817611694</v>
      </c>
      <c r="DJ221">
        <v>1.9247767925262451</v>
      </c>
      <c r="DK221">
        <v>2.0302379131317139</v>
      </c>
      <c r="DL221">
        <v>2.1050763130187988</v>
      </c>
      <c r="DM221">
        <v>2.1039299964904785</v>
      </c>
      <c r="DN221">
        <v>2.0566291809082031</v>
      </c>
      <c r="DO221">
        <v>2.0199780464172363</v>
      </c>
      <c r="DP221">
        <v>2.040834903717041</v>
      </c>
      <c r="DQ221">
        <v>2.0688586235046387</v>
      </c>
      <c r="DR221">
        <v>2.0259506702423096</v>
      </c>
      <c r="DS221">
        <v>1.8311117887496948</v>
      </c>
      <c r="DT221">
        <v>6.1191515922546387</v>
      </c>
      <c r="DU221">
        <v>6.0897088050842285</v>
      </c>
      <c r="DV221">
        <v>5.3577866554260254</v>
      </c>
      <c r="DW221">
        <v>4.8303322792053223</v>
      </c>
      <c r="DX221">
        <v>4.9154758453369141</v>
      </c>
      <c r="DY221">
        <v>-0.90354007482528687</v>
      </c>
      <c r="DZ221">
        <v>-0.19025957584381104</v>
      </c>
      <c r="EA221">
        <v>0.20730358362197876</v>
      </c>
      <c r="EB221">
        <v>3.5212538242340088</v>
      </c>
      <c r="EC221">
        <v>3.4343194961547852</v>
      </c>
      <c r="ED221">
        <v>3.3765075206756592</v>
      </c>
      <c r="EE221">
        <v>3.3056166172027588</v>
      </c>
      <c r="EF221">
        <v>3.457103967666626</v>
      </c>
      <c r="EG221">
        <v>4.045473575592041</v>
      </c>
      <c r="EH221">
        <v>4.673701286315918</v>
      </c>
      <c r="EI221">
        <v>4.9066171646118164</v>
      </c>
      <c r="EJ221">
        <v>5.056373119354248</v>
      </c>
      <c r="EK221">
        <v>5.0567960739135742</v>
      </c>
      <c r="EL221">
        <v>4.9418950080871582</v>
      </c>
      <c r="EM221">
        <v>4.8532505035400391</v>
      </c>
      <c r="EN221">
        <v>4.8933835029602051</v>
      </c>
      <c r="EO221">
        <v>4.9510130882263184</v>
      </c>
      <c r="EP221">
        <v>4.7782917022705078</v>
      </c>
      <c r="EQ221">
        <v>3.4964084625244141</v>
      </c>
      <c r="ER221">
        <v>8.3054075241088867</v>
      </c>
      <c r="ES221">
        <v>8.136225700378418</v>
      </c>
      <c r="ET221">
        <v>7.1178030967712402</v>
      </c>
      <c r="EU221">
        <v>6.4275217056274414</v>
      </c>
      <c r="EV221">
        <v>6.5534453392028809</v>
      </c>
      <c r="EW221">
        <v>1.5235315561294556</v>
      </c>
      <c r="EX221">
        <v>2.1893036365509033</v>
      </c>
      <c r="EY221">
        <v>2.2808010578155518</v>
      </c>
      <c r="EZ221">
        <v>47.032524108886719</v>
      </c>
      <c r="FA221">
        <v>46.436199188232422</v>
      </c>
      <c r="FB221">
        <v>45.558483123779297</v>
      </c>
      <c r="FC221">
        <v>44.848743438720703</v>
      </c>
      <c r="FD221">
        <v>44.295963287353516</v>
      </c>
      <c r="FE221">
        <v>43.031051635742188</v>
      </c>
      <c r="FF221">
        <v>43.981941223144531</v>
      </c>
      <c r="FG221">
        <v>44.636878967285156</v>
      </c>
      <c r="FH221">
        <v>45.938919067382813</v>
      </c>
      <c r="FI221">
        <v>47.691486358642578</v>
      </c>
      <c r="FJ221">
        <v>50.021774291992188</v>
      </c>
      <c r="FK221">
        <v>51.840797424316406</v>
      </c>
      <c r="FL221">
        <v>53.076572418212891</v>
      </c>
      <c r="FM221">
        <v>52.646247863769531</v>
      </c>
      <c r="FN221">
        <v>52.5968017578125</v>
      </c>
      <c r="FO221">
        <v>52.385951995849609</v>
      </c>
      <c r="FP221">
        <v>52.072132110595703</v>
      </c>
      <c r="FQ221">
        <v>50.841644287109375</v>
      </c>
      <c r="FR221">
        <v>49.565898895263672</v>
      </c>
      <c r="FS221">
        <v>48.777545928955078</v>
      </c>
      <c r="FT221">
        <v>47.737808227539063</v>
      </c>
      <c r="FU221">
        <v>47.150154113769531</v>
      </c>
      <c r="FV221">
        <v>46.435794830322266</v>
      </c>
      <c r="FW221">
        <v>46.082817077636719</v>
      </c>
      <c r="FX221">
        <v>1</v>
      </c>
    </row>
    <row r="222" spans="1:180" x14ac:dyDescent="0.2">
      <c r="A222" t="s">
        <v>241</v>
      </c>
      <c r="B222" t="s">
        <v>248</v>
      </c>
      <c r="C222" t="s">
        <v>218</v>
      </c>
      <c r="D222" t="s">
        <v>11</v>
      </c>
      <c r="E222" t="s">
        <v>249</v>
      </c>
      <c r="F222" t="s">
        <v>224</v>
      </c>
      <c r="G222" t="s">
        <v>245</v>
      </c>
      <c r="H222" t="s">
        <v>31</v>
      </c>
      <c r="I222">
        <v>145.05000000000001</v>
      </c>
      <c r="L222">
        <v>243.28501174558235</v>
      </c>
      <c r="M222">
        <v>241.68646108727654</v>
      </c>
      <c r="N222">
        <v>238.00023170914244</v>
      </c>
      <c r="O222">
        <v>245.08230568680833</v>
      </c>
      <c r="P222">
        <v>263.34645865605455</v>
      </c>
      <c r="Q222">
        <v>311.03603098036172</v>
      </c>
      <c r="R222">
        <v>367.64439357171159</v>
      </c>
      <c r="S222">
        <v>411.18073664559608</v>
      </c>
      <c r="T222">
        <v>464.00784364098888</v>
      </c>
      <c r="U222">
        <v>514.59786831661722</v>
      </c>
      <c r="V222">
        <v>542.1691223500394</v>
      </c>
      <c r="W222">
        <v>547.30922863880301</v>
      </c>
      <c r="X222">
        <v>539.56019326035573</v>
      </c>
      <c r="Y222">
        <v>539.07005442009688</v>
      </c>
      <c r="Z222">
        <v>530.87765273410378</v>
      </c>
      <c r="AA222">
        <v>517.95670643356334</v>
      </c>
      <c r="AB222">
        <v>506.2238157222684</v>
      </c>
      <c r="AC222">
        <v>476.27680126082424</v>
      </c>
      <c r="AD222">
        <v>336.19807675102942</v>
      </c>
      <c r="AE222">
        <v>301.0140389978323</v>
      </c>
      <c r="AF222">
        <v>279.7720940929226</v>
      </c>
      <c r="AG222">
        <v>262.5598561864569</v>
      </c>
      <c r="AH222">
        <v>246.94756311530688</v>
      </c>
      <c r="AI222">
        <v>249.36186559077942</v>
      </c>
      <c r="AJ222">
        <v>-4.4564251899719238</v>
      </c>
      <c r="AK222">
        <v>-4.3580770492553711</v>
      </c>
      <c r="AL222">
        <v>-4.198397159576416</v>
      </c>
      <c r="AM222">
        <v>-4.246239185333252</v>
      </c>
      <c r="AN222">
        <v>-4.4049768447875977</v>
      </c>
      <c r="AO222">
        <v>-5.0162854194641113</v>
      </c>
      <c r="AP222">
        <v>-5.9227561950683594</v>
      </c>
      <c r="AQ222">
        <v>-6.4476194381713867</v>
      </c>
      <c r="AR222">
        <v>-7.109276294708252</v>
      </c>
      <c r="AS222">
        <v>-7.9126911163330078</v>
      </c>
      <c r="AT222">
        <v>-8.4036874771118164</v>
      </c>
      <c r="AU222">
        <v>-8.4639101028442383</v>
      </c>
      <c r="AV222">
        <v>-2.1426167488098145</v>
      </c>
      <c r="AW222">
        <v>2.9241211414337158</v>
      </c>
      <c r="AX222">
        <v>2.890129566192627</v>
      </c>
      <c r="AY222">
        <v>2.9449880123138428</v>
      </c>
      <c r="AZ222">
        <v>2.9549205303192139</v>
      </c>
      <c r="BA222">
        <v>2.8631210327148438</v>
      </c>
      <c r="BB222">
        <v>-14.846818923950195</v>
      </c>
      <c r="BC222">
        <v>-14.551424980163574</v>
      </c>
      <c r="BD222">
        <v>-12.75037670135498</v>
      </c>
      <c r="BE222">
        <v>-11.169273376464844</v>
      </c>
      <c r="BF222">
        <v>-10.217957496643066</v>
      </c>
      <c r="BG222">
        <v>-9.1699037551879883</v>
      </c>
      <c r="BH222">
        <v>-1.7564032077789307</v>
      </c>
      <c r="BI222">
        <v>-1.7196398973464966</v>
      </c>
      <c r="BJ222">
        <v>-1.6530371904373169</v>
      </c>
      <c r="BK222">
        <v>-1.6730817556381226</v>
      </c>
      <c r="BL222">
        <v>-1.7329787015914917</v>
      </c>
      <c r="BM222">
        <v>-1.9650506973266602</v>
      </c>
      <c r="BN222">
        <v>-2.3100566864013672</v>
      </c>
      <c r="BO222">
        <v>-2.5279569625854492</v>
      </c>
      <c r="BP222">
        <v>-2.7865104675292969</v>
      </c>
      <c r="BQ222">
        <v>-3.0718038082122803</v>
      </c>
      <c r="BR222">
        <v>-3.2547388076782227</v>
      </c>
      <c r="BS222">
        <v>-3.2810001373291016</v>
      </c>
      <c r="BT222">
        <v>0.58014065027236938</v>
      </c>
      <c r="BU222">
        <v>8.0545310974121094</v>
      </c>
      <c r="BV222">
        <v>7.9435825347900391</v>
      </c>
      <c r="BW222">
        <v>7.8964991569519043</v>
      </c>
      <c r="BX222">
        <v>7.8217935562133789</v>
      </c>
      <c r="BY222">
        <v>7.3305773735046387</v>
      </c>
      <c r="BZ222">
        <v>-9.6588459014892578</v>
      </c>
      <c r="CA222">
        <v>-9.1950922012329102</v>
      </c>
      <c r="CB222">
        <v>-8.1163673400878906</v>
      </c>
      <c r="CC222">
        <v>-7.0863771438598633</v>
      </c>
      <c r="CD222">
        <v>-6.3991308212280273</v>
      </c>
      <c r="CE222">
        <v>-5.3851428031921387</v>
      </c>
      <c r="CF222">
        <v>0.11362394690513611</v>
      </c>
      <c r="CG222">
        <v>0.10773362219333649</v>
      </c>
      <c r="CH222">
        <v>0.10987140983343124</v>
      </c>
      <c r="CI222">
        <v>0.10907910764217377</v>
      </c>
      <c r="CJ222">
        <v>0.1176392063498497</v>
      </c>
      <c r="CK222">
        <v>0.14822520315647125</v>
      </c>
      <c r="CL222">
        <v>0.19208818674087524</v>
      </c>
      <c r="CM222">
        <v>0.18678939342498779</v>
      </c>
      <c r="CN222">
        <v>0.20742376148700714</v>
      </c>
      <c r="CO222">
        <v>0.28098005056381226</v>
      </c>
      <c r="CP222">
        <v>0.31140726804733276</v>
      </c>
      <c r="CQ222">
        <v>0.30866724252700806</v>
      </c>
      <c r="CR222">
        <v>2.465914249420166</v>
      </c>
      <c r="CS222">
        <v>11.607836723327637</v>
      </c>
      <c r="CT222">
        <v>11.443589210510254</v>
      </c>
      <c r="CU222">
        <v>11.325900077819824</v>
      </c>
      <c r="CV222">
        <v>11.192574501037598</v>
      </c>
      <c r="CW222">
        <v>10.424724578857422</v>
      </c>
      <c r="CX222">
        <v>-6.0656723976135254</v>
      </c>
      <c r="CY222">
        <v>-5.4853124618530273</v>
      </c>
      <c r="CZ222">
        <v>-4.9068665504455566</v>
      </c>
      <c r="DA222">
        <v>-4.2585759162902832</v>
      </c>
      <c r="DB222">
        <v>-3.754223108291626</v>
      </c>
      <c r="DC222">
        <v>-2.7638285160064697</v>
      </c>
      <c r="DD222">
        <v>1.9836511611938477</v>
      </c>
      <c r="DE222">
        <v>1.9351072311401367</v>
      </c>
      <c r="DF222">
        <v>1.8727799654006958</v>
      </c>
      <c r="DG222">
        <v>1.8912400007247925</v>
      </c>
      <c r="DH222">
        <v>1.9682571887969971</v>
      </c>
      <c r="DI222">
        <v>2.2615010738372803</v>
      </c>
      <c r="DJ222">
        <v>2.6942329406738281</v>
      </c>
      <c r="DK222">
        <v>2.9015355110168457</v>
      </c>
      <c r="DL222">
        <v>3.2013580799102783</v>
      </c>
      <c r="DM222">
        <v>3.6337637901306152</v>
      </c>
      <c r="DN222">
        <v>3.8775532245635986</v>
      </c>
      <c r="DO222">
        <v>3.8983347415924072</v>
      </c>
      <c r="DP222">
        <v>4.3516874313354492</v>
      </c>
      <c r="DQ222">
        <v>15.161141395568848</v>
      </c>
      <c r="DR222">
        <v>14.943596839904785</v>
      </c>
      <c r="DS222">
        <v>14.755300521850586</v>
      </c>
      <c r="DT222">
        <v>14.563356399536133</v>
      </c>
      <c r="DU222">
        <v>13.518871307373047</v>
      </c>
      <c r="DV222">
        <v>-2.4724986553192139</v>
      </c>
      <c r="DW222">
        <v>-1.7755329608917236</v>
      </c>
      <c r="DX222">
        <v>-1.6973657608032227</v>
      </c>
      <c r="DY222">
        <v>-1.4307740926742554</v>
      </c>
      <c r="DZ222">
        <v>-1.1093151569366455</v>
      </c>
      <c r="EA222">
        <v>-0.14251413941383362</v>
      </c>
      <c r="EB222">
        <v>4.6836733818054199</v>
      </c>
      <c r="EC222">
        <v>4.5735445022583008</v>
      </c>
      <c r="ED222">
        <v>4.4181399345397949</v>
      </c>
      <c r="EE222">
        <v>4.4643974304199219</v>
      </c>
      <c r="EF222">
        <v>4.6402554512023926</v>
      </c>
      <c r="EG222">
        <v>5.3127360343933105</v>
      </c>
      <c r="EH222">
        <v>6.3069324493408203</v>
      </c>
      <c r="EI222">
        <v>6.8211984634399414</v>
      </c>
      <c r="EJ222">
        <v>7.5241236686706543</v>
      </c>
      <c r="EK222">
        <v>8.4746513366699219</v>
      </c>
      <c r="EL222">
        <v>9.0265016555786133</v>
      </c>
      <c r="EM222">
        <v>9.0812444686889648</v>
      </c>
      <c r="EN222">
        <v>7.0744447708129883</v>
      </c>
      <c r="EO222">
        <v>20.29155158996582</v>
      </c>
      <c r="EP222">
        <v>19.997049331665039</v>
      </c>
      <c r="EQ222">
        <v>19.706811904907227</v>
      </c>
      <c r="ER222">
        <v>19.430229187011719</v>
      </c>
      <c r="ES222">
        <v>17.986328125</v>
      </c>
      <c r="ET222">
        <v>2.7154736518859863</v>
      </c>
      <c r="EU222">
        <v>3.5807993412017822</v>
      </c>
      <c r="EV222">
        <v>2.9366438388824463</v>
      </c>
      <c r="EW222">
        <v>2.6521222591400146</v>
      </c>
      <c r="EX222">
        <v>2.7095115184783936</v>
      </c>
      <c r="EY222">
        <v>3.6422474384307861</v>
      </c>
      <c r="EZ222">
        <v>70.089157104492187</v>
      </c>
      <c r="FA222">
        <v>69.394874572753906</v>
      </c>
      <c r="FB222">
        <v>69.022415161132813</v>
      </c>
      <c r="FC222">
        <v>68.730239868164063</v>
      </c>
      <c r="FD222">
        <v>68.004814147949219</v>
      </c>
      <c r="FE222">
        <v>67.60809326171875</v>
      </c>
      <c r="FF222">
        <v>67.461509704589844</v>
      </c>
      <c r="FG222">
        <v>68.058120727539062</v>
      </c>
      <c r="FH222">
        <v>70.622215270996094</v>
      </c>
      <c r="FI222">
        <v>74.666763305664063</v>
      </c>
      <c r="FJ222">
        <v>78.774635314941406</v>
      </c>
      <c r="FK222">
        <v>82.505500793457031</v>
      </c>
      <c r="FL222">
        <v>85.017471313476563</v>
      </c>
      <c r="FM222">
        <v>86.864967346191406</v>
      </c>
      <c r="FN222">
        <v>87.857162475585937</v>
      </c>
      <c r="FO222">
        <v>88.247795104980469</v>
      </c>
      <c r="FP222">
        <v>89.109992980957031</v>
      </c>
      <c r="FQ222">
        <v>88.396499633789063</v>
      </c>
      <c r="FR222">
        <v>87.410293579101563</v>
      </c>
      <c r="FS222">
        <v>84.857749938964844</v>
      </c>
      <c r="FT222">
        <v>80.670082092285156</v>
      </c>
      <c r="FU222">
        <v>76.776809692382812</v>
      </c>
      <c r="FV222">
        <v>74.2393798828125</v>
      </c>
      <c r="FW222">
        <v>72.543487548828125</v>
      </c>
      <c r="FX222">
        <v>1</v>
      </c>
    </row>
    <row r="223" spans="1:180" x14ac:dyDescent="0.2">
      <c r="A223" t="s">
        <v>241</v>
      </c>
      <c r="B223" t="s">
        <v>248</v>
      </c>
      <c r="C223" t="s">
        <v>218</v>
      </c>
      <c r="D223" t="s">
        <v>36</v>
      </c>
      <c r="E223" t="s">
        <v>249</v>
      </c>
      <c r="F223" t="s">
        <v>225</v>
      </c>
      <c r="G223" t="s">
        <v>245</v>
      </c>
      <c r="H223" t="s">
        <v>31</v>
      </c>
      <c r="I223">
        <v>145.05000000000001</v>
      </c>
      <c r="L223">
        <v>207.75995868023801</v>
      </c>
      <c r="M223">
        <v>204.34238016946333</v>
      </c>
      <c r="N223">
        <v>198.85173550741027</v>
      </c>
      <c r="O223">
        <v>198.84065859933585</v>
      </c>
      <c r="P223">
        <v>215.88298041020289</v>
      </c>
      <c r="Q223">
        <v>263.18128321079865</v>
      </c>
      <c r="R223">
        <v>312.0190894462358</v>
      </c>
      <c r="S223">
        <v>341.95206833644642</v>
      </c>
      <c r="T223">
        <v>358.55086279982481</v>
      </c>
      <c r="U223">
        <v>364.74816580755748</v>
      </c>
      <c r="V223">
        <v>367.92447888816901</v>
      </c>
      <c r="W223">
        <v>368.81498071439023</v>
      </c>
      <c r="X223">
        <v>366.3288714654671</v>
      </c>
      <c r="Y223">
        <v>364.60290166416212</v>
      </c>
      <c r="Z223">
        <v>367.9729088724161</v>
      </c>
      <c r="AA223">
        <v>361.30436743367977</v>
      </c>
      <c r="AB223">
        <v>353.28685863603607</v>
      </c>
      <c r="AC223">
        <v>342.23001240230172</v>
      </c>
      <c r="AD223">
        <v>272.21576149875733</v>
      </c>
      <c r="AE223">
        <v>242.75660427766047</v>
      </c>
      <c r="AF223">
        <v>234.34073857802906</v>
      </c>
      <c r="AG223">
        <v>222.48596797961835</v>
      </c>
      <c r="AH223">
        <v>214.59869874904285</v>
      </c>
      <c r="AI223">
        <v>212.6960055977884</v>
      </c>
      <c r="AJ223">
        <v>-3.6315765380859375</v>
      </c>
      <c r="AK223">
        <v>-3.563889741897583</v>
      </c>
      <c r="AL223">
        <v>-3.4701437950134277</v>
      </c>
      <c r="AM223">
        <v>-3.3976333141326904</v>
      </c>
      <c r="AN223">
        <v>-3.6031506061553955</v>
      </c>
      <c r="AO223">
        <v>-4.1473698616027832</v>
      </c>
      <c r="AP223">
        <v>-4.7555398941040039</v>
      </c>
      <c r="AQ223">
        <v>-4.9456753730773926</v>
      </c>
      <c r="AR223">
        <v>-5.0499773025512695</v>
      </c>
      <c r="AS223">
        <v>-5.1354775428771973</v>
      </c>
      <c r="AT223">
        <v>-5.145571231842041</v>
      </c>
      <c r="AU223">
        <v>-5.1526789665222168</v>
      </c>
      <c r="AV223">
        <v>-5.1314105987548828</v>
      </c>
      <c r="AW223">
        <v>-5.0999884605407715</v>
      </c>
      <c r="AX223">
        <v>-5.1916089057922363</v>
      </c>
      <c r="AY223">
        <v>-2.0745053291320801</v>
      </c>
      <c r="AZ223">
        <v>1.4951016902923584</v>
      </c>
      <c r="BA223">
        <v>1.4768776893615723</v>
      </c>
      <c r="BB223">
        <v>1.3319770097732544</v>
      </c>
      <c r="BC223">
        <v>1.0895223617553711</v>
      </c>
      <c r="BD223">
        <v>1.080470085144043</v>
      </c>
      <c r="BE223">
        <v>-6.9069805145263672</v>
      </c>
      <c r="BF223">
        <v>-5.8227124214172363</v>
      </c>
      <c r="BG223">
        <v>-5.1143717765808105</v>
      </c>
      <c r="BH223">
        <v>-1.4609698057174683</v>
      </c>
      <c r="BI223">
        <v>-1.4343636035919189</v>
      </c>
      <c r="BJ223">
        <v>-1.3994280099868774</v>
      </c>
      <c r="BK223">
        <v>-1.3686455488204956</v>
      </c>
      <c r="BL223">
        <v>-1.459436297416687</v>
      </c>
      <c r="BM223">
        <v>-1.6900310516357422</v>
      </c>
      <c r="BN223">
        <v>-1.9323266744613647</v>
      </c>
      <c r="BO223">
        <v>-2.0015201568603516</v>
      </c>
      <c r="BP223">
        <v>-2.0312566757202148</v>
      </c>
      <c r="BQ223">
        <v>-2.0627591609954834</v>
      </c>
      <c r="BR223">
        <v>-2.059152364730835</v>
      </c>
      <c r="BS223">
        <v>-2.0569608211517334</v>
      </c>
      <c r="BT223">
        <v>-2.0426933765411377</v>
      </c>
      <c r="BU223">
        <v>-2.0264811515808105</v>
      </c>
      <c r="BV223">
        <v>-2.0642280578613281</v>
      </c>
      <c r="BW223">
        <v>-0.28508868813514709</v>
      </c>
      <c r="BX223">
        <v>3.8525335788726807</v>
      </c>
      <c r="BY223">
        <v>3.7352190017700195</v>
      </c>
      <c r="BZ223">
        <v>3.3852508068084717</v>
      </c>
      <c r="CA223">
        <v>2.9105896949768066</v>
      </c>
      <c r="CB223">
        <v>2.8549978733062744</v>
      </c>
      <c r="CC223">
        <v>-4.3450026512145996</v>
      </c>
      <c r="CD223">
        <v>-3.398108959197998</v>
      </c>
      <c r="CE223">
        <v>-2.7917685508728027</v>
      </c>
      <c r="CF223">
        <v>4.2385682463645935E-2</v>
      </c>
      <c r="CG223">
        <v>4.0539894253015518E-2</v>
      </c>
      <c r="CH223">
        <v>3.4743499010801315E-2</v>
      </c>
      <c r="CI223">
        <v>3.6625340580940247E-2</v>
      </c>
      <c r="CJ223">
        <v>2.5293886661529541E-2</v>
      </c>
      <c r="CK223">
        <v>1.1914211325347424E-2</v>
      </c>
      <c r="CL223">
        <v>2.3022357374429703E-2</v>
      </c>
      <c r="CM223">
        <v>3.7592727690935135E-2</v>
      </c>
      <c r="CN223">
        <v>5.9499725699424744E-2</v>
      </c>
      <c r="CO223">
        <v>6.539616733789444E-2</v>
      </c>
      <c r="CP223">
        <v>7.8491769731044769E-2</v>
      </c>
      <c r="CQ223">
        <v>8.7124191224575043E-2</v>
      </c>
      <c r="CR223">
        <v>9.6542738378047943E-2</v>
      </c>
      <c r="CS223">
        <v>0.10222069174051285</v>
      </c>
      <c r="CT223">
        <v>0.10178646445274353</v>
      </c>
      <c r="CU223">
        <v>0.95425575971603394</v>
      </c>
      <c r="CV223">
        <v>5.4852843284606934</v>
      </c>
      <c r="CW223">
        <v>5.299339771270752</v>
      </c>
      <c r="CX223">
        <v>4.8073420524597168</v>
      </c>
      <c r="CY223">
        <v>4.1718554496765137</v>
      </c>
      <c r="CZ223">
        <v>4.0840306282043457</v>
      </c>
      <c r="DA223">
        <v>-2.5705842971801758</v>
      </c>
      <c r="DB223">
        <v>-1.718835711479187</v>
      </c>
      <c r="DC223">
        <v>-1.183140754699707</v>
      </c>
      <c r="DD223">
        <v>1.5457413196563721</v>
      </c>
      <c r="DE223">
        <v>1.5154433250427246</v>
      </c>
      <c r="DF223">
        <v>1.4689149856567383</v>
      </c>
      <c r="DG223">
        <v>1.4418962001800537</v>
      </c>
      <c r="DH223">
        <v>1.5100240707397461</v>
      </c>
      <c r="DI223">
        <v>1.7138594388961792</v>
      </c>
      <c r="DJ223">
        <v>1.9783713817596436</v>
      </c>
      <c r="DK223">
        <v>2.0767056941986084</v>
      </c>
      <c r="DL223">
        <v>2.1502561569213867</v>
      </c>
      <c r="DM223">
        <v>2.1935513019561768</v>
      </c>
      <c r="DN223">
        <v>2.2161359786987305</v>
      </c>
      <c r="DO223">
        <v>2.2312092781066895</v>
      </c>
      <c r="DP223">
        <v>2.23577880859375</v>
      </c>
      <c r="DQ223">
        <v>2.2309222221374512</v>
      </c>
      <c r="DR223">
        <v>2.26780104637146</v>
      </c>
      <c r="DS223">
        <v>2.1936004161834717</v>
      </c>
      <c r="DT223">
        <v>7.1180338859558105</v>
      </c>
      <c r="DU223">
        <v>6.8634600639343262</v>
      </c>
      <c r="DV223">
        <v>6.2294330596923828</v>
      </c>
      <c r="DW223">
        <v>5.4331212043762207</v>
      </c>
      <c r="DX223">
        <v>5.3130631446838379</v>
      </c>
      <c r="DY223">
        <v>-0.79616624116897583</v>
      </c>
      <c r="DZ223">
        <v>-3.9562664926052094E-2</v>
      </c>
      <c r="EA223">
        <v>0.42548704147338867</v>
      </c>
      <c r="EB223">
        <v>3.7163476943969727</v>
      </c>
      <c r="EC223">
        <v>3.6449697017669678</v>
      </c>
      <c r="ED223">
        <v>3.539630651473999</v>
      </c>
      <c r="EE223">
        <v>3.470883846282959</v>
      </c>
      <c r="EF223">
        <v>3.6537387371063232</v>
      </c>
      <c r="EG223">
        <v>4.1711978912353516</v>
      </c>
      <c r="EH223">
        <v>4.8015851974487305</v>
      </c>
      <c r="EI223">
        <v>5.0208611488342285</v>
      </c>
      <c r="EJ223">
        <v>5.1689763069152832</v>
      </c>
      <c r="EK223">
        <v>5.2662696838378906</v>
      </c>
      <c r="EL223">
        <v>5.3025550842285156</v>
      </c>
      <c r="EM223">
        <v>5.326927661895752</v>
      </c>
      <c r="EN223">
        <v>5.3244962692260742</v>
      </c>
      <c r="EO223">
        <v>5.3044295310974121</v>
      </c>
      <c r="EP223">
        <v>5.3951821327209473</v>
      </c>
      <c r="EQ223">
        <v>3.9830164909362793</v>
      </c>
      <c r="ER223">
        <v>9.4754657745361328</v>
      </c>
      <c r="ES223">
        <v>9.1218023300170898</v>
      </c>
      <c r="ET223">
        <v>8.2827062606811523</v>
      </c>
      <c r="EU223">
        <v>7.2541890144348145</v>
      </c>
      <c r="EV223">
        <v>7.0875911712646484</v>
      </c>
      <c r="EW223">
        <v>1.7658119201660156</v>
      </c>
      <c r="EX223">
        <v>2.3850409984588623</v>
      </c>
      <c r="EY223">
        <v>2.7480900287628174</v>
      </c>
      <c r="EZ223">
        <v>48.271541595458984</v>
      </c>
      <c r="FA223">
        <v>47.264255523681641</v>
      </c>
      <c r="FB223">
        <v>46.064132690429688</v>
      </c>
      <c r="FC223">
        <v>45.575210571289063</v>
      </c>
      <c r="FD223">
        <v>45.423160552978516</v>
      </c>
      <c r="FE223">
        <v>45.739860534667969</v>
      </c>
      <c r="FF223">
        <v>45.472953796386719</v>
      </c>
      <c r="FG223">
        <v>45.631752014160156</v>
      </c>
      <c r="FH223">
        <v>46.5474853515625</v>
      </c>
      <c r="FI223">
        <v>48.652938842773437</v>
      </c>
      <c r="FJ223">
        <v>52.434223175048828</v>
      </c>
      <c r="FK223">
        <v>55.319728851318359</v>
      </c>
      <c r="FL223">
        <v>56.983921051025391</v>
      </c>
      <c r="FM223">
        <v>58.253570556640625</v>
      </c>
      <c r="FN223">
        <v>58.643798828125</v>
      </c>
      <c r="FO223">
        <v>58.749984741210937</v>
      </c>
      <c r="FP223">
        <v>58.621990203857422</v>
      </c>
      <c r="FQ223">
        <v>57.034515380859375</v>
      </c>
      <c r="FR223">
        <v>55.52484130859375</v>
      </c>
      <c r="FS223">
        <v>54.057640075683594</v>
      </c>
      <c r="FT223">
        <v>53.218425750732422</v>
      </c>
      <c r="FU223">
        <v>52.037460327148438</v>
      </c>
      <c r="FV223">
        <v>51.064590454101562</v>
      </c>
      <c r="FW223">
        <v>49.638153076171875</v>
      </c>
      <c r="FX223">
        <v>1</v>
      </c>
    </row>
    <row r="224" spans="1:180" x14ac:dyDescent="0.2">
      <c r="A224" t="s">
        <v>241</v>
      </c>
      <c r="B224" t="s">
        <v>248</v>
      </c>
      <c r="C224" t="s">
        <v>218</v>
      </c>
      <c r="D224" t="s">
        <v>37</v>
      </c>
      <c r="E224" t="s">
        <v>249</v>
      </c>
      <c r="F224" t="s">
        <v>225</v>
      </c>
      <c r="G224" t="s">
        <v>245</v>
      </c>
      <c r="H224" t="s">
        <v>31</v>
      </c>
      <c r="I224">
        <v>145.05000000000001</v>
      </c>
      <c r="L224">
        <v>216.41203065478587</v>
      </c>
      <c r="M224">
        <v>213.27676122250779</v>
      </c>
      <c r="N224">
        <v>209.15987306540174</v>
      </c>
      <c r="O224">
        <v>209.49611276851869</v>
      </c>
      <c r="P224">
        <v>225.20318367908894</v>
      </c>
      <c r="Q224">
        <v>268.82145761997378</v>
      </c>
      <c r="R224">
        <v>320.51638169025398</v>
      </c>
      <c r="S224">
        <v>351.74627051678539</v>
      </c>
      <c r="T224">
        <v>369.88087223430665</v>
      </c>
      <c r="U224">
        <v>378.59403595270987</v>
      </c>
      <c r="V224">
        <v>380.8339091473984</v>
      </c>
      <c r="W224">
        <v>380.2291893964067</v>
      </c>
      <c r="X224">
        <v>378.80448900509282</v>
      </c>
      <c r="Y224">
        <v>378.27649497372653</v>
      </c>
      <c r="Z224">
        <v>370.66505084024226</v>
      </c>
      <c r="AA224">
        <v>358.95899392897593</v>
      </c>
      <c r="AB224">
        <v>351.83912019179661</v>
      </c>
      <c r="AC224">
        <v>347.13489416480667</v>
      </c>
      <c r="AD224">
        <v>269.62087773284372</v>
      </c>
      <c r="AE224">
        <v>241.41856960080108</v>
      </c>
      <c r="AF224">
        <v>235.07330666266924</v>
      </c>
      <c r="AG224">
        <v>226.43475161720536</v>
      </c>
      <c r="AH224">
        <v>218.41453885216768</v>
      </c>
      <c r="AI224">
        <v>217.14081739283998</v>
      </c>
      <c r="AJ224">
        <v>-3.8382141590118408</v>
      </c>
      <c r="AK224">
        <v>-3.7758419513702393</v>
      </c>
      <c r="AL224">
        <v>-3.732757568359375</v>
      </c>
      <c r="AM224">
        <v>-3.672316312789917</v>
      </c>
      <c r="AN224">
        <v>-3.8234529495239258</v>
      </c>
      <c r="AO224">
        <v>-4.2837085723876953</v>
      </c>
      <c r="AP224">
        <v>-4.9407939910888672</v>
      </c>
      <c r="AQ224">
        <v>-5.1415791511535645</v>
      </c>
      <c r="AR224">
        <v>-5.2276473045349121</v>
      </c>
      <c r="AS224">
        <v>-5.3386292457580566</v>
      </c>
      <c r="AT224">
        <v>-5.4000606536865234</v>
      </c>
      <c r="AU224">
        <v>-5.3778061866760254</v>
      </c>
      <c r="AV224">
        <v>-5.368138313293457</v>
      </c>
      <c r="AW224">
        <v>-5.3657021522521973</v>
      </c>
      <c r="AX224">
        <v>-5.3411388397216797</v>
      </c>
      <c r="AY224">
        <v>-2.1559796333312988</v>
      </c>
      <c r="AZ224">
        <v>1.4358443021774292</v>
      </c>
      <c r="BA224">
        <v>1.5851151943206787</v>
      </c>
      <c r="BB224">
        <v>1.3962643146514893</v>
      </c>
      <c r="BC224">
        <v>1.1862119436264038</v>
      </c>
      <c r="BD224">
        <v>1.2011717557907104</v>
      </c>
      <c r="BE224">
        <v>-7.6393494606018066</v>
      </c>
      <c r="BF224">
        <v>-6.4589667320251465</v>
      </c>
      <c r="BG224">
        <v>-5.6784348487854004</v>
      </c>
      <c r="BH224">
        <v>-1.5392191410064697</v>
      </c>
      <c r="BI224">
        <v>-1.5150165557861328</v>
      </c>
      <c r="BJ224">
        <v>-1.4991666078567505</v>
      </c>
      <c r="BK224">
        <v>-1.4732464551925659</v>
      </c>
      <c r="BL224">
        <v>-1.5398455858230591</v>
      </c>
      <c r="BM224">
        <v>-1.7330682277679443</v>
      </c>
      <c r="BN224">
        <v>-1.9903472661972046</v>
      </c>
      <c r="BO224">
        <v>-2.0669887065887451</v>
      </c>
      <c r="BP224">
        <v>-2.0923035144805908</v>
      </c>
      <c r="BQ224">
        <v>-2.130814790725708</v>
      </c>
      <c r="BR224">
        <v>-2.1512598991394043</v>
      </c>
      <c r="BS224">
        <v>-2.1404778957366943</v>
      </c>
      <c r="BT224">
        <v>-2.1346688270568848</v>
      </c>
      <c r="BU224">
        <v>-2.1333396434783936</v>
      </c>
      <c r="BV224">
        <v>-2.1102912425994873</v>
      </c>
      <c r="BW224">
        <v>-0.29842570424079895</v>
      </c>
      <c r="BX224">
        <v>4.029177188873291</v>
      </c>
      <c r="BY224">
        <v>3.971550464630127</v>
      </c>
      <c r="BZ224">
        <v>3.4508907794952393</v>
      </c>
      <c r="CA224">
        <v>3.0170779228210449</v>
      </c>
      <c r="CB224">
        <v>3.0084607601165771</v>
      </c>
      <c r="CC224">
        <v>-4.884188175201416</v>
      </c>
      <c r="CD224">
        <v>-3.8813960552215576</v>
      </c>
      <c r="CE224">
        <v>-3.1991488933563232</v>
      </c>
      <c r="CF224">
        <v>5.3057562559843063E-2</v>
      </c>
      <c r="CG224">
        <v>5.0824202597141266E-2</v>
      </c>
      <c r="CH224">
        <v>4.7811727970838547E-2</v>
      </c>
      <c r="CI224">
        <v>4.9822580069303513E-2</v>
      </c>
      <c r="CJ224">
        <v>4.1773933917284012E-2</v>
      </c>
      <c r="CK224">
        <v>3.3497486263513565E-2</v>
      </c>
      <c r="CL224">
        <v>5.3123157471418381E-2</v>
      </c>
      <c r="CM224">
        <v>6.2463764101266861E-2</v>
      </c>
      <c r="CN224">
        <v>7.9226240515708923E-2</v>
      </c>
      <c r="CO224">
        <v>9.0907417237758636E-2</v>
      </c>
      <c r="CP224">
        <v>9.8849505186080933E-2</v>
      </c>
      <c r="CQ224">
        <v>0.10168557614088058</v>
      </c>
      <c r="CR224">
        <v>0.10482253879308701</v>
      </c>
      <c r="CS224">
        <v>0.10538490116596222</v>
      </c>
      <c r="CT224">
        <v>0.12738405168056488</v>
      </c>
      <c r="CU224">
        <v>0.98811042308807373</v>
      </c>
      <c r="CV224">
        <v>5.8253121376037598</v>
      </c>
      <c r="CW224">
        <v>5.6243882179260254</v>
      </c>
      <c r="CX224">
        <v>4.8739185333251953</v>
      </c>
      <c r="CY224">
        <v>4.2851295471191406</v>
      </c>
      <c r="CZ224">
        <v>4.2601833343505859</v>
      </c>
      <c r="DA224">
        <v>-2.9759721755981445</v>
      </c>
      <c r="DB224">
        <v>-2.0961785316467285</v>
      </c>
      <c r="DC224">
        <v>-1.4820030927658081</v>
      </c>
      <c r="DD224">
        <v>1.6453343629837036</v>
      </c>
      <c r="DE224">
        <v>1.6166648864746094</v>
      </c>
      <c r="DF224">
        <v>1.5947901010513306</v>
      </c>
      <c r="DG224">
        <v>1.5728915929794312</v>
      </c>
      <c r="DH224">
        <v>1.6233934164047241</v>
      </c>
      <c r="DI224">
        <v>1.8000633716583252</v>
      </c>
      <c r="DJ224">
        <v>2.0965933799743652</v>
      </c>
      <c r="DK224">
        <v>2.1919162273406982</v>
      </c>
      <c r="DL224">
        <v>2.2507560253143311</v>
      </c>
      <c r="DM224">
        <v>2.3126296997070312</v>
      </c>
      <c r="DN224">
        <v>2.3489589691162109</v>
      </c>
      <c r="DO224">
        <v>2.3438489437103271</v>
      </c>
      <c r="DP224">
        <v>2.3443138599395752</v>
      </c>
      <c r="DQ224">
        <v>2.3441092967987061</v>
      </c>
      <c r="DR224">
        <v>2.3650593757629395</v>
      </c>
      <c r="DS224">
        <v>2.274646520614624</v>
      </c>
      <c r="DT224">
        <v>7.6214466094970703</v>
      </c>
      <c r="DU224">
        <v>7.277226448059082</v>
      </c>
      <c r="DV224">
        <v>6.2969465255737305</v>
      </c>
      <c r="DW224">
        <v>5.5531816482543945</v>
      </c>
      <c r="DX224">
        <v>5.5119061470031738</v>
      </c>
      <c r="DY224">
        <v>-1.0677559375762939</v>
      </c>
      <c r="DZ224">
        <v>-0.31096076965332031</v>
      </c>
      <c r="EA224">
        <v>0.23514270782470703</v>
      </c>
      <c r="EB224">
        <v>3.944328784942627</v>
      </c>
      <c r="EC224">
        <v>3.8774902820587158</v>
      </c>
      <c r="ED224">
        <v>3.8283810615539551</v>
      </c>
      <c r="EE224">
        <v>3.7719614505767822</v>
      </c>
      <c r="EF224">
        <v>3.9070007801055908</v>
      </c>
      <c r="EG224">
        <v>4.3507037162780762</v>
      </c>
      <c r="EH224">
        <v>5.0470404624938965</v>
      </c>
      <c r="EI224">
        <v>5.2665071487426758</v>
      </c>
      <c r="EJ224">
        <v>5.3861002922058105</v>
      </c>
      <c r="EK224">
        <v>5.5204439163208008</v>
      </c>
      <c r="EL224">
        <v>5.5977597236633301</v>
      </c>
      <c r="EM224">
        <v>5.5811767578125</v>
      </c>
      <c r="EN224">
        <v>5.5777835845947266</v>
      </c>
      <c r="EO224">
        <v>5.576472282409668</v>
      </c>
      <c r="EP224">
        <v>5.5959067344665527</v>
      </c>
      <c r="EQ224">
        <v>4.1322002410888672</v>
      </c>
      <c r="ER224">
        <v>10.214779853820801</v>
      </c>
      <c r="ES224">
        <v>9.6636619567871094</v>
      </c>
      <c r="ET224">
        <v>8.3515729904174805</v>
      </c>
      <c r="EU224">
        <v>7.3840479850769043</v>
      </c>
      <c r="EV224">
        <v>7.3191957473754883</v>
      </c>
      <c r="EW224">
        <v>1.6874052286148071</v>
      </c>
      <c r="EX224">
        <v>2.2666101455688477</v>
      </c>
      <c r="EY224">
        <v>2.7144286632537842</v>
      </c>
      <c r="EZ224">
        <v>51.600028991699219</v>
      </c>
      <c r="FA224">
        <v>51.302341461181641</v>
      </c>
      <c r="FB224">
        <v>51.022251129150391</v>
      </c>
      <c r="FC224">
        <v>50.751731872558594</v>
      </c>
      <c r="FD224">
        <v>50.430126190185547</v>
      </c>
      <c r="FE224">
        <v>50.000141143798828</v>
      </c>
      <c r="FF224">
        <v>49.744113922119141</v>
      </c>
      <c r="FG224">
        <v>49.708320617675781</v>
      </c>
      <c r="FH224">
        <v>50.462760925292969</v>
      </c>
      <c r="FI224">
        <v>52.585842132568359</v>
      </c>
      <c r="FJ224">
        <v>54.357040405273438</v>
      </c>
      <c r="FK224">
        <v>56.083370208740234</v>
      </c>
      <c r="FL224">
        <v>56.663833618164062</v>
      </c>
      <c r="FM224">
        <v>56.739353179931641</v>
      </c>
      <c r="FN224">
        <v>56.700695037841797</v>
      </c>
      <c r="FO224">
        <v>55.62109375</v>
      </c>
      <c r="FP224">
        <v>55.534271240234375</v>
      </c>
      <c r="FQ224">
        <v>55.255374908447266</v>
      </c>
      <c r="FR224">
        <v>53.869747161865234</v>
      </c>
      <c r="FS224">
        <v>52.902320861816406</v>
      </c>
      <c r="FT224">
        <v>52.082176208496094</v>
      </c>
      <c r="FU224">
        <v>51.856575012207031</v>
      </c>
      <c r="FV224">
        <v>50.595718383789063</v>
      </c>
      <c r="FW224">
        <v>49.164051055908203</v>
      </c>
      <c r="FX224">
        <v>1</v>
      </c>
    </row>
    <row r="225" spans="1:180" x14ac:dyDescent="0.2">
      <c r="A225" t="s">
        <v>241</v>
      </c>
      <c r="B225" t="s">
        <v>248</v>
      </c>
      <c r="C225" t="s">
        <v>218</v>
      </c>
      <c r="D225" t="s">
        <v>38</v>
      </c>
      <c r="E225" t="s">
        <v>249</v>
      </c>
      <c r="F225" t="s">
        <v>225</v>
      </c>
      <c r="G225" t="s">
        <v>245</v>
      </c>
      <c r="H225" t="s">
        <v>31</v>
      </c>
      <c r="I225">
        <v>145.05000000000001</v>
      </c>
      <c r="L225">
        <v>222.13596306250068</v>
      </c>
      <c r="M225">
        <v>217.95893736426578</v>
      </c>
      <c r="N225">
        <v>212.22378656355781</v>
      </c>
      <c r="O225">
        <v>212.29902924811532</v>
      </c>
      <c r="P225">
        <v>228.25421920863457</v>
      </c>
      <c r="Q225">
        <v>272.53949086865407</v>
      </c>
      <c r="R225">
        <v>322.71888891483013</v>
      </c>
      <c r="S225">
        <v>354.84795955774138</v>
      </c>
      <c r="T225">
        <v>375.8400503105874</v>
      </c>
      <c r="U225">
        <v>385.13693277963182</v>
      </c>
      <c r="V225">
        <v>390.01123286490184</v>
      </c>
      <c r="W225">
        <v>390.77960209224295</v>
      </c>
      <c r="X225">
        <v>388.14172838746134</v>
      </c>
      <c r="Y225">
        <v>386.4567122452433</v>
      </c>
      <c r="Z225">
        <v>389.34266978829811</v>
      </c>
      <c r="AA225">
        <v>384.53868572857073</v>
      </c>
      <c r="AB225">
        <v>374.75415736333423</v>
      </c>
      <c r="AC225">
        <v>359.23483409885733</v>
      </c>
      <c r="AD225">
        <v>287.21827064697379</v>
      </c>
      <c r="AE225">
        <v>255.03324804365229</v>
      </c>
      <c r="AF225">
        <v>245.4526998360183</v>
      </c>
      <c r="AG225">
        <v>233.82502875170348</v>
      </c>
      <c r="AH225">
        <v>225.23709640165438</v>
      </c>
      <c r="AI225">
        <v>224.77192065039958</v>
      </c>
      <c r="AJ225">
        <v>-3.9437658786773682</v>
      </c>
      <c r="AK225">
        <v>-3.8737380504608154</v>
      </c>
      <c r="AL225">
        <v>-3.7849478721618652</v>
      </c>
      <c r="AM225">
        <v>-3.7196292877197266</v>
      </c>
      <c r="AN225">
        <v>-3.8940386772155762</v>
      </c>
      <c r="AO225">
        <v>-4.3548884391784668</v>
      </c>
      <c r="AP225">
        <v>-4.9770889282226562</v>
      </c>
      <c r="AQ225">
        <v>-5.1843733787536621</v>
      </c>
      <c r="AR225">
        <v>-5.3067636489868164</v>
      </c>
      <c r="AS225">
        <v>-5.4293122291564941</v>
      </c>
      <c r="AT225">
        <v>-5.5337057113647461</v>
      </c>
      <c r="AU225">
        <v>-5.546605110168457</v>
      </c>
      <c r="AV225">
        <v>-5.5115046501159668</v>
      </c>
      <c r="AW225">
        <v>-5.4760408401489258</v>
      </c>
      <c r="AX225">
        <v>-5.5714540481567383</v>
      </c>
      <c r="AY225">
        <v>-2.1260864734649658</v>
      </c>
      <c r="AZ225">
        <v>1.7450854778289795</v>
      </c>
      <c r="BA225">
        <v>1.7002238035202026</v>
      </c>
      <c r="BB225">
        <v>1.5031797885894775</v>
      </c>
      <c r="BC225">
        <v>1.2768152952194214</v>
      </c>
      <c r="BD225">
        <v>1.2978084087371826</v>
      </c>
      <c r="BE225">
        <v>-8.2339887619018555</v>
      </c>
      <c r="BF225">
        <v>-7.1209392547607422</v>
      </c>
      <c r="BG225">
        <v>-6.4179630279541016</v>
      </c>
      <c r="BH225">
        <v>-1.581135630607605</v>
      </c>
      <c r="BI225">
        <v>-1.5541771650314331</v>
      </c>
      <c r="BJ225">
        <v>-1.5210586786270142</v>
      </c>
      <c r="BK225">
        <v>-1.49393630027771</v>
      </c>
      <c r="BL225">
        <v>-1.5707470178604126</v>
      </c>
      <c r="BM225">
        <v>-1.766414999961853</v>
      </c>
      <c r="BN225">
        <v>-2.0118582248687744</v>
      </c>
      <c r="BO225">
        <v>-2.0887577533721924</v>
      </c>
      <c r="BP225">
        <v>-2.1242215633392334</v>
      </c>
      <c r="BQ225">
        <v>-2.1673073768615723</v>
      </c>
      <c r="BR225">
        <v>-2.2012815475463867</v>
      </c>
      <c r="BS225">
        <v>-2.2040524482727051</v>
      </c>
      <c r="BT225">
        <v>-2.1860678195953369</v>
      </c>
      <c r="BU225">
        <v>-2.1703312397003174</v>
      </c>
      <c r="BV225">
        <v>-2.2096867561340332</v>
      </c>
      <c r="BW225">
        <v>-0.21686619520187378</v>
      </c>
      <c r="BX225">
        <v>4.4093718528747559</v>
      </c>
      <c r="BY225">
        <v>4.2001972198486328</v>
      </c>
      <c r="BZ225">
        <v>3.7505390644073486</v>
      </c>
      <c r="CA225">
        <v>3.2341022491455078</v>
      </c>
      <c r="CB225">
        <v>3.1880698204040527</v>
      </c>
      <c r="CC225">
        <v>-5.3244552612304687</v>
      </c>
      <c r="CD225">
        <v>-4.3510918617248535</v>
      </c>
      <c r="CE225">
        <v>-3.709761381149292</v>
      </c>
      <c r="CF225">
        <v>5.521479994058609E-2</v>
      </c>
      <c r="CG225">
        <v>5.2343618124723434E-2</v>
      </c>
      <c r="CH225">
        <v>4.6904254704713821E-2</v>
      </c>
      <c r="CI225">
        <v>4.7571823000907898E-2</v>
      </c>
      <c r="CJ225">
        <v>3.8357675075531006E-2</v>
      </c>
      <c r="CK225">
        <v>2.6353636756539345E-2</v>
      </c>
      <c r="CL225">
        <v>4.1851554065942764E-2</v>
      </c>
      <c r="CM225">
        <v>5.5256154388189316E-2</v>
      </c>
      <c r="CN225">
        <v>7.9997226595878601E-2</v>
      </c>
      <c r="CO225">
        <v>9.1946855187416077E-2</v>
      </c>
      <c r="CP225">
        <v>0.10674541443586349</v>
      </c>
      <c r="CQ225">
        <v>0.11098960041999817</v>
      </c>
      <c r="CR225">
        <v>0.11711975187063217</v>
      </c>
      <c r="CS225">
        <v>0.11919331550598145</v>
      </c>
      <c r="CT225">
        <v>0.11866296827793121</v>
      </c>
      <c r="CU225">
        <v>1.1054539680480957</v>
      </c>
      <c r="CV225">
        <v>6.2546486854553223</v>
      </c>
      <c r="CW225">
        <v>5.931671142578125</v>
      </c>
      <c r="CX225">
        <v>5.3070535659790039</v>
      </c>
      <c r="CY225">
        <v>4.5897130966186523</v>
      </c>
      <c r="CZ225">
        <v>4.4972591400146484</v>
      </c>
      <c r="DA225">
        <v>-3.3093211650848389</v>
      </c>
      <c r="DB225">
        <v>-2.4327037334442139</v>
      </c>
      <c r="DC225">
        <v>-1.8340694904327393</v>
      </c>
      <c r="DD225">
        <v>1.6915652751922607</v>
      </c>
      <c r="DE225">
        <v>1.6588644981384277</v>
      </c>
      <c r="DF225">
        <v>1.614867091178894</v>
      </c>
      <c r="DG225">
        <v>1.5890799760818481</v>
      </c>
      <c r="DH225">
        <v>1.6474623680114746</v>
      </c>
      <c r="DI225">
        <v>1.8191221952438354</v>
      </c>
      <c r="DJ225">
        <v>2.0955612659454346</v>
      </c>
      <c r="DK225">
        <v>2.1992700099945068</v>
      </c>
      <c r="DL225">
        <v>2.2842159271240234</v>
      </c>
      <c r="DM225">
        <v>2.3512012958526611</v>
      </c>
      <c r="DN225">
        <v>2.4147722721099854</v>
      </c>
      <c r="DO225">
        <v>2.4260315895080566</v>
      </c>
      <c r="DP225">
        <v>2.4203073978424072</v>
      </c>
      <c r="DQ225">
        <v>2.4087178707122803</v>
      </c>
      <c r="DR225">
        <v>2.4470126628875732</v>
      </c>
      <c r="DS225">
        <v>2.42777419090271</v>
      </c>
      <c r="DT225">
        <v>8.0999259948730469</v>
      </c>
      <c r="DU225">
        <v>7.663144588470459</v>
      </c>
      <c r="DV225">
        <v>6.8635678291320801</v>
      </c>
      <c r="DW225">
        <v>5.9453239440917969</v>
      </c>
      <c r="DX225">
        <v>5.8064479827880859</v>
      </c>
      <c r="DY225">
        <v>-1.2941868305206299</v>
      </c>
      <c r="DZ225">
        <v>-0.51431578397750854</v>
      </c>
      <c r="EA225">
        <v>4.1622769087553024E-2</v>
      </c>
      <c r="EB225">
        <v>4.0541954040527344</v>
      </c>
      <c r="EC225">
        <v>3.9784252643585205</v>
      </c>
      <c r="ED225">
        <v>3.8787562847137451</v>
      </c>
      <c r="EE225">
        <v>3.8147728443145752</v>
      </c>
      <c r="EF225">
        <v>3.9707536697387695</v>
      </c>
      <c r="EG225">
        <v>4.4075956344604492</v>
      </c>
      <c r="EH225">
        <v>5.0607919692993164</v>
      </c>
      <c r="EI225">
        <v>5.2948856353759766</v>
      </c>
      <c r="EJ225">
        <v>5.4667582511901855</v>
      </c>
      <c r="EK225">
        <v>5.6132054328918457</v>
      </c>
      <c r="EL225">
        <v>5.7471966743469238</v>
      </c>
      <c r="EM225">
        <v>5.7685842514038086</v>
      </c>
      <c r="EN225">
        <v>5.7457442283630371</v>
      </c>
      <c r="EO225">
        <v>5.7144279479980469</v>
      </c>
      <c r="EP225">
        <v>5.8087797164916992</v>
      </c>
      <c r="EQ225">
        <v>4.3369946479797363</v>
      </c>
      <c r="ER225">
        <v>10.764212608337402</v>
      </c>
      <c r="ES225">
        <v>10.163118362426758</v>
      </c>
      <c r="ET225">
        <v>9.1109275817871094</v>
      </c>
      <c r="EU225">
        <v>7.902611255645752</v>
      </c>
      <c r="EV225">
        <v>7.6967096328735352</v>
      </c>
      <c r="EW225">
        <v>1.6153467893600464</v>
      </c>
      <c r="EX225">
        <v>2.2555317878723145</v>
      </c>
      <c r="EY225">
        <v>2.7498245239257813</v>
      </c>
      <c r="EZ225">
        <v>51.784816741943359</v>
      </c>
      <c r="FA225">
        <v>50.561046600341797</v>
      </c>
      <c r="FB225">
        <v>49.243335723876953</v>
      </c>
      <c r="FC225">
        <v>48.683231353759766</v>
      </c>
      <c r="FD225">
        <v>48.429553985595703</v>
      </c>
      <c r="FE225">
        <v>47.859386444091797</v>
      </c>
      <c r="FF225">
        <v>47.673454284667969</v>
      </c>
      <c r="FG225">
        <v>48.112297058105469</v>
      </c>
      <c r="FH225">
        <v>50.601932525634766</v>
      </c>
      <c r="FI225">
        <v>52.733222961425781</v>
      </c>
      <c r="FJ225">
        <v>55.045185089111328</v>
      </c>
      <c r="FK225">
        <v>57.186637878417969</v>
      </c>
      <c r="FL225">
        <v>58.0960693359375</v>
      </c>
      <c r="FM225">
        <v>59.113117218017578</v>
      </c>
      <c r="FN225">
        <v>59.144725799560547</v>
      </c>
      <c r="FO225">
        <v>59.786750793457031</v>
      </c>
      <c r="FP225">
        <v>59.394428253173828</v>
      </c>
      <c r="FQ225">
        <v>58.173984527587891</v>
      </c>
      <c r="FR225">
        <v>56.578189849853516</v>
      </c>
      <c r="FS225">
        <v>54.894371032714844</v>
      </c>
      <c r="FT225">
        <v>54.168815612792969</v>
      </c>
      <c r="FU225">
        <v>53.24298095703125</v>
      </c>
      <c r="FV225">
        <v>52.206516265869141</v>
      </c>
      <c r="FW225">
        <v>51.129878997802734</v>
      </c>
      <c r="FX225">
        <v>1</v>
      </c>
    </row>
    <row r="226" spans="1:180" x14ac:dyDescent="0.2">
      <c r="A226" t="s">
        <v>241</v>
      </c>
      <c r="B226" t="s">
        <v>248</v>
      </c>
      <c r="C226" t="s">
        <v>218</v>
      </c>
      <c r="D226" t="s">
        <v>39</v>
      </c>
      <c r="E226" t="s">
        <v>249</v>
      </c>
      <c r="F226" t="s">
        <v>225</v>
      </c>
      <c r="G226" t="s">
        <v>245</v>
      </c>
      <c r="H226" t="s">
        <v>31</v>
      </c>
      <c r="I226">
        <v>145.05000000000001</v>
      </c>
      <c r="L226">
        <v>228.83331841413874</v>
      </c>
      <c r="M226">
        <v>225.00676224583171</v>
      </c>
      <c r="N226">
        <v>218.63996862790668</v>
      </c>
      <c r="O226">
        <v>219.46533597099068</v>
      </c>
      <c r="P226">
        <v>232.55771490668428</v>
      </c>
      <c r="Q226">
        <v>269.0236509650212</v>
      </c>
      <c r="R226">
        <v>323.08666237767818</v>
      </c>
      <c r="S226">
        <v>361.42852190666378</v>
      </c>
      <c r="T226">
        <v>395.80322169735751</v>
      </c>
      <c r="U226">
        <v>424.83494177274696</v>
      </c>
      <c r="V226">
        <v>442.98948480147919</v>
      </c>
      <c r="W226">
        <v>452.72545936365918</v>
      </c>
      <c r="X226">
        <v>452.32332362501541</v>
      </c>
      <c r="Y226">
        <v>452.28441222000333</v>
      </c>
      <c r="Z226">
        <v>447.95709943382019</v>
      </c>
      <c r="AA226">
        <v>434.68062878963707</v>
      </c>
      <c r="AB226">
        <v>419.8379100343588</v>
      </c>
      <c r="AC226">
        <v>395.16652231738715</v>
      </c>
      <c r="AD226">
        <v>304.5994894849357</v>
      </c>
      <c r="AE226">
        <v>273.36745776109069</v>
      </c>
      <c r="AF226">
        <v>257.0298873922801</v>
      </c>
      <c r="AG226">
        <v>243.58783285797071</v>
      </c>
      <c r="AH226">
        <v>232.58948541803858</v>
      </c>
      <c r="AI226">
        <v>235.58089441168877</v>
      </c>
      <c r="AJ226">
        <v>-4.3464193344116211</v>
      </c>
      <c r="AK226">
        <v>-4.3512082099914551</v>
      </c>
      <c r="AL226">
        <v>-4.2155046463012695</v>
      </c>
      <c r="AM226">
        <v>-4.2237849235534668</v>
      </c>
      <c r="AN226">
        <v>-4.4113731384277344</v>
      </c>
      <c r="AO226">
        <v>-4.6558337211608887</v>
      </c>
      <c r="AP226">
        <v>-5.3531064987182617</v>
      </c>
      <c r="AQ226">
        <v>-5.6030712127685547</v>
      </c>
      <c r="AR226">
        <v>-5.7597184181213379</v>
      </c>
      <c r="AS226">
        <v>-6.1779394149780273</v>
      </c>
      <c r="AT226">
        <v>-6.5290465354919434</v>
      </c>
      <c r="AU226">
        <v>-6.7016558647155762</v>
      </c>
      <c r="AV226">
        <v>-1.8841845989227295</v>
      </c>
      <c r="AW226">
        <v>2.4457085132598877</v>
      </c>
      <c r="AX226">
        <v>2.4599514007568359</v>
      </c>
      <c r="AY226">
        <v>2.4484117031097412</v>
      </c>
      <c r="AZ226">
        <v>2.3740572929382324</v>
      </c>
      <c r="BA226">
        <v>2.2721588611602783</v>
      </c>
      <c r="BB226">
        <v>-11.378496170043945</v>
      </c>
      <c r="BC226">
        <v>-8.455662727355957</v>
      </c>
      <c r="BD226">
        <v>-7.2757935523986816</v>
      </c>
      <c r="BE226">
        <v>-6.7636966705322266</v>
      </c>
      <c r="BF226">
        <v>-6.6864395141601563</v>
      </c>
      <c r="BG226">
        <v>-7.0440101623535156</v>
      </c>
      <c r="BH226">
        <v>-1.7433892488479614</v>
      </c>
      <c r="BI226">
        <v>-1.7493656873703003</v>
      </c>
      <c r="BJ226">
        <v>-1.6960089206695557</v>
      </c>
      <c r="BK226">
        <v>-1.702832818031311</v>
      </c>
      <c r="BL226">
        <v>-1.7831712961196899</v>
      </c>
      <c r="BM226">
        <v>-1.8803908824920654</v>
      </c>
      <c r="BN226">
        <v>-2.1419703960418701</v>
      </c>
      <c r="BO226">
        <v>-2.2409937381744385</v>
      </c>
      <c r="BP226">
        <v>-2.2908737659454346</v>
      </c>
      <c r="BQ226">
        <v>-2.442084789276123</v>
      </c>
      <c r="BR226">
        <v>-2.5744738578796387</v>
      </c>
      <c r="BS226">
        <v>-2.6403641700744629</v>
      </c>
      <c r="BT226">
        <v>0.32933440804481506</v>
      </c>
      <c r="BU226">
        <v>6.0835785865783691</v>
      </c>
      <c r="BV226">
        <v>6.0938472747802734</v>
      </c>
      <c r="BW226">
        <v>5.9939966201782227</v>
      </c>
      <c r="BX226">
        <v>5.775238037109375</v>
      </c>
      <c r="BY226">
        <v>5.3990721702575684</v>
      </c>
      <c r="BZ226">
        <v>-7.445767879486084</v>
      </c>
      <c r="CA226">
        <v>-5.1557960510253906</v>
      </c>
      <c r="CB226">
        <v>-4.3681693077087402</v>
      </c>
      <c r="CC226">
        <v>-4.0111832618713379</v>
      </c>
      <c r="CD226">
        <v>-3.9616403579711914</v>
      </c>
      <c r="CE226">
        <v>-3.8914899826049805</v>
      </c>
      <c r="CF226">
        <v>5.946141853928566E-2</v>
      </c>
      <c r="CG226">
        <v>5.2662689238786697E-2</v>
      </c>
      <c r="CH226">
        <v>4.898587241768837E-2</v>
      </c>
      <c r="CI226">
        <v>4.3170936405658722E-2</v>
      </c>
      <c r="CJ226">
        <v>3.7113580852746964E-2</v>
      </c>
      <c r="CK226">
        <v>4.1872154921293259E-2</v>
      </c>
      <c r="CL226">
        <v>8.2052379846572876E-2</v>
      </c>
      <c r="CM226">
        <v>8.7571099400520325E-2</v>
      </c>
      <c r="CN226">
        <v>0.11163725703954697</v>
      </c>
      <c r="CO226">
        <v>0.14535711705684662</v>
      </c>
      <c r="CP226">
        <v>0.16445155441761017</v>
      </c>
      <c r="CQ226">
        <v>0.1724739670753479</v>
      </c>
      <c r="CR226">
        <v>1.8624109029769897</v>
      </c>
      <c r="CS226">
        <v>8.6031560897827148</v>
      </c>
      <c r="CT226">
        <v>8.6106719970703125</v>
      </c>
      <c r="CU226">
        <v>8.4496583938598633</v>
      </c>
      <c r="CV226">
        <v>8.130885124206543</v>
      </c>
      <c r="CW226">
        <v>7.5647625923156738</v>
      </c>
      <c r="CX226">
        <v>-4.7219719886779785</v>
      </c>
      <c r="CY226">
        <v>-2.8703186511993408</v>
      </c>
      <c r="CZ226">
        <v>-2.3543577194213867</v>
      </c>
      <c r="DA226">
        <v>-2.1048011779785156</v>
      </c>
      <c r="DB226">
        <v>-2.0744524002075195</v>
      </c>
      <c r="DC226">
        <v>-1.708064079284668</v>
      </c>
      <c r="DD226">
        <v>1.8623120784759521</v>
      </c>
      <c r="DE226">
        <v>1.8546910285949707</v>
      </c>
      <c r="DF226">
        <v>1.7939808368682861</v>
      </c>
      <c r="DG226">
        <v>1.7891746759414673</v>
      </c>
      <c r="DH226">
        <v>1.8573982715606689</v>
      </c>
      <c r="DI226">
        <v>1.9641351699829102</v>
      </c>
      <c r="DJ226">
        <v>2.3060753345489502</v>
      </c>
      <c r="DK226">
        <v>2.4161357879638672</v>
      </c>
      <c r="DL226">
        <v>2.514148473739624</v>
      </c>
      <c r="DM226">
        <v>2.7327990531921387</v>
      </c>
      <c r="DN226">
        <v>2.9033768177032471</v>
      </c>
      <c r="DO226">
        <v>2.9853119850158691</v>
      </c>
      <c r="DP226">
        <v>3.3954873085021973</v>
      </c>
      <c r="DQ226">
        <v>11.122735023498535</v>
      </c>
      <c r="DR226">
        <v>11.127497673034668</v>
      </c>
      <c r="DS226">
        <v>10.905319213867188</v>
      </c>
      <c r="DT226">
        <v>10.486532211303711</v>
      </c>
      <c r="DU226">
        <v>9.7304534912109375</v>
      </c>
      <c r="DV226">
        <v>-1.9981763362884521</v>
      </c>
      <c r="DW226">
        <v>-0.58484119176864624</v>
      </c>
      <c r="DX226">
        <v>-0.3405463695526123</v>
      </c>
      <c r="DY226">
        <v>-0.1984187513589859</v>
      </c>
      <c r="DZ226">
        <v>-0.18726472556591034</v>
      </c>
      <c r="EA226">
        <v>0.47536173462867737</v>
      </c>
      <c r="EB226">
        <v>4.4653420448303223</v>
      </c>
      <c r="EC226">
        <v>4.4565334320068359</v>
      </c>
      <c r="ED226">
        <v>4.3134760856628418</v>
      </c>
      <c r="EE226">
        <v>4.310126781463623</v>
      </c>
      <c r="EF226">
        <v>4.485600471496582</v>
      </c>
      <c r="EG226">
        <v>4.7395777702331543</v>
      </c>
      <c r="EH226">
        <v>5.5172114372253418</v>
      </c>
      <c r="EI226">
        <v>5.7782135009765625</v>
      </c>
      <c r="EJ226">
        <v>5.9829931259155273</v>
      </c>
      <c r="EK226">
        <v>6.4686541557312012</v>
      </c>
      <c r="EL226">
        <v>6.8579502105712891</v>
      </c>
      <c r="EM226">
        <v>7.0466036796569824</v>
      </c>
      <c r="EN226">
        <v>5.609006404876709</v>
      </c>
      <c r="EO226">
        <v>14.760604858398438</v>
      </c>
      <c r="EP226">
        <v>14.761394500732422</v>
      </c>
      <c r="EQ226">
        <v>14.45090389251709</v>
      </c>
      <c r="ER226">
        <v>13.887713432312012</v>
      </c>
      <c r="ES226">
        <v>12.857365608215332</v>
      </c>
      <c r="ET226">
        <v>1.9345518350601196</v>
      </c>
      <c r="EU226">
        <v>2.7150251865386963</v>
      </c>
      <c r="EV226">
        <v>2.56707763671875</v>
      </c>
      <c r="EW226">
        <v>2.5540945529937744</v>
      </c>
      <c r="EX226">
        <v>2.5375344753265381</v>
      </c>
      <c r="EY226">
        <v>3.6278817653656006</v>
      </c>
      <c r="EZ226">
        <v>62.000144958496094</v>
      </c>
      <c r="FA226">
        <v>61.545516967773438</v>
      </c>
      <c r="FB226">
        <v>60.780834197998047</v>
      </c>
      <c r="FC226">
        <v>59.672439575195313</v>
      </c>
      <c r="FD226">
        <v>58.853126525878906</v>
      </c>
      <c r="FE226">
        <v>58.060813903808594</v>
      </c>
      <c r="FF226">
        <v>57.573909759521484</v>
      </c>
      <c r="FG226">
        <v>57.778408050537109</v>
      </c>
      <c r="FH226">
        <v>59.451309204101562</v>
      </c>
      <c r="FI226">
        <v>62.778701782226563</v>
      </c>
      <c r="FJ226">
        <v>65.7777099609375</v>
      </c>
      <c r="FK226">
        <v>69.013580322265625</v>
      </c>
      <c r="FL226">
        <v>71.598915100097656</v>
      </c>
      <c r="FM226">
        <v>73.572074890136719</v>
      </c>
      <c r="FN226">
        <v>74.210479736328125</v>
      </c>
      <c r="FO226">
        <v>74.124290466308594</v>
      </c>
      <c r="FP226">
        <v>74.365577697753906</v>
      </c>
      <c r="FQ226">
        <v>73.439796447753906</v>
      </c>
      <c r="FR226">
        <v>72.578422546386719</v>
      </c>
      <c r="FS226">
        <v>70.675544738769531</v>
      </c>
      <c r="FT226">
        <v>67.169883728027344</v>
      </c>
      <c r="FU226">
        <v>65.538803100585937</v>
      </c>
      <c r="FV226">
        <v>63.939579010009766</v>
      </c>
      <c r="FW226">
        <v>61.776485443115234</v>
      </c>
      <c r="FX226">
        <v>1</v>
      </c>
    </row>
    <row r="227" spans="1:180" x14ac:dyDescent="0.2">
      <c r="A227" t="s">
        <v>241</v>
      </c>
      <c r="B227" t="s">
        <v>248</v>
      </c>
      <c r="C227" t="s">
        <v>218</v>
      </c>
      <c r="D227" t="s">
        <v>40</v>
      </c>
      <c r="E227" t="s">
        <v>249</v>
      </c>
      <c r="F227" t="s">
        <v>225</v>
      </c>
      <c r="G227" t="s">
        <v>245</v>
      </c>
      <c r="H227" t="s">
        <v>31</v>
      </c>
      <c r="I227">
        <v>145.05000000000001</v>
      </c>
      <c r="L227">
        <v>224.86236900887371</v>
      </c>
      <c r="M227">
        <v>218.98584319093578</v>
      </c>
      <c r="N227">
        <v>212.00993321124778</v>
      </c>
      <c r="O227">
        <v>214.68895419399172</v>
      </c>
      <c r="P227">
        <v>229.61926560997364</v>
      </c>
      <c r="Q227">
        <v>268.78142991181585</v>
      </c>
      <c r="R227">
        <v>326.84147481342023</v>
      </c>
      <c r="S227">
        <v>362.27370776904985</v>
      </c>
      <c r="T227">
        <v>395.13352979021579</v>
      </c>
      <c r="U227">
        <v>416.01148984372787</v>
      </c>
      <c r="V227">
        <v>422.7176955354638</v>
      </c>
      <c r="W227">
        <v>440.66231683537006</v>
      </c>
      <c r="X227">
        <v>447.31733564649056</v>
      </c>
      <c r="Y227">
        <v>449.71055023871412</v>
      </c>
      <c r="Z227">
        <v>442.33663169292129</v>
      </c>
      <c r="AA227">
        <v>430.5227928496422</v>
      </c>
      <c r="AB227">
        <v>419.56076138707635</v>
      </c>
      <c r="AC227">
        <v>392.61928865576789</v>
      </c>
      <c r="AD227">
        <v>299.18425820430076</v>
      </c>
      <c r="AE227">
        <v>262.8992277754341</v>
      </c>
      <c r="AF227">
        <v>250.14773907348626</v>
      </c>
      <c r="AG227">
        <v>238.32358155228803</v>
      </c>
      <c r="AH227">
        <v>226.04587016959997</v>
      </c>
      <c r="AI227">
        <v>231.7750621342166</v>
      </c>
      <c r="AJ227">
        <v>-4.3621916770935059</v>
      </c>
      <c r="AK227">
        <v>-4.171149730682373</v>
      </c>
      <c r="AL227">
        <v>-4.0383849143981934</v>
      </c>
      <c r="AM227">
        <v>-3.9664490222930908</v>
      </c>
      <c r="AN227">
        <v>-4.2250752449035645</v>
      </c>
      <c r="AO227">
        <v>-4.5670852661132812</v>
      </c>
      <c r="AP227">
        <v>-5.401515007019043</v>
      </c>
      <c r="AQ227">
        <v>-5.6550922393798828</v>
      </c>
      <c r="AR227">
        <v>-5.751075267791748</v>
      </c>
      <c r="AS227">
        <v>-5.9553995132446289</v>
      </c>
      <c r="AT227">
        <v>-6.1269516944885254</v>
      </c>
      <c r="AU227">
        <v>-6.4309825897216797</v>
      </c>
      <c r="AV227">
        <v>-1.8054959774017334</v>
      </c>
      <c r="AW227">
        <v>2.3043291568756104</v>
      </c>
      <c r="AX227">
        <v>2.3028881549835205</v>
      </c>
      <c r="AY227">
        <v>2.3317162990570068</v>
      </c>
      <c r="AZ227">
        <v>2.2892937660217285</v>
      </c>
      <c r="BA227">
        <v>2.1419389247894287</v>
      </c>
      <c r="BB227">
        <v>-11.836909294128418</v>
      </c>
      <c r="BC227">
        <v>-7.8262062072753906</v>
      </c>
      <c r="BD227">
        <v>-7.0746288299560547</v>
      </c>
      <c r="BE227">
        <v>-6.4877424240112305</v>
      </c>
      <c r="BF227">
        <v>-6.5181369781494141</v>
      </c>
      <c r="BG227">
        <v>-7.0147480964660645</v>
      </c>
      <c r="BH227">
        <v>-1.7532109022140503</v>
      </c>
      <c r="BI227">
        <v>-1.6780321598052979</v>
      </c>
      <c r="BJ227">
        <v>-1.6279799938201904</v>
      </c>
      <c r="BK227">
        <v>-1.6020022630691528</v>
      </c>
      <c r="BL227">
        <v>-1.708332896232605</v>
      </c>
      <c r="BM227">
        <v>-1.8439540863037109</v>
      </c>
      <c r="BN227">
        <v>-2.1511538028717041</v>
      </c>
      <c r="BO227">
        <v>-2.2618002891540527</v>
      </c>
      <c r="BP227">
        <v>-2.2974011898040771</v>
      </c>
      <c r="BQ227">
        <v>-2.3726093769073486</v>
      </c>
      <c r="BR227">
        <v>-2.4397809505462646</v>
      </c>
      <c r="BS227">
        <v>-2.5513696670532227</v>
      </c>
      <c r="BT227">
        <v>0.35983312129974365</v>
      </c>
      <c r="BU227">
        <v>5.8244056701660156</v>
      </c>
      <c r="BV227">
        <v>5.7876887321472168</v>
      </c>
      <c r="BW227">
        <v>5.797511100769043</v>
      </c>
      <c r="BX227">
        <v>5.6864008903503418</v>
      </c>
      <c r="BY227">
        <v>5.2512178421020508</v>
      </c>
      <c r="BZ227">
        <v>-7.7887668609619141</v>
      </c>
      <c r="CA227">
        <v>-4.6756925582885742</v>
      </c>
      <c r="CB227">
        <v>-4.2027058601379395</v>
      </c>
      <c r="CC227">
        <v>-3.8008055686950684</v>
      </c>
      <c r="CD227">
        <v>-3.8480544090270996</v>
      </c>
      <c r="CE227">
        <v>-3.8680779933929443</v>
      </c>
      <c r="CF227">
        <v>5.3761281073093414E-2</v>
      </c>
      <c r="CG227">
        <v>4.8693638294935226E-2</v>
      </c>
      <c r="CH227">
        <v>4.1459415107965469E-2</v>
      </c>
      <c r="CI227">
        <v>3.5606279969215393E-2</v>
      </c>
      <c r="CJ227">
        <v>3.4755010157823563E-2</v>
      </c>
      <c r="CK227">
        <v>4.2078327387571335E-2</v>
      </c>
      <c r="CL227">
        <v>0.10003641992807388</v>
      </c>
      <c r="CM227">
        <v>8.8383704423904419E-2</v>
      </c>
      <c r="CN227">
        <v>9.460294246673584E-2</v>
      </c>
      <c r="CO227">
        <v>0.10882013291120529</v>
      </c>
      <c r="CP227">
        <v>0.11394175887107849</v>
      </c>
      <c r="CQ227">
        <v>0.13563822209835052</v>
      </c>
      <c r="CR227">
        <v>1.859533429145813</v>
      </c>
      <c r="CS227">
        <v>8.2623996734619141</v>
      </c>
      <c r="CT227">
        <v>8.2012510299682617</v>
      </c>
      <c r="CU227">
        <v>8.1979103088378906</v>
      </c>
      <c r="CV227">
        <v>8.0392274856567383</v>
      </c>
      <c r="CW227">
        <v>7.4046940803527832</v>
      </c>
      <c r="CX227">
        <v>-4.9850363731384277</v>
      </c>
      <c r="CY227">
        <v>-2.4936559200286865</v>
      </c>
      <c r="CZ227">
        <v>-2.2136209011077881</v>
      </c>
      <c r="DA227">
        <v>-1.9398409128189087</v>
      </c>
      <c r="DB227">
        <v>-1.9987637996673584</v>
      </c>
      <c r="DC227">
        <v>-1.6887038946151733</v>
      </c>
      <c r="DD227">
        <v>1.8607335090637207</v>
      </c>
      <c r="DE227">
        <v>1.7754193544387817</v>
      </c>
      <c r="DF227">
        <v>1.710898756980896</v>
      </c>
      <c r="DG227">
        <v>1.6732149124145508</v>
      </c>
      <c r="DH227">
        <v>1.7778429985046387</v>
      </c>
      <c r="DI227">
        <v>1.9281108379364014</v>
      </c>
      <c r="DJ227">
        <v>2.351226806640625</v>
      </c>
      <c r="DK227">
        <v>2.4385676383972168</v>
      </c>
      <c r="DL227">
        <v>2.4866068363189697</v>
      </c>
      <c r="DM227">
        <v>2.5902495384216309</v>
      </c>
      <c r="DN227">
        <v>2.6676647663116455</v>
      </c>
      <c r="DO227">
        <v>2.8226461410522461</v>
      </c>
      <c r="DP227">
        <v>3.3592338562011719</v>
      </c>
      <c r="DQ227">
        <v>10.700394630432129</v>
      </c>
      <c r="DR227">
        <v>10.614813804626465</v>
      </c>
      <c r="DS227">
        <v>10.598309516906738</v>
      </c>
      <c r="DT227">
        <v>10.39205265045166</v>
      </c>
      <c r="DU227">
        <v>9.558171272277832</v>
      </c>
      <c r="DV227">
        <v>-2.1813054084777832</v>
      </c>
      <c r="DW227">
        <v>-0.31161952018737793</v>
      </c>
      <c r="DX227">
        <v>-0.22453592717647552</v>
      </c>
      <c r="DY227">
        <v>-7.8876309096813202E-2</v>
      </c>
      <c r="DZ227">
        <v>-0.14947284758090973</v>
      </c>
      <c r="EA227">
        <v>0.49067011475563049</v>
      </c>
      <c r="EB227">
        <v>4.4697141647338867</v>
      </c>
      <c r="EC227">
        <v>4.2685375213623047</v>
      </c>
      <c r="ED227">
        <v>4.1213040351867676</v>
      </c>
      <c r="EE227">
        <v>4.0376615524291992</v>
      </c>
      <c r="EF227">
        <v>4.2945852279663086</v>
      </c>
      <c r="EG227">
        <v>4.6512417793273926</v>
      </c>
      <c r="EH227">
        <v>5.6015877723693848</v>
      </c>
      <c r="EI227">
        <v>5.8318595886230469</v>
      </c>
      <c r="EJ227">
        <v>5.9402809143066406</v>
      </c>
      <c r="EK227">
        <v>6.173039436340332</v>
      </c>
      <c r="EL227">
        <v>6.3548345565795898</v>
      </c>
      <c r="EM227">
        <v>6.7022590637207031</v>
      </c>
      <c r="EN227">
        <v>5.5245628356933594</v>
      </c>
      <c r="EO227">
        <v>14.220470428466797</v>
      </c>
      <c r="EP227">
        <v>14.099614143371582</v>
      </c>
      <c r="EQ227">
        <v>14.064104080200195</v>
      </c>
      <c r="ER227">
        <v>13.789158821105957</v>
      </c>
      <c r="ES227">
        <v>12.667449951171875</v>
      </c>
      <c r="ET227">
        <v>1.8668365478515625</v>
      </c>
      <c r="EU227">
        <v>2.8388943672180176</v>
      </c>
      <c r="EV227">
        <v>2.6473867893218994</v>
      </c>
      <c r="EW227">
        <v>2.6080608367919922</v>
      </c>
      <c r="EX227">
        <v>2.5206096172332764</v>
      </c>
      <c r="EY227">
        <v>3.6373400688171387</v>
      </c>
      <c r="EZ227">
        <v>59.117359161376953</v>
      </c>
      <c r="FA227">
        <v>59.178321838378906</v>
      </c>
      <c r="FB227">
        <v>59.179389953613281</v>
      </c>
      <c r="FC227">
        <v>58.558277130126953</v>
      </c>
      <c r="FD227">
        <v>58.079120635986328</v>
      </c>
      <c r="FE227">
        <v>58.114051818847656</v>
      </c>
      <c r="FF227">
        <v>58.398414611816406</v>
      </c>
      <c r="FG227">
        <v>59.014583587646484</v>
      </c>
      <c r="FH227">
        <v>59.750209808349609</v>
      </c>
      <c r="FI227">
        <v>61.520912170410156</v>
      </c>
      <c r="FJ227">
        <v>64.530952453613281</v>
      </c>
      <c r="FK227">
        <v>67.497779846191406</v>
      </c>
      <c r="FL227">
        <v>70.076126098632812</v>
      </c>
      <c r="FM227">
        <v>71.046119689941406</v>
      </c>
      <c r="FN227">
        <v>70.768226623535156</v>
      </c>
      <c r="FO227">
        <v>71.6236572265625</v>
      </c>
      <c r="FP227">
        <v>71.739463806152344</v>
      </c>
      <c r="FQ227">
        <v>70.610443115234375</v>
      </c>
      <c r="FR227">
        <v>68.744338989257813</v>
      </c>
      <c r="FS227">
        <v>66.042930603027344</v>
      </c>
      <c r="FT227">
        <v>63.112373352050781</v>
      </c>
      <c r="FU227">
        <v>60.777236938476563</v>
      </c>
      <c r="FV227">
        <v>60.267578125</v>
      </c>
      <c r="FW227">
        <v>59.935600280761719</v>
      </c>
      <c r="FX227">
        <v>1</v>
      </c>
    </row>
    <row r="228" spans="1:180" x14ac:dyDescent="0.2">
      <c r="A228" t="s">
        <v>241</v>
      </c>
      <c r="B228" t="s">
        <v>248</v>
      </c>
      <c r="C228" t="s">
        <v>218</v>
      </c>
      <c r="D228" t="s">
        <v>41</v>
      </c>
      <c r="E228" t="s">
        <v>249</v>
      </c>
      <c r="F228" t="s">
        <v>225</v>
      </c>
      <c r="G228" t="s">
        <v>245</v>
      </c>
      <c r="H228" t="s">
        <v>31</v>
      </c>
      <c r="I228">
        <v>145.05000000000001</v>
      </c>
      <c r="L228">
        <v>236.94137779066438</v>
      </c>
      <c r="M228">
        <v>229.08054443187436</v>
      </c>
      <c r="N228">
        <v>221.71534302363409</v>
      </c>
      <c r="O228">
        <v>224.35620310166959</v>
      </c>
      <c r="P228">
        <v>241.94689748706836</v>
      </c>
      <c r="Q228">
        <v>287.2674915693658</v>
      </c>
      <c r="R228">
        <v>343.73131824701784</v>
      </c>
      <c r="S228">
        <v>382.35041088753866</v>
      </c>
      <c r="T228">
        <v>410.02091863411209</v>
      </c>
      <c r="U228">
        <v>446.34309213051233</v>
      </c>
      <c r="V228">
        <v>486.25600251717498</v>
      </c>
      <c r="W228">
        <v>502.77299604990401</v>
      </c>
      <c r="X228">
        <v>492.15527770088613</v>
      </c>
      <c r="Y228">
        <v>485.08885125459022</v>
      </c>
      <c r="Z228">
        <v>483.2846077289372</v>
      </c>
      <c r="AA228">
        <v>472.52567869811935</v>
      </c>
      <c r="AB228">
        <v>467.43506720659792</v>
      </c>
      <c r="AC228">
        <v>444.15053347290205</v>
      </c>
      <c r="AD228">
        <v>322.55853073542676</v>
      </c>
      <c r="AE228">
        <v>285.35526663324231</v>
      </c>
      <c r="AF228">
        <v>267.64567038210026</v>
      </c>
      <c r="AG228">
        <v>252.58147100394768</v>
      </c>
      <c r="AH228">
        <v>240.045279172085</v>
      </c>
      <c r="AI228">
        <v>243.47027695035518</v>
      </c>
      <c r="AJ228">
        <v>-4.3818702697753906</v>
      </c>
      <c r="AK228">
        <v>-4.2127642631530762</v>
      </c>
      <c r="AL228">
        <v>-4.0629191398620605</v>
      </c>
      <c r="AM228">
        <v>-3.998584508895874</v>
      </c>
      <c r="AN228">
        <v>-4.1621899604797363</v>
      </c>
      <c r="AO228">
        <v>-4.6782374382019043</v>
      </c>
      <c r="AP228">
        <v>-5.4986958503723145</v>
      </c>
      <c r="AQ228">
        <v>-5.8929305076599121</v>
      </c>
      <c r="AR228">
        <v>-6.0224609375</v>
      </c>
      <c r="AS228">
        <v>-6.5114531517028809</v>
      </c>
      <c r="AT228">
        <v>-7.2592344284057617</v>
      </c>
      <c r="AU228">
        <v>-7.5416250228881836</v>
      </c>
      <c r="AV228">
        <v>-2.0061771869659424</v>
      </c>
      <c r="AW228">
        <v>2.6006762981414795</v>
      </c>
      <c r="AX228">
        <v>2.6234982013702393</v>
      </c>
      <c r="AY228">
        <v>2.6452572345733643</v>
      </c>
      <c r="AZ228">
        <v>2.6515347957611084</v>
      </c>
      <c r="BA228">
        <v>2.5724360942840576</v>
      </c>
      <c r="BB228">
        <v>-12.602925300598145</v>
      </c>
      <c r="BC228">
        <v>-10.637561798095703</v>
      </c>
      <c r="BD228">
        <v>-8.6294126510620117</v>
      </c>
      <c r="BE228">
        <v>-7.2289080619812012</v>
      </c>
      <c r="BF228">
        <v>-7.1876602172851563</v>
      </c>
      <c r="BG228">
        <v>-7.449009895324707</v>
      </c>
      <c r="BH228">
        <v>-1.7515964508056641</v>
      </c>
      <c r="BI228">
        <v>-1.687114953994751</v>
      </c>
      <c r="BJ228">
        <v>-1.6273658275604248</v>
      </c>
      <c r="BK228">
        <v>-1.6041178703308105</v>
      </c>
      <c r="BL228">
        <v>-1.6672595739364624</v>
      </c>
      <c r="BM228">
        <v>-1.8593994379043579</v>
      </c>
      <c r="BN228">
        <v>-2.1631107330322266</v>
      </c>
      <c r="BO228">
        <v>-2.3290736675262451</v>
      </c>
      <c r="BP228">
        <v>-2.3844335079193115</v>
      </c>
      <c r="BQ228">
        <v>-2.5587692260742187</v>
      </c>
      <c r="BR228">
        <v>-2.8357601165771484</v>
      </c>
      <c r="BS228">
        <v>-2.9409148693084717</v>
      </c>
      <c r="BT228">
        <v>0.43395715951919556</v>
      </c>
      <c r="BU228">
        <v>6.8206191062927246</v>
      </c>
      <c r="BV228">
        <v>6.8998885154724121</v>
      </c>
      <c r="BW228">
        <v>6.8750176429748535</v>
      </c>
      <c r="BX228">
        <v>6.8917198181152344</v>
      </c>
      <c r="BY228">
        <v>6.5094900131225586</v>
      </c>
      <c r="BZ228">
        <v>-8.1633281707763672</v>
      </c>
      <c r="CA228">
        <v>-6.5114536285400391</v>
      </c>
      <c r="CB228">
        <v>-5.2331857681274414</v>
      </c>
      <c r="CC228">
        <v>-4.2724556922912598</v>
      </c>
      <c r="CD228">
        <v>-4.2245321273803711</v>
      </c>
      <c r="CE228">
        <v>-4.1409521102905273</v>
      </c>
      <c r="CF228">
        <v>7.0123016834259033E-2</v>
      </c>
      <c r="CG228">
        <v>6.2142234295606613E-2</v>
      </c>
      <c r="CH228">
        <v>5.9491083025932312E-2</v>
      </c>
      <c r="CI228">
        <v>5.4282531142234802E-2</v>
      </c>
      <c r="CJ228">
        <v>6.0721594840288162E-2</v>
      </c>
      <c r="CK228">
        <v>9.2919282615184784E-2</v>
      </c>
      <c r="CL228">
        <v>0.14710530638694763</v>
      </c>
      <c r="CM228">
        <v>0.13924303650856018</v>
      </c>
      <c r="CN228">
        <v>0.13525272905826569</v>
      </c>
      <c r="CO228">
        <v>0.178847536444664</v>
      </c>
      <c r="CP228">
        <v>0.22792494297027588</v>
      </c>
      <c r="CQ228">
        <v>0.24552272260189056</v>
      </c>
      <c r="CR228">
        <v>2.1239869594573975</v>
      </c>
      <c r="CS228">
        <v>9.7433385848999023</v>
      </c>
      <c r="CT228">
        <v>9.8617029190063477</v>
      </c>
      <c r="CU228">
        <v>9.8045358657836914</v>
      </c>
      <c r="CV228">
        <v>9.8284597396850586</v>
      </c>
      <c r="CW228">
        <v>9.2362813949584961</v>
      </c>
      <c r="CX228">
        <v>-5.0884761810302734</v>
      </c>
      <c r="CY228">
        <v>-3.6537239551544189</v>
      </c>
      <c r="CZ228">
        <v>-2.8809695243835449</v>
      </c>
      <c r="DA228">
        <v>-2.2248256206512451</v>
      </c>
      <c r="DB228">
        <v>-2.1722784042358398</v>
      </c>
      <c r="DC228">
        <v>-1.8498015403747559</v>
      </c>
      <c r="DD228">
        <v>1.8918426036834717</v>
      </c>
      <c r="DE228">
        <v>1.8113993406295776</v>
      </c>
      <c r="DF228">
        <v>1.7463479042053223</v>
      </c>
      <c r="DG228">
        <v>1.712682843208313</v>
      </c>
      <c r="DH228">
        <v>1.7887027263641357</v>
      </c>
      <c r="DI228">
        <v>2.0452380180358887</v>
      </c>
      <c r="DJ228">
        <v>2.4573214054107666</v>
      </c>
      <c r="DK228">
        <v>2.6075596809387207</v>
      </c>
      <c r="DL228">
        <v>2.6549389362335205</v>
      </c>
      <c r="DM228">
        <v>2.9164643287658691</v>
      </c>
      <c r="DN228">
        <v>3.2916100025177002</v>
      </c>
      <c r="DO228">
        <v>3.4319603443145752</v>
      </c>
      <c r="DP228">
        <v>3.8140168190002441</v>
      </c>
      <c r="DQ228">
        <v>12.666058540344238</v>
      </c>
      <c r="DR228">
        <v>12.823518753051758</v>
      </c>
      <c r="DS228">
        <v>12.734055519104004</v>
      </c>
      <c r="DT228">
        <v>12.765198707580566</v>
      </c>
      <c r="DU228">
        <v>11.96307373046875</v>
      </c>
      <c r="DV228">
        <v>-2.0136244297027588</v>
      </c>
      <c r="DW228">
        <v>-0.79599440097808838</v>
      </c>
      <c r="DX228">
        <v>-0.52875286340713501</v>
      </c>
      <c r="DY228">
        <v>-0.17719578742980957</v>
      </c>
      <c r="DZ228">
        <v>-0.1200248971581459</v>
      </c>
      <c r="EA228">
        <v>0.4413490891456604</v>
      </c>
      <c r="EB228">
        <v>4.5221161842346191</v>
      </c>
      <c r="EC228">
        <v>4.3370490074157715</v>
      </c>
      <c r="ED228">
        <v>4.1819014549255371</v>
      </c>
      <c r="EE228">
        <v>4.107149600982666</v>
      </c>
      <c r="EF228">
        <v>4.2836332321166992</v>
      </c>
      <c r="EG228">
        <v>4.8640761375427246</v>
      </c>
      <c r="EH228">
        <v>5.7929062843322754</v>
      </c>
      <c r="EI228">
        <v>6.1714167594909668</v>
      </c>
      <c r="EJ228">
        <v>6.2929658889770508</v>
      </c>
      <c r="EK228">
        <v>6.8691482543945313</v>
      </c>
      <c r="EL228">
        <v>7.7150845527648926</v>
      </c>
      <c r="EM228">
        <v>8.0326700210571289</v>
      </c>
      <c r="EN228">
        <v>6.2541513442993164</v>
      </c>
      <c r="EO228">
        <v>16.886001586914062</v>
      </c>
      <c r="EP228">
        <v>17.099908828735352</v>
      </c>
      <c r="EQ228">
        <v>16.963815689086914</v>
      </c>
      <c r="ER228">
        <v>17.00538444519043</v>
      </c>
      <c r="ES228">
        <v>15.900127410888672</v>
      </c>
      <c r="ET228">
        <v>2.4259727001190186</v>
      </c>
      <c r="EU228">
        <v>3.330113410949707</v>
      </c>
      <c r="EV228">
        <v>2.8674743175506592</v>
      </c>
      <c r="EW228">
        <v>2.7792568206787109</v>
      </c>
      <c r="EX228">
        <v>2.8431031703948975</v>
      </c>
      <c r="EY228">
        <v>3.7494065761566162</v>
      </c>
      <c r="EZ228">
        <v>62.766460418701172</v>
      </c>
      <c r="FA228">
        <v>62.661422729492188</v>
      </c>
      <c r="FB228">
        <v>62.201324462890625</v>
      </c>
      <c r="FC228">
        <v>61.565921783447266</v>
      </c>
      <c r="FD228">
        <v>61.395278930664062</v>
      </c>
      <c r="FE228">
        <v>60.959747314453125</v>
      </c>
      <c r="FF228">
        <v>60.510963439941406</v>
      </c>
      <c r="FG228">
        <v>61.070896148681641</v>
      </c>
      <c r="FH228">
        <v>63.095962524414062</v>
      </c>
      <c r="FI228">
        <v>67.549819946289062</v>
      </c>
      <c r="FJ228">
        <v>71.847663879394531</v>
      </c>
      <c r="FK228">
        <v>75.533302307128906</v>
      </c>
      <c r="FL228">
        <v>76.099838256835938</v>
      </c>
      <c r="FM228">
        <v>76.03533935546875</v>
      </c>
      <c r="FN228">
        <v>77.491592407226562</v>
      </c>
      <c r="FO228">
        <v>77.636917114257812</v>
      </c>
      <c r="FP228">
        <v>79.055473327636719</v>
      </c>
      <c r="FQ228">
        <v>79.167556762695313</v>
      </c>
      <c r="FR228">
        <v>79.117523193359375</v>
      </c>
      <c r="FS228">
        <v>75.4937744140625</v>
      </c>
      <c r="FT228">
        <v>71.169967651367188</v>
      </c>
      <c r="FU228">
        <v>67.406692504882813</v>
      </c>
      <c r="FV228">
        <v>65.816543579101563</v>
      </c>
      <c r="FW228">
        <v>64.596748352050781</v>
      </c>
      <c r="FX228">
        <v>1</v>
      </c>
    </row>
    <row r="229" spans="1:180" x14ac:dyDescent="0.2">
      <c r="A229" t="s">
        <v>241</v>
      </c>
      <c r="B229" t="s">
        <v>248</v>
      </c>
      <c r="C229" t="s">
        <v>218</v>
      </c>
      <c r="D229" t="s">
        <v>42</v>
      </c>
      <c r="E229" t="s">
        <v>249</v>
      </c>
      <c r="F229" t="s">
        <v>225</v>
      </c>
      <c r="G229" t="s">
        <v>245</v>
      </c>
      <c r="H229" t="s">
        <v>31</v>
      </c>
      <c r="I229">
        <v>145.05000000000001</v>
      </c>
      <c r="L229">
        <v>234.57631966277148</v>
      </c>
      <c r="M229">
        <v>232.07601181067312</v>
      </c>
      <c r="N229">
        <v>228.10939928743119</v>
      </c>
      <c r="O229">
        <v>235.35104044809668</v>
      </c>
      <c r="P229">
        <v>254.98893422200004</v>
      </c>
      <c r="Q229">
        <v>298.42269964675546</v>
      </c>
      <c r="R229">
        <v>355.01303515764857</v>
      </c>
      <c r="S229">
        <v>401.91186836724148</v>
      </c>
      <c r="T229">
        <v>455.95607037019153</v>
      </c>
      <c r="U229">
        <v>493.70724933893348</v>
      </c>
      <c r="V229">
        <v>511.75689686277912</v>
      </c>
      <c r="W229">
        <v>519.31430690803552</v>
      </c>
      <c r="X229">
        <v>509.38775596139527</v>
      </c>
      <c r="Y229">
        <v>503.50599693099883</v>
      </c>
      <c r="Z229">
        <v>496.81189376348914</v>
      </c>
      <c r="AA229">
        <v>484.83503726431263</v>
      </c>
      <c r="AB229">
        <v>475.00911752175296</v>
      </c>
      <c r="AC229">
        <v>450.51919450908201</v>
      </c>
      <c r="AD229">
        <v>321.93107670904828</v>
      </c>
      <c r="AE229">
        <v>288.28534962935493</v>
      </c>
      <c r="AF229">
        <v>269.21873584862118</v>
      </c>
      <c r="AG229">
        <v>252.07258755589518</v>
      </c>
      <c r="AH229">
        <v>237.11061327359423</v>
      </c>
      <c r="AI229">
        <v>240.42025066930054</v>
      </c>
      <c r="AJ229">
        <v>-4.3430089950561523</v>
      </c>
      <c r="AK229">
        <v>-4.233677864074707</v>
      </c>
      <c r="AL229">
        <v>-4.0732035636901855</v>
      </c>
      <c r="AM229">
        <v>-4.1151542663574219</v>
      </c>
      <c r="AN229">
        <v>-4.3125405311584473</v>
      </c>
      <c r="AO229">
        <v>-4.8553853034973145</v>
      </c>
      <c r="AP229">
        <v>-5.7205491065979004</v>
      </c>
      <c r="AQ229">
        <v>-6.2893328666687012</v>
      </c>
      <c r="AR229">
        <v>-6.9742603302001953</v>
      </c>
      <c r="AS229">
        <v>-7.5192108154296875</v>
      </c>
      <c r="AT229">
        <v>-7.8459339141845703</v>
      </c>
      <c r="AU229">
        <v>-7.9444670677185059</v>
      </c>
      <c r="AV229">
        <v>-2.1613521575927734</v>
      </c>
      <c r="AW229">
        <v>2.8555223941802979</v>
      </c>
      <c r="AX229">
        <v>2.8424506187438965</v>
      </c>
      <c r="AY229">
        <v>2.8662960529327393</v>
      </c>
      <c r="AZ229">
        <v>2.8601288795471191</v>
      </c>
      <c r="BA229">
        <v>2.7814297676086426</v>
      </c>
      <c r="BB229">
        <v>-13.36591625213623</v>
      </c>
      <c r="BC229">
        <v>-12.88490104675293</v>
      </c>
      <c r="BD229">
        <v>-11.352167129516602</v>
      </c>
      <c r="BE229">
        <v>-9.5316715240478516</v>
      </c>
      <c r="BF229">
        <v>-8.8627281188964844</v>
      </c>
      <c r="BG229">
        <v>-8.2155494689941406</v>
      </c>
      <c r="BH229">
        <v>-1.7156344652175903</v>
      </c>
      <c r="BI229">
        <v>-1.6750549077987671</v>
      </c>
      <c r="BJ229">
        <v>-1.6081610918045044</v>
      </c>
      <c r="BK229">
        <v>-1.6247144937515259</v>
      </c>
      <c r="BL229">
        <v>-1.6971242427825928</v>
      </c>
      <c r="BM229">
        <v>-1.9056508541107178</v>
      </c>
      <c r="BN229">
        <v>-2.2337729930877686</v>
      </c>
      <c r="BO229">
        <v>-2.4667954444885254</v>
      </c>
      <c r="BP229">
        <v>-2.7339825630187988</v>
      </c>
      <c r="BQ229">
        <v>-2.9237127304077148</v>
      </c>
      <c r="BR229">
        <v>-3.0469272136688232</v>
      </c>
      <c r="BS229">
        <v>-3.0850124359130859</v>
      </c>
      <c r="BT229">
        <v>0.3947751522064209</v>
      </c>
      <c r="BU229">
        <v>7.4537563323974609</v>
      </c>
      <c r="BV229">
        <v>7.4034285545349121</v>
      </c>
      <c r="BW229">
        <v>7.3596758842468262</v>
      </c>
      <c r="BX229">
        <v>7.3077054023742676</v>
      </c>
      <c r="BY229">
        <v>6.909210205078125</v>
      </c>
      <c r="BZ229">
        <v>-8.6314735412597656</v>
      </c>
      <c r="CA229">
        <v>-8.0510654449462891</v>
      </c>
      <c r="CB229">
        <v>-7.1525559425354004</v>
      </c>
      <c r="CC229">
        <v>-5.9476351737976074</v>
      </c>
      <c r="CD229">
        <v>-5.4480113983154297</v>
      </c>
      <c r="CE229">
        <v>-4.7013678550720215</v>
      </c>
      <c r="CF229">
        <v>0.10407714545726776</v>
      </c>
      <c r="CG229">
        <v>9.7039557993412018E-2</v>
      </c>
      <c r="CH229">
        <v>9.9119745194911957E-2</v>
      </c>
      <c r="CI229">
        <v>0.10015630722045898</v>
      </c>
      <c r="CJ229">
        <v>0.1143052726984024</v>
      </c>
      <c r="CK229">
        <v>0.13732591271400452</v>
      </c>
      <c r="CL229">
        <v>0.18115796148777008</v>
      </c>
      <c r="CM229">
        <v>0.1806824654340744</v>
      </c>
      <c r="CN229">
        <v>0.2028210312128067</v>
      </c>
      <c r="CO229">
        <v>0.25911518931388855</v>
      </c>
      <c r="CP229">
        <v>0.27684995532035828</v>
      </c>
      <c r="CQ229">
        <v>0.28063076734542847</v>
      </c>
      <c r="CR229">
        <v>2.1651411056518555</v>
      </c>
      <c r="CS229">
        <v>10.63847827911377</v>
      </c>
      <c r="CT229">
        <v>10.562348365783691</v>
      </c>
      <c r="CU229">
        <v>10.471776962280273</v>
      </c>
      <c r="CV229">
        <v>10.388084411621094</v>
      </c>
      <c r="CW229">
        <v>9.7680978775024414</v>
      </c>
      <c r="CX229">
        <v>-5.352412223815918</v>
      </c>
      <c r="CY229">
        <v>-4.7031669616699219</v>
      </c>
      <c r="CZ229">
        <v>-4.2439174652099609</v>
      </c>
      <c r="DA229">
        <v>-3.4653425216674805</v>
      </c>
      <c r="DB229">
        <v>-3.0829892158508301</v>
      </c>
      <c r="DC229">
        <v>-2.2674562931060791</v>
      </c>
      <c r="DD229">
        <v>1.9237886667251587</v>
      </c>
      <c r="DE229">
        <v>1.8691340684890747</v>
      </c>
      <c r="DF229">
        <v>1.8064006567001343</v>
      </c>
      <c r="DG229">
        <v>1.8250272274017334</v>
      </c>
      <c r="DH229">
        <v>1.9257346391677856</v>
      </c>
      <c r="DI229">
        <v>2.1803028583526611</v>
      </c>
      <c r="DJ229">
        <v>2.5960888862609863</v>
      </c>
      <c r="DK229">
        <v>2.8281605243682861</v>
      </c>
      <c r="DL229">
        <v>3.1396245956420898</v>
      </c>
      <c r="DM229">
        <v>3.4419431686401367</v>
      </c>
      <c r="DN229">
        <v>3.6006271839141846</v>
      </c>
      <c r="DO229">
        <v>3.6462740898132324</v>
      </c>
      <c r="DP229">
        <v>3.93550705909729</v>
      </c>
      <c r="DQ229">
        <v>13.823202133178711</v>
      </c>
      <c r="DR229">
        <v>13.721267700195313</v>
      </c>
      <c r="DS229">
        <v>13.583878517150879</v>
      </c>
      <c r="DT229">
        <v>13.468461990356445</v>
      </c>
      <c r="DU229">
        <v>12.626986503601074</v>
      </c>
      <c r="DV229">
        <v>-2.0733511447906494</v>
      </c>
      <c r="DW229">
        <v>-1.3552676439285278</v>
      </c>
      <c r="DX229">
        <v>-1.3352799415588379</v>
      </c>
      <c r="DY229">
        <v>-0.98304986953735352</v>
      </c>
      <c r="DZ229">
        <v>-0.71796685457229614</v>
      </c>
      <c r="EA229">
        <v>0.16645543277263641</v>
      </c>
      <c r="EB229">
        <v>4.5511631965637207</v>
      </c>
      <c r="EC229">
        <v>4.4277572631835938</v>
      </c>
      <c r="ED229">
        <v>4.2714428901672363</v>
      </c>
      <c r="EE229">
        <v>4.3154668807983398</v>
      </c>
      <c r="EF229">
        <v>4.5411510467529297</v>
      </c>
      <c r="EG229">
        <v>5.1300368309020996</v>
      </c>
      <c r="EH229">
        <v>6.0828652381896973</v>
      </c>
      <c r="EI229">
        <v>6.650698184967041</v>
      </c>
      <c r="EJ229">
        <v>7.3799023628234863</v>
      </c>
      <c r="EK229">
        <v>8.0374412536621094</v>
      </c>
      <c r="EL229">
        <v>8.3996334075927734</v>
      </c>
      <c r="EM229">
        <v>8.5057287216186523</v>
      </c>
      <c r="EN229">
        <v>6.4916338920593262</v>
      </c>
      <c r="EO229">
        <v>18.421436309814453</v>
      </c>
      <c r="EP229">
        <v>18.282245635986328</v>
      </c>
      <c r="EQ229">
        <v>18.077259063720703</v>
      </c>
      <c r="ER229">
        <v>17.916038513183594</v>
      </c>
      <c r="ES229">
        <v>16.754768371582031</v>
      </c>
      <c r="ET229">
        <v>2.6610922813415527</v>
      </c>
      <c r="EU229">
        <v>3.4785668849945068</v>
      </c>
      <c r="EV229">
        <v>2.8643310070037842</v>
      </c>
      <c r="EW229">
        <v>2.6009867191314697</v>
      </c>
      <c r="EX229">
        <v>2.6967496871948242</v>
      </c>
      <c r="EY229">
        <v>3.6806371212005615</v>
      </c>
      <c r="EZ229">
        <v>69.583328247070312</v>
      </c>
      <c r="FA229">
        <v>68.855140686035156</v>
      </c>
      <c r="FB229">
        <v>68.551918029785156</v>
      </c>
      <c r="FC229">
        <v>68.439323425292969</v>
      </c>
      <c r="FD229">
        <v>68.01043701171875</v>
      </c>
      <c r="FE229">
        <v>67.165046691894531</v>
      </c>
      <c r="FF229">
        <v>67.089073181152344</v>
      </c>
      <c r="FG229">
        <v>68.024093627929688</v>
      </c>
      <c r="FH229">
        <v>70.716819763183594</v>
      </c>
      <c r="FI229">
        <v>73.383880615234375</v>
      </c>
      <c r="FJ229">
        <v>76.003074645996094</v>
      </c>
      <c r="FK229">
        <v>79.408836364746094</v>
      </c>
      <c r="FL229">
        <v>80.898834228515625</v>
      </c>
      <c r="FM229">
        <v>81.365943908691406</v>
      </c>
      <c r="FN229">
        <v>82.173942565917969</v>
      </c>
      <c r="FO229">
        <v>82.367385864257813</v>
      </c>
      <c r="FP229">
        <v>83.078201293945313</v>
      </c>
      <c r="FQ229">
        <v>83.309471130371094</v>
      </c>
      <c r="FR229">
        <v>83.788795471191406</v>
      </c>
      <c r="FS229">
        <v>82.261436462402344</v>
      </c>
      <c r="FT229">
        <v>79.036552429199219</v>
      </c>
      <c r="FU229">
        <v>74.843902587890625</v>
      </c>
      <c r="FV229">
        <v>72.375411987304688</v>
      </c>
      <c r="FW229">
        <v>71.464332580566406</v>
      </c>
      <c r="FX229">
        <v>1</v>
      </c>
    </row>
    <row r="230" spans="1:180" x14ac:dyDescent="0.2">
      <c r="A230" t="s">
        <v>241</v>
      </c>
      <c r="B230" t="s">
        <v>248</v>
      </c>
      <c r="C230" t="s">
        <v>218</v>
      </c>
      <c r="D230" t="s">
        <v>43</v>
      </c>
      <c r="E230" t="s">
        <v>249</v>
      </c>
      <c r="F230" t="s">
        <v>225</v>
      </c>
      <c r="G230" t="s">
        <v>245</v>
      </c>
      <c r="H230" t="s">
        <v>31</v>
      </c>
      <c r="I230">
        <v>145.05000000000001</v>
      </c>
      <c r="L230">
        <v>243.47496221585553</v>
      </c>
      <c r="M230">
        <v>240.08997673003944</v>
      </c>
      <c r="N230">
        <v>235.48542574358945</v>
      </c>
      <c r="O230">
        <v>244.34792433085371</v>
      </c>
      <c r="P230">
        <v>266.57051082886665</v>
      </c>
      <c r="Q230">
        <v>311.12530519979578</v>
      </c>
      <c r="R230">
        <v>366.21412355396569</v>
      </c>
      <c r="S230">
        <v>405.65036692527877</v>
      </c>
      <c r="T230">
        <v>451.67929455898405</v>
      </c>
      <c r="U230">
        <v>504.28404448505518</v>
      </c>
      <c r="V230">
        <v>536.05965727979537</v>
      </c>
      <c r="W230">
        <v>547.04898363902748</v>
      </c>
      <c r="X230">
        <v>538.83719061248132</v>
      </c>
      <c r="Y230">
        <v>532.60550743600038</v>
      </c>
      <c r="Z230">
        <v>521.60334507641664</v>
      </c>
      <c r="AA230">
        <v>507.6239185156569</v>
      </c>
      <c r="AB230">
        <v>499.03839112734016</v>
      </c>
      <c r="AC230">
        <v>476.12403185287224</v>
      </c>
      <c r="AD230">
        <v>336.43351010188081</v>
      </c>
      <c r="AE230">
        <v>297.51833113146762</v>
      </c>
      <c r="AF230">
        <v>275.5636562946965</v>
      </c>
      <c r="AG230">
        <v>260.21367153237611</v>
      </c>
      <c r="AH230">
        <v>246.07743784420825</v>
      </c>
      <c r="AI230">
        <v>248.77393700326479</v>
      </c>
      <c r="AJ230">
        <v>-4.4582223892211914</v>
      </c>
      <c r="AK230">
        <v>-4.3303647041320801</v>
      </c>
      <c r="AL230">
        <v>-4.184506893157959</v>
      </c>
      <c r="AM230">
        <v>-4.2468137741088867</v>
      </c>
      <c r="AN230">
        <v>-4.5057010650634766</v>
      </c>
      <c r="AO230">
        <v>-5.0763368606567383</v>
      </c>
      <c r="AP230">
        <v>-5.9385147094726562</v>
      </c>
      <c r="AQ230">
        <v>-6.359703540802002</v>
      </c>
      <c r="AR230">
        <v>-6.8734664916992187</v>
      </c>
      <c r="AS230">
        <v>-7.7152957916259766</v>
      </c>
      <c r="AT230">
        <v>-8.2880163192749023</v>
      </c>
      <c r="AU230">
        <v>-8.4492664337158203</v>
      </c>
      <c r="AV230">
        <v>-2.1427199840545654</v>
      </c>
      <c r="AW230">
        <v>2.9061057567596436</v>
      </c>
      <c r="AX230">
        <v>2.8729493618011475</v>
      </c>
      <c r="AY230">
        <v>2.9136300086975098</v>
      </c>
      <c r="AZ230">
        <v>2.9273710250854492</v>
      </c>
      <c r="BA230">
        <v>2.8625152111053467</v>
      </c>
      <c r="BB230">
        <v>-14.864115715026855</v>
      </c>
      <c r="BC230">
        <v>-13.694113731384277</v>
      </c>
      <c r="BD230">
        <v>-11.465240478515625</v>
      </c>
      <c r="BE230">
        <v>-10.306344032287598</v>
      </c>
      <c r="BF230">
        <v>-9.8287115097045898</v>
      </c>
      <c r="BG230">
        <v>-9.0062046051025391</v>
      </c>
      <c r="BH230">
        <v>-1.7566415071487427</v>
      </c>
      <c r="BI230">
        <v>-1.7104358673095703</v>
      </c>
      <c r="BJ230">
        <v>-1.6512465476989746</v>
      </c>
      <c r="BK230">
        <v>-1.6733349561691284</v>
      </c>
      <c r="BL230">
        <v>-1.7664794921875</v>
      </c>
      <c r="BM230">
        <v>-1.9867310523986816</v>
      </c>
      <c r="BN230">
        <v>-2.3179304599761963</v>
      </c>
      <c r="BO230">
        <v>-2.4964845180511475</v>
      </c>
      <c r="BP230">
        <v>-2.6982691287994385</v>
      </c>
      <c r="BQ230">
        <v>-2.9994475841522217</v>
      </c>
      <c r="BR230">
        <v>-3.2121851444244385</v>
      </c>
      <c r="BS230">
        <v>-3.2748093605041504</v>
      </c>
      <c r="BT230">
        <v>0.57736748456954956</v>
      </c>
      <c r="BU230">
        <v>7.9455385208129883</v>
      </c>
      <c r="BV230">
        <v>7.7936878204345703</v>
      </c>
      <c r="BW230">
        <v>7.7270040512084961</v>
      </c>
      <c r="BX230">
        <v>7.6997799873352051</v>
      </c>
      <c r="BY230">
        <v>7.3278441429138184</v>
      </c>
      <c r="BZ230">
        <v>-9.6716165542602539</v>
      </c>
      <c r="CA230">
        <v>-8.6161317825317383</v>
      </c>
      <c r="CB230">
        <v>-7.214536190032959</v>
      </c>
      <c r="CC230">
        <v>-6.4665756225585938</v>
      </c>
      <c r="CD230">
        <v>-6.1115021705627441</v>
      </c>
      <c r="CE230">
        <v>-5.2553982734680176</v>
      </c>
      <c r="CF230">
        <v>0.11446509510278702</v>
      </c>
      <c r="CG230">
        <v>0.10411912947893143</v>
      </c>
      <c r="CH230">
        <v>0.10328205674886703</v>
      </c>
      <c r="CI230">
        <v>0.10904879122972488</v>
      </c>
      <c r="CJ230">
        <v>0.13069701194763184</v>
      </c>
      <c r="CK230">
        <v>0.15312051773071289</v>
      </c>
      <c r="CL230">
        <v>0.18967501819133759</v>
      </c>
      <c r="CM230">
        <v>0.17916896939277649</v>
      </c>
      <c r="CN230">
        <v>0.19345946609973907</v>
      </c>
      <c r="CO230">
        <v>0.26673433184623718</v>
      </c>
      <c r="CP230">
        <v>0.30332028865814209</v>
      </c>
      <c r="CQ230">
        <v>0.30900415778160095</v>
      </c>
      <c r="CR230">
        <v>2.4612917900085449</v>
      </c>
      <c r="CS230">
        <v>11.435835838317871</v>
      </c>
      <c r="CT230">
        <v>11.201775550842285</v>
      </c>
      <c r="CU230">
        <v>11.060732841491699</v>
      </c>
      <c r="CV230">
        <v>11.00513744354248</v>
      </c>
      <c r="CW230">
        <v>10.420517921447754</v>
      </c>
      <c r="CX230">
        <v>-6.0753064155578613</v>
      </c>
      <c r="CY230">
        <v>-5.0991377830505371</v>
      </c>
      <c r="CZ230">
        <v>-4.2705121040344238</v>
      </c>
      <c r="DA230">
        <v>-3.807164192199707</v>
      </c>
      <c r="DB230">
        <v>-3.5369746685028076</v>
      </c>
      <c r="DC230">
        <v>-2.6576018333435059</v>
      </c>
      <c r="DD230">
        <v>1.9855716228485107</v>
      </c>
      <c r="DE230">
        <v>1.918674111366272</v>
      </c>
      <c r="DF230">
        <v>1.8578106164932251</v>
      </c>
      <c r="DG230">
        <v>1.891432523727417</v>
      </c>
      <c r="DH230">
        <v>2.0278735160827637</v>
      </c>
      <c r="DI230">
        <v>2.2929720878601074</v>
      </c>
      <c r="DJ230">
        <v>2.6972806453704834</v>
      </c>
      <c r="DK230">
        <v>2.8548223972320557</v>
      </c>
      <c r="DL230">
        <v>3.0851881504058838</v>
      </c>
      <c r="DM230">
        <v>3.5329163074493408</v>
      </c>
      <c r="DN230">
        <v>3.8188257217407227</v>
      </c>
      <c r="DO230">
        <v>3.8928177356719971</v>
      </c>
      <c r="DP230">
        <v>4.3452157974243164</v>
      </c>
      <c r="DQ230">
        <v>14.926132202148438</v>
      </c>
      <c r="DR230">
        <v>14.609865188598633</v>
      </c>
      <c r="DS230">
        <v>14.394461631774902</v>
      </c>
      <c r="DT230">
        <v>14.310492515563965</v>
      </c>
      <c r="DU230">
        <v>13.513190269470215</v>
      </c>
      <c r="DV230">
        <v>-2.478996753692627</v>
      </c>
      <c r="DW230">
        <v>-1.5821433067321777</v>
      </c>
      <c r="DX230">
        <v>-1.3264882564544678</v>
      </c>
      <c r="DY230">
        <v>-1.1477525234222412</v>
      </c>
      <c r="DZ230">
        <v>-0.96244686841964722</v>
      </c>
      <c r="EA230">
        <v>-5.9805229306221008E-2</v>
      </c>
      <c r="EB230">
        <v>4.6871523857116699</v>
      </c>
      <c r="EC230">
        <v>4.5386028289794922</v>
      </c>
      <c r="ED230">
        <v>4.3910713195800781</v>
      </c>
      <c r="EE230">
        <v>4.464911937713623</v>
      </c>
      <c r="EF230">
        <v>4.767094612121582</v>
      </c>
      <c r="EG230">
        <v>5.3825778961181641</v>
      </c>
      <c r="EH230">
        <v>6.3178648948669434</v>
      </c>
      <c r="EI230">
        <v>6.7180414199829102</v>
      </c>
      <c r="EJ230">
        <v>7.2603850364685059</v>
      </c>
      <c r="EK230">
        <v>8.2487640380859375</v>
      </c>
      <c r="EL230">
        <v>8.8946571350097656</v>
      </c>
      <c r="EM230">
        <v>9.0672760009765625</v>
      </c>
      <c r="EN230">
        <v>7.0653042793273926</v>
      </c>
      <c r="EO230">
        <v>19.965564727783203</v>
      </c>
      <c r="EP230">
        <v>19.530601501464844</v>
      </c>
      <c r="EQ230">
        <v>19.207836151123047</v>
      </c>
      <c r="ER230">
        <v>19.082902908325195</v>
      </c>
      <c r="ES230">
        <v>17.978519439697266</v>
      </c>
      <c r="ET230">
        <v>2.7135028839111328</v>
      </c>
      <c r="EU230">
        <v>3.4958381652832031</v>
      </c>
      <c r="EV230">
        <v>2.9242150783538818</v>
      </c>
      <c r="EW230">
        <v>2.6920154094696045</v>
      </c>
      <c r="EX230">
        <v>2.7547624111175537</v>
      </c>
      <c r="EY230">
        <v>3.6910006999969482</v>
      </c>
      <c r="EZ230">
        <v>70.215850830078125</v>
      </c>
      <c r="FA230">
        <v>68.800239562988281</v>
      </c>
      <c r="FB230">
        <v>68.276634216308594</v>
      </c>
      <c r="FC230">
        <v>68.602310180664063</v>
      </c>
      <c r="FD230">
        <v>68.5372314453125</v>
      </c>
      <c r="FE230">
        <v>67.678260803222656</v>
      </c>
      <c r="FF230">
        <v>67.457008361816406</v>
      </c>
      <c r="FG230">
        <v>67.446807861328125</v>
      </c>
      <c r="FH230">
        <v>69.298225402832031</v>
      </c>
      <c r="FI230">
        <v>73.553672790527344</v>
      </c>
      <c r="FJ230">
        <v>77.990432739257813</v>
      </c>
      <c r="FK230">
        <v>82.487197875976563</v>
      </c>
      <c r="FL230">
        <v>84.871047973632812</v>
      </c>
      <c r="FM230">
        <v>85.531265258789063</v>
      </c>
      <c r="FN230">
        <v>85.770416259765625</v>
      </c>
      <c r="FO230">
        <v>85.758041381835938</v>
      </c>
      <c r="FP230">
        <v>87.175094604492187</v>
      </c>
      <c r="FQ230">
        <v>88.350128173828125</v>
      </c>
      <c r="FR230">
        <v>87.587646484375</v>
      </c>
      <c r="FS230">
        <v>82.557365417480469</v>
      </c>
      <c r="FT230">
        <v>76.856216430664063</v>
      </c>
      <c r="FU230">
        <v>74.156013488769531</v>
      </c>
      <c r="FV230">
        <v>72.854843139648437</v>
      </c>
      <c r="FW230">
        <v>71.549896240234375</v>
      </c>
      <c r="FX230">
        <v>1</v>
      </c>
    </row>
    <row r="231" spans="1:180" x14ac:dyDescent="0.2">
      <c r="A231" t="s">
        <v>241</v>
      </c>
      <c r="B231" t="s">
        <v>248</v>
      </c>
      <c r="C231" t="s">
        <v>218</v>
      </c>
      <c r="D231" t="s">
        <v>44</v>
      </c>
      <c r="E231" t="s">
        <v>249</v>
      </c>
      <c r="F231" t="s">
        <v>225</v>
      </c>
      <c r="G231" t="s">
        <v>245</v>
      </c>
      <c r="H231" t="s">
        <v>31</v>
      </c>
      <c r="I231">
        <v>145.05000000000001</v>
      </c>
      <c r="L231">
        <v>252.34048691519467</v>
      </c>
      <c r="M231">
        <v>250.76396033839964</v>
      </c>
      <c r="N231">
        <v>246.96163354446594</v>
      </c>
      <c r="O231">
        <v>253.12723912377206</v>
      </c>
      <c r="P231">
        <v>271.92890595476598</v>
      </c>
      <c r="Q231">
        <v>319.48397657714872</v>
      </c>
      <c r="R231">
        <v>374.60063865694485</v>
      </c>
      <c r="S231">
        <v>413.36216895916067</v>
      </c>
      <c r="T231">
        <v>458.52793893589262</v>
      </c>
      <c r="U231">
        <v>509.09637892609118</v>
      </c>
      <c r="V231">
        <v>538.67905328915765</v>
      </c>
      <c r="W231">
        <v>553.11312492287288</v>
      </c>
      <c r="X231">
        <v>553.19051619687718</v>
      </c>
      <c r="Y231">
        <v>552.28053088491754</v>
      </c>
      <c r="Z231">
        <v>542.29568880038175</v>
      </c>
      <c r="AA231">
        <v>529.57933648772485</v>
      </c>
      <c r="AB231">
        <v>515.77230389578426</v>
      </c>
      <c r="AC231">
        <v>483.81624567146912</v>
      </c>
      <c r="AD231">
        <v>345.09381836108793</v>
      </c>
      <c r="AE231">
        <v>310.44401664836073</v>
      </c>
      <c r="AF231">
        <v>289.63664388018054</v>
      </c>
      <c r="AG231">
        <v>272.73627072612339</v>
      </c>
      <c r="AH231">
        <v>257.14108841898911</v>
      </c>
      <c r="AI231">
        <v>259.88012702187461</v>
      </c>
      <c r="AJ231">
        <v>-4.4743542671203613</v>
      </c>
      <c r="AK231">
        <v>-4.3696236610412598</v>
      </c>
      <c r="AL231">
        <v>-4.2202663421630859</v>
      </c>
      <c r="AM231">
        <v>-4.2642230987548828</v>
      </c>
      <c r="AN231">
        <v>-4.4800596237182617</v>
      </c>
      <c r="AO231">
        <v>-5.1157922744750977</v>
      </c>
      <c r="AP231">
        <v>-5.9702091217041016</v>
      </c>
      <c r="AQ231">
        <v>-6.3854618072509766</v>
      </c>
      <c r="AR231">
        <v>-6.8790225982666016</v>
      </c>
      <c r="AS231">
        <v>-7.6808371543884277</v>
      </c>
      <c r="AT231">
        <v>-8.2222166061401367</v>
      </c>
      <c r="AU231">
        <v>-8.4539728164672852</v>
      </c>
      <c r="AV231">
        <v>-1.9946415424346924</v>
      </c>
      <c r="AW231">
        <v>2.8315861225128174</v>
      </c>
      <c r="AX231">
        <v>2.8034687042236328</v>
      </c>
      <c r="AY231">
        <v>2.8801126480102539</v>
      </c>
      <c r="AZ231">
        <v>2.8915588855743408</v>
      </c>
      <c r="BA231">
        <v>2.8005392551422119</v>
      </c>
      <c r="BB231">
        <v>-15.627252578735352</v>
      </c>
      <c r="BC231">
        <v>-15.744556427001953</v>
      </c>
      <c r="BD231">
        <v>-14.16999626159668</v>
      </c>
      <c r="BE231">
        <v>-12.57921314239502</v>
      </c>
      <c r="BF231">
        <v>-11.548199653625488</v>
      </c>
      <c r="BG231">
        <v>-10.192925453186035</v>
      </c>
      <c r="BH231">
        <v>-1.7686208486557007</v>
      </c>
      <c r="BI231">
        <v>-1.7287372350692749</v>
      </c>
      <c r="BJ231">
        <v>-1.6672645807266235</v>
      </c>
      <c r="BK231">
        <v>-1.6857393980026245</v>
      </c>
      <c r="BL231">
        <v>-1.7662878036499023</v>
      </c>
      <c r="BM231">
        <v>-2.0085844993591309</v>
      </c>
      <c r="BN231">
        <v>-2.3365986347198486</v>
      </c>
      <c r="BO231">
        <v>-2.5132653713226318</v>
      </c>
      <c r="BP231">
        <v>-2.7071471214294434</v>
      </c>
      <c r="BQ231">
        <v>-2.9935379028320312</v>
      </c>
      <c r="BR231">
        <v>-3.1951436996459961</v>
      </c>
      <c r="BS231">
        <v>-3.2838459014892578</v>
      </c>
      <c r="BT231">
        <v>0.78478282690048218</v>
      </c>
      <c r="BU231">
        <v>8.1386842727661133</v>
      </c>
      <c r="BV231">
        <v>7.985044002532959</v>
      </c>
      <c r="BW231">
        <v>7.9427213668823242</v>
      </c>
      <c r="BX231">
        <v>7.843818187713623</v>
      </c>
      <c r="BY231">
        <v>7.3201241493225098</v>
      </c>
      <c r="BZ231">
        <v>-10.181910514831543</v>
      </c>
      <c r="CA231">
        <v>-9.997706413269043</v>
      </c>
      <c r="CB231">
        <v>-9.078923225402832</v>
      </c>
      <c r="CC231">
        <v>-8.0673341751098633</v>
      </c>
      <c r="CD231">
        <v>-7.3538331985473633</v>
      </c>
      <c r="CE231">
        <v>-6.1410479545593262</v>
      </c>
      <c r="CF231">
        <v>0.10536204278469086</v>
      </c>
      <c r="CG231">
        <v>0.10033244639635086</v>
      </c>
      <c r="CH231">
        <v>0.10093667358160019</v>
      </c>
      <c r="CI231">
        <v>0.10011061280965805</v>
      </c>
      <c r="CJ231">
        <v>0.1132623702287674</v>
      </c>
      <c r="CK231">
        <v>0.14345830678939819</v>
      </c>
      <c r="CL231">
        <v>0.18002884089946747</v>
      </c>
      <c r="CM231">
        <v>0.16860614717006683</v>
      </c>
      <c r="CN231">
        <v>0.18228103220462799</v>
      </c>
      <c r="CO231">
        <v>0.2528713047504425</v>
      </c>
      <c r="CP231">
        <v>0.28659233450889587</v>
      </c>
      <c r="CQ231">
        <v>0.29696822166442871</v>
      </c>
      <c r="CR231">
        <v>2.709803581237793</v>
      </c>
      <c r="CS231">
        <v>11.814362525939941</v>
      </c>
      <c r="CT231">
        <v>11.573786735534668</v>
      </c>
      <c r="CU231">
        <v>11.449069023132324</v>
      </c>
      <c r="CV231">
        <v>11.273738861083984</v>
      </c>
      <c r="CW231">
        <v>10.450374603271484</v>
      </c>
      <c r="CX231">
        <v>-6.4104843139648438</v>
      </c>
      <c r="CY231">
        <v>-6.0174551010131836</v>
      </c>
      <c r="CZ231">
        <v>-5.5528621673583984</v>
      </c>
      <c r="DA231">
        <v>-4.9424209594726563</v>
      </c>
      <c r="DB231">
        <v>-4.4488282203674316</v>
      </c>
      <c r="DC231">
        <v>-3.3347294330596924</v>
      </c>
      <c r="DD231">
        <v>1.9793449640274048</v>
      </c>
      <c r="DE231">
        <v>1.9294023513793945</v>
      </c>
      <c r="DF231">
        <v>1.8691380023956299</v>
      </c>
      <c r="DG231">
        <v>1.885960578918457</v>
      </c>
      <c r="DH231">
        <v>1.9928125143051147</v>
      </c>
      <c r="DI231">
        <v>2.2955012321472168</v>
      </c>
      <c r="DJ231">
        <v>2.6966562271118164</v>
      </c>
      <c r="DK231">
        <v>2.8504776954650879</v>
      </c>
      <c r="DL231">
        <v>3.0717093944549561</v>
      </c>
      <c r="DM231">
        <v>3.4992804527282715</v>
      </c>
      <c r="DN231">
        <v>3.7683281898498535</v>
      </c>
      <c r="DO231">
        <v>3.8777823448181152</v>
      </c>
      <c r="DP231">
        <v>4.6348247528076172</v>
      </c>
      <c r="DQ231">
        <v>15.490042686462402</v>
      </c>
      <c r="DR231">
        <v>15.162530899047852</v>
      </c>
      <c r="DS231">
        <v>14.955416679382324</v>
      </c>
      <c r="DT231">
        <v>14.703659057617187</v>
      </c>
      <c r="DU231">
        <v>13.580625534057617</v>
      </c>
      <c r="DV231">
        <v>-2.6390576362609863</v>
      </c>
      <c r="DW231">
        <v>-2.0372042655944824</v>
      </c>
      <c r="DX231">
        <v>-2.0268008708953857</v>
      </c>
      <c r="DY231">
        <v>-1.817507266998291</v>
      </c>
      <c r="DZ231">
        <v>-1.5438230037689209</v>
      </c>
      <c r="EA231">
        <v>-0.52841120958328247</v>
      </c>
      <c r="EB231">
        <v>4.6850786209106445</v>
      </c>
      <c r="EC231">
        <v>4.5702886581420898</v>
      </c>
      <c r="ED231">
        <v>4.4221401214599609</v>
      </c>
      <c r="EE231">
        <v>4.464444637298584</v>
      </c>
      <c r="EF231">
        <v>4.7065844535827637</v>
      </c>
      <c r="EG231">
        <v>5.4027090072631836</v>
      </c>
      <c r="EH231">
        <v>6.3302669525146484</v>
      </c>
      <c r="EI231">
        <v>6.7226738929748535</v>
      </c>
      <c r="EJ231">
        <v>7.2435846328735352</v>
      </c>
      <c r="EK231">
        <v>8.186579704284668</v>
      </c>
      <c r="EL231">
        <v>8.7954015731811523</v>
      </c>
      <c r="EM231">
        <v>9.0479097366333008</v>
      </c>
      <c r="EN231">
        <v>7.4142489433288574</v>
      </c>
      <c r="EO231">
        <v>20.797140121459961</v>
      </c>
      <c r="EP231">
        <v>20.344104766845703</v>
      </c>
      <c r="EQ231">
        <v>20.018024444580078</v>
      </c>
      <c r="ER231">
        <v>19.655918121337891</v>
      </c>
      <c r="ES231">
        <v>18.100210189819336</v>
      </c>
      <c r="ET231">
        <v>2.806283712387085</v>
      </c>
      <c r="EU231">
        <v>3.709646463394165</v>
      </c>
      <c r="EV231">
        <v>3.0642716884613037</v>
      </c>
      <c r="EW231">
        <v>2.6943714618682861</v>
      </c>
      <c r="EX231">
        <v>2.650543212890625</v>
      </c>
      <c r="EY231">
        <v>3.5234665870666504</v>
      </c>
      <c r="EZ231">
        <v>70.093894958496094</v>
      </c>
      <c r="FA231">
        <v>69.422897338867188</v>
      </c>
      <c r="FB231">
        <v>68.925880432128906</v>
      </c>
      <c r="FC231">
        <v>68.548896789550781</v>
      </c>
      <c r="FD231">
        <v>67.968788146972656</v>
      </c>
      <c r="FE231">
        <v>67.5975341796875</v>
      </c>
      <c r="FF231">
        <v>67.36346435546875</v>
      </c>
      <c r="FG231">
        <v>67.294807434082031</v>
      </c>
      <c r="FH231">
        <v>69.058280944824219</v>
      </c>
      <c r="FI231">
        <v>73.112091064453125</v>
      </c>
      <c r="FJ231">
        <v>77.178153991699219</v>
      </c>
      <c r="FK231">
        <v>82.002029418945313</v>
      </c>
      <c r="FL231">
        <v>85.884086608886719</v>
      </c>
      <c r="FM231">
        <v>87.711570739746094</v>
      </c>
      <c r="FN231">
        <v>88.372550964355469</v>
      </c>
      <c r="FO231">
        <v>88.832443237304688</v>
      </c>
      <c r="FP231">
        <v>89.225296020507812</v>
      </c>
      <c r="FQ231">
        <v>87.916183471679688</v>
      </c>
      <c r="FR231">
        <v>87.281936645507813</v>
      </c>
      <c r="FS231">
        <v>84.944023132324219</v>
      </c>
      <c r="FT231">
        <v>81.152557373046875</v>
      </c>
      <c r="FU231">
        <v>77.926803588867188</v>
      </c>
      <c r="FV231">
        <v>76.038482666015625</v>
      </c>
      <c r="FW231">
        <v>75.103843688964844</v>
      </c>
      <c r="FX231">
        <v>1</v>
      </c>
    </row>
    <row r="232" spans="1:180" x14ac:dyDescent="0.2">
      <c r="A232" t="s">
        <v>241</v>
      </c>
      <c r="B232" t="s">
        <v>248</v>
      </c>
      <c r="C232" t="s">
        <v>218</v>
      </c>
      <c r="D232" t="s">
        <v>45</v>
      </c>
      <c r="E232" t="s">
        <v>249</v>
      </c>
      <c r="F232" t="s">
        <v>225</v>
      </c>
      <c r="G232" t="s">
        <v>245</v>
      </c>
      <c r="H232" t="s">
        <v>31</v>
      </c>
      <c r="I232">
        <v>145.05000000000001</v>
      </c>
      <c r="L232">
        <v>247.73683305942674</v>
      </c>
      <c r="M232">
        <v>241.84155042795652</v>
      </c>
      <c r="N232">
        <v>234.86243315640192</v>
      </c>
      <c r="O232">
        <v>237.50499892214043</v>
      </c>
      <c r="P232">
        <v>252.06625004018841</v>
      </c>
      <c r="Q232">
        <v>291.61663447650909</v>
      </c>
      <c r="R232">
        <v>349.76143844033328</v>
      </c>
      <c r="S232">
        <v>385.19366728345847</v>
      </c>
      <c r="T232">
        <v>418.05348933696172</v>
      </c>
      <c r="U232">
        <v>438.93144709452093</v>
      </c>
      <c r="V232">
        <v>475.55059851695546</v>
      </c>
      <c r="W232">
        <v>505.59860007782419</v>
      </c>
      <c r="X232">
        <v>523.13279797878192</v>
      </c>
      <c r="Y232">
        <v>533.29453536108508</v>
      </c>
      <c r="Z232">
        <v>516.97478490570359</v>
      </c>
      <c r="AA232">
        <v>495.8591767248742</v>
      </c>
      <c r="AB232">
        <v>481.21812121027386</v>
      </c>
      <c r="AC232">
        <v>450.59974723916258</v>
      </c>
      <c r="AD232">
        <v>336.28953058812857</v>
      </c>
      <c r="AE232">
        <v>297.79316495505054</v>
      </c>
      <c r="AF232">
        <v>280.7542096069792</v>
      </c>
      <c r="AG232">
        <v>265.99494109983289</v>
      </c>
      <c r="AH232">
        <v>251.25515214310516</v>
      </c>
      <c r="AI232">
        <v>255.73911457592808</v>
      </c>
      <c r="AJ232">
        <v>-4.6435155868530273</v>
      </c>
      <c r="AK232">
        <v>-4.4505224227905273</v>
      </c>
      <c r="AL232">
        <v>-4.3132672309875488</v>
      </c>
      <c r="AM232">
        <v>-4.2434697151184082</v>
      </c>
      <c r="AN232">
        <v>-4.5034899711608887</v>
      </c>
      <c r="AO232">
        <v>-4.8669099807739258</v>
      </c>
      <c r="AP232">
        <v>-5.7346582412719727</v>
      </c>
      <c r="AQ232">
        <v>-5.9758129119873047</v>
      </c>
      <c r="AR232">
        <v>-6.069511890411377</v>
      </c>
      <c r="AS232">
        <v>-6.2766327857971191</v>
      </c>
      <c r="AT232">
        <v>-6.9640350341796875</v>
      </c>
      <c r="AU232">
        <v>-7.4719257354736328</v>
      </c>
      <c r="AV232">
        <v>-1.7992339134216309</v>
      </c>
      <c r="AW232">
        <v>2.621793270111084</v>
      </c>
      <c r="AX232">
        <v>2.5430116653442383</v>
      </c>
      <c r="AY232">
        <v>2.5919303894042969</v>
      </c>
      <c r="AZ232">
        <v>2.5766048431396484</v>
      </c>
      <c r="BA232">
        <v>2.4351832866668701</v>
      </c>
      <c r="BB232">
        <v>-14.864309310913086</v>
      </c>
      <c r="BC232">
        <v>-12.175558090209961</v>
      </c>
      <c r="BD232">
        <v>-11.154977798461914</v>
      </c>
      <c r="BE232">
        <v>-9.9701757431030273</v>
      </c>
      <c r="BF232">
        <v>-9.2031097412109375</v>
      </c>
      <c r="BG232">
        <v>-8.9488601684570312</v>
      </c>
      <c r="BH232">
        <v>-1.8410977125167847</v>
      </c>
      <c r="BI232">
        <v>-1.7650973796844482</v>
      </c>
      <c r="BJ232">
        <v>-1.7131884098052979</v>
      </c>
      <c r="BK232">
        <v>-1.6880980730056763</v>
      </c>
      <c r="BL232">
        <v>-1.7952640056610107</v>
      </c>
      <c r="BM232">
        <v>-1.9394626617431641</v>
      </c>
      <c r="BN232">
        <v>-2.2603590488433838</v>
      </c>
      <c r="BO232">
        <v>-2.365922212600708</v>
      </c>
      <c r="BP232">
        <v>-2.4005887508392334</v>
      </c>
      <c r="BQ232">
        <v>-2.4769411087036133</v>
      </c>
      <c r="BR232">
        <v>-2.7327451705932617</v>
      </c>
      <c r="BS232">
        <v>-2.920828104019165</v>
      </c>
      <c r="BT232">
        <v>0.7805747389793396</v>
      </c>
      <c r="BU232">
        <v>7.2884869575500488</v>
      </c>
      <c r="BV232">
        <v>7.0191464424133301</v>
      </c>
      <c r="BW232">
        <v>6.8835668563842773</v>
      </c>
      <c r="BX232">
        <v>6.7388486862182617</v>
      </c>
      <c r="BY232">
        <v>6.2565464973449707</v>
      </c>
      <c r="BZ232">
        <v>-9.734583854675293</v>
      </c>
      <c r="CA232">
        <v>-7.6668610572814941</v>
      </c>
      <c r="CB232">
        <v>-7.0516433715820313</v>
      </c>
      <c r="CC232">
        <v>-6.2512221336364746</v>
      </c>
      <c r="CD232">
        <v>-5.707550048828125</v>
      </c>
      <c r="CE232">
        <v>-5.1793212890625</v>
      </c>
      <c r="CF232">
        <v>9.9848039448261261E-2</v>
      </c>
      <c r="CG232">
        <v>9.4819679856300354E-2</v>
      </c>
      <c r="CH232">
        <v>8.7618269026279449E-2</v>
      </c>
      <c r="CI232">
        <v>8.1744544208049774E-2</v>
      </c>
      <c r="CJ232">
        <v>8.0444961786270142E-2</v>
      </c>
      <c r="CK232">
        <v>8.8078856468200684E-2</v>
      </c>
      <c r="CL232">
        <v>0.14592982828617096</v>
      </c>
      <c r="CM232">
        <v>0.13427712023258209</v>
      </c>
      <c r="CN232">
        <v>0.14049632847309113</v>
      </c>
      <c r="CO232">
        <v>0.15471352636814117</v>
      </c>
      <c r="CP232">
        <v>0.19783300161361694</v>
      </c>
      <c r="CQ232">
        <v>0.23124784231185913</v>
      </c>
      <c r="CR232">
        <v>2.5673422813415527</v>
      </c>
      <c r="CS232">
        <v>10.520624160766602</v>
      </c>
      <c r="CT232">
        <v>10.119303703308105</v>
      </c>
      <c r="CU232">
        <v>9.8559417724609375</v>
      </c>
      <c r="CV232">
        <v>9.6216058731079102</v>
      </c>
      <c r="CW232">
        <v>8.9032115936279297</v>
      </c>
      <c r="CX232">
        <v>-6.1817517280578613</v>
      </c>
      <c r="CY232">
        <v>-4.5441508293151855</v>
      </c>
      <c r="CZ232">
        <v>-4.2096858024597168</v>
      </c>
      <c r="DA232">
        <v>-3.6754863262176514</v>
      </c>
      <c r="DB232">
        <v>-3.2865357398986816</v>
      </c>
      <c r="DC232">
        <v>-2.5685505867004395</v>
      </c>
      <c r="DD232">
        <v>2.0407938957214355</v>
      </c>
      <c r="DE232">
        <v>1.9547369480133057</v>
      </c>
      <c r="DF232">
        <v>1.8884248733520508</v>
      </c>
      <c r="DG232">
        <v>1.851587176322937</v>
      </c>
      <c r="DH232">
        <v>1.9561539888381958</v>
      </c>
      <c r="DI232">
        <v>2.1156203746795654</v>
      </c>
      <c r="DJ232">
        <v>2.5522186756134033</v>
      </c>
      <c r="DK232">
        <v>2.6344764232635498</v>
      </c>
      <c r="DL232">
        <v>2.6815812587738037</v>
      </c>
      <c r="DM232">
        <v>2.7863683700561523</v>
      </c>
      <c r="DN232">
        <v>3.1284110546112061</v>
      </c>
      <c r="DO232">
        <v>3.3833239078521729</v>
      </c>
      <c r="DP232">
        <v>4.3541102409362793</v>
      </c>
      <c r="DQ232">
        <v>13.752762794494629</v>
      </c>
      <c r="DR232">
        <v>13.219461441040039</v>
      </c>
      <c r="DS232">
        <v>12.828314781188965</v>
      </c>
      <c r="DT232">
        <v>12.504362106323242</v>
      </c>
      <c r="DU232">
        <v>11.54987621307373</v>
      </c>
      <c r="DV232">
        <v>-2.6289193630218506</v>
      </c>
      <c r="DW232">
        <v>-1.4214407205581665</v>
      </c>
      <c r="DX232">
        <v>-1.3677290678024292</v>
      </c>
      <c r="DY232">
        <v>-1.099750280380249</v>
      </c>
      <c r="DZ232">
        <v>-0.86552178859710693</v>
      </c>
      <c r="EA232">
        <v>4.2220409959554672E-2</v>
      </c>
      <c r="EB232">
        <v>4.8432111740112305</v>
      </c>
      <c r="EC232">
        <v>4.6401619911193848</v>
      </c>
      <c r="ED232">
        <v>4.4885039329528809</v>
      </c>
      <c r="EE232">
        <v>4.4069585800170898</v>
      </c>
      <c r="EF232">
        <v>4.6643800735473633</v>
      </c>
      <c r="EG232">
        <v>5.0430679321289062</v>
      </c>
      <c r="EH232">
        <v>6.0265178680419922</v>
      </c>
      <c r="EI232">
        <v>6.2443671226501465</v>
      </c>
      <c r="EJ232">
        <v>6.3505048751831055</v>
      </c>
      <c r="EK232">
        <v>6.5860595703125</v>
      </c>
      <c r="EL232">
        <v>7.3597006797790527</v>
      </c>
      <c r="EM232">
        <v>7.9344205856323242</v>
      </c>
      <c r="EN232">
        <v>6.9339184761047363</v>
      </c>
      <c r="EO232">
        <v>18.419456481933594</v>
      </c>
      <c r="EP232">
        <v>17.695596694946289</v>
      </c>
      <c r="EQ232">
        <v>17.119951248168945</v>
      </c>
      <c r="ER232">
        <v>16.666606903076172</v>
      </c>
      <c r="ES232">
        <v>15.37123966217041</v>
      </c>
      <c r="ET232">
        <v>2.5008058547973633</v>
      </c>
      <c r="EU232">
        <v>3.0872566699981689</v>
      </c>
      <c r="EV232">
        <v>2.7356054782867432</v>
      </c>
      <c r="EW232">
        <v>2.6192033290863037</v>
      </c>
      <c r="EX232">
        <v>2.6300380229949951</v>
      </c>
      <c r="EY232">
        <v>3.8117587566375732</v>
      </c>
      <c r="EZ232">
        <v>64.220497131347656</v>
      </c>
      <c r="FA232">
        <v>63.916656494140625</v>
      </c>
      <c r="FB232">
        <v>63.693881988525391</v>
      </c>
      <c r="FC232">
        <v>62.484481811523438</v>
      </c>
      <c r="FD232">
        <v>61.887088775634766</v>
      </c>
      <c r="FE232">
        <v>61.250175476074219</v>
      </c>
      <c r="FF232">
        <v>60.686962127685547</v>
      </c>
      <c r="FG232">
        <v>60.7369384765625</v>
      </c>
      <c r="FH232">
        <v>61.596767425537109</v>
      </c>
      <c r="FI232">
        <v>64.686073303222656</v>
      </c>
      <c r="FJ232">
        <v>68.772666931152344</v>
      </c>
      <c r="FK232">
        <v>74.335693359375</v>
      </c>
      <c r="FL232">
        <v>80.398910522460938</v>
      </c>
      <c r="FM232">
        <v>83.572975158691406</v>
      </c>
      <c r="FN232">
        <v>82.414024353027344</v>
      </c>
      <c r="FO232">
        <v>81.866165161132813</v>
      </c>
      <c r="FP232">
        <v>82.195564270019531</v>
      </c>
      <c r="FQ232">
        <v>81.195610046386719</v>
      </c>
      <c r="FR232">
        <v>78.472694396972656</v>
      </c>
      <c r="FS232">
        <v>74.236351013183594</v>
      </c>
      <c r="FT232">
        <v>71.889961242675781</v>
      </c>
      <c r="FU232">
        <v>70.295539855957031</v>
      </c>
      <c r="FV232">
        <v>68.615737915039062</v>
      </c>
      <c r="FW232">
        <v>66.946083068847656</v>
      </c>
      <c r="FX232">
        <v>1</v>
      </c>
    </row>
    <row r="233" spans="1:180" x14ac:dyDescent="0.2">
      <c r="A233" t="s">
        <v>241</v>
      </c>
      <c r="B233" t="s">
        <v>248</v>
      </c>
      <c r="C233" t="s">
        <v>218</v>
      </c>
      <c r="D233" t="s">
        <v>46</v>
      </c>
      <c r="E233" t="s">
        <v>249</v>
      </c>
      <c r="F233" t="s">
        <v>225</v>
      </c>
      <c r="G233" t="s">
        <v>245</v>
      </c>
      <c r="H233" t="s">
        <v>31</v>
      </c>
      <c r="I233">
        <v>145.05000000000001</v>
      </c>
      <c r="L233">
        <v>224.53725000927145</v>
      </c>
      <c r="M233">
        <v>219.79463252743085</v>
      </c>
      <c r="N233">
        <v>212.83761077019747</v>
      </c>
      <c r="O233">
        <v>213.58474680884879</v>
      </c>
      <c r="P233">
        <v>226.33667760713368</v>
      </c>
      <c r="Q233">
        <v>263.88855975058374</v>
      </c>
      <c r="R233">
        <v>315.83975564439766</v>
      </c>
      <c r="S233">
        <v>353.46888351130082</v>
      </c>
      <c r="T233">
        <v>387.69005593736148</v>
      </c>
      <c r="U233">
        <v>414.42184020660017</v>
      </c>
      <c r="V233">
        <v>434.69142202360757</v>
      </c>
      <c r="W233">
        <v>444.21521191288889</v>
      </c>
      <c r="X233">
        <v>444.17329046773062</v>
      </c>
      <c r="Y233">
        <v>444.49028885269064</v>
      </c>
      <c r="Z233">
        <v>440.8309067728552</v>
      </c>
      <c r="AA233">
        <v>427.79606351220644</v>
      </c>
      <c r="AB233">
        <v>412.23057942183351</v>
      </c>
      <c r="AC233">
        <v>387.1605131404844</v>
      </c>
      <c r="AD233">
        <v>299.7673015293243</v>
      </c>
      <c r="AE233">
        <v>268.92001845738753</v>
      </c>
      <c r="AF233">
        <v>253.01825192738565</v>
      </c>
      <c r="AG233">
        <v>240.61756084425639</v>
      </c>
      <c r="AH233">
        <v>229.87691144438574</v>
      </c>
      <c r="AI233">
        <v>233.8013523575305</v>
      </c>
      <c r="AJ233">
        <v>-4.2553267478942871</v>
      </c>
      <c r="AK233">
        <v>-4.2510762214660645</v>
      </c>
      <c r="AL233">
        <v>-4.0945878028869629</v>
      </c>
      <c r="AM233">
        <v>-4.0847868919372559</v>
      </c>
      <c r="AN233">
        <v>-4.2637758255004883</v>
      </c>
      <c r="AO233">
        <v>-4.5480351448059082</v>
      </c>
      <c r="AP233">
        <v>-5.2119793891906738</v>
      </c>
      <c r="AQ233">
        <v>-5.4225969314575195</v>
      </c>
      <c r="AR233">
        <v>-5.6242270469665527</v>
      </c>
      <c r="AS233">
        <v>-6.000035285949707</v>
      </c>
      <c r="AT233">
        <v>-6.3761234283447266</v>
      </c>
      <c r="AU233">
        <v>-6.5548644065856934</v>
      </c>
      <c r="AV233">
        <v>-6.5848755836486816</v>
      </c>
      <c r="AW233">
        <v>-6.5846362113952637</v>
      </c>
      <c r="AX233">
        <v>-6.5662078857421875</v>
      </c>
      <c r="AY233">
        <v>-2.319791316986084</v>
      </c>
      <c r="AZ233">
        <v>2.2296671867370605</v>
      </c>
      <c r="BA233">
        <v>2.0959174633026123</v>
      </c>
      <c r="BB233">
        <v>1.6157538890838623</v>
      </c>
      <c r="BC233">
        <v>1.2702459096908569</v>
      </c>
      <c r="BD233">
        <v>1.2870761156082153</v>
      </c>
      <c r="BE233">
        <v>-6.6266937255859375</v>
      </c>
      <c r="BF233">
        <v>-6.0159711837768555</v>
      </c>
      <c r="BG233">
        <v>-6.3581228256225586</v>
      </c>
      <c r="BH233">
        <v>-1.7053368091583252</v>
      </c>
      <c r="BI233">
        <v>-1.7081174850463867</v>
      </c>
      <c r="BJ233">
        <v>-1.6464648246765137</v>
      </c>
      <c r="BK233">
        <v>-1.6454728841781616</v>
      </c>
      <c r="BL233">
        <v>-1.7234468460083008</v>
      </c>
      <c r="BM233">
        <v>-1.8406082391738892</v>
      </c>
      <c r="BN233">
        <v>-2.0940022468566895</v>
      </c>
      <c r="BO233">
        <v>-2.1749227046966553</v>
      </c>
      <c r="BP233">
        <v>-2.2401046752929687</v>
      </c>
      <c r="BQ233">
        <v>-2.3727285861968994</v>
      </c>
      <c r="BR233">
        <v>-2.5147342681884766</v>
      </c>
      <c r="BS233">
        <v>-2.5814135074615479</v>
      </c>
      <c r="BT233">
        <v>-2.5919854640960693</v>
      </c>
      <c r="BU233">
        <v>-2.5916996002197266</v>
      </c>
      <c r="BV233">
        <v>-2.5758945941925049</v>
      </c>
      <c r="BW233">
        <v>-0.11853737384080887</v>
      </c>
      <c r="BX233">
        <v>5.4889025688171387</v>
      </c>
      <c r="BY233">
        <v>5.077751636505127</v>
      </c>
      <c r="BZ233">
        <v>3.9985582828521729</v>
      </c>
      <c r="CA233">
        <v>3.4285426139831543</v>
      </c>
      <c r="CB233">
        <v>3.3323266506195068</v>
      </c>
      <c r="CC233">
        <v>-4.0181188583374023</v>
      </c>
      <c r="CD233">
        <v>-3.4075448513031006</v>
      </c>
      <c r="CE233">
        <v>-3.3117892742156982</v>
      </c>
      <c r="CF233">
        <v>6.0778375715017319E-2</v>
      </c>
      <c r="CG233">
        <v>5.3127970546483994E-2</v>
      </c>
      <c r="CH233">
        <v>4.9097824841737747E-2</v>
      </c>
      <c r="CI233">
        <v>4.3988693505525589E-2</v>
      </c>
      <c r="CJ233">
        <v>3.5977419465780258E-2</v>
      </c>
      <c r="CK233">
        <v>3.4547183662652969E-2</v>
      </c>
      <c r="CL233">
        <v>6.5499104559421539E-2</v>
      </c>
      <c r="CM233">
        <v>7.4406422674655914E-2</v>
      </c>
      <c r="CN233">
        <v>0.1037280410528183</v>
      </c>
      <c r="CO233">
        <v>0.13953317701816559</v>
      </c>
      <c r="CP233">
        <v>0.15965218842029572</v>
      </c>
      <c r="CQ233">
        <v>0.17058660089969635</v>
      </c>
      <c r="CR233">
        <v>0.17347791790962219</v>
      </c>
      <c r="CS233">
        <v>0.17379613220691681</v>
      </c>
      <c r="CT233">
        <v>0.18778431415557861</v>
      </c>
      <c r="CU233">
        <v>1.4060444831848145</v>
      </c>
      <c r="CV233">
        <v>7.746239185333252</v>
      </c>
      <c r="CW233">
        <v>7.1429605484008789</v>
      </c>
      <c r="CX233">
        <v>5.6488809585571289</v>
      </c>
      <c r="CY233">
        <v>4.9233722686767578</v>
      </c>
      <c r="CZ233">
        <v>4.7488608360290527</v>
      </c>
      <c r="DA233">
        <v>-2.211428165435791</v>
      </c>
      <c r="DB233">
        <v>-1.6009567975997925</v>
      </c>
      <c r="DC233">
        <v>-1.2019083499908447</v>
      </c>
      <c r="DD233">
        <v>1.8268934488296509</v>
      </c>
      <c r="DE233">
        <v>1.8143733739852905</v>
      </c>
      <c r="DF233">
        <v>1.7446603775024414</v>
      </c>
      <c r="DG233">
        <v>1.7334504127502441</v>
      </c>
      <c r="DH233">
        <v>1.7954015731811523</v>
      </c>
      <c r="DI233">
        <v>1.9097026586532593</v>
      </c>
      <c r="DJ233">
        <v>2.2250006198883057</v>
      </c>
      <c r="DK233">
        <v>2.3237354755401611</v>
      </c>
      <c r="DL233">
        <v>2.4475607872009277</v>
      </c>
      <c r="DM233">
        <v>2.6517949104309082</v>
      </c>
      <c r="DN233">
        <v>2.8340387344360352</v>
      </c>
      <c r="DO233">
        <v>2.9225866794586182</v>
      </c>
      <c r="DP233">
        <v>2.9389412403106689</v>
      </c>
      <c r="DQ233">
        <v>2.9392917156219482</v>
      </c>
      <c r="DR233">
        <v>2.9514632225036621</v>
      </c>
      <c r="DS233">
        <v>2.930626392364502</v>
      </c>
      <c r="DT233">
        <v>10.003576278686523</v>
      </c>
      <c r="DU233">
        <v>9.2081689834594727</v>
      </c>
      <c r="DV233">
        <v>7.2992043495178223</v>
      </c>
      <c r="DW233">
        <v>6.4182019233703613</v>
      </c>
      <c r="DX233">
        <v>6.1653952598571777</v>
      </c>
      <c r="DY233">
        <v>-0.40473729372024536</v>
      </c>
      <c r="DZ233">
        <v>0.20563137531280518</v>
      </c>
      <c r="EA233">
        <v>0.90797281265258789</v>
      </c>
      <c r="EB233">
        <v>4.3768830299377441</v>
      </c>
      <c r="EC233">
        <v>4.3573322296142578</v>
      </c>
      <c r="ED233">
        <v>4.1927833557128906</v>
      </c>
      <c r="EE233">
        <v>4.1727643013000488</v>
      </c>
      <c r="EF233">
        <v>4.335731029510498</v>
      </c>
      <c r="EG233">
        <v>4.617128849029541</v>
      </c>
      <c r="EH233">
        <v>5.3429775238037109</v>
      </c>
      <c r="EI233">
        <v>5.5714097023010254</v>
      </c>
      <c r="EJ233">
        <v>5.8316831588745117</v>
      </c>
      <c r="EK233">
        <v>6.2791018486022949</v>
      </c>
      <c r="EL233">
        <v>6.6954283714294434</v>
      </c>
      <c r="EM233">
        <v>6.8960375785827637</v>
      </c>
      <c r="EN233">
        <v>6.9318313598632812</v>
      </c>
      <c r="EO233">
        <v>6.9322285652160645</v>
      </c>
      <c r="EP233">
        <v>6.9417767524719238</v>
      </c>
      <c r="EQ233">
        <v>5.1318807601928711</v>
      </c>
      <c r="ER233">
        <v>13.262811660766602</v>
      </c>
      <c r="ES233">
        <v>12.190003395080566</v>
      </c>
      <c r="ET233">
        <v>9.6820087432861328</v>
      </c>
      <c r="EU233">
        <v>8.5764989852905273</v>
      </c>
      <c r="EV233">
        <v>8.2106456756591797</v>
      </c>
      <c r="EW233">
        <v>2.2038371562957764</v>
      </c>
      <c r="EX233">
        <v>2.8140578269958496</v>
      </c>
      <c r="EY233">
        <v>3.9543061256408691</v>
      </c>
      <c r="EZ233">
        <v>59.386379241943359</v>
      </c>
      <c r="FA233">
        <v>58.413204193115234</v>
      </c>
      <c r="FB233">
        <v>57.642490386962891</v>
      </c>
      <c r="FC233">
        <v>56.852157592773437</v>
      </c>
      <c r="FD233">
        <v>55.648139953613281</v>
      </c>
      <c r="FE233">
        <v>54.575382232666016</v>
      </c>
      <c r="FF233">
        <v>54.208351135253906</v>
      </c>
      <c r="FG233">
        <v>54.730850219726563</v>
      </c>
      <c r="FH233">
        <v>57.044818878173828</v>
      </c>
      <c r="FI233">
        <v>60.015647888183594</v>
      </c>
      <c r="FJ233">
        <v>64.615524291992188</v>
      </c>
      <c r="FK233">
        <v>68.938697814941406</v>
      </c>
      <c r="FL233">
        <v>72.151283264160156</v>
      </c>
      <c r="FM233">
        <v>74.010223388671875</v>
      </c>
      <c r="FN233">
        <v>75.371391296386719</v>
      </c>
      <c r="FO233">
        <v>74.717933654785156</v>
      </c>
      <c r="FP233">
        <v>72.454452514648438</v>
      </c>
      <c r="FQ233">
        <v>69.615867614746094</v>
      </c>
      <c r="FR233">
        <v>67.3262939453125</v>
      </c>
      <c r="FS233">
        <v>66.301467895507812</v>
      </c>
      <c r="FT233">
        <v>65.192230224609375</v>
      </c>
      <c r="FU233">
        <v>64.999191284179688</v>
      </c>
      <c r="FV233">
        <v>64.410713195800781</v>
      </c>
      <c r="FW233">
        <v>64.762985229492187</v>
      </c>
      <c r="FX233">
        <v>1</v>
      </c>
    </row>
    <row r="234" spans="1:180" x14ac:dyDescent="0.2">
      <c r="A234" t="s">
        <v>241</v>
      </c>
      <c r="B234" t="s">
        <v>248</v>
      </c>
      <c r="C234" t="s">
        <v>218</v>
      </c>
      <c r="D234" t="s">
        <v>47</v>
      </c>
      <c r="E234" t="s">
        <v>249</v>
      </c>
      <c r="F234" t="s">
        <v>225</v>
      </c>
      <c r="G234" t="s">
        <v>245</v>
      </c>
      <c r="H234" t="s">
        <v>31</v>
      </c>
      <c r="I234">
        <v>145.05000000000001</v>
      </c>
      <c r="L234">
        <v>212.35288012879212</v>
      </c>
      <c r="M234">
        <v>208.4392424579637</v>
      </c>
      <c r="N234">
        <v>202.62436880545971</v>
      </c>
      <c r="O234">
        <v>202.51017062781389</v>
      </c>
      <c r="P234">
        <v>217.60888439107083</v>
      </c>
      <c r="Q234">
        <v>260.2950126373666</v>
      </c>
      <c r="R234">
        <v>310.61277381901346</v>
      </c>
      <c r="S234">
        <v>343.54753177090475</v>
      </c>
      <c r="T234">
        <v>364.32789242889618</v>
      </c>
      <c r="U234">
        <v>379.0318344840714</v>
      </c>
      <c r="V234">
        <v>391.55498794776383</v>
      </c>
      <c r="W234">
        <v>392.96166148026958</v>
      </c>
      <c r="X234">
        <v>390.26019137414636</v>
      </c>
      <c r="Y234">
        <v>389.68158673796228</v>
      </c>
      <c r="Z234">
        <v>393.09963014886824</v>
      </c>
      <c r="AA234">
        <v>384.57043839052494</v>
      </c>
      <c r="AB234">
        <v>373.79352117105594</v>
      </c>
      <c r="AC234">
        <v>356.42396065902005</v>
      </c>
      <c r="AD234">
        <v>285.52828196356012</v>
      </c>
      <c r="AE234">
        <v>252.15076345604865</v>
      </c>
      <c r="AF234">
        <v>236.84863581915366</v>
      </c>
      <c r="AG234">
        <v>222.89656865943559</v>
      </c>
      <c r="AH234">
        <v>213.36424280869531</v>
      </c>
      <c r="AI234">
        <v>214.62465236141446</v>
      </c>
      <c r="AJ234">
        <v>-3.8632702827453613</v>
      </c>
      <c r="AK234">
        <v>-3.8105666637420654</v>
      </c>
      <c r="AL234">
        <v>-3.7031154632568359</v>
      </c>
      <c r="AM234">
        <v>-3.6411974430084229</v>
      </c>
      <c r="AN234">
        <v>-3.8253347873687744</v>
      </c>
      <c r="AO234">
        <v>-4.2447128295898437</v>
      </c>
      <c r="AP234">
        <v>-4.8690352439880371</v>
      </c>
      <c r="AQ234">
        <v>-5.0553975105285645</v>
      </c>
      <c r="AR234">
        <v>-5.164088249206543</v>
      </c>
      <c r="AS234">
        <v>-5.3600940704345703</v>
      </c>
      <c r="AT234">
        <v>-5.5754823684692383</v>
      </c>
      <c r="AU234">
        <v>-5.6381607055664062</v>
      </c>
      <c r="AV234">
        <v>-5.5838475227355957</v>
      </c>
      <c r="AW234">
        <v>-5.5655884742736816</v>
      </c>
      <c r="AX234">
        <v>-5.6476969718933105</v>
      </c>
      <c r="AY234">
        <v>-2.2086067199707031</v>
      </c>
      <c r="AZ234">
        <v>1.8198037147521973</v>
      </c>
      <c r="BA234">
        <v>1.7000044584274292</v>
      </c>
      <c r="BB234">
        <v>1.4263089895248413</v>
      </c>
      <c r="BC234">
        <v>1.1225126981735229</v>
      </c>
      <c r="BD234">
        <v>1.1485451459884644</v>
      </c>
      <c r="BE234">
        <v>-6.6784267425537109</v>
      </c>
      <c r="BF234">
        <v>-5.6326541900634766</v>
      </c>
      <c r="BG234">
        <v>-5.0965533256530762</v>
      </c>
      <c r="BH234">
        <v>-1.5528923273086548</v>
      </c>
      <c r="BI234">
        <v>-1.5327447652816772</v>
      </c>
      <c r="BJ234">
        <v>-1.4922019243240356</v>
      </c>
      <c r="BK234">
        <v>-1.467685341835022</v>
      </c>
      <c r="BL234">
        <v>-1.5483353137969971</v>
      </c>
      <c r="BM234">
        <v>-1.7258719205856323</v>
      </c>
      <c r="BN234">
        <v>-1.9709149599075317</v>
      </c>
      <c r="BO234">
        <v>-2.0410280227661133</v>
      </c>
      <c r="BP234">
        <v>-2.0741174221038818</v>
      </c>
      <c r="BQ234">
        <v>-2.1426434516906738</v>
      </c>
      <c r="BR234">
        <v>-2.2146577835083008</v>
      </c>
      <c r="BS234">
        <v>-2.2309565544128418</v>
      </c>
      <c r="BT234">
        <v>-2.2076945304870605</v>
      </c>
      <c r="BU234">
        <v>-2.2017035484313965</v>
      </c>
      <c r="BV234">
        <v>-2.2370574474334717</v>
      </c>
      <c r="BW234">
        <v>-0.2665155827999115</v>
      </c>
      <c r="BX234">
        <v>4.4693384170532227</v>
      </c>
      <c r="BY234">
        <v>4.1937570571899414</v>
      </c>
      <c r="BZ234">
        <v>3.6756892204284668</v>
      </c>
      <c r="CA234">
        <v>3.0819032192230225</v>
      </c>
      <c r="CB234">
        <v>2.995206356048584</v>
      </c>
      <c r="CC234">
        <v>-4.1423449516296387</v>
      </c>
      <c r="CD234">
        <v>-3.2982413768768311</v>
      </c>
      <c r="CE234">
        <v>-2.6303524971008301</v>
      </c>
      <c r="CF234">
        <v>4.7268304973840714E-2</v>
      </c>
      <c r="CG234">
        <v>4.4867631047964096E-2</v>
      </c>
      <c r="CH234">
        <v>3.9070170372724533E-2</v>
      </c>
      <c r="CI234">
        <v>3.7682488560676575E-2</v>
      </c>
      <c r="CJ234">
        <v>2.8707724064588547E-2</v>
      </c>
      <c r="CK234">
        <v>1.8669672310352325E-2</v>
      </c>
      <c r="CL234">
        <v>3.6314114928245544E-2</v>
      </c>
      <c r="CM234">
        <v>4.6715162694454193E-2</v>
      </c>
      <c r="CN234">
        <v>6.5986551344394684E-2</v>
      </c>
      <c r="CO234">
        <v>8.5752643644809723E-2</v>
      </c>
      <c r="CP234">
        <v>0.11303925514221191</v>
      </c>
      <c r="CQ234">
        <v>0.12886247038841248</v>
      </c>
      <c r="CR234">
        <v>0.13061845302581787</v>
      </c>
      <c r="CS234">
        <v>0.12811268866062164</v>
      </c>
      <c r="CT234">
        <v>0.12514097988605499</v>
      </c>
      <c r="CU234">
        <v>1.0785707235336304</v>
      </c>
      <c r="CV234">
        <v>6.3043980598449707</v>
      </c>
      <c r="CW234">
        <v>5.9209222793579102</v>
      </c>
      <c r="CX234">
        <v>5.2336030006408691</v>
      </c>
      <c r="CY234">
        <v>4.4389715194702148</v>
      </c>
      <c r="CZ234">
        <v>4.2741985321044922</v>
      </c>
      <c r="DA234">
        <v>-2.3858625888824463</v>
      </c>
      <c r="DB234">
        <v>-1.6814342737197876</v>
      </c>
      <c r="DC234">
        <v>-0.92226946353912354</v>
      </c>
      <c r="DD234">
        <v>1.6474288702011108</v>
      </c>
      <c r="DE234">
        <v>1.622480034828186</v>
      </c>
      <c r="DF234">
        <v>1.5703421831130981</v>
      </c>
      <c r="DG234">
        <v>1.5430504083633423</v>
      </c>
      <c r="DH234">
        <v>1.6057507991790771</v>
      </c>
      <c r="DI234">
        <v>1.7632112503051758</v>
      </c>
      <c r="DJ234">
        <v>2.0435433387756348</v>
      </c>
      <c r="DK234">
        <v>2.1344583034515381</v>
      </c>
      <c r="DL234">
        <v>2.2060906887054443</v>
      </c>
      <c r="DM234">
        <v>2.3141489028930664</v>
      </c>
      <c r="DN234">
        <v>2.4407362937927246</v>
      </c>
      <c r="DO234">
        <v>2.4886815547943115</v>
      </c>
      <c r="DP234">
        <v>2.4689314365386963</v>
      </c>
      <c r="DQ234">
        <v>2.4579288959503174</v>
      </c>
      <c r="DR234">
        <v>2.4873394966125488</v>
      </c>
      <c r="DS234">
        <v>2.4236569404602051</v>
      </c>
      <c r="DT234">
        <v>8.1394577026367188</v>
      </c>
      <c r="DU234">
        <v>7.6480875015258789</v>
      </c>
      <c r="DV234">
        <v>6.7915167808532715</v>
      </c>
      <c r="DW234">
        <v>5.7960395812988281</v>
      </c>
      <c r="DX234">
        <v>5.553189754486084</v>
      </c>
      <c r="DY234">
        <v>-0.62938028573989868</v>
      </c>
      <c r="DZ234">
        <v>-6.4627259969711304E-2</v>
      </c>
      <c r="EA234">
        <v>0.78581357002258301</v>
      </c>
      <c r="EB234">
        <v>3.9578068256378174</v>
      </c>
      <c r="EC234">
        <v>3.900301456451416</v>
      </c>
      <c r="ED234">
        <v>3.7812557220458984</v>
      </c>
      <c r="EE234">
        <v>3.7165627479553223</v>
      </c>
      <c r="EF234">
        <v>3.8827505111694336</v>
      </c>
      <c r="EG234">
        <v>4.2820525169372559</v>
      </c>
      <c r="EH234">
        <v>4.9416637420654297</v>
      </c>
      <c r="EI234">
        <v>5.1488280296325684</v>
      </c>
      <c r="EJ234">
        <v>5.2960610389709473</v>
      </c>
      <c r="EK234">
        <v>5.5315990447998047</v>
      </c>
      <c r="EL234">
        <v>5.8015608787536621</v>
      </c>
      <c r="EM234">
        <v>5.8958854675292969</v>
      </c>
      <c r="EN234">
        <v>5.8450841903686523</v>
      </c>
      <c r="EO234">
        <v>5.8218135833740234</v>
      </c>
      <c r="EP234">
        <v>5.8979787826538086</v>
      </c>
      <c r="EQ234">
        <v>4.3657479286193848</v>
      </c>
      <c r="ER234">
        <v>10.788991928100586</v>
      </c>
      <c r="ES234">
        <v>10.141839981079102</v>
      </c>
      <c r="ET234">
        <v>9.0408973693847656</v>
      </c>
      <c r="EU234">
        <v>7.7554302215576172</v>
      </c>
      <c r="EV234">
        <v>7.3998513221740723</v>
      </c>
      <c r="EW234">
        <v>1.9067014455795288</v>
      </c>
      <c r="EX234">
        <v>2.2697854042053223</v>
      </c>
      <c r="EY234">
        <v>3.25201416015625</v>
      </c>
      <c r="EZ234">
        <v>52.428199768066406</v>
      </c>
      <c r="FA234">
        <v>51.150676727294922</v>
      </c>
      <c r="FB234">
        <v>50.21685791015625</v>
      </c>
      <c r="FC234">
        <v>49.426548004150391</v>
      </c>
      <c r="FD234">
        <v>48.939960479736328</v>
      </c>
      <c r="FE234">
        <v>47.900554656982422</v>
      </c>
      <c r="FF234">
        <v>48.1849365234375</v>
      </c>
      <c r="FG234">
        <v>48.399620056152344</v>
      </c>
      <c r="FH234">
        <v>48.903743743896484</v>
      </c>
      <c r="FI234">
        <v>52.510311126708984</v>
      </c>
      <c r="FJ234">
        <v>57.012214660644531</v>
      </c>
      <c r="FK234">
        <v>59.993236541748047</v>
      </c>
      <c r="FL234">
        <v>61.68359375</v>
      </c>
      <c r="FM234">
        <v>62.911350250244141</v>
      </c>
      <c r="FN234">
        <v>63.391029357910156</v>
      </c>
      <c r="FO234">
        <v>63.728443145751953</v>
      </c>
      <c r="FP234">
        <v>62.945041656494141</v>
      </c>
      <c r="FQ234">
        <v>60.759475708007812</v>
      </c>
      <c r="FR234">
        <v>58.706401824951172</v>
      </c>
      <c r="FS234">
        <v>57.058406829833984</v>
      </c>
      <c r="FT234">
        <v>55.290733337402344</v>
      </c>
      <c r="FU234">
        <v>53.163486480712891</v>
      </c>
      <c r="FV234">
        <v>51.231685638427734</v>
      </c>
      <c r="FW234">
        <v>49.895942687988281</v>
      </c>
      <c r="FX234">
        <v>1</v>
      </c>
    </row>
    <row r="235" spans="1:180" x14ac:dyDescent="0.2">
      <c r="A235" t="s">
        <v>241</v>
      </c>
      <c r="B235" t="s">
        <v>248</v>
      </c>
      <c r="C235" t="s">
        <v>218</v>
      </c>
      <c r="D235" t="s">
        <v>11</v>
      </c>
      <c r="E235" t="s">
        <v>249</v>
      </c>
      <c r="F235" t="s">
        <v>225</v>
      </c>
      <c r="G235" t="s">
        <v>245</v>
      </c>
      <c r="H235" t="s">
        <v>31</v>
      </c>
      <c r="I235">
        <v>145.05000000000001</v>
      </c>
      <c r="L235">
        <v>241.4573237050846</v>
      </c>
      <c r="M235">
        <v>236.62333105880987</v>
      </c>
      <c r="N235">
        <v>230.57911455916704</v>
      </c>
      <c r="O235">
        <v>235.00624243898599</v>
      </c>
      <c r="P235">
        <v>253.19031153599803</v>
      </c>
      <c r="Q235">
        <v>296.00588726623351</v>
      </c>
      <c r="R235">
        <v>350.63763337269762</v>
      </c>
      <c r="S235">
        <v>392.41501233884537</v>
      </c>
      <c r="T235">
        <v>439.918434715334</v>
      </c>
      <c r="U235">
        <v>488.70884059364437</v>
      </c>
      <c r="V235">
        <v>518.54046907103225</v>
      </c>
      <c r="W235">
        <v>530.91491766095726</v>
      </c>
      <c r="X235">
        <v>523.74524568656125</v>
      </c>
      <c r="Y235">
        <v>518.72278115886547</v>
      </c>
      <c r="Z235">
        <v>511.35143235356639</v>
      </c>
      <c r="AA235">
        <v>498.99355778882983</v>
      </c>
      <c r="AB235">
        <v>489.66627614218839</v>
      </c>
      <c r="AC235">
        <v>464.00506783386692</v>
      </c>
      <c r="AD235">
        <v>331.8444924077811</v>
      </c>
      <c r="AE235">
        <v>295.74282021366929</v>
      </c>
      <c r="AF235">
        <v>275.81380080565128</v>
      </c>
      <c r="AG235">
        <v>259.70091747952199</v>
      </c>
      <c r="AH235">
        <v>245.37200019523917</v>
      </c>
      <c r="AI235">
        <v>248.28016691210814</v>
      </c>
      <c r="AJ235">
        <v>-4.4442019462585449</v>
      </c>
      <c r="AK235">
        <v>-4.308448314666748</v>
      </c>
      <c r="AL235">
        <v>-4.1531095504760742</v>
      </c>
      <c r="AM235">
        <v>-4.142244815826416</v>
      </c>
      <c r="AN235">
        <v>-4.3139500617980957</v>
      </c>
      <c r="AO235">
        <v>-4.8364148139953613</v>
      </c>
      <c r="AP235">
        <v>-5.6628713607788086</v>
      </c>
      <c r="AQ235">
        <v>-6.1205377578735352</v>
      </c>
      <c r="AR235">
        <v>-6.6452832221984863</v>
      </c>
      <c r="AS235">
        <v>-7.4045372009277344</v>
      </c>
      <c r="AT235">
        <v>-7.9541864395141602</v>
      </c>
      <c r="AU235">
        <v>-8.1492958068847656</v>
      </c>
      <c r="AV235">
        <v>-2.1320059299468994</v>
      </c>
      <c r="AW235">
        <v>2.8713381290435791</v>
      </c>
      <c r="AX235">
        <v>2.8545887470245361</v>
      </c>
      <c r="AY235">
        <v>2.8889966011047363</v>
      </c>
      <c r="AZ235">
        <v>2.8917093276977539</v>
      </c>
      <c r="BA235">
        <v>2.8126680850982666</v>
      </c>
      <c r="BB235">
        <v>-14.555530548095703</v>
      </c>
      <c r="BC235">
        <v>-13.433071136474609</v>
      </c>
      <c r="BD235">
        <v>-11.586607933044434</v>
      </c>
      <c r="BE235">
        <v>-10.111860275268555</v>
      </c>
      <c r="BF235">
        <v>-9.5894107818603516</v>
      </c>
      <c r="BG235">
        <v>-8.9329557418823242</v>
      </c>
      <c r="BH235">
        <v>-1.7581932544708252</v>
      </c>
      <c r="BI235">
        <v>-1.7083356380462646</v>
      </c>
      <c r="BJ235">
        <v>-1.6456543207168579</v>
      </c>
      <c r="BK235">
        <v>-1.6432342529296875</v>
      </c>
      <c r="BL235">
        <v>-1.7080273628234863</v>
      </c>
      <c r="BM235">
        <v>-1.908057689666748</v>
      </c>
      <c r="BN235">
        <v>-2.2181525230407715</v>
      </c>
      <c r="BO235">
        <v>-2.4082417488098145</v>
      </c>
      <c r="BP235">
        <v>-2.6127183437347412</v>
      </c>
      <c r="BQ235">
        <v>-2.8844397068023682</v>
      </c>
      <c r="BR235">
        <v>-3.0890891551971436</v>
      </c>
      <c r="BS235">
        <v>-3.1633963584899902</v>
      </c>
      <c r="BT235">
        <v>0.50530451536178589</v>
      </c>
      <c r="BU235">
        <v>7.6942744255065918</v>
      </c>
      <c r="BV235">
        <v>7.6235542297363281</v>
      </c>
      <c r="BW235">
        <v>7.5765595436096191</v>
      </c>
      <c r="BX235">
        <v>7.5347332954406738</v>
      </c>
      <c r="BY235">
        <v>7.1153883934020996</v>
      </c>
      <c r="BZ235">
        <v>-9.4826250076293945</v>
      </c>
      <c r="CA235">
        <v>-8.4289369583129883</v>
      </c>
      <c r="CB235">
        <v>-7.2977657318115234</v>
      </c>
      <c r="CC235">
        <v>-6.3259987831115723</v>
      </c>
      <c r="CD235">
        <v>-5.9351968765258789</v>
      </c>
      <c r="CE235">
        <v>-5.1984438896179199</v>
      </c>
      <c r="CF235">
        <v>0.10212807357311249</v>
      </c>
      <c r="CG235">
        <v>9.2494428157806396E-2</v>
      </c>
      <c r="CH235">
        <v>9.100128710269928E-2</v>
      </c>
      <c r="CI235">
        <v>8.757241815328598E-2</v>
      </c>
      <c r="CJ235">
        <v>9.6826657652854919E-2</v>
      </c>
      <c r="CK235">
        <v>0.12011367082595825</v>
      </c>
      <c r="CL235">
        <v>0.16764968633651733</v>
      </c>
      <c r="CM235">
        <v>0.16288328170776367</v>
      </c>
      <c r="CN235">
        <v>0.18022401630878448</v>
      </c>
      <c r="CO235">
        <v>0.24616628885269165</v>
      </c>
      <c r="CP235">
        <v>0.28046250343322754</v>
      </c>
      <c r="CQ235">
        <v>0.28982207179069519</v>
      </c>
      <c r="CR235">
        <v>2.3318977355957031</v>
      </c>
      <c r="CS235">
        <v>11.034626007080078</v>
      </c>
      <c r="CT235">
        <v>10.926525115966797</v>
      </c>
      <c r="CU235">
        <v>10.823150634765625</v>
      </c>
      <c r="CV235">
        <v>10.750475883483887</v>
      </c>
      <c r="CW235">
        <v>10.095439910888672</v>
      </c>
      <c r="CX235">
        <v>-5.969146728515625</v>
      </c>
      <c r="CY235">
        <v>-4.9630880355834961</v>
      </c>
      <c r="CZ235">
        <v>-4.3273272514343262</v>
      </c>
      <c r="DA235">
        <v>-3.7039229869842529</v>
      </c>
      <c r="DB235">
        <v>-3.4042987823486328</v>
      </c>
      <c r="DC235">
        <v>-2.6119322776794434</v>
      </c>
      <c r="DD235">
        <v>1.9624495506286621</v>
      </c>
      <c r="DE235">
        <v>1.893324613571167</v>
      </c>
      <c r="DF235">
        <v>1.8276569843292236</v>
      </c>
      <c r="DG235">
        <v>1.8183790445327759</v>
      </c>
      <c r="DH235">
        <v>1.9016807079315186</v>
      </c>
      <c r="DI235">
        <v>2.148284912109375</v>
      </c>
      <c r="DJ235">
        <v>2.5534517765045166</v>
      </c>
      <c r="DK235">
        <v>2.7340080738067627</v>
      </c>
      <c r="DL235">
        <v>2.9731664657592773</v>
      </c>
      <c r="DM235">
        <v>3.3767721652984619</v>
      </c>
      <c r="DN235">
        <v>3.6500141620635986</v>
      </c>
      <c r="DO235">
        <v>3.7430405616760254</v>
      </c>
      <c r="DP235">
        <v>4.1584911346435547</v>
      </c>
      <c r="DQ235">
        <v>14.374977111816406</v>
      </c>
      <c r="DR235">
        <v>14.229496002197266</v>
      </c>
      <c r="DS235">
        <v>14.069742202758789</v>
      </c>
      <c r="DT235">
        <v>13.966219902038574</v>
      </c>
      <c r="DU235">
        <v>13.075490951538086</v>
      </c>
      <c r="DV235">
        <v>-2.4556686878204346</v>
      </c>
      <c r="DW235">
        <v>-1.4972392320632935</v>
      </c>
      <c r="DX235">
        <v>-1.3568882942199707</v>
      </c>
      <c r="DY235">
        <v>-1.0818471908569336</v>
      </c>
      <c r="DZ235">
        <v>-0.87340128421783447</v>
      </c>
      <c r="EA235">
        <v>-2.5420444086194038E-2</v>
      </c>
      <c r="EB235">
        <v>4.6484580039978027</v>
      </c>
      <c r="EC235">
        <v>4.4934368133544922</v>
      </c>
      <c r="ED235">
        <v>4.3351116180419922</v>
      </c>
      <c r="EE235">
        <v>4.3173894882202148</v>
      </c>
      <c r="EF235">
        <v>4.5076031684875488</v>
      </c>
      <c r="EG235">
        <v>5.0766420364379883</v>
      </c>
      <c r="EH235">
        <v>5.9981708526611328</v>
      </c>
      <c r="EI235">
        <v>6.4463043212890625</v>
      </c>
      <c r="EJ235">
        <v>7.0057315826416016</v>
      </c>
      <c r="EK235">
        <v>7.8968706130981445</v>
      </c>
      <c r="EL235">
        <v>8.5151119232177734</v>
      </c>
      <c r="EM235">
        <v>8.7289400100708008</v>
      </c>
      <c r="EN235">
        <v>6.7958016395568848</v>
      </c>
      <c r="EO235">
        <v>19.197912216186523</v>
      </c>
      <c r="EP235">
        <v>18.99846076965332</v>
      </c>
      <c r="EQ235">
        <v>18.757305145263672</v>
      </c>
      <c r="ER235">
        <v>18.609243392944336</v>
      </c>
      <c r="ES235">
        <v>17.378211975097656</v>
      </c>
      <c r="ET235">
        <v>2.6172361373901367</v>
      </c>
      <c r="EU235">
        <v>3.5068960189819336</v>
      </c>
      <c r="EV235">
        <v>2.9319536685943604</v>
      </c>
      <c r="EW235">
        <v>2.7040138244628906</v>
      </c>
      <c r="EX235">
        <v>2.7808129787445068</v>
      </c>
      <c r="EY235">
        <v>3.7090916633605957</v>
      </c>
      <c r="EZ235">
        <v>68.164031982421875</v>
      </c>
      <c r="FA235">
        <v>67.434295654296875</v>
      </c>
      <c r="FB235">
        <v>66.986747741699219</v>
      </c>
      <c r="FC235">
        <v>66.787910461425781</v>
      </c>
      <c r="FD235">
        <v>66.47601318359375</v>
      </c>
      <c r="FE235">
        <v>65.848953247070312</v>
      </c>
      <c r="FF235">
        <v>65.603347778320313</v>
      </c>
      <c r="FG235">
        <v>65.955421447753906</v>
      </c>
      <c r="FH235">
        <v>68.040977478027344</v>
      </c>
      <c r="FI235">
        <v>71.900146484375</v>
      </c>
      <c r="FJ235">
        <v>75.7542724609375</v>
      </c>
      <c r="FK235">
        <v>79.858016967773438</v>
      </c>
      <c r="FL235">
        <v>81.939582824707031</v>
      </c>
      <c r="FM235">
        <v>82.662315368652344</v>
      </c>
      <c r="FN235">
        <v>83.452926635742187</v>
      </c>
      <c r="FO235">
        <v>83.648719787597656</v>
      </c>
      <c r="FP235">
        <v>84.634857177734375</v>
      </c>
      <c r="FQ235">
        <v>84.687385559082031</v>
      </c>
      <c r="FR235">
        <v>84.445404052734375</v>
      </c>
      <c r="FS235">
        <v>81.313690185546875</v>
      </c>
      <c r="FT235">
        <v>77.055274963378906</v>
      </c>
      <c r="FU235">
        <v>73.585777282714844</v>
      </c>
      <c r="FV235">
        <v>71.772514343261719</v>
      </c>
      <c r="FW235">
        <v>70.679946899414063</v>
      </c>
      <c r="FX235">
        <v>1</v>
      </c>
    </row>
    <row r="236" spans="1:180" x14ac:dyDescent="0.2">
      <c r="A236" t="s">
        <v>241</v>
      </c>
      <c r="B236" t="s">
        <v>248</v>
      </c>
      <c r="C236" t="s">
        <v>218</v>
      </c>
      <c r="D236" t="s">
        <v>36</v>
      </c>
      <c r="E236" t="s">
        <v>249</v>
      </c>
      <c r="F236" t="s">
        <v>226</v>
      </c>
      <c r="G236" t="s">
        <v>245</v>
      </c>
      <c r="H236" t="s">
        <v>31</v>
      </c>
      <c r="I236">
        <v>145.05000000000001</v>
      </c>
      <c r="L236">
        <v>206.71908769548602</v>
      </c>
      <c r="M236">
        <v>203.06076413734232</v>
      </c>
      <c r="N236">
        <v>198.62985240062886</v>
      </c>
      <c r="O236">
        <v>198.71985891611547</v>
      </c>
      <c r="P236">
        <v>215.54712320638072</v>
      </c>
      <c r="Q236">
        <v>262.38086284789455</v>
      </c>
      <c r="R236">
        <v>312.3028228926637</v>
      </c>
      <c r="S236">
        <v>340.7182950896256</v>
      </c>
      <c r="T236">
        <v>354.6862792337559</v>
      </c>
      <c r="U236">
        <v>360.66232289689407</v>
      </c>
      <c r="V236">
        <v>359.99630744876879</v>
      </c>
      <c r="W236">
        <v>356.26475026136455</v>
      </c>
      <c r="X236">
        <v>354.57191192398233</v>
      </c>
      <c r="Y236">
        <v>353.41201926564617</v>
      </c>
      <c r="Z236">
        <v>344.38440107045068</v>
      </c>
      <c r="AA236">
        <v>335.30142419789524</v>
      </c>
      <c r="AB236">
        <v>325.83433421577678</v>
      </c>
      <c r="AC236">
        <v>327.50086760673179</v>
      </c>
      <c r="AD236">
        <v>246.94391593319958</v>
      </c>
      <c r="AE236">
        <v>214.88199367272225</v>
      </c>
      <c r="AF236">
        <v>214.98195245114641</v>
      </c>
      <c r="AG236">
        <v>208.86340370662137</v>
      </c>
      <c r="AH236">
        <v>205.50853635643952</v>
      </c>
      <c r="AI236">
        <v>204.52956578856549</v>
      </c>
      <c r="AJ236">
        <v>-3.5374910831451416</v>
      </c>
      <c r="AK236">
        <v>-3.456615686416626</v>
      </c>
      <c r="AL236">
        <v>-3.4021167755126953</v>
      </c>
      <c r="AM236">
        <v>-3.3154599666595459</v>
      </c>
      <c r="AN236">
        <v>-3.4896101951599121</v>
      </c>
      <c r="AO236">
        <v>-4.0644712448120117</v>
      </c>
      <c r="AP236">
        <v>-4.6988658905029297</v>
      </c>
      <c r="AQ236">
        <v>-4.9040374755859375</v>
      </c>
      <c r="AR236">
        <v>-5.0130000114440918</v>
      </c>
      <c r="AS236">
        <v>-5.0795984268188477</v>
      </c>
      <c r="AT236">
        <v>-5.0576438903808594</v>
      </c>
      <c r="AU236">
        <v>-4.9758181571960449</v>
      </c>
      <c r="AV236">
        <v>-4.9728603363037109</v>
      </c>
      <c r="AW236">
        <v>-4.9633827209472656</v>
      </c>
      <c r="AX236">
        <v>-4.8839540481567383</v>
      </c>
      <c r="AY236">
        <v>-2.1389572620391846</v>
      </c>
      <c r="AZ236">
        <v>1.0013550519943237</v>
      </c>
      <c r="BA236">
        <v>1.2881550788879395</v>
      </c>
      <c r="BB236">
        <v>1.1612659692764282</v>
      </c>
      <c r="BC236">
        <v>0.97754573822021484</v>
      </c>
      <c r="BD236">
        <v>1.0159770250320435</v>
      </c>
      <c r="BE236">
        <v>-6.6919565200805664</v>
      </c>
      <c r="BF236">
        <v>-5.9519433975219727</v>
      </c>
      <c r="BG236">
        <v>-4.6413960456848145</v>
      </c>
      <c r="BH236">
        <v>-1.4215798377990723</v>
      </c>
      <c r="BI236">
        <v>-1.3897894620895386</v>
      </c>
      <c r="BJ236">
        <v>-1.3697086572647095</v>
      </c>
      <c r="BK236">
        <v>-1.331224799156189</v>
      </c>
      <c r="BL236">
        <v>-1.4093105792999268</v>
      </c>
      <c r="BM236">
        <v>-1.6521704196929932</v>
      </c>
      <c r="BN236">
        <v>-1.9044209718704224</v>
      </c>
      <c r="BO236">
        <v>-1.9818786382675171</v>
      </c>
      <c r="BP236">
        <v>-2.0153453350067139</v>
      </c>
      <c r="BQ236">
        <v>-2.0380678176879883</v>
      </c>
      <c r="BR236">
        <v>-2.0274574756622314</v>
      </c>
      <c r="BS236">
        <v>-1.9963933229446411</v>
      </c>
      <c r="BT236">
        <v>-1.987634539604187</v>
      </c>
      <c r="BU236">
        <v>-1.9796863794326782</v>
      </c>
      <c r="BV236">
        <v>-1.9330090284347534</v>
      </c>
      <c r="BW236">
        <v>-0.3797207772731781</v>
      </c>
      <c r="BX236">
        <v>3.4149425029754639</v>
      </c>
      <c r="BY236">
        <v>3.4649319648742676</v>
      </c>
      <c r="BZ236">
        <v>2.9879410266876221</v>
      </c>
      <c r="CA236">
        <v>2.5459284782409668</v>
      </c>
      <c r="CB236">
        <v>2.6306698322296143</v>
      </c>
      <c r="CC236">
        <v>-4.2095546722412109</v>
      </c>
      <c r="CD236">
        <v>-3.5681102275848389</v>
      </c>
      <c r="CE236">
        <v>-2.5391018390655518</v>
      </c>
      <c r="CF236">
        <v>4.3893963098526001E-2</v>
      </c>
      <c r="CG236">
        <v>4.1688103228807449E-2</v>
      </c>
      <c r="CH236">
        <v>3.7930980324745178E-2</v>
      </c>
      <c r="CI236">
        <v>4.3050453066825867E-2</v>
      </c>
      <c r="CJ236">
        <v>3.1498506665229797E-2</v>
      </c>
      <c r="CK236">
        <v>1.8582059070467949E-2</v>
      </c>
      <c r="CL236">
        <v>3.1002886593341827E-2</v>
      </c>
      <c r="CM236">
        <v>4.1999593377113342E-2</v>
      </c>
      <c r="CN236">
        <v>6.0820847749710083E-2</v>
      </c>
      <c r="CO236">
        <v>6.8487279117107391E-2</v>
      </c>
      <c r="CP236">
        <v>7.1240387856960297E-2</v>
      </c>
      <c r="CQ236">
        <v>6.7147091031074524E-2</v>
      </c>
      <c r="CR236">
        <v>7.9923622310161591E-2</v>
      </c>
      <c r="CS236">
        <v>8.6812891066074371E-2</v>
      </c>
      <c r="CT236">
        <v>0.11080644279718399</v>
      </c>
      <c r="CU236">
        <v>0.83872115612030029</v>
      </c>
      <c r="CV236">
        <v>5.086585521697998</v>
      </c>
      <c r="CW236">
        <v>4.9725608825683594</v>
      </c>
      <c r="CX236">
        <v>4.2530903816223145</v>
      </c>
      <c r="CY236">
        <v>3.6321854591369629</v>
      </c>
      <c r="CZ236">
        <v>3.7490010261535645</v>
      </c>
      <c r="DA236">
        <v>-2.4902503490447998</v>
      </c>
      <c r="DB236">
        <v>-1.9170747995376587</v>
      </c>
      <c r="DC236">
        <v>-1.083059549331665</v>
      </c>
      <c r="DD236">
        <v>1.5093677043914795</v>
      </c>
      <c r="DE236">
        <v>1.4731656312942505</v>
      </c>
      <c r="DF236">
        <v>1.4455705881118774</v>
      </c>
      <c r="DG236">
        <v>1.4173257350921631</v>
      </c>
      <c r="DH236">
        <v>1.472307562828064</v>
      </c>
      <c r="DI236">
        <v>1.6893343925476074</v>
      </c>
      <c r="DJ236">
        <v>1.9664267301559448</v>
      </c>
      <c r="DK236">
        <v>2.0658779144287109</v>
      </c>
      <c r="DL236">
        <v>2.1369872093200684</v>
      </c>
      <c r="DM236">
        <v>2.1750423908233643</v>
      </c>
      <c r="DN236">
        <v>2.169938325881958</v>
      </c>
      <c r="DO236">
        <v>2.1306874752044678</v>
      </c>
      <c r="DP236">
        <v>2.1474816799163818</v>
      </c>
      <c r="DQ236">
        <v>2.1533122062683105</v>
      </c>
      <c r="DR236">
        <v>2.1546220779418945</v>
      </c>
      <c r="DS236">
        <v>2.0571630001068115</v>
      </c>
      <c r="DT236">
        <v>6.7582287788391113</v>
      </c>
      <c r="DU236">
        <v>6.4801898002624512</v>
      </c>
      <c r="DV236">
        <v>5.5182399749755859</v>
      </c>
      <c r="DW236">
        <v>4.718442440032959</v>
      </c>
      <c r="DX236">
        <v>4.8673324584960938</v>
      </c>
      <c r="DY236">
        <v>-0.77094632387161255</v>
      </c>
      <c r="DZ236">
        <v>-0.26603913307189941</v>
      </c>
      <c r="EA236">
        <v>0.37298280000686646</v>
      </c>
      <c r="EB236">
        <v>3.6252789497375488</v>
      </c>
      <c r="EC236">
        <v>3.5399918556213379</v>
      </c>
      <c r="ED236">
        <v>3.4779789447784424</v>
      </c>
      <c r="EE236">
        <v>3.4015607833862305</v>
      </c>
      <c r="EF236">
        <v>3.5526070594787598</v>
      </c>
      <c r="EG236">
        <v>4.1016354560852051</v>
      </c>
      <c r="EH236">
        <v>4.760871410369873</v>
      </c>
      <c r="EI236">
        <v>4.9880366325378418</v>
      </c>
      <c r="EJ236">
        <v>5.1346416473388672</v>
      </c>
      <c r="EK236">
        <v>5.2165732383728027</v>
      </c>
      <c r="EL236">
        <v>5.2001247406005859</v>
      </c>
      <c r="EM236">
        <v>5.1101117134094238</v>
      </c>
      <c r="EN236">
        <v>5.1327075958251953</v>
      </c>
      <c r="EO236">
        <v>5.1370091438293457</v>
      </c>
      <c r="EP236">
        <v>5.1055669784545898</v>
      </c>
      <c r="EQ236">
        <v>3.8163998126983643</v>
      </c>
      <c r="ER236">
        <v>9.1718168258666992</v>
      </c>
      <c r="ES236">
        <v>8.6569671630859375</v>
      </c>
      <c r="ET236">
        <v>7.344914436340332</v>
      </c>
      <c r="EU236">
        <v>6.2868251800537109</v>
      </c>
      <c r="EV236">
        <v>6.4820256233215332</v>
      </c>
      <c r="EW236">
        <v>1.7114558219909668</v>
      </c>
      <c r="EX236">
        <v>2.1177937984466553</v>
      </c>
      <c r="EY236">
        <v>2.4752767086029053</v>
      </c>
      <c r="EZ236">
        <v>48.713127136230469</v>
      </c>
      <c r="FA236">
        <v>47.866291046142578</v>
      </c>
      <c r="FB236">
        <v>46.967105865478516</v>
      </c>
      <c r="FC236">
        <v>46.787773132324219</v>
      </c>
      <c r="FD236">
        <v>46.161426544189453</v>
      </c>
      <c r="FE236">
        <v>46.252182006835938</v>
      </c>
      <c r="FF236">
        <v>46.006820678710938</v>
      </c>
      <c r="FG236">
        <v>45.782375335693359</v>
      </c>
      <c r="FH236">
        <v>45.724712371826172</v>
      </c>
      <c r="FI236">
        <v>48.681491851806641</v>
      </c>
      <c r="FJ236">
        <v>51.798625946044922</v>
      </c>
      <c r="FK236">
        <v>53.195430755615234</v>
      </c>
      <c r="FL236">
        <v>54.802925109863281</v>
      </c>
      <c r="FM236">
        <v>55.740673065185547</v>
      </c>
      <c r="FN236">
        <v>55.606838226318359</v>
      </c>
      <c r="FO236">
        <v>54.539157867431641</v>
      </c>
      <c r="FP236">
        <v>52.955493927001953</v>
      </c>
      <c r="FQ236">
        <v>51.722461700439453</v>
      </c>
      <c r="FR236">
        <v>50.193832397460938</v>
      </c>
      <c r="FS236">
        <v>48.176067352294922</v>
      </c>
      <c r="FT236">
        <v>46.912769317626953</v>
      </c>
      <c r="FU236">
        <v>45.991592407226563</v>
      </c>
      <c r="FV236">
        <v>45.852996826171875</v>
      </c>
      <c r="FW236">
        <v>45.431789398193359</v>
      </c>
      <c r="FX236">
        <v>1</v>
      </c>
    </row>
    <row r="237" spans="1:180" x14ac:dyDescent="0.2">
      <c r="A237" t="s">
        <v>241</v>
      </c>
      <c r="B237" t="s">
        <v>248</v>
      </c>
      <c r="C237" t="s">
        <v>218</v>
      </c>
      <c r="D237" t="s">
        <v>37</v>
      </c>
      <c r="E237" t="s">
        <v>249</v>
      </c>
      <c r="F237" t="s">
        <v>226</v>
      </c>
      <c r="G237" t="s">
        <v>245</v>
      </c>
      <c r="H237" t="s">
        <v>31</v>
      </c>
      <c r="I237">
        <v>145.05000000000001</v>
      </c>
      <c r="L237">
        <v>223.53095036757577</v>
      </c>
      <c r="M237">
        <v>219.11539235313367</v>
      </c>
      <c r="N237">
        <v>213.00637253139723</v>
      </c>
      <c r="O237">
        <v>213.22778877964151</v>
      </c>
      <c r="P237">
        <v>228.95050234670671</v>
      </c>
      <c r="Q237">
        <v>270.32369892810232</v>
      </c>
      <c r="R237">
        <v>319.05307208784757</v>
      </c>
      <c r="S237">
        <v>355.54469414470157</v>
      </c>
      <c r="T237">
        <v>379.38238868120351</v>
      </c>
      <c r="U237">
        <v>395.43261779966934</v>
      </c>
      <c r="V237">
        <v>405.93645146573505</v>
      </c>
      <c r="W237">
        <v>400.85920949833604</v>
      </c>
      <c r="X237">
        <v>398.44330855272335</v>
      </c>
      <c r="Y237">
        <v>397.80714505271368</v>
      </c>
      <c r="Z237">
        <v>401.74034349964359</v>
      </c>
      <c r="AA237">
        <v>393.26256872387575</v>
      </c>
      <c r="AB237">
        <v>382.55831978349585</v>
      </c>
      <c r="AC237">
        <v>366.04977980347701</v>
      </c>
      <c r="AD237">
        <v>299.0468122557138</v>
      </c>
      <c r="AE237">
        <v>268.10412172250153</v>
      </c>
      <c r="AF237">
        <v>250.50808206189478</v>
      </c>
      <c r="AG237">
        <v>236.45019514825253</v>
      </c>
      <c r="AH237">
        <v>227.78442014321956</v>
      </c>
      <c r="AI237">
        <v>228.93343858931763</v>
      </c>
      <c r="AJ237">
        <v>-4.0809907913208008</v>
      </c>
      <c r="AK237">
        <v>-4.0281224250793457</v>
      </c>
      <c r="AL237">
        <v>-3.9149160385131836</v>
      </c>
      <c r="AM237">
        <v>-3.8798215389251709</v>
      </c>
      <c r="AN237">
        <v>-4.0575637817382812</v>
      </c>
      <c r="AO237">
        <v>-4.453366756439209</v>
      </c>
      <c r="AP237">
        <v>-5.0453791618347168</v>
      </c>
      <c r="AQ237">
        <v>-5.2772378921508789</v>
      </c>
      <c r="AR237">
        <v>-5.3766059875488281</v>
      </c>
      <c r="AS237">
        <v>-5.5913453102111816</v>
      </c>
      <c r="AT237">
        <v>-5.8508143424987793</v>
      </c>
      <c r="AU237">
        <v>-5.758544921875</v>
      </c>
      <c r="AV237">
        <v>-5.7150387763977051</v>
      </c>
      <c r="AW237">
        <v>-5.6974592208862305</v>
      </c>
      <c r="AX237">
        <v>-5.7949442863464355</v>
      </c>
      <c r="AY237">
        <v>-2.1501905918121338</v>
      </c>
      <c r="AZ237">
        <v>1.8475395441055298</v>
      </c>
      <c r="BA237">
        <v>1.7575644254684448</v>
      </c>
      <c r="BB237">
        <v>1.4793601036071777</v>
      </c>
      <c r="BC237">
        <v>1.2314422130584717</v>
      </c>
      <c r="BD237">
        <v>1.2591217756271362</v>
      </c>
      <c r="BE237">
        <v>-7.6791739463806152</v>
      </c>
      <c r="BF237">
        <v>-6.4111781120300293</v>
      </c>
      <c r="BG237">
        <v>-6.5064916610717773</v>
      </c>
      <c r="BH237">
        <v>-1.6371958255767822</v>
      </c>
      <c r="BI237">
        <v>-1.6176604032516479</v>
      </c>
      <c r="BJ237">
        <v>-1.5737757682800293</v>
      </c>
      <c r="BK237">
        <v>-1.5605314970016479</v>
      </c>
      <c r="BL237">
        <v>-1.6366026401519775</v>
      </c>
      <c r="BM237">
        <v>-1.8025220632553101</v>
      </c>
      <c r="BN237">
        <v>-2.0420196056365967</v>
      </c>
      <c r="BO237">
        <v>-2.1206753253936768</v>
      </c>
      <c r="BP237">
        <v>-2.1470344066619873</v>
      </c>
      <c r="BQ237">
        <v>-2.2206907272338867</v>
      </c>
      <c r="BR237">
        <v>-2.3199219703674316</v>
      </c>
      <c r="BS237">
        <v>-2.2788586616516113</v>
      </c>
      <c r="BT237">
        <v>-2.2599453926086426</v>
      </c>
      <c r="BU237">
        <v>-2.25242018699646</v>
      </c>
      <c r="BV237">
        <v>-2.2933826446533203</v>
      </c>
      <c r="BW237">
        <v>-0.19591471552848816</v>
      </c>
      <c r="BX237">
        <v>4.5824093818664551</v>
      </c>
      <c r="BY237">
        <v>4.3413286209106445</v>
      </c>
      <c r="BZ237">
        <v>3.8746993541717529</v>
      </c>
      <c r="CA237">
        <v>3.3231565952301025</v>
      </c>
      <c r="CB237">
        <v>3.1983468532562256</v>
      </c>
      <c r="CC237">
        <v>-4.8727426528930664</v>
      </c>
      <c r="CD237">
        <v>-3.7506756782531738</v>
      </c>
      <c r="CE237">
        <v>-3.6123664379119873</v>
      </c>
      <c r="CF237">
        <v>5.5369127541780472E-2</v>
      </c>
      <c r="CG237">
        <v>5.1818285137414932E-2</v>
      </c>
      <c r="CH237">
        <v>4.7690831124782562E-2</v>
      </c>
      <c r="CI237">
        <v>4.5801699161529541E-2</v>
      </c>
      <c r="CJ237">
        <v>4.0147770196199417E-2</v>
      </c>
      <c r="CK237">
        <v>3.3444881439208984E-2</v>
      </c>
      <c r="CL237">
        <v>3.8098253309726715E-2</v>
      </c>
      <c r="CM237">
        <v>6.5550446510314941E-2</v>
      </c>
      <c r="CN237">
        <v>8.975684642791748E-2</v>
      </c>
      <c r="CO237">
        <v>0.1138143315911293</v>
      </c>
      <c r="CP237">
        <v>0.12556363642215729</v>
      </c>
      <c r="CQ237">
        <v>0.13116121292114258</v>
      </c>
      <c r="CR237">
        <v>0.13304181396961212</v>
      </c>
      <c r="CS237">
        <v>0.13360355794429779</v>
      </c>
      <c r="CT237">
        <v>0.13178817927837372</v>
      </c>
      <c r="CU237">
        <v>1.1576107740402222</v>
      </c>
      <c r="CV237">
        <v>6.4765715599060059</v>
      </c>
      <c r="CW237">
        <v>6.1308355331420898</v>
      </c>
      <c r="CX237">
        <v>5.5337038040161133</v>
      </c>
      <c r="CY237">
        <v>4.7718720436096191</v>
      </c>
      <c r="CZ237">
        <v>4.5414481163024902</v>
      </c>
      <c r="DA237">
        <v>-2.9290173053741455</v>
      </c>
      <c r="DB237">
        <v>-1.9080196619033813</v>
      </c>
      <c r="DC237">
        <v>-1.6079040765762329</v>
      </c>
      <c r="DD237">
        <v>1.747934103012085</v>
      </c>
      <c r="DE237">
        <v>1.721297025680542</v>
      </c>
      <c r="DF237">
        <v>1.6691573858261108</v>
      </c>
      <c r="DG237">
        <v>1.652134895324707</v>
      </c>
      <c r="DH237">
        <v>1.7168980836868286</v>
      </c>
      <c r="DI237">
        <v>1.869411826133728</v>
      </c>
      <c r="DJ237">
        <v>2.1182160377502441</v>
      </c>
      <c r="DK237">
        <v>2.2517762184143066</v>
      </c>
      <c r="DL237">
        <v>2.3265483379364014</v>
      </c>
      <c r="DM237">
        <v>2.4483194351196289</v>
      </c>
      <c r="DN237">
        <v>2.5710492134094238</v>
      </c>
      <c r="DO237">
        <v>2.5411813259124756</v>
      </c>
      <c r="DP237">
        <v>2.526029109954834</v>
      </c>
      <c r="DQ237">
        <v>2.5196273326873779</v>
      </c>
      <c r="DR237">
        <v>2.5569591522216797</v>
      </c>
      <c r="DS237">
        <v>2.5111362934112549</v>
      </c>
      <c r="DT237">
        <v>8.3707342147827148</v>
      </c>
      <c r="DU237">
        <v>7.9203424453735352</v>
      </c>
      <c r="DV237">
        <v>7.1927089691162109</v>
      </c>
      <c r="DW237">
        <v>6.2205867767333984</v>
      </c>
      <c r="DX237">
        <v>5.884549617767334</v>
      </c>
      <c r="DY237">
        <v>-0.98529136180877686</v>
      </c>
      <c r="DZ237">
        <v>-6.5363958477973938E-2</v>
      </c>
      <c r="EA237">
        <v>0.39655813574790955</v>
      </c>
      <c r="EB237">
        <v>4.1917290687561035</v>
      </c>
      <c r="EC237">
        <v>4.1317591667175293</v>
      </c>
      <c r="ED237">
        <v>4.0102972984313965</v>
      </c>
      <c r="EE237">
        <v>3.9714248180389404</v>
      </c>
      <c r="EF237">
        <v>4.1378593444824219</v>
      </c>
      <c r="EG237">
        <v>4.5202569961547852</v>
      </c>
      <c r="EH237">
        <v>5.1215758323669434</v>
      </c>
      <c r="EI237">
        <v>5.4083390235900879</v>
      </c>
      <c r="EJ237">
        <v>5.556119441986084</v>
      </c>
      <c r="EK237">
        <v>5.8189740180969238</v>
      </c>
      <c r="EL237">
        <v>6.1019415855407715</v>
      </c>
      <c r="EM237">
        <v>6.0208673477172852</v>
      </c>
      <c r="EN237">
        <v>5.9811224937438965</v>
      </c>
      <c r="EO237">
        <v>5.9646663665771484</v>
      </c>
      <c r="EP237">
        <v>6.0585207939147949</v>
      </c>
      <c r="EQ237">
        <v>4.4654121398925781</v>
      </c>
      <c r="ER237">
        <v>11.10560417175293</v>
      </c>
      <c r="ES237">
        <v>10.504107475280762</v>
      </c>
      <c r="ET237">
        <v>9.588047981262207</v>
      </c>
      <c r="EU237">
        <v>8.3123016357421875</v>
      </c>
      <c r="EV237">
        <v>7.8237743377685547</v>
      </c>
      <c r="EW237">
        <v>1.821139931678772</v>
      </c>
      <c r="EX237">
        <v>2.5951383113861084</v>
      </c>
      <c r="EY237">
        <v>3.2906832695007324</v>
      </c>
      <c r="EZ237">
        <v>54.541606903076172</v>
      </c>
      <c r="FA237">
        <v>53.471294403076172</v>
      </c>
      <c r="FB237">
        <v>52.328514099121094</v>
      </c>
      <c r="FC237">
        <v>51.561668395996094</v>
      </c>
      <c r="FD237">
        <v>51.947273254394531</v>
      </c>
      <c r="FE237">
        <v>51.212860107421875</v>
      </c>
      <c r="FF237">
        <v>48.199726104736328</v>
      </c>
      <c r="FG237">
        <v>51.329238891601562</v>
      </c>
      <c r="FH237">
        <v>53.578769683837891</v>
      </c>
      <c r="FI237">
        <v>56.115798950195313</v>
      </c>
      <c r="FJ237">
        <v>58.709190368652344</v>
      </c>
      <c r="FK237">
        <v>59.237632751464844</v>
      </c>
      <c r="FL237">
        <v>60.445575714111328</v>
      </c>
      <c r="FM237">
        <v>62.066642761230469</v>
      </c>
      <c r="FN237">
        <v>63.073768615722656</v>
      </c>
      <c r="FO237">
        <v>63.523746490478516</v>
      </c>
      <c r="FP237">
        <v>62.626384735107422</v>
      </c>
      <c r="FQ237">
        <v>61.928752899169922</v>
      </c>
      <c r="FR237">
        <v>60.577426910400391</v>
      </c>
      <c r="FS237">
        <v>58.915668487548828</v>
      </c>
      <c r="FT237">
        <v>57.436576843261719</v>
      </c>
      <c r="FU237">
        <v>56.062015533447266</v>
      </c>
      <c r="FV237">
        <v>55.608654022216797</v>
      </c>
      <c r="FW237">
        <v>54.267967224121094</v>
      </c>
      <c r="FX237">
        <v>1</v>
      </c>
    </row>
    <row r="238" spans="1:180" x14ac:dyDescent="0.2">
      <c r="A238" t="s">
        <v>241</v>
      </c>
      <c r="B238" t="s">
        <v>248</v>
      </c>
      <c r="C238" t="s">
        <v>218</v>
      </c>
      <c r="D238" t="s">
        <v>38</v>
      </c>
      <c r="E238" t="s">
        <v>249</v>
      </c>
      <c r="F238" t="s">
        <v>226</v>
      </c>
      <c r="G238" t="s">
        <v>245</v>
      </c>
      <c r="H238" t="s">
        <v>31</v>
      </c>
      <c r="I238">
        <v>145.05000000000001</v>
      </c>
      <c r="L238">
        <v>238.10257717908297</v>
      </c>
      <c r="M238">
        <v>233.54460900319194</v>
      </c>
      <c r="N238">
        <v>226.61403239922166</v>
      </c>
      <c r="O238">
        <v>226.94930066365862</v>
      </c>
      <c r="P238">
        <v>239.61855071214552</v>
      </c>
      <c r="Q238">
        <v>276.45615878126262</v>
      </c>
      <c r="R238">
        <v>329.00932875668275</v>
      </c>
      <c r="S238">
        <v>365.76322687260415</v>
      </c>
      <c r="T238">
        <v>399.1225927886764</v>
      </c>
      <c r="U238">
        <v>426.94621017721579</v>
      </c>
      <c r="V238">
        <v>447.92617320594582</v>
      </c>
      <c r="W238">
        <v>457.66655639410322</v>
      </c>
      <c r="X238">
        <v>457.91864071071222</v>
      </c>
      <c r="Y238">
        <v>458.25203911033168</v>
      </c>
      <c r="Z238">
        <v>454.36517475042547</v>
      </c>
      <c r="AA238">
        <v>441.17595752906055</v>
      </c>
      <c r="AB238">
        <v>426.01913390216612</v>
      </c>
      <c r="AC238">
        <v>401.41022243450413</v>
      </c>
      <c r="AD238">
        <v>312.92087094406992</v>
      </c>
      <c r="AE238">
        <v>282.0383291575028</v>
      </c>
      <c r="AF238">
        <v>266.26896828231497</v>
      </c>
      <c r="AG238">
        <v>252.71100883117649</v>
      </c>
      <c r="AH238">
        <v>241.64049955245346</v>
      </c>
      <c r="AI238">
        <v>244.27076153125958</v>
      </c>
      <c r="AJ238">
        <v>-4.3794012069702148</v>
      </c>
      <c r="AK238">
        <v>-4.3622794151306152</v>
      </c>
      <c r="AL238">
        <v>-4.2206926345825195</v>
      </c>
      <c r="AM238">
        <v>-4.2122988700866699</v>
      </c>
      <c r="AN238">
        <v>-4.386505126953125</v>
      </c>
      <c r="AO238">
        <v>-4.6625590324401855</v>
      </c>
      <c r="AP238">
        <v>-5.336921215057373</v>
      </c>
      <c r="AQ238">
        <v>-5.5403170585632324</v>
      </c>
      <c r="AR238">
        <v>-5.7243127822875977</v>
      </c>
      <c r="AS238">
        <v>-6.1313209533691406</v>
      </c>
      <c r="AT238">
        <v>-6.5254731178283691</v>
      </c>
      <c r="AU238">
        <v>-6.708094596862793</v>
      </c>
      <c r="AV238">
        <v>-6.7588887214660645</v>
      </c>
      <c r="AW238">
        <v>-6.7498669624328613</v>
      </c>
      <c r="AX238">
        <v>-6.7227473258972168</v>
      </c>
      <c r="AY238">
        <v>-2.2649312019348145</v>
      </c>
      <c r="AZ238">
        <v>2.2702984809875488</v>
      </c>
      <c r="BA238">
        <v>2.1780169010162354</v>
      </c>
      <c r="BB238">
        <v>1.7659603357315063</v>
      </c>
      <c r="BC238">
        <v>1.4591665267944336</v>
      </c>
      <c r="BD238">
        <v>1.4846365451812744</v>
      </c>
      <c r="BE238">
        <v>-8.2178850173950195</v>
      </c>
      <c r="BF238">
        <v>-7.5573000907897949</v>
      </c>
      <c r="BG238">
        <v>-7.8542747497558594</v>
      </c>
      <c r="BH238">
        <v>-1.7498713731765747</v>
      </c>
      <c r="BI238">
        <v>-1.7477930784225464</v>
      </c>
      <c r="BJ238">
        <v>-1.6922030448913574</v>
      </c>
      <c r="BK238">
        <v>-1.6919957399368286</v>
      </c>
      <c r="BL238">
        <v>-1.7674285173416138</v>
      </c>
      <c r="BM238">
        <v>-1.8797289133071899</v>
      </c>
      <c r="BN238">
        <v>-2.1354453563690186</v>
      </c>
      <c r="BO238">
        <v>-2.216937780380249</v>
      </c>
      <c r="BP238">
        <v>-2.2766914367675781</v>
      </c>
      <c r="BQ238">
        <v>-2.420318603515625</v>
      </c>
      <c r="BR238">
        <v>-2.5695042610168457</v>
      </c>
      <c r="BS238">
        <v>-2.6380586624145508</v>
      </c>
      <c r="BT238">
        <v>-2.6557509899139404</v>
      </c>
      <c r="BU238">
        <v>-2.6526284217834473</v>
      </c>
      <c r="BV238">
        <v>-2.633897066116333</v>
      </c>
      <c r="BW238">
        <v>-2.276042103767395E-2</v>
      </c>
      <c r="BX238">
        <v>5.7270040512084961</v>
      </c>
      <c r="BY238">
        <v>5.347388744354248</v>
      </c>
      <c r="BZ238">
        <v>4.2588925361633301</v>
      </c>
      <c r="CA238">
        <v>3.7048425674438477</v>
      </c>
      <c r="CB238">
        <v>3.5994806289672852</v>
      </c>
      <c r="CC238">
        <v>-5.2806458473205566</v>
      </c>
      <c r="CD238">
        <v>-4.6117634773254395</v>
      </c>
      <c r="CE238">
        <v>-4.510612964630127</v>
      </c>
      <c r="CF238">
        <v>7.1333184838294983E-2</v>
      </c>
      <c r="CG238">
        <v>6.2992572784423828E-2</v>
      </c>
      <c r="CH238">
        <v>5.9021100401878357E-2</v>
      </c>
      <c r="CI238">
        <v>5.3558316081762314E-2</v>
      </c>
      <c r="CJ238">
        <v>4.6535711735486984E-2</v>
      </c>
      <c r="CK238">
        <v>4.7650463879108429E-2</v>
      </c>
      <c r="CL238">
        <v>8.1887103617191315E-2</v>
      </c>
      <c r="CM238">
        <v>8.4824629127979279E-2</v>
      </c>
      <c r="CN238">
        <v>0.11112111061811447</v>
      </c>
      <c r="CO238">
        <v>0.1499103307723999</v>
      </c>
      <c r="CP238">
        <v>0.17038749158382416</v>
      </c>
      <c r="CQ238">
        <v>0.18083572387695313</v>
      </c>
      <c r="CR238">
        <v>0.18606956303119659</v>
      </c>
      <c r="CS238">
        <v>0.18510666489601135</v>
      </c>
      <c r="CT238">
        <v>0.19802817702293396</v>
      </c>
      <c r="CU238">
        <v>1.5301600694656372</v>
      </c>
      <c r="CV238">
        <v>8.1211080551147461</v>
      </c>
      <c r="CW238">
        <v>7.5424861907958984</v>
      </c>
      <c r="CX238">
        <v>5.9854903221130371</v>
      </c>
      <c r="CY238">
        <v>5.2601914405822754</v>
      </c>
      <c r="CZ238">
        <v>5.0642156600952148</v>
      </c>
      <c r="DA238">
        <v>-3.2463228702545166</v>
      </c>
      <c r="DB238">
        <v>-2.5716938972473145</v>
      </c>
      <c r="DC238">
        <v>-2.19480299949646</v>
      </c>
      <c r="DD238">
        <v>1.8925377130508423</v>
      </c>
      <c r="DE238">
        <v>1.8737781047821045</v>
      </c>
      <c r="DF238">
        <v>1.8102452754974365</v>
      </c>
      <c r="DG238">
        <v>1.7991124391555786</v>
      </c>
      <c r="DH238">
        <v>1.8604998588562012</v>
      </c>
      <c r="DI238">
        <v>1.9750299453735352</v>
      </c>
      <c r="DJ238">
        <v>2.2992193698883057</v>
      </c>
      <c r="DK238">
        <v>2.3865871429443359</v>
      </c>
      <c r="DL238">
        <v>2.4989335536956787</v>
      </c>
      <c r="DM238">
        <v>2.7201392650604248</v>
      </c>
      <c r="DN238">
        <v>2.9102792739868164</v>
      </c>
      <c r="DO238">
        <v>2.999730110168457</v>
      </c>
      <c r="DP238">
        <v>3.0278899669647217</v>
      </c>
      <c r="DQ238">
        <v>3.0228416919708252</v>
      </c>
      <c r="DR238">
        <v>3.0299534797668457</v>
      </c>
      <c r="DS238">
        <v>3.0830807685852051</v>
      </c>
      <c r="DT238">
        <v>10.515212059020996</v>
      </c>
      <c r="DU238">
        <v>9.7375831604003906</v>
      </c>
      <c r="DV238">
        <v>7.7120881080627441</v>
      </c>
      <c r="DW238">
        <v>6.8155398368835449</v>
      </c>
      <c r="DX238">
        <v>6.5289502143859863</v>
      </c>
      <c r="DY238">
        <v>-1.2120001316070557</v>
      </c>
      <c r="DZ238">
        <v>-0.5316241979598999</v>
      </c>
      <c r="EA238">
        <v>0.12100685387849808</v>
      </c>
      <c r="EB238">
        <v>4.5220675468444824</v>
      </c>
      <c r="EC238">
        <v>4.4882650375366211</v>
      </c>
      <c r="ED238">
        <v>4.3387351036071777</v>
      </c>
      <c r="EE238">
        <v>4.3194150924682617</v>
      </c>
      <c r="EF238">
        <v>4.4795761108398437</v>
      </c>
      <c r="EG238">
        <v>4.7578597068786621</v>
      </c>
      <c r="EH238">
        <v>5.5006957054138184</v>
      </c>
      <c r="EI238">
        <v>5.7099661827087402</v>
      </c>
      <c r="EJ238">
        <v>5.9465556144714355</v>
      </c>
      <c r="EK238">
        <v>6.4311413764953613</v>
      </c>
      <c r="EL238">
        <v>6.8662481307983398</v>
      </c>
      <c r="EM238">
        <v>7.0697660446166992</v>
      </c>
      <c r="EN238">
        <v>7.1310272216796875</v>
      </c>
      <c r="EO238">
        <v>7.1200804710388184</v>
      </c>
      <c r="EP238">
        <v>7.1188039779663086</v>
      </c>
      <c r="EQ238">
        <v>5.3252511024475098</v>
      </c>
      <c r="ER238">
        <v>13.971917152404785</v>
      </c>
      <c r="ES238">
        <v>12.906955718994141</v>
      </c>
      <c r="ET238">
        <v>10.205019950866699</v>
      </c>
      <c r="EU238">
        <v>9.0612163543701172</v>
      </c>
      <c r="EV238">
        <v>8.643794059753418</v>
      </c>
      <c r="EW238">
        <v>1.7252389192581177</v>
      </c>
      <c r="EX238">
        <v>2.4139125347137451</v>
      </c>
      <c r="EY238">
        <v>3.4646685123443604</v>
      </c>
      <c r="EZ238">
        <v>61.619071960449219</v>
      </c>
      <c r="FA238">
        <v>60.04766845703125</v>
      </c>
      <c r="FB238">
        <v>58.987701416015625</v>
      </c>
      <c r="FC238">
        <v>57.771232604980469</v>
      </c>
      <c r="FD238">
        <v>56.771114349365234</v>
      </c>
      <c r="FE238">
        <v>55.803348541259766</v>
      </c>
      <c r="FF238">
        <v>55.123966217041016</v>
      </c>
      <c r="FG238">
        <v>54.77734375</v>
      </c>
      <c r="FH238">
        <v>56.323226928710938</v>
      </c>
      <c r="FI238">
        <v>59.935001373291016</v>
      </c>
      <c r="FJ238">
        <v>64.07977294921875</v>
      </c>
      <c r="FK238">
        <v>68.566665649414063</v>
      </c>
      <c r="FL238">
        <v>72.866065979003906</v>
      </c>
      <c r="FM238">
        <v>74.387519836425781</v>
      </c>
      <c r="FN238">
        <v>75.175888061523438</v>
      </c>
      <c r="FO238">
        <v>74.869842529296875</v>
      </c>
      <c r="FP238">
        <v>73.708908081054688</v>
      </c>
      <c r="FQ238">
        <v>72.0269775390625</v>
      </c>
      <c r="FR238">
        <v>71.038795471191406</v>
      </c>
      <c r="FS238">
        <v>69.457679748535156</v>
      </c>
      <c r="FT238">
        <v>66.845344543457031</v>
      </c>
      <c r="FU238">
        <v>64.356399536132813</v>
      </c>
      <c r="FV238">
        <v>61.979297637939453</v>
      </c>
      <c r="FW238">
        <v>60.104721069335938</v>
      </c>
      <c r="FX238">
        <v>1</v>
      </c>
    </row>
    <row r="239" spans="1:180" x14ac:dyDescent="0.2">
      <c r="A239" t="s">
        <v>241</v>
      </c>
      <c r="B239" t="s">
        <v>248</v>
      </c>
      <c r="C239" t="s">
        <v>218</v>
      </c>
      <c r="D239" t="s">
        <v>39</v>
      </c>
      <c r="E239" t="s">
        <v>249</v>
      </c>
      <c r="F239" t="s">
        <v>226</v>
      </c>
      <c r="G239" t="s">
        <v>245</v>
      </c>
      <c r="H239" t="s">
        <v>31</v>
      </c>
      <c r="I239">
        <v>145.05000000000001</v>
      </c>
      <c r="L239">
        <v>232.06704664361746</v>
      </c>
      <c r="M239">
        <v>228.06913446781087</v>
      </c>
      <c r="N239">
        <v>220.54551048530084</v>
      </c>
      <c r="O239">
        <v>223.33815892304418</v>
      </c>
      <c r="P239">
        <v>241.47828076922409</v>
      </c>
      <c r="Q239">
        <v>279.11210903816357</v>
      </c>
      <c r="R239">
        <v>333.93447866869337</v>
      </c>
      <c r="S239">
        <v>370.47351686072835</v>
      </c>
      <c r="T239">
        <v>418.89701160787683</v>
      </c>
      <c r="U239">
        <v>460.82239377629111</v>
      </c>
      <c r="V239">
        <v>482.20426491943505</v>
      </c>
      <c r="W239">
        <v>494.43476494852126</v>
      </c>
      <c r="X239">
        <v>493.57169680240793</v>
      </c>
      <c r="Y239">
        <v>495.07517399510999</v>
      </c>
      <c r="Z239">
        <v>489.10706493402029</v>
      </c>
      <c r="AA239">
        <v>470.82867339937485</v>
      </c>
      <c r="AB239">
        <v>452.58529962195246</v>
      </c>
      <c r="AC239">
        <v>423.1531178453568</v>
      </c>
      <c r="AD239">
        <v>315.93595654820933</v>
      </c>
      <c r="AE239">
        <v>281.09789570215679</v>
      </c>
      <c r="AF239">
        <v>262.24262847018093</v>
      </c>
      <c r="AG239">
        <v>246.56852792483301</v>
      </c>
      <c r="AH239">
        <v>235.64787956776109</v>
      </c>
      <c r="AI239">
        <v>238.62674782253586</v>
      </c>
      <c r="AJ239">
        <v>-4.3916230201721191</v>
      </c>
      <c r="AK239">
        <v>-4.4015355110168457</v>
      </c>
      <c r="AL239">
        <v>-4.2019367218017578</v>
      </c>
      <c r="AM239">
        <v>-4.1384310722351074</v>
      </c>
      <c r="AN239">
        <v>-4.4026408195495605</v>
      </c>
      <c r="AO239">
        <v>-4.7367167472839355</v>
      </c>
      <c r="AP239">
        <v>-5.5165157318115234</v>
      </c>
      <c r="AQ239">
        <v>-5.802638053894043</v>
      </c>
      <c r="AR239">
        <v>-6.2233719825744629</v>
      </c>
      <c r="AS239">
        <v>-6.8160285949707031</v>
      </c>
      <c r="AT239">
        <v>-7.2083048820495605</v>
      </c>
      <c r="AU239">
        <v>-7.4139022827148438</v>
      </c>
      <c r="AV239">
        <v>-1.8284493684768677</v>
      </c>
      <c r="AW239">
        <v>2.6835780143737793</v>
      </c>
      <c r="AX239">
        <v>2.7465803623199463</v>
      </c>
      <c r="AY239">
        <v>2.7490143775939941</v>
      </c>
      <c r="AZ239">
        <v>2.6551380157470703</v>
      </c>
      <c r="BA239">
        <v>2.518324613571167</v>
      </c>
      <c r="BB239">
        <v>-11.580811500549316</v>
      </c>
      <c r="BC239">
        <v>-9.7983417510986328</v>
      </c>
      <c r="BD239">
        <v>-7.8805346488952637</v>
      </c>
      <c r="BE239">
        <v>-7.0965542793273926</v>
      </c>
      <c r="BF239">
        <v>-7.6468968391418457</v>
      </c>
      <c r="BG239">
        <v>-7.6516680717468262</v>
      </c>
      <c r="BH239">
        <v>-1.7520925998687744</v>
      </c>
      <c r="BI239">
        <v>-1.7597306966781616</v>
      </c>
      <c r="BJ239">
        <v>-1.682076096534729</v>
      </c>
      <c r="BK239">
        <v>-1.6602113246917725</v>
      </c>
      <c r="BL239">
        <v>-1.7720481157302856</v>
      </c>
      <c r="BM239">
        <v>-1.9034724235534668</v>
      </c>
      <c r="BN239">
        <v>-2.1882715225219727</v>
      </c>
      <c r="BO239">
        <v>-2.3030514717102051</v>
      </c>
      <c r="BP239">
        <v>-2.4517929553985596</v>
      </c>
      <c r="BQ239">
        <v>-2.675581693649292</v>
      </c>
      <c r="BR239">
        <v>-2.8237509727478027</v>
      </c>
      <c r="BS239">
        <v>-2.9034409523010254</v>
      </c>
      <c r="BT239">
        <v>0.60986477136611938</v>
      </c>
      <c r="BU239">
        <v>6.9232258796691895</v>
      </c>
      <c r="BV239">
        <v>6.9775500297546387</v>
      </c>
      <c r="BW239">
        <v>6.8482551574707031</v>
      </c>
      <c r="BX239">
        <v>6.5987157821655273</v>
      </c>
      <c r="BY239">
        <v>6.1689901351928711</v>
      </c>
      <c r="BZ239">
        <v>-7.5779147148132324</v>
      </c>
      <c r="CA239">
        <v>-6.2117576599121094</v>
      </c>
      <c r="CB239">
        <v>-4.8725795745849609</v>
      </c>
      <c r="CC239">
        <v>-4.3205580711364746</v>
      </c>
      <c r="CD239">
        <v>-4.7328004837036133</v>
      </c>
      <c r="CE239">
        <v>-4.3946390151977539</v>
      </c>
      <c r="CF239">
        <v>7.6038025319576263E-2</v>
      </c>
      <c r="CG239">
        <v>6.9974973797798157E-2</v>
      </c>
      <c r="CH239">
        <v>6.3171513378620148E-2</v>
      </c>
      <c r="CI239">
        <v>5.6196145713329315E-2</v>
      </c>
      <c r="CJ239">
        <v>4.9892261624336243E-2</v>
      </c>
      <c r="CK239">
        <v>5.8824066072702408E-2</v>
      </c>
      <c r="CL239">
        <v>0.11685983836650848</v>
      </c>
      <c r="CM239">
        <v>0.12075137346982956</v>
      </c>
      <c r="CN239">
        <v>0.1603911966085434</v>
      </c>
      <c r="CO239">
        <v>0.19207929074764252</v>
      </c>
      <c r="CP239">
        <v>0.21297743916511536</v>
      </c>
      <c r="CQ239">
        <v>0.220490962266922</v>
      </c>
      <c r="CR239">
        <v>2.2986338138580322</v>
      </c>
      <c r="CS239">
        <v>9.8595924377441406</v>
      </c>
      <c r="CT239">
        <v>9.9079074859619141</v>
      </c>
      <c r="CU239">
        <v>9.6873769760131836</v>
      </c>
      <c r="CV239">
        <v>9.3300256729125977</v>
      </c>
      <c r="CW239">
        <v>8.6974296569824219</v>
      </c>
      <c r="CX239">
        <v>-4.8055205345153809</v>
      </c>
      <c r="CY239">
        <v>-3.7277004718780518</v>
      </c>
      <c r="CZ239">
        <v>-2.7892794609069824</v>
      </c>
      <c r="DA239">
        <v>-2.3979113101959229</v>
      </c>
      <c r="DB239">
        <v>-2.7145063877105713</v>
      </c>
      <c r="DC239">
        <v>-2.1388304233551025</v>
      </c>
      <c r="DD239">
        <v>1.9041687250137329</v>
      </c>
      <c r="DE239">
        <v>1.8996807336807251</v>
      </c>
      <c r="DF239">
        <v>1.8084191083908081</v>
      </c>
      <c r="DG239">
        <v>1.7726035118103027</v>
      </c>
      <c r="DH239">
        <v>1.8718326091766357</v>
      </c>
      <c r="DI239">
        <v>2.021120548248291</v>
      </c>
      <c r="DJ239">
        <v>2.4219915866851807</v>
      </c>
      <c r="DK239">
        <v>2.5445542335510254</v>
      </c>
      <c r="DL239">
        <v>2.7725753784179687</v>
      </c>
      <c r="DM239">
        <v>3.0597403049468994</v>
      </c>
      <c r="DN239">
        <v>3.2497060298919678</v>
      </c>
      <c r="DO239">
        <v>3.3444228172302246</v>
      </c>
      <c r="DP239">
        <v>3.9874029159545898</v>
      </c>
      <c r="DQ239">
        <v>12.795960426330566</v>
      </c>
      <c r="DR239">
        <v>12.838264465332031</v>
      </c>
      <c r="DS239">
        <v>12.526497840881348</v>
      </c>
      <c r="DT239">
        <v>12.061336517333984</v>
      </c>
      <c r="DU239">
        <v>11.225868225097656</v>
      </c>
      <c r="DV239">
        <v>-2.0331261157989502</v>
      </c>
      <c r="DW239">
        <v>-1.2436432838439941</v>
      </c>
      <c r="DX239">
        <v>-0.70597916841506958</v>
      </c>
      <c r="DY239">
        <v>-0.47526460886001587</v>
      </c>
      <c r="DZ239">
        <v>-0.69621264934539795</v>
      </c>
      <c r="EA239">
        <v>0.11697827279567719</v>
      </c>
      <c r="EB239">
        <v>4.5436992645263672</v>
      </c>
      <c r="EC239">
        <v>4.5414853096008301</v>
      </c>
      <c r="ED239">
        <v>4.3282794952392578</v>
      </c>
      <c r="EE239">
        <v>4.2508234977722168</v>
      </c>
      <c r="EF239">
        <v>4.5024251937866211</v>
      </c>
      <c r="EG239">
        <v>4.8543648719787598</v>
      </c>
      <c r="EH239">
        <v>5.7502355575561523</v>
      </c>
      <c r="EI239">
        <v>6.0441408157348633</v>
      </c>
      <c r="EJ239">
        <v>6.5441546440124512</v>
      </c>
      <c r="EK239">
        <v>7.2001867294311523</v>
      </c>
      <c r="EL239">
        <v>7.6342597007751465</v>
      </c>
      <c r="EM239">
        <v>7.8548846244812012</v>
      </c>
      <c r="EN239">
        <v>6.4257173538208008</v>
      </c>
      <c r="EO239">
        <v>17.035608291625977</v>
      </c>
      <c r="EP239">
        <v>17.069234848022461</v>
      </c>
      <c r="EQ239">
        <v>16.625738143920898</v>
      </c>
      <c r="ER239">
        <v>16.004913330078125</v>
      </c>
      <c r="ES239">
        <v>14.876533508300781</v>
      </c>
      <c r="ET239">
        <v>1.9697707891464233</v>
      </c>
      <c r="EU239">
        <v>2.3429405689239502</v>
      </c>
      <c r="EV239">
        <v>2.3019754886627197</v>
      </c>
      <c r="EW239">
        <v>2.300731897354126</v>
      </c>
      <c r="EX239">
        <v>2.2178833484649658</v>
      </c>
      <c r="EY239">
        <v>3.3740077018737793</v>
      </c>
      <c r="EZ239">
        <v>70.728874206542969</v>
      </c>
      <c r="FA239">
        <v>69.663490295410156</v>
      </c>
      <c r="FB239">
        <v>68.095352172851563</v>
      </c>
      <c r="FC239">
        <v>66.475082397460938</v>
      </c>
      <c r="FD239">
        <v>65.022941589355469</v>
      </c>
      <c r="FE239">
        <v>64.117454528808594</v>
      </c>
      <c r="FF239">
        <v>63.697807312011719</v>
      </c>
      <c r="FG239">
        <v>63.790359497070313</v>
      </c>
      <c r="FH239">
        <v>66.507881164550781</v>
      </c>
      <c r="FI239">
        <v>72.102569580078125</v>
      </c>
      <c r="FJ239">
        <v>77.218856811523438</v>
      </c>
      <c r="FK239">
        <v>82.388450622558594</v>
      </c>
      <c r="FL239">
        <v>85.680953979492188</v>
      </c>
      <c r="FM239">
        <v>87.164016723632813</v>
      </c>
      <c r="FN239">
        <v>86.190223693847656</v>
      </c>
      <c r="FO239">
        <v>85.954071044921875</v>
      </c>
      <c r="FP239">
        <v>85.969352722167969</v>
      </c>
      <c r="FQ239">
        <v>85.85595703125</v>
      </c>
      <c r="FR239">
        <v>84.516021728515625</v>
      </c>
      <c r="FS239">
        <v>80.381561279296875</v>
      </c>
      <c r="FT239">
        <v>75.473228454589844</v>
      </c>
      <c r="FU239">
        <v>71.113677978515625</v>
      </c>
      <c r="FV239">
        <v>68.704879760742188</v>
      </c>
      <c r="FW239">
        <v>67.448989868164063</v>
      </c>
      <c r="FX239">
        <v>1</v>
      </c>
    </row>
    <row r="240" spans="1:180" x14ac:dyDescent="0.2">
      <c r="A240" t="s">
        <v>241</v>
      </c>
      <c r="B240" t="s">
        <v>248</v>
      </c>
      <c r="C240" t="s">
        <v>218</v>
      </c>
      <c r="D240" t="s">
        <v>40</v>
      </c>
      <c r="E240" t="s">
        <v>249</v>
      </c>
      <c r="F240" t="s">
        <v>226</v>
      </c>
      <c r="G240" t="s">
        <v>245</v>
      </c>
      <c r="H240" t="s">
        <v>31</v>
      </c>
      <c r="I240">
        <v>145.05000000000001</v>
      </c>
      <c r="L240">
        <v>231.06760304823132</v>
      </c>
      <c r="M240">
        <v>231.54866017220246</v>
      </c>
      <c r="N240">
        <v>224.73895894734267</v>
      </c>
      <c r="O240">
        <v>230.64653501395256</v>
      </c>
      <c r="P240">
        <v>247.59542942541711</v>
      </c>
      <c r="Q240">
        <v>289.73677036508474</v>
      </c>
      <c r="R240">
        <v>349.25076489516101</v>
      </c>
      <c r="S240">
        <v>385.57925176014868</v>
      </c>
      <c r="T240">
        <v>450.49214323889402</v>
      </c>
      <c r="U240">
        <v>523.78538623304939</v>
      </c>
      <c r="V240">
        <v>549.83715307725515</v>
      </c>
      <c r="W240">
        <v>544.6246714441022</v>
      </c>
      <c r="X240">
        <v>529.73658627971326</v>
      </c>
      <c r="Y240">
        <v>525.40812418901919</v>
      </c>
      <c r="Z240">
        <v>516.13716789748025</v>
      </c>
      <c r="AA240">
        <v>496.02369673192834</v>
      </c>
      <c r="AB240">
        <v>477.1720349772304</v>
      </c>
      <c r="AC240">
        <v>444.49685007218608</v>
      </c>
      <c r="AD240">
        <v>324.46001356735809</v>
      </c>
      <c r="AE240">
        <v>288.76082999839707</v>
      </c>
      <c r="AF240">
        <v>266.00988809796007</v>
      </c>
      <c r="AG240">
        <v>246.72737711284236</v>
      </c>
      <c r="AH240">
        <v>230.2547258433903</v>
      </c>
      <c r="AI240">
        <v>234.30408001783789</v>
      </c>
      <c r="AJ240">
        <v>-4.3905506134033203</v>
      </c>
      <c r="AK240">
        <v>-4.2864704132080078</v>
      </c>
      <c r="AL240">
        <v>-4.0987734794616699</v>
      </c>
      <c r="AM240">
        <v>-4.1108341217041016</v>
      </c>
      <c r="AN240">
        <v>-4.3797402381896973</v>
      </c>
      <c r="AO240">
        <v>-4.8032593727111816</v>
      </c>
      <c r="AP240">
        <v>-5.7170681953430176</v>
      </c>
      <c r="AQ240">
        <v>-6.0209836959838867</v>
      </c>
      <c r="AR240">
        <v>-6.7374491691589355</v>
      </c>
      <c r="AS240">
        <v>-7.9787859916687012</v>
      </c>
      <c r="AT240">
        <v>-8.4358196258544922</v>
      </c>
      <c r="AU240">
        <v>-8.2694206237792969</v>
      </c>
      <c r="AV240">
        <v>-1.8355144262313843</v>
      </c>
      <c r="AW240">
        <v>2.5806360244750977</v>
      </c>
      <c r="AX240">
        <v>2.514962911605835</v>
      </c>
      <c r="AY240">
        <v>2.6032776832580566</v>
      </c>
      <c r="AZ240">
        <v>2.5883572101593018</v>
      </c>
      <c r="BA240">
        <v>2.4347794055938721</v>
      </c>
      <c r="BB240">
        <v>-13.533087730407715</v>
      </c>
      <c r="BC240">
        <v>-13.64335823059082</v>
      </c>
      <c r="BD240">
        <v>-11.854376792907715</v>
      </c>
      <c r="BE240">
        <v>-9.4616689682006836</v>
      </c>
      <c r="BF240">
        <v>-8.173893928527832</v>
      </c>
      <c r="BG240">
        <v>-7.5661325454711914</v>
      </c>
      <c r="BH240">
        <v>-1.7427719831466675</v>
      </c>
      <c r="BI240">
        <v>-1.7025846242904663</v>
      </c>
      <c r="BJ240">
        <v>-1.6337777376174927</v>
      </c>
      <c r="BK240">
        <v>-1.6405954360961914</v>
      </c>
      <c r="BL240">
        <v>-1.7467190027236938</v>
      </c>
      <c r="BM240">
        <v>-1.9151793718338013</v>
      </c>
      <c r="BN240">
        <v>-2.2613301277160645</v>
      </c>
      <c r="BO240">
        <v>-2.3940165042877197</v>
      </c>
      <c r="BP240">
        <v>-2.6640136241912842</v>
      </c>
      <c r="BQ240">
        <v>-3.116422176361084</v>
      </c>
      <c r="BR240">
        <v>-3.288480281829834</v>
      </c>
      <c r="BS240">
        <v>-3.231508731842041</v>
      </c>
      <c r="BT240">
        <v>0.76439422369003296</v>
      </c>
      <c r="BU240">
        <v>7.2141451835632324</v>
      </c>
      <c r="BV240">
        <v>7.0391216278076172</v>
      </c>
      <c r="BW240">
        <v>6.939967155456543</v>
      </c>
      <c r="BX240">
        <v>6.7272744178771973</v>
      </c>
      <c r="BY240">
        <v>6.1820797920227051</v>
      </c>
      <c r="BZ240">
        <v>-8.833622932434082</v>
      </c>
      <c r="CA240">
        <v>-8.6668529510498047</v>
      </c>
      <c r="CB240">
        <v>-7.6220207214355469</v>
      </c>
      <c r="CC240">
        <v>-6.0335931777954102</v>
      </c>
      <c r="CD240">
        <v>-5.1349401473999023</v>
      </c>
      <c r="CE240">
        <v>-4.2967052459716797</v>
      </c>
      <c r="CF240">
        <v>9.1071076691150665E-2</v>
      </c>
      <c r="CG240">
        <v>8.7007060647010803E-2</v>
      </c>
      <c r="CH240">
        <v>7.3470912873744965E-2</v>
      </c>
      <c r="CI240">
        <v>7.0284619927406311E-2</v>
      </c>
      <c r="CJ240">
        <v>7.6903499662876129E-2</v>
      </c>
      <c r="CK240">
        <v>8.5095897316932678E-2</v>
      </c>
      <c r="CL240">
        <v>0.13210338354110718</v>
      </c>
      <c r="CM240">
        <v>0.11800986528396606</v>
      </c>
      <c r="CN240">
        <v>0.15723532438278198</v>
      </c>
      <c r="CO240">
        <v>0.25123590230941772</v>
      </c>
      <c r="CP240">
        <v>0.27655094861984253</v>
      </c>
      <c r="CQ240">
        <v>0.2577337920665741</v>
      </c>
      <c r="CR240">
        <v>2.5650830268859863</v>
      </c>
      <c r="CS240">
        <v>10.423300743103027</v>
      </c>
      <c r="CT240">
        <v>10.172539710998535</v>
      </c>
      <c r="CU240">
        <v>9.9435443878173828</v>
      </c>
      <c r="CV240">
        <v>9.593876838684082</v>
      </c>
      <c r="CW240">
        <v>8.7774496078491211</v>
      </c>
      <c r="CX240">
        <v>-5.5787882804870605</v>
      </c>
      <c r="CY240">
        <v>-5.2201414108276367</v>
      </c>
      <c r="CZ240">
        <v>-4.6907048225402832</v>
      </c>
      <c r="DA240">
        <v>-3.6593184471130371</v>
      </c>
      <c r="DB240">
        <v>-3.0301699638366699</v>
      </c>
      <c r="DC240">
        <v>-2.0323095321655273</v>
      </c>
      <c r="DD240">
        <v>1.9249142408370972</v>
      </c>
      <c r="DE240">
        <v>1.8765987157821655</v>
      </c>
      <c r="DF240">
        <v>1.780719518661499</v>
      </c>
      <c r="DG240">
        <v>1.7811647653579712</v>
      </c>
      <c r="DH240">
        <v>1.9005260467529297</v>
      </c>
      <c r="DI240">
        <v>2.0853712558746338</v>
      </c>
      <c r="DJ240">
        <v>2.5255370140075684</v>
      </c>
      <c r="DK240">
        <v>2.6300361156463623</v>
      </c>
      <c r="DL240">
        <v>2.9784843921661377</v>
      </c>
      <c r="DM240">
        <v>3.618894100189209</v>
      </c>
      <c r="DN240">
        <v>3.8415825366973877</v>
      </c>
      <c r="DO240">
        <v>3.746976375579834</v>
      </c>
      <c r="DP240">
        <v>4.3657722473144531</v>
      </c>
      <c r="DQ240">
        <v>13.632454872131348</v>
      </c>
      <c r="DR240">
        <v>13.30595874786377</v>
      </c>
      <c r="DS240">
        <v>12.947121620178223</v>
      </c>
      <c r="DT240">
        <v>12.460476875305176</v>
      </c>
      <c r="DU240">
        <v>11.372817993164063</v>
      </c>
      <c r="DV240">
        <v>-2.3239536285400391</v>
      </c>
      <c r="DW240">
        <v>-1.7734296321868896</v>
      </c>
      <c r="DX240">
        <v>-1.7593882083892822</v>
      </c>
      <c r="DY240">
        <v>-1.2850433588027954</v>
      </c>
      <c r="DZ240">
        <v>-0.92539960145950317</v>
      </c>
      <c r="EA240">
        <v>0.23208589851856232</v>
      </c>
      <c r="EB240">
        <v>4.5726923942565918</v>
      </c>
      <c r="EC240">
        <v>4.4604849815368652</v>
      </c>
      <c r="ED240">
        <v>4.2457156181335449</v>
      </c>
      <c r="EE240">
        <v>4.25140380859375</v>
      </c>
      <c r="EF240">
        <v>4.5335474014282227</v>
      </c>
      <c r="EG240">
        <v>4.9734511375427246</v>
      </c>
      <c r="EH240">
        <v>5.9812750816345215</v>
      </c>
      <c r="EI240">
        <v>6.2570033073425293</v>
      </c>
      <c r="EJ240">
        <v>7.0519204139709473</v>
      </c>
      <c r="EK240">
        <v>8.481257438659668</v>
      </c>
      <c r="EL240">
        <v>8.9889211654663086</v>
      </c>
      <c r="EM240">
        <v>8.7848882675170898</v>
      </c>
      <c r="EN240">
        <v>6.9656801223754883</v>
      </c>
      <c r="EO240">
        <v>18.265964508056641</v>
      </c>
      <c r="EP240">
        <v>17.830116271972656</v>
      </c>
      <c r="EQ240">
        <v>17.283809661865234</v>
      </c>
      <c r="ER240">
        <v>16.599395751953125</v>
      </c>
      <c r="ES240">
        <v>15.120118141174316</v>
      </c>
      <c r="ET240">
        <v>2.3755104541778564</v>
      </c>
      <c r="EU240">
        <v>3.2030746936798096</v>
      </c>
      <c r="EV240">
        <v>2.4729671478271484</v>
      </c>
      <c r="EW240">
        <v>2.1430325508117676</v>
      </c>
      <c r="EX240">
        <v>2.1135542392730713</v>
      </c>
      <c r="EY240">
        <v>3.5015134811401367</v>
      </c>
      <c r="EZ240">
        <v>71.189102172851563</v>
      </c>
      <c r="FA240">
        <v>69.822944641113281</v>
      </c>
      <c r="FB240">
        <v>68.430526733398437</v>
      </c>
      <c r="FC240">
        <v>68.073959350585937</v>
      </c>
      <c r="FD240">
        <v>67.795623779296875</v>
      </c>
      <c r="FE240">
        <v>67.49798583984375</v>
      </c>
      <c r="FF240">
        <v>67.492469787597656</v>
      </c>
      <c r="FG240">
        <v>67.610809326171875</v>
      </c>
      <c r="FH240">
        <v>70.94061279296875</v>
      </c>
      <c r="FI240">
        <v>76.440986633300781</v>
      </c>
      <c r="FJ240">
        <v>81.10699462890625</v>
      </c>
      <c r="FK240">
        <v>84.378852844238281</v>
      </c>
      <c r="FL240">
        <v>86.088424682617188</v>
      </c>
      <c r="FM240">
        <v>86.683746337890625</v>
      </c>
      <c r="FN240">
        <v>87.41845703125</v>
      </c>
      <c r="FO240">
        <v>87.479499816894531</v>
      </c>
      <c r="FP240">
        <v>87.306785583496094</v>
      </c>
      <c r="FQ240">
        <v>86.256721496582031</v>
      </c>
      <c r="FR240">
        <v>86.075714111328125</v>
      </c>
      <c r="FS240">
        <v>83.5203857421875</v>
      </c>
      <c r="FT240">
        <v>79.128204345703125</v>
      </c>
      <c r="FU240">
        <v>74.271965026855469</v>
      </c>
      <c r="FV240">
        <v>71.525840759277344</v>
      </c>
      <c r="FW240">
        <v>69.150802612304688</v>
      </c>
      <c r="FX240">
        <v>1</v>
      </c>
    </row>
    <row r="241" spans="1:180" x14ac:dyDescent="0.2">
      <c r="A241" t="s">
        <v>241</v>
      </c>
      <c r="B241" t="s">
        <v>248</v>
      </c>
      <c r="C241" t="s">
        <v>218</v>
      </c>
      <c r="D241" t="s">
        <v>41</v>
      </c>
      <c r="E241" t="s">
        <v>249</v>
      </c>
      <c r="F241" t="s">
        <v>226</v>
      </c>
      <c r="G241" t="s">
        <v>245</v>
      </c>
      <c r="H241" t="s">
        <v>31</v>
      </c>
      <c r="I241">
        <v>145.05000000000001</v>
      </c>
      <c r="L241">
        <v>237.50916079767805</v>
      </c>
      <c r="M241">
        <v>229.77124882300143</v>
      </c>
      <c r="N241">
        <v>223.06260191805646</v>
      </c>
      <c r="O241">
        <v>228.34671577323692</v>
      </c>
      <c r="P241">
        <v>247.64815935133853</v>
      </c>
      <c r="Q241">
        <v>293.20141418846572</v>
      </c>
      <c r="R241">
        <v>347.64187209979417</v>
      </c>
      <c r="S241">
        <v>382.35041088753866</v>
      </c>
      <c r="T241">
        <v>426.11358009346981</v>
      </c>
      <c r="U241">
        <v>475.31422323038515</v>
      </c>
      <c r="V241">
        <v>512.90522939062714</v>
      </c>
      <c r="W241">
        <v>528.91396412164227</v>
      </c>
      <c r="X241">
        <v>522.37901003278114</v>
      </c>
      <c r="Y241">
        <v>515.00823335308849</v>
      </c>
      <c r="Z241">
        <v>506.43465834660952</v>
      </c>
      <c r="AA241">
        <v>494.53009856351798</v>
      </c>
      <c r="AB241">
        <v>486.32418362602499</v>
      </c>
      <c r="AC241">
        <v>457.34587851474902</v>
      </c>
      <c r="AD241">
        <v>328.42724433899087</v>
      </c>
      <c r="AE241">
        <v>291.0296638624298</v>
      </c>
      <c r="AF241">
        <v>271.61007136503821</v>
      </c>
      <c r="AG241">
        <v>256.20929344893062</v>
      </c>
      <c r="AH241">
        <v>242.28927069094922</v>
      </c>
      <c r="AI241">
        <v>245.45687602687767</v>
      </c>
      <c r="AJ241">
        <v>-4.3832201957702637</v>
      </c>
      <c r="AK241">
        <v>-4.227992057800293</v>
      </c>
      <c r="AL241">
        <v>-4.0677375793457031</v>
      </c>
      <c r="AM241">
        <v>-4.0315556526184082</v>
      </c>
      <c r="AN241">
        <v>-4.1723847389221191</v>
      </c>
      <c r="AO241">
        <v>-4.711613655090332</v>
      </c>
      <c r="AP241">
        <v>-5.5434799194335938</v>
      </c>
      <c r="AQ241">
        <v>-5.8929305076599121</v>
      </c>
      <c r="AR241">
        <v>-6.3216700553894043</v>
      </c>
      <c r="AS241">
        <v>-7.0766611099243164</v>
      </c>
      <c r="AT241">
        <v>-7.7636189460754395</v>
      </c>
      <c r="AU241">
        <v>-8.031951904296875</v>
      </c>
      <c r="AV241">
        <v>-2.0231239795684814</v>
      </c>
      <c r="AW241">
        <v>2.6903672218322754</v>
      </c>
      <c r="AX241">
        <v>2.675764799118042</v>
      </c>
      <c r="AY241">
        <v>2.718858003616333</v>
      </c>
      <c r="AZ241">
        <v>2.7305283546447754</v>
      </c>
      <c r="BA241">
        <v>2.6335945129394531</v>
      </c>
      <c r="BB241">
        <v>-12.99514102935791</v>
      </c>
      <c r="BC241">
        <v>-11.853556632995605</v>
      </c>
      <c r="BD241">
        <v>-9.6679773330688477</v>
      </c>
      <c r="BE241">
        <v>-8.4499969482421875</v>
      </c>
      <c r="BF241">
        <v>-8.0541505813598633</v>
      </c>
      <c r="BG241">
        <v>-7.8680257797241211</v>
      </c>
      <c r="BH241">
        <v>-1.7498717308044434</v>
      </c>
      <c r="BI241">
        <v>-1.6925690174102783</v>
      </c>
      <c r="BJ241">
        <v>-1.6271095275878906</v>
      </c>
      <c r="BK241">
        <v>-1.6136798858642578</v>
      </c>
      <c r="BL241">
        <v>-1.6669130325317383</v>
      </c>
      <c r="BM241">
        <v>-1.8683438301086426</v>
      </c>
      <c r="BN241">
        <v>-2.1780369281768799</v>
      </c>
      <c r="BO241">
        <v>-2.3290736675262451</v>
      </c>
      <c r="BP241">
        <v>-2.4961886405944824</v>
      </c>
      <c r="BQ241">
        <v>-2.7679102420806885</v>
      </c>
      <c r="BR241">
        <v>-3.0221073627471924</v>
      </c>
      <c r="BS241">
        <v>-3.1238136291503906</v>
      </c>
      <c r="BT241">
        <v>0.58235085010528564</v>
      </c>
      <c r="BU241">
        <v>7.3792991638183594</v>
      </c>
      <c r="BV241">
        <v>7.2862305641174316</v>
      </c>
      <c r="BW241">
        <v>7.2505860328674316</v>
      </c>
      <c r="BX241">
        <v>7.221527099609375</v>
      </c>
      <c r="BY241">
        <v>6.7361340522766113</v>
      </c>
      <c r="BZ241">
        <v>-8.4052896499633789</v>
      </c>
      <c r="CA241">
        <v>-7.3491611480712891</v>
      </c>
      <c r="CB241">
        <v>-5.9892244338989258</v>
      </c>
      <c r="CC241">
        <v>-5.1845188140869141</v>
      </c>
      <c r="CD241">
        <v>-4.8878588676452637</v>
      </c>
      <c r="CE241">
        <v>-4.4707841873168945</v>
      </c>
      <c r="CF241">
        <v>7.3977231979370117E-2</v>
      </c>
      <c r="CG241">
        <v>6.3457205891609192E-2</v>
      </c>
      <c r="CH241">
        <v>6.3261881470680237E-2</v>
      </c>
      <c r="CI241">
        <v>6.0933683067560196E-2</v>
      </c>
      <c r="CJ241">
        <v>6.8369098007678986E-2</v>
      </c>
      <c r="CK241">
        <v>0.10089635848999023</v>
      </c>
      <c r="CL241">
        <v>0.15285860002040863</v>
      </c>
      <c r="CM241">
        <v>0.13924303650856018</v>
      </c>
      <c r="CN241">
        <v>0.15332821011543274</v>
      </c>
      <c r="CO241">
        <v>0.21631762385368347</v>
      </c>
      <c r="CP241">
        <v>0.26184922456741333</v>
      </c>
      <c r="CQ241">
        <v>0.27554818987846375</v>
      </c>
      <c r="CR241">
        <v>2.386894702911377</v>
      </c>
      <c r="CS241">
        <v>10.626838684082031</v>
      </c>
      <c r="CT241">
        <v>10.479425430297852</v>
      </c>
      <c r="CU241">
        <v>10.389246940612793</v>
      </c>
      <c r="CV241">
        <v>10.331979751586914</v>
      </c>
      <c r="CW241">
        <v>9.577540397644043</v>
      </c>
      <c r="CX241">
        <v>-5.2263731956481934</v>
      </c>
      <c r="CY241">
        <v>-4.2294306755065918</v>
      </c>
      <c r="CZ241">
        <v>-3.4413306713104248</v>
      </c>
      <c r="DA241">
        <v>-2.9228589534759521</v>
      </c>
      <c r="DB241">
        <v>-2.6948952674865723</v>
      </c>
      <c r="DC241">
        <v>-2.1178655624389648</v>
      </c>
      <c r="DD241">
        <v>1.8978263139724731</v>
      </c>
      <c r="DE241">
        <v>1.8194833993911743</v>
      </c>
      <c r="DF241">
        <v>1.7536333799362183</v>
      </c>
      <c r="DG241">
        <v>1.7355471849441528</v>
      </c>
      <c r="DH241">
        <v>1.8036513328552246</v>
      </c>
      <c r="DI241">
        <v>2.070136547088623</v>
      </c>
      <c r="DJ241">
        <v>2.4837541580200195</v>
      </c>
      <c r="DK241">
        <v>2.6075596809387207</v>
      </c>
      <c r="DL241">
        <v>2.8028450012207031</v>
      </c>
      <c r="DM241">
        <v>3.2005455493927002</v>
      </c>
      <c r="DN241">
        <v>3.5458056926727295</v>
      </c>
      <c r="DO241">
        <v>3.6749100685119629</v>
      </c>
      <c r="DP241">
        <v>4.1914386749267578</v>
      </c>
      <c r="DQ241">
        <v>13.874378204345703</v>
      </c>
      <c r="DR241">
        <v>13.672619819641113</v>
      </c>
      <c r="DS241">
        <v>13.527908325195313</v>
      </c>
      <c r="DT241">
        <v>13.442431449890137</v>
      </c>
      <c r="DU241">
        <v>12.418947219848633</v>
      </c>
      <c r="DV241">
        <v>-2.0474565029144287</v>
      </c>
      <c r="DW241">
        <v>-1.1096999645233154</v>
      </c>
      <c r="DX241">
        <v>-0.89343738555908203</v>
      </c>
      <c r="DY241">
        <v>-0.66119915246963501</v>
      </c>
      <c r="DZ241">
        <v>-0.50193136930465698</v>
      </c>
      <c r="EA241">
        <v>0.23505325615406036</v>
      </c>
      <c r="EB241">
        <v>4.5311741828918457</v>
      </c>
      <c r="EC241">
        <v>4.3549065589904785</v>
      </c>
      <c r="ED241">
        <v>4.1942610740661621</v>
      </c>
      <c r="EE241">
        <v>4.1534233093261719</v>
      </c>
      <c r="EF241">
        <v>4.3091230392456055</v>
      </c>
      <c r="EG241">
        <v>4.9134068489074707</v>
      </c>
      <c r="EH241">
        <v>5.8491969108581543</v>
      </c>
      <c r="EI241">
        <v>6.1714167594909668</v>
      </c>
      <c r="EJ241">
        <v>6.628326416015625</v>
      </c>
      <c r="EK241">
        <v>7.5092968940734863</v>
      </c>
      <c r="EL241">
        <v>8.2873172760009766</v>
      </c>
      <c r="EM241">
        <v>8.5830488204956055</v>
      </c>
      <c r="EN241">
        <v>6.7969136238098145</v>
      </c>
      <c r="EO241">
        <v>18.563310623168945</v>
      </c>
      <c r="EP241">
        <v>18.283086776733398</v>
      </c>
      <c r="EQ241">
        <v>18.059637069702148</v>
      </c>
      <c r="ER241">
        <v>17.933431625366211</v>
      </c>
      <c r="ES241">
        <v>16.521486282348633</v>
      </c>
      <c r="ET241">
        <v>2.5423943996429443</v>
      </c>
      <c r="EU241">
        <v>3.3946952819824219</v>
      </c>
      <c r="EV241">
        <v>2.7853162288665771</v>
      </c>
      <c r="EW241">
        <v>2.604278564453125</v>
      </c>
      <c r="EX241">
        <v>2.6643600463867187</v>
      </c>
      <c r="EY241">
        <v>3.6322944164276123</v>
      </c>
      <c r="EZ241">
        <v>65.632896423339844</v>
      </c>
      <c r="FA241">
        <v>65.180511474609375</v>
      </c>
      <c r="FB241">
        <v>65.203567504882813</v>
      </c>
      <c r="FC241">
        <v>64.910865783691406</v>
      </c>
      <c r="FD241">
        <v>63.654739379882813</v>
      </c>
      <c r="FE241">
        <v>62.744335174560547</v>
      </c>
      <c r="FF241">
        <v>62.223117828369141</v>
      </c>
      <c r="FG241">
        <v>63.813640594482422</v>
      </c>
      <c r="FH241">
        <v>66.7178955078125</v>
      </c>
      <c r="FI241">
        <v>70.611885070800781</v>
      </c>
      <c r="FJ241">
        <v>75.220359802246094</v>
      </c>
      <c r="FK241">
        <v>79.757102966308594</v>
      </c>
      <c r="FL241">
        <v>81.963592529296875</v>
      </c>
      <c r="FM241">
        <v>82.227706909179688</v>
      </c>
      <c r="FN241">
        <v>82.7208251953125</v>
      </c>
      <c r="FO241">
        <v>82.977767944335938</v>
      </c>
      <c r="FP241">
        <v>84.158088684082031</v>
      </c>
      <c r="FQ241">
        <v>83.1319580078125</v>
      </c>
      <c r="FR241">
        <v>83.14453125</v>
      </c>
      <c r="FS241">
        <v>79.2921142578125</v>
      </c>
      <c r="FT241">
        <v>74.789741516113281</v>
      </c>
      <c r="FU241">
        <v>71.455535888671875</v>
      </c>
      <c r="FV241">
        <v>69.353569030761719</v>
      </c>
      <c r="FW241">
        <v>68.473899841308594</v>
      </c>
      <c r="FX241">
        <v>1</v>
      </c>
    </row>
    <row r="242" spans="1:180" x14ac:dyDescent="0.2">
      <c r="A242" t="s">
        <v>241</v>
      </c>
      <c r="B242" t="s">
        <v>248</v>
      </c>
      <c r="C242" t="s">
        <v>218</v>
      </c>
      <c r="D242" t="s">
        <v>42</v>
      </c>
      <c r="E242" t="s">
        <v>249</v>
      </c>
      <c r="F242" t="s">
        <v>226</v>
      </c>
      <c r="G242" t="s">
        <v>245</v>
      </c>
      <c r="H242" t="s">
        <v>31</v>
      </c>
      <c r="I242">
        <v>145.05000000000001</v>
      </c>
      <c r="L242">
        <v>235.39252548684939</v>
      </c>
      <c r="M242">
        <v>232.52683000945484</v>
      </c>
      <c r="N242">
        <v>227.60490374663405</v>
      </c>
      <c r="O242">
        <v>232.77983575638399</v>
      </c>
      <c r="P242">
        <v>252.36257685579261</v>
      </c>
      <c r="Q242">
        <v>299.3431061638687</v>
      </c>
      <c r="R242">
        <v>359.60274466926273</v>
      </c>
      <c r="S242">
        <v>406.577155322539</v>
      </c>
      <c r="T242">
        <v>457.88440216409293</v>
      </c>
      <c r="U242">
        <v>508.46930853647433</v>
      </c>
      <c r="V242">
        <v>539.3966706823652</v>
      </c>
      <c r="W242">
        <v>537.89253864218574</v>
      </c>
      <c r="X242">
        <v>511.62693126702266</v>
      </c>
      <c r="Y242">
        <v>501.2557392932888</v>
      </c>
      <c r="Z242">
        <v>501.92675085290261</v>
      </c>
      <c r="AA242">
        <v>490.47992053890073</v>
      </c>
      <c r="AB242">
        <v>474.5534007820354</v>
      </c>
      <c r="AC242">
        <v>447.14720697803722</v>
      </c>
      <c r="AD242">
        <v>318.27569336346363</v>
      </c>
      <c r="AE242">
        <v>283.95833208758501</v>
      </c>
      <c r="AF242">
        <v>265.83147519873432</v>
      </c>
      <c r="AG242">
        <v>250.62363980968667</v>
      </c>
      <c r="AH242">
        <v>236.70559108780262</v>
      </c>
      <c r="AI242">
        <v>240.07569517102914</v>
      </c>
      <c r="AJ242">
        <v>-4.3491344451904297</v>
      </c>
      <c r="AK242">
        <v>-4.2260007858276367</v>
      </c>
      <c r="AL242">
        <v>-4.0715088844299316</v>
      </c>
      <c r="AM242">
        <v>-4.0887622833251953</v>
      </c>
      <c r="AN242">
        <v>-4.285614013671875</v>
      </c>
      <c r="AO242">
        <v>-4.8790669441223145</v>
      </c>
      <c r="AP242">
        <v>-5.8026652336120605</v>
      </c>
      <c r="AQ242">
        <v>-6.372581958770752</v>
      </c>
      <c r="AR242">
        <v>-7.0053601264953613</v>
      </c>
      <c r="AS242">
        <v>-7.8007731437683105</v>
      </c>
      <c r="AT242">
        <v>-8.3619441986083984</v>
      </c>
      <c r="AU242">
        <v>-8.2910194396972656</v>
      </c>
      <c r="AV242">
        <v>-2.1629419326782227</v>
      </c>
      <c r="AW242">
        <v>2.8493313789367676</v>
      </c>
      <c r="AX242">
        <v>2.8529438972473145</v>
      </c>
      <c r="AY242">
        <v>2.882174015045166</v>
      </c>
      <c r="AZ242">
        <v>2.8590812683105469</v>
      </c>
      <c r="BA242">
        <v>2.7669882774353027</v>
      </c>
      <c r="BB242">
        <v>-13.114997863769531</v>
      </c>
      <c r="BC242">
        <v>-11.776376724243164</v>
      </c>
      <c r="BD242">
        <v>-10.309932708740234</v>
      </c>
      <c r="BE242">
        <v>-9.1498928070068359</v>
      </c>
      <c r="BF242">
        <v>-8.7460508346557617</v>
      </c>
      <c r="BG242">
        <v>-8.2055978775024414</v>
      </c>
      <c r="BH242">
        <v>-1.715601921081543</v>
      </c>
      <c r="BI242">
        <v>-1.6704767942428589</v>
      </c>
      <c r="BJ242">
        <v>-1.6082704067230225</v>
      </c>
      <c r="BK242">
        <v>-1.6171261072158813</v>
      </c>
      <c r="BL242">
        <v>-1.6894055604934692</v>
      </c>
      <c r="BM242">
        <v>-1.9137313365936279</v>
      </c>
      <c r="BN242">
        <v>-2.2635397911071777</v>
      </c>
      <c r="BO242">
        <v>-2.4973797798156738</v>
      </c>
      <c r="BP242">
        <v>-2.7453696727752686</v>
      </c>
      <c r="BQ242">
        <v>-3.0268576145172119</v>
      </c>
      <c r="BR242">
        <v>-3.2362964153289795</v>
      </c>
      <c r="BS242">
        <v>-3.2138628959655762</v>
      </c>
      <c r="BT242">
        <v>0.40587982535362244</v>
      </c>
      <c r="BU242">
        <v>7.4116177558898926</v>
      </c>
      <c r="BV242">
        <v>7.488029956817627</v>
      </c>
      <c r="BW242">
        <v>7.463078498840332</v>
      </c>
      <c r="BX242">
        <v>7.2943429946899414</v>
      </c>
      <c r="BY242">
        <v>6.8473725318908691</v>
      </c>
      <c r="BZ242">
        <v>-8.4700107574462891</v>
      </c>
      <c r="CA242">
        <v>-7.3040175437927246</v>
      </c>
      <c r="CB242">
        <v>-6.4194431304931641</v>
      </c>
      <c r="CC242">
        <v>-5.6653437614440918</v>
      </c>
      <c r="CD242">
        <v>-5.3626623153686523</v>
      </c>
      <c r="CE242">
        <v>-4.6963100433349609</v>
      </c>
      <c r="CF242">
        <v>0.10837453603744507</v>
      </c>
      <c r="CG242">
        <v>9.9471531808376312E-2</v>
      </c>
      <c r="CH242">
        <v>9.7760990262031555E-2</v>
      </c>
      <c r="CI242">
        <v>9.472174197435379E-2</v>
      </c>
      <c r="CJ242">
        <v>0.10872084647417068</v>
      </c>
      <c r="CK242">
        <v>0.14005111157894135</v>
      </c>
      <c r="CL242">
        <v>0.18764771521091461</v>
      </c>
      <c r="CM242">
        <v>0.18657328188419342</v>
      </c>
      <c r="CN242">
        <v>0.20508679747581482</v>
      </c>
      <c r="CO242">
        <v>0.27954176068305969</v>
      </c>
      <c r="CP242">
        <v>0.3137117326259613</v>
      </c>
      <c r="CQ242">
        <v>0.30256041884422302</v>
      </c>
      <c r="CR242">
        <v>2.1850378513336182</v>
      </c>
      <c r="CS242">
        <v>10.571442604064941</v>
      </c>
      <c r="CT242">
        <v>10.698275566101074</v>
      </c>
      <c r="CU242">
        <v>10.635799407958984</v>
      </c>
      <c r="CV242">
        <v>10.366190910339355</v>
      </c>
      <c r="CW242">
        <v>9.6734342575073242</v>
      </c>
      <c r="CX242">
        <v>-5.2529058456420898</v>
      </c>
      <c r="CY242">
        <v>-4.206474781036377</v>
      </c>
      <c r="CZ242">
        <v>-3.7249023914337158</v>
      </c>
      <c r="DA242">
        <v>-3.2519557476043701</v>
      </c>
      <c r="DB242">
        <v>-3.0193378925323486</v>
      </c>
      <c r="DC242">
        <v>-2.2657883167266846</v>
      </c>
      <c r="DD242">
        <v>1.9323511123657227</v>
      </c>
      <c r="DE242">
        <v>1.8694198131561279</v>
      </c>
      <c r="DF242">
        <v>1.8037924766540527</v>
      </c>
      <c r="DG242">
        <v>1.8065695762634277</v>
      </c>
      <c r="DH242">
        <v>1.9068471193313599</v>
      </c>
      <c r="DI242">
        <v>2.193833589553833</v>
      </c>
      <c r="DJ242">
        <v>2.6388351917266846</v>
      </c>
      <c r="DK242">
        <v>2.8705263137817383</v>
      </c>
      <c r="DL242">
        <v>3.155543327331543</v>
      </c>
      <c r="DM242">
        <v>3.5859410762786865</v>
      </c>
      <c r="DN242">
        <v>3.8637197017669678</v>
      </c>
      <c r="DO242">
        <v>3.8189840316772461</v>
      </c>
      <c r="DP242">
        <v>3.9641962051391602</v>
      </c>
      <c r="DQ242">
        <v>13.731267929077148</v>
      </c>
      <c r="DR242">
        <v>13.90852165222168</v>
      </c>
      <c r="DS242">
        <v>13.808520317077637</v>
      </c>
      <c r="DT242">
        <v>13.438039779663086</v>
      </c>
      <c r="DU242">
        <v>12.499495506286621</v>
      </c>
      <c r="DV242">
        <v>-2.0358016490936279</v>
      </c>
      <c r="DW242">
        <v>-1.1089318990707397</v>
      </c>
      <c r="DX242">
        <v>-1.030361533164978</v>
      </c>
      <c r="DY242">
        <v>-0.83856767416000366</v>
      </c>
      <c r="DZ242">
        <v>-0.67601341009140015</v>
      </c>
      <c r="EA242">
        <v>0.16473390161991119</v>
      </c>
      <c r="EB242">
        <v>4.5658836364746094</v>
      </c>
      <c r="EC242">
        <v>4.4249439239501953</v>
      </c>
      <c r="ED242">
        <v>4.267031192779541</v>
      </c>
      <c r="EE242">
        <v>4.2782058715820313</v>
      </c>
      <c r="EF242">
        <v>4.5030560493469238</v>
      </c>
      <c r="EG242">
        <v>5.1591687202453613</v>
      </c>
      <c r="EH242">
        <v>6.1779608726501465</v>
      </c>
      <c r="EI242">
        <v>6.7457284927368164</v>
      </c>
      <c r="EJ242">
        <v>7.4155335426330566</v>
      </c>
      <c r="EK242">
        <v>8.3598566055297852</v>
      </c>
      <c r="EL242">
        <v>8.9893674850463867</v>
      </c>
      <c r="EM242">
        <v>8.8961410522460937</v>
      </c>
      <c r="EN242">
        <v>6.5330181121826172</v>
      </c>
      <c r="EO242">
        <v>18.293554306030273</v>
      </c>
      <c r="EP242">
        <v>18.543607711791992</v>
      </c>
      <c r="EQ242">
        <v>18.389425277709961</v>
      </c>
      <c r="ER242">
        <v>17.873300552368164</v>
      </c>
      <c r="ES242">
        <v>16.579879760742188</v>
      </c>
      <c r="ET242">
        <v>2.6091859340667725</v>
      </c>
      <c r="EU242">
        <v>3.3634281158447266</v>
      </c>
      <c r="EV242">
        <v>2.8601276874542236</v>
      </c>
      <c r="EW242">
        <v>2.6459813117980957</v>
      </c>
      <c r="EX242">
        <v>2.7073748111724854</v>
      </c>
      <c r="EY242">
        <v>3.6740217208862305</v>
      </c>
      <c r="EZ242">
        <v>70.319770812988281</v>
      </c>
      <c r="FA242">
        <v>69.044082641601563</v>
      </c>
      <c r="FB242">
        <v>68.387771606445313</v>
      </c>
      <c r="FC242">
        <v>67.948516845703125</v>
      </c>
      <c r="FD242">
        <v>67.617897033691406</v>
      </c>
      <c r="FE242">
        <v>67.286079406738281</v>
      </c>
      <c r="FF242">
        <v>67.633338928222656</v>
      </c>
      <c r="FG242">
        <v>68.546981811523438</v>
      </c>
      <c r="FH242">
        <v>70.929222106933594</v>
      </c>
      <c r="FI242">
        <v>74.981300354003906</v>
      </c>
      <c r="FJ242">
        <v>79.557441711425781</v>
      </c>
      <c r="FK242">
        <v>82.429977416992188</v>
      </c>
      <c r="FL242">
        <v>81.330184936523438</v>
      </c>
      <c r="FM242">
        <v>80.902000427246094</v>
      </c>
      <c r="FN242">
        <v>83.328109741210938</v>
      </c>
      <c r="FO242">
        <v>83.758232116699219</v>
      </c>
      <c r="FP242">
        <v>82.942169189453125</v>
      </c>
      <c r="FQ242">
        <v>82.283790588378906</v>
      </c>
      <c r="FR242">
        <v>81.221076965332031</v>
      </c>
      <c r="FS242">
        <v>79.431350708007812</v>
      </c>
      <c r="FT242">
        <v>76.003562927246094</v>
      </c>
      <c r="FU242">
        <v>73.209365844726563</v>
      </c>
      <c r="FV242">
        <v>71.784347534179688</v>
      </c>
      <c r="FW242">
        <v>70.908203125</v>
      </c>
      <c r="FX242">
        <v>1</v>
      </c>
    </row>
    <row r="243" spans="1:180" x14ac:dyDescent="0.2">
      <c r="A243" t="s">
        <v>241</v>
      </c>
      <c r="B243" t="s">
        <v>248</v>
      </c>
      <c r="C243" t="s">
        <v>218</v>
      </c>
      <c r="D243" t="s">
        <v>43</v>
      </c>
      <c r="E243" t="s">
        <v>249</v>
      </c>
      <c r="F243" t="s">
        <v>226</v>
      </c>
      <c r="G243" t="s">
        <v>245</v>
      </c>
      <c r="H243" t="s">
        <v>31</v>
      </c>
      <c r="I243">
        <v>145.05000000000001</v>
      </c>
      <c r="L243">
        <v>244.35370063319812</v>
      </c>
      <c r="M243">
        <v>244.7404887551404</v>
      </c>
      <c r="N243">
        <v>241.9558732273417</v>
      </c>
      <c r="O243">
        <v>249.22515333079849</v>
      </c>
      <c r="P243">
        <v>271.68362150894114</v>
      </c>
      <c r="Q243">
        <v>327.05777699641862</v>
      </c>
      <c r="R243">
        <v>386.67813660872145</v>
      </c>
      <c r="S243">
        <v>427.50661162662601</v>
      </c>
      <c r="T243">
        <v>479.15711681123918</v>
      </c>
      <c r="U243">
        <v>529.33340977493083</v>
      </c>
      <c r="V243">
        <v>549.38798702439169</v>
      </c>
      <c r="W243">
        <v>553.89819814794384</v>
      </c>
      <c r="X243">
        <v>543.1710938917837</v>
      </c>
      <c r="Y243">
        <v>540.28101501162246</v>
      </c>
      <c r="Z243">
        <v>529.17745620037067</v>
      </c>
      <c r="AA243">
        <v>521.66646660505864</v>
      </c>
      <c r="AB243">
        <v>513.98647255950812</v>
      </c>
      <c r="AC243">
        <v>491.11860403641725</v>
      </c>
      <c r="AD243">
        <v>343.98726073281938</v>
      </c>
      <c r="AE243">
        <v>306.90227421545183</v>
      </c>
      <c r="AF243">
        <v>281.75832861253764</v>
      </c>
      <c r="AG243">
        <v>264.2090444170168</v>
      </c>
      <c r="AH243">
        <v>248.4778532134724</v>
      </c>
      <c r="AI243">
        <v>250.2656816666406</v>
      </c>
      <c r="AJ243">
        <v>-4.465113639831543</v>
      </c>
      <c r="AK243">
        <v>-4.386681079864502</v>
      </c>
      <c r="AL243">
        <v>-4.2303361892700195</v>
      </c>
      <c r="AM243">
        <v>-4.3005576133728027</v>
      </c>
      <c r="AN243">
        <v>-4.5560698509216309</v>
      </c>
      <c r="AO243">
        <v>-5.3124442100524902</v>
      </c>
      <c r="AP243">
        <v>-6.2735514640808105</v>
      </c>
      <c r="AQ243">
        <v>-6.7450089454650879</v>
      </c>
      <c r="AR243">
        <v>-7.403465747833252</v>
      </c>
      <c r="AS243">
        <v>-8.2040863037109375</v>
      </c>
      <c r="AT243">
        <v>-8.5478610992431641</v>
      </c>
      <c r="AU243">
        <v>-8.5812902450561523</v>
      </c>
      <c r="AV243">
        <v>-2.1456363201141357</v>
      </c>
      <c r="AW243">
        <v>2.9244413375854492</v>
      </c>
      <c r="AX243">
        <v>2.8882689476013184</v>
      </c>
      <c r="AY243">
        <v>2.9561257362365723</v>
      </c>
      <c r="AZ243">
        <v>2.9821345806121826</v>
      </c>
      <c r="BA243">
        <v>2.9208929538726807</v>
      </c>
      <c r="BB243">
        <v>-15.373509407043457</v>
      </c>
      <c r="BC243">
        <v>-15.992657661437988</v>
      </c>
      <c r="BD243">
        <v>-13.638921737670898</v>
      </c>
      <c r="BE243">
        <v>-11.893373489379883</v>
      </c>
      <c r="BF243">
        <v>-10.846238136291504</v>
      </c>
      <c r="BG243">
        <v>-9.3451614379882812</v>
      </c>
      <c r="BH243">
        <v>-1.7560863494873047</v>
      </c>
      <c r="BI243">
        <v>-1.7255760431289673</v>
      </c>
      <c r="BJ243">
        <v>-1.6603182554244995</v>
      </c>
      <c r="BK243">
        <v>-1.6892703771591187</v>
      </c>
      <c r="BL243">
        <v>-1.7811298370361328</v>
      </c>
      <c r="BM243">
        <v>-2.064652681350708</v>
      </c>
      <c r="BN243">
        <v>-2.4377157688140869</v>
      </c>
      <c r="BO243">
        <v>-2.6375477313995361</v>
      </c>
      <c r="BP243">
        <v>-2.896756649017334</v>
      </c>
      <c r="BQ243">
        <v>-3.1792569160461426</v>
      </c>
      <c r="BR243">
        <v>-3.3083600997924805</v>
      </c>
      <c r="BS243">
        <v>-3.3241703510284424</v>
      </c>
      <c r="BT243">
        <v>0.59749013185501099</v>
      </c>
      <c r="BU243">
        <v>8.0828742980957031</v>
      </c>
      <c r="BV243">
        <v>7.9139285087585449</v>
      </c>
      <c r="BW243">
        <v>7.9568028450012207</v>
      </c>
      <c r="BX243">
        <v>7.9614825248718262</v>
      </c>
      <c r="BY243">
        <v>7.5926470756530762</v>
      </c>
      <c r="BZ243">
        <v>-9.9816083908081055</v>
      </c>
      <c r="CA243">
        <v>-10.164809226989746</v>
      </c>
      <c r="CB243">
        <v>-8.7130517959594727</v>
      </c>
      <c r="CC243">
        <v>-7.5945701599121094</v>
      </c>
      <c r="CD243">
        <v>-6.8562541007995605</v>
      </c>
      <c r="CE243">
        <v>-5.520484447479248</v>
      </c>
      <c r="CF243">
        <v>0.12017779052257538</v>
      </c>
      <c r="CG243">
        <v>0.11749739944934845</v>
      </c>
      <c r="CH243">
        <v>0.11966848373413086</v>
      </c>
      <c r="CI243">
        <v>0.11929942667484283</v>
      </c>
      <c r="CJ243">
        <v>0.14078536629676819</v>
      </c>
      <c r="CK243">
        <v>0.18475782871246338</v>
      </c>
      <c r="CL243">
        <v>0.21897248923778534</v>
      </c>
      <c r="CM243">
        <v>0.20726782083511353</v>
      </c>
      <c r="CN243">
        <v>0.22457629442214966</v>
      </c>
      <c r="CO243">
        <v>0.30092418193817139</v>
      </c>
      <c r="CP243">
        <v>0.32050198316574097</v>
      </c>
      <c r="CQ243">
        <v>0.31689471006393433</v>
      </c>
      <c r="CR243">
        <v>2.4973711967468262</v>
      </c>
      <c r="CS243">
        <v>11.655590057373047</v>
      </c>
      <c r="CT243">
        <v>11.394685745239258</v>
      </c>
      <c r="CU243">
        <v>11.420256614685059</v>
      </c>
      <c r="CV243">
        <v>11.410163879394531</v>
      </c>
      <c r="CW243">
        <v>10.828289985656738</v>
      </c>
      <c r="CX243">
        <v>-6.2471952438354492</v>
      </c>
      <c r="CY243">
        <v>-6.1284594535827637</v>
      </c>
      <c r="CZ243">
        <v>-5.3014087677001953</v>
      </c>
      <c r="DA243">
        <v>-4.6172327995300293</v>
      </c>
      <c r="DB243">
        <v>-4.0928030014038086</v>
      </c>
      <c r="DC243">
        <v>-2.8715248107910156</v>
      </c>
      <c r="DD243">
        <v>1.9964418411254883</v>
      </c>
      <c r="DE243">
        <v>1.9605708122253418</v>
      </c>
      <c r="DF243">
        <v>1.8996551036834717</v>
      </c>
      <c r="DG243">
        <v>1.9278692007064819</v>
      </c>
      <c r="DH243">
        <v>2.0627005100250244</v>
      </c>
      <c r="DI243">
        <v>2.4341683387756348</v>
      </c>
      <c r="DJ243">
        <v>2.8756606578826904</v>
      </c>
      <c r="DK243">
        <v>3.0520832538604736</v>
      </c>
      <c r="DL243">
        <v>3.3459093570709229</v>
      </c>
      <c r="DM243">
        <v>3.7811052799224854</v>
      </c>
      <c r="DN243">
        <v>3.9493639469146729</v>
      </c>
      <c r="DO243">
        <v>3.9579601287841797</v>
      </c>
      <c r="DP243">
        <v>4.397252082824707</v>
      </c>
      <c r="DQ243">
        <v>15.228304862976074</v>
      </c>
      <c r="DR243">
        <v>14.875442504882812</v>
      </c>
      <c r="DS243">
        <v>14.883709907531738</v>
      </c>
      <c r="DT243">
        <v>14.858845710754395</v>
      </c>
      <c r="DU243">
        <v>14.063933372497559</v>
      </c>
      <c r="DV243">
        <v>-2.5127813816070557</v>
      </c>
      <c r="DW243">
        <v>-2.0921099185943604</v>
      </c>
      <c r="DX243">
        <v>-1.8897662162780762</v>
      </c>
      <c r="DY243">
        <v>-1.6398952007293701</v>
      </c>
      <c r="DZ243">
        <v>-1.3293521404266357</v>
      </c>
      <c r="EA243">
        <v>-0.22256506979465485</v>
      </c>
      <c r="EB243">
        <v>4.7054691314697266</v>
      </c>
      <c r="EC243">
        <v>4.621675968170166</v>
      </c>
      <c r="ED243">
        <v>4.4696731567382812</v>
      </c>
      <c r="EE243">
        <v>4.539156436920166</v>
      </c>
      <c r="EF243">
        <v>4.8376402854919434</v>
      </c>
      <c r="EG243">
        <v>5.6819601058959961</v>
      </c>
      <c r="EH243">
        <v>6.7114963531494141</v>
      </c>
      <c r="EI243">
        <v>7.1595449447631836</v>
      </c>
      <c r="EJ243">
        <v>7.8526186943054199</v>
      </c>
      <c r="EK243">
        <v>8.805933952331543</v>
      </c>
      <c r="EL243">
        <v>9.1888637542724609</v>
      </c>
      <c r="EM243">
        <v>9.2150793075561523</v>
      </c>
      <c r="EN243">
        <v>7.1403794288635254</v>
      </c>
      <c r="EO243">
        <v>20.386737823486328</v>
      </c>
      <c r="EP243">
        <v>19.901102066040039</v>
      </c>
      <c r="EQ243">
        <v>19.884387969970703</v>
      </c>
      <c r="ER243">
        <v>19.838193893432617</v>
      </c>
      <c r="ES243">
        <v>18.735687255859375</v>
      </c>
      <c r="ET243">
        <v>2.8791191577911377</v>
      </c>
      <c r="EU243">
        <v>3.7357385158538818</v>
      </c>
      <c r="EV243">
        <v>3.0361037254333496</v>
      </c>
      <c r="EW243">
        <v>2.658907413482666</v>
      </c>
      <c r="EX243">
        <v>2.6606321334838867</v>
      </c>
      <c r="EY243">
        <v>3.60211181640625</v>
      </c>
      <c r="EZ243">
        <v>71.197135925292969</v>
      </c>
      <c r="FA243">
        <v>70.584999084472656</v>
      </c>
      <c r="FB243">
        <v>70.045623779296875</v>
      </c>
      <c r="FC243">
        <v>69.535438537597656</v>
      </c>
      <c r="FD243">
        <v>69.290931701660156</v>
      </c>
      <c r="FE243">
        <v>69.550979614257813</v>
      </c>
      <c r="FF243">
        <v>69.716629028320313</v>
      </c>
      <c r="FG243">
        <v>69.888969421386719</v>
      </c>
      <c r="FH243">
        <v>72.248733520507813</v>
      </c>
      <c r="FI243">
        <v>76.245819091796875</v>
      </c>
      <c r="FJ243">
        <v>79.683990478515625</v>
      </c>
      <c r="FK243">
        <v>83.59307861328125</v>
      </c>
      <c r="FL243">
        <v>85.716781616210938</v>
      </c>
      <c r="FM243">
        <v>87.117225646972656</v>
      </c>
      <c r="FN243">
        <v>87.468734741210937</v>
      </c>
      <c r="FO243">
        <v>89.140426635742187</v>
      </c>
      <c r="FP243">
        <v>91.224815368652344</v>
      </c>
      <c r="FQ243">
        <v>92.89276123046875</v>
      </c>
      <c r="FR243">
        <v>92.750747680664062</v>
      </c>
      <c r="FS243">
        <v>88.739944458007813</v>
      </c>
      <c r="FT243">
        <v>82.331863403320312</v>
      </c>
      <c r="FU243">
        <v>78.594535827636719</v>
      </c>
      <c r="FV243">
        <v>76.635765075683594</v>
      </c>
      <c r="FW243">
        <v>74.089523315429688</v>
      </c>
      <c r="FX243">
        <v>1</v>
      </c>
    </row>
    <row r="244" spans="1:180" x14ac:dyDescent="0.2">
      <c r="A244" t="s">
        <v>241</v>
      </c>
      <c r="B244" t="s">
        <v>248</v>
      </c>
      <c r="C244" t="s">
        <v>218</v>
      </c>
      <c r="D244" t="s">
        <v>44</v>
      </c>
      <c r="E244" t="s">
        <v>249</v>
      </c>
      <c r="F244" t="s">
        <v>226</v>
      </c>
      <c r="G244" t="s">
        <v>245</v>
      </c>
      <c r="H244" t="s">
        <v>31</v>
      </c>
      <c r="I244">
        <v>145.05000000000001</v>
      </c>
      <c r="L244">
        <v>258.16115986655421</v>
      </c>
      <c r="M244">
        <v>266.54429435181271</v>
      </c>
      <c r="N244">
        <v>268.48809215370784</v>
      </c>
      <c r="O244">
        <v>280.31830194351971</v>
      </c>
      <c r="P244">
        <v>304.27805988526461</v>
      </c>
      <c r="Q244">
        <v>361.42732363617432</v>
      </c>
      <c r="R244">
        <v>420.21988481273013</v>
      </c>
      <c r="S244">
        <v>462.42257192005746</v>
      </c>
      <c r="T244">
        <v>512.89640228582084</v>
      </c>
      <c r="U244">
        <v>564.3029460529475</v>
      </c>
      <c r="V244">
        <v>580.95126695963643</v>
      </c>
      <c r="W244">
        <v>582.88474561714588</v>
      </c>
      <c r="X244">
        <v>573.24097087525149</v>
      </c>
      <c r="Y244">
        <v>568.98273461575195</v>
      </c>
      <c r="Z244">
        <v>553.4740285779186</v>
      </c>
      <c r="AA244">
        <v>538.19152880525587</v>
      </c>
      <c r="AB244">
        <v>521.96166523141949</v>
      </c>
      <c r="AC244">
        <v>490.51309061102353</v>
      </c>
      <c r="AD244">
        <v>346.7523746431811</v>
      </c>
      <c r="AE244">
        <v>310.18476413730758</v>
      </c>
      <c r="AF244">
        <v>288.80981349904272</v>
      </c>
      <c r="AG244">
        <v>272.18494932506371</v>
      </c>
      <c r="AH244">
        <v>256.6101711097981</v>
      </c>
      <c r="AI244">
        <v>259.04820314995055</v>
      </c>
      <c r="AJ244">
        <v>-4.5377511978149414</v>
      </c>
      <c r="AK244">
        <v>-4.5851125717163086</v>
      </c>
      <c r="AL244">
        <v>-4.4321718215942383</v>
      </c>
      <c r="AM244">
        <v>-4.6315031051635742</v>
      </c>
      <c r="AN244">
        <v>-5.0139274597167969</v>
      </c>
      <c r="AO244">
        <v>-5.8468694686889648</v>
      </c>
      <c r="AP244">
        <v>-6.7740883827209473</v>
      </c>
      <c r="AQ244">
        <v>-7.283991813659668</v>
      </c>
      <c r="AR244">
        <v>-7.9561939239501953</v>
      </c>
      <c r="AS244">
        <v>-8.8066730499267578</v>
      </c>
      <c r="AT244">
        <v>-9.047454833984375</v>
      </c>
      <c r="AU244">
        <v>-9.0267019271850586</v>
      </c>
      <c r="AV244">
        <v>-2.0123231410980225</v>
      </c>
      <c r="AW244">
        <v>2.8732273578643799</v>
      </c>
      <c r="AX244">
        <v>2.8212370872497559</v>
      </c>
      <c r="AY244">
        <v>2.9058623313903809</v>
      </c>
      <c r="AZ244">
        <v>2.915863037109375</v>
      </c>
      <c r="BA244">
        <v>2.8304197788238525</v>
      </c>
      <c r="BB244">
        <v>-15.746637344360352</v>
      </c>
      <c r="BC244">
        <v>-15.599213600158691</v>
      </c>
      <c r="BD244">
        <v>-13.736913681030273</v>
      </c>
      <c r="BE244">
        <v>-12.277928352355957</v>
      </c>
      <c r="BF244">
        <v>-11.225024223327637</v>
      </c>
      <c r="BG244">
        <v>-10.001743316650391</v>
      </c>
      <c r="BH244">
        <v>-1.7721915245056152</v>
      </c>
      <c r="BI244">
        <v>-1.7876663208007813</v>
      </c>
      <c r="BJ244">
        <v>-1.7215200662612915</v>
      </c>
      <c r="BK244">
        <v>-1.7999770641326904</v>
      </c>
      <c r="BL244">
        <v>-1.9392954111099243</v>
      </c>
      <c r="BM244">
        <v>-2.2561271190643311</v>
      </c>
      <c r="BN244">
        <v>-2.6271347999572754</v>
      </c>
      <c r="BO244">
        <v>-2.8441858291625977</v>
      </c>
      <c r="BP244">
        <v>-3.1116352081298828</v>
      </c>
      <c r="BQ244">
        <v>-3.4109721183776855</v>
      </c>
      <c r="BR244">
        <v>-3.5003437995910645</v>
      </c>
      <c r="BS244">
        <v>-3.4976663589477539</v>
      </c>
      <c r="BT244">
        <v>0.87718772888183594</v>
      </c>
      <c r="BU244">
        <v>8.4188566207885742</v>
      </c>
      <c r="BV244">
        <v>8.1641006469726563</v>
      </c>
      <c r="BW244">
        <v>8.0783748626708984</v>
      </c>
      <c r="BX244">
        <v>7.9416580200195312</v>
      </c>
      <c r="BY244">
        <v>7.4150667190551758</v>
      </c>
      <c r="BZ244">
        <v>-10.266857147216797</v>
      </c>
      <c r="CA244">
        <v>-9.9051713943481445</v>
      </c>
      <c r="CB244">
        <v>-8.7907323837280273</v>
      </c>
      <c r="CC244">
        <v>-7.8592619895935059</v>
      </c>
      <c r="CD244">
        <v>-7.1187505722045898</v>
      </c>
      <c r="CE244">
        <v>-5.9922699928283691</v>
      </c>
      <c r="CF244">
        <v>0.14322651922702789</v>
      </c>
      <c r="CG244">
        <v>0.14983627200126648</v>
      </c>
      <c r="CH244">
        <v>0.15586911141872406</v>
      </c>
      <c r="CI244">
        <v>0.16112920641899109</v>
      </c>
      <c r="CJ244">
        <v>0.19018562138080597</v>
      </c>
      <c r="CK244">
        <v>0.23080979287624359</v>
      </c>
      <c r="CL244">
        <v>0.24503269791603088</v>
      </c>
      <c r="CM244">
        <v>0.2308104932308197</v>
      </c>
      <c r="CN244">
        <v>0.24369169771671295</v>
      </c>
      <c r="CO244">
        <v>0.32607373595237732</v>
      </c>
      <c r="CP244">
        <v>0.34156841039657593</v>
      </c>
      <c r="CQ244">
        <v>0.33172693848609924</v>
      </c>
      <c r="CR244">
        <v>2.8784542083740234</v>
      </c>
      <c r="CS244">
        <v>12.259742736816406</v>
      </c>
      <c r="CT244">
        <v>11.864551544189453</v>
      </c>
      <c r="CU244">
        <v>11.660841941833496</v>
      </c>
      <c r="CV244">
        <v>11.422508239746094</v>
      </c>
      <c r="CW244">
        <v>10.59037971496582</v>
      </c>
      <c r="CX244">
        <v>-6.4715781211853027</v>
      </c>
      <c r="CY244">
        <v>-5.9614944458007813</v>
      </c>
      <c r="CZ244">
        <v>-5.3650226593017578</v>
      </c>
      <c r="DA244">
        <v>-4.7989072799682617</v>
      </c>
      <c r="DB244">
        <v>-4.2747583389282227</v>
      </c>
      <c r="DC244">
        <v>-3.2153208255767822</v>
      </c>
      <c r="DD244">
        <v>2.0586445331573486</v>
      </c>
      <c r="DE244">
        <v>2.0873391628265381</v>
      </c>
      <c r="DF244">
        <v>2.0332581996917725</v>
      </c>
      <c r="DG244">
        <v>2.1222355365753174</v>
      </c>
      <c r="DH244">
        <v>2.3196663856506348</v>
      </c>
      <c r="DI244">
        <v>2.7177467346191406</v>
      </c>
      <c r="DJ244">
        <v>3.1172001361846924</v>
      </c>
      <c r="DK244">
        <v>3.3058066368103027</v>
      </c>
      <c r="DL244">
        <v>3.5990183353424072</v>
      </c>
      <c r="DM244">
        <v>4.0631194114685059</v>
      </c>
      <c r="DN244">
        <v>4.1834807395935059</v>
      </c>
      <c r="DO244">
        <v>4.1611199378967285</v>
      </c>
      <c r="DP244">
        <v>4.8797206878662109</v>
      </c>
      <c r="DQ244">
        <v>16.100629806518555</v>
      </c>
      <c r="DR244">
        <v>15.56500244140625</v>
      </c>
      <c r="DS244">
        <v>15.243309020996094</v>
      </c>
      <c r="DT244">
        <v>14.903358459472656</v>
      </c>
      <c r="DU244">
        <v>13.765691757202148</v>
      </c>
      <c r="DV244">
        <v>-2.6762988567352295</v>
      </c>
      <c r="DW244">
        <v>-2.0178177356719971</v>
      </c>
      <c r="DX244">
        <v>-1.939312219619751</v>
      </c>
      <c r="DY244">
        <v>-1.738552451133728</v>
      </c>
      <c r="DZ244">
        <v>-1.4307659864425659</v>
      </c>
      <c r="EA244">
        <v>-0.4383719265460968</v>
      </c>
      <c r="EB244">
        <v>4.8242039680480957</v>
      </c>
      <c r="EC244">
        <v>4.8847851753234863</v>
      </c>
      <c r="ED244">
        <v>4.7439098358154297</v>
      </c>
      <c r="EE244">
        <v>4.9537615776062012</v>
      </c>
      <c r="EF244">
        <v>5.3942990303039551</v>
      </c>
      <c r="EG244">
        <v>6.3084888458251953</v>
      </c>
      <c r="EH244">
        <v>7.2641539573669434</v>
      </c>
      <c r="EI244">
        <v>7.7456130981445313</v>
      </c>
      <c r="EJ244">
        <v>8.4435768127441406</v>
      </c>
      <c r="EK244">
        <v>9.4588203430175781</v>
      </c>
      <c r="EL244">
        <v>9.7305917739868164</v>
      </c>
      <c r="EM244">
        <v>9.6901559829711914</v>
      </c>
      <c r="EN244">
        <v>7.7692313194274902</v>
      </c>
      <c r="EO244">
        <v>21.646259307861328</v>
      </c>
      <c r="EP244">
        <v>20.907865524291992</v>
      </c>
      <c r="EQ244">
        <v>20.415821075439453</v>
      </c>
      <c r="ER244">
        <v>19.929153442382812</v>
      </c>
      <c r="ES244">
        <v>18.350339889526367</v>
      </c>
      <c r="ET244">
        <v>2.8034813404083252</v>
      </c>
      <c r="EU244">
        <v>3.676224946975708</v>
      </c>
      <c r="EV244">
        <v>3.006868839263916</v>
      </c>
      <c r="EW244">
        <v>2.6801137924194336</v>
      </c>
      <c r="EX244">
        <v>2.6755073070526123</v>
      </c>
      <c r="EY244">
        <v>3.5711014270782471</v>
      </c>
      <c r="EZ244">
        <v>76.324165344238281</v>
      </c>
      <c r="FA244">
        <v>75.600189208984375</v>
      </c>
      <c r="FB244">
        <v>74.757789611816406</v>
      </c>
      <c r="FC244">
        <v>73.818107604980469</v>
      </c>
      <c r="FD244">
        <v>72.892463684082031</v>
      </c>
      <c r="FE244">
        <v>72.600860595703125</v>
      </c>
      <c r="FF244">
        <v>72.538459777832031</v>
      </c>
      <c r="FG244">
        <v>72.7921142578125</v>
      </c>
      <c r="FH244">
        <v>74.888961791992188</v>
      </c>
      <c r="FI244">
        <v>78.979690551757812</v>
      </c>
      <c r="FJ244">
        <v>82.567878723144531</v>
      </c>
      <c r="FK244">
        <v>86.826637268066406</v>
      </c>
      <c r="FL244">
        <v>89.791053771972656</v>
      </c>
      <c r="FM244">
        <v>91.160324096679688</v>
      </c>
      <c r="FN244">
        <v>90.888069152832031</v>
      </c>
      <c r="FO244">
        <v>90.898567199707031</v>
      </c>
      <c r="FP244">
        <v>90.877517700195313</v>
      </c>
      <c r="FQ244">
        <v>89.887237548828125</v>
      </c>
      <c r="FR244">
        <v>88.5140380859375</v>
      </c>
      <c r="FS244">
        <v>84.801856994628906</v>
      </c>
      <c r="FT244">
        <v>80.490837097167969</v>
      </c>
      <c r="FU244">
        <v>77.33099365234375</v>
      </c>
      <c r="FV244">
        <v>75.153388977050781</v>
      </c>
      <c r="FW244">
        <v>73.65399169921875</v>
      </c>
      <c r="FX244">
        <v>1</v>
      </c>
    </row>
    <row r="245" spans="1:180" x14ac:dyDescent="0.2">
      <c r="A245" t="s">
        <v>241</v>
      </c>
      <c r="B245" t="s">
        <v>248</v>
      </c>
      <c r="C245" t="s">
        <v>218</v>
      </c>
      <c r="D245" t="s">
        <v>45</v>
      </c>
      <c r="E245" t="s">
        <v>249</v>
      </c>
      <c r="F245" t="s">
        <v>226</v>
      </c>
      <c r="G245" t="s">
        <v>245</v>
      </c>
      <c r="H245" t="s">
        <v>31</v>
      </c>
      <c r="I245">
        <v>145.05000000000001</v>
      </c>
      <c r="L245">
        <v>253.61899206423027</v>
      </c>
      <c r="M245">
        <v>255.37890821796333</v>
      </c>
      <c r="N245">
        <v>251.11096257391057</v>
      </c>
      <c r="O245">
        <v>253.89478932222116</v>
      </c>
      <c r="P245">
        <v>265.11930150917385</v>
      </c>
      <c r="Q245">
        <v>305.4852083444128</v>
      </c>
      <c r="R245">
        <v>364.21082438018453</v>
      </c>
      <c r="S245">
        <v>399.96305942812893</v>
      </c>
      <c r="T245">
        <v>444.73633543722622</v>
      </c>
      <c r="U245">
        <v>494.86535367215134</v>
      </c>
      <c r="V245">
        <v>527.02829997790627</v>
      </c>
      <c r="W245">
        <v>541.39478973517453</v>
      </c>
      <c r="X245">
        <v>543.43754154428314</v>
      </c>
      <c r="Y245">
        <v>548.00373594939197</v>
      </c>
      <c r="Z245">
        <v>536.8992435228256</v>
      </c>
      <c r="AA245">
        <v>515.89276943645586</v>
      </c>
      <c r="AB245">
        <v>496.00322857731328</v>
      </c>
      <c r="AC245">
        <v>463.89675171953644</v>
      </c>
      <c r="AD245">
        <v>342.36437464422846</v>
      </c>
      <c r="AE245">
        <v>304.13250682883694</v>
      </c>
      <c r="AF245">
        <v>283.82085941526145</v>
      </c>
      <c r="AG245">
        <v>267.99490826865497</v>
      </c>
      <c r="AH245">
        <v>252.78834141301715</v>
      </c>
      <c r="AI245">
        <v>257.38430051504105</v>
      </c>
      <c r="AJ245">
        <v>-4.680656909942627</v>
      </c>
      <c r="AK245">
        <v>-4.5838255882263184</v>
      </c>
      <c r="AL245">
        <v>-4.4241170883178711</v>
      </c>
      <c r="AM245">
        <v>-4.425114631652832</v>
      </c>
      <c r="AN245">
        <v>-4.6601982116699219</v>
      </c>
      <c r="AO245">
        <v>-5.0628089904785156</v>
      </c>
      <c r="AP245">
        <v>-5.9750580787658691</v>
      </c>
      <c r="AQ245">
        <v>-6.2265782356262207</v>
      </c>
      <c r="AR245">
        <v>-6.5513401031494141</v>
      </c>
      <c r="AS245">
        <v>-7.3098330497741699</v>
      </c>
      <c r="AT245">
        <v>-7.9023194313049316</v>
      </c>
      <c r="AU245">
        <v>-8.1215505599975586</v>
      </c>
      <c r="AV245">
        <v>-1.8126087188720703</v>
      </c>
      <c r="AW245">
        <v>2.6628768444061279</v>
      </c>
      <c r="AX245">
        <v>2.5835535526275635</v>
      </c>
      <c r="AY245">
        <v>2.6626970767974854</v>
      </c>
      <c r="AZ245">
        <v>2.6451067924499512</v>
      </c>
      <c r="BA245">
        <v>2.5033698081970215</v>
      </c>
      <c r="BB245">
        <v>-15.273537635803223</v>
      </c>
      <c r="BC245">
        <v>-13.509467124938965</v>
      </c>
      <c r="BD245">
        <v>-12.018946647644043</v>
      </c>
      <c r="BE245">
        <v>-10.635611534118652</v>
      </c>
      <c r="BF245">
        <v>-9.7633018493652344</v>
      </c>
      <c r="BG245">
        <v>-9.2806291580200195</v>
      </c>
      <c r="BH245">
        <v>-1.8338054418563843</v>
      </c>
      <c r="BI245">
        <v>-1.7938036918640137</v>
      </c>
      <c r="BJ245">
        <v>-1.7343194484710693</v>
      </c>
      <c r="BK245">
        <v>-1.7396695613861084</v>
      </c>
      <c r="BL245">
        <v>-1.838857889175415</v>
      </c>
      <c r="BM245">
        <v>-2.000777006149292</v>
      </c>
      <c r="BN245">
        <v>-2.3466956615447998</v>
      </c>
      <c r="BO245">
        <v>-2.4578604698181152</v>
      </c>
      <c r="BP245">
        <v>-2.5800075531005859</v>
      </c>
      <c r="BQ245">
        <v>-2.8562815189361572</v>
      </c>
      <c r="BR245">
        <v>-3.077770471572876</v>
      </c>
      <c r="BS245">
        <v>-3.1620254516601562</v>
      </c>
      <c r="BT245">
        <v>0.87998902797698975</v>
      </c>
      <c r="BU245">
        <v>7.5663504600524902</v>
      </c>
      <c r="BV245">
        <v>7.3615322113037109</v>
      </c>
      <c r="BW245">
        <v>7.2352147102355957</v>
      </c>
      <c r="BX245">
        <v>7.0173220634460449</v>
      </c>
      <c r="BY245">
        <v>6.4921269416809082</v>
      </c>
      <c r="BZ245">
        <v>-9.9845552444458008</v>
      </c>
      <c r="CA245">
        <v>-8.5846900939941406</v>
      </c>
      <c r="CB245">
        <v>-7.6695055961608887</v>
      </c>
      <c r="CC245">
        <v>-6.7423763275146484</v>
      </c>
      <c r="CD245">
        <v>-6.1333761215209961</v>
      </c>
      <c r="CE245">
        <v>-5.438654899597168</v>
      </c>
      <c r="CF245">
        <v>0.13791523873806</v>
      </c>
      <c r="CG245">
        <v>0.13855688273906708</v>
      </c>
      <c r="CH245">
        <v>0.12862588465213776</v>
      </c>
      <c r="CI245">
        <v>0.12026149034500122</v>
      </c>
      <c r="CJ245">
        <v>0.11519362777471542</v>
      </c>
      <c r="CK245">
        <v>0.11997693777084351</v>
      </c>
      <c r="CL245">
        <v>0.16629691421985626</v>
      </c>
      <c r="CM245">
        <v>0.15234184265136719</v>
      </c>
      <c r="CN245">
        <v>0.17052547633647919</v>
      </c>
      <c r="CO245">
        <v>0.22823482751846313</v>
      </c>
      <c r="CP245">
        <v>0.26369696855545044</v>
      </c>
      <c r="CQ245">
        <v>0.27292719483375549</v>
      </c>
      <c r="CR245">
        <v>2.7448740005493164</v>
      </c>
      <c r="CS245">
        <v>10.962480545043945</v>
      </c>
      <c r="CT245">
        <v>10.670744895935059</v>
      </c>
      <c r="CU245">
        <v>10.402127265930176</v>
      </c>
      <c r="CV245">
        <v>10.045504570007324</v>
      </c>
      <c r="CW245">
        <v>9.2547283172607422</v>
      </c>
      <c r="CX245">
        <v>-6.3214221000671387</v>
      </c>
      <c r="CY245">
        <v>-5.1738038063049316</v>
      </c>
      <c r="CZ245">
        <v>-4.6570954322814941</v>
      </c>
      <c r="DA245">
        <v>-4.045933723449707</v>
      </c>
      <c r="DB245">
        <v>-3.619300365447998</v>
      </c>
      <c r="DC245">
        <v>-2.7777154445648193</v>
      </c>
      <c r="DD245">
        <v>2.1096358299255371</v>
      </c>
      <c r="DE245">
        <v>2.0709176063537598</v>
      </c>
      <c r="DF245">
        <v>1.9915711879730225</v>
      </c>
      <c r="DG245">
        <v>1.9801926612854004</v>
      </c>
      <c r="DH245">
        <v>2.0692451000213623</v>
      </c>
      <c r="DI245">
        <v>2.2407310009002686</v>
      </c>
      <c r="DJ245">
        <v>2.6792895793914795</v>
      </c>
      <c r="DK245">
        <v>2.7625441551208496</v>
      </c>
      <c r="DL245">
        <v>2.9210584163665771</v>
      </c>
      <c r="DM245">
        <v>3.3127510547637939</v>
      </c>
      <c r="DN245">
        <v>3.6051645278930664</v>
      </c>
      <c r="DO245">
        <v>3.7078797817230225</v>
      </c>
      <c r="DP245">
        <v>4.6097593307495117</v>
      </c>
      <c r="DQ245">
        <v>14.358612060546875</v>
      </c>
      <c r="DR245">
        <v>13.979958534240723</v>
      </c>
      <c r="DS245">
        <v>13.569038391113281</v>
      </c>
      <c r="DT245">
        <v>13.073687553405762</v>
      </c>
      <c r="DU245">
        <v>12.017328262329102</v>
      </c>
      <c r="DV245">
        <v>-2.6582891941070557</v>
      </c>
      <c r="DW245">
        <v>-1.76291823387146</v>
      </c>
      <c r="DX245">
        <v>-1.6446856260299683</v>
      </c>
      <c r="DY245">
        <v>-1.3494910001754761</v>
      </c>
      <c r="DZ245">
        <v>-1.1052249670028687</v>
      </c>
      <c r="EA245">
        <v>-0.11677589267492294</v>
      </c>
      <c r="EB245">
        <v>4.9564871788024902</v>
      </c>
      <c r="EC245">
        <v>4.8609395027160645</v>
      </c>
      <c r="ED245">
        <v>4.681368350982666</v>
      </c>
      <c r="EE245">
        <v>4.6656379699707031</v>
      </c>
      <c r="EF245">
        <v>4.8905854225158691</v>
      </c>
      <c r="EG245">
        <v>5.3027629852294922</v>
      </c>
      <c r="EH245">
        <v>6.3076519966125488</v>
      </c>
      <c r="EI245">
        <v>6.5312619209289551</v>
      </c>
      <c r="EJ245">
        <v>6.8923912048339844</v>
      </c>
      <c r="EK245">
        <v>7.7663025856018066</v>
      </c>
      <c r="EL245">
        <v>8.4297122955322266</v>
      </c>
      <c r="EM245">
        <v>8.6674051284790039</v>
      </c>
      <c r="EN245">
        <v>7.3023567199707031</v>
      </c>
      <c r="EO245">
        <v>19.2620849609375</v>
      </c>
      <c r="EP245">
        <v>18.757936477661133</v>
      </c>
      <c r="EQ245">
        <v>18.141555786132813</v>
      </c>
      <c r="ER245">
        <v>17.445901870727539</v>
      </c>
      <c r="ES245">
        <v>16.006086349487305</v>
      </c>
      <c r="ET245">
        <v>2.6306929588317871</v>
      </c>
      <c r="EU245">
        <v>3.1618592739105225</v>
      </c>
      <c r="EV245">
        <v>2.7047557830810547</v>
      </c>
      <c r="EW245">
        <v>2.5437440872192383</v>
      </c>
      <c r="EX245">
        <v>2.5247006416320801</v>
      </c>
      <c r="EY245">
        <v>3.7251982688903809</v>
      </c>
      <c r="EZ245">
        <v>71.251510620117187</v>
      </c>
      <c r="FA245">
        <v>70.317634582519531</v>
      </c>
      <c r="FB245">
        <v>69.273857116699219</v>
      </c>
      <c r="FC245">
        <v>68.16900634765625</v>
      </c>
      <c r="FD245">
        <v>66.998283386230469</v>
      </c>
      <c r="FE245">
        <v>66.702667236328125</v>
      </c>
      <c r="FF245">
        <v>66.746353149414063</v>
      </c>
      <c r="FG245">
        <v>66.673583984375</v>
      </c>
      <c r="FH245">
        <v>67.85760498046875</v>
      </c>
      <c r="FI245">
        <v>70.920722961425781</v>
      </c>
      <c r="FJ245">
        <v>75.296142578125</v>
      </c>
      <c r="FK245">
        <v>80.130729675292969</v>
      </c>
      <c r="FL245">
        <v>84.314170837402344</v>
      </c>
      <c r="FM245">
        <v>86.603248596191406</v>
      </c>
      <c r="FN245">
        <v>86.931419372558594</v>
      </c>
      <c r="FO245">
        <v>86.739761352539062</v>
      </c>
      <c r="FP245">
        <v>86.222808837890625</v>
      </c>
      <c r="FQ245">
        <v>85.205398559570313</v>
      </c>
      <c r="FR245">
        <v>82.629997253417969</v>
      </c>
      <c r="FS245">
        <v>78.490570068359375</v>
      </c>
      <c r="FT245">
        <v>74.691551208496094</v>
      </c>
      <c r="FU245">
        <v>72.531906127929687</v>
      </c>
      <c r="FV245">
        <v>71.006546020507813</v>
      </c>
      <c r="FW245">
        <v>69.827522277832031</v>
      </c>
      <c r="FX245">
        <v>1</v>
      </c>
    </row>
    <row r="246" spans="1:180" x14ac:dyDescent="0.2">
      <c r="A246" t="s">
        <v>241</v>
      </c>
      <c r="B246" t="s">
        <v>248</v>
      </c>
      <c r="C246" t="s">
        <v>218</v>
      </c>
      <c r="D246" t="s">
        <v>46</v>
      </c>
      <c r="E246" t="s">
        <v>249</v>
      </c>
      <c r="F246" t="s">
        <v>226</v>
      </c>
      <c r="G246" t="s">
        <v>245</v>
      </c>
      <c r="H246" t="s">
        <v>31</v>
      </c>
      <c r="I246">
        <v>145.05000000000001</v>
      </c>
      <c r="L246">
        <v>228.238532259306</v>
      </c>
      <c r="M246">
        <v>223.8083805483833</v>
      </c>
      <c r="N246">
        <v>216.74401849356593</v>
      </c>
      <c r="O246">
        <v>219.17537952138451</v>
      </c>
      <c r="P246">
        <v>236.82476485669397</v>
      </c>
      <c r="Q246">
        <v>273.29268206717188</v>
      </c>
      <c r="R246">
        <v>326.88976305042041</v>
      </c>
      <c r="S246">
        <v>366.22941431058729</v>
      </c>
      <c r="T246">
        <v>414.42621749147816</v>
      </c>
      <c r="U246">
        <v>456.53200486742651</v>
      </c>
      <c r="V246">
        <v>478.45991705284086</v>
      </c>
      <c r="W246">
        <v>490.3519738683384</v>
      </c>
      <c r="X246">
        <v>489.41244312252365</v>
      </c>
      <c r="Y246">
        <v>491.41444394416288</v>
      </c>
      <c r="Z246">
        <v>486.11122875907466</v>
      </c>
      <c r="AA246">
        <v>467.26663962133358</v>
      </c>
      <c r="AB246">
        <v>448.08186951997493</v>
      </c>
      <c r="AC246">
        <v>417.47003533093903</v>
      </c>
      <c r="AD246">
        <v>312.04153476350712</v>
      </c>
      <c r="AE246">
        <v>277.2391543292203</v>
      </c>
      <c r="AF246">
        <v>259.01405016376913</v>
      </c>
      <c r="AG246">
        <v>244.61404172092702</v>
      </c>
      <c r="AH246">
        <v>233.28100334504001</v>
      </c>
      <c r="AI246">
        <v>236.58310205424957</v>
      </c>
      <c r="AJ246">
        <v>-4.2951207160949707</v>
      </c>
      <c r="AK246">
        <v>-4.3013534545898437</v>
      </c>
      <c r="AL246">
        <v>-4.108945369720459</v>
      </c>
      <c r="AM246">
        <v>-4.0568170547485352</v>
      </c>
      <c r="AN246">
        <v>-4.3210668563842773</v>
      </c>
      <c r="AO246">
        <v>-4.622133731842041</v>
      </c>
      <c r="AP246">
        <v>-5.389521598815918</v>
      </c>
      <c r="AQ246">
        <v>-5.6963238716125488</v>
      </c>
      <c r="AR246">
        <v>-6.1159639358520508</v>
      </c>
      <c r="AS246">
        <v>-6.7205729484558105</v>
      </c>
      <c r="AT246">
        <v>-7.1145262718200684</v>
      </c>
      <c r="AU246">
        <v>-7.3251047134399414</v>
      </c>
      <c r="AV246">
        <v>-7.2899937629699707</v>
      </c>
      <c r="AW246">
        <v>-7.298738956451416</v>
      </c>
      <c r="AX246">
        <v>-7.2562589645385742</v>
      </c>
      <c r="AY246">
        <v>-2.3115253448486328</v>
      </c>
      <c r="AZ246">
        <v>2.5666189193725586</v>
      </c>
      <c r="BA246">
        <v>2.4108536243438721</v>
      </c>
      <c r="BB246">
        <v>1.842441201210022</v>
      </c>
      <c r="BC246">
        <v>1.5361660718917847</v>
      </c>
      <c r="BD246">
        <v>1.4466835260391235</v>
      </c>
      <c r="BE246">
        <v>-6.7968258857727051</v>
      </c>
      <c r="BF246">
        <v>-7.136685848236084</v>
      </c>
      <c r="BG246">
        <v>-7.1014571189880371</v>
      </c>
      <c r="BH246">
        <v>-1.7102217674255371</v>
      </c>
      <c r="BI246">
        <v>-1.7179549932479858</v>
      </c>
      <c r="BJ246">
        <v>-1.641721248626709</v>
      </c>
      <c r="BK246">
        <v>-1.6249686479568481</v>
      </c>
      <c r="BL246">
        <v>-1.7380268573760986</v>
      </c>
      <c r="BM246">
        <v>-1.8570997714996338</v>
      </c>
      <c r="BN246">
        <v>-2.1401288509368896</v>
      </c>
      <c r="BO246">
        <v>-2.2606465816497803</v>
      </c>
      <c r="BP246">
        <v>-2.4080054759979248</v>
      </c>
      <c r="BQ246">
        <v>-2.6361262798309326</v>
      </c>
      <c r="BR246">
        <v>-2.7844915390014648</v>
      </c>
      <c r="BS246">
        <v>-2.8649733066558838</v>
      </c>
      <c r="BT246">
        <v>-2.8543460369110107</v>
      </c>
      <c r="BU246">
        <v>-2.8552873134613037</v>
      </c>
      <c r="BV246">
        <v>-2.8258116245269775</v>
      </c>
      <c r="BW246">
        <v>8.279014378786087E-2</v>
      </c>
      <c r="BX246">
        <v>6.3932638168334961</v>
      </c>
      <c r="BY246">
        <v>5.9244623184204102</v>
      </c>
      <c r="BZ246">
        <v>4.3411369323730469</v>
      </c>
      <c r="CA246">
        <v>3.8313992023468018</v>
      </c>
      <c r="CB246">
        <v>3.6249144077301025</v>
      </c>
      <c r="CC246">
        <v>-4.1921920776367187</v>
      </c>
      <c r="CD246">
        <v>-4.3331890106201172</v>
      </c>
      <c r="CE246">
        <v>-3.9557816982269287</v>
      </c>
      <c r="CF246">
        <v>8.0071412026882172E-2</v>
      </c>
      <c r="CG246">
        <v>7.1298845112323761E-2</v>
      </c>
      <c r="CH246">
        <v>6.7070454359054565E-2</v>
      </c>
      <c r="CI246">
        <v>5.9322211891412735E-2</v>
      </c>
      <c r="CJ246">
        <v>5.097879096865654E-2</v>
      </c>
      <c r="CK246">
        <v>5.7954292744398117E-2</v>
      </c>
      <c r="CL246">
        <v>0.11039066314697266</v>
      </c>
      <c r="CM246">
        <v>0.11889317631721497</v>
      </c>
      <c r="CN246">
        <v>0.16011522710323334</v>
      </c>
      <c r="CO246">
        <v>0.19274885952472687</v>
      </c>
      <c r="CP246">
        <v>0.21447727084159851</v>
      </c>
      <c r="CQ246">
        <v>0.22409982979297638</v>
      </c>
      <c r="CR246">
        <v>0.21776963770389557</v>
      </c>
      <c r="CS246">
        <v>0.22223371267318726</v>
      </c>
      <c r="CT246">
        <v>0.24270279705524445</v>
      </c>
      <c r="CU246">
        <v>1.7410855293273926</v>
      </c>
      <c r="CV246">
        <v>9.0435857772827148</v>
      </c>
      <c r="CW246">
        <v>8.3579769134521484</v>
      </c>
      <c r="CX246">
        <v>6.0717258453369141</v>
      </c>
      <c r="CY246">
        <v>5.4210705757141113</v>
      </c>
      <c r="CZ246">
        <v>5.1335501670837402</v>
      </c>
      <c r="DA246">
        <v>-2.3882310390472412</v>
      </c>
      <c r="DB246">
        <v>-2.391495943069458</v>
      </c>
      <c r="DC246">
        <v>-1.7770965099334717</v>
      </c>
      <c r="DD246">
        <v>1.8703645467758179</v>
      </c>
      <c r="DE246">
        <v>1.8605526685714722</v>
      </c>
      <c r="DF246">
        <v>1.7758620977401733</v>
      </c>
      <c r="DG246">
        <v>1.7436130046844482</v>
      </c>
      <c r="DH246">
        <v>1.8399845361709595</v>
      </c>
      <c r="DI246">
        <v>1.9730085134506226</v>
      </c>
      <c r="DJ246">
        <v>2.360910177230835</v>
      </c>
      <c r="DK246">
        <v>2.4984328746795654</v>
      </c>
      <c r="DL246">
        <v>2.7282359600067139</v>
      </c>
      <c r="DM246">
        <v>3.0216240882873535</v>
      </c>
      <c r="DN246">
        <v>3.2134461402893066</v>
      </c>
      <c r="DO246">
        <v>3.3131730556488037</v>
      </c>
      <c r="DP246">
        <v>3.2898855209350586</v>
      </c>
      <c r="DQ246">
        <v>3.2997548580169678</v>
      </c>
      <c r="DR246">
        <v>3.3112173080444336</v>
      </c>
      <c r="DS246">
        <v>3.399381160736084</v>
      </c>
      <c r="DT246">
        <v>11.69390869140625</v>
      </c>
      <c r="DU246">
        <v>10.791491508483887</v>
      </c>
      <c r="DV246">
        <v>7.8023147583007813</v>
      </c>
      <c r="DW246">
        <v>7.0107412338256836</v>
      </c>
      <c r="DX246">
        <v>6.642186164855957</v>
      </c>
      <c r="DY246">
        <v>-0.58426952362060547</v>
      </c>
      <c r="DZ246">
        <v>-0.44980278611183167</v>
      </c>
      <c r="EA246">
        <v>0.40158849954605103</v>
      </c>
      <c r="EB246">
        <v>4.4552631378173828</v>
      </c>
      <c r="EC246">
        <v>4.4439516067504883</v>
      </c>
      <c r="ED246">
        <v>4.2430858612060547</v>
      </c>
      <c r="EE246">
        <v>4.1754612922668457</v>
      </c>
      <c r="EF246">
        <v>4.4230246543884277</v>
      </c>
      <c r="EG246">
        <v>4.7380423545837402</v>
      </c>
      <c r="EH246">
        <v>5.6103029251098633</v>
      </c>
      <c r="EI246">
        <v>5.934110164642334</v>
      </c>
      <c r="EJ246">
        <v>6.4361944198608398</v>
      </c>
      <c r="EK246">
        <v>7.1060700416564941</v>
      </c>
      <c r="EL246">
        <v>7.5434808731079102</v>
      </c>
      <c r="EM246">
        <v>7.7733044624328613</v>
      </c>
      <c r="EN246">
        <v>7.7255330085754395</v>
      </c>
      <c r="EO246">
        <v>7.7432065010070801</v>
      </c>
      <c r="EP246">
        <v>7.7416648864746094</v>
      </c>
      <c r="EQ246">
        <v>5.793696403503418</v>
      </c>
      <c r="ER246">
        <v>15.520552635192871</v>
      </c>
      <c r="ES246">
        <v>14.305099487304688</v>
      </c>
      <c r="ET246">
        <v>10.301011085510254</v>
      </c>
      <c r="EU246">
        <v>9.3059749603271484</v>
      </c>
      <c r="EV246">
        <v>8.8204174041748047</v>
      </c>
      <c r="EW246">
        <v>2.0203642845153809</v>
      </c>
      <c r="EX246">
        <v>2.3536937236785889</v>
      </c>
      <c r="EY246">
        <v>3.5472636222839355</v>
      </c>
      <c r="EZ246">
        <v>69.005264282226563</v>
      </c>
      <c r="FA246">
        <v>67.194137573242188</v>
      </c>
      <c r="FB246">
        <v>66.581626892089844</v>
      </c>
      <c r="FC246">
        <v>64.958892822265625</v>
      </c>
      <c r="FD246">
        <v>64.064720153808594</v>
      </c>
      <c r="FE246">
        <v>62.979999542236328</v>
      </c>
      <c r="FF246">
        <v>62.524318695068359</v>
      </c>
      <c r="FG246">
        <v>63.111186981201172</v>
      </c>
      <c r="FH246">
        <v>65.990043640136719</v>
      </c>
      <c r="FI246">
        <v>71.755966186523438</v>
      </c>
      <c r="FJ246">
        <v>78.443931579589844</v>
      </c>
      <c r="FK246">
        <v>83.724609375</v>
      </c>
      <c r="FL246">
        <v>86.058822631835938</v>
      </c>
      <c r="FM246">
        <v>87.634742736816406</v>
      </c>
      <c r="FN246">
        <v>88.182640075683594</v>
      </c>
      <c r="FO246">
        <v>86.771858215332031</v>
      </c>
      <c r="FP246">
        <v>84.534210205078125</v>
      </c>
      <c r="FQ246">
        <v>82.027084350585937</v>
      </c>
      <c r="FR246">
        <v>79.722549438476563</v>
      </c>
      <c r="FS246">
        <v>76.969581604003906</v>
      </c>
      <c r="FT246">
        <v>75.028244018554687</v>
      </c>
      <c r="FU246">
        <v>73.220787048339844</v>
      </c>
      <c r="FV246">
        <v>71.063301086425781</v>
      </c>
      <c r="FW246">
        <v>69.45452880859375</v>
      </c>
      <c r="FX246">
        <v>1</v>
      </c>
    </row>
    <row r="247" spans="1:180" x14ac:dyDescent="0.2">
      <c r="A247" t="s">
        <v>241</v>
      </c>
      <c r="B247" t="s">
        <v>248</v>
      </c>
      <c r="C247" t="s">
        <v>218</v>
      </c>
      <c r="D247" t="s">
        <v>47</v>
      </c>
      <c r="E247" t="s">
        <v>249</v>
      </c>
      <c r="F247" t="s">
        <v>226</v>
      </c>
      <c r="G247" t="s">
        <v>245</v>
      </c>
      <c r="H247" t="s">
        <v>31</v>
      </c>
      <c r="I247">
        <v>145.05000000000001</v>
      </c>
      <c r="L247">
        <v>202.79235843871285</v>
      </c>
      <c r="M247">
        <v>198.95884382058676</v>
      </c>
      <c r="N247">
        <v>194.98609105007762</v>
      </c>
      <c r="O247">
        <v>196.2053555681531</v>
      </c>
      <c r="P247">
        <v>214.30332252587033</v>
      </c>
      <c r="Q247">
        <v>260.61279008973423</v>
      </c>
      <c r="R247">
        <v>312.25505867725423</v>
      </c>
      <c r="S247">
        <v>341.30353090800389</v>
      </c>
      <c r="T247">
        <v>356.92767260387114</v>
      </c>
      <c r="U247">
        <v>360.09363740000248</v>
      </c>
      <c r="V247">
        <v>354.73052091021242</v>
      </c>
      <c r="W247">
        <v>352.53390175186746</v>
      </c>
      <c r="X247">
        <v>351.34400932457504</v>
      </c>
      <c r="Y247">
        <v>351.62725845276532</v>
      </c>
      <c r="Z247">
        <v>333.82038543749525</v>
      </c>
      <c r="AA247">
        <v>326.20545960921487</v>
      </c>
      <c r="AB247">
        <v>321.41203680978367</v>
      </c>
      <c r="AC247">
        <v>324.35650446031536</v>
      </c>
      <c r="AD247">
        <v>245.70619947242608</v>
      </c>
      <c r="AE247">
        <v>215.88609641975839</v>
      </c>
      <c r="AF247">
        <v>210.70218536372113</v>
      </c>
      <c r="AG247">
        <v>207.00039301830284</v>
      </c>
      <c r="AH247">
        <v>203.36414060548887</v>
      </c>
      <c r="AI247">
        <v>202.36594505546938</v>
      </c>
      <c r="AJ247">
        <v>-3.5584144592285156</v>
      </c>
      <c r="AK247">
        <v>-3.4784622192382812</v>
      </c>
      <c r="AL247">
        <v>-3.4209315776824951</v>
      </c>
      <c r="AM247">
        <v>-3.3651642799377441</v>
      </c>
      <c r="AN247">
        <v>-3.5528213977813721</v>
      </c>
      <c r="AO247">
        <v>-4.1044278144836426</v>
      </c>
      <c r="AP247">
        <v>-4.7520217895507812</v>
      </c>
      <c r="AQ247">
        <v>-4.9350419044494629</v>
      </c>
      <c r="AR247">
        <v>-5.0162525177001953</v>
      </c>
      <c r="AS247">
        <v>-5.0527691841125488</v>
      </c>
      <c r="AT247">
        <v>-4.9823641777038574</v>
      </c>
      <c r="AU247">
        <v>-4.9291481971740723</v>
      </c>
      <c r="AV247">
        <v>-4.941246509552002</v>
      </c>
      <c r="AW247">
        <v>-4.9647059440612793</v>
      </c>
      <c r="AX247">
        <v>-4.7686038017272949</v>
      </c>
      <c r="AY247">
        <v>-2.1149876117706299</v>
      </c>
      <c r="AZ247">
        <v>1.1484603881835937</v>
      </c>
      <c r="BA247">
        <v>1.3234031200408936</v>
      </c>
      <c r="BB247">
        <v>1.2119385004043579</v>
      </c>
      <c r="BC247">
        <v>1.0375232696533203</v>
      </c>
      <c r="BD247">
        <v>1.0330171585083008</v>
      </c>
      <c r="BE247">
        <v>-6.5655374526977539</v>
      </c>
      <c r="BF247">
        <v>-5.798426628112793</v>
      </c>
      <c r="BG247">
        <v>-4.6481456756591797</v>
      </c>
      <c r="BH247">
        <v>-1.4313180446624756</v>
      </c>
      <c r="BI247">
        <v>-1.4000257253646851</v>
      </c>
      <c r="BJ247">
        <v>-1.3784271478652954</v>
      </c>
      <c r="BK247">
        <v>-1.3526309728622437</v>
      </c>
      <c r="BL247">
        <v>-1.4343662261962891</v>
      </c>
      <c r="BM247">
        <v>-1.667656421661377</v>
      </c>
      <c r="BN247">
        <v>-1.9200206995010376</v>
      </c>
      <c r="BO247">
        <v>-1.9874323606491089</v>
      </c>
      <c r="BP247">
        <v>-2.0101537704467773</v>
      </c>
      <c r="BQ247">
        <v>-2.0242748260498047</v>
      </c>
      <c r="BR247">
        <v>-1.9965054988861084</v>
      </c>
      <c r="BS247">
        <v>-1.9747430086135864</v>
      </c>
      <c r="BT247">
        <v>-1.9745687246322632</v>
      </c>
      <c r="BU247">
        <v>-1.9821685552597046</v>
      </c>
      <c r="BV247">
        <v>-1.8790658712387085</v>
      </c>
      <c r="BW247">
        <v>-0.41213536262512207</v>
      </c>
      <c r="BX247">
        <v>3.4014637470245361</v>
      </c>
      <c r="BY247">
        <v>3.4671375751495361</v>
      </c>
      <c r="BZ247">
        <v>3.0396959781646729</v>
      </c>
      <c r="CA247">
        <v>2.6430830955505371</v>
      </c>
      <c r="CB247">
        <v>2.6412169933319092</v>
      </c>
      <c r="CC247">
        <v>-4.1561474800109863</v>
      </c>
      <c r="CD247">
        <v>-3.456385612487793</v>
      </c>
      <c r="CE247">
        <v>-2.5226747989654541</v>
      </c>
      <c r="CF247">
        <v>4.1902557015419006E-2</v>
      </c>
      <c r="CG247">
        <v>3.9492793381214142E-2</v>
      </c>
      <c r="CH247">
        <v>3.6205209791660309E-2</v>
      </c>
      <c r="CI247">
        <v>4.1243471205234528E-2</v>
      </c>
      <c r="CJ247">
        <v>3.2869171351194382E-2</v>
      </c>
      <c r="CK247">
        <v>2.0044192671775818E-2</v>
      </c>
      <c r="CL247">
        <v>4.1414380073547363E-2</v>
      </c>
      <c r="CM247">
        <v>5.4072968661785126E-2</v>
      </c>
      <c r="CN247">
        <v>7.186117023229599E-2</v>
      </c>
      <c r="CO247">
        <v>7.3250912129878998E-2</v>
      </c>
      <c r="CP247">
        <v>7.1490645408630371E-2</v>
      </c>
      <c r="CQ247">
        <v>7.1469075977802277E-2</v>
      </c>
      <c r="CR247">
        <v>8.0142982304096222E-2</v>
      </c>
      <c r="CS247">
        <v>8.3528056740760803E-2</v>
      </c>
      <c r="CT247">
        <v>0.12221912294626236</v>
      </c>
      <c r="CU247">
        <v>0.76725494861602783</v>
      </c>
      <c r="CV247">
        <v>4.9618868827819824</v>
      </c>
      <c r="CW247">
        <v>4.9518814086914062</v>
      </c>
      <c r="CX247">
        <v>4.3055953979492187</v>
      </c>
      <c r="CY247">
        <v>3.7550888061523437</v>
      </c>
      <c r="CZ247">
        <v>3.7550516128540039</v>
      </c>
      <c r="DA247">
        <v>-2.4874110221862793</v>
      </c>
      <c r="DB247">
        <v>-1.834295392036438</v>
      </c>
      <c r="DC247">
        <v>-1.0505803823471069</v>
      </c>
      <c r="DD247">
        <v>1.5151231288909912</v>
      </c>
      <c r="DE247">
        <v>1.4790114164352417</v>
      </c>
      <c r="DF247">
        <v>1.4508376121520996</v>
      </c>
      <c r="DG247">
        <v>1.4351179599761963</v>
      </c>
      <c r="DH247">
        <v>1.5001046657562256</v>
      </c>
      <c r="DI247">
        <v>1.707744836807251</v>
      </c>
      <c r="DJ247">
        <v>2.0028495788574219</v>
      </c>
      <c r="DK247">
        <v>2.0955781936645508</v>
      </c>
      <c r="DL247">
        <v>2.1538760662078857</v>
      </c>
      <c r="DM247">
        <v>2.1707766056060791</v>
      </c>
      <c r="DN247">
        <v>2.1394867897033691</v>
      </c>
      <c r="DO247">
        <v>2.1176810264587402</v>
      </c>
      <c r="DP247">
        <v>2.134854793548584</v>
      </c>
      <c r="DQ247">
        <v>2.1492245197296143</v>
      </c>
      <c r="DR247">
        <v>2.1235044002532959</v>
      </c>
      <c r="DS247">
        <v>1.9466451406478882</v>
      </c>
      <c r="DT247">
        <v>6.5223097801208496</v>
      </c>
      <c r="DU247">
        <v>6.4366254806518555</v>
      </c>
      <c r="DV247">
        <v>5.5714945793151855</v>
      </c>
      <c r="DW247">
        <v>4.8670945167541504</v>
      </c>
      <c r="DX247">
        <v>4.8688859939575195</v>
      </c>
      <c r="DY247">
        <v>-0.81867504119873047</v>
      </c>
      <c r="DZ247">
        <v>-0.21220506727695465</v>
      </c>
      <c r="EA247">
        <v>0.42151421308517456</v>
      </c>
      <c r="EB247">
        <v>3.6422197818756104</v>
      </c>
      <c r="EC247">
        <v>3.5574476718902588</v>
      </c>
      <c r="ED247">
        <v>3.4933421611785889</v>
      </c>
      <c r="EE247">
        <v>3.4476513862609863</v>
      </c>
      <c r="EF247">
        <v>3.6185595989227295</v>
      </c>
      <c r="EG247">
        <v>4.1445164680480957</v>
      </c>
      <c r="EH247">
        <v>4.8348503112792969</v>
      </c>
      <c r="EI247">
        <v>5.0431876182556152</v>
      </c>
      <c r="EJ247">
        <v>5.1599750518798828</v>
      </c>
      <c r="EK247">
        <v>5.1992712020874023</v>
      </c>
      <c r="EL247">
        <v>5.1253452301025391</v>
      </c>
      <c r="EM247">
        <v>5.0720863342285156</v>
      </c>
      <c r="EN247">
        <v>5.101531982421875</v>
      </c>
      <c r="EO247">
        <v>5.1317620277404785</v>
      </c>
      <c r="EP247">
        <v>5.0130419731140137</v>
      </c>
      <c r="EQ247">
        <v>3.6494977474212646</v>
      </c>
      <c r="ER247">
        <v>8.7753124237060547</v>
      </c>
      <c r="ES247">
        <v>8.5803604125976563</v>
      </c>
      <c r="ET247">
        <v>7.3992519378662109</v>
      </c>
      <c r="EU247">
        <v>6.4726543426513672</v>
      </c>
      <c r="EV247">
        <v>6.4770855903625488</v>
      </c>
      <c r="EW247">
        <v>1.5907150506973267</v>
      </c>
      <c r="EX247">
        <v>2.1298356056213379</v>
      </c>
      <c r="EY247">
        <v>2.5469849109649658</v>
      </c>
      <c r="EZ247">
        <v>48.081584930419922</v>
      </c>
      <c r="FA247">
        <v>47.068206787109375</v>
      </c>
      <c r="FB247">
        <v>46.797473907470703</v>
      </c>
      <c r="FC247">
        <v>47.21624755859375</v>
      </c>
      <c r="FD247">
        <v>47.773937225341797</v>
      </c>
      <c r="FE247">
        <v>47.296211242675781</v>
      </c>
      <c r="FF247">
        <v>48.44708251953125</v>
      </c>
      <c r="FG247">
        <v>48.6806640625</v>
      </c>
      <c r="FH247">
        <v>49.511543273925781</v>
      </c>
      <c r="FI247">
        <v>50.702850341796875</v>
      </c>
      <c r="FJ247">
        <v>51.750957489013672</v>
      </c>
      <c r="FK247">
        <v>53.249183654785156</v>
      </c>
      <c r="FL247">
        <v>54.906589508056641</v>
      </c>
      <c r="FM247">
        <v>54.490673065185547</v>
      </c>
      <c r="FN247">
        <v>54.361572265625</v>
      </c>
      <c r="FO247">
        <v>54.061275482177734</v>
      </c>
      <c r="FP247">
        <v>53.482368469238281</v>
      </c>
      <c r="FQ247">
        <v>52.114585876464844</v>
      </c>
      <c r="FR247">
        <v>50.981983184814453</v>
      </c>
      <c r="FS247">
        <v>49.120487213134766</v>
      </c>
      <c r="FT247">
        <v>46.937881469726563</v>
      </c>
      <c r="FU247">
        <v>47.208835601806641</v>
      </c>
      <c r="FV247">
        <v>47.141918182373047</v>
      </c>
      <c r="FW247">
        <v>46.381610870361328</v>
      </c>
      <c r="FX247">
        <v>1</v>
      </c>
    </row>
    <row r="248" spans="1:180" x14ac:dyDescent="0.2">
      <c r="A248" t="s">
        <v>241</v>
      </c>
      <c r="B248" t="s">
        <v>248</v>
      </c>
      <c r="C248" t="s">
        <v>218</v>
      </c>
      <c r="D248" t="s">
        <v>11</v>
      </c>
      <c r="E248" t="s">
        <v>249</v>
      </c>
      <c r="F248" t="s">
        <v>226</v>
      </c>
      <c r="G248" t="s">
        <v>245</v>
      </c>
      <c r="H248" t="s">
        <v>31</v>
      </c>
      <c r="I248">
        <v>145.05000000000001</v>
      </c>
      <c r="L248">
        <v>244.05111427293457</v>
      </c>
      <c r="M248">
        <v>243.48357597246726</v>
      </c>
      <c r="N248">
        <v>240.21250060061925</v>
      </c>
      <c r="O248">
        <v>246.68902879854869</v>
      </c>
      <c r="P248">
        <v>265.58336784398921</v>
      </c>
      <c r="Q248">
        <v>314.546712979137</v>
      </c>
      <c r="R248">
        <v>372.45081014711798</v>
      </c>
      <c r="S248">
        <v>417.42592188161461</v>
      </c>
      <c r="T248">
        <v>469.36544674962141</v>
      </c>
      <c r="U248">
        <v>519.70752464896918</v>
      </c>
      <c r="V248">
        <v>546.01286063462169</v>
      </c>
      <c r="W248">
        <v>551.24992032773878</v>
      </c>
      <c r="X248">
        <v>537.9570495748427</v>
      </c>
      <c r="Y248">
        <v>531.73450580774352</v>
      </c>
      <c r="Z248">
        <v>523.10580074109794</v>
      </c>
      <c r="AA248">
        <v>511.56956752596636</v>
      </c>
      <c r="AB248">
        <v>499.55899034957736</v>
      </c>
      <c r="AC248">
        <v>471.88375861512515</v>
      </c>
      <c r="AD248">
        <v>334.7000383721001</v>
      </c>
      <c r="AE248">
        <v>298.35842761608791</v>
      </c>
      <c r="AF248">
        <v>277.29725977175514</v>
      </c>
      <c r="AG248">
        <v>261.10883972357846</v>
      </c>
      <c r="AH248">
        <v>246.30237202209253</v>
      </c>
      <c r="AI248">
        <v>248.92304725883162</v>
      </c>
      <c r="AJ248">
        <v>-4.4625515937805176</v>
      </c>
      <c r="AK248">
        <v>-4.3720240592956543</v>
      </c>
      <c r="AL248">
        <v>-4.2158646583557129</v>
      </c>
      <c r="AM248">
        <v>-4.2664189338684082</v>
      </c>
      <c r="AN248">
        <v>-4.4416303634643555</v>
      </c>
      <c r="AO248">
        <v>-5.0794615745544434</v>
      </c>
      <c r="AP248">
        <v>-6.0092930793762207</v>
      </c>
      <c r="AQ248">
        <v>-6.5610036849975586</v>
      </c>
      <c r="AR248">
        <v>-7.2149868011474609</v>
      </c>
      <c r="AS248">
        <v>-8.0198936462402344</v>
      </c>
      <c r="AT248">
        <v>-8.4811286926269531</v>
      </c>
      <c r="AU248">
        <v>-8.5357885360717773</v>
      </c>
      <c r="AV248">
        <v>-2.142066478729248</v>
      </c>
      <c r="AW248">
        <v>2.9050567150115967</v>
      </c>
      <c r="AX248">
        <v>2.8771219253540039</v>
      </c>
      <c r="AY248">
        <v>2.9271912574768066</v>
      </c>
      <c r="AZ248">
        <v>2.9304571151733398</v>
      </c>
      <c r="BA248">
        <v>2.8463811874389648</v>
      </c>
      <c r="BB248">
        <v>-14.748042106628418</v>
      </c>
      <c r="BC248">
        <v>-13.998044967651367</v>
      </c>
      <c r="BD248">
        <v>-12.027044296264648</v>
      </c>
      <c r="BE248">
        <v>-10.659926414489746</v>
      </c>
      <c r="BF248">
        <v>-9.963958740234375</v>
      </c>
      <c r="BG248">
        <v>-9.0871000289916992</v>
      </c>
      <c r="BH248">
        <v>-1.7561732530593872</v>
      </c>
      <c r="BI248">
        <v>-1.721779465675354</v>
      </c>
      <c r="BJ248">
        <v>-1.6569443941116333</v>
      </c>
      <c r="BK248">
        <v>-1.6790375709533691</v>
      </c>
      <c r="BL248">
        <v>-1.7443968057632446</v>
      </c>
      <c r="BM248">
        <v>-1.986106276512146</v>
      </c>
      <c r="BN248">
        <v>-2.3414525985717773</v>
      </c>
      <c r="BO248">
        <v>-2.5697426795959473</v>
      </c>
      <c r="BP248">
        <v>-2.8261992931365967</v>
      </c>
      <c r="BQ248">
        <v>-3.1118152141571045</v>
      </c>
      <c r="BR248">
        <v>-3.2835965156555176</v>
      </c>
      <c r="BS248">
        <v>-3.3075730800628662</v>
      </c>
      <c r="BT248">
        <v>0.57319766283035278</v>
      </c>
      <c r="BU248">
        <v>7.9269075393676758</v>
      </c>
      <c r="BV248">
        <v>7.8155303001403809</v>
      </c>
      <c r="BW248">
        <v>7.7871594429016113</v>
      </c>
      <c r="BX248">
        <v>7.7035222053527832</v>
      </c>
      <c r="BY248">
        <v>7.246513843536377</v>
      </c>
      <c r="BZ248">
        <v>-9.6014881134033203</v>
      </c>
      <c r="CA248">
        <v>-8.8155574798583984</v>
      </c>
      <c r="CB248">
        <v>-7.608492374420166</v>
      </c>
      <c r="CC248">
        <v>-6.7202949523925781</v>
      </c>
      <c r="CD248">
        <v>-6.2126736640930176</v>
      </c>
      <c r="CE248">
        <v>-5.3206710815429687</v>
      </c>
      <c r="CF248">
        <v>0.11825622618198395</v>
      </c>
      <c r="CG248">
        <v>0.11377182602882385</v>
      </c>
      <c r="CH248">
        <v>0.1153559610247612</v>
      </c>
      <c r="CI248">
        <v>0.11297465115785599</v>
      </c>
      <c r="CJ248">
        <v>0.12369926273822784</v>
      </c>
      <c r="CK248">
        <v>0.15634231269359589</v>
      </c>
      <c r="CL248">
        <v>0.19888231158256531</v>
      </c>
      <c r="CM248">
        <v>0.19459244608879089</v>
      </c>
      <c r="CN248">
        <v>0.21346138417720795</v>
      </c>
      <c r="CO248">
        <v>0.28750491142272949</v>
      </c>
      <c r="CP248">
        <v>0.31619846820831299</v>
      </c>
      <c r="CQ248">
        <v>0.31347319483757019</v>
      </c>
      <c r="CR248">
        <v>2.4537813663482666</v>
      </c>
      <c r="CS248">
        <v>11.405026435852051</v>
      </c>
      <c r="CT248">
        <v>11.235856056213379</v>
      </c>
      <c r="CU248">
        <v>11.153158187866211</v>
      </c>
      <c r="CV248">
        <v>11.009333610534668</v>
      </c>
      <c r="CW248">
        <v>10.294033050537109</v>
      </c>
      <c r="CX248">
        <v>-6.0369997024536133</v>
      </c>
      <c r="CY248">
        <v>-5.2261824607849121</v>
      </c>
      <c r="CZ248">
        <v>-4.5482163429260254</v>
      </c>
      <c r="DA248">
        <v>-3.9917182922363281</v>
      </c>
      <c r="DB248">
        <v>-3.6145448684692383</v>
      </c>
      <c r="DC248">
        <v>-2.7120537757873535</v>
      </c>
      <c r="DD248">
        <v>1.9926855564117432</v>
      </c>
      <c r="DE248">
        <v>1.9493231773376465</v>
      </c>
      <c r="DF248">
        <v>1.8876563310623169</v>
      </c>
      <c r="DG248">
        <v>1.9049868583679199</v>
      </c>
      <c r="DH248">
        <v>1.9917953014373779</v>
      </c>
      <c r="DI248">
        <v>2.2987909317016602</v>
      </c>
      <c r="DJ248">
        <v>2.7392172813415527</v>
      </c>
      <c r="DK248">
        <v>2.9589276313781738</v>
      </c>
      <c r="DL248">
        <v>3.253122091293335</v>
      </c>
      <c r="DM248">
        <v>3.6868247985839844</v>
      </c>
      <c r="DN248">
        <v>3.9159934520721436</v>
      </c>
      <c r="DO248">
        <v>3.9345192909240723</v>
      </c>
      <c r="DP248">
        <v>4.3343648910522461</v>
      </c>
      <c r="DQ248">
        <v>14.883144378662109</v>
      </c>
      <c r="DR248">
        <v>14.656182289123535</v>
      </c>
      <c r="DS248">
        <v>14.519157409667969</v>
      </c>
      <c r="DT248">
        <v>14.315142631530762</v>
      </c>
      <c r="DU248">
        <v>13.341551780700684</v>
      </c>
      <c r="DV248">
        <v>-2.4725112915039062</v>
      </c>
      <c r="DW248">
        <v>-1.6368073225021362</v>
      </c>
      <c r="DX248">
        <v>-1.4879410266876221</v>
      </c>
      <c r="DY248">
        <v>-1.2631416320800781</v>
      </c>
      <c r="DZ248">
        <v>-1.0164159536361694</v>
      </c>
      <c r="EA248">
        <v>-0.10343658179044724</v>
      </c>
      <c r="EB248">
        <v>4.6990642547607422</v>
      </c>
      <c r="EC248">
        <v>4.5995678901672363</v>
      </c>
      <c r="ED248">
        <v>4.4465765953063965</v>
      </c>
      <c r="EE248">
        <v>4.492368221282959</v>
      </c>
      <c r="EF248">
        <v>4.6890292167663574</v>
      </c>
      <c r="EG248">
        <v>5.3921465873718262</v>
      </c>
      <c r="EH248">
        <v>6.4070577621459961</v>
      </c>
      <c r="EI248">
        <v>6.9501886367797852</v>
      </c>
      <c r="EJ248">
        <v>7.6419095993041992</v>
      </c>
      <c r="EK248">
        <v>8.5949039459228516</v>
      </c>
      <c r="EL248">
        <v>9.113525390625</v>
      </c>
      <c r="EM248">
        <v>9.1627349853515625</v>
      </c>
      <c r="EN248">
        <v>7.049628734588623</v>
      </c>
      <c r="EO248">
        <v>19.904996871948242</v>
      </c>
      <c r="EP248">
        <v>19.59459114074707</v>
      </c>
      <c r="EQ248">
        <v>19.379125595092773</v>
      </c>
      <c r="ER248">
        <v>19.08820915222168</v>
      </c>
      <c r="ES248">
        <v>17.741683959960937</v>
      </c>
      <c r="ET248">
        <v>2.6740436553955078</v>
      </c>
      <c r="EU248">
        <v>3.5456802845001221</v>
      </c>
      <c r="EV248">
        <v>2.9306108951568604</v>
      </c>
      <c r="EW248">
        <v>2.6764898300170898</v>
      </c>
      <c r="EX248">
        <v>2.7348692417144775</v>
      </c>
      <c r="EY248">
        <v>3.6629924774169922</v>
      </c>
      <c r="EZ248">
        <v>70.869094848632812</v>
      </c>
      <c r="FA248">
        <v>70.101608276367188</v>
      </c>
      <c r="FB248">
        <v>69.592300415039062</v>
      </c>
      <c r="FC248">
        <v>69.040756225585938</v>
      </c>
      <c r="FD248">
        <v>68.346626281738281</v>
      </c>
      <c r="FE248">
        <v>68.031570434570313</v>
      </c>
      <c r="FF248">
        <v>68.026634216308594</v>
      </c>
      <c r="FG248">
        <v>68.758392333984375</v>
      </c>
      <c r="FH248">
        <v>71.195999145507812</v>
      </c>
      <c r="FI248">
        <v>75.202293395996094</v>
      </c>
      <c r="FJ248">
        <v>79.256851196289063</v>
      </c>
      <c r="FK248">
        <v>83.151481628417969</v>
      </c>
      <c r="FL248">
        <v>84.699966430664063</v>
      </c>
      <c r="FM248">
        <v>85.350212097167969</v>
      </c>
      <c r="FN248">
        <v>86.1016845703125</v>
      </c>
      <c r="FO248">
        <v>86.692764282226563</v>
      </c>
      <c r="FP248">
        <v>87.300468444824219</v>
      </c>
      <c r="FQ248">
        <v>87.046615600585938</v>
      </c>
      <c r="FR248">
        <v>86.407699584960938</v>
      </c>
      <c r="FS248">
        <v>83.067123413085938</v>
      </c>
      <c r="FT248">
        <v>78.404495239257813</v>
      </c>
      <c r="FU248">
        <v>75.14892578125</v>
      </c>
      <c r="FV248">
        <v>73.232330322265625</v>
      </c>
      <c r="FW248">
        <v>71.78118896484375</v>
      </c>
      <c r="FX248">
        <v>1</v>
      </c>
    </row>
    <row r="249" spans="1:180" x14ac:dyDescent="0.2">
      <c r="A249" t="s">
        <v>241</v>
      </c>
      <c r="B249" t="s">
        <v>248</v>
      </c>
      <c r="C249" t="s">
        <v>218</v>
      </c>
      <c r="D249" t="s">
        <v>36</v>
      </c>
      <c r="E249" t="s">
        <v>249</v>
      </c>
      <c r="F249" t="s">
        <v>227</v>
      </c>
      <c r="G249" t="s">
        <v>245</v>
      </c>
      <c r="H249" t="s">
        <v>31</v>
      </c>
      <c r="I249">
        <v>145.05000000000001</v>
      </c>
      <c r="L249">
        <v>223.05248121136415</v>
      </c>
      <c r="M249">
        <v>219.32803224807165</v>
      </c>
      <c r="N249">
        <v>214.26359140084111</v>
      </c>
      <c r="O249">
        <v>214.84545296016003</v>
      </c>
      <c r="P249">
        <v>228.16609794614811</v>
      </c>
      <c r="Q249">
        <v>266.85840076308307</v>
      </c>
      <c r="R249">
        <v>322.04048185977831</v>
      </c>
      <c r="S249">
        <v>358.0989152713056</v>
      </c>
      <c r="T249">
        <v>381.52432303380664</v>
      </c>
      <c r="U249">
        <v>395.74230713639548</v>
      </c>
      <c r="V249">
        <v>405.15158183313997</v>
      </c>
      <c r="W249">
        <v>412.09611286185304</v>
      </c>
      <c r="X249">
        <v>411.24276439320744</v>
      </c>
      <c r="Y249">
        <v>409.73163859837427</v>
      </c>
      <c r="Z249">
        <v>408.75878197969735</v>
      </c>
      <c r="AA249">
        <v>398.75250407723661</v>
      </c>
      <c r="AB249">
        <v>387.03667691671558</v>
      </c>
      <c r="AC249">
        <v>367.98761234613403</v>
      </c>
      <c r="AD249">
        <v>295.65837413450743</v>
      </c>
      <c r="AE249">
        <v>265.38812566736658</v>
      </c>
      <c r="AF249">
        <v>249.58947952185557</v>
      </c>
      <c r="AG249">
        <v>236.85602988466093</v>
      </c>
      <c r="AH249">
        <v>226.21951696159707</v>
      </c>
      <c r="AI249">
        <v>227.18550908027186</v>
      </c>
      <c r="AJ249">
        <v>-4.0416240692138672</v>
      </c>
      <c r="AK249">
        <v>-3.9989967346191406</v>
      </c>
      <c r="AL249">
        <v>-3.9274270534515381</v>
      </c>
      <c r="AM249">
        <v>-3.9064810276031494</v>
      </c>
      <c r="AN249">
        <v>-4.0306863784790039</v>
      </c>
      <c r="AO249">
        <v>-4.3784852027893066</v>
      </c>
      <c r="AP249">
        <v>-5.110471248626709</v>
      </c>
      <c r="AQ249">
        <v>-5.3374114036560059</v>
      </c>
      <c r="AR249">
        <v>-5.3881707191467285</v>
      </c>
      <c r="AS249">
        <v>-5.5759615898132324</v>
      </c>
      <c r="AT249">
        <v>-5.76702880859375</v>
      </c>
      <c r="AU249">
        <v>-5.8942704200744629</v>
      </c>
      <c r="AV249">
        <v>-5.8882527351379395</v>
      </c>
      <c r="AW249">
        <v>-5.851862907409668</v>
      </c>
      <c r="AX249">
        <v>-5.8759059906005859</v>
      </c>
      <c r="AY249">
        <v>-2.15712571144104</v>
      </c>
      <c r="AZ249">
        <v>1.8932840824127197</v>
      </c>
      <c r="BA249">
        <v>1.7737689018249512</v>
      </c>
      <c r="BB249">
        <v>1.4444037675857544</v>
      </c>
      <c r="BC249">
        <v>1.1156057119369507</v>
      </c>
      <c r="BD249">
        <v>1.1716790199279785</v>
      </c>
      <c r="BE249">
        <v>-6.9112505912780762</v>
      </c>
      <c r="BF249">
        <v>-5.7761797904968262</v>
      </c>
      <c r="BG249">
        <v>-5.7094144821166992</v>
      </c>
      <c r="BH249">
        <v>-1.6227248907089233</v>
      </c>
      <c r="BI249">
        <v>-1.6069568395614624</v>
      </c>
      <c r="BJ249">
        <v>-1.5799828767776489</v>
      </c>
      <c r="BK249">
        <v>-1.5726125240325928</v>
      </c>
      <c r="BL249">
        <v>-1.6262551546096802</v>
      </c>
      <c r="BM249">
        <v>-1.7679240703582764</v>
      </c>
      <c r="BN249">
        <v>-2.0485866069793701</v>
      </c>
      <c r="BO249">
        <v>-2.1397731304168701</v>
      </c>
      <c r="BP249">
        <v>-2.1543896198272705</v>
      </c>
      <c r="BQ249">
        <v>-2.2201240062713623</v>
      </c>
      <c r="BR249">
        <v>-2.2837817668914795</v>
      </c>
      <c r="BS249">
        <v>-2.3304450511932373</v>
      </c>
      <c r="BT249">
        <v>-2.3304946422576904</v>
      </c>
      <c r="BU249">
        <v>-2.3186576366424561</v>
      </c>
      <c r="BV249">
        <v>-2.3245863914489746</v>
      </c>
      <c r="BW249">
        <v>-0.16656439006328583</v>
      </c>
      <c r="BX249">
        <v>4.6999874114990234</v>
      </c>
      <c r="BY249">
        <v>4.397587776184082</v>
      </c>
      <c r="BZ249">
        <v>3.7591838836669922</v>
      </c>
      <c r="CA249">
        <v>3.1666336059570312</v>
      </c>
      <c r="CB249">
        <v>3.0928266048431396</v>
      </c>
      <c r="CC249">
        <v>-4.2662243843078613</v>
      </c>
      <c r="CD249">
        <v>-3.2998285293579102</v>
      </c>
      <c r="CE249">
        <v>-2.9935522079467773</v>
      </c>
      <c r="CF249">
        <v>5.259709432721138E-2</v>
      </c>
      <c r="CG249">
        <v>4.9762625247240067E-2</v>
      </c>
      <c r="CH249">
        <v>4.5849844813346863E-2</v>
      </c>
      <c r="CI249">
        <v>4.3817739933729172E-2</v>
      </c>
      <c r="CJ249">
        <v>3.9046738296747208E-2</v>
      </c>
      <c r="CK249">
        <v>4.0142681449651718E-2</v>
      </c>
      <c r="CL249">
        <v>7.2065383195877075E-2</v>
      </c>
      <c r="CM249">
        <v>7.490183413028717E-2</v>
      </c>
      <c r="CN249">
        <v>8.5317231714725494E-2</v>
      </c>
      <c r="CO249">
        <v>0.10411903262138367</v>
      </c>
      <c r="CP249">
        <v>0.12870435416698456</v>
      </c>
      <c r="CQ249">
        <v>0.1378498375415802</v>
      </c>
      <c r="CR249">
        <v>0.13359782099723816</v>
      </c>
      <c r="CS249">
        <v>0.12842951714992523</v>
      </c>
      <c r="CT249">
        <v>0.13504695892333984</v>
      </c>
      <c r="CU249">
        <v>1.2120922803878784</v>
      </c>
      <c r="CV249">
        <v>6.6439013481140137</v>
      </c>
      <c r="CW249">
        <v>6.214836597442627</v>
      </c>
      <c r="CX249">
        <v>5.3623933792114258</v>
      </c>
      <c r="CY249">
        <v>4.5871691703796387</v>
      </c>
      <c r="CZ249">
        <v>4.4234075546264648</v>
      </c>
      <c r="DA249">
        <v>-2.4342873096466064</v>
      </c>
      <c r="DB249">
        <v>-1.5847152471542358</v>
      </c>
      <c r="DC249">
        <v>-1.1125541925430298</v>
      </c>
      <c r="DD249">
        <v>1.7279191017150879</v>
      </c>
      <c r="DE249">
        <v>1.7064820528030396</v>
      </c>
      <c r="DF249">
        <v>1.6716824769973755</v>
      </c>
      <c r="DG249">
        <v>1.6602480411529541</v>
      </c>
      <c r="DH249">
        <v>1.7043485641479492</v>
      </c>
      <c r="DI249">
        <v>1.8482093811035156</v>
      </c>
      <c r="DJ249">
        <v>2.1927173137664795</v>
      </c>
      <c r="DK249">
        <v>2.2895767688751221</v>
      </c>
      <c r="DL249">
        <v>2.3250241279602051</v>
      </c>
      <c r="DM249">
        <v>2.4283621311187744</v>
      </c>
      <c r="DN249">
        <v>2.5411906242370605</v>
      </c>
      <c r="DO249">
        <v>2.6061446666717529</v>
      </c>
      <c r="DP249">
        <v>2.5976901054382324</v>
      </c>
      <c r="DQ249">
        <v>2.5755167007446289</v>
      </c>
      <c r="DR249">
        <v>2.5946800708770752</v>
      </c>
      <c r="DS249">
        <v>2.5907490253448486</v>
      </c>
      <c r="DT249">
        <v>8.5878162384033203</v>
      </c>
      <c r="DU249">
        <v>8.0320854187011719</v>
      </c>
      <c r="DV249">
        <v>6.9656028747558594</v>
      </c>
      <c r="DW249">
        <v>6.0077047348022461</v>
      </c>
      <c r="DX249">
        <v>5.7539887428283691</v>
      </c>
      <c r="DY249">
        <v>-0.60235023498535156</v>
      </c>
      <c r="DZ249">
        <v>0.13039824366569519</v>
      </c>
      <c r="EA249">
        <v>0.768443763256073</v>
      </c>
      <c r="EB249">
        <v>4.1468181610107422</v>
      </c>
      <c r="EC249">
        <v>4.0985217094421387</v>
      </c>
      <c r="ED249">
        <v>4.0191264152526855</v>
      </c>
      <c r="EE249">
        <v>3.9941165447235107</v>
      </c>
      <c r="EF249">
        <v>4.1087799072265625</v>
      </c>
      <c r="EG249">
        <v>4.458770751953125</v>
      </c>
      <c r="EH249">
        <v>5.2546014785766602</v>
      </c>
      <c r="EI249">
        <v>5.4872150421142578</v>
      </c>
      <c r="EJ249">
        <v>5.558804988861084</v>
      </c>
      <c r="EK249">
        <v>5.7841997146606445</v>
      </c>
      <c r="EL249">
        <v>6.024437427520752</v>
      </c>
      <c r="EM249">
        <v>6.1699705123901367</v>
      </c>
      <c r="EN249">
        <v>6.1554484367370605</v>
      </c>
      <c r="EO249">
        <v>6.1087222099304199</v>
      </c>
      <c r="EP249">
        <v>6.1459999084472656</v>
      </c>
      <c r="EQ249">
        <v>4.5813102722167969</v>
      </c>
      <c r="ER249">
        <v>11.394518852233887</v>
      </c>
      <c r="ES249">
        <v>10.655904769897461</v>
      </c>
      <c r="ET249">
        <v>9.2803831100463867</v>
      </c>
      <c r="EU249">
        <v>8.0587329864501953</v>
      </c>
      <c r="EV249">
        <v>7.6751360893249512</v>
      </c>
      <c r="EW249">
        <v>2.0426759719848633</v>
      </c>
      <c r="EX249">
        <v>2.6067497730255127</v>
      </c>
      <c r="EY249">
        <v>3.4843063354492187</v>
      </c>
      <c r="EZ249">
        <v>56.732814788818359</v>
      </c>
      <c r="FA249">
        <v>56.024436950683594</v>
      </c>
      <c r="FB249">
        <v>55.705600738525391</v>
      </c>
      <c r="FC249">
        <v>55.441310882568359</v>
      </c>
      <c r="FD249">
        <v>54.732395172119141</v>
      </c>
      <c r="FE249">
        <v>54.51226806640625</v>
      </c>
      <c r="FF249">
        <v>55.138492584228516</v>
      </c>
      <c r="FG249">
        <v>55.204540252685547</v>
      </c>
      <c r="FH249">
        <v>55.7967529296875</v>
      </c>
      <c r="FI249">
        <v>56.944965362548828</v>
      </c>
      <c r="FJ249">
        <v>58.360988616943359</v>
      </c>
      <c r="FK249">
        <v>58.955532073974609</v>
      </c>
      <c r="FL249">
        <v>60.001003265380859</v>
      </c>
      <c r="FM249">
        <v>60.915096282958984</v>
      </c>
      <c r="FN249">
        <v>61.674201965332031</v>
      </c>
      <c r="FO249">
        <v>61.298191070556641</v>
      </c>
      <c r="FP249">
        <v>61.664260864257813</v>
      </c>
      <c r="FQ249">
        <v>61.3955078125</v>
      </c>
      <c r="FR249">
        <v>60.341697692871094</v>
      </c>
      <c r="FS249">
        <v>59.212181091308594</v>
      </c>
      <c r="FT249">
        <v>58.619159698486328</v>
      </c>
      <c r="FU249">
        <v>58.211868286132813</v>
      </c>
      <c r="FV249">
        <v>57.278606414794922</v>
      </c>
      <c r="FW249">
        <v>56.135105133056641</v>
      </c>
      <c r="FX249">
        <v>1</v>
      </c>
    </row>
    <row r="250" spans="1:180" x14ac:dyDescent="0.2">
      <c r="A250" t="s">
        <v>241</v>
      </c>
      <c r="B250" t="s">
        <v>248</v>
      </c>
      <c r="C250" t="s">
        <v>218</v>
      </c>
      <c r="D250" t="s">
        <v>37</v>
      </c>
      <c r="E250" t="s">
        <v>249</v>
      </c>
      <c r="F250" t="s">
        <v>227</v>
      </c>
      <c r="G250" t="s">
        <v>245</v>
      </c>
      <c r="H250" t="s">
        <v>31</v>
      </c>
      <c r="I250">
        <v>145.05000000000001</v>
      </c>
      <c r="L250">
        <v>221.16462532630629</v>
      </c>
      <c r="M250">
        <v>218.31759388456413</v>
      </c>
      <c r="N250">
        <v>212.77258858165825</v>
      </c>
      <c r="O250">
        <v>213.21088812807133</v>
      </c>
      <c r="P250">
        <v>227.4580930007364</v>
      </c>
      <c r="Q250">
        <v>268.52429079540775</v>
      </c>
      <c r="R250">
        <v>319.25157839692832</v>
      </c>
      <c r="S250">
        <v>353.88545002967663</v>
      </c>
      <c r="T250">
        <v>378.50498170796413</v>
      </c>
      <c r="U250">
        <v>396.64606250261977</v>
      </c>
      <c r="V250">
        <v>412.91158051595079</v>
      </c>
      <c r="W250">
        <v>416.26728296937858</v>
      </c>
      <c r="X250">
        <v>414.97772071604965</v>
      </c>
      <c r="Y250">
        <v>414.42926374066701</v>
      </c>
      <c r="Z250">
        <v>413.96611719845623</v>
      </c>
      <c r="AA250">
        <v>403.98155681530739</v>
      </c>
      <c r="AB250">
        <v>391.86580528996075</v>
      </c>
      <c r="AC250">
        <v>372.90413401795365</v>
      </c>
      <c r="AD250">
        <v>299.67323158827423</v>
      </c>
      <c r="AE250">
        <v>269.4907187840663</v>
      </c>
      <c r="AF250">
        <v>253.51149029931702</v>
      </c>
      <c r="AG250">
        <v>239.94754633623617</v>
      </c>
      <c r="AH250">
        <v>229.22418458941738</v>
      </c>
      <c r="AI250">
        <v>230.12192187833946</v>
      </c>
      <c r="AJ250">
        <v>-4.0879230499267578</v>
      </c>
      <c r="AK250">
        <v>-4.0600318908691406</v>
      </c>
      <c r="AL250">
        <v>-3.9376430511474609</v>
      </c>
      <c r="AM250">
        <v>-3.8943800926208496</v>
      </c>
      <c r="AN250">
        <v>-4.0807986259460449</v>
      </c>
      <c r="AO250">
        <v>-4.4512743949890137</v>
      </c>
      <c r="AP250">
        <v>-5.0812807083129883</v>
      </c>
      <c r="AQ250">
        <v>-5.2742853164672852</v>
      </c>
      <c r="AR250">
        <v>-5.3993344306945801</v>
      </c>
      <c r="AS250">
        <v>-5.6505246162414551</v>
      </c>
      <c r="AT250">
        <v>-5.9671196937561035</v>
      </c>
      <c r="AU250">
        <v>-6.0588955879211426</v>
      </c>
      <c r="AV250">
        <v>-6.0505380630493164</v>
      </c>
      <c r="AW250">
        <v>-6.0257000923156738</v>
      </c>
      <c r="AX250">
        <v>-6.0419673919677734</v>
      </c>
      <c r="AY250">
        <v>-2.1958751678466797</v>
      </c>
      <c r="AZ250">
        <v>1.9717190265655518</v>
      </c>
      <c r="BA250">
        <v>1.8763164281845093</v>
      </c>
      <c r="BB250">
        <v>1.535918116569519</v>
      </c>
      <c r="BC250">
        <v>1.2210966348648071</v>
      </c>
      <c r="BD250">
        <v>1.2785247564315796</v>
      </c>
      <c r="BE250">
        <v>-7.6920900344848633</v>
      </c>
      <c r="BF250">
        <v>-6.3887720108032227</v>
      </c>
      <c r="BG250">
        <v>-6.289372444152832</v>
      </c>
      <c r="BH250">
        <v>-1.640771746635437</v>
      </c>
      <c r="BI250">
        <v>-1.6299971342086792</v>
      </c>
      <c r="BJ250">
        <v>-1.5837490558624268</v>
      </c>
      <c r="BK250">
        <v>-1.5674080848693848</v>
      </c>
      <c r="BL250">
        <v>-1.6486700773239136</v>
      </c>
      <c r="BM250">
        <v>-1.803852915763855</v>
      </c>
      <c r="BN250">
        <v>-2.0500426292419434</v>
      </c>
      <c r="BO250">
        <v>-2.1240730285644531</v>
      </c>
      <c r="BP250">
        <v>-2.1628823280334473</v>
      </c>
      <c r="BQ250">
        <v>-2.2505755424499512</v>
      </c>
      <c r="BR250">
        <v>-2.3604898452758789</v>
      </c>
      <c r="BS250">
        <v>-2.3895845413208008</v>
      </c>
      <c r="BT250">
        <v>-2.3847692012786865</v>
      </c>
      <c r="BU250">
        <v>-2.3775804042816162</v>
      </c>
      <c r="BV250">
        <v>-2.3830530643463135</v>
      </c>
      <c r="BW250">
        <v>-0.1648305207490921</v>
      </c>
      <c r="BX250">
        <v>4.8827052116394043</v>
      </c>
      <c r="BY250">
        <v>4.590308666229248</v>
      </c>
      <c r="BZ250">
        <v>3.9197251796722412</v>
      </c>
      <c r="CA250">
        <v>3.3359360694885254</v>
      </c>
      <c r="CB250">
        <v>3.2599096298217773</v>
      </c>
      <c r="CC250">
        <v>-4.8476243019104004</v>
      </c>
      <c r="CD250">
        <v>-3.761754035949707</v>
      </c>
      <c r="CE250">
        <v>-3.4379832744598389</v>
      </c>
      <c r="CF250">
        <v>5.4117482155561447E-2</v>
      </c>
      <c r="CG250">
        <v>5.303766205906868E-2</v>
      </c>
      <c r="CH250">
        <v>4.6550922095775604E-2</v>
      </c>
      <c r="CI250">
        <v>4.4245649129152298E-2</v>
      </c>
      <c r="CJ250">
        <v>3.5814773291349411E-2</v>
      </c>
      <c r="CK250">
        <v>2.9743200168013573E-2</v>
      </c>
      <c r="CL250">
        <v>4.9383319914340973E-2</v>
      </c>
      <c r="CM250">
        <v>5.7754319161176682E-2</v>
      </c>
      <c r="CN250">
        <v>7.8674145042896271E-2</v>
      </c>
      <c r="CO250">
        <v>0.1042187511920929</v>
      </c>
      <c r="CP250">
        <v>0.13745121657848358</v>
      </c>
      <c r="CQ250">
        <v>0.15176913142204285</v>
      </c>
      <c r="CR250">
        <v>0.15413147211074829</v>
      </c>
      <c r="CS250">
        <v>0.14909596741199493</v>
      </c>
      <c r="CT250">
        <v>0.15109969675540924</v>
      </c>
      <c r="CU250">
        <v>1.241864800453186</v>
      </c>
      <c r="CV250">
        <v>6.8988456726074219</v>
      </c>
      <c r="CW250">
        <v>6.4700117111206055</v>
      </c>
      <c r="CX250">
        <v>5.5707430839538574</v>
      </c>
      <c r="CY250">
        <v>4.8006672859191895</v>
      </c>
      <c r="CZ250">
        <v>4.6322107315063477</v>
      </c>
      <c r="DA250">
        <v>-2.8775553703308105</v>
      </c>
      <c r="DB250">
        <v>-1.9422898292541504</v>
      </c>
      <c r="DC250">
        <v>-1.4631199836730957</v>
      </c>
      <c r="DD250">
        <v>1.7490067481994629</v>
      </c>
      <c r="DE250">
        <v>1.7360725402832031</v>
      </c>
      <c r="DF250">
        <v>1.6768507957458496</v>
      </c>
      <c r="DG250">
        <v>1.6558994054794312</v>
      </c>
      <c r="DH250">
        <v>1.7202997207641602</v>
      </c>
      <c r="DI250">
        <v>1.8633394241333008</v>
      </c>
      <c r="DJ250">
        <v>2.1488091945648193</v>
      </c>
      <c r="DK250">
        <v>2.239581823348999</v>
      </c>
      <c r="DL250">
        <v>2.3202307224273682</v>
      </c>
      <c r="DM250">
        <v>2.4590132236480713</v>
      </c>
      <c r="DN250">
        <v>2.6353921890258789</v>
      </c>
      <c r="DO250">
        <v>2.6931228637695313</v>
      </c>
      <c r="DP250">
        <v>2.6930320262908936</v>
      </c>
      <c r="DQ250">
        <v>2.6757721900939941</v>
      </c>
      <c r="DR250">
        <v>2.6852524280548096</v>
      </c>
      <c r="DS250">
        <v>2.6485600471496582</v>
      </c>
      <c r="DT250">
        <v>8.9149856567382812</v>
      </c>
      <c r="DU250">
        <v>8.3497142791748047</v>
      </c>
      <c r="DV250">
        <v>7.2217602729797363</v>
      </c>
      <c r="DW250">
        <v>6.2653985023498535</v>
      </c>
      <c r="DX250">
        <v>6.004511833190918</v>
      </c>
      <c r="DY250">
        <v>-0.90748655796051025</v>
      </c>
      <c r="DZ250">
        <v>-0.12282507121562958</v>
      </c>
      <c r="EA250">
        <v>0.51174336671829224</v>
      </c>
      <c r="EB250">
        <v>4.1961574554443359</v>
      </c>
      <c r="EC250">
        <v>4.1661076545715332</v>
      </c>
      <c r="ED250">
        <v>4.0307450294494629</v>
      </c>
      <c r="EE250">
        <v>3.9828715324401855</v>
      </c>
      <c r="EF250">
        <v>4.152428150177002</v>
      </c>
      <c r="EG250">
        <v>4.5107612609863281</v>
      </c>
      <c r="EH250">
        <v>5.1800470352172852</v>
      </c>
      <c r="EI250">
        <v>5.389793872833252</v>
      </c>
      <c r="EJ250">
        <v>5.5566825866699219</v>
      </c>
      <c r="EK250">
        <v>5.8589625358581543</v>
      </c>
      <c r="EL250">
        <v>6.2420220375061035</v>
      </c>
      <c r="EM250">
        <v>6.3624334335327148</v>
      </c>
      <c r="EN250">
        <v>6.3588008880615234</v>
      </c>
      <c r="EO250">
        <v>6.3238916397094727</v>
      </c>
      <c r="EP250">
        <v>6.3441667556762695</v>
      </c>
      <c r="EQ250">
        <v>4.6796050071716309</v>
      </c>
      <c r="ER250">
        <v>11.825972557067871</v>
      </c>
      <c r="ES250">
        <v>11.06370735168457</v>
      </c>
      <c r="ET250">
        <v>9.6055669784545898</v>
      </c>
      <c r="EU250">
        <v>8.3802375793457031</v>
      </c>
      <c r="EV250">
        <v>7.9858970642089844</v>
      </c>
      <c r="EW250">
        <v>1.9369797706604004</v>
      </c>
      <c r="EX250">
        <v>2.5041928291320801</v>
      </c>
      <c r="EY250">
        <v>3.3631324768066406</v>
      </c>
      <c r="EZ250">
        <v>52.265544891357422</v>
      </c>
      <c r="FA250">
        <v>51.521827697753906</v>
      </c>
      <c r="FB250">
        <v>51.202865600585938</v>
      </c>
      <c r="FC250">
        <v>50.828117370605469</v>
      </c>
      <c r="FD250">
        <v>50.371162414550781</v>
      </c>
      <c r="FE250">
        <v>49.950359344482422</v>
      </c>
      <c r="FF250">
        <v>49.581516265869141</v>
      </c>
      <c r="FG250">
        <v>49.805870056152344</v>
      </c>
      <c r="FH250">
        <v>51.204265594482422</v>
      </c>
      <c r="FI250">
        <v>54.885227203369141</v>
      </c>
      <c r="FJ250">
        <v>59.177463531494141</v>
      </c>
      <c r="FK250">
        <v>63.363597869873047</v>
      </c>
      <c r="FL250">
        <v>65.008636474609375</v>
      </c>
      <c r="FM250">
        <v>65.943618774414063</v>
      </c>
      <c r="FN250">
        <v>66.108535766601562</v>
      </c>
      <c r="FO250">
        <v>64.973434448242188</v>
      </c>
      <c r="FP250">
        <v>64.108345031738281</v>
      </c>
      <c r="FQ250">
        <v>63.644603729248047</v>
      </c>
      <c r="FR250">
        <v>61.167346954345703</v>
      </c>
      <c r="FS250">
        <v>59.238788604736328</v>
      </c>
      <c r="FT250">
        <v>58.477420806884766</v>
      </c>
      <c r="FU250">
        <v>57.475791931152344</v>
      </c>
      <c r="FV250">
        <v>56.378391265869141</v>
      </c>
      <c r="FW250">
        <v>55.030216217041016</v>
      </c>
      <c r="FX250">
        <v>1</v>
      </c>
    </row>
    <row r="251" spans="1:180" x14ac:dyDescent="0.2">
      <c r="A251" t="s">
        <v>241</v>
      </c>
      <c r="B251" t="s">
        <v>248</v>
      </c>
      <c r="C251" t="s">
        <v>218</v>
      </c>
      <c r="D251" t="s">
        <v>38</v>
      </c>
      <c r="E251" t="s">
        <v>249</v>
      </c>
      <c r="F251" t="s">
        <v>227</v>
      </c>
      <c r="G251" t="s">
        <v>245</v>
      </c>
      <c r="H251" t="s">
        <v>31</v>
      </c>
      <c r="I251">
        <v>145.05000000000001</v>
      </c>
      <c r="L251">
        <v>229.24921618230954</v>
      </c>
      <c r="M251">
        <v>225.45577378622144</v>
      </c>
      <c r="N251">
        <v>219.6222399502193</v>
      </c>
      <c r="O251">
        <v>220.56829126957678</v>
      </c>
      <c r="P251">
        <v>234.43169920707362</v>
      </c>
      <c r="Q251">
        <v>274.20801103432359</v>
      </c>
      <c r="R251">
        <v>326.02252343533945</v>
      </c>
      <c r="S251">
        <v>361.81240354206165</v>
      </c>
      <c r="T251">
        <v>387.11503309677039</v>
      </c>
      <c r="U251">
        <v>402.3245207946789</v>
      </c>
      <c r="V251">
        <v>412.20406896002697</v>
      </c>
      <c r="W251">
        <v>425.26193325561547</v>
      </c>
      <c r="X251">
        <v>424.17528460807256</v>
      </c>
      <c r="Y251">
        <v>423.28844393086251</v>
      </c>
      <c r="Z251">
        <v>421.99529825709112</v>
      </c>
      <c r="AA251">
        <v>412.35265191449542</v>
      </c>
      <c r="AB251">
        <v>399.89771737369546</v>
      </c>
      <c r="AC251">
        <v>379.89753167286608</v>
      </c>
      <c r="AD251">
        <v>304.7965527659116</v>
      </c>
      <c r="AE251">
        <v>270.30660408721184</v>
      </c>
      <c r="AF251">
        <v>255.54447271095094</v>
      </c>
      <c r="AG251">
        <v>243.60097180563392</v>
      </c>
      <c r="AH251">
        <v>233.47124746492676</v>
      </c>
      <c r="AI251">
        <v>234.91677241181529</v>
      </c>
      <c r="AJ251">
        <v>-4.2144656181335449</v>
      </c>
      <c r="AK251">
        <v>-4.1799521446228027</v>
      </c>
      <c r="AL251">
        <v>-4.0562067031860352</v>
      </c>
      <c r="AM251">
        <v>-4.0389914512634277</v>
      </c>
      <c r="AN251">
        <v>-4.2067713737487793</v>
      </c>
      <c r="AO251">
        <v>-4.5479159355163574</v>
      </c>
      <c r="AP251">
        <v>-5.1992831230163574</v>
      </c>
      <c r="AQ251">
        <v>-5.4136548042297363</v>
      </c>
      <c r="AR251">
        <v>-5.5221748352050781</v>
      </c>
      <c r="AS251">
        <v>-5.739250659942627</v>
      </c>
      <c r="AT251">
        <v>-5.8962883949279785</v>
      </c>
      <c r="AU251">
        <v>-6.1756715774536133</v>
      </c>
      <c r="AV251">
        <v>-6.1773719787597656</v>
      </c>
      <c r="AW251">
        <v>-6.1640095710754395</v>
      </c>
      <c r="AX251">
        <v>-6.173919677734375</v>
      </c>
      <c r="AY251">
        <v>-2.2090706825256348</v>
      </c>
      <c r="AZ251">
        <v>2.0355033874511719</v>
      </c>
      <c r="BA251">
        <v>1.9478925466537476</v>
      </c>
      <c r="BB251">
        <v>1.5955042839050293</v>
      </c>
      <c r="BC251">
        <v>1.2860493659973145</v>
      </c>
      <c r="BD251">
        <v>1.3565646409988403</v>
      </c>
      <c r="BE251">
        <v>-8.2037372589111328</v>
      </c>
      <c r="BF251">
        <v>-6.9183468818664551</v>
      </c>
      <c r="BG251">
        <v>-6.8229765892028809</v>
      </c>
      <c r="BH251">
        <v>-1.6898969411849976</v>
      </c>
      <c r="BI251">
        <v>-1.6770733594894409</v>
      </c>
      <c r="BJ251">
        <v>-1.6300461292266846</v>
      </c>
      <c r="BK251">
        <v>-1.6244847774505615</v>
      </c>
      <c r="BL251">
        <v>-1.6971298456192017</v>
      </c>
      <c r="BM251">
        <v>-1.8387025594711304</v>
      </c>
      <c r="BN251">
        <v>-2.0922174453735352</v>
      </c>
      <c r="BO251">
        <v>-2.1754915714263916</v>
      </c>
      <c r="BP251">
        <v>-2.2083840370178223</v>
      </c>
      <c r="BQ251">
        <v>-2.2866899967193604</v>
      </c>
      <c r="BR251">
        <v>-2.3357458114624023</v>
      </c>
      <c r="BS251">
        <v>-2.4395251274108887</v>
      </c>
      <c r="BT251">
        <v>-2.4390325546264648</v>
      </c>
      <c r="BU251">
        <v>-2.434561014175415</v>
      </c>
      <c r="BV251">
        <v>-2.434654712677002</v>
      </c>
      <c r="BW251">
        <v>-0.1320936381816864</v>
      </c>
      <c r="BX251">
        <v>5.0684366226196289</v>
      </c>
      <c r="BY251">
        <v>4.7562108039855957</v>
      </c>
      <c r="BZ251">
        <v>4.0328984260559082</v>
      </c>
      <c r="CA251">
        <v>3.3940203189849854</v>
      </c>
      <c r="CB251">
        <v>3.3521378040313721</v>
      </c>
      <c r="CC251">
        <v>-5.2235279083251953</v>
      </c>
      <c r="CD251">
        <v>-4.1660447120666504</v>
      </c>
      <c r="CE251">
        <v>-3.8174448013305664</v>
      </c>
      <c r="CF251">
        <v>5.8611311018466949E-2</v>
      </c>
      <c r="CG251">
        <v>5.6413069367408752E-2</v>
      </c>
      <c r="CH251">
        <v>5.030551552772522E-2</v>
      </c>
      <c r="CI251">
        <v>4.7795072197914124E-2</v>
      </c>
      <c r="CJ251">
        <v>4.1040189564228058E-2</v>
      </c>
      <c r="CK251">
        <v>3.7690296769142151E-2</v>
      </c>
      <c r="CL251">
        <v>5.9726733714342117E-2</v>
      </c>
      <c r="CM251">
        <v>6.7250505089759827E-2</v>
      </c>
      <c r="CN251">
        <v>8.6737468838691711E-2</v>
      </c>
      <c r="CO251">
        <v>0.10454284399747849</v>
      </c>
      <c r="CP251">
        <v>0.13027510046958923</v>
      </c>
      <c r="CQ251">
        <v>0.14811818301677704</v>
      </c>
      <c r="CR251">
        <v>0.15013021230697632</v>
      </c>
      <c r="CS251">
        <v>0.14844326674938202</v>
      </c>
      <c r="CT251">
        <v>0.15514884889125824</v>
      </c>
      <c r="CU251">
        <v>1.3064144849777222</v>
      </c>
      <c r="CV251">
        <v>7.169036865234375</v>
      </c>
      <c r="CW251">
        <v>6.7012434005737305</v>
      </c>
      <c r="CX251">
        <v>5.7210297584533691</v>
      </c>
      <c r="CY251">
        <v>4.8539948463439941</v>
      </c>
      <c r="CZ251">
        <v>4.7342658042907715</v>
      </c>
      <c r="DA251">
        <v>-3.1594438552856445</v>
      </c>
      <c r="DB251">
        <v>-2.2598083019256592</v>
      </c>
      <c r="DC251">
        <v>-1.7358220815658569</v>
      </c>
      <c r="DD251">
        <v>1.807119607925415</v>
      </c>
      <c r="DE251">
        <v>1.7898995876312256</v>
      </c>
      <c r="DF251">
        <v>1.7306571006774902</v>
      </c>
      <c r="DG251">
        <v>1.7200750112533569</v>
      </c>
      <c r="DH251">
        <v>1.7792102098464966</v>
      </c>
      <c r="DI251">
        <v>1.9140832424163818</v>
      </c>
      <c r="DJ251">
        <v>2.2116708755493164</v>
      </c>
      <c r="DK251">
        <v>2.3099925518035889</v>
      </c>
      <c r="DL251">
        <v>2.3818588256835938</v>
      </c>
      <c r="DM251">
        <v>2.4957756996154785</v>
      </c>
      <c r="DN251">
        <v>2.5962960720062256</v>
      </c>
      <c r="DO251">
        <v>2.7357616424560547</v>
      </c>
      <c r="DP251">
        <v>2.7392928600311279</v>
      </c>
      <c r="DQ251">
        <v>2.731447696685791</v>
      </c>
      <c r="DR251">
        <v>2.7449522018432617</v>
      </c>
      <c r="DS251">
        <v>2.744922399520874</v>
      </c>
      <c r="DT251">
        <v>9.2696380615234375</v>
      </c>
      <c r="DU251">
        <v>8.646275520324707</v>
      </c>
      <c r="DV251">
        <v>7.4091610908508301</v>
      </c>
      <c r="DW251">
        <v>6.3139686584472656</v>
      </c>
      <c r="DX251">
        <v>6.1163935661315918</v>
      </c>
      <c r="DY251">
        <v>-1.0953599214553833</v>
      </c>
      <c r="DZ251">
        <v>-0.35357198119163513</v>
      </c>
      <c r="EA251">
        <v>0.34580039978027344</v>
      </c>
      <c r="EB251">
        <v>4.3316879272460938</v>
      </c>
      <c r="EC251">
        <v>4.292778491973877</v>
      </c>
      <c r="ED251">
        <v>4.1568179130554199</v>
      </c>
      <c r="EE251">
        <v>4.1345815658569336</v>
      </c>
      <c r="EF251">
        <v>4.288851261138916</v>
      </c>
      <c r="EG251">
        <v>4.6232967376708984</v>
      </c>
      <c r="EH251">
        <v>5.3187365531921387</v>
      </c>
      <c r="EI251">
        <v>5.5481562614440918</v>
      </c>
      <c r="EJ251">
        <v>5.6956496238708496</v>
      </c>
      <c r="EK251">
        <v>5.948336124420166</v>
      </c>
      <c r="EL251">
        <v>6.1568384170532227</v>
      </c>
      <c r="EM251">
        <v>6.4719076156616211</v>
      </c>
      <c r="EN251">
        <v>6.4776325225830078</v>
      </c>
      <c r="EO251">
        <v>6.4608955383300781</v>
      </c>
      <c r="EP251">
        <v>6.4842171669006348</v>
      </c>
      <c r="EQ251">
        <v>4.8218998908996582</v>
      </c>
      <c r="ER251">
        <v>12.302571296691895</v>
      </c>
      <c r="ES251">
        <v>11.454593658447266</v>
      </c>
      <c r="ET251">
        <v>9.8465547561645508</v>
      </c>
      <c r="EU251">
        <v>8.4219398498535156</v>
      </c>
      <c r="EV251">
        <v>8.1119661331176758</v>
      </c>
      <c r="EW251">
        <v>1.8848496675491333</v>
      </c>
      <c r="EX251">
        <v>2.3987305164337158</v>
      </c>
      <c r="EY251">
        <v>3.3513326644897461</v>
      </c>
      <c r="EZ251">
        <v>54.403396606445313</v>
      </c>
      <c r="FA251">
        <v>53.233978271484375</v>
      </c>
      <c r="FB251">
        <v>52.730945587158203</v>
      </c>
      <c r="FC251">
        <v>52.739158630371094</v>
      </c>
      <c r="FD251">
        <v>52.362518310546875</v>
      </c>
      <c r="FE251">
        <v>51.859989166259766</v>
      </c>
      <c r="FF251">
        <v>51.396759033203125</v>
      </c>
      <c r="FG251">
        <v>51.752071380615234</v>
      </c>
      <c r="FH251">
        <v>53.246044158935547</v>
      </c>
      <c r="FI251">
        <v>54.732387542724609</v>
      </c>
      <c r="FJ251">
        <v>56.97943115234375</v>
      </c>
      <c r="FK251">
        <v>59.983322143554688</v>
      </c>
      <c r="FL251">
        <v>62.471965789794922</v>
      </c>
      <c r="FM251">
        <v>64.457489013671875</v>
      </c>
      <c r="FN251">
        <v>65.230262756347656</v>
      </c>
      <c r="FO251">
        <v>65.670211791992187</v>
      </c>
      <c r="FP251">
        <v>64.8939208984375</v>
      </c>
      <c r="FQ251">
        <v>63.747737884521484</v>
      </c>
      <c r="FR251">
        <v>60.867271423339844</v>
      </c>
      <c r="FS251">
        <v>58.530326843261719</v>
      </c>
      <c r="FT251">
        <v>57.738502502441406</v>
      </c>
      <c r="FU251">
        <v>56.858257293701172</v>
      </c>
      <c r="FV251">
        <v>55.667827606201172</v>
      </c>
      <c r="FW251">
        <v>54.080047607421875</v>
      </c>
      <c r="FX251">
        <v>1</v>
      </c>
    </row>
    <row r="252" spans="1:180" x14ac:dyDescent="0.2">
      <c r="A252" t="s">
        <v>241</v>
      </c>
      <c r="B252" t="s">
        <v>248</v>
      </c>
      <c r="C252" t="s">
        <v>218</v>
      </c>
      <c r="D252" t="s">
        <v>39</v>
      </c>
      <c r="E252" t="s">
        <v>249</v>
      </c>
      <c r="F252" t="s">
        <v>227</v>
      </c>
      <c r="G252" t="s">
        <v>245</v>
      </c>
      <c r="H252" t="s">
        <v>31</v>
      </c>
      <c r="I252">
        <v>145.05000000000001</v>
      </c>
      <c r="L252">
        <v>228.32890114923748</v>
      </c>
      <c r="M252">
        <v>224.27139144456513</v>
      </c>
      <c r="N252">
        <v>217.80535360959715</v>
      </c>
      <c r="O252">
        <v>219.20463352078721</v>
      </c>
      <c r="P252">
        <v>231.93369479473517</v>
      </c>
      <c r="Q252">
        <v>268.53153405127608</v>
      </c>
      <c r="R252">
        <v>322.61434181182568</v>
      </c>
      <c r="S252">
        <v>360.79955500011681</v>
      </c>
      <c r="T252">
        <v>395.91662236208708</v>
      </c>
      <c r="U252">
        <v>424.96337676620277</v>
      </c>
      <c r="V252">
        <v>444.05795911861679</v>
      </c>
      <c r="W252">
        <v>453.89449032702157</v>
      </c>
      <c r="X252">
        <v>453.82316441793705</v>
      </c>
      <c r="Y252">
        <v>453.94264309610628</v>
      </c>
      <c r="Z252">
        <v>449.39830073897906</v>
      </c>
      <c r="AA252">
        <v>435.43123131901854</v>
      </c>
      <c r="AB252">
        <v>419.57719697474727</v>
      </c>
      <c r="AC252">
        <v>394.32621075536611</v>
      </c>
      <c r="AD252">
        <v>304.7939500807978</v>
      </c>
      <c r="AE252">
        <v>273.23408380500922</v>
      </c>
      <c r="AF252">
        <v>256.33259099051696</v>
      </c>
      <c r="AG252">
        <v>243.33836526391951</v>
      </c>
      <c r="AH252">
        <v>232.67971952555524</v>
      </c>
      <c r="AI252">
        <v>235.70741568507992</v>
      </c>
      <c r="AJ252">
        <v>-4.3338108062744141</v>
      </c>
      <c r="AK252">
        <v>-4.3383469581604004</v>
      </c>
      <c r="AL252">
        <v>-4.2024531364440918</v>
      </c>
      <c r="AM252">
        <v>-4.2255072593688965</v>
      </c>
      <c r="AN252">
        <v>-4.401728630065918</v>
      </c>
      <c r="AO252">
        <v>-4.6532077789306641</v>
      </c>
      <c r="AP252">
        <v>-5.3562307357788086</v>
      </c>
      <c r="AQ252">
        <v>-5.5935320854187012</v>
      </c>
      <c r="AR252">
        <v>-5.7627930641174316</v>
      </c>
      <c r="AS252">
        <v>-6.1807765960693359</v>
      </c>
      <c r="AT252">
        <v>-6.5393795967102051</v>
      </c>
      <c r="AU252">
        <v>-6.7196478843688965</v>
      </c>
      <c r="AV252">
        <v>-1.8956120014190674</v>
      </c>
      <c r="AW252">
        <v>2.4599637985229492</v>
      </c>
      <c r="AX252">
        <v>2.4732015132904053</v>
      </c>
      <c r="AY252">
        <v>2.4648904800415039</v>
      </c>
      <c r="AZ252">
        <v>2.3870816230773926</v>
      </c>
      <c r="BA252">
        <v>2.2738578319549561</v>
      </c>
      <c r="BB252">
        <v>-11.630781173706055</v>
      </c>
      <c r="BC252">
        <v>-8.6148767471313477</v>
      </c>
      <c r="BD252">
        <v>-7.3709564208984375</v>
      </c>
      <c r="BE252">
        <v>-6.8555970191955566</v>
      </c>
      <c r="BF252">
        <v>-6.8036446571350098</v>
      </c>
      <c r="BG252">
        <v>-7.1396617889404297</v>
      </c>
      <c r="BH252">
        <v>-1.7382702827453613</v>
      </c>
      <c r="BI252">
        <v>-1.7451092004776001</v>
      </c>
      <c r="BJ252">
        <v>-1.6916242837905884</v>
      </c>
      <c r="BK252">
        <v>-1.7037831544876099</v>
      </c>
      <c r="BL252">
        <v>-1.7796714305877686</v>
      </c>
      <c r="BM252">
        <v>-1.8798356056213379</v>
      </c>
      <c r="BN252">
        <v>-2.1429891586303711</v>
      </c>
      <c r="BO252">
        <v>-2.2372860908508301</v>
      </c>
      <c r="BP252">
        <v>-2.2913734912872314</v>
      </c>
      <c r="BQ252">
        <v>-2.4434731006622314</v>
      </c>
      <c r="BR252">
        <v>-2.5785050392150879</v>
      </c>
      <c r="BS252">
        <v>-2.6463718414306641</v>
      </c>
      <c r="BT252">
        <v>0.33341231942176819</v>
      </c>
      <c r="BU252">
        <v>6.1292557716369629</v>
      </c>
      <c r="BV252">
        <v>6.1313319206237793</v>
      </c>
      <c r="BW252">
        <v>6.0228657722473145</v>
      </c>
      <c r="BX252">
        <v>5.7785964012145996</v>
      </c>
      <c r="BY252">
        <v>5.3807597160339355</v>
      </c>
      <c r="BZ252">
        <v>-7.6211447715759277</v>
      </c>
      <c r="CA252">
        <v>-5.2903833389282227</v>
      </c>
      <c r="CB252">
        <v>-4.4523630142211914</v>
      </c>
      <c r="CC252">
        <v>-4.0965685844421387</v>
      </c>
      <c r="CD252">
        <v>-4.0558276176452637</v>
      </c>
      <c r="CE252">
        <v>-3.9618942737579346</v>
      </c>
      <c r="CF252">
        <v>5.939294770359993E-2</v>
      </c>
      <c r="CG252">
        <v>5.0959385931491852E-2</v>
      </c>
      <c r="CH252">
        <v>4.7368239611387253E-2</v>
      </c>
      <c r="CI252">
        <v>4.2755376547574997E-2</v>
      </c>
      <c r="CJ252">
        <v>3.6357354372739792E-2</v>
      </c>
      <c r="CK252">
        <v>4.0993344038724899E-2</v>
      </c>
      <c r="CL252">
        <v>8.249189704656601E-2</v>
      </c>
      <c r="CM252">
        <v>8.7239742279052734E-2</v>
      </c>
      <c r="CN252">
        <v>0.11292114853858948</v>
      </c>
      <c r="CO252">
        <v>0.14497168362140656</v>
      </c>
      <c r="CP252">
        <v>0.16478458046913147</v>
      </c>
      <c r="CQ252">
        <v>0.17476677894592285</v>
      </c>
      <c r="CR252">
        <v>1.8772279024124146</v>
      </c>
      <c r="CS252">
        <v>8.6705970764160156</v>
      </c>
      <c r="CT252">
        <v>8.664942741394043</v>
      </c>
      <c r="CU252">
        <v>8.4871091842651367</v>
      </c>
      <c r="CV252">
        <v>8.1275491714477539</v>
      </c>
      <c r="CW252">
        <v>7.532590389251709</v>
      </c>
      <c r="CX252">
        <v>-4.8440818786621094</v>
      </c>
      <c r="CY252">
        <v>-2.987849235534668</v>
      </c>
      <c r="CZ252">
        <v>-2.4309542179107666</v>
      </c>
      <c r="DA252">
        <v>-2.1856739521026611</v>
      </c>
      <c r="DB252">
        <v>-2.1526975631713867</v>
      </c>
      <c r="DC252">
        <v>-1.7609825134277344</v>
      </c>
      <c r="DD252">
        <v>1.8570563793182373</v>
      </c>
      <c r="DE252">
        <v>1.8470278978347778</v>
      </c>
      <c r="DF252">
        <v>1.7863608598709106</v>
      </c>
      <c r="DG252">
        <v>1.7892938852310181</v>
      </c>
      <c r="DH252">
        <v>1.8523862361907959</v>
      </c>
      <c r="DI252">
        <v>1.9618222713470459</v>
      </c>
      <c r="DJ252">
        <v>2.3079729080200195</v>
      </c>
      <c r="DK252">
        <v>2.4117655754089355</v>
      </c>
      <c r="DL252">
        <v>2.5172159671783447</v>
      </c>
      <c r="DM252">
        <v>2.7334165573120117</v>
      </c>
      <c r="DN252">
        <v>2.9080741405487061</v>
      </c>
      <c r="DO252">
        <v>2.9959056377410889</v>
      </c>
      <c r="DP252">
        <v>3.4210431575775146</v>
      </c>
      <c r="DQ252">
        <v>11.211936950683594</v>
      </c>
      <c r="DR252">
        <v>11.198552131652832</v>
      </c>
      <c r="DS252">
        <v>10.951352119445801</v>
      </c>
      <c r="DT252">
        <v>10.476502418518066</v>
      </c>
      <c r="DU252">
        <v>9.6844215393066406</v>
      </c>
      <c r="DV252">
        <v>-2.0670199394226074</v>
      </c>
      <c r="DW252">
        <v>-0.6853148341178894</v>
      </c>
      <c r="DX252">
        <v>-0.40954530239105225</v>
      </c>
      <c r="DY252">
        <v>-0.27477946877479553</v>
      </c>
      <c r="DZ252">
        <v>-0.24956794083118439</v>
      </c>
      <c r="EA252">
        <v>0.43992948532104492</v>
      </c>
      <c r="EB252">
        <v>4.4525966644287109</v>
      </c>
      <c r="EC252">
        <v>4.4402656555175781</v>
      </c>
      <c r="ED252">
        <v>4.2971901893615723</v>
      </c>
      <c r="EE252">
        <v>4.3110179901123047</v>
      </c>
      <c r="EF252">
        <v>4.4744434356689453</v>
      </c>
      <c r="EG252">
        <v>4.735194206237793</v>
      </c>
      <c r="EH252">
        <v>5.5212140083312988</v>
      </c>
      <c r="EI252">
        <v>5.7680115699768066</v>
      </c>
      <c r="EJ252">
        <v>5.9886355400085449</v>
      </c>
      <c r="EK252">
        <v>6.4707198143005371</v>
      </c>
      <c r="EL252">
        <v>6.8689484596252441</v>
      </c>
      <c r="EM252">
        <v>7.0691814422607422</v>
      </c>
      <c r="EN252">
        <v>5.6500673294067383</v>
      </c>
      <c r="EO252">
        <v>14.881229400634766</v>
      </c>
      <c r="EP252">
        <v>14.856682777404785</v>
      </c>
      <c r="EQ252">
        <v>14.50932788848877</v>
      </c>
      <c r="ER252">
        <v>13.868017196655273</v>
      </c>
      <c r="ES252">
        <v>12.791323661804199</v>
      </c>
      <c r="ET252">
        <v>1.9426170587539673</v>
      </c>
      <c r="EU252">
        <v>2.639178991317749</v>
      </c>
      <c r="EV252">
        <v>2.5090479850769043</v>
      </c>
      <c r="EW252">
        <v>2.4842486381530762</v>
      </c>
      <c r="EX252">
        <v>2.4982492923736572</v>
      </c>
      <c r="EY252">
        <v>3.6176965236663818</v>
      </c>
      <c r="EZ252">
        <v>60.924919128417969</v>
      </c>
      <c r="FA252">
        <v>60.387847900390625</v>
      </c>
      <c r="FB252">
        <v>59.752021789550781</v>
      </c>
      <c r="FC252">
        <v>59.348800659179688</v>
      </c>
      <c r="FD252">
        <v>58.510372161865234</v>
      </c>
      <c r="FE252">
        <v>57.962661743164063</v>
      </c>
      <c r="FF252">
        <v>57.705223083496094</v>
      </c>
      <c r="FG252">
        <v>57.793769836425781</v>
      </c>
      <c r="FH252">
        <v>59.511505126953125</v>
      </c>
      <c r="FI252">
        <v>62.744979858398438</v>
      </c>
      <c r="FJ252">
        <v>66.610832214355469</v>
      </c>
      <c r="FK252">
        <v>70.432014465332031</v>
      </c>
      <c r="FL252">
        <v>73.785018920898438</v>
      </c>
      <c r="FM252">
        <v>74.762550354003906</v>
      </c>
      <c r="FN252">
        <v>74.401931762695313</v>
      </c>
      <c r="FO252">
        <v>73.738082885742188</v>
      </c>
      <c r="FP252">
        <v>72.229049682617188</v>
      </c>
      <c r="FQ252">
        <v>70.90863037109375</v>
      </c>
      <c r="FR252">
        <v>69.360809326171875</v>
      </c>
      <c r="FS252">
        <v>67.718681335449219</v>
      </c>
      <c r="FT252">
        <v>64.960594177246094</v>
      </c>
      <c r="FU252">
        <v>64.335136413574219</v>
      </c>
      <c r="FV252">
        <v>63.17315673828125</v>
      </c>
      <c r="FW252">
        <v>61.484855651855469</v>
      </c>
      <c r="FX252">
        <v>1</v>
      </c>
    </row>
    <row r="253" spans="1:180" x14ac:dyDescent="0.2">
      <c r="A253" t="s">
        <v>241</v>
      </c>
      <c r="B253" t="s">
        <v>248</v>
      </c>
      <c r="C253" t="s">
        <v>218</v>
      </c>
      <c r="D253" t="s">
        <v>40</v>
      </c>
      <c r="E253" t="s">
        <v>249</v>
      </c>
      <c r="F253" t="s">
        <v>227</v>
      </c>
      <c r="G253" t="s">
        <v>245</v>
      </c>
      <c r="H253" t="s">
        <v>31</v>
      </c>
      <c r="I253">
        <v>145.05000000000001</v>
      </c>
      <c r="L253">
        <v>224.86236900887371</v>
      </c>
      <c r="M253">
        <v>218.98584319093578</v>
      </c>
      <c r="N253">
        <v>212.00993321124778</v>
      </c>
      <c r="O253">
        <v>214.68895419399172</v>
      </c>
      <c r="P253">
        <v>229.61926560997364</v>
      </c>
      <c r="Q253">
        <v>268.78142991181585</v>
      </c>
      <c r="R253">
        <v>326.84147481342023</v>
      </c>
      <c r="S253">
        <v>362.27370776904985</v>
      </c>
      <c r="T253">
        <v>395.13352979021579</v>
      </c>
      <c r="U253">
        <v>416.50604915658613</v>
      </c>
      <c r="V253">
        <v>451.39052938682607</v>
      </c>
      <c r="W253">
        <v>468.14336777631814</v>
      </c>
      <c r="X253">
        <v>471.77345938598205</v>
      </c>
      <c r="Y253">
        <v>471.35945091146846</v>
      </c>
      <c r="Z253">
        <v>462.10116881137992</v>
      </c>
      <c r="AA253">
        <v>445.19827815784299</v>
      </c>
      <c r="AB253">
        <v>434.34307180482415</v>
      </c>
      <c r="AC253">
        <v>410.0242595237624</v>
      </c>
      <c r="AD253">
        <v>308.17356887491911</v>
      </c>
      <c r="AE253">
        <v>271.83861102740741</v>
      </c>
      <c r="AF253">
        <v>253.90556294564354</v>
      </c>
      <c r="AG253">
        <v>239.03094109254405</v>
      </c>
      <c r="AH253">
        <v>226.29968003201284</v>
      </c>
      <c r="AI253">
        <v>231.7750621342166</v>
      </c>
      <c r="AJ253">
        <v>-4.3621916770935059</v>
      </c>
      <c r="AK253">
        <v>-4.171149730682373</v>
      </c>
      <c r="AL253">
        <v>-4.0383849143981934</v>
      </c>
      <c r="AM253">
        <v>-3.9664490222930908</v>
      </c>
      <c r="AN253">
        <v>-4.2250752449035645</v>
      </c>
      <c r="AO253">
        <v>-4.5670852661132812</v>
      </c>
      <c r="AP253">
        <v>-5.401515007019043</v>
      </c>
      <c r="AQ253">
        <v>-5.6550922393798828</v>
      </c>
      <c r="AR253">
        <v>-5.751075267791748</v>
      </c>
      <c r="AS253">
        <v>-5.9629473686218262</v>
      </c>
      <c r="AT253">
        <v>-6.6170592308044434</v>
      </c>
      <c r="AU253">
        <v>-6.8859996795654297</v>
      </c>
      <c r="AV253">
        <v>-1.8069868087768555</v>
      </c>
      <c r="AW253">
        <v>2.3994653224945068</v>
      </c>
      <c r="AX253">
        <v>2.3707301616668701</v>
      </c>
      <c r="AY253">
        <v>2.3972687721252441</v>
      </c>
      <c r="AZ253">
        <v>2.3691689968109131</v>
      </c>
      <c r="BA253">
        <v>2.2493388652801514</v>
      </c>
      <c r="BB253">
        <v>-12.431411743164063</v>
      </c>
      <c r="BC253">
        <v>-9.5528802871704102</v>
      </c>
      <c r="BD253">
        <v>-7.9055318832397461</v>
      </c>
      <c r="BE253">
        <v>-6.6495461463928223</v>
      </c>
      <c r="BF253">
        <v>-6.5834012031555176</v>
      </c>
      <c r="BG253">
        <v>-7.0147480964660645</v>
      </c>
      <c r="BH253">
        <v>-1.7532109022140503</v>
      </c>
      <c r="BI253">
        <v>-1.6780321598052979</v>
      </c>
      <c r="BJ253">
        <v>-1.6279799938201904</v>
      </c>
      <c r="BK253">
        <v>-1.6020022630691528</v>
      </c>
      <c r="BL253">
        <v>-1.708332896232605</v>
      </c>
      <c r="BM253">
        <v>-1.8439540863037109</v>
      </c>
      <c r="BN253">
        <v>-2.1511538028717041</v>
      </c>
      <c r="BO253">
        <v>-2.2618002891540527</v>
      </c>
      <c r="BP253">
        <v>-2.2974011898040771</v>
      </c>
      <c r="BQ253">
        <v>-2.3752725124359131</v>
      </c>
      <c r="BR253">
        <v>-2.6189451217651367</v>
      </c>
      <c r="BS253">
        <v>-2.718097448348999</v>
      </c>
      <c r="BT253">
        <v>0.48244500160217285</v>
      </c>
      <c r="BU253">
        <v>6.2326765060424805</v>
      </c>
      <c r="BV253">
        <v>6.1304454803466797</v>
      </c>
      <c r="BW253">
        <v>6.0536108016967773</v>
      </c>
      <c r="BX253">
        <v>5.9443325996398926</v>
      </c>
      <c r="BY253">
        <v>5.5702085494995117</v>
      </c>
      <c r="BZ253">
        <v>-8.1521196365356445</v>
      </c>
      <c r="CA253">
        <v>-5.8955297470092773</v>
      </c>
      <c r="CB253">
        <v>-4.8349084854125977</v>
      </c>
      <c r="CC253">
        <v>-3.9230265617370605</v>
      </c>
      <c r="CD253">
        <v>-3.8995027542114258</v>
      </c>
      <c r="CE253">
        <v>-3.8680779933929443</v>
      </c>
      <c r="CF253">
        <v>5.3761281073093414E-2</v>
      </c>
      <c r="CG253">
        <v>4.8693638294935226E-2</v>
      </c>
      <c r="CH253">
        <v>4.1459415107965469E-2</v>
      </c>
      <c r="CI253">
        <v>3.5606279969215393E-2</v>
      </c>
      <c r="CJ253">
        <v>3.4755010157823563E-2</v>
      </c>
      <c r="CK253">
        <v>4.2078327387571335E-2</v>
      </c>
      <c r="CL253">
        <v>0.10003641992807388</v>
      </c>
      <c r="CM253">
        <v>8.8383704423904419E-2</v>
      </c>
      <c r="CN253">
        <v>9.460294246673584E-2</v>
      </c>
      <c r="CO253">
        <v>0.1095401793718338</v>
      </c>
      <c r="CP253">
        <v>0.15013648569583893</v>
      </c>
      <c r="CQ253">
        <v>0.16857916116714478</v>
      </c>
      <c r="CR253">
        <v>2.0680985450744629</v>
      </c>
      <c r="CS253">
        <v>8.8875465393066406</v>
      </c>
      <c r="CT253">
        <v>8.7344121932983398</v>
      </c>
      <c r="CU253">
        <v>8.5859823226928711</v>
      </c>
      <c r="CV253">
        <v>8.4204797744750977</v>
      </c>
      <c r="CW253">
        <v>7.8702335357666016</v>
      </c>
      <c r="CX253">
        <v>-5.1882953643798828</v>
      </c>
      <c r="CY253">
        <v>-3.362459659576416</v>
      </c>
      <c r="CZ253">
        <v>-2.7082040309906006</v>
      </c>
      <c r="DA253">
        <v>-2.0346474647521973</v>
      </c>
      <c r="DB253">
        <v>-2.0406432151794434</v>
      </c>
      <c r="DC253">
        <v>-1.6887038946151733</v>
      </c>
      <c r="DD253">
        <v>1.8607335090637207</v>
      </c>
      <c r="DE253">
        <v>1.7754193544387817</v>
      </c>
      <c r="DF253">
        <v>1.710898756980896</v>
      </c>
      <c r="DG253">
        <v>1.6732149124145508</v>
      </c>
      <c r="DH253">
        <v>1.7778429985046387</v>
      </c>
      <c r="DI253">
        <v>1.9281108379364014</v>
      </c>
      <c r="DJ253">
        <v>2.351226806640625</v>
      </c>
      <c r="DK253">
        <v>2.4385676383972168</v>
      </c>
      <c r="DL253">
        <v>2.4866068363189697</v>
      </c>
      <c r="DM253">
        <v>2.5943529605865479</v>
      </c>
      <c r="DN253">
        <v>2.9192178249359131</v>
      </c>
      <c r="DO253">
        <v>3.055255651473999</v>
      </c>
      <c r="DP253">
        <v>3.6537520885467529</v>
      </c>
      <c r="DQ253">
        <v>11.542417526245117</v>
      </c>
      <c r="DR253">
        <v>11.338379859924316</v>
      </c>
      <c r="DS253">
        <v>11.118352890014648</v>
      </c>
      <c r="DT253">
        <v>10.896626472473145</v>
      </c>
      <c r="DU253">
        <v>10.170257568359375</v>
      </c>
      <c r="DV253">
        <v>-2.2244706153869629</v>
      </c>
      <c r="DW253">
        <v>-0.82938975095748901</v>
      </c>
      <c r="DX253">
        <v>-0.58149963617324829</v>
      </c>
      <c r="DY253">
        <v>-0.1462683230638504</v>
      </c>
      <c r="DZ253">
        <v>-0.18178343772888184</v>
      </c>
      <c r="EA253">
        <v>0.49067011475563049</v>
      </c>
      <c r="EB253">
        <v>4.4697141647338867</v>
      </c>
      <c r="EC253">
        <v>4.2685375213623047</v>
      </c>
      <c r="ED253">
        <v>4.1213040351867676</v>
      </c>
      <c r="EE253">
        <v>4.0376615524291992</v>
      </c>
      <c r="EF253">
        <v>4.2945852279663086</v>
      </c>
      <c r="EG253">
        <v>4.6512417793273926</v>
      </c>
      <c r="EH253">
        <v>5.6015877723693848</v>
      </c>
      <c r="EI253">
        <v>5.8318595886230469</v>
      </c>
      <c r="EJ253">
        <v>5.9402809143066406</v>
      </c>
      <c r="EK253">
        <v>6.1820278167724609</v>
      </c>
      <c r="EL253">
        <v>6.9173316955566406</v>
      </c>
      <c r="EM253">
        <v>7.2231583595275879</v>
      </c>
      <c r="EN253">
        <v>5.9431843757629395</v>
      </c>
      <c r="EO253">
        <v>15.375628471374512</v>
      </c>
      <c r="EP253">
        <v>15.09809398651123</v>
      </c>
      <c r="EQ253">
        <v>14.77469539642334</v>
      </c>
      <c r="ER253">
        <v>14.471790313720703</v>
      </c>
      <c r="ES253">
        <v>13.491127967834473</v>
      </c>
      <c r="ET253">
        <v>2.0548214912414551</v>
      </c>
      <c r="EU253">
        <v>2.8279609680175781</v>
      </c>
      <c r="EV253">
        <v>2.4891235828399658</v>
      </c>
      <c r="EW253">
        <v>2.5802512168884277</v>
      </c>
      <c r="EX253">
        <v>2.5021145343780518</v>
      </c>
      <c r="EY253">
        <v>3.6373400688171387</v>
      </c>
      <c r="EZ253">
        <v>62.866870880126953</v>
      </c>
      <c r="FA253">
        <v>61.913597106933594</v>
      </c>
      <c r="FB253">
        <v>60.941276550292969</v>
      </c>
      <c r="FC253">
        <v>60.561878204345703</v>
      </c>
      <c r="FD253">
        <v>60.314048767089844</v>
      </c>
      <c r="FE253">
        <v>59.602832794189453</v>
      </c>
      <c r="FF253">
        <v>59.604953765869141</v>
      </c>
      <c r="FG253">
        <v>60.254001617431641</v>
      </c>
      <c r="FH253">
        <v>62.375934600830078</v>
      </c>
      <c r="FI253">
        <v>65.055152893066406</v>
      </c>
      <c r="FJ253">
        <v>68.608840942382813</v>
      </c>
      <c r="FK253">
        <v>71.9925537109375</v>
      </c>
      <c r="FL253">
        <v>74.831375122070313</v>
      </c>
      <c r="FM253">
        <v>75.519401550292969</v>
      </c>
      <c r="FN253">
        <v>75.238914489746094</v>
      </c>
      <c r="FO253">
        <v>75.180389404296875</v>
      </c>
      <c r="FP253">
        <v>75.720863342285156</v>
      </c>
      <c r="FQ253">
        <v>75.868095397949219</v>
      </c>
      <c r="FR253">
        <v>74.879783630371094</v>
      </c>
      <c r="FS253">
        <v>72.385780334472656</v>
      </c>
      <c r="FT253">
        <v>68.5050048828125</v>
      </c>
      <c r="FU253">
        <v>65.747978210449219</v>
      </c>
      <c r="FV253">
        <v>65.0152587890625</v>
      </c>
      <c r="FW253">
        <v>64.190216064453125</v>
      </c>
      <c r="FX253">
        <v>1</v>
      </c>
    </row>
    <row r="254" spans="1:180" x14ac:dyDescent="0.2">
      <c r="A254" t="s">
        <v>241</v>
      </c>
      <c r="B254" t="s">
        <v>248</v>
      </c>
      <c r="C254" t="s">
        <v>218</v>
      </c>
      <c r="D254" t="s">
        <v>41</v>
      </c>
      <c r="E254" t="s">
        <v>249</v>
      </c>
      <c r="F254" t="s">
        <v>227</v>
      </c>
      <c r="G254" t="s">
        <v>245</v>
      </c>
      <c r="H254" t="s">
        <v>31</v>
      </c>
      <c r="I254">
        <v>145.05000000000001</v>
      </c>
      <c r="L254">
        <v>236.94137779066438</v>
      </c>
      <c r="M254">
        <v>229.08054443187436</v>
      </c>
      <c r="N254">
        <v>221.71534302363409</v>
      </c>
      <c r="O254">
        <v>224.35620310166959</v>
      </c>
      <c r="P254">
        <v>241.94689748706836</v>
      </c>
      <c r="Q254">
        <v>287.2674915693658</v>
      </c>
      <c r="R254">
        <v>343.73131824701784</v>
      </c>
      <c r="S254">
        <v>382.35041088753866</v>
      </c>
      <c r="T254">
        <v>410.53442669893593</v>
      </c>
      <c r="U254">
        <v>455.4148532769957</v>
      </c>
      <c r="V254">
        <v>483.2548882008544</v>
      </c>
      <c r="W254">
        <v>492.5251085238653</v>
      </c>
      <c r="X254">
        <v>484.38620788869702</v>
      </c>
      <c r="Y254">
        <v>482.90450484315977</v>
      </c>
      <c r="Z254">
        <v>476.12952560425134</v>
      </c>
      <c r="AA254">
        <v>469.19782883830709</v>
      </c>
      <c r="AB254">
        <v>464.50722456984943</v>
      </c>
      <c r="AC254">
        <v>442.01997057433391</v>
      </c>
      <c r="AD254">
        <v>321.47039893805277</v>
      </c>
      <c r="AE254">
        <v>285.59424552399565</v>
      </c>
      <c r="AF254">
        <v>269.07051229816977</v>
      </c>
      <c r="AG254">
        <v>253.84210936561385</v>
      </c>
      <c r="AH254">
        <v>240.70119526625882</v>
      </c>
      <c r="AI254">
        <v>244.14637789067612</v>
      </c>
      <c r="AJ254">
        <v>-4.3818702697753906</v>
      </c>
      <c r="AK254">
        <v>-4.2127642631530762</v>
      </c>
      <c r="AL254">
        <v>-4.0629191398620605</v>
      </c>
      <c r="AM254">
        <v>-3.998584508895874</v>
      </c>
      <c r="AN254">
        <v>-4.1621899604797363</v>
      </c>
      <c r="AO254">
        <v>-4.6782374382019043</v>
      </c>
      <c r="AP254">
        <v>-5.4986958503723145</v>
      </c>
      <c r="AQ254">
        <v>-5.8929305076599121</v>
      </c>
      <c r="AR254">
        <v>-6.0298933982849121</v>
      </c>
      <c r="AS254">
        <v>-6.6818771362304687</v>
      </c>
      <c r="AT254">
        <v>-7.2066597938537598</v>
      </c>
      <c r="AU254">
        <v>-7.3593578338623047</v>
      </c>
      <c r="AV254">
        <v>-2.0020880699157715</v>
      </c>
      <c r="AW254">
        <v>2.5932016372680664</v>
      </c>
      <c r="AX254">
        <v>2.6068294048309326</v>
      </c>
      <c r="AY254">
        <v>2.6341931819915771</v>
      </c>
      <c r="AZ254">
        <v>2.639096736907959</v>
      </c>
      <c r="BA254">
        <v>2.5622124671936035</v>
      </c>
      <c r="BB254">
        <v>-12.524233818054199</v>
      </c>
      <c r="BC254">
        <v>-10.695923805236816</v>
      </c>
      <c r="BD254">
        <v>-9.1861782073974609</v>
      </c>
      <c r="BE254">
        <v>-7.6893129348754883</v>
      </c>
      <c r="BF254">
        <v>-7.4243955612182617</v>
      </c>
      <c r="BG254">
        <v>-7.5812234878540039</v>
      </c>
      <c r="BH254">
        <v>-1.7515964508056641</v>
      </c>
      <c r="BI254">
        <v>-1.687114953994751</v>
      </c>
      <c r="BJ254">
        <v>-1.6273658275604248</v>
      </c>
      <c r="BK254">
        <v>-1.6041178703308105</v>
      </c>
      <c r="BL254">
        <v>-1.6672595739364624</v>
      </c>
      <c r="BM254">
        <v>-1.8593994379043579</v>
      </c>
      <c r="BN254">
        <v>-2.1631107330322266</v>
      </c>
      <c r="BO254">
        <v>-2.3290736675262451</v>
      </c>
      <c r="BP254">
        <v>-2.3871133327484131</v>
      </c>
      <c r="BQ254">
        <v>-2.6214256286621094</v>
      </c>
      <c r="BR254">
        <v>-2.8166570663452148</v>
      </c>
      <c r="BS254">
        <v>-2.8735837936401367</v>
      </c>
      <c r="BT254">
        <v>0.39395296573638916</v>
      </c>
      <c r="BU254">
        <v>6.7785482406616211</v>
      </c>
      <c r="BV254">
        <v>6.7714481353759766</v>
      </c>
      <c r="BW254">
        <v>6.8097214698791504</v>
      </c>
      <c r="BX254">
        <v>6.8356690406799316</v>
      </c>
      <c r="BY254">
        <v>6.4780502319335938</v>
      </c>
      <c r="BZ254">
        <v>-8.1085166931152344</v>
      </c>
      <c r="CA254">
        <v>-6.5511746406555176</v>
      </c>
      <c r="CB254">
        <v>-5.6293320655822754</v>
      </c>
      <c r="CC254">
        <v>-4.6192865371704102</v>
      </c>
      <c r="CD254">
        <v>-4.4083209037780762</v>
      </c>
      <c r="CE254">
        <v>-4.246131420135498</v>
      </c>
      <c r="CF254">
        <v>7.0123016834259033E-2</v>
      </c>
      <c r="CG254">
        <v>6.2142234295606613E-2</v>
      </c>
      <c r="CH254">
        <v>5.9491083025932312E-2</v>
      </c>
      <c r="CI254">
        <v>5.4282531142234802E-2</v>
      </c>
      <c r="CJ254">
        <v>6.0721594840288162E-2</v>
      </c>
      <c r="CK254">
        <v>9.2919282615184784E-2</v>
      </c>
      <c r="CL254">
        <v>0.14710530638694763</v>
      </c>
      <c r="CM254">
        <v>0.13924303650856018</v>
      </c>
      <c r="CN254">
        <v>0.13586510717868805</v>
      </c>
      <c r="CO254">
        <v>0.19083064794540405</v>
      </c>
      <c r="CP254">
        <v>0.22384554147720337</v>
      </c>
      <c r="CQ254">
        <v>0.2332489937543869</v>
      </c>
      <c r="CR254">
        <v>2.0534439086914062</v>
      </c>
      <c r="CS254">
        <v>9.6773061752319336</v>
      </c>
      <c r="CT254">
        <v>9.6558504104614258</v>
      </c>
      <c r="CU254">
        <v>9.7016801834106445</v>
      </c>
      <c r="CV254">
        <v>9.7422027587890625</v>
      </c>
      <c r="CW254">
        <v>9.1901473999023437</v>
      </c>
      <c r="CX254">
        <v>-5.0502042770385742</v>
      </c>
      <c r="CY254">
        <v>-3.6805341243743896</v>
      </c>
      <c r="CZ254">
        <v>-3.1658711433410645</v>
      </c>
      <c r="DA254">
        <v>-2.4929955005645752</v>
      </c>
      <c r="DB254">
        <v>-2.3193964958190918</v>
      </c>
      <c r="DC254">
        <v>-1.936257004737854</v>
      </c>
      <c r="DD254">
        <v>1.8918426036834717</v>
      </c>
      <c r="DE254">
        <v>1.8113993406295776</v>
      </c>
      <c r="DF254">
        <v>1.7463479042053223</v>
      </c>
      <c r="DG254">
        <v>1.712682843208313</v>
      </c>
      <c r="DH254">
        <v>1.7887027263641357</v>
      </c>
      <c r="DI254">
        <v>2.0452380180358887</v>
      </c>
      <c r="DJ254">
        <v>2.4573214054107666</v>
      </c>
      <c r="DK254">
        <v>2.6075596809387207</v>
      </c>
      <c r="DL254">
        <v>2.6588435173034668</v>
      </c>
      <c r="DM254">
        <v>3.0030868053436279</v>
      </c>
      <c r="DN254">
        <v>3.264348030090332</v>
      </c>
      <c r="DO254">
        <v>3.3400819301605225</v>
      </c>
      <c r="DP254">
        <v>3.7129344940185547</v>
      </c>
      <c r="DQ254">
        <v>12.576065063476563</v>
      </c>
      <c r="DR254">
        <v>12.540252685546875</v>
      </c>
      <c r="DS254">
        <v>12.59363842010498</v>
      </c>
      <c r="DT254">
        <v>12.648735046386719</v>
      </c>
      <c r="DU254">
        <v>11.902244567871094</v>
      </c>
      <c r="DV254">
        <v>-1.9918918609619141</v>
      </c>
      <c r="DW254">
        <v>-0.80989301204681396</v>
      </c>
      <c r="DX254">
        <v>-0.70241034030914307</v>
      </c>
      <c r="DY254">
        <v>-0.36670446395874023</v>
      </c>
      <c r="DZ254">
        <v>-0.23047204315662384</v>
      </c>
      <c r="EA254">
        <v>0.37361747026443481</v>
      </c>
      <c r="EB254">
        <v>4.5221161842346191</v>
      </c>
      <c r="EC254">
        <v>4.3370490074157715</v>
      </c>
      <c r="ED254">
        <v>4.1819014549255371</v>
      </c>
      <c r="EE254">
        <v>4.107149600982666</v>
      </c>
      <c r="EF254">
        <v>4.2836332321166992</v>
      </c>
      <c r="EG254">
        <v>4.8640761375427246</v>
      </c>
      <c r="EH254">
        <v>5.7929062843322754</v>
      </c>
      <c r="EI254">
        <v>6.1714167594909668</v>
      </c>
      <c r="EJ254">
        <v>6.3016238212585449</v>
      </c>
      <c r="EK254">
        <v>7.0635380744934082</v>
      </c>
      <c r="EL254">
        <v>7.654350757598877</v>
      </c>
      <c r="EM254">
        <v>7.8258552551269531</v>
      </c>
      <c r="EN254">
        <v>6.108975887298584</v>
      </c>
      <c r="EO254">
        <v>16.761411666870117</v>
      </c>
      <c r="EP254">
        <v>16.704872131347656</v>
      </c>
      <c r="EQ254">
        <v>16.769166946411133</v>
      </c>
      <c r="ER254">
        <v>16.845306396484375</v>
      </c>
      <c r="ES254">
        <v>15.818082809448242</v>
      </c>
      <c r="ET254">
        <v>2.4238255023956299</v>
      </c>
      <c r="EU254">
        <v>3.3348565101623535</v>
      </c>
      <c r="EV254">
        <v>2.854435920715332</v>
      </c>
      <c r="EW254">
        <v>2.703322172164917</v>
      </c>
      <c r="EX254">
        <v>2.7856030464172363</v>
      </c>
      <c r="EY254">
        <v>3.7087094783782959</v>
      </c>
      <c r="EZ254">
        <v>64.861824035644531</v>
      </c>
      <c r="FA254">
        <v>64.326576232910156</v>
      </c>
      <c r="FB254">
        <v>63.483688354492188</v>
      </c>
      <c r="FC254">
        <v>63.064323425292969</v>
      </c>
      <c r="FD254">
        <v>62.824314117431641</v>
      </c>
      <c r="FE254">
        <v>62.587333679199219</v>
      </c>
      <c r="FF254">
        <v>62.343402862548828</v>
      </c>
      <c r="FG254">
        <v>62.772438049316406</v>
      </c>
      <c r="FH254">
        <v>64.960067749023438</v>
      </c>
      <c r="FI254">
        <v>68.515251159667969</v>
      </c>
      <c r="FJ254">
        <v>71.458549499511719</v>
      </c>
      <c r="FK254">
        <v>73.860305786132813</v>
      </c>
      <c r="FL254">
        <v>74.60736083984375</v>
      </c>
      <c r="FM254">
        <v>75.584152221679688</v>
      </c>
      <c r="FN254">
        <v>75.853507995605469</v>
      </c>
      <c r="FO254">
        <v>76.802619934082031</v>
      </c>
      <c r="FP254">
        <v>78.249610900878906</v>
      </c>
      <c r="FQ254">
        <v>78.546913146972656</v>
      </c>
      <c r="FR254">
        <v>78.321418762207031</v>
      </c>
      <c r="FS254">
        <v>75.650436401367188</v>
      </c>
      <c r="FT254">
        <v>72.350807189941406</v>
      </c>
      <c r="FU254">
        <v>68.799217224121094</v>
      </c>
      <c r="FV254">
        <v>66.844947814941406</v>
      </c>
      <c r="FW254">
        <v>66.1864013671875</v>
      </c>
      <c r="FX254">
        <v>1</v>
      </c>
    </row>
    <row r="255" spans="1:180" x14ac:dyDescent="0.2">
      <c r="A255" t="s">
        <v>241</v>
      </c>
      <c r="B255" t="s">
        <v>248</v>
      </c>
      <c r="C255" t="s">
        <v>218</v>
      </c>
      <c r="D255" t="s">
        <v>42</v>
      </c>
      <c r="E255" t="s">
        <v>249</v>
      </c>
      <c r="F255" t="s">
        <v>227</v>
      </c>
      <c r="G255" t="s">
        <v>245</v>
      </c>
      <c r="H255" t="s">
        <v>31</v>
      </c>
      <c r="I255">
        <v>145.05000000000001</v>
      </c>
      <c r="L255">
        <v>230.20876390010156</v>
      </c>
      <c r="M255">
        <v>222.51921670636261</v>
      </c>
      <c r="N255">
        <v>215.64839629466258</v>
      </c>
      <c r="O255">
        <v>219.88677480774348</v>
      </c>
      <c r="P255">
        <v>237.89014566893235</v>
      </c>
      <c r="Q255">
        <v>282.47276906734658</v>
      </c>
      <c r="R255">
        <v>338.64835250357982</v>
      </c>
      <c r="S255">
        <v>378.38746196387814</v>
      </c>
      <c r="T255">
        <v>426.53660194409963</v>
      </c>
      <c r="U255">
        <v>468.38286507384629</v>
      </c>
      <c r="V255">
        <v>501.13781013711832</v>
      </c>
      <c r="W255">
        <v>509.65387833233467</v>
      </c>
      <c r="X255">
        <v>500.96604689244583</v>
      </c>
      <c r="Y255">
        <v>498.44010757048937</v>
      </c>
      <c r="Z255">
        <v>493.22247131276072</v>
      </c>
      <c r="AA255">
        <v>482.11061726228905</v>
      </c>
      <c r="AB255">
        <v>472.9613087210426</v>
      </c>
      <c r="AC255">
        <v>446.91630523684313</v>
      </c>
      <c r="AD255">
        <v>318.28264391316105</v>
      </c>
      <c r="AE255">
        <v>282.81776255744887</v>
      </c>
      <c r="AF255">
        <v>264.39883938821714</v>
      </c>
      <c r="AG255">
        <v>248.97016087637536</v>
      </c>
      <c r="AH255">
        <v>235.3995032427809</v>
      </c>
      <c r="AI255">
        <v>238.74101775521333</v>
      </c>
      <c r="AJ255">
        <v>-4.3229560852050781</v>
      </c>
      <c r="AK255">
        <v>-4.168731689453125</v>
      </c>
      <c r="AL255">
        <v>-4.0128860473632812</v>
      </c>
      <c r="AM255">
        <v>-3.9658398628234863</v>
      </c>
      <c r="AN255">
        <v>-4.1130862236022949</v>
      </c>
      <c r="AO255">
        <v>-4.6296796798706055</v>
      </c>
      <c r="AP255">
        <v>-5.4499602317810059</v>
      </c>
      <c r="AQ255">
        <v>-5.8766298294067383</v>
      </c>
      <c r="AR255">
        <v>-6.4127063751220703</v>
      </c>
      <c r="AS255">
        <v>-7.0261306762695312</v>
      </c>
      <c r="AT255">
        <v>-7.6435871124267578</v>
      </c>
      <c r="AU255">
        <v>-7.7722835540771484</v>
      </c>
      <c r="AV255">
        <v>-2.157822847366333</v>
      </c>
      <c r="AW255">
        <v>2.8379702568054199</v>
      </c>
      <c r="AX255">
        <v>2.8309545516967773</v>
      </c>
      <c r="AY255">
        <v>2.8550024032592773</v>
      </c>
      <c r="AZ255">
        <v>2.8511421680450439</v>
      </c>
      <c r="BA255">
        <v>2.765052318572998</v>
      </c>
      <c r="BB255">
        <v>-13.115898132324219</v>
      </c>
      <c r="BC255">
        <v>-11.570466041564941</v>
      </c>
      <c r="BD255">
        <v>-9.768345832824707</v>
      </c>
      <c r="BE255">
        <v>-8.4470901489257812</v>
      </c>
      <c r="BF255">
        <v>-8.190281867980957</v>
      </c>
      <c r="BG255">
        <v>-7.9219779968261719</v>
      </c>
      <c r="BH255">
        <v>-1.7222999334335327</v>
      </c>
      <c r="BI255">
        <v>-1.6653012037277222</v>
      </c>
      <c r="BJ255">
        <v>-1.6013734340667725</v>
      </c>
      <c r="BK255">
        <v>-1.5837835073471069</v>
      </c>
      <c r="BL255">
        <v>-1.6403226852416992</v>
      </c>
      <c r="BM255">
        <v>-1.833316445350647</v>
      </c>
      <c r="BN255">
        <v>-2.1367967128753662</v>
      </c>
      <c r="BO255">
        <v>-2.3153443336486816</v>
      </c>
      <c r="BP255">
        <v>-2.5238428115844727</v>
      </c>
      <c r="BQ255">
        <v>-2.7419791221618652</v>
      </c>
      <c r="BR255">
        <v>-2.9722239971160889</v>
      </c>
      <c r="BS255">
        <v>-3.0215349197387695</v>
      </c>
      <c r="BT255">
        <v>0.35517647862434387</v>
      </c>
      <c r="BU255">
        <v>7.3742880821228027</v>
      </c>
      <c r="BV255">
        <v>7.3534255027770996</v>
      </c>
      <c r="BW255">
        <v>7.3246560096740723</v>
      </c>
      <c r="BX255">
        <v>7.2767610549926758</v>
      </c>
      <c r="BY255">
        <v>6.8526039123535156</v>
      </c>
      <c r="BZ255">
        <v>-8.4711418151855469</v>
      </c>
      <c r="CA255">
        <v>-7.1594681739807129</v>
      </c>
      <c r="CB255">
        <v>-6.0382847785949707</v>
      </c>
      <c r="CC255">
        <v>-5.1534786224365234</v>
      </c>
      <c r="CD255">
        <v>-4.9436960220336914</v>
      </c>
      <c r="CE255">
        <v>-4.4705715179443359</v>
      </c>
      <c r="CF255">
        <v>7.890666276216507E-2</v>
      </c>
      <c r="CG255">
        <v>6.8567164242267609E-2</v>
      </c>
      <c r="CH255">
        <v>6.8832702934741974E-2</v>
      </c>
      <c r="CI255">
        <v>6.602158397436142E-2</v>
      </c>
      <c r="CJ255">
        <v>7.2305776178836823E-2</v>
      </c>
      <c r="CK255">
        <v>0.10343614220619202</v>
      </c>
      <c r="CL255">
        <v>0.15789031982421875</v>
      </c>
      <c r="CM255">
        <v>0.15119108557701111</v>
      </c>
      <c r="CN255">
        <v>0.16957207024097443</v>
      </c>
      <c r="CO255">
        <v>0.22521120309829712</v>
      </c>
      <c r="CP255">
        <v>0.26314792037010193</v>
      </c>
      <c r="CQ255">
        <v>0.26881894469261169</v>
      </c>
      <c r="CR255">
        <v>2.0956721305847168</v>
      </c>
      <c r="CS255">
        <v>10.516128540039062</v>
      </c>
      <c r="CT255">
        <v>10.485674858093262</v>
      </c>
      <c r="CU255">
        <v>10.420323371887207</v>
      </c>
      <c r="CV255">
        <v>10.341930389404297</v>
      </c>
      <c r="CW255">
        <v>9.6836299896240234</v>
      </c>
      <c r="CX255">
        <v>-5.2541980743408203</v>
      </c>
      <c r="CY255">
        <v>-4.1044244766235352</v>
      </c>
      <c r="CZ255">
        <v>-3.4548566341400146</v>
      </c>
      <c r="DA255">
        <v>-2.8723337650299072</v>
      </c>
      <c r="DB255">
        <v>-2.6951205730438232</v>
      </c>
      <c r="DC255">
        <v>-2.0801377296447754</v>
      </c>
      <c r="DD255">
        <v>1.8801133632659912</v>
      </c>
      <c r="DE255">
        <v>1.8024353981018066</v>
      </c>
      <c r="DF255">
        <v>1.7390387058258057</v>
      </c>
      <c r="DG255">
        <v>1.7158267498016357</v>
      </c>
      <c r="DH255">
        <v>1.7849342823028564</v>
      </c>
      <c r="DI255">
        <v>2.0401887893676758</v>
      </c>
      <c r="DJ255">
        <v>2.4525773525238037</v>
      </c>
      <c r="DK255">
        <v>2.6177268028259277</v>
      </c>
      <c r="DL255">
        <v>2.8629872798919678</v>
      </c>
      <c r="DM255">
        <v>3.1924014091491699</v>
      </c>
      <c r="DN255">
        <v>3.4985198974609375</v>
      </c>
      <c r="DO255">
        <v>3.5591726303100586</v>
      </c>
      <c r="DP255">
        <v>3.836167573928833</v>
      </c>
      <c r="DQ255">
        <v>13.657968521118164</v>
      </c>
      <c r="DR255">
        <v>13.617924690246582</v>
      </c>
      <c r="DS255">
        <v>13.515992164611816</v>
      </c>
      <c r="DT255">
        <v>13.407099723815918</v>
      </c>
      <c r="DU255">
        <v>12.514656066894531</v>
      </c>
      <c r="DV255">
        <v>-2.0372543334960937</v>
      </c>
      <c r="DW255">
        <v>-1.0493806600570679</v>
      </c>
      <c r="DX255">
        <v>-0.87142771482467651</v>
      </c>
      <c r="DY255">
        <v>-0.59118884801864624</v>
      </c>
      <c r="DZ255">
        <v>-0.44654512405395508</v>
      </c>
      <c r="EA255">
        <v>0.31029587984085083</v>
      </c>
      <c r="EB255">
        <v>4.4807696342468262</v>
      </c>
      <c r="EC255">
        <v>4.3058657646179199</v>
      </c>
      <c r="ED255">
        <v>4.1505508422851562</v>
      </c>
      <c r="EE255">
        <v>4.0978832244873047</v>
      </c>
      <c r="EF255">
        <v>4.2576980590820313</v>
      </c>
      <c r="EG255">
        <v>4.8365516662597656</v>
      </c>
      <c r="EH255">
        <v>5.7657408714294434</v>
      </c>
      <c r="EI255">
        <v>6.1790122985839844</v>
      </c>
      <c r="EJ255">
        <v>6.7518506050109863</v>
      </c>
      <c r="EK255">
        <v>7.4765524864196777</v>
      </c>
      <c r="EL255">
        <v>8.1698827743530273</v>
      </c>
      <c r="EM255">
        <v>8.3099212646484375</v>
      </c>
      <c r="EN255">
        <v>6.3491673469543457</v>
      </c>
      <c r="EO255">
        <v>18.194286346435547</v>
      </c>
      <c r="EP255">
        <v>18.140396118164063</v>
      </c>
      <c r="EQ255">
        <v>17.985645294189453</v>
      </c>
      <c r="ER255">
        <v>17.832717895507813</v>
      </c>
      <c r="ES255">
        <v>16.602207183837891</v>
      </c>
      <c r="ET255">
        <v>2.607501745223999</v>
      </c>
      <c r="EU255">
        <v>3.3616170883178711</v>
      </c>
      <c r="EV255">
        <v>2.8586330413818359</v>
      </c>
      <c r="EW255">
        <v>2.7024221420288086</v>
      </c>
      <c r="EX255">
        <v>2.8000404834747314</v>
      </c>
      <c r="EY255">
        <v>3.761702299118042</v>
      </c>
      <c r="EZ255">
        <v>65.17034912109375</v>
      </c>
      <c r="FA255">
        <v>65.108177185058594</v>
      </c>
      <c r="FB255">
        <v>65.264366149902344</v>
      </c>
      <c r="FC255">
        <v>65.478965759277344</v>
      </c>
      <c r="FD255">
        <v>65.414260864257813</v>
      </c>
      <c r="FE255">
        <v>65.17724609375</v>
      </c>
      <c r="FF255">
        <v>64.990005493164063</v>
      </c>
      <c r="FG255">
        <v>65.389884948730469</v>
      </c>
      <c r="FH255">
        <v>67.561721801757813</v>
      </c>
      <c r="FI255">
        <v>70.681785583496094</v>
      </c>
      <c r="FJ255">
        <v>74.652435302734375</v>
      </c>
      <c r="FK255">
        <v>77.825103759765625</v>
      </c>
      <c r="FL255">
        <v>79.250259399414063</v>
      </c>
      <c r="FM255">
        <v>80.318229675292969</v>
      </c>
      <c r="FN255">
        <v>81.385231018066406</v>
      </c>
      <c r="FO255">
        <v>81.739768981933594</v>
      </c>
      <c r="FP255">
        <v>82.537506103515625</v>
      </c>
      <c r="FQ255">
        <v>82.242095947265625</v>
      </c>
      <c r="FR255">
        <v>81.230552673339844</v>
      </c>
      <c r="FS255">
        <v>78.65008544921875</v>
      </c>
      <c r="FT255">
        <v>74.790008544921875</v>
      </c>
      <c r="FU255">
        <v>71.407096862792969</v>
      </c>
      <c r="FV255">
        <v>69.752487182617188</v>
      </c>
      <c r="FW255">
        <v>68.771324157714844</v>
      </c>
      <c r="FX255">
        <v>1</v>
      </c>
    </row>
    <row r="256" spans="1:180" x14ac:dyDescent="0.2">
      <c r="A256" t="s">
        <v>241</v>
      </c>
      <c r="B256" t="s">
        <v>248</v>
      </c>
      <c r="C256" t="s">
        <v>218</v>
      </c>
      <c r="D256" t="s">
        <v>43</v>
      </c>
      <c r="E256" t="s">
        <v>249</v>
      </c>
      <c r="F256" t="s">
        <v>227</v>
      </c>
      <c r="G256" t="s">
        <v>245</v>
      </c>
      <c r="H256" t="s">
        <v>31</v>
      </c>
      <c r="I256">
        <v>145.05000000000001</v>
      </c>
      <c r="L256">
        <v>245.29602497043047</v>
      </c>
      <c r="M256">
        <v>246.5073928850293</v>
      </c>
      <c r="N256">
        <v>244.43757840196074</v>
      </c>
      <c r="O256">
        <v>249.4440493933256</v>
      </c>
      <c r="P256">
        <v>270.99709209564384</v>
      </c>
      <c r="Q256">
        <v>318.0499267975369</v>
      </c>
      <c r="R256">
        <v>373.22381422659134</v>
      </c>
      <c r="S256">
        <v>417.30301785943277</v>
      </c>
      <c r="T256">
        <v>467.88670498378315</v>
      </c>
      <c r="U256">
        <v>524.41164598635271</v>
      </c>
      <c r="V256">
        <v>559.02453106667269</v>
      </c>
      <c r="W256">
        <v>560.80376387296224</v>
      </c>
      <c r="X256">
        <v>547.31389138294526</v>
      </c>
      <c r="Y256">
        <v>541.18858249433049</v>
      </c>
      <c r="Z256">
        <v>532.52356781451851</v>
      </c>
      <c r="AA256">
        <v>516.70491793250756</v>
      </c>
      <c r="AB256">
        <v>506.34443245305891</v>
      </c>
      <c r="AC256">
        <v>475.92363010369559</v>
      </c>
      <c r="AD256">
        <v>335.2073999396523</v>
      </c>
      <c r="AE256">
        <v>299.95302912132263</v>
      </c>
      <c r="AF256">
        <v>277.85265300657494</v>
      </c>
      <c r="AG256">
        <v>261.82264489548078</v>
      </c>
      <c r="AH256">
        <v>247.13305294107991</v>
      </c>
      <c r="AI256">
        <v>249.7679800244494</v>
      </c>
      <c r="AJ256">
        <v>-4.4737157821655273</v>
      </c>
      <c r="AK256">
        <v>-4.3963441848754883</v>
      </c>
      <c r="AL256">
        <v>-4.2566590309143066</v>
      </c>
      <c r="AM256">
        <v>-4.3183460235595703</v>
      </c>
      <c r="AN256">
        <v>-4.6163067817687988</v>
      </c>
      <c r="AO256">
        <v>-5.2173824310302734</v>
      </c>
      <c r="AP256">
        <v>-6.0681180953979492</v>
      </c>
      <c r="AQ256">
        <v>-6.5822176933288574</v>
      </c>
      <c r="AR256">
        <v>-7.1997990608215332</v>
      </c>
      <c r="AS256">
        <v>-8.1199426651000977</v>
      </c>
      <c r="AT256">
        <v>-8.7380437850952148</v>
      </c>
      <c r="AU256">
        <v>-8.7104387283325195</v>
      </c>
      <c r="AV256">
        <v>-2.1491644382476807</v>
      </c>
      <c r="AW256">
        <v>2.9303438663482666</v>
      </c>
      <c r="AX256">
        <v>2.8960788249969482</v>
      </c>
      <c r="AY256">
        <v>2.9450423717498779</v>
      </c>
      <c r="AZ256">
        <v>2.9574959278106689</v>
      </c>
      <c r="BA256">
        <v>2.8613851070404053</v>
      </c>
      <c r="BB256">
        <v>-14.782633781433105</v>
      </c>
      <c r="BC256">
        <v>-14.436586380004883</v>
      </c>
      <c r="BD256">
        <v>-12.076471328735352</v>
      </c>
      <c r="BE256">
        <v>-10.752266883850098</v>
      </c>
      <c r="BF256">
        <v>-10.234284400939941</v>
      </c>
      <c r="BG256">
        <v>-9.2197933197021484</v>
      </c>
      <c r="BH256">
        <v>-1.7565258741378784</v>
      </c>
      <c r="BI256">
        <v>-1.7257310152053833</v>
      </c>
      <c r="BJ256">
        <v>-1.6677119731903076</v>
      </c>
      <c r="BK256">
        <v>-1.695082426071167</v>
      </c>
      <c r="BL256">
        <v>-1.803362250328064</v>
      </c>
      <c r="BM256">
        <v>-2.0346198081970215</v>
      </c>
      <c r="BN256">
        <v>-2.3651156425476074</v>
      </c>
      <c r="BO256">
        <v>-2.5792615413665771</v>
      </c>
      <c r="BP256">
        <v>-2.8210737705230713</v>
      </c>
      <c r="BQ256">
        <v>-3.1492354869842529</v>
      </c>
      <c r="BR256">
        <v>-3.378878116607666</v>
      </c>
      <c r="BS256">
        <v>-3.3721399307250977</v>
      </c>
      <c r="BT256">
        <v>0.61730009317398071</v>
      </c>
      <c r="BU256">
        <v>8.0889930725097656</v>
      </c>
      <c r="BV256">
        <v>7.9646162986755371</v>
      </c>
      <c r="BW256">
        <v>7.8636174201965332</v>
      </c>
      <c r="BX256">
        <v>7.8138399124145508</v>
      </c>
      <c r="BY256">
        <v>7.3262033462524414</v>
      </c>
      <c r="BZ256">
        <v>-9.6233453750610352</v>
      </c>
      <c r="CA256">
        <v>-9.1083440780639648</v>
      </c>
      <c r="CB256">
        <v>-7.6503720283508301</v>
      </c>
      <c r="CC256">
        <v>-6.7938098907470703</v>
      </c>
      <c r="CD256">
        <v>-6.4097156524658203</v>
      </c>
      <c r="CE256">
        <v>-5.4228801727294922</v>
      </c>
      <c r="CF256">
        <v>0.1253916323184967</v>
      </c>
      <c r="CG256">
        <v>0.12392755597829819</v>
      </c>
      <c r="CH256">
        <v>0.1253851056098938</v>
      </c>
      <c r="CI256">
        <v>0.12178187072277069</v>
      </c>
      <c r="CJ256">
        <v>0.14487457275390625</v>
      </c>
      <c r="CK256">
        <v>0.16975201666355133</v>
      </c>
      <c r="CL256">
        <v>0.19957266747951508</v>
      </c>
      <c r="CM256">
        <v>0.1931736022233963</v>
      </c>
      <c r="CN256">
        <v>0.21161821484565735</v>
      </c>
      <c r="CO256">
        <v>0.29346084594726563</v>
      </c>
      <c r="CP256">
        <v>0.33286416530609131</v>
      </c>
      <c r="CQ256">
        <v>0.32514935731887817</v>
      </c>
      <c r="CR256">
        <v>2.5333449840545654</v>
      </c>
      <c r="CS256">
        <v>11.661858558654785</v>
      </c>
      <c r="CT256">
        <v>11.475070953369141</v>
      </c>
      <c r="CU256">
        <v>11.270208358764648</v>
      </c>
      <c r="CV256">
        <v>11.177329063415527</v>
      </c>
      <c r="CW256">
        <v>10.418522834777832</v>
      </c>
      <c r="CX256">
        <v>-6.0500373840332031</v>
      </c>
      <c r="CY256">
        <v>-5.4180192947387695</v>
      </c>
      <c r="CZ256">
        <v>-4.584869384765625</v>
      </c>
      <c r="DA256">
        <v>-4.0521945953369141</v>
      </c>
      <c r="DB256">
        <v>-3.7608299255371094</v>
      </c>
      <c r="DC256">
        <v>-2.7931499481201172</v>
      </c>
      <c r="DD256">
        <v>2.0073091983795166</v>
      </c>
      <c r="DE256">
        <v>1.9735859632492065</v>
      </c>
      <c r="DF256">
        <v>1.9184821844100952</v>
      </c>
      <c r="DG256">
        <v>1.9386460781097412</v>
      </c>
      <c r="DH256">
        <v>2.093111515045166</v>
      </c>
      <c r="DI256">
        <v>2.3741238117218018</v>
      </c>
      <c r="DJ256">
        <v>2.7642607688903809</v>
      </c>
      <c r="DK256">
        <v>2.9656085968017578</v>
      </c>
      <c r="DL256">
        <v>3.2443099021911621</v>
      </c>
      <c r="DM256">
        <v>3.7361571788787842</v>
      </c>
      <c r="DN256">
        <v>4.0446062088012695</v>
      </c>
      <c r="DO256">
        <v>4.0224385261535645</v>
      </c>
      <c r="DP256">
        <v>4.4493899345397949</v>
      </c>
      <c r="DQ256">
        <v>15.234722137451172</v>
      </c>
      <c r="DR256">
        <v>14.98552417755127</v>
      </c>
      <c r="DS256">
        <v>14.676799774169922</v>
      </c>
      <c r="DT256">
        <v>14.540818214416504</v>
      </c>
      <c r="DU256">
        <v>13.510842323303223</v>
      </c>
      <c r="DV256">
        <v>-2.4767296314239502</v>
      </c>
      <c r="DW256">
        <v>-1.7276953458786011</v>
      </c>
      <c r="DX256">
        <v>-1.5193666219711304</v>
      </c>
      <c r="DY256">
        <v>-1.3105789422988892</v>
      </c>
      <c r="DZ256">
        <v>-1.1119447946548462</v>
      </c>
      <c r="EA256">
        <v>-0.16341941058635712</v>
      </c>
      <c r="EB256">
        <v>4.7244992256164551</v>
      </c>
      <c r="EC256">
        <v>4.6441993713378906</v>
      </c>
      <c r="ED256">
        <v>4.5074295997619629</v>
      </c>
      <c r="EE256">
        <v>4.5619096755981445</v>
      </c>
      <c r="EF256">
        <v>4.9060559272766113</v>
      </c>
      <c r="EG256">
        <v>5.5568866729736328</v>
      </c>
      <c r="EH256">
        <v>6.4672632217407227</v>
      </c>
      <c r="EI256">
        <v>6.9685649871826172</v>
      </c>
      <c r="EJ256">
        <v>7.6230349540710449</v>
      </c>
      <c r="EK256">
        <v>8.7068643569946289</v>
      </c>
      <c r="EL256">
        <v>9.4037723541259766</v>
      </c>
      <c r="EM256">
        <v>9.3607378005981445</v>
      </c>
      <c r="EN256">
        <v>7.2158546447753906</v>
      </c>
      <c r="EO256">
        <v>20.39337158203125</v>
      </c>
      <c r="EP256">
        <v>20.05406379699707</v>
      </c>
      <c r="EQ256">
        <v>19.595373153686523</v>
      </c>
      <c r="ER256">
        <v>19.397161483764648</v>
      </c>
      <c r="ES256">
        <v>17.97566032409668</v>
      </c>
      <c r="ET256">
        <v>2.6825597286224365</v>
      </c>
      <c r="EU256">
        <v>3.6005465984344482</v>
      </c>
      <c r="EV256">
        <v>2.9067325592041016</v>
      </c>
      <c r="EW256">
        <v>2.6478784084320068</v>
      </c>
      <c r="EX256">
        <v>2.7126247882843018</v>
      </c>
      <c r="EY256">
        <v>3.6334939002990723</v>
      </c>
      <c r="EZ256">
        <v>72.1031494140625</v>
      </c>
      <c r="FA256">
        <v>71.290306091308594</v>
      </c>
      <c r="FB256">
        <v>70.637825012207031</v>
      </c>
      <c r="FC256">
        <v>69.624526977539062</v>
      </c>
      <c r="FD256">
        <v>69.278778076171875</v>
      </c>
      <c r="FE256">
        <v>68.555892944335938</v>
      </c>
      <c r="FF256">
        <v>68.303543090820313</v>
      </c>
      <c r="FG256">
        <v>68.785392761230469</v>
      </c>
      <c r="FH256">
        <v>71.033943176269531</v>
      </c>
      <c r="FI256">
        <v>75.694984436035156</v>
      </c>
      <c r="FJ256">
        <v>80.906364440917969</v>
      </c>
      <c r="FK256">
        <v>84.720054626464844</v>
      </c>
      <c r="FL256">
        <v>86.51971435546875</v>
      </c>
      <c r="FM256">
        <v>87.302597045898437</v>
      </c>
      <c r="FN256">
        <v>88.214096069335938</v>
      </c>
      <c r="FO256">
        <v>87.908744812011719</v>
      </c>
      <c r="FP256">
        <v>89.117050170898438</v>
      </c>
      <c r="FQ256">
        <v>88.295967102050781</v>
      </c>
      <c r="FR256">
        <v>86.760246276855469</v>
      </c>
      <c r="FS256">
        <v>84.098007202148438</v>
      </c>
      <c r="FT256">
        <v>78.977653503417969</v>
      </c>
      <c r="FU256">
        <v>75.991416931152344</v>
      </c>
      <c r="FV256">
        <v>74.499046325683594</v>
      </c>
      <c r="FW256">
        <v>73.2523193359375</v>
      </c>
      <c r="FX256">
        <v>1</v>
      </c>
    </row>
    <row r="257" spans="1:180" x14ac:dyDescent="0.2">
      <c r="A257" t="s">
        <v>241</v>
      </c>
      <c r="B257" t="s">
        <v>248</v>
      </c>
      <c r="C257" t="s">
        <v>218</v>
      </c>
      <c r="D257" t="s">
        <v>44</v>
      </c>
      <c r="E257" t="s">
        <v>249</v>
      </c>
      <c r="F257" t="s">
        <v>227</v>
      </c>
      <c r="G257" t="s">
        <v>245</v>
      </c>
      <c r="H257" t="s">
        <v>31</v>
      </c>
      <c r="I257">
        <v>145.05000000000001</v>
      </c>
      <c r="L257">
        <v>250.65865027646777</v>
      </c>
      <c r="M257">
        <v>246.24644687826836</v>
      </c>
      <c r="N257">
        <v>239.83502345314309</v>
      </c>
      <c r="O257">
        <v>240.30985124283023</v>
      </c>
      <c r="P257">
        <v>256.2066819576641</v>
      </c>
      <c r="Q257">
        <v>301.31724348683849</v>
      </c>
      <c r="R257">
        <v>357.35512593197024</v>
      </c>
      <c r="S257">
        <v>393.71019089226121</v>
      </c>
      <c r="T257">
        <v>436.44798917405609</v>
      </c>
      <c r="U257">
        <v>486.03991687568606</v>
      </c>
      <c r="V257">
        <v>522.1928484661471</v>
      </c>
      <c r="W257">
        <v>537.5925736951009</v>
      </c>
      <c r="X257">
        <v>542.58129126500739</v>
      </c>
      <c r="Y257">
        <v>543.7338539438897</v>
      </c>
      <c r="Z257">
        <v>535.44918743847415</v>
      </c>
      <c r="AA257">
        <v>520.13979499423272</v>
      </c>
      <c r="AB257">
        <v>505.1662855597192</v>
      </c>
      <c r="AC257">
        <v>474.21048507114961</v>
      </c>
      <c r="AD257">
        <v>338.43478307616033</v>
      </c>
      <c r="AE257">
        <v>303.00087068753481</v>
      </c>
      <c r="AF257">
        <v>285.42435587071236</v>
      </c>
      <c r="AG257">
        <v>270.96892020073074</v>
      </c>
      <c r="AH257">
        <v>256.44940472631731</v>
      </c>
      <c r="AI257">
        <v>259.32404220075261</v>
      </c>
      <c r="AJ257">
        <v>-4.4626560211181641</v>
      </c>
      <c r="AK257">
        <v>-4.31884765625</v>
      </c>
      <c r="AL257">
        <v>-4.171842098236084</v>
      </c>
      <c r="AM257">
        <v>-4.1222820281982422</v>
      </c>
      <c r="AN257">
        <v>-4.2803163528442383</v>
      </c>
      <c r="AO257">
        <v>-4.8448419570922852</v>
      </c>
      <c r="AP257">
        <v>-5.6779918670654297</v>
      </c>
      <c r="AQ257">
        <v>-6.0316343307495117</v>
      </c>
      <c r="AR257">
        <v>-6.4517521858215332</v>
      </c>
      <c r="AS257">
        <v>-7.2162771224975586</v>
      </c>
      <c r="AT257">
        <v>-7.8961496353149414</v>
      </c>
      <c r="AU257">
        <v>-8.1477270126342773</v>
      </c>
      <c r="AV257">
        <v>-1.9853017330169678</v>
      </c>
      <c r="AW257">
        <v>2.8129868507385254</v>
      </c>
      <c r="AX257">
        <v>2.7902710437774658</v>
      </c>
      <c r="AY257">
        <v>2.8501894474029541</v>
      </c>
      <c r="AZ257">
        <v>2.8523135185241699</v>
      </c>
      <c r="BA257">
        <v>2.762075662612915</v>
      </c>
      <c r="BB257">
        <v>-15.177638053894043</v>
      </c>
      <c r="BC257">
        <v>-13.862149238586426</v>
      </c>
      <c r="BD257">
        <v>-12.676274299621582</v>
      </c>
      <c r="BE257">
        <v>-11.95091438293457</v>
      </c>
      <c r="BF257">
        <v>-11.296269416809082</v>
      </c>
      <c r="BG257">
        <v>-10.0977783203125</v>
      </c>
      <c r="BH257">
        <v>-1.7703192234039307</v>
      </c>
      <c r="BI257">
        <v>-1.7159595489501953</v>
      </c>
      <c r="BJ257">
        <v>-1.6581950187683105</v>
      </c>
      <c r="BK257">
        <v>-1.6447857618331909</v>
      </c>
      <c r="BL257">
        <v>-1.7071694135665894</v>
      </c>
      <c r="BM257">
        <v>-1.920218825340271</v>
      </c>
      <c r="BN257">
        <v>-2.2315020561218262</v>
      </c>
      <c r="BO257">
        <v>-2.382817268371582</v>
      </c>
      <c r="BP257">
        <v>-2.546989917755127</v>
      </c>
      <c r="BQ257">
        <v>-2.8212125301361084</v>
      </c>
      <c r="BR257">
        <v>-3.0739426612854004</v>
      </c>
      <c r="BS257">
        <v>-3.1687355041503906</v>
      </c>
      <c r="BT257">
        <v>0.73451787233352661</v>
      </c>
      <c r="BU257">
        <v>7.9860105514526367</v>
      </c>
      <c r="BV257">
        <v>7.8779506683349609</v>
      </c>
      <c r="BW257">
        <v>7.7964010238647461</v>
      </c>
      <c r="BX257">
        <v>7.6622529029846191</v>
      </c>
      <c r="BY257">
        <v>7.1519804000854492</v>
      </c>
      <c r="BZ257">
        <v>-9.9048261642456055</v>
      </c>
      <c r="CA257">
        <v>-8.730320930480957</v>
      </c>
      <c r="CB257">
        <v>-8.0498952865600586</v>
      </c>
      <c r="CC257">
        <v>-7.61883544921875</v>
      </c>
      <c r="CD257">
        <v>-7.1705255508422852</v>
      </c>
      <c r="CE257">
        <v>-6.0673480033874512</v>
      </c>
      <c r="CF257">
        <v>9.4384938478469849E-2</v>
      </c>
      <c r="CG257">
        <v>8.6793005466461182E-2</v>
      </c>
      <c r="CH257">
        <v>8.2749366760253906E-2</v>
      </c>
      <c r="CI257">
        <v>7.1120604872703552E-2</v>
      </c>
      <c r="CJ257">
        <v>7.4984140694141388E-2</v>
      </c>
      <c r="CK257">
        <v>0.10536608844995499</v>
      </c>
      <c r="CL257">
        <v>0.15552617609500885</v>
      </c>
      <c r="CM257">
        <v>0.1443423330783844</v>
      </c>
      <c r="CN257">
        <v>0.15743638575077057</v>
      </c>
      <c r="CO257">
        <v>0.22279557585716248</v>
      </c>
      <c r="CP257">
        <v>0.26590317487716675</v>
      </c>
      <c r="CQ257">
        <v>0.27969872951507568</v>
      </c>
      <c r="CR257">
        <v>2.6182565689086914</v>
      </c>
      <c r="CS257">
        <v>11.568831443786621</v>
      </c>
      <c r="CT257">
        <v>11.40166187286377</v>
      </c>
      <c r="CU257">
        <v>11.222131729125977</v>
      </c>
      <c r="CV257">
        <v>10.993602752685547</v>
      </c>
      <c r="CW257">
        <v>10.192414283752441</v>
      </c>
      <c r="CX257">
        <v>-6.2528939247131348</v>
      </c>
      <c r="CY257">
        <v>-5.1760320663452148</v>
      </c>
      <c r="CZ257">
        <v>-4.8456802368164062</v>
      </c>
      <c r="DA257">
        <v>-4.6184506416320801</v>
      </c>
      <c r="DB257">
        <v>-4.3130478858947754</v>
      </c>
      <c r="DC257">
        <v>-3.2758846282958984</v>
      </c>
      <c r="DD257">
        <v>1.9590891599655151</v>
      </c>
      <c r="DE257">
        <v>1.8895455598831177</v>
      </c>
      <c r="DF257">
        <v>1.8236937522888184</v>
      </c>
      <c r="DG257">
        <v>1.7870270013809204</v>
      </c>
      <c r="DH257">
        <v>1.8571376800537109</v>
      </c>
      <c r="DI257">
        <v>2.1309511661529541</v>
      </c>
      <c r="DJ257">
        <v>2.5425543785095215</v>
      </c>
      <c r="DK257">
        <v>2.6715018749237061</v>
      </c>
      <c r="DL257">
        <v>2.8618626594543457</v>
      </c>
      <c r="DM257">
        <v>3.2668037414550781</v>
      </c>
      <c r="DN257">
        <v>3.6057488918304443</v>
      </c>
      <c r="DO257">
        <v>3.728132963180542</v>
      </c>
      <c r="DP257">
        <v>4.5019950866699219</v>
      </c>
      <c r="DQ257">
        <v>15.151651382446289</v>
      </c>
      <c r="DR257">
        <v>14.925373077392578</v>
      </c>
      <c r="DS257">
        <v>14.647862434387207</v>
      </c>
      <c r="DT257">
        <v>14.324952125549316</v>
      </c>
      <c r="DU257">
        <v>13.232848167419434</v>
      </c>
      <c r="DV257">
        <v>-2.6009607315063477</v>
      </c>
      <c r="DW257">
        <v>-1.6217432022094727</v>
      </c>
      <c r="DX257">
        <v>-1.6414647102355957</v>
      </c>
      <c r="DY257">
        <v>-1.6180657148361206</v>
      </c>
      <c r="DZ257">
        <v>-1.4555703401565552</v>
      </c>
      <c r="EA257">
        <v>-0.48442113399505615</v>
      </c>
      <c r="EB257">
        <v>4.651425838470459</v>
      </c>
      <c r="EC257">
        <v>4.492434024810791</v>
      </c>
      <c r="ED257">
        <v>4.3373408317565918</v>
      </c>
      <c r="EE257">
        <v>4.2645230293273926</v>
      </c>
      <c r="EF257">
        <v>4.4302845001220703</v>
      </c>
      <c r="EG257">
        <v>5.0555739402770996</v>
      </c>
      <c r="EH257">
        <v>5.9890437126159668</v>
      </c>
      <c r="EI257">
        <v>6.3203186988830566</v>
      </c>
      <c r="EJ257">
        <v>6.766624927520752</v>
      </c>
      <c r="EK257">
        <v>7.6618680953979492</v>
      </c>
      <c r="EL257">
        <v>8.4279556274414062</v>
      </c>
      <c r="EM257">
        <v>8.7071247100830078</v>
      </c>
      <c r="EN257">
        <v>7.2218155860900879</v>
      </c>
      <c r="EO257">
        <v>20.324674606323242</v>
      </c>
      <c r="EP257">
        <v>20.013051986694336</v>
      </c>
      <c r="EQ257">
        <v>19.594074249267578</v>
      </c>
      <c r="ER257">
        <v>19.134891510009766</v>
      </c>
      <c r="ES257">
        <v>17.622753143310547</v>
      </c>
      <c r="ET257">
        <v>2.6718509197235107</v>
      </c>
      <c r="EU257">
        <v>3.5100853443145752</v>
      </c>
      <c r="EV257">
        <v>2.9849135875701904</v>
      </c>
      <c r="EW257">
        <v>2.7140133380889893</v>
      </c>
      <c r="EX257">
        <v>2.6701736450195313</v>
      </c>
      <c r="EY257">
        <v>3.546008825302124</v>
      </c>
      <c r="EZ257">
        <v>68.289520263671875</v>
      </c>
      <c r="FA257">
        <v>67.668556213378906</v>
      </c>
      <c r="FB257">
        <v>66.996070861816406</v>
      </c>
      <c r="FC257">
        <v>66.061973571777344</v>
      </c>
      <c r="FD257">
        <v>65.564842224121094</v>
      </c>
      <c r="FE257">
        <v>65.351341247558594</v>
      </c>
      <c r="FF257">
        <v>65.29473876953125</v>
      </c>
      <c r="FG257">
        <v>65.014862060546875</v>
      </c>
      <c r="FH257">
        <v>66.702751159667969</v>
      </c>
      <c r="FI257">
        <v>70.682838439941406</v>
      </c>
      <c r="FJ257">
        <v>75.109786987304688</v>
      </c>
      <c r="FK257">
        <v>79.533248901367188</v>
      </c>
      <c r="FL257">
        <v>83.825325012207031</v>
      </c>
      <c r="FM257">
        <v>85.945343017578125</v>
      </c>
      <c r="FN257">
        <v>86.839927673339844</v>
      </c>
      <c r="FO257">
        <v>86.581954956054688</v>
      </c>
      <c r="FP257">
        <v>86.363029479980469</v>
      </c>
      <c r="FQ257">
        <v>85.012687683105469</v>
      </c>
      <c r="FR257">
        <v>82.708488464355469</v>
      </c>
      <c r="FS257">
        <v>80.063156127929687</v>
      </c>
      <c r="FT257">
        <v>77.43841552734375</v>
      </c>
      <c r="FU257">
        <v>75.949859619140625</v>
      </c>
      <c r="FV257">
        <v>74.973526000976563</v>
      </c>
      <c r="FW257">
        <v>74.119392395019531</v>
      </c>
      <c r="FX257">
        <v>1</v>
      </c>
    </row>
    <row r="258" spans="1:180" x14ac:dyDescent="0.2">
      <c r="A258" t="s">
        <v>241</v>
      </c>
      <c r="B258" t="s">
        <v>248</v>
      </c>
      <c r="C258" t="s">
        <v>218</v>
      </c>
      <c r="D258" t="s">
        <v>45</v>
      </c>
      <c r="E258" t="s">
        <v>249</v>
      </c>
      <c r="F258" t="s">
        <v>227</v>
      </c>
      <c r="G258" t="s">
        <v>245</v>
      </c>
      <c r="H258" t="s">
        <v>31</v>
      </c>
      <c r="I258">
        <v>145.05000000000001</v>
      </c>
      <c r="L258">
        <v>250.84638127569815</v>
      </c>
      <c r="M258">
        <v>249.08953966652084</v>
      </c>
      <c r="N258">
        <v>242.27367629633827</v>
      </c>
      <c r="O258">
        <v>242.52913188004345</v>
      </c>
      <c r="P258">
        <v>256.00010106341165</v>
      </c>
      <c r="Q258">
        <v>291.61663447650909</v>
      </c>
      <c r="R258">
        <v>349.76143844033328</v>
      </c>
      <c r="S258">
        <v>385.19366728345847</v>
      </c>
      <c r="T258">
        <v>426.8750917529423</v>
      </c>
      <c r="U258">
        <v>485.60111579895647</v>
      </c>
      <c r="V258">
        <v>534.80876859180603</v>
      </c>
      <c r="W258">
        <v>552.96976158468647</v>
      </c>
      <c r="X258">
        <v>550.41741573493653</v>
      </c>
      <c r="Y258">
        <v>551.23869934596758</v>
      </c>
      <c r="Z258">
        <v>545.44402463082406</v>
      </c>
      <c r="AA258">
        <v>520.57372650026366</v>
      </c>
      <c r="AB258">
        <v>496.22392721675806</v>
      </c>
      <c r="AC258">
        <v>458.89757384940998</v>
      </c>
      <c r="AD258">
        <v>340.7085950407494</v>
      </c>
      <c r="AE258">
        <v>305.17708078657898</v>
      </c>
      <c r="AF258">
        <v>285.98239211117823</v>
      </c>
      <c r="AG258">
        <v>269.84348371932919</v>
      </c>
      <c r="AH258">
        <v>253.91557850522446</v>
      </c>
      <c r="AI258">
        <v>258.09899736392873</v>
      </c>
      <c r="AJ258">
        <v>-4.6589679718017578</v>
      </c>
      <c r="AK258">
        <v>-4.5110287666320801</v>
      </c>
      <c r="AL258">
        <v>-4.3564996719360352</v>
      </c>
      <c r="AM258">
        <v>-4.2952537536621094</v>
      </c>
      <c r="AN258">
        <v>-4.5498099327087402</v>
      </c>
      <c r="AO258">
        <v>-4.8669099807739258</v>
      </c>
      <c r="AP258">
        <v>-5.7346582412719727</v>
      </c>
      <c r="AQ258">
        <v>-5.9758129119873047</v>
      </c>
      <c r="AR258">
        <v>-6.2392187118530273</v>
      </c>
      <c r="AS258">
        <v>-7.1367120742797852</v>
      </c>
      <c r="AT258">
        <v>-8.0447511672973633</v>
      </c>
      <c r="AU258">
        <v>-8.337158203125</v>
      </c>
      <c r="AV258">
        <v>-1.8190604448318481</v>
      </c>
      <c r="AW258">
        <v>2.676109790802002</v>
      </c>
      <c r="AX258">
        <v>2.6112136840820312</v>
      </c>
      <c r="AY258">
        <v>2.6818752288818359</v>
      </c>
      <c r="AZ258">
        <v>2.6469399929046631</v>
      </c>
      <c r="BA258">
        <v>2.4780066013336182</v>
      </c>
      <c r="BB258">
        <v>-15.16701602935791</v>
      </c>
      <c r="BC258">
        <v>-13.70585823059082</v>
      </c>
      <c r="BD258">
        <v>-12.544316291809082</v>
      </c>
      <c r="BE258">
        <v>-11.314974784851074</v>
      </c>
      <c r="BF258">
        <v>-10.292045593261719</v>
      </c>
      <c r="BG258">
        <v>-9.4227867126464844</v>
      </c>
      <c r="BH258">
        <v>-1.8354794979095459</v>
      </c>
      <c r="BI258">
        <v>-1.7759416103363037</v>
      </c>
      <c r="BJ258">
        <v>-1.719890832901001</v>
      </c>
      <c r="BK258">
        <v>-1.7020183801651001</v>
      </c>
      <c r="BL258">
        <v>-1.8076584339141846</v>
      </c>
      <c r="BM258">
        <v>-1.9394626617431641</v>
      </c>
      <c r="BN258">
        <v>-2.2603590488433838</v>
      </c>
      <c r="BO258">
        <v>-2.365922212600708</v>
      </c>
      <c r="BP258">
        <v>-2.4642560482025146</v>
      </c>
      <c r="BQ258">
        <v>-2.7927608489990234</v>
      </c>
      <c r="BR258">
        <v>-3.1300160884857178</v>
      </c>
      <c r="BS258">
        <v>-3.2423281669616699</v>
      </c>
      <c r="BT258">
        <v>0.91475963592529297</v>
      </c>
      <c r="BU258">
        <v>7.6118941307067871</v>
      </c>
      <c r="BV258">
        <v>7.4806289672851563</v>
      </c>
      <c r="BW258">
        <v>7.2973589897155762</v>
      </c>
      <c r="BX258">
        <v>6.9973487854003906</v>
      </c>
      <c r="BY258">
        <v>6.3977956771850586</v>
      </c>
      <c r="BZ258">
        <v>-9.9267873764038086</v>
      </c>
      <c r="CA258">
        <v>-8.721135139465332</v>
      </c>
      <c r="CB258">
        <v>-8.0466632843017578</v>
      </c>
      <c r="CC258">
        <v>-7.2360072135925293</v>
      </c>
      <c r="CD258">
        <v>-6.528709888458252</v>
      </c>
      <c r="CE258">
        <v>-5.5478296279907227</v>
      </c>
      <c r="CF258">
        <v>0.12006004154682159</v>
      </c>
      <c r="CG258">
        <v>0.1183711439371109</v>
      </c>
      <c r="CH258">
        <v>0.10621626675128937</v>
      </c>
      <c r="CI258">
        <v>9.4048507511615753E-2</v>
      </c>
      <c r="CJ258">
        <v>9.1547295451164246E-2</v>
      </c>
      <c r="CK258">
        <v>8.8078856468200684E-2</v>
      </c>
      <c r="CL258">
        <v>0.14592982828617096</v>
      </c>
      <c r="CM258">
        <v>0.13427712023258209</v>
      </c>
      <c r="CN258">
        <v>0.15027172863483429</v>
      </c>
      <c r="CO258">
        <v>0.21584679186344147</v>
      </c>
      <c r="CP258">
        <v>0.27391460537910461</v>
      </c>
      <c r="CQ258">
        <v>0.28633576631546021</v>
      </c>
      <c r="CR258">
        <v>2.8081948757171631</v>
      </c>
      <c r="CS258">
        <v>11.030404090881348</v>
      </c>
      <c r="CT258">
        <v>10.853171348571777</v>
      </c>
      <c r="CU258">
        <v>10.49402904510498</v>
      </c>
      <c r="CV258">
        <v>10.010427474975586</v>
      </c>
      <c r="CW258">
        <v>9.1126289367675781</v>
      </c>
      <c r="CX258">
        <v>-6.2974209785461426</v>
      </c>
      <c r="CY258">
        <v>-5.2687315940856934</v>
      </c>
      <c r="CZ258">
        <v>-4.9316024780273437</v>
      </c>
      <c r="DA258">
        <v>-4.410926342010498</v>
      </c>
      <c r="DB258">
        <v>-3.9222345352172852</v>
      </c>
      <c r="DC258">
        <v>-2.8640463352203369</v>
      </c>
      <c r="DD258">
        <v>2.0755994319915771</v>
      </c>
      <c r="DE258">
        <v>2.0126841068267822</v>
      </c>
      <c r="DF258">
        <v>1.9323234558105469</v>
      </c>
      <c r="DG258">
        <v>1.89011549949646</v>
      </c>
      <c r="DH258">
        <v>1.9907530546188354</v>
      </c>
      <c r="DI258">
        <v>2.1156203746795654</v>
      </c>
      <c r="DJ258">
        <v>2.5522186756134033</v>
      </c>
      <c r="DK258">
        <v>2.6344764232635498</v>
      </c>
      <c r="DL258">
        <v>2.7647993564605713</v>
      </c>
      <c r="DM258">
        <v>3.224454402923584</v>
      </c>
      <c r="DN258">
        <v>3.6778450012207031</v>
      </c>
      <c r="DO258">
        <v>3.8149998188018799</v>
      </c>
      <c r="DP258">
        <v>4.7016305923461914</v>
      </c>
      <c r="DQ258">
        <v>14.448911666870117</v>
      </c>
      <c r="DR258">
        <v>14.225714683532715</v>
      </c>
      <c r="DS258">
        <v>13.690698623657227</v>
      </c>
      <c r="DT258">
        <v>13.023507118225098</v>
      </c>
      <c r="DU258">
        <v>11.827463150024414</v>
      </c>
      <c r="DV258">
        <v>-2.6680541038513184</v>
      </c>
      <c r="DW258">
        <v>-1.8163281679153442</v>
      </c>
      <c r="DX258">
        <v>-1.8165417909622192</v>
      </c>
      <c r="DY258">
        <v>-1.585845947265625</v>
      </c>
      <c r="DZ258">
        <v>-1.3157593011856079</v>
      </c>
      <c r="EA258">
        <v>-0.18026247620582581</v>
      </c>
      <c r="EB258">
        <v>4.8990879058837891</v>
      </c>
      <c r="EC258">
        <v>4.7477707862854004</v>
      </c>
      <c r="ED258">
        <v>4.568932056427002</v>
      </c>
      <c r="EE258">
        <v>4.4833507537841797</v>
      </c>
      <c r="EF258">
        <v>4.7329044342041016</v>
      </c>
      <c r="EG258">
        <v>5.0430679321289062</v>
      </c>
      <c r="EH258">
        <v>6.0265178680419922</v>
      </c>
      <c r="EI258">
        <v>6.2443671226501465</v>
      </c>
      <c r="EJ258">
        <v>6.539762020111084</v>
      </c>
      <c r="EK258">
        <v>7.5684061050415039</v>
      </c>
      <c r="EL258">
        <v>8.5925798416137695</v>
      </c>
      <c r="EM258">
        <v>8.9098300933837891</v>
      </c>
      <c r="EN258">
        <v>7.435450553894043</v>
      </c>
      <c r="EO258">
        <v>19.384696960449219</v>
      </c>
      <c r="EP258">
        <v>19.095129013061523</v>
      </c>
      <c r="EQ258">
        <v>18.306180953979492</v>
      </c>
      <c r="ER258">
        <v>17.373916625976563</v>
      </c>
      <c r="ES258">
        <v>15.747252464294434</v>
      </c>
      <c r="ET258">
        <v>2.5721750259399414</v>
      </c>
      <c r="EU258">
        <v>3.1683945655822754</v>
      </c>
      <c r="EV258">
        <v>2.6811113357543945</v>
      </c>
      <c r="EW258">
        <v>2.493121862411499</v>
      </c>
      <c r="EX258">
        <v>2.4475769996643066</v>
      </c>
      <c r="EY258">
        <v>3.694694995880127</v>
      </c>
      <c r="EZ258">
        <v>68.317733764648437</v>
      </c>
      <c r="FA258">
        <v>67.846328735351563</v>
      </c>
      <c r="FB258">
        <v>66.914039611816406</v>
      </c>
      <c r="FC258">
        <v>65.943595886230469</v>
      </c>
      <c r="FD258">
        <v>65.436332702636719</v>
      </c>
      <c r="FE258">
        <v>64.101715087890625</v>
      </c>
      <c r="FF258">
        <v>63.752311706542969</v>
      </c>
      <c r="FG258">
        <v>63.913665771484375</v>
      </c>
      <c r="FH258">
        <v>65.563774108886719</v>
      </c>
      <c r="FI258">
        <v>69.932846069335937</v>
      </c>
      <c r="FJ258">
        <v>76.29144287109375</v>
      </c>
      <c r="FK258">
        <v>82.002357482910156</v>
      </c>
      <c r="FL258">
        <v>85.649314880371094</v>
      </c>
      <c r="FM258">
        <v>87.2786865234375</v>
      </c>
      <c r="FN258">
        <v>88.824974060058594</v>
      </c>
      <c r="FO258">
        <v>87.839179992675781</v>
      </c>
      <c r="FP258">
        <v>86.246917724609375</v>
      </c>
      <c r="FQ258">
        <v>83.682830810546875</v>
      </c>
      <c r="FR258">
        <v>81.552726745605469</v>
      </c>
      <c r="FS258">
        <v>79.202476501464844</v>
      </c>
      <c r="FT258">
        <v>76.727294921875</v>
      </c>
      <c r="FU258">
        <v>74.588356018066406</v>
      </c>
      <c r="FV258">
        <v>72.822311401367188</v>
      </c>
      <c r="FW258">
        <v>71.082038879394531</v>
      </c>
      <c r="FX258">
        <v>1</v>
      </c>
    </row>
    <row r="259" spans="1:180" x14ac:dyDescent="0.2">
      <c r="A259" t="s">
        <v>241</v>
      </c>
      <c r="B259" t="s">
        <v>248</v>
      </c>
      <c r="C259" t="s">
        <v>218</v>
      </c>
      <c r="D259" t="s">
        <v>46</v>
      </c>
      <c r="E259" t="s">
        <v>249</v>
      </c>
      <c r="F259" t="s">
        <v>227</v>
      </c>
      <c r="G259" t="s">
        <v>245</v>
      </c>
      <c r="H259" t="s">
        <v>31</v>
      </c>
      <c r="I259">
        <v>145.05000000000001</v>
      </c>
      <c r="L259">
        <v>221.75521351589742</v>
      </c>
      <c r="M259">
        <v>217.29119281793936</v>
      </c>
      <c r="N259">
        <v>210.47846936900527</v>
      </c>
      <c r="O259">
        <v>211.44795218024507</v>
      </c>
      <c r="P259">
        <v>225.08023393699801</v>
      </c>
      <c r="Q259">
        <v>263.77779274465985</v>
      </c>
      <c r="R259">
        <v>315.00877596245073</v>
      </c>
      <c r="S259">
        <v>352.47528357621741</v>
      </c>
      <c r="T259">
        <v>388.5196674432604</v>
      </c>
      <c r="U259">
        <v>415.69834919912915</v>
      </c>
      <c r="V259">
        <v>436.49808986872478</v>
      </c>
      <c r="W259">
        <v>446.00316175694962</v>
      </c>
      <c r="X259">
        <v>445.88644748925168</v>
      </c>
      <c r="Y259">
        <v>446.45648301308563</v>
      </c>
      <c r="Z259">
        <v>442.30513922564955</v>
      </c>
      <c r="AA259">
        <v>429.28176606103904</v>
      </c>
      <c r="AB259">
        <v>413.42025014056986</v>
      </c>
      <c r="AC259">
        <v>387.57296752496796</v>
      </c>
      <c r="AD259">
        <v>299.85361393728152</v>
      </c>
      <c r="AE259">
        <v>268.3283020030762</v>
      </c>
      <c r="AF259">
        <v>251.71466796915442</v>
      </c>
      <c r="AG259">
        <v>238.6567686674733</v>
      </c>
      <c r="AH259">
        <v>228.43133040221323</v>
      </c>
      <c r="AI259">
        <v>230.90480568982835</v>
      </c>
      <c r="AJ259">
        <v>-4.2124533653259277</v>
      </c>
      <c r="AK259">
        <v>-4.209996223449707</v>
      </c>
      <c r="AL259">
        <v>-4.0531830787658691</v>
      </c>
      <c r="AM259">
        <v>-4.0550894737243652</v>
      </c>
      <c r="AN259">
        <v>-4.2558493614196777</v>
      </c>
      <c r="AO259">
        <v>-4.5417418479919434</v>
      </c>
      <c r="AP259">
        <v>-5.1866135597229004</v>
      </c>
      <c r="AQ259">
        <v>-5.3942441940307617</v>
      </c>
      <c r="AR259">
        <v>-5.6353774070739746</v>
      </c>
      <c r="AS259">
        <v>-6.0196013450622559</v>
      </c>
      <c r="AT259">
        <v>-6.4064702987670898</v>
      </c>
      <c r="AU259">
        <v>-6.5985746383666992</v>
      </c>
      <c r="AV259">
        <v>-6.6413383483886719</v>
      </c>
      <c r="AW259">
        <v>-6.6413593292236328</v>
      </c>
      <c r="AX259">
        <v>-6.5963659286499023</v>
      </c>
      <c r="AY259">
        <v>-2.3198513984680176</v>
      </c>
      <c r="AZ259">
        <v>2.2467644214630127</v>
      </c>
      <c r="BA259">
        <v>2.1041874885559082</v>
      </c>
      <c r="BB259">
        <v>1.6035153865814209</v>
      </c>
      <c r="BC259">
        <v>1.2752722501754761</v>
      </c>
      <c r="BD259">
        <v>1.2876807451248169</v>
      </c>
      <c r="BE259">
        <v>-6.6913771629333496</v>
      </c>
      <c r="BF259">
        <v>-5.9951987266540527</v>
      </c>
      <c r="BG259">
        <v>-6.2541084289550781</v>
      </c>
      <c r="BH259">
        <v>-1.6889574527740479</v>
      </c>
      <c r="BI259">
        <v>-1.692243218421936</v>
      </c>
      <c r="BJ259">
        <v>-1.6313751935958862</v>
      </c>
      <c r="BK259">
        <v>-1.6352211236953735</v>
      </c>
      <c r="BL259">
        <v>-1.722173810005188</v>
      </c>
      <c r="BM259">
        <v>-1.8398811817169189</v>
      </c>
      <c r="BN259">
        <v>-2.0866775512695313</v>
      </c>
      <c r="BO259">
        <v>-2.1664433479309082</v>
      </c>
      <c r="BP259">
        <v>-2.2439863681793213</v>
      </c>
      <c r="BQ259">
        <v>-2.3796384334564209</v>
      </c>
      <c r="BR259">
        <v>-2.5256302356719971</v>
      </c>
      <c r="BS259">
        <v>-2.5962872505187988</v>
      </c>
      <c r="BT259">
        <v>-2.6096150875091553</v>
      </c>
      <c r="BU259">
        <v>-2.6099555492401123</v>
      </c>
      <c r="BV259">
        <v>-2.5861520767211914</v>
      </c>
      <c r="BW259">
        <v>-0.11049000173807144</v>
      </c>
      <c r="BX259">
        <v>5.5308375358581543</v>
      </c>
      <c r="BY259">
        <v>5.0910186767578125</v>
      </c>
      <c r="BZ259">
        <v>3.9929888248443604</v>
      </c>
      <c r="CA259">
        <v>3.4181396961212158</v>
      </c>
      <c r="CB259">
        <v>3.3037199974060059</v>
      </c>
      <c r="CC259">
        <v>-4.1025123596191406</v>
      </c>
      <c r="CD259">
        <v>-3.4125227928161621</v>
      </c>
      <c r="CE259">
        <v>-3.2958791255950928</v>
      </c>
      <c r="CF259">
        <v>5.880800262093544E-2</v>
      </c>
      <c r="CG259">
        <v>5.1544781774282455E-2</v>
      </c>
      <c r="CH259">
        <v>4.5961592346429825E-2</v>
      </c>
      <c r="CI259">
        <v>4.077225923538208E-2</v>
      </c>
      <c r="CJ259">
        <v>3.2642178237438202E-2</v>
      </c>
      <c r="CK259">
        <v>3.1419381499290466E-2</v>
      </c>
      <c r="CL259">
        <v>6.0328599065542221E-2</v>
      </c>
      <c r="CM259">
        <v>6.9121673703193665E-2</v>
      </c>
      <c r="CN259">
        <v>0.10488072037696838</v>
      </c>
      <c r="CO259">
        <v>0.14138893783092499</v>
      </c>
      <c r="CP259">
        <v>0.16222777962684631</v>
      </c>
      <c r="CQ259">
        <v>0.17568482458591461</v>
      </c>
      <c r="CR259">
        <v>0.18274427950382233</v>
      </c>
      <c r="CS259">
        <v>0.18218258023262024</v>
      </c>
      <c r="CT259">
        <v>0.1913100928068161</v>
      </c>
      <c r="CU259">
        <v>1.4197070598602295</v>
      </c>
      <c r="CV259">
        <v>7.8053765296936035</v>
      </c>
      <c r="CW259">
        <v>7.1596884727478027</v>
      </c>
      <c r="CX259">
        <v>5.6479310989379883</v>
      </c>
      <c r="CY259">
        <v>4.9022831916809082</v>
      </c>
      <c r="CZ259">
        <v>4.7000226974487305</v>
      </c>
      <c r="DA259">
        <v>-2.3094720840454102</v>
      </c>
      <c r="DB259">
        <v>-1.6237691640853882</v>
      </c>
      <c r="DC259">
        <v>-1.247018575668335</v>
      </c>
      <c r="DD259">
        <v>1.8065736293792725</v>
      </c>
      <c r="DE259">
        <v>1.7953327894210815</v>
      </c>
      <c r="DF259">
        <v>1.7232984304428101</v>
      </c>
      <c r="DG259">
        <v>1.7167657613754272</v>
      </c>
      <c r="DH259">
        <v>1.787458062171936</v>
      </c>
      <c r="DI259">
        <v>1.9027199745178223</v>
      </c>
      <c r="DJ259">
        <v>2.2073347568511963</v>
      </c>
      <c r="DK259">
        <v>2.3046865463256836</v>
      </c>
      <c r="DL259">
        <v>2.4537477493286133</v>
      </c>
      <c r="DM259">
        <v>2.6624162197113037</v>
      </c>
      <c r="DN259">
        <v>2.8500857353210449</v>
      </c>
      <c r="DO259">
        <v>2.9476568698883057</v>
      </c>
      <c r="DP259">
        <v>2.9751033782958984</v>
      </c>
      <c r="DQ259">
        <v>2.9743204116821289</v>
      </c>
      <c r="DR259">
        <v>2.9687721729278564</v>
      </c>
      <c r="DS259">
        <v>2.9499039649963379</v>
      </c>
      <c r="DT259">
        <v>10.079915046691895</v>
      </c>
      <c r="DU259">
        <v>9.2283592224121094</v>
      </c>
      <c r="DV259">
        <v>7.3028736114501953</v>
      </c>
      <c r="DW259">
        <v>6.3864264488220215</v>
      </c>
      <c r="DX259">
        <v>6.0963253974914551</v>
      </c>
      <c r="DY259">
        <v>-0.51643204689025879</v>
      </c>
      <c r="DZ259">
        <v>0.16498450934886932</v>
      </c>
      <c r="EA259">
        <v>0.80184203386306763</v>
      </c>
      <c r="EB259">
        <v>4.3300695419311523</v>
      </c>
      <c r="EC259">
        <v>4.3130855560302734</v>
      </c>
      <c r="ED259">
        <v>4.145106315612793</v>
      </c>
      <c r="EE259">
        <v>4.1366338729858398</v>
      </c>
      <c r="EF259">
        <v>4.3211336135864258</v>
      </c>
      <c r="EG259">
        <v>4.6045808792114258</v>
      </c>
      <c r="EH259">
        <v>5.3072705268859863</v>
      </c>
      <c r="EI259">
        <v>5.5324873924255371</v>
      </c>
      <c r="EJ259">
        <v>5.8451390266418457</v>
      </c>
      <c r="EK259">
        <v>6.3023796081542969</v>
      </c>
      <c r="EL259">
        <v>6.7309260368347168</v>
      </c>
      <c r="EM259">
        <v>6.9499444961547852</v>
      </c>
      <c r="EN259">
        <v>7.0068268775939941</v>
      </c>
      <c r="EO259">
        <v>7.0057239532470703</v>
      </c>
      <c r="EP259">
        <v>6.9789857864379883</v>
      </c>
      <c r="EQ259">
        <v>5.1592655181884766</v>
      </c>
      <c r="ER259">
        <v>13.363988876342773</v>
      </c>
      <c r="ES259">
        <v>12.215189933776855</v>
      </c>
      <c r="ET259">
        <v>9.692347526550293</v>
      </c>
      <c r="EU259">
        <v>8.5292940139770508</v>
      </c>
      <c r="EV259">
        <v>8.1123647689819336</v>
      </c>
      <c r="EW259">
        <v>2.0724329948425293</v>
      </c>
      <c r="EX259">
        <v>2.7476606369018555</v>
      </c>
      <c r="EY259">
        <v>3.7600712776184082</v>
      </c>
      <c r="EZ259">
        <v>57.865318298339844</v>
      </c>
      <c r="FA259">
        <v>56.650737762451172</v>
      </c>
      <c r="FB259">
        <v>55.895427703857422</v>
      </c>
      <c r="FC259">
        <v>55.251205444335938</v>
      </c>
      <c r="FD259">
        <v>54.506671905517578</v>
      </c>
      <c r="FE259">
        <v>53.889812469482422</v>
      </c>
      <c r="FF259">
        <v>53.372055053710938</v>
      </c>
      <c r="FG259">
        <v>53.647819519042969</v>
      </c>
      <c r="FH259">
        <v>57.339687347412109</v>
      </c>
      <c r="FI259">
        <v>60.423713684082031</v>
      </c>
      <c r="FJ259">
        <v>66.075828552246094</v>
      </c>
      <c r="FK259">
        <v>71.368392944335938</v>
      </c>
      <c r="FL259">
        <v>75.353736877441406</v>
      </c>
      <c r="FM259">
        <v>76.9078369140625</v>
      </c>
      <c r="FN259">
        <v>76.55419921875</v>
      </c>
      <c r="FO259">
        <v>75.640464782714844</v>
      </c>
      <c r="FP259">
        <v>72.934822082519531</v>
      </c>
      <c r="FQ259">
        <v>68.856330871582031</v>
      </c>
      <c r="FR259">
        <v>65.127922058105469</v>
      </c>
      <c r="FS259">
        <v>63.492015838623047</v>
      </c>
      <c r="FT259">
        <v>62.347705841064453</v>
      </c>
      <c r="FU259">
        <v>61.125133514404297</v>
      </c>
      <c r="FV259">
        <v>60.030685424804688</v>
      </c>
      <c r="FW259">
        <v>59.361625671386719</v>
      </c>
      <c r="FX259">
        <v>1</v>
      </c>
    </row>
    <row r="260" spans="1:180" x14ac:dyDescent="0.2">
      <c r="A260" t="s">
        <v>241</v>
      </c>
      <c r="B260" t="s">
        <v>248</v>
      </c>
      <c r="C260" t="s">
        <v>218</v>
      </c>
      <c r="D260" t="s">
        <v>47</v>
      </c>
      <c r="E260" t="s">
        <v>249</v>
      </c>
      <c r="F260" t="s">
        <v>227</v>
      </c>
      <c r="G260" t="s">
        <v>245</v>
      </c>
      <c r="H260" t="s">
        <v>31</v>
      </c>
      <c r="I260">
        <v>145.05000000000001</v>
      </c>
      <c r="L260">
        <v>207.20970869095677</v>
      </c>
      <c r="M260">
        <v>202.81484775489173</v>
      </c>
      <c r="N260">
        <v>196.75553624703866</v>
      </c>
      <c r="O260">
        <v>196.11928588858984</v>
      </c>
      <c r="P260">
        <v>212.547351599091</v>
      </c>
      <c r="Q260">
        <v>258.92392351510711</v>
      </c>
      <c r="R260">
        <v>308.20470908371675</v>
      </c>
      <c r="S260">
        <v>337.49003016283456</v>
      </c>
      <c r="T260">
        <v>353.54904164853104</v>
      </c>
      <c r="U260">
        <v>361.04122928136275</v>
      </c>
      <c r="V260">
        <v>362.70870017905605</v>
      </c>
      <c r="W260">
        <v>361.19596329318733</v>
      </c>
      <c r="X260">
        <v>359.21642203514892</v>
      </c>
      <c r="Y260">
        <v>358.83661512082506</v>
      </c>
      <c r="Z260">
        <v>356.1601671705875</v>
      </c>
      <c r="AA260">
        <v>347.73770020151306</v>
      </c>
      <c r="AB260">
        <v>338.33380283492329</v>
      </c>
      <c r="AC260">
        <v>333.2507758405244</v>
      </c>
      <c r="AD260">
        <v>261.09560597655445</v>
      </c>
      <c r="AE260">
        <v>235.96489138497469</v>
      </c>
      <c r="AF260">
        <v>228.96101166548797</v>
      </c>
      <c r="AG260">
        <v>216.81549740352418</v>
      </c>
      <c r="AH260">
        <v>209.34004410720107</v>
      </c>
      <c r="AI260">
        <v>207.54397142294766</v>
      </c>
      <c r="AJ260">
        <v>-3.6287167072296143</v>
      </c>
      <c r="AK260">
        <v>-3.5464355945587158</v>
      </c>
      <c r="AL260">
        <v>-3.4673984050750732</v>
      </c>
      <c r="AM260">
        <v>-3.3812813758850098</v>
      </c>
      <c r="AN260">
        <v>-3.5515940189361572</v>
      </c>
      <c r="AO260">
        <v>-4.0880684852600098</v>
      </c>
      <c r="AP260">
        <v>-4.7017807960510254</v>
      </c>
      <c r="AQ260">
        <v>-4.8974947929382324</v>
      </c>
      <c r="AR260">
        <v>-5.0114827156066895</v>
      </c>
      <c r="AS260">
        <v>-5.1017217636108398</v>
      </c>
      <c r="AT260">
        <v>-5.1129841804504395</v>
      </c>
      <c r="AU260">
        <v>-5.0776147842407227</v>
      </c>
      <c r="AV260">
        <v>-5.0666327476501465</v>
      </c>
      <c r="AW260">
        <v>-5.0702786445617676</v>
      </c>
      <c r="AX260">
        <v>-5.0722413063049316</v>
      </c>
      <c r="AY260">
        <v>-2.1365060806274414</v>
      </c>
      <c r="AZ260">
        <v>1.4034740924835205</v>
      </c>
      <c r="BA260">
        <v>1.4708083868026733</v>
      </c>
      <c r="BB260">
        <v>1.3324911594390869</v>
      </c>
      <c r="BC260">
        <v>1.091492772102356</v>
      </c>
      <c r="BD260">
        <v>1.0751670598983765</v>
      </c>
      <c r="BE260">
        <v>-6.7939434051513672</v>
      </c>
      <c r="BF260">
        <v>-5.6803455352783203</v>
      </c>
      <c r="BG260">
        <v>-4.9503946304321289</v>
      </c>
      <c r="BH260">
        <v>-1.4575254917144775</v>
      </c>
      <c r="BI260">
        <v>-1.4256893396377563</v>
      </c>
      <c r="BJ260">
        <v>-1.3965491056442261</v>
      </c>
      <c r="BK260">
        <v>-1.3599554300308228</v>
      </c>
      <c r="BL260">
        <v>-1.4361233711242676</v>
      </c>
      <c r="BM260">
        <v>-1.6643259525299072</v>
      </c>
      <c r="BN260">
        <v>-1.9086304903030396</v>
      </c>
      <c r="BO260">
        <v>-1.9813457727432251</v>
      </c>
      <c r="BP260">
        <v>-2.0153648853302002</v>
      </c>
      <c r="BQ260">
        <v>-2.046360969543457</v>
      </c>
      <c r="BR260">
        <v>-2.045196533203125</v>
      </c>
      <c r="BS260">
        <v>-2.0292160511016846</v>
      </c>
      <c r="BT260">
        <v>-2.019906759262085</v>
      </c>
      <c r="BU260">
        <v>-2.0195887088775635</v>
      </c>
      <c r="BV260">
        <v>-2.0126571655273437</v>
      </c>
      <c r="BW260">
        <v>-0.36579409241676331</v>
      </c>
      <c r="BX260">
        <v>3.7241618633270264</v>
      </c>
      <c r="BY260">
        <v>3.6803526878356934</v>
      </c>
      <c r="BZ260">
        <v>3.3038921356201172</v>
      </c>
      <c r="CA260">
        <v>2.8946552276611328</v>
      </c>
      <c r="CB260">
        <v>2.8491976261138916</v>
      </c>
      <c r="CC260">
        <v>-4.2959651947021484</v>
      </c>
      <c r="CD260">
        <v>-3.3179705142974854</v>
      </c>
      <c r="CE260">
        <v>-2.7129573822021484</v>
      </c>
      <c r="CF260">
        <v>4.6234976500272751E-2</v>
      </c>
      <c r="CG260">
        <v>4.3133098632097244E-2</v>
      </c>
      <c r="CH260">
        <v>3.7714775651693344E-2</v>
      </c>
      <c r="CI260">
        <v>4.0008768439292908E-2</v>
      </c>
      <c r="CJ260">
        <v>2.904503233730793E-2</v>
      </c>
      <c r="CK260">
        <v>1.4350831508636475E-2</v>
      </c>
      <c r="CL260">
        <v>2.5896672159433365E-2</v>
      </c>
      <c r="CM260">
        <v>3.8370117545127869E-2</v>
      </c>
      <c r="CN260">
        <v>5.9737250208854675E-2</v>
      </c>
      <c r="CO260">
        <v>6.9772586226463318E-2</v>
      </c>
      <c r="CP260">
        <v>7.9543754458427429E-2</v>
      </c>
      <c r="CQ260">
        <v>8.2095533609390259E-2</v>
      </c>
      <c r="CR260">
        <v>9.0246662497520447E-2</v>
      </c>
      <c r="CS260">
        <v>9.331018477678299E-2</v>
      </c>
      <c r="CT260">
        <v>0.10640132427215576</v>
      </c>
      <c r="CU260">
        <v>0.86059558391571045</v>
      </c>
      <c r="CV260">
        <v>5.3314628601074219</v>
      </c>
      <c r="CW260">
        <v>5.2106766700744629</v>
      </c>
      <c r="CX260">
        <v>4.6692781448364258</v>
      </c>
      <c r="CY260">
        <v>4.1435203552246094</v>
      </c>
      <c r="CZ260">
        <v>4.077885627746582</v>
      </c>
      <c r="DA260">
        <v>-2.5658736228942871</v>
      </c>
      <c r="DB260">
        <v>-1.6817967891693115</v>
      </c>
      <c r="DC260">
        <v>-1.1633149385452271</v>
      </c>
      <c r="DD260">
        <v>1.5499954223632812</v>
      </c>
      <c r="DE260">
        <v>1.5119554996490479</v>
      </c>
      <c r="DF260">
        <v>1.4719786643981934</v>
      </c>
      <c r="DG260">
        <v>1.4399728775024414</v>
      </c>
      <c r="DH260">
        <v>1.4942134618759155</v>
      </c>
      <c r="DI260">
        <v>1.6930276155471802</v>
      </c>
      <c r="DJ260">
        <v>1.9604239463806152</v>
      </c>
      <c r="DK260">
        <v>2.0580861568450928</v>
      </c>
      <c r="DL260">
        <v>2.1348395347595215</v>
      </c>
      <c r="DM260">
        <v>2.1859061717987061</v>
      </c>
      <c r="DN260">
        <v>2.2042841911315918</v>
      </c>
      <c r="DO260">
        <v>2.1934070587158203</v>
      </c>
      <c r="DP260">
        <v>2.2003998756408691</v>
      </c>
      <c r="DQ260">
        <v>2.2062091827392578</v>
      </c>
      <c r="DR260">
        <v>2.2254598140716553</v>
      </c>
      <c r="DS260">
        <v>2.0869853496551514</v>
      </c>
      <c r="DT260">
        <v>6.9387640953063965</v>
      </c>
      <c r="DU260">
        <v>6.7410001754760742</v>
      </c>
      <c r="DV260">
        <v>6.0346641540527344</v>
      </c>
      <c r="DW260">
        <v>5.3923850059509277</v>
      </c>
      <c r="DX260">
        <v>5.3065738677978516</v>
      </c>
      <c r="DY260">
        <v>-0.83578169345855713</v>
      </c>
      <c r="DZ260">
        <v>-4.5623134821653366E-2</v>
      </c>
      <c r="EA260">
        <v>0.38632741570472717</v>
      </c>
      <c r="EB260">
        <v>3.7211868762969971</v>
      </c>
      <c r="EC260">
        <v>3.6327018737792969</v>
      </c>
      <c r="ED260">
        <v>3.5428280830383301</v>
      </c>
      <c r="EE260">
        <v>3.461298942565918</v>
      </c>
      <c r="EF260">
        <v>3.6096839904785156</v>
      </c>
      <c r="EG260">
        <v>4.1167702674865723</v>
      </c>
      <c r="EH260">
        <v>4.7535738945007324</v>
      </c>
      <c r="EI260">
        <v>4.9742350578308105</v>
      </c>
      <c r="EJ260">
        <v>5.1309576034545898</v>
      </c>
      <c r="EK260">
        <v>5.2412667274475098</v>
      </c>
      <c r="EL260">
        <v>5.2720718383789062</v>
      </c>
      <c r="EM260">
        <v>5.2418055534362793</v>
      </c>
      <c r="EN260">
        <v>5.2471261024475098</v>
      </c>
      <c r="EO260">
        <v>5.256899356842041</v>
      </c>
      <c r="EP260">
        <v>5.2850437164306641</v>
      </c>
      <c r="EQ260">
        <v>3.8576972484588623</v>
      </c>
      <c r="ER260">
        <v>9.2594518661499023</v>
      </c>
      <c r="ES260">
        <v>8.9505453109741211</v>
      </c>
      <c r="ET260">
        <v>8.0060653686523437</v>
      </c>
      <c r="EU260">
        <v>7.1955475807189941</v>
      </c>
      <c r="EV260">
        <v>7.0806045532226562</v>
      </c>
      <c r="EW260">
        <v>1.6621962785720825</v>
      </c>
      <c r="EX260">
        <v>2.3167517185211182</v>
      </c>
      <c r="EY260">
        <v>2.6237647533416748</v>
      </c>
      <c r="EZ260">
        <v>51.297611236572266</v>
      </c>
      <c r="FA260">
        <v>49.949504852294922</v>
      </c>
      <c r="FB260">
        <v>47.869281768798828</v>
      </c>
      <c r="FC260">
        <v>46.942314147949219</v>
      </c>
      <c r="FD260">
        <v>46.220390319824219</v>
      </c>
      <c r="FE260">
        <v>45.444534301757813</v>
      </c>
      <c r="FF260">
        <v>45.514652252197266</v>
      </c>
      <c r="FG260">
        <v>45.480052947998047</v>
      </c>
      <c r="FH260">
        <v>46.271533966064453</v>
      </c>
      <c r="FI260">
        <v>49.466812133789063</v>
      </c>
      <c r="FJ260">
        <v>52.712242126464844</v>
      </c>
      <c r="FK260">
        <v>54.816665649414063</v>
      </c>
      <c r="FL260">
        <v>56.228153228759766</v>
      </c>
      <c r="FM260">
        <v>56.556537628173828</v>
      </c>
      <c r="FN260">
        <v>57.355648040771484</v>
      </c>
      <c r="FO260">
        <v>57.264137268066406</v>
      </c>
      <c r="FP260">
        <v>56.390766143798828</v>
      </c>
      <c r="FQ260">
        <v>55.215156555175781</v>
      </c>
      <c r="FR260">
        <v>53.9434814453125</v>
      </c>
      <c r="FS260">
        <v>53.353317260742187</v>
      </c>
      <c r="FT260">
        <v>52.651031494140625</v>
      </c>
      <c r="FU260">
        <v>51.408866882324219</v>
      </c>
      <c r="FV260">
        <v>50.493499755859375</v>
      </c>
      <c r="FW260">
        <v>49.400306701660156</v>
      </c>
      <c r="FX260">
        <v>1</v>
      </c>
    </row>
    <row r="261" spans="1:180" x14ac:dyDescent="0.2">
      <c r="A261" t="s">
        <v>241</v>
      </c>
      <c r="B261" t="s">
        <v>248</v>
      </c>
      <c r="C261" t="s">
        <v>218</v>
      </c>
      <c r="D261" t="s">
        <v>11</v>
      </c>
      <c r="E261" t="s">
        <v>249</v>
      </c>
      <c r="F261" t="s">
        <v>227</v>
      </c>
      <c r="G261" t="s">
        <v>245</v>
      </c>
      <c r="H261" t="s">
        <v>31</v>
      </c>
      <c r="I261">
        <v>145.05000000000001</v>
      </c>
      <c r="L261">
        <v>240.92786452570297</v>
      </c>
      <c r="M261">
        <v>235.72988326234443</v>
      </c>
      <c r="N261">
        <v>229.17247970039602</v>
      </c>
      <c r="O261">
        <v>231.16757890649518</v>
      </c>
      <c r="P261">
        <v>248.42442740199598</v>
      </c>
      <c r="Q261">
        <v>292.20718788879441</v>
      </c>
      <c r="R261">
        <v>347.19014472223643</v>
      </c>
      <c r="S261">
        <v>388.17647283661535</v>
      </c>
      <c r="T261">
        <v>435.47011497470083</v>
      </c>
      <c r="U261">
        <v>483.91490673772171</v>
      </c>
      <c r="V261">
        <v>516.75507481629018</v>
      </c>
      <c r="W261">
        <v>525.49642046022711</v>
      </c>
      <c r="X261">
        <v>519.16442734492534</v>
      </c>
      <c r="Y261">
        <v>516.91933029156758</v>
      </c>
      <c r="Z261">
        <v>509.68374522340918</v>
      </c>
      <c r="AA261">
        <v>497.39084995279723</v>
      </c>
      <c r="AB261">
        <v>487.59738605343472</v>
      </c>
      <c r="AC261">
        <v>460.12015993727994</v>
      </c>
      <c r="AD261">
        <v>328.68938959473905</v>
      </c>
      <c r="AE261">
        <v>293.18295058752824</v>
      </c>
      <c r="AF261">
        <v>274.49143782971089</v>
      </c>
      <c r="AG261">
        <v>259.20692402690554</v>
      </c>
      <c r="AH261">
        <v>245.21021117652685</v>
      </c>
      <c r="AI261">
        <v>248.22788408421974</v>
      </c>
      <c r="AJ261">
        <v>-4.4413042068481445</v>
      </c>
      <c r="AK261">
        <v>-4.2962708473205566</v>
      </c>
      <c r="AL261">
        <v>-4.1463785171508789</v>
      </c>
      <c r="AM261">
        <v>-4.105959415435791</v>
      </c>
      <c r="AN261">
        <v>-4.270294189453125</v>
      </c>
      <c r="AO261">
        <v>-4.796043872833252</v>
      </c>
      <c r="AP261">
        <v>-5.6118717193603516</v>
      </c>
      <c r="AQ261">
        <v>-6.0503153800964355</v>
      </c>
      <c r="AR261">
        <v>-6.5643610954284668</v>
      </c>
      <c r="AS261">
        <v>-7.30926513671875</v>
      </c>
      <c r="AT261">
        <v>-7.918975830078125</v>
      </c>
      <c r="AU261">
        <v>-8.0472173690795898</v>
      </c>
      <c r="AV261">
        <v>-2.1288342475891113</v>
      </c>
      <c r="AW261">
        <v>2.8665587902069092</v>
      </c>
      <c r="AX261">
        <v>2.8515715599060059</v>
      </c>
      <c r="AY261">
        <v>2.8841104507446289</v>
      </c>
      <c r="AZ261">
        <v>2.8840630054473877</v>
      </c>
      <c r="BA261">
        <v>2.7957572937011719</v>
      </c>
      <c r="BB261">
        <v>-14.341501235961914</v>
      </c>
      <c r="BC261">
        <v>-12.837592124938965</v>
      </c>
      <c r="BD261">
        <v>-11.137357711791992</v>
      </c>
      <c r="BE261">
        <v>-9.9233312606811523</v>
      </c>
      <c r="BF261">
        <v>-9.5228557586669922</v>
      </c>
      <c r="BG261">
        <v>-8.9373283386230469</v>
      </c>
      <c r="BH261">
        <v>-1.7590023279190063</v>
      </c>
      <c r="BI261">
        <v>-1.7047086954116821</v>
      </c>
      <c r="BJ261">
        <v>-1.6450550556182861</v>
      </c>
      <c r="BK261">
        <v>-1.6332401037216187</v>
      </c>
      <c r="BL261">
        <v>-1.6963602304458618</v>
      </c>
      <c r="BM261">
        <v>-1.8956500291824341</v>
      </c>
      <c r="BN261">
        <v>-2.2002084255218506</v>
      </c>
      <c r="BO261">
        <v>-2.3827641010284424</v>
      </c>
      <c r="BP261">
        <v>-2.5826008319854736</v>
      </c>
      <c r="BQ261">
        <v>-2.8491778373718262</v>
      </c>
      <c r="BR261">
        <v>-3.0759997367858887</v>
      </c>
      <c r="BS261">
        <v>-3.1253502368927002</v>
      </c>
      <c r="BT261">
        <v>0.48304298520088196</v>
      </c>
      <c r="BU261">
        <v>7.6616125106811523</v>
      </c>
      <c r="BV261">
        <v>7.5955328941345215</v>
      </c>
      <c r="BW261">
        <v>7.5491886138916016</v>
      </c>
      <c r="BX261">
        <v>7.4961028099060059</v>
      </c>
      <c r="BY261">
        <v>7.0507826805114746</v>
      </c>
      <c r="BZ261">
        <v>-9.3478841781616211</v>
      </c>
      <c r="CA261">
        <v>-8.0236053466796875</v>
      </c>
      <c r="CB261">
        <v>-6.9819798469543457</v>
      </c>
      <c r="CC261">
        <v>-6.1892333030700684</v>
      </c>
      <c r="CD261">
        <v>-5.885502815246582</v>
      </c>
      <c r="CE261">
        <v>-5.202390193939209</v>
      </c>
      <c r="CF261">
        <v>9.8751664161682129E-2</v>
      </c>
      <c r="CG261">
        <v>9.0199261903762817E-2</v>
      </c>
      <c r="CH261">
        <v>8.7354101240634918E-2</v>
      </c>
      <c r="CI261">
        <v>7.935769110918045E-2</v>
      </c>
      <c r="CJ261">
        <v>8.6338549852371216E-2</v>
      </c>
      <c r="CK261">
        <v>0.11315369606018066</v>
      </c>
      <c r="CL261">
        <v>0.16269923746585846</v>
      </c>
      <c r="CM261">
        <v>0.1573704332113266</v>
      </c>
      <c r="CN261">
        <v>0.17515440285205841</v>
      </c>
      <c r="CO261">
        <v>0.23986524343490601</v>
      </c>
      <c r="CP261">
        <v>0.27823081612586975</v>
      </c>
      <c r="CQ261">
        <v>0.2835196852684021</v>
      </c>
      <c r="CR261">
        <v>2.2920212745666504</v>
      </c>
      <c r="CS261">
        <v>10.98265266418457</v>
      </c>
      <c r="CT261">
        <v>10.881186485290527</v>
      </c>
      <c r="CU261">
        <v>10.780207633972168</v>
      </c>
      <c r="CV261">
        <v>10.690388679504395</v>
      </c>
      <c r="CW261">
        <v>9.9978008270263672</v>
      </c>
      <c r="CX261">
        <v>-5.889319896697998</v>
      </c>
      <c r="CY261">
        <v>-4.6894540786743164</v>
      </c>
      <c r="CZ261">
        <v>-4.103978157043457</v>
      </c>
      <c r="DA261">
        <v>-3.6030080318450928</v>
      </c>
      <c r="DB261">
        <v>-3.3662829399108887</v>
      </c>
      <c r="DC261">
        <v>-2.6155834197998047</v>
      </c>
      <c r="DD261">
        <v>1.9565057754516602</v>
      </c>
      <c r="DE261">
        <v>1.885107159614563</v>
      </c>
      <c r="DF261">
        <v>1.8197633028030396</v>
      </c>
      <c r="DG261">
        <v>1.7919555902481079</v>
      </c>
      <c r="DH261">
        <v>1.8690372705459595</v>
      </c>
      <c r="DI261">
        <v>2.1219573020935059</v>
      </c>
      <c r="DJ261">
        <v>2.5256068706512451</v>
      </c>
      <c r="DK261">
        <v>2.697504997253418</v>
      </c>
      <c r="DL261">
        <v>2.9329094886779785</v>
      </c>
      <c r="DM261">
        <v>3.3289082050323486</v>
      </c>
      <c r="DN261">
        <v>3.6324610710144043</v>
      </c>
      <c r="DO261">
        <v>3.6923894882202148</v>
      </c>
      <c r="DP261">
        <v>4.1009998321533203</v>
      </c>
      <c r="DQ261">
        <v>14.303692817687988</v>
      </c>
      <c r="DR261">
        <v>14.166840553283691</v>
      </c>
      <c r="DS261">
        <v>14.011226654052734</v>
      </c>
      <c r="DT261">
        <v>13.884673118591309</v>
      </c>
      <c r="DU261">
        <v>12.944818496704102</v>
      </c>
      <c r="DV261">
        <v>-2.4307553768157959</v>
      </c>
      <c r="DW261">
        <v>-1.3553014993667603</v>
      </c>
      <c r="DX261">
        <v>-1.2259758710861206</v>
      </c>
      <c r="DY261">
        <v>-1.0167834758758545</v>
      </c>
      <c r="DZ261">
        <v>-0.84706330299377441</v>
      </c>
      <c r="EA261">
        <v>-2.8776736930012703E-2</v>
      </c>
      <c r="EB261">
        <v>4.6388072967529297</v>
      </c>
      <c r="EC261">
        <v>4.4766693115234375</v>
      </c>
      <c r="ED261">
        <v>4.3210868835449219</v>
      </c>
      <c r="EE261">
        <v>4.2646746635437012</v>
      </c>
      <c r="EF261">
        <v>4.4429707527160645</v>
      </c>
      <c r="EG261">
        <v>5.0223512649536133</v>
      </c>
      <c r="EH261">
        <v>5.9372701644897461</v>
      </c>
      <c r="EI261">
        <v>6.3650555610656738</v>
      </c>
      <c r="EJ261">
        <v>6.9146695137023926</v>
      </c>
      <c r="EK261">
        <v>7.7889962196350098</v>
      </c>
      <c r="EL261">
        <v>8.475438117980957</v>
      </c>
      <c r="EM261">
        <v>8.6142568588256836</v>
      </c>
      <c r="EN261">
        <v>6.7128767967224121</v>
      </c>
      <c r="EO261">
        <v>19.098747253417969</v>
      </c>
      <c r="EP261">
        <v>18.910800933837891</v>
      </c>
      <c r="EQ261">
        <v>18.676303863525391</v>
      </c>
      <c r="ER261">
        <v>18.496713638305664</v>
      </c>
      <c r="ES261">
        <v>17.199844360351563</v>
      </c>
      <c r="ET261">
        <v>2.5628621578216553</v>
      </c>
      <c r="EU261">
        <v>3.4586844444274902</v>
      </c>
      <c r="EV261">
        <v>2.9294018745422363</v>
      </c>
      <c r="EW261">
        <v>2.7173147201538086</v>
      </c>
      <c r="EX261">
        <v>2.7902896404266357</v>
      </c>
      <c r="EY261">
        <v>3.7061612606048584</v>
      </c>
      <c r="EZ261">
        <v>67.603736877441406</v>
      </c>
      <c r="FA261">
        <v>67.09490966796875</v>
      </c>
      <c r="FB261">
        <v>66.588661193847656</v>
      </c>
      <c r="FC261">
        <v>66.049453735351563</v>
      </c>
      <c r="FD261">
        <v>65.759346008300781</v>
      </c>
      <c r="FE261">
        <v>65.41094970703125</v>
      </c>
      <c r="FF261">
        <v>65.22784423828125</v>
      </c>
      <c r="FG261">
        <v>65.48162841796875</v>
      </c>
      <c r="FH261">
        <v>67.56085205078125</v>
      </c>
      <c r="FI261">
        <v>71.392265319824219</v>
      </c>
      <c r="FJ261">
        <v>75.529884338378906</v>
      </c>
      <c r="FK261">
        <v>78.980583190917969</v>
      </c>
      <c r="FL261">
        <v>81.052116394042969</v>
      </c>
      <c r="FM261">
        <v>82.289695739746094</v>
      </c>
      <c r="FN261">
        <v>83.075225830078125</v>
      </c>
      <c r="FO261">
        <v>83.259262084960938</v>
      </c>
      <c r="FP261">
        <v>84.067955017089844</v>
      </c>
      <c r="FQ261">
        <v>83.525741577148438</v>
      </c>
      <c r="FR261">
        <v>82.257102966308594</v>
      </c>
      <c r="FS261">
        <v>79.617179870605469</v>
      </c>
      <c r="FT261">
        <v>75.890945434570313</v>
      </c>
      <c r="FU261">
        <v>73.03717041015625</v>
      </c>
      <c r="FV261">
        <v>71.517341613769531</v>
      </c>
      <c r="FW261">
        <v>70.582328796386719</v>
      </c>
      <c r="FX261">
        <v>1</v>
      </c>
    </row>
    <row r="262" spans="1:180" x14ac:dyDescent="0.2">
      <c r="A262" t="s">
        <v>241</v>
      </c>
      <c r="B262" t="s">
        <v>248</v>
      </c>
      <c r="C262" t="s">
        <v>218</v>
      </c>
      <c r="D262" t="s">
        <v>36</v>
      </c>
      <c r="E262" t="s">
        <v>249</v>
      </c>
      <c r="F262" t="s">
        <v>224</v>
      </c>
      <c r="G262" t="s">
        <v>246</v>
      </c>
      <c r="H262" t="s">
        <v>31</v>
      </c>
      <c r="I262">
        <v>111.64</v>
      </c>
      <c r="L262">
        <v>207.50392785528305</v>
      </c>
      <c r="M262">
        <v>204.17964965613362</v>
      </c>
      <c r="N262">
        <v>201.54702029132065</v>
      </c>
      <c r="O262">
        <v>205.22610822850751</v>
      </c>
      <c r="P262">
        <v>215.68443245049485</v>
      </c>
      <c r="Q262">
        <v>228.2005878016586</v>
      </c>
      <c r="R262">
        <v>249.99985670735504</v>
      </c>
      <c r="S262">
        <v>264.23893216437818</v>
      </c>
      <c r="T262">
        <v>267.4675575853891</v>
      </c>
      <c r="U262">
        <v>267.91027001410487</v>
      </c>
      <c r="V262">
        <v>264.54105340940458</v>
      </c>
      <c r="W262">
        <v>264.5153405585055</v>
      </c>
      <c r="X262">
        <v>258.76395406480162</v>
      </c>
      <c r="Y262">
        <v>253.11031478293199</v>
      </c>
      <c r="Z262">
        <v>249.4419443271382</v>
      </c>
      <c r="AA262">
        <v>249.27509783915255</v>
      </c>
      <c r="AB262">
        <v>251.58005698614184</v>
      </c>
      <c r="AC262">
        <v>259.45004971064321</v>
      </c>
      <c r="AD262">
        <v>249.30407582007751</v>
      </c>
      <c r="AE262">
        <v>243.66753404779413</v>
      </c>
      <c r="AF262">
        <v>242.37219674788491</v>
      </c>
      <c r="AG262">
        <v>235.65368924788589</v>
      </c>
      <c r="AH262">
        <v>227.88558605566843</v>
      </c>
      <c r="AI262">
        <v>215.73242978309261</v>
      </c>
      <c r="AJ262">
        <v>-4.2724347114562988</v>
      </c>
      <c r="AK262">
        <v>-4.2493076324462891</v>
      </c>
      <c r="AL262">
        <v>-4.181612491607666</v>
      </c>
      <c r="AM262">
        <v>-4.2158074378967285</v>
      </c>
      <c r="AN262">
        <v>-4.5424790382385254</v>
      </c>
      <c r="AO262">
        <v>-4.6801996231079102</v>
      </c>
      <c r="AP262">
        <v>-5.0212783813476562</v>
      </c>
      <c r="AQ262">
        <v>-5.1800646781921387</v>
      </c>
      <c r="AR262">
        <v>-5.2960691452026367</v>
      </c>
      <c r="AS262">
        <v>-5.3279738426208496</v>
      </c>
      <c r="AT262">
        <v>-5.2474751472473145</v>
      </c>
      <c r="AU262">
        <v>-5.2821922302246094</v>
      </c>
      <c r="AV262">
        <v>-5.1691641807556152</v>
      </c>
      <c r="AW262">
        <v>-5.1238875389099121</v>
      </c>
      <c r="AX262">
        <v>-5.0874395370483398</v>
      </c>
      <c r="AY262">
        <v>-4.9978494644165039</v>
      </c>
      <c r="AZ262">
        <v>-1.3119813203811646</v>
      </c>
      <c r="BA262">
        <v>-1.4030624628067017</v>
      </c>
      <c r="BB262">
        <v>-1.2614665031433105</v>
      </c>
      <c r="BC262">
        <v>-1.3236570358276367</v>
      </c>
      <c r="BD262">
        <v>-1.3993127346038818</v>
      </c>
      <c r="BE262">
        <v>-2.3546392917633057</v>
      </c>
      <c r="BF262">
        <v>-5.6909317970275879</v>
      </c>
      <c r="BG262">
        <v>-5.5724925994873047</v>
      </c>
      <c r="BH262">
        <v>-1.7661429643630981</v>
      </c>
      <c r="BI262">
        <v>-1.7610862255096436</v>
      </c>
      <c r="BJ262">
        <v>-1.7289143800735474</v>
      </c>
      <c r="BK262">
        <v>-1.7429927587509155</v>
      </c>
      <c r="BL262">
        <v>-1.8746556043624878</v>
      </c>
      <c r="BM262">
        <v>-1.933591365814209</v>
      </c>
      <c r="BN262">
        <v>-2.0781261920928955</v>
      </c>
      <c r="BO262">
        <v>-2.1487085819244385</v>
      </c>
      <c r="BP262">
        <v>-2.2121045589447021</v>
      </c>
      <c r="BQ262">
        <v>-2.2267885208129883</v>
      </c>
      <c r="BR262">
        <v>-2.1847131252288818</v>
      </c>
      <c r="BS262">
        <v>-2.1966638565063477</v>
      </c>
      <c r="BT262">
        <v>-2.1584193706512451</v>
      </c>
      <c r="BU262">
        <v>-2.1284182071685791</v>
      </c>
      <c r="BV262">
        <v>-2.103724479675293</v>
      </c>
      <c r="BW262">
        <v>-1.6417351961135864</v>
      </c>
      <c r="BX262">
        <v>1.8445394039154053</v>
      </c>
      <c r="BY262">
        <v>1.860587477684021</v>
      </c>
      <c r="BZ262">
        <v>1.9757547378540039</v>
      </c>
      <c r="CA262">
        <v>1.838942289352417</v>
      </c>
      <c r="CB262">
        <v>1.7727210521697998</v>
      </c>
      <c r="CC262">
        <v>0.80348008871078491</v>
      </c>
      <c r="CD262">
        <v>-1.5488282442092896</v>
      </c>
      <c r="CE262">
        <v>-1.5116978883743286</v>
      </c>
      <c r="CF262">
        <v>-3.0292678624391556E-2</v>
      </c>
      <c r="CG262">
        <v>-3.7751719355583191E-2</v>
      </c>
      <c r="CH262">
        <v>-3.0183456838130951E-2</v>
      </c>
      <c r="CI262">
        <v>-3.0328577384352684E-2</v>
      </c>
      <c r="CJ262">
        <v>-2.6929480955004692E-2</v>
      </c>
      <c r="CK262">
        <v>-3.1298864632844925E-2</v>
      </c>
      <c r="CL262">
        <v>-3.9707846939563751E-2</v>
      </c>
      <c r="CM262">
        <v>-4.9200542271137238E-2</v>
      </c>
      <c r="CN262">
        <v>-7.6160348951816559E-2</v>
      </c>
      <c r="CO262">
        <v>-7.8917190432548523E-2</v>
      </c>
      <c r="CP262">
        <v>-6.3453346490859985E-2</v>
      </c>
      <c r="CQ262">
        <v>-5.9636663645505905E-2</v>
      </c>
      <c r="CR262">
        <v>-7.3186740279197693E-2</v>
      </c>
      <c r="CS262">
        <v>-5.3765203803777695E-2</v>
      </c>
      <c r="CT262">
        <v>-3.7212386727333069E-2</v>
      </c>
      <c r="CU262">
        <v>0.68269938230514526</v>
      </c>
      <c r="CV262">
        <v>4.030735969543457</v>
      </c>
      <c r="CW262">
        <v>4.1209816932678223</v>
      </c>
      <c r="CX262">
        <v>4.2178444862365723</v>
      </c>
      <c r="CY262">
        <v>4.0293488502502441</v>
      </c>
      <c r="CZ262">
        <v>3.9696619510650635</v>
      </c>
      <c r="DA262">
        <v>2.9907839298248291</v>
      </c>
      <c r="DB262">
        <v>1.3199801445007324</v>
      </c>
      <c r="DC262">
        <v>1.3007959127426147</v>
      </c>
      <c r="DD262">
        <v>1.7055574655532837</v>
      </c>
      <c r="DE262">
        <v>1.6855827569961548</v>
      </c>
      <c r="DF262">
        <v>1.668547511100769</v>
      </c>
      <c r="DG262">
        <v>1.6823354959487915</v>
      </c>
      <c r="DH262">
        <v>1.8207967281341553</v>
      </c>
      <c r="DI262">
        <v>1.8709934949874878</v>
      </c>
      <c r="DJ262">
        <v>1.9987106323242188</v>
      </c>
      <c r="DK262">
        <v>2.0503075122833252</v>
      </c>
      <c r="DL262">
        <v>2.059783935546875</v>
      </c>
      <c r="DM262">
        <v>2.0689542293548584</v>
      </c>
      <c r="DN262">
        <v>2.0578062534332275</v>
      </c>
      <c r="DO262">
        <v>2.0773906707763672</v>
      </c>
      <c r="DP262">
        <v>2.0120458602905273</v>
      </c>
      <c r="DQ262">
        <v>2.0208878517150879</v>
      </c>
      <c r="DR262">
        <v>2.0292997360229492</v>
      </c>
      <c r="DS262">
        <v>3.007133960723877</v>
      </c>
      <c r="DT262">
        <v>6.2169327735900879</v>
      </c>
      <c r="DU262">
        <v>6.381375789642334</v>
      </c>
      <c r="DV262">
        <v>6.4599337577819824</v>
      </c>
      <c r="DW262">
        <v>6.2197551727294922</v>
      </c>
      <c r="DX262">
        <v>6.1666030883789062</v>
      </c>
      <c r="DY262">
        <v>5.1780877113342285</v>
      </c>
      <c r="DZ262">
        <v>4.188788890838623</v>
      </c>
      <c r="EA262">
        <v>4.1132898330688477</v>
      </c>
      <c r="EB262">
        <v>4.2118496894836426</v>
      </c>
      <c r="EC262">
        <v>4.1738038063049316</v>
      </c>
      <c r="ED262">
        <v>4.1212453842163086</v>
      </c>
      <c r="EE262">
        <v>4.1551504135131836</v>
      </c>
      <c r="EF262">
        <v>4.4886198043823242</v>
      </c>
      <c r="EG262">
        <v>4.6176018714904785</v>
      </c>
      <c r="EH262">
        <v>4.9418630599975586</v>
      </c>
      <c r="EI262">
        <v>5.0816636085510254</v>
      </c>
      <c r="EJ262">
        <v>5.1437482833862305</v>
      </c>
      <c r="EK262">
        <v>5.1701397895812988</v>
      </c>
      <c r="EL262">
        <v>5.1205687522888184</v>
      </c>
      <c r="EM262">
        <v>5.1629185676574707</v>
      </c>
      <c r="EN262">
        <v>5.0227913856506348</v>
      </c>
      <c r="EO262">
        <v>5.0163569450378418</v>
      </c>
      <c r="EP262">
        <v>5.0130147933959961</v>
      </c>
      <c r="EQ262">
        <v>6.363248348236084</v>
      </c>
      <c r="ER262">
        <v>9.3734531402587891</v>
      </c>
      <c r="ES262">
        <v>9.6450252532958984</v>
      </c>
      <c r="ET262">
        <v>9.6971549987792969</v>
      </c>
      <c r="EU262">
        <v>9.382354736328125</v>
      </c>
      <c r="EV262">
        <v>9.3386363983154297</v>
      </c>
      <c r="EW262">
        <v>8.336207389831543</v>
      </c>
      <c r="EX262">
        <v>8.3308925628662109</v>
      </c>
      <c r="EY262">
        <v>8.1740837097167969</v>
      </c>
      <c r="EZ262">
        <v>42.678203582763672</v>
      </c>
      <c r="FA262">
        <v>42.687000274658203</v>
      </c>
      <c r="FB262">
        <v>41.880489349365234</v>
      </c>
      <c r="FC262">
        <v>41.272216796875</v>
      </c>
      <c r="FD262">
        <v>40.830551147460938</v>
      </c>
      <c r="FE262">
        <v>40.533134460449219</v>
      </c>
      <c r="FF262">
        <v>40.201457977294922</v>
      </c>
      <c r="FG262">
        <v>40.032253265380859</v>
      </c>
      <c r="FH262">
        <v>40.813991546630859</v>
      </c>
      <c r="FI262">
        <v>43.408294677734375</v>
      </c>
      <c r="FJ262">
        <v>45.476860046386719</v>
      </c>
      <c r="FK262">
        <v>47.508354187011719</v>
      </c>
      <c r="FL262">
        <v>49.121761322021484</v>
      </c>
      <c r="FM262">
        <v>50.305011749267578</v>
      </c>
      <c r="FN262">
        <v>51.265106201171875</v>
      </c>
      <c r="FO262">
        <v>51.582866668701172</v>
      </c>
      <c r="FP262">
        <v>51.115467071533203</v>
      </c>
      <c r="FQ262">
        <v>49.866130828857422</v>
      </c>
      <c r="FR262">
        <v>47.931991577148438</v>
      </c>
      <c r="FS262">
        <v>47.040851593017578</v>
      </c>
      <c r="FT262">
        <v>46.221263885498047</v>
      </c>
      <c r="FU262">
        <v>46.053302764892578</v>
      </c>
      <c r="FV262">
        <v>45.631526947021484</v>
      </c>
      <c r="FW262">
        <v>44.970333099365234</v>
      </c>
      <c r="FX262">
        <v>1</v>
      </c>
    </row>
    <row r="263" spans="1:180" x14ac:dyDescent="0.2">
      <c r="A263" t="s">
        <v>241</v>
      </c>
      <c r="B263" t="s">
        <v>248</v>
      </c>
      <c r="C263" t="s">
        <v>218</v>
      </c>
      <c r="D263" t="s">
        <v>37</v>
      </c>
      <c r="E263" t="s">
        <v>249</v>
      </c>
      <c r="F263" t="s">
        <v>224</v>
      </c>
      <c r="G263" t="s">
        <v>246</v>
      </c>
      <c r="H263" t="s">
        <v>31</v>
      </c>
      <c r="I263">
        <v>111.64</v>
      </c>
      <c r="L263">
        <v>208.31628425595497</v>
      </c>
      <c r="M263">
        <v>203.84241364515785</v>
      </c>
      <c r="N263">
        <v>201.63994144107895</v>
      </c>
      <c r="O263">
        <v>204.88805587411056</v>
      </c>
      <c r="P263">
        <v>216.56611290250805</v>
      </c>
      <c r="Q263">
        <v>231.43048671726947</v>
      </c>
      <c r="R263">
        <v>256.87847561033431</v>
      </c>
      <c r="S263">
        <v>277.30895868421152</v>
      </c>
      <c r="T263">
        <v>286.57919048564526</v>
      </c>
      <c r="U263">
        <v>291.91121657031891</v>
      </c>
      <c r="V263">
        <v>295.66003642192317</v>
      </c>
      <c r="W263">
        <v>297.10781941096053</v>
      </c>
      <c r="X263">
        <v>295.47370366713864</v>
      </c>
      <c r="Y263">
        <v>295.40558751069563</v>
      </c>
      <c r="Z263">
        <v>296.48218960152769</v>
      </c>
      <c r="AA263">
        <v>289.78816587410921</v>
      </c>
      <c r="AB263">
        <v>287.68758528830381</v>
      </c>
      <c r="AC263">
        <v>281.48579970685563</v>
      </c>
      <c r="AD263">
        <v>270.50798212274515</v>
      </c>
      <c r="AE263">
        <v>256.79904973555904</v>
      </c>
      <c r="AF263">
        <v>249.36257117199276</v>
      </c>
      <c r="AG263">
        <v>237.24233185132721</v>
      </c>
      <c r="AH263">
        <v>227.35451687685406</v>
      </c>
      <c r="AI263">
        <v>214.845820557368</v>
      </c>
      <c r="AJ263">
        <v>-3.5053963661193848</v>
      </c>
      <c r="AK263">
        <v>-3.4559733867645264</v>
      </c>
      <c r="AL263">
        <v>-3.3950464725494385</v>
      </c>
      <c r="AM263">
        <v>-3.4174342155456543</v>
      </c>
      <c r="AN263">
        <v>-3.7865939140319824</v>
      </c>
      <c r="AO263">
        <v>-3.9825854301452637</v>
      </c>
      <c r="AP263">
        <v>-4.3074121475219727</v>
      </c>
      <c r="AQ263">
        <v>-4.4748692512512207</v>
      </c>
      <c r="AR263">
        <v>-4.5217671394348145</v>
      </c>
      <c r="AS263">
        <v>-4.6291713714599609</v>
      </c>
      <c r="AT263">
        <v>-4.637690544128418</v>
      </c>
      <c r="AU263">
        <v>-4.6949868202209473</v>
      </c>
      <c r="AV263">
        <v>-4.6120853424072266</v>
      </c>
      <c r="AW263">
        <v>-4.6151351928710938</v>
      </c>
      <c r="AX263">
        <v>-4.5574936866760254</v>
      </c>
      <c r="AY263">
        <v>-5.2113537788391113</v>
      </c>
      <c r="AZ263">
        <v>-1.5140163898468018</v>
      </c>
      <c r="BA263">
        <v>-1.4492535591125488</v>
      </c>
      <c r="BB263">
        <v>-1.5236648321151733</v>
      </c>
      <c r="BC263">
        <v>-1.4084806442260742</v>
      </c>
      <c r="BD263">
        <v>-1.4624698162078857</v>
      </c>
      <c r="BE263">
        <v>-2.0264108180999756</v>
      </c>
      <c r="BF263">
        <v>-4.5163793563842773</v>
      </c>
      <c r="BG263">
        <v>-4.2986440658569336</v>
      </c>
      <c r="BH263">
        <v>-1.4504112005233765</v>
      </c>
      <c r="BI263">
        <v>-1.4325556755065918</v>
      </c>
      <c r="BJ263">
        <v>-1.4048649072647095</v>
      </c>
      <c r="BK263">
        <v>-1.4123218059539795</v>
      </c>
      <c r="BL263">
        <v>-1.5702897310256958</v>
      </c>
      <c r="BM263">
        <v>-1.6558200120925903</v>
      </c>
      <c r="BN263">
        <v>-1.7873696088790894</v>
      </c>
      <c r="BO263">
        <v>-1.8633397817611694</v>
      </c>
      <c r="BP263">
        <v>-1.898165225982666</v>
      </c>
      <c r="BQ263">
        <v>-1.9418898820877075</v>
      </c>
      <c r="BR263">
        <v>-1.9348680973052979</v>
      </c>
      <c r="BS263">
        <v>-1.9691418409347534</v>
      </c>
      <c r="BT263">
        <v>-1.9305684566497803</v>
      </c>
      <c r="BU263">
        <v>-1.9240869283676147</v>
      </c>
      <c r="BV263">
        <v>-1.8843957185745239</v>
      </c>
      <c r="BW263">
        <v>-2.0718052387237549</v>
      </c>
      <c r="BX263">
        <v>1.2946628332138062</v>
      </c>
      <c r="BY263">
        <v>1.3050752878189087</v>
      </c>
      <c r="BZ263">
        <v>1.2236682176589966</v>
      </c>
      <c r="CA263">
        <v>1.2208608388900757</v>
      </c>
      <c r="CB263">
        <v>1.1617037057876587</v>
      </c>
      <c r="CC263">
        <v>0.4501376748085022</v>
      </c>
      <c r="CD263">
        <v>-1.4056572914123535</v>
      </c>
      <c r="CE263">
        <v>-1.3176219463348389</v>
      </c>
      <c r="CF263">
        <v>-2.7134563773870468E-2</v>
      </c>
      <c r="CG263">
        <v>-3.1142652034759521E-2</v>
      </c>
      <c r="CH263">
        <v>-2.6471223682165146E-2</v>
      </c>
      <c r="CI263">
        <v>-2.3586906492710114E-2</v>
      </c>
      <c r="CJ263">
        <v>-3.5284295678138733E-2</v>
      </c>
      <c r="CK263">
        <v>-4.4309254735708237E-2</v>
      </c>
      <c r="CL263">
        <v>-4.1995782405138016E-2</v>
      </c>
      <c r="CM263">
        <v>-5.4602336138486862E-2</v>
      </c>
      <c r="CN263">
        <v>-8.106636255979538E-2</v>
      </c>
      <c r="CO263">
        <v>-8.068682998418808E-2</v>
      </c>
      <c r="CP263">
        <v>-6.2901459634304047E-2</v>
      </c>
      <c r="CQ263">
        <v>-8.1229865550994873E-2</v>
      </c>
      <c r="CR263">
        <v>-7.3358044028282166E-2</v>
      </c>
      <c r="CS263">
        <v>-6.027521938085556E-2</v>
      </c>
      <c r="CT263">
        <v>-3.3016331493854523E-2</v>
      </c>
      <c r="CU263">
        <v>0.10263621807098389</v>
      </c>
      <c r="CV263">
        <v>3.2399454116821289</v>
      </c>
      <c r="CW263">
        <v>3.2127149105072021</v>
      </c>
      <c r="CX263">
        <v>3.126462459564209</v>
      </c>
      <c r="CY263">
        <v>3.0419344902038574</v>
      </c>
      <c r="CZ263">
        <v>2.9791984558105469</v>
      </c>
      <c r="DA263">
        <v>2.1653876304626465</v>
      </c>
      <c r="DB263">
        <v>0.74881887435913086</v>
      </c>
      <c r="DC263">
        <v>0.74702495336532593</v>
      </c>
      <c r="DD263">
        <v>1.3961418867111206</v>
      </c>
      <c r="DE263">
        <v>1.3702702522277832</v>
      </c>
      <c r="DF263">
        <v>1.3519225120544434</v>
      </c>
      <c r="DG263">
        <v>1.3651479482650757</v>
      </c>
      <c r="DH263">
        <v>1.4997211694717407</v>
      </c>
      <c r="DI263">
        <v>1.5672014951705933</v>
      </c>
      <c r="DJ263">
        <v>1.7033779621124268</v>
      </c>
      <c r="DK263">
        <v>1.7541351318359375</v>
      </c>
      <c r="DL263">
        <v>1.7360324859619141</v>
      </c>
      <c r="DM263">
        <v>1.7805161476135254</v>
      </c>
      <c r="DN263">
        <v>1.8090652227401733</v>
      </c>
      <c r="DO263">
        <v>1.8066822290420532</v>
      </c>
      <c r="DP263">
        <v>1.7838523387908936</v>
      </c>
      <c r="DQ263">
        <v>1.8035365343093872</v>
      </c>
      <c r="DR263">
        <v>1.8183631896972656</v>
      </c>
      <c r="DS263">
        <v>2.2770776748657227</v>
      </c>
      <c r="DT263">
        <v>5.1852283477783203</v>
      </c>
      <c r="DU263">
        <v>5.1203546524047852</v>
      </c>
      <c r="DV263">
        <v>5.0292572975158691</v>
      </c>
      <c r="DW263">
        <v>4.8630084991455078</v>
      </c>
      <c r="DX263">
        <v>4.7966928482055664</v>
      </c>
      <c r="DY263">
        <v>3.8806374073028564</v>
      </c>
      <c r="DZ263">
        <v>2.9032950401306152</v>
      </c>
      <c r="EA263">
        <v>2.8116719722747803</v>
      </c>
      <c r="EB263">
        <v>3.451127290725708</v>
      </c>
      <c r="EC263">
        <v>3.3936879634857178</v>
      </c>
      <c r="ED263">
        <v>3.3421041965484619</v>
      </c>
      <c r="EE263">
        <v>3.37026047706604</v>
      </c>
      <c r="EF263">
        <v>3.7160248756408691</v>
      </c>
      <c r="EG263">
        <v>3.8939669132232666</v>
      </c>
      <c r="EH263">
        <v>4.2234206199645996</v>
      </c>
      <c r="EI263">
        <v>4.3656644821166992</v>
      </c>
      <c r="EJ263">
        <v>4.3596343994140625</v>
      </c>
      <c r="EK263">
        <v>4.4677977561950684</v>
      </c>
      <c r="EL263">
        <v>4.5118875503540039</v>
      </c>
      <c r="EM263">
        <v>4.5325274467468262</v>
      </c>
      <c r="EN263">
        <v>4.4653692245483398</v>
      </c>
      <c r="EO263">
        <v>4.4945845603942871</v>
      </c>
      <c r="EP263">
        <v>4.4914608001708984</v>
      </c>
      <c r="EQ263">
        <v>5.4166259765625</v>
      </c>
      <c r="ER263">
        <v>7.9939074516296387</v>
      </c>
      <c r="ES263">
        <v>7.8746833801269531</v>
      </c>
      <c r="ET263">
        <v>7.7765898704528809</v>
      </c>
      <c r="EU263">
        <v>7.4923496246337891</v>
      </c>
      <c r="EV263">
        <v>7.4208664894104004</v>
      </c>
      <c r="EW263">
        <v>6.3571858406066895</v>
      </c>
      <c r="EX263">
        <v>6.0140166282653809</v>
      </c>
      <c r="EY263">
        <v>5.7926936149597168</v>
      </c>
      <c r="EZ263">
        <v>48.881614685058594</v>
      </c>
      <c r="FA263">
        <v>48.502025604248047</v>
      </c>
      <c r="FB263">
        <v>47.979877471923828</v>
      </c>
      <c r="FC263">
        <v>47.324481964111328</v>
      </c>
      <c r="FD263">
        <v>46.921497344970703</v>
      </c>
      <c r="FE263">
        <v>46.616504669189453</v>
      </c>
      <c r="FF263">
        <v>46.012031555175781</v>
      </c>
      <c r="FG263">
        <v>46.392681121826172</v>
      </c>
      <c r="FH263">
        <v>47.692855834960938</v>
      </c>
      <c r="FI263">
        <v>51.371940612792969</v>
      </c>
      <c r="FJ263">
        <v>54.586990356445312</v>
      </c>
      <c r="FK263">
        <v>58.029888153076172</v>
      </c>
      <c r="FL263">
        <v>59.998157501220703</v>
      </c>
      <c r="FM263">
        <v>61.126087188720703</v>
      </c>
      <c r="FN263">
        <v>61.936393737792969</v>
      </c>
      <c r="FO263">
        <v>62.287235260009766</v>
      </c>
      <c r="FP263">
        <v>60.904457092285156</v>
      </c>
      <c r="FQ263">
        <v>59.7264404296875</v>
      </c>
      <c r="FR263">
        <v>57.998592376708984</v>
      </c>
      <c r="FS263">
        <v>55.960865020751953</v>
      </c>
      <c r="FT263">
        <v>54.622783660888672</v>
      </c>
      <c r="FU263">
        <v>53.298164367675781</v>
      </c>
      <c r="FV263">
        <v>52.133960723876953</v>
      </c>
      <c r="FW263">
        <v>50.577999114990234</v>
      </c>
      <c r="FX263">
        <v>1</v>
      </c>
    </row>
    <row r="264" spans="1:180" x14ac:dyDescent="0.2">
      <c r="A264" t="s">
        <v>241</v>
      </c>
      <c r="B264" t="s">
        <v>248</v>
      </c>
      <c r="C264" t="s">
        <v>218</v>
      </c>
      <c r="D264" t="s">
        <v>38</v>
      </c>
      <c r="E264" t="s">
        <v>249</v>
      </c>
      <c r="F264" t="s">
        <v>224</v>
      </c>
      <c r="G264" t="s">
        <v>246</v>
      </c>
      <c r="H264" t="s">
        <v>31</v>
      </c>
      <c r="I264">
        <v>111.64</v>
      </c>
      <c r="L264">
        <v>224.73443677248122</v>
      </c>
      <c r="M264">
        <v>218.84811569099944</v>
      </c>
      <c r="N264">
        <v>216.74446804400614</v>
      </c>
      <c r="O264">
        <v>219.7318371206876</v>
      </c>
      <c r="P264">
        <v>233.81135157817081</v>
      </c>
      <c r="Q264">
        <v>253.17661871664936</v>
      </c>
      <c r="R264">
        <v>284.51822347386911</v>
      </c>
      <c r="S264">
        <v>311.91775909515138</v>
      </c>
      <c r="T264">
        <v>329.86312519028695</v>
      </c>
      <c r="U264">
        <v>340.30169667892113</v>
      </c>
      <c r="V264">
        <v>354.73872743575203</v>
      </c>
      <c r="W264">
        <v>365.72816833376453</v>
      </c>
      <c r="X264">
        <v>370.52282459950999</v>
      </c>
      <c r="Y264">
        <v>378.51958148592541</v>
      </c>
      <c r="Z264">
        <v>378.4800841452381</v>
      </c>
      <c r="AA264">
        <v>357.07695189761648</v>
      </c>
      <c r="AB264">
        <v>345.24840359393664</v>
      </c>
      <c r="AC264">
        <v>325.78354040711122</v>
      </c>
      <c r="AD264">
        <v>299.80261182256686</v>
      </c>
      <c r="AE264">
        <v>284.74432465728933</v>
      </c>
      <c r="AF264">
        <v>273.28809614932555</v>
      </c>
      <c r="AG264">
        <v>257.90800958419487</v>
      </c>
      <c r="AH264">
        <v>244.53257436475369</v>
      </c>
      <c r="AI264">
        <v>231.04354874931727</v>
      </c>
      <c r="AJ264">
        <v>-4.3810439109802246</v>
      </c>
      <c r="AK264">
        <v>-4.3184967041015625</v>
      </c>
      <c r="AL264">
        <v>-4.3132219314575195</v>
      </c>
      <c r="AM264">
        <v>-4.3737730979919434</v>
      </c>
      <c r="AN264">
        <v>-4.6932201385498047</v>
      </c>
      <c r="AO264">
        <v>-4.9998173713684082</v>
      </c>
      <c r="AP264">
        <v>-5.3423933982849121</v>
      </c>
      <c r="AQ264">
        <v>-5.5711784362792969</v>
      </c>
      <c r="AR264">
        <v>-5.3671021461486816</v>
      </c>
      <c r="AS264">
        <v>-5.4081830978393555</v>
      </c>
      <c r="AT264">
        <v>-5.6163897514343262</v>
      </c>
      <c r="AU264">
        <v>-5.7729854583740234</v>
      </c>
      <c r="AV264">
        <v>-5.8156795501708984</v>
      </c>
      <c r="AW264">
        <v>-5.8629584312438965</v>
      </c>
      <c r="AX264">
        <v>-5.8476691246032715</v>
      </c>
      <c r="AY264">
        <v>-4.8946380615234375</v>
      </c>
      <c r="AZ264">
        <v>-1.156508207321167</v>
      </c>
      <c r="BA264">
        <v>-1.3973977565765381</v>
      </c>
      <c r="BB264">
        <v>-1.900836706161499</v>
      </c>
      <c r="BC264">
        <v>-1.986303448677063</v>
      </c>
      <c r="BD264">
        <v>-2.1013889312744141</v>
      </c>
      <c r="BE264">
        <v>-2.9057865142822266</v>
      </c>
      <c r="BF264">
        <v>-5.218256950378418</v>
      </c>
      <c r="BG264">
        <v>-5.070955753326416</v>
      </c>
      <c r="BH264">
        <v>-1.8311467170715332</v>
      </c>
      <c r="BI264">
        <v>-1.8074240684509277</v>
      </c>
      <c r="BJ264">
        <v>-1.8093522787094116</v>
      </c>
      <c r="BK264">
        <v>-1.8381739854812622</v>
      </c>
      <c r="BL264">
        <v>-1.9653728008270264</v>
      </c>
      <c r="BM264">
        <v>-2.0989358425140381</v>
      </c>
      <c r="BN264">
        <v>-2.2333362102508545</v>
      </c>
      <c r="BO264">
        <v>-2.323775053024292</v>
      </c>
      <c r="BP264">
        <v>-2.2576925754547119</v>
      </c>
      <c r="BQ264">
        <v>-2.2628464698791504</v>
      </c>
      <c r="BR264">
        <v>-2.3287901878356934</v>
      </c>
      <c r="BS264">
        <v>-2.3800671100616455</v>
      </c>
      <c r="BT264">
        <v>-2.3889455795288086</v>
      </c>
      <c r="BU264">
        <v>-2.3981842994689941</v>
      </c>
      <c r="BV264">
        <v>-2.3827047348022461</v>
      </c>
      <c r="BW264">
        <v>-1.1899831295013428</v>
      </c>
      <c r="BX264">
        <v>2.9126846790313721</v>
      </c>
      <c r="BY264">
        <v>2.6167840957641602</v>
      </c>
      <c r="BZ264">
        <v>2.0330276489257813</v>
      </c>
      <c r="CA264">
        <v>1.7621862888336182</v>
      </c>
      <c r="CB264">
        <v>1.5911628007888794</v>
      </c>
      <c r="CC264">
        <v>0.73800003528594971</v>
      </c>
      <c r="CD264">
        <v>-1.1041876077651978</v>
      </c>
      <c r="CE264">
        <v>-1.0302934646606445</v>
      </c>
      <c r="CF264">
        <v>-6.5095625817775726E-2</v>
      </c>
      <c r="CG264">
        <v>-6.8262629210948944E-2</v>
      </c>
      <c r="CH264">
        <v>-7.5179755687713623E-2</v>
      </c>
      <c r="CI264">
        <v>-8.2025691866874695E-2</v>
      </c>
      <c r="CJ264">
        <v>-7.6073668897151947E-2</v>
      </c>
      <c r="CK264">
        <v>-8.9794091880321503E-2</v>
      </c>
      <c r="CL264">
        <v>-8.0012790858745575E-2</v>
      </c>
      <c r="CM264">
        <v>-7.4633300304412842E-2</v>
      </c>
      <c r="CN264">
        <v>-0.1041250079870224</v>
      </c>
      <c r="CO264">
        <v>-8.4396108984947205E-2</v>
      </c>
      <c r="CP264">
        <v>-5.1808930933475494E-2</v>
      </c>
      <c r="CQ264">
        <v>-3.0142249539494514E-2</v>
      </c>
      <c r="CR264">
        <v>-1.5599761158227921E-2</v>
      </c>
      <c r="CS264">
        <v>1.5071526868268847E-3</v>
      </c>
      <c r="CT264">
        <v>1.7118979245424271E-2</v>
      </c>
      <c r="CU264">
        <v>1.3758493661880493</v>
      </c>
      <c r="CV264">
        <v>5.7309951782226562</v>
      </c>
      <c r="CW264">
        <v>5.3969941139221191</v>
      </c>
      <c r="CX264">
        <v>4.7576103210449219</v>
      </c>
      <c r="CY264">
        <v>4.3583788871765137</v>
      </c>
      <c r="CZ264">
        <v>4.1486129760742187</v>
      </c>
      <c r="DA264">
        <v>3.2616758346557617</v>
      </c>
      <c r="DB264">
        <v>1.7452040910720825</v>
      </c>
      <c r="DC264">
        <v>1.7682571411132813</v>
      </c>
      <c r="DD264">
        <v>1.7009553909301758</v>
      </c>
      <c r="DE264">
        <v>1.6708987951278687</v>
      </c>
      <c r="DF264">
        <v>1.6589928865432739</v>
      </c>
      <c r="DG264">
        <v>1.67412269115448</v>
      </c>
      <c r="DH264">
        <v>1.8132255077362061</v>
      </c>
      <c r="DI264">
        <v>1.9193476438522339</v>
      </c>
      <c r="DJ264">
        <v>2.0733106136322021</v>
      </c>
      <c r="DK264">
        <v>2.1745083332061768</v>
      </c>
      <c r="DL264">
        <v>2.0494425296783447</v>
      </c>
      <c r="DM264">
        <v>2.0940544605255127</v>
      </c>
      <c r="DN264">
        <v>2.2251722812652588</v>
      </c>
      <c r="DO264">
        <v>2.3197824954986572</v>
      </c>
      <c r="DP264">
        <v>2.357745885848999</v>
      </c>
      <c r="DQ264">
        <v>2.4011988639831543</v>
      </c>
      <c r="DR264">
        <v>2.416942834854126</v>
      </c>
      <c r="DS264">
        <v>3.9416821002960205</v>
      </c>
      <c r="DT264">
        <v>8.5493059158325195</v>
      </c>
      <c r="DU264">
        <v>8.1772041320800781</v>
      </c>
      <c r="DV264">
        <v>7.4821929931640625</v>
      </c>
      <c r="DW264">
        <v>6.9545717239379883</v>
      </c>
      <c r="DX264">
        <v>6.7060627937316895</v>
      </c>
      <c r="DY264">
        <v>5.7853507995605469</v>
      </c>
      <c r="DZ264">
        <v>4.5945959091186523</v>
      </c>
      <c r="EA264">
        <v>4.566807746887207</v>
      </c>
      <c r="EB264">
        <v>4.2508525848388672</v>
      </c>
      <c r="EC264">
        <v>4.181971549987793</v>
      </c>
      <c r="ED264">
        <v>4.1628627777099609</v>
      </c>
      <c r="EE264">
        <v>4.209721565246582</v>
      </c>
      <c r="EF264">
        <v>4.5410728454589844</v>
      </c>
      <c r="EG264">
        <v>4.8202295303344727</v>
      </c>
      <c r="EH264">
        <v>5.1823678016662598</v>
      </c>
      <c r="EI264">
        <v>5.4219121932983398</v>
      </c>
      <c r="EJ264">
        <v>5.1588521003723145</v>
      </c>
      <c r="EK264">
        <v>5.2393908500671387</v>
      </c>
      <c r="EL264">
        <v>5.5127720832824707</v>
      </c>
      <c r="EM264">
        <v>5.712700366973877</v>
      </c>
      <c r="EN264">
        <v>5.784480094909668</v>
      </c>
      <c r="EO264">
        <v>5.8659720420837402</v>
      </c>
      <c r="EP264">
        <v>5.8819069862365723</v>
      </c>
      <c r="EQ264">
        <v>7.646336555480957</v>
      </c>
      <c r="ER264">
        <v>12.618498802185059</v>
      </c>
      <c r="ES264">
        <v>12.191386222839355</v>
      </c>
      <c r="ET264">
        <v>11.416056632995605</v>
      </c>
      <c r="EU264">
        <v>10.703061103820801</v>
      </c>
      <c r="EV264">
        <v>10.398613929748535</v>
      </c>
      <c r="EW264">
        <v>9.4291372299194336</v>
      </c>
      <c r="EX264">
        <v>8.7086648941040039</v>
      </c>
      <c r="EY264">
        <v>8.6074705123901367</v>
      </c>
      <c r="EZ264">
        <v>61.678367614746094</v>
      </c>
      <c r="FA264">
        <v>60.266548156738281</v>
      </c>
      <c r="FB264">
        <v>59.452236175537109</v>
      </c>
      <c r="FC264">
        <v>59.240219116210938</v>
      </c>
      <c r="FD264">
        <v>58.132743835449219</v>
      </c>
      <c r="FE264">
        <v>57.007118225097656</v>
      </c>
      <c r="FF264">
        <v>56.418514251708984</v>
      </c>
      <c r="FG264">
        <v>57.133663177490234</v>
      </c>
      <c r="FH264">
        <v>60.378887176513672</v>
      </c>
      <c r="FI264">
        <v>64.730636596679688</v>
      </c>
      <c r="FJ264">
        <v>69.483612060546875</v>
      </c>
      <c r="FK264">
        <v>74.208457946777344</v>
      </c>
      <c r="FL264">
        <v>77.744316101074219</v>
      </c>
      <c r="FM264">
        <v>79.4964599609375</v>
      </c>
      <c r="FN264">
        <v>80.045089721679688</v>
      </c>
      <c r="FO264">
        <v>80.781272888183594</v>
      </c>
      <c r="FP264">
        <v>80.445732116699219</v>
      </c>
      <c r="FQ264">
        <v>79.007133483886719</v>
      </c>
      <c r="FR264">
        <v>76.549118041992188</v>
      </c>
      <c r="FS264">
        <v>73.211036682128906</v>
      </c>
      <c r="FT264">
        <v>70.146942138671875</v>
      </c>
      <c r="FU264">
        <v>67.1337890625</v>
      </c>
      <c r="FV264">
        <v>64.74365234375</v>
      </c>
      <c r="FW264">
        <v>62.945522308349609</v>
      </c>
      <c r="FX264">
        <v>1</v>
      </c>
    </row>
    <row r="265" spans="1:180" x14ac:dyDescent="0.2">
      <c r="A265" t="s">
        <v>241</v>
      </c>
      <c r="B265" t="s">
        <v>248</v>
      </c>
      <c r="C265" t="s">
        <v>218</v>
      </c>
      <c r="D265" t="s">
        <v>39</v>
      </c>
      <c r="E265" t="s">
        <v>249</v>
      </c>
      <c r="F265" t="s">
        <v>224</v>
      </c>
      <c r="G265" t="s">
        <v>246</v>
      </c>
      <c r="H265" t="s">
        <v>31</v>
      </c>
      <c r="I265">
        <v>111.64</v>
      </c>
      <c r="L265">
        <v>238.89870382326293</v>
      </c>
      <c r="M265">
        <v>232.93314074407576</v>
      </c>
      <c r="N265">
        <v>231.45494148633773</v>
      </c>
      <c r="O265">
        <v>233.53944287470961</v>
      </c>
      <c r="P265">
        <v>250.56786614206283</v>
      </c>
      <c r="Q265">
        <v>271.9769988165084</v>
      </c>
      <c r="R265">
        <v>309.11356528895351</v>
      </c>
      <c r="S265">
        <v>343.44419120493296</v>
      </c>
      <c r="T265">
        <v>360.23877226551116</v>
      </c>
      <c r="U265">
        <v>377.14530943657024</v>
      </c>
      <c r="V265">
        <v>395.51494711957889</v>
      </c>
      <c r="W265">
        <v>416.01315387522618</v>
      </c>
      <c r="X265">
        <v>425.77693312829695</v>
      </c>
      <c r="Y265">
        <v>437.32973170293002</v>
      </c>
      <c r="Z265">
        <v>439.92135156601034</v>
      </c>
      <c r="AA265">
        <v>408.97817524925216</v>
      </c>
      <c r="AB265">
        <v>390.8957081558504</v>
      </c>
      <c r="AC265">
        <v>362.69230427045522</v>
      </c>
      <c r="AD265">
        <v>331.06942419681479</v>
      </c>
      <c r="AE265">
        <v>313.05646079216217</v>
      </c>
      <c r="AF265">
        <v>297.09633743808041</v>
      </c>
      <c r="AG265">
        <v>279.48708710171832</v>
      </c>
      <c r="AH265">
        <v>262.76674800984216</v>
      </c>
      <c r="AI265">
        <v>246.43932914798287</v>
      </c>
      <c r="AJ265">
        <v>-5.4578967094421387</v>
      </c>
      <c r="AK265">
        <v>-5.3604574203491211</v>
      </c>
      <c r="AL265">
        <v>-5.382347583770752</v>
      </c>
      <c r="AM265">
        <v>-5.5149855613708496</v>
      </c>
      <c r="AN265">
        <v>-5.8517608642578125</v>
      </c>
      <c r="AO265">
        <v>-6.240422248840332</v>
      </c>
      <c r="AP265">
        <v>-6.5955934524536133</v>
      </c>
      <c r="AQ265">
        <v>-6.9088535308837891</v>
      </c>
      <c r="AR265">
        <v>-6.4378771781921387</v>
      </c>
      <c r="AS265">
        <v>-6.6192226409912109</v>
      </c>
      <c r="AT265">
        <v>-6.8748006820678711</v>
      </c>
      <c r="AU265">
        <v>-7.1332669258117676</v>
      </c>
      <c r="AV265">
        <v>-5.3042740821838379</v>
      </c>
      <c r="AW265">
        <v>-1.8248666524887085</v>
      </c>
      <c r="AX265">
        <v>-1.9035385847091675</v>
      </c>
      <c r="AY265">
        <v>-1.9839354753494263</v>
      </c>
      <c r="AZ265">
        <v>-2.3507852554321289</v>
      </c>
      <c r="BA265">
        <v>-2.5837521553039551</v>
      </c>
      <c r="BB265">
        <v>-5.0652828216552734</v>
      </c>
      <c r="BC265">
        <v>-7.703406810760498</v>
      </c>
      <c r="BD265">
        <v>-7.5568375587463379</v>
      </c>
      <c r="BE265">
        <v>-7.2459359169006348</v>
      </c>
      <c r="BF265">
        <v>-6.9739336967468262</v>
      </c>
      <c r="BG265">
        <v>-6.7763528823852539</v>
      </c>
      <c r="BH265">
        <v>-2.3047144412994385</v>
      </c>
      <c r="BI265">
        <v>-2.2663154602050781</v>
      </c>
      <c r="BJ265">
        <v>-2.2824809551239014</v>
      </c>
      <c r="BK265">
        <v>-2.3374130725860596</v>
      </c>
      <c r="BL265">
        <v>-2.4701995849609375</v>
      </c>
      <c r="BM265">
        <v>-2.6332275867462158</v>
      </c>
      <c r="BN265">
        <v>-2.7679243087768555</v>
      </c>
      <c r="BO265">
        <v>-2.8809726238250732</v>
      </c>
      <c r="BP265">
        <v>-2.7120754718780518</v>
      </c>
      <c r="BQ265">
        <v>-2.7682132720947266</v>
      </c>
      <c r="BR265">
        <v>-2.8483779430389404</v>
      </c>
      <c r="BS265">
        <v>-2.943267822265625</v>
      </c>
      <c r="BT265">
        <v>-0.60327333211898804</v>
      </c>
      <c r="BU265">
        <v>4.3014187812805176</v>
      </c>
      <c r="BV265">
        <v>4.2717580795288086</v>
      </c>
      <c r="BW265">
        <v>4.0745234489440918</v>
      </c>
      <c r="BX265">
        <v>3.6868324279785156</v>
      </c>
      <c r="BY265">
        <v>3.3024804592132568</v>
      </c>
      <c r="BZ265">
        <v>1.0465555191040039</v>
      </c>
      <c r="CA265">
        <v>-1.2884697914123535</v>
      </c>
      <c r="CB265">
        <v>-1.2717629671096802</v>
      </c>
      <c r="CC265">
        <v>-1.1304662227630615</v>
      </c>
      <c r="CD265">
        <v>-1.0094364881515503</v>
      </c>
      <c r="CE265">
        <v>-0.90058457851409912</v>
      </c>
      <c r="CF265">
        <v>-0.12083005160093307</v>
      </c>
      <c r="CG265">
        <v>-0.12332222610712051</v>
      </c>
      <c r="CH265">
        <v>-0.13552294671535492</v>
      </c>
      <c r="CI265">
        <v>-0.13663649559020996</v>
      </c>
      <c r="CJ265">
        <v>-0.12814047932624817</v>
      </c>
      <c r="CK265">
        <v>-0.13489603996276855</v>
      </c>
      <c r="CL265">
        <v>-0.1168922632932663</v>
      </c>
      <c r="CM265">
        <v>-9.1274328529834747E-2</v>
      </c>
      <c r="CN265">
        <v>-0.13159669935703278</v>
      </c>
      <c r="CO265">
        <v>-0.10101579874753952</v>
      </c>
      <c r="CP265">
        <v>-5.9690341353416443E-2</v>
      </c>
      <c r="CQ265">
        <v>-4.1287317872047424E-2</v>
      </c>
      <c r="CR265">
        <v>2.652625560760498</v>
      </c>
      <c r="CS265">
        <v>8.5444660186767578</v>
      </c>
      <c r="CT265">
        <v>8.5487499237060547</v>
      </c>
      <c r="CU265">
        <v>8.2705936431884766</v>
      </c>
      <c r="CV265">
        <v>7.8684678077697754</v>
      </c>
      <c r="CW265">
        <v>7.3792672157287598</v>
      </c>
      <c r="CX265">
        <v>5.2795963287353516</v>
      </c>
      <c r="CY265">
        <v>3.1544961929321289</v>
      </c>
      <c r="CZ265">
        <v>3.0812606811523437</v>
      </c>
      <c r="DA265">
        <v>3.1050896644592285</v>
      </c>
      <c r="DB265">
        <v>3.1215560436248779</v>
      </c>
      <c r="DC265">
        <v>3.1689548492431641</v>
      </c>
      <c r="DD265">
        <v>2.0630543231964111</v>
      </c>
      <c r="DE265">
        <v>2.0196712017059326</v>
      </c>
      <c r="DF265">
        <v>2.0114350318908691</v>
      </c>
      <c r="DG265">
        <v>2.0641403198242187</v>
      </c>
      <c r="DH265">
        <v>2.2139184474945068</v>
      </c>
      <c r="DI265">
        <v>2.3634357452392578</v>
      </c>
      <c r="DJ265">
        <v>2.5341396331787109</v>
      </c>
      <c r="DK265">
        <v>2.6984238624572754</v>
      </c>
      <c r="DL265">
        <v>2.4488823413848877</v>
      </c>
      <c r="DM265">
        <v>2.5661814212799072</v>
      </c>
      <c r="DN265">
        <v>2.7289974689483643</v>
      </c>
      <c r="DO265">
        <v>2.8606932163238525</v>
      </c>
      <c r="DP265">
        <v>5.9085245132446289</v>
      </c>
      <c r="DQ265">
        <v>12.78751277923584</v>
      </c>
      <c r="DR265">
        <v>12.825741767883301</v>
      </c>
      <c r="DS265">
        <v>12.466663360595703</v>
      </c>
      <c r="DT265">
        <v>12.050103187561035</v>
      </c>
      <c r="DU265">
        <v>11.456053733825684</v>
      </c>
      <c r="DV265">
        <v>9.5126361846923828</v>
      </c>
      <c r="DW265">
        <v>7.5974626541137695</v>
      </c>
      <c r="DX265">
        <v>7.4342842102050781</v>
      </c>
      <c r="DY265">
        <v>7.3406453132629395</v>
      </c>
      <c r="DZ265">
        <v>7.2525486946105957</v>
      </c>
      <c r="EA265">
        <v>7.2384943962097168</v>
      </c>
      <c r="EB265">
        <v>5.2162365913391113</v>
      </c>
      <c r="EC265">
        <v>5.1138134002685547</v>
      </c>
      <c r="ED265">
        <v>5.1113018989562988</v>
      </c>
      <c r="EE265">
        <v>5.2417120933532715</v>
      </c>
      <c r="EF265">
        <v>5.5954799652099609</v>
      </c>
      <c r="EG265">
        <v>5.9706301689147949</v>
      </c>
      <c r="EH265">
        <v>6.361809253692627</v>
      </c>
      <c r="EI265">
        <v>6.7263050079345703</v>
      </c>
      <c r="EJ265">
        <v>6.1746835708618164</v>
      </c>
      <c r="EK265">
        <v>6.4171910285949707</v>
      </c>
      <c r="EL265">
        <v>6.7554197311401367</v>
      </c>
      <c r="EM265">
        <v>7.0506925582885742</v>
      </c>
      <c r="EN265">
        <v>10.609525680541992</v>
      </c>
      <c r="EO265">
        <v>18.913797378540039</v>
      </c>
      <c r="EP265">
        <v>19.00103759765625</v>
      </c>
      <c r="EQ265">
        <v>18.525121688842773</v>
      </c>
      <c r="ER265">
        <v>18.08772087097168</v>
      </c>
      <c r="ES265">
        <v>17.342287063598633</v>
      </c>
      <c r="ET265">
        <v>15.62447452545166</v>
      </c>
      <c r="EU265">
        <v>14.012399673461914</v>
      </c>
      <c r="EV265">
        <v>13.719358444213867</v>
      </c>
      <c r="EW265">
        <v>13.456114768981934</v>
      </c>
      <c r="EX265">
        <v>13.217045783996582</v>
      </c>
      <c r="EY265">
        <v>13.114262580871582</v>
      </c>
      <c r="EZ265">
        <v>72.549491882324219</v>
      </c>
      <c r="FA265">
        <v>70.753372192382813</v>
      </c>
      <c r="FB265">
        <v>69.169754028320312</v>
      </c>
      <c r="FC265">
        <v>67.470069885253906</v>
      </c>
      <c r="FD265">
        <v>66.543563842773438</v>
      </c>
      <c r="FE265">
        <v>65.876449584960938</v>
      </c>
      <c r="FF265">
        <v>65.305877685546875</v>
      </c>
      <c r="FG265">
        <v>65.424057006835938</v>
      </c>
      <c r="FH265">
        <v>68.500495910644531</v>
      </c>
      <c r="FI265">
        <v>73.974037170410156</v>
      </c>
      <c r="FJ265">
        <v>79.6414794921875</v>
      </c>
      <c r="FK265">
        <v>85.087081909179688</v>
      </c>
      <c r="FL265">
        <v>89.00274658203125</v>
      </c>
      <c r="FM265">
        <v>91.299560546875</v>
      </c>
      <c r="FN265">
        <v>91.607200622558594</v>
      </c>
      <c r="FO265">
        <v>91.709930419921875</v>
      </c>
      <c r="FP265">
        <v>91.687042236328125</v>
      </c>
      <c r="FQ265">
        <v>90.938507080078125</v>
      </c>
      <c r="FR265">
        <v>89.431106567382812</v>
      </c>
      <c r="FS265">
        <v>85.733467102050781</v>
      </c>
      <c r="FT265">
        <v>80.837516784667969</v>
      </c>
      <c r="FU265">
        <v>76.888160705566406</v>
      </c>
      <c r="FV265">
        <v>74.079383850097656</v>
      </c>
      <c r="FW265">
        <v>71.990859985351563</v>
      </c>
      <c r="FX265">
        <v>1</v>
      </c>
    </row>
    <row r="266" spans="1:180" x14ac:dyDescent="0.2">
      <c r="A266" t="s">
        <v>241</v>
      </c>
      <c r="B266" t="s">
        <v>248</v>
      </c>
      <c r="C266" t="s">
        <v>218</v>
      </c>
      <c r="D266" t="s">
        <v>40</v>
      </c>
      <c r="E266" t="s">
        <v>249</v>
      </c>
      <c r="F266" t="s">
        <v>224</v>
      </c>
      <c r="G266" t="s">
        <v>246</v>
      </c>
      <c r="H266" t="s">
        <v>31</v>
      </c>
      <c r="I266">
        <v>111.64</v>
      </c>
      <c r="L266">
        <v>197.37377798713649</v>
      </c>
      <c r="M266">
        <v>192.15737402888996</v>
      </c>
      <c r="N266">
        <v>189.75423828796082</v>
      </c>
      <c r="O266">
        <v>193.57437727873059</v>
      </c>
      <c r="P266">
        <v>205.53720242379953</v>
      </c>
      <c r="Q266">
        <v>223.67568985501086</v>
      </c>
      <c r="R266">
        <v>255.53366793641453</v>
      </c>
      <c r="S266">
        <v>286.60057026747893</v>
      </c>
      <c r="T266">
        <v>317.86218954479665</v>
      </c>
      <c r="U266">
        <v>348.79908613506456</v>
      </c>
      <c r="V266">
        <v>368.00884721229949</v>
      </c>
      <c r="W266">
        <v>376.70009914153678</v>
      </c>
      <c r="X266">
        <v>379.88316816390113</v>
      </c>
      <c r="Y266">
        <v>366.10773136607287</v>
      </c>
      <c r="Z266">
        <v>365.38241251758308</v>
      </c>
      <c r="AA266">
        <v>347.67795345716087</v>
      </c>
      <c r="AB266">
        <v>331.87187736690464</v>
      </c>
      <c r="AC266">
        <v>303.63464261133652</v>
      </c>
      <c r="AD266">
        <v>281.56889936293214</v>
      </c>
      <c r="AE266">
        <v>264.1567041184972</v>
      </c>
      <c r="AF266">
        <v>252.64499053100127</v>
      </c>
      <c r="AG266">
        <v>234.34663455445619</v>
      </c>
      <c r="AH266">
        <v>221.00648962519108</v>
      </c>
      <c r="AI266">
        <v>207.44323247454454</v>
      </c>
      <c r="AJ266">
        <v>-5.1436977386474609</v>
      </c>
      <c r="AK266">
        <v>-4.9587793350219727</v>
      </c>
      <c r="AL266">
        <v>-5.110936164855957</v>
      </c>
      <c r="AM266">
        <v>-5.2540068626403809</v>
      </c>
      <c r="AN266">
        <v>-5.4601240158081055</v>
      </c>
      <c r="AO266">
        <v>-5.629206657409668</v>
      </c>
      <c r="AP266">
        <v>-5.9277143478393555</v>
      </c>
      <c r="AQ266">
        <v>-6.190701961517334</v>
      </c>
      <c r="AR266">
        <v>-6.5185699462890625</v>
      </c>
      <c r="AS266">
        <v>-6.7529911994934082</v>
      </c>
      <c r="AT266">
        <v>-6.7790374755859375</v>
      </c>
      <c r="AU266">
        <v>-6.6963186264038086</v>
      </c>
      <c r="AV266">
        <v>-6.7516813278198242</v>
      </c>
      <c r="AW266">
        <v>-0.25535830855369568</v>
      </c>
      <c r="AX266">
        <v>1.1232457160949707</v>
      </c>
      <c r="AY266">
        <v>7.4988093376159668</v>
      </c>
      <c r="AZ266">
        <v>6.9754891395568848</v>
      </c>
      <c r="BA266">
        <v>5.0514798164367676</v>
      </c>
      <c r="BB266">
        <v>-6.606590747833252</v>
      </c>
      <c r="BC266">
        <v>-8.6328649520874023</v>
      </c>
      <c r="BD266">
        <v>-8.9097995758056641</v>
      </c>
      <c r="BE266">
        <v>-9.1547298431396484</v>
      </c>
      <c r="BF266">
        <v>-11.072283744812012</v>
      </c>
      <c r="BG266">
        <v>-12.008827209472656</v>
      </c>
      <c r="BH266">
        <v>-2.2423374652862549</v>
      </c>
      <c r="BI266">
        <v>-2.1653234958648682</v>
      </c>
      <c r="BJ266">
        <v>-2.2407784461975098</v>
      </c>
      <c r="BK266">
        <v>-2.3152506351470947</v>
      </c>
      <c r="BL266">
        <v>-2.3741109371185303</v>
      </c>
      <c r="BM266">
        <v>-2.3876454830169678</v>
      </c>
      <c r="BN266">
        <v>-2.5242986679077148</v>
      </c>
      <c r="BO266">
        <v>-2.6371068954467773</v>
      </c>
      <c r="BP266">
        <v>-2.8419079780578613</v>
      </c>
      <c r="BQ266">
        <v>-2.8801984786987305</v>
      </c>
      <c r="BR266">
        <v>-2.7825853824615479</v>
      </c>
      <c r="BS266">
        <v>-2.6924073696136475</v>
      </c>
      <c r="BT266">
        <v>-0.9836190938949585</v>
      </c>
      <c r="BU266">
        <v>4.1001572608947754</v>
      </c>
      <c r="BV266">
        <v>5.5755515098571777</v>
      </c>
      <c r="BW266">
        <v>14.125402450561523</v>
      </c>
      <c r="BX266">
        <v>13.541097640991211</v>
      </c>
      <c r="BY266">
        <v>10.173033714294434</v>
      </c>
      <c r="BZ266">
        <v>-2.2170789241790771</v>
      </c>
      <c r="CA266">
        <v>-3.6320590972900391</v>
      </c>
      <c r="CB266">
        <v>-4.0265331268310547</v>
      </c>
      <c r="CC266">
        <v>-4.5704150199890137</v>
      </c>
      <c r="CD266">
        <v>-6.1336517333984375</v>
      </c>
      <c r="CE266">
        <v>-6.8687081336975098</v>
      </c>
      <c r="CF266">
        <v>-0.23286451399326324</v>
      </c>
      <c r="CG266">
        <v>-0.23058436810970306</v>
      </c>
      <c r="CH266">
        <v>-0.25291621685028076</v>
      </c>
      <c r="CI266">
        <v>-0.27987730503082275</v>
      </c>
      <c r="CJ266">
        <v>-0.23674751818180084</v>
      </c>
      <c r="CK266">
        <v>-0.14254997670650482</v>
      </c>
      <c r="CL266">
        <v>-0.16710306704044342</v>
      </c>
      <c r="CM266">
        <v>-0.17589773237705231</v>
      </c>
      <c r="CN266">
        <v>-0.29546341300010681</v>
      </c>
      <c r="CO266">
        <v>-0.19791412353515625</v>
      </c>
      <c r="CP266">
        <v>-1.4655157923698425E-2</v>
      </c>
      <c r="CQ266">
        <v>8.0689407885074615E-2</v>
      </c>
      <c r="CR266">
        <v>3.0113234519958496</v>
      </c>
      <c r="CS266">
        <v>7.1167740821838379</v>
      </c>
      <c r="CT266">
        <v>8.6592044830322266</v>
      </c>
      <c r="CU266">
        <v>18.714962005615234</v>
      </c>
      <c r="CV266">
        <v>18.088418960571289</v>
      </c>
      <c r="CW266">
        <v>13.720206260681152</v>
      </c>
      <c r="CX266">
        <v>0.82308340072631836</v>
      </c>
      <c r="CY266">
        <v>-0.16851581633090973</v>
      </c>
      <c r="CZ266">
        <v>-0.64439785480499268</v>
      </c>
      <c r="DA266">
        <v>-1.3953322172164917</v>
      </c>
      <c r="DB266">
        <v>-2.713170051574707</v>
      </c>
      <c r="DC266">
        <v>-3.3086776733398438</v>
      </c>
      <c r="DD266">
        <v>1.7766085863113403</v>
      </c>
      <c r="DE266">
        <v>1.7041546106338501</v>
      </c>
      <c r="DF266">
        <v>1.7349461317062378</v>
      </c>
      <c r="DG266">
        <v>1.7554961442947388</v>
      </c>
      <c r="DH266">
        <v>1.900615930557251</v>
      </c>
      <c r="DI266">
        <v>2.1025454998016357</v>
      </c>
      <c r="DJ266">
        <v>2.1900923252105713</v>
      </c>
      <c r="DK266">
        <v>2.2853114604949951</v>
      </c>
      <c r="DL266">
        <v>2.250981330871582</v>
      </c>
      <c r="DM266">
        <v>2.4843699932098389</v>
      </c>
      <c r="DN266">
        <v>2.7532751560211182</v>
      </c>
      <c r="DO266">
        <v>2.8537862300872803</v>
      </c>
      <c r="DP266">
        <v>7.0062661170959473</v>
      </c>
      <c r="DQ266">
        <v>10.133390426635742</v>
      </c>
      <c r="DR266">
        <v>11.742857933044434</v>
      </c>
      <c r="DS266">
        <v>23.304521560668945</v>
      </c>
      <c r="DT266">
        <v>22.635740280151367</v>
      </c>
      <c r="DU266">
        <v>17.267379760742188</v>
      </c>
      <c r="DV266">
        <v>3.863245964050293</v>
      </c>
      <c r="DW266">
        <v>3.295027494430542</v>
      </c>
      <c r="DX266">
        <v>2.7377374172210693</v>
      </c>
      <c r="DY266">
        <v>1.7797505855560303</v>
      </c>
      <c r="DZ266">
        <v>0.70731127262115479</v>
      </c>
      <c r="EA266">
        <v>0.25135317444801331</v>
      </c>
      <c r="EB266">
        <v>4.6779685020446777</v>
      </c>
      <c r="EC266">
        <v>4.4976105690002441</v>
      </c>
      <c r="ED266">
        <v>4.6051039695739746</v>
      </c>
      <c r="EE266">
        <v>4.6942524909973145</v>
      </c>
      <c r="EF266">
        <v>4.9866290092468262</v>
      </c>
      <c r="EG266">
        <v>5.3441061973571777</v>
      </c>
      <c r="EH266">
        <v>5.593508243560791</v>
      </c>
      <c r="EI266">
        <v>5.8389067649841309</v>
      </c>
      <c r="EJ266">
        <v>5.927642822265625</v>
      </c>
      <c r="EK266">
        <v>6.3571624755859375</v>
      </c>
      <c r="EL266">
        <v>6.7497267723083496</v>
      </c>
      <c r="EM266">
        <v>6.8576974868774414</v>
      </c>
      <c r="EN266">
        <v>12.774328231811523</v>
      </c>
      <c r="EO266">
        <v>14.488906860351563</v>
      </c>
      <c r="EP266">
        <v>16.195163726806641</v>
      </c>
      <c r="EQ266">
        <v>29.931114196777344</v>
      </c>
      <c r="ER266">
        <v>29.201349258422852</v>
      </c>
      <c r="ES266">
        <v>22.388933181762695</v>
      </c>
      <c r="ET266">
        <v>8.2527570724487305</v>
      </c>
      <c r="EU266">
        <v>8.2958335876464844</v>
      </c>
      <c r="EV266">
        <v>7.6210031509399414</v>
      </c>
      <c r="EW266">
        <v>6.3640661239624023</v>
      </c>
      <c r="EX266">
        <v>5.6459431648254395</v>
      </c>
      <c r="EY266">
        <v>5.391472339630127</v>
      </c>
      <c r="EZ266">
        <v>72.524772644042969</v>
      </c>
      <c r="FA266">
        <v>71.117607116699219</v>
      </c>
      <c r="FB266">
        <v>69.328010559082031</v>
      </c>
      <c r="FC266">
        <v>68.524879455566406</v>
      </c>
      <c r="FD266">
        <v>67.880264282226562</v>
      </c>
      <c r="FE266">
        <v>66.811416625976563</v>
      </c>
      <c r="FF266">
        <v>66.396209716796875</v>
      </c>
      <c r="FG266">
        <v>66.991401672363281</v>
      </c>
      <c r="FH266">
        <v>71.140396118164062</v>
      </c>
      <c r="FI266">
        <v>77.421096801757812</v>
      </c>
      <c r="FJ266">
        <v>82.917877197265625</v>
      </c>
      <c r="FK266">
        <v>87.523544311523438</v>
      </c>
      <c r="FL266">
        <v>90.208724975585937</v>
      </c>
      <c r="FM266">
        <v>91.925460815429687</v>
      </c>
      <c r="FN266">
        <v>93.21875</v>
      </c>
      <c r="FO266">
        <v>94.013542175292969</v>
      </c>
      <c r="FP266">
        <v>94.018379211425781</v>
      </c>
      <c r="FQ266">
        <v>92.875587463378906</v>
      </c>
      <c r="FR266">
        <v>91.308502197265625</v>
      </c>
      <c r="FS266">
        <v>88.511878967285156</v>
      </c>
      <c r="FT266">
        <v>85.034675598144531</v>
      </c>
      <c r="FU266">
        <v>81.079818725585938</v>
      </c>
      <c r="FV266">
        <v>78.144630432128906</v>
      </c>
      <c r="FW266">
        <v>75.956832885742187</v>
      </c>
      <c r="FX266">
        <v>1</v>
      </c>
    </row>
    <row r="267" spans="1:180" x14ac:dyDescent="0.2">
      <c r="A267" t="s">
        <v>241</v>
      </c>
      <c r="B267" t="s">
        <v>248</v>
      </c>
      <c r="C267" t="s">
        <v>218</v>
      </c>
      <c r="D267" t="s">
        <v>41</v>
      </c>
      <c r="E267" t="s">
        <v>249</v>
      </c>
      <c r="F267" t="s">
        <v>224</v>
      </c>
      <c r="G267" t="s">
        <v>246</v>
      </c>
      <c r="H267" t="s">
        <v>31</v>
      </c>
      <c r="I267">
        <v>111.64</v>
      </c>
      <c r="L267">
        <v>209.2626085365649</v>
      </c>
      <c r="M267">
        <v>206.5564793237356</v>
      </c>
      <c r="N267">
        <v>207.51453619232674</v>
      </c>
      <c r="O267">
        <v>213.55268763650119</v>
      </c>
      <c r="P267">
        <v>224.92372331711582</v>
      </c>
      <c r="Q267">
        <v>241.91503703243859</v>
      </c>
      <c r="R267">
        <v>268.25137281607681</v>
      </c>
      <c r="S267">
        <v>296.06518325903039</v>
      </c>
      <c r="T267">
        <v>316.85894230900686</v>
      </c>
      <c r="U267">
        <v>337.50383472340553</v>
      </c>
      <c r="V267">
        <v>353.61228907709176</v>
      </c>
      <c r="W267">
        <v>359.52829631286068</v>
      </c>
      <c r="X267">
        <v>352.84006490200517</v>
      </c>
      <c r="Y267">
        <v>349.35158309370371</v>
      </c>
      <c r="Z267">
        <v>349.12934227363581</v>
      </c>
      <c r="AA267">
        <v>328.63529603844182</v>
      </c>
      <c r="AB267">
        <v>317.0299547667874</v>
      </c>
      <c r="AC267">
        <v>305.62020768460269</v>
      </c>
      <c r="AD267">
        <v>283.61561869321952</v>
      </c>
      <c r="AE267">
        <v>269.81542278892414</v>
      </c>
      <c r="AF267">
        <v>260.96488875885939</v>
      </c>
      <c r="AG267">
        <v>244.13956461729609</v>
      </c>
      <c r="AH267">
        <v>228.86875583752021</v>
      </c>
      <c r="AI267">
        <v>216.37991345002504</v>
      </c>
      <c r="AJ267">
        <v>-5.8251957893371582</v>
      </c>
      <c r="AK267">
        <v>-5.844423770904541</v>
      </c>
      <c r="AL267">
        <v>-6.1626558303833008</v>
      </c>
      <c r="AM267">
        <v>-6.4160261154174805</v>
      </c>
      <c r="AN267">
        <v>-6.5510668754577637</v>
      </c>
      <c r="AO267">
        <v>-6.6140651702880859</v>
      </c>
      <c r="AP267">
        <v>-6.6697149276733398</v>
      </c>
      <c r="AQ267">
        <v>-6.8653273582458496</v>
      </c>
      <c r="AR267">
        <v>-6.9144020080566406</v>
      </c>
      <c r="AS267">
        <v>-6.9573407173156738</v>
      </c>
      <c r="AT267">
        <v>-6.9553427696228027</v>
      </c>
      <c r="AU267">
        <v>-6.9198265075683594</v>
      </c>
      <c r="AV267">
        <v>-4.7276620864868164</v>
      </c>
      <c r="AW267">
        <v>-1.1466952562332153</v>
      </c>
      <c r="AX267">
        <v>-1.1738072633743286</v>
      </c>
      <c r="AY267">
        <v>-1.2736948728561401</v>
      </c>
      <c r="AZ267">
        <v>-1.4509499073028564</v>
      </c>
      <c r="BA267">
        <v>3.6041378974914551</v>
      </c>
      <c r="BB267">
        <v>-7.5884842872619629</v>
      </c>
      <c r="BC267">
        <v>-10.035080909729004</v>
      </c>
      <c r="BD267">
        <v>-9.8674917221069336</v>
      </c>
      <c r="BE267">
        <v>-9.9346857070922852</v>
      </c>
      <c r="BF267">
        <v>-10.532963752746582</v>
      </c>
      <c r="BG267">
        <v>-10.709134101867676</v>
      </c>
      <c r="BH267">
        <v>-2.5433475971221924</v>
      </c>
      <c r="BI267">
        <v>-2.5509107112884521</v>
      </c>
      <c r="BJ267">
        <v>-2.6995441913604736</v>
      </c>
      <c r="BK267">
        <v>-2.8330600261688232</v>
      </c>
      <c r="BL267">
        <v>-2.8400506973266602</v>
      </c>
      <c r="BM267">
        <v>-2.7943668365478516</v>
      </c>
      <c r="BN267">
        <v>-2.8133924007415771</v>
      </c>
      <c r="BO267">
        <v>-2.8951141834259033</v>
      </c>
      <c r="BP267">
        <v>-2.9741709232330322</v>
      </c>
      <c r="BQ267">
        <v>-2.9428529739379883</v>
      </c>
      <c r="BR267">
        <v>-2.8651726245880127</v>
      </c>
      <c r="BS267">
        <v>-2.8198466300964355</v>
      </c>
      <c r="BT267">
        <v>-0.43245527148246765</v>
      </c>
      <c r="BU267">
        <v>3.4876763820648193</v>
      </c>
      <c r="BV267">
        <v>3.5132489204406738</v>
      </c>
      <c r="BW267">
        <v>3.4068474769592285</v>
      </c>
      <c r="BX267">
        <v>3.2214698791503906</v>
      </c>
      <c r="BY267">
        <v>8.9554347991943359</v>
      </c>
      <c r="BZ267">
        <v>-2.4702279567718506</v>
      </c>
      <c r="CA267">
        <v>-4.2741436958312988</v>
      </c>
      <c r="CB267">
        <v>-4.2145562171936035</v>
      </c>
      <c r="CC267">
        <v>-4.4546494483947754</v>
      </c>
      <c r="CD267">
        <v>-5.074317455291748</v>
      </c>
      <c r="CE267">
        <v>-5.2763938903808594</v>
      </c>
      <c r="CF267">
        <v>-0.27034977078437805</v>
      </c>
      <c r="CG267">
        <v>-0.26983356475830078</v>
      </c>
      <c r="CH267">
        <v>-0.30100357532501221</v>
      </c>
      <c r="CI267">
        <v>-0.35150843858718872</v>
      </c>
      <c r="CJ267">
        <v>-0.26981240510940552</v>
      </c>
      <c r="CK267">
        <v>-0.14885534346103668</v>
      </c>
      <c r="CL267">
        <v>-0.14251482486724854</v>
      </c>
      <c r="CM267">
        <v>-0.14535626769065857</v>
      </c>
      <c r="CN267">
        <v>-0.24517878890037537</v>
      </c>
      <c r="CO267">
        <v>-0.16243098676204681</v>
      </c>
      <c r="CP267">
        <v>-3.2333407551050186E-2</v>
      </c>
      <c r="CQ267">
        <v>1.9787056371569633E-2</v>
      </c>
      <c r="CR267">
        <v>2.5423920154571533</v>
      </c>
      <c r="CS267">
        <v>6.6974277496337891</v>
      </c>
      <c r="CT267">
        <v>6.7594895362854004</v>
      </c>
      <c r="CU267">
        <v>6.6485772132873535</v>
      </c>
      <c r="CV267">
        <v>6.457573413848877</v>
      </c>
      <c r="CW267">
        <v>12.661727905273438</v>
      </c>
      <c r="CX267">
        <v>1.0746611356735229</v>
      </c>
      <c r="CY267">
        <v>-0.28413653373718262</v>
      </c>
      <c r="CZ267">
        <v>-0.29935130476951599</v>
      </c>
      <c r="DA267">
        <v>-0.65919339656829834</v>
      </c>
      <c r="DB267">
        <v>-1.2936758995056152</v>
      </c>
      <c r="DC267">
        <v>-1.5136944055557251</v>
      </c>
      <c r="DD267">
        <v>2.0026481151580811</v>
      </c>
      <c r="DE267">
        <v>2.0112435817718506</v>
      </c>
      <c r="DF267">
        <v>2.0975370407104492</v>
      </c>
      <c r="DG267">
        <v>2.1300430297851562</v>
      </c>
      <c r="DH267">
        <v>2.3004260063171387</v>
      </c>
      <c r="DI267">
        <v>2.4966561794281006</v>
      </c>
      <c r="DJ267">
        <v>2.5283627510070801</v>
      </c>
      <c r="DK267">
        <v>2.6044015884399414</v>
      </c>
      <c r="DL267">
        <v>2.4838132858276367</v>
      </c>
      <c r="DM267">
        <v>2.6179912090301514</v>
      </c>
      <c r="DN267">
        <v>2.8005058765411377</v>
      </c>
      <c r="DO267">
        <v>2.8594207763671875</v>
      </c>
      <c r="DP267">
        <v>5.5172390937805176</v>
      </c>
      <c r="DQ267">
        <v>9.9071788787841797</v>
      </c>
      <c r="DR267">
        <v>10.005730628967285</v>
      </c>
      <c r="DS267">
        <v>9.8903074264526367</v>
      </c>
      <c r="DT267">
        <v>9.6936769485473633</v>
      </c>
      <c r="DU267">
        <v>16.368019104003906</v>
      </c>
      <c r="DV267">
        <v>4.6195502281188965</v>
      </c>
      <c r="DW267">
        <v>3.7058703899383545</v>
      </c>
      <c r="DX267">
        <v>3.6158537864685059</v>
      </c>
      <c r="DY267">
        <v>3.1362626552581787</v>
      </c>
      <c r="DZ267">
        <v>2.4869658946990967</v>
      </c>
      <c r="EA267">
        <v>2.2490048408508301</v>
      </c>
      <c r="EB267">
        <v>5.2844963073730469</v>
      </c>
      <c r="EC267">
        <v>5.3047566413879395</v>
      </c>
      <c r="ED267">
        <v>5.5606489181518555</v>
      </c>
      <c r="EE267">
        <v>5.7130088806152344</v>
      </c>
      <c r="EF267">
        <v>6.011441707611084</v>
      </c>
      <c r="EG267">
        <v>6.3163542747497559</v>
      </c>
      <c r="EH267">
        <v>6.3846850395202637</v>
      </c>
      <c r="EI267">
        <v>6.5746150016784668</v>
      </c>
      <c r="EJ267">
        <v>6.424044132232666</v>
      </c>
      <c r="EK267">
        <v>6.632479190826416</v>
      </c>
      <c r="EL267">
        <v>6.8906755447387695</v>
      </c>
      <c r="EM267">
        <v>6.9594006538391113</v>
      </c>
      <c r="EN267">
        <v>9.8124465942382812</v>
      </c>
      <c r="EO267">
        <v>14.541550636291504</v>
      </c>
      <c r="EP267">
        <v>14.69278621673584</v>
      </c>
      <c r="EQ267">
        <v>14.57084846496582</v>
      </c>
      <c r="ER267">
        <v>14.366096496582031</v>
      </c>
      <c r="ES267">
        <v>21.719318389892578</v>
      </c>
      <c r="ET267">
        <v>9.7378072738647461</v>
      </c>
      <c r="EU267">
        <v>9.4668064117431641</v>
      </c>
      <c r="EV267">
        <v>9.2687883377075195</v>
      </c>
      <c r="EW267">
        <v>8.6162986755371094</v>
      </c>
      <c r="EX267">
        <v>7.9456119537353516</v>
      </c>
      <c r="EY267">
        <v>7.6817450523376465</v>
      </c>
      <c r="EZ267">
        <v>73.217109680175781</v>
      </c>
      <c r="FA267">
        <v>71.804466247558594</v>
      </c>
      <c r="FB267">
        <v>70.43133544921875</v>
      </c>
      <c r="FC267">
        <v>69.179534912109375</v>
      </c>
      <c r="FD267">
        <v>67.633079528808594</v>
      </c>
      <c r="FE267">
        <v>66.573066711425781</v>
      </c>
      <c r="FF267">
        <v>66.306037902832031</v>
      </c>
      <c r="FG267">
        <v>67.854011535644531</v>
      </c>
      <c r="FH267">
        <v>70.993560791015625</v>
      </c>
      <c r="FI267">
        <v>75.8719482421875</v>
      </c>
      <c r="FJ267">
        <v>81.064208984375</v>
      </c>
      <c r="FK267">
        <v>85.5966796875</v>
      </c>
      <c r="FL267">
        <v>88.570419311523438</v>
      </c>
      <c r="FM267">
        <v>90.610054016113281</v>
      </c>
      <c r="FN267">
        <v>92.226211547851563</v>
      </c>
      <c r="FO267">
        <v>92.62957763671875</v>
      </c>
      <c r="FP267">
        <v>92.99407958984375</v>
      </c>
      <c r="FQ267">
        <v>92.724205017089844</v>
      </c>
      <c r="FR267">
        <v>91.893630981445313</v>
      </c>
      <c r="FS267">
        <v>89.946052551269531</v>
      </c>
      <c r="FT267">
        <v>86.051589965820313</v>
      </c>
      <c r="FU267">
        <v>81.787498474121094</v>
      </c>
      <c r="FV267">
        <v>78.952339172363281</v>
      </c>
      <c r="FW267">
        <v>76.771781921386719</v>
      </c>
      <c r="FX267">
        <v>1</v>
      </c>
    </row>
    <row r="268" spans="1:180" x14ac:dyDescent="0.2">
      <c r="A268" t="s">
        <v>241</v>
      </c>
      <c r="B268" t="s">
        <v>248</v>
      </c>
      <c r="C268" t="s">
        <v>218</v>
      </c>
      <c r="D268" t="s">
        <v>42</v>
      </c>
      <c r="E268" t="s">
        <v>249</v>
      </c>
      <c r="F268" t="s">
        <v>224</v>
      </c>
      <c r="G268" t="s">
        <v>246</v>
      </c>
      <c r="H268" t="s">
        <v>31</v>
      </c>
      <c r="I268">
        <v>111.64</v>
      </c>
      <c r="L268">
        <v>209.46049213816332</v>
      </c>
      <c r="M268">
        <v>207.75224918967007</v>
      </c>
      <c r="N268">
        <v>209.00963196550521</v>
      </c>
      <c r="O268">
        <v>215.68753709114597</v>
      </c>
      <c r="P268">
        <v>228.25064684881625</v>
      </c>
      <c r="Q268">
        <v>245.59611835434887</v>
      </c>
      <c r="R268">
        <v>274.15597994020561</v>
      </c>
      <c r="S268">
        <v>304.13123299594065</v>
      </c>
      <c r="T268">
        <v>327.60652734266785</v>
      </c>
      <c r="U268">
        <v>344.63880199117693</v>
      </c>
      <c r="V268">
        <v>356.52687303501602</v>
      </c>
      <c r="W268">
        <v>358.27264029770242</v>
      </c>
      <c r="X268">
        <v>350.02142945329621</v>
      </c>
      <c r="Y268">
        <v>346.18330620983858</v>
      </c>
      <c r="Z268">
        <v>345.92991561507449</v>
      </c>
      <c r="AA268">
        <v>326.25033398448659</v>
      </c>
      <c r="AB268">
        <v>315.5684926597109</v>
      </c>
      <c r="AC268">
        <v>303.04881786630489</v>
      </c>
      <c r="AD268">
        <v>280.1180421352833</v>
      </c>
      <c r="AE268">
        <v>266.55714138497746</v>
      </c>
      <c r="AF268">
        <v>258.78197453768161</v>
      </c>
      <c r="AG268">
        <v>242.79734675567394</v>
      </c>
      <c r="AH268">
        <v>228.05692822768438</v>
      </c>
      <c r="AI268">
        <v>216.0153446521914</v>
      </c>
      <c r="AJ268">
        <v>-5.780797004699707</v>
      </c>
      <c r="AK268">
        <v>-5.8180336952209473</v>
      </c>
      <c r="AL268">
        <v>-6.1784853935241699</v>
      </c>
      <c r="AM268">
        <v>-6.4447565078735352</v>
      </c>
      <c r="AN268">
        <v>-6.6022710800170898</v>
      </c>
      <c r="AO268">
        <v>-6.6723117828369141</v>
      </c>
      <c r="AP268">
        <v>-6.7323708534240723</v>
      </c>
      <c r="AQ268">
        <v>-6.9626607894897461</v>
      </c>
      <c r="AR268">
        <v>-7.0608077049255371</v>
      </c>
      <c r="AS268">
        <v>-7.056368350982666</v>
      </c>
      <c r="AT268">
        <v>-7.01171875</v>
      </c>
      <c r="AU268">
        <v>-6.9313015937805176</v>
      </c>
      <c r="AV268">
        <v>-4.442624568939209</v>
      </c>
      <c r="AW268">
        <v>-0.46339711546897888</v>
      </c>
      <c r="AX268">
        <v>-0.46600139141082764</v>
      </c>
      <c r="AY268">
        <v>-0.53717058897018433</v>
      </c>
      <c r="AZ268">
        <v>-0.70157462358474731</v>
      </c>
      <c r="BA268">
        <v>4.0980267524719238</v>
      </c>
      <c r="BB268">
        <v>-7.0295476913452148</v>
      </c>
      <c r="BC268">
        <v>-9.7906503677368164</v>
      </c>
      <c r="BD268">
        <v>-9.5989589691162109</v>
      </c>
      <c r="BE268">
        <v>-9.5424690246582031</v>
      </c>
      <c r="BF268">
        <v>-10.154834747314453</v>
      </c>
      <c r="BG268">
        <v>-10.449160575866699</v>
      </c>
      <c r="BH268">
        <v>-2.541771411895752</v>
      </c>
      <c r="BI268">
        <v>-2.5544307231903076</v>
      </c>
      <c r="BJ268">
        <v>-2.7214646339416504</v>
      </c>
      <c r="BK268">
        <v>-2.8585538864135742</v>
      </c>
      <c r="BL268">
        <v>-2.8704113960266113</v>
      </c>
      <c r="BM268">
        <v>-2.8338167667388916</v>
      </c>
      <c r="BN268">
        <v>-2.8441741466522217</v>
      </c>
      <c r="BO268">
        <v>-2.9438722133636475</v>
      </c>
      <c r="BP268">
        <v>-3.0552136898040771</v>
      </c>
      <c r="BQ268">
        <v>-2.9922757148742676</v>
      </c>
      <c r="BR268">
        <v>-2.8998148441314697</v>
      </c>
      <c r="BS268">
        <v>-2.8412008285522461</v>
      </c>
      <c r="BT268">
        <v>-0.29650163650512695</v>
      </c>
      <c r="BU268">
        <v>3.6566512584686279</v>
      </c>
      <c r="BV268">
        <v>3.6945159435272217</v>
      </c>
      <c r="BW268">
        <v>3.6051070690155029</v>
      </c>
      <c r="BX268">
        <v>3.4300124645233154</v>
      </c>
      <c r="BY268">
        <v>8.989100456237793</v>
      </c>
      <c r="BZ268">
        <v>-2.4871110916137695</v>
      </c>
      <c r="CA268">
        <v>-4.4252791404724121</v>
      </c>
      <c r="CB268">
        <v>-4.3372750282287598</v>
      </c>
      <c r="CC268">
        <v>-4.5137062072753906</v>
      </c>
      <c r="CD268">
        <v>-5.1408219337463379</v>
      </c>
      <c r="CE268">
        <v>-5.4555644989013672</v>
      </c>
      <c r="CF268">
        <v>-0.29843223094940186</v>
      </c>
      <c r="CG268">
        <v>-0.2940690815448761</v>
      </c>
      <c r="CH268">
        <v>-0.32714229822158813</v>
      </c>
      <c r="CI268">
        <v>-0.37476101517677307</v>
      </c>
      <c r="CJ268">
        <v>-0.28573673963546753</v>
      </c>
      <c r="CK268">
        <v>-0.1752869039773941</v>
      </c>
      <c r="CL268">
        <v>-0.15122109651565552</v>
      </c>
      <c r="CM268">
        <v>-0.1604718416929245</v>
      </c>
      <c r="CN268">
        <v>-0.28095135092735291</v>
      </c>
      <c r="CO268">
        <v>-0.17749759554862976</v>
      </c>
      <c r="CP268">
        <v>-5.1922563463449478E-2</v>
      </c>
      <c r="CQ268">
        <v>-8.4094051271677017E-3</v>
      </c>
      <c r="CR268">
        <v>2.5750906467437744</v>
      </c>
      <c r="CS268">
        <v>6.5101838111877441</v>
      </c>
      <c r="CT268">
        <v>6.576077938079834</v>
      </c>
      <c r="CU268">
        <v>6.4740362167358398</v>
      </c>
      <c r="CV268">
        <v>6.2915372848510742</v>
      </c>
      <c r="CW268">
        <v>12.376643180847168</v>
      </c>
      <c r="CX268">
        <v>0.65896648168563843</v>
      </c>
      <c r="CY268">
        <v>-0.70923918485641479</v>
      </c>
      <c r="CZ268">
        <v>-0.69304913282394409</v>
      </c>
      <c r="DA268">
        <v>-1.03080153465271</v>
      </c>
      <c r="DB268">
        <v>-1.6681329011917114</v>
      </c>
      <c r="DC268">
        <v>-1.9970154762268066</v>
      </c>
      <c r="DD268">
        <v>1.9449068307876587</v>
      </c>
      <c r="DE268">
        <v>1.9662922620773315</v>
      </c>
      <c r="DF268">
        <v>2.0671799182891846</v>
      </c>
      <c r="DG268">
        <v>2.1090319156646729</v>
      </c>
      <c r="DH268">
        <v>2.2989377975463867</v>
      </c>
      <c r="DI268">
        <v>2.4832429885864258</v>
      </c>
      <c r="DJ268">
        <v>2.5417320728302002</v>
      </c>
      <c r="DK268">
        <v>2.6229286193847656</v>
      </c>
      <c r="DL268">
        <v>2.4933106899261475</v>
      </c>
      <c r="DM268">
        <v>2.6372804641723633</v>
      </c>
      <c r="DN268">
        <v>2.7959694862365723</v>
      </c>
      <c r="DO268">
        <v>2.8243818283081055</v>
      </c>
      <c r="DP268">
        <v>5.4466829299926758</v>
      </c>
      <c r="DQ268">
        <v>9.3637170791625977</v>
      </c>
      <c r="DR268">
        <v>9.4576396942138672</v>
      </c>
      <c r="DS268">
        <v>9.3429651260375977</v>
      </c>
      <c r="DT268">
        <v>9.1530618667602539</v>
      </c>
      <c r="DU268">
        <v>15.764184951782227</v>
      </c>
      <c r="DV268">
        <v>3.8050441741943359</v>
      </c>
      <c r="DW268">
        <v>3.006800651550293</v>
      </c>
      <c r="DX268">
        <v>2.9511768817901611</v>
      </c>
      <c r="DY268">
        <v>2.4521036148071289</v>
      </c>
      <c r="DZ268">
        <v>1.8045562505722046</v>
      </c>
      <c r="EA268">
        <v>1.461533784866333</v>
      </c>
      <c r="EB268">
        <v>5.183931827545166</v>
      </c>
      <c r="EC268">
        <v>5.2298955917358398</v>
      </c>
      <c r="ED268">
        <v>5.5242009162902832</v>
      </c>
      <c r="EE268">
        <v>5.6952342987060547</v>
      </c>
      <c r="EF268">
        <v>6.0307974815368652</v>
      </c>
      <c r="EG268">
        <v>6.3217377662658691</v>
      </c>
      <c r="EH268">
        <v>6.4299283027648926</v>
      </c>
      <c r="EI268">
        <v>6.641716480255127</v>
      </c>
      <c r="EJ268">
        <v>6.4989051818847656</v>
      </c>
      <c r="EK268">
        <v>6.7013731002807617</v>
      </c>
      <c r="EL268">
        <v>6.9078736305236816</v>
      </c>
      <c r="EM268">
        <v>6.914482593536377</v>
      </c>
      <c r="EN268">
        <v>9.5928058624267578</v>
      </c>
      <c r="EO268">
        <v>13.483765602111816</v>
      </c>
      <c r="EP268">
        <v>13.618156433105469</v>
      </c>
      <c r="EQ268">
        <v>13.485241889953613</v>
      </c>
      <c r="ER268">
        <v>13.284647941589355</v>
      </c>
      <c r="ES268">
        <v>20.655258178710937</v>
      </c>
      <c r="ET268">
        <v>8.3474807739257813</v>
      </c>
      <c r="EU268">
        <v>8.3721723556518555</v>
      </c>
      <c r="EV268">
        <v>8.212860107421875</v>
      </c>
      <c r="EW268">
        <v>7.4808650016784668</v>
      </c>
      <c r="EX268">
        <v>6.8185677528381348</v>
      </c>
      <c r="EY268">
        <v>6.4551296234130859</v>
      </c>
      <c r="EZ268">
        <v>74.906120300292969</v>
      </c>
      <c r="FA268">
        <v>73.931976318359375</v>
      </c>
      <c r="FB268">
        <v>73.00482177734375</v>
      </c>
      <c r="FC268">
        <v>72.07672119140625</v>
      </c>
      <c r="FD268">
        <v>71.307304382324219</v>
      </c>
      <c r="FE268">
        <v>70.680656433105469</v>
      </c>
      <c r="FF268">
        <v>70.368392944335937</v>
      </c>
      <c r="FG268">
        <v>70.760101318359375</v>
      </c>
      <c r="FH268">
        <v>73.738456726074219</v>
      </c>
      <c r="FI268">
        <v>78.304122924804687</v>
      </c>
      <c r="FJ268">
        <v>82.718208312988281</v>
      </c>
      <c r="FK268">
        <v>86.473663330078125</v>
      </c>
      <c r="FL268">
        <v>88.746116638183594</v>
      </c>
      <c r="FM268">
        <v>90.555091857910156</v>
      </c>
      <c r="FN268">
        <v>92.267425537109375</v>
      </c>
      <c r="FO268">
        <v>92.846092224121094</v>
      </c>
      <c r="FP268">
        <v>93.574714660644531</v>
      </c>
      <c r="FQ268">
        <v>92.890846252441406</v>
      </c>
      <c r="FR268">
        <v>91.380683898925781</v>
      </c>
      <c r="FS268">
        <v>89.549736022949219</v>
      </c>
      <c r="FT268">
        <v>86.424491882324219</v>
      </c>
      <c r="FU268">
        <v>83.055915832519531</v>
      </c>
      <c r="FV268">
        <v>80.778060913085938</v>
      </c>
      <c r="FW268">
        <v>79.071647644042969</v>
      </c>
      <c r="FX268">
        <v>1</v>
      </c>
    </row>
    <row r="269" spans="1:180" x14ac:dyDescent="0.2">
      <c r="A269" t="s">
        <v>241</v>
      </c>
      <c r="B269" t="s">
        <v>248</v>
      </c>
      <c r="C269" t="s">
        <v>218</v>
      </c>
      <c r="D269" t="s">
        <v>43</v>
      </c>
      <c r="E269" t="s">
        <v>249</v>
      </c>
      <c r="F269" t="s">
        <v>224</v>
      </c>
      <c r="G269" t="s">
        <v>246</v>
      </c>
      <c r="H269" t="s">
        <v>31</v>
      </c>
      <c r="I269">
        <v>111.64</v>
      </c>
      <c r="L269">
        <v>231.11837510245257</v>
      </c>
      <c r="M269">
        <v>229.75389951761173</v>
      </c>
      <c r="N269">
        <v>231.15767285645552</v>
      </c>
      <c r="O269">
        <v>238.590075440341</v>
      </c>
      <c r="P269">
        <v>253.01340137165874</v>
      </c>
      <c r="Q269">
        <v>273.04803052591541</v>
      </c>
      <c r="R269">
        <v>308.17020635930879</v>
      </c>
      <c r="S269">
        <v>341.6504566237295</v>
      </c>
      <c r="T269">
        <v>362.87241138700307</v>
      </c>
      <c r="U269">
        <v>376.08303204140554</v>
      </c>
      <c r="V269">
        <v>386.96388510908588</v>
      </c>
      <c r="W269">
        <v>390.9548311999315</v>
      </c>
      <c r="X269">
        <v>386.83536957528827</v>
      </c>
      <c r="Y269">
        <v>383.84302895264591</v>
      </c>
      <c r="Z269">
        <v>382.67304950811865</v>
      </c>
      <c r="AA269">
        <v>360.08248029877035</v>
      </c>
      <c r="AB269">
        <v>347.09549270737898</v>
      </c>
      <c r="AC269">
        <v>333.95834350832564</v>
      </c>
      <c r="AD269">
        <v>309.77004383378937</v>
      </c>
      <c r="AE269">
        <v>293.54421035741029</v>
      </c>
      <c r="AF269">
        <v>284.2954416641532</v>
      </c>
      <c r="AG269">
        <v>266.70882477766378</v>
      </c>
      <c r="AH269">
        <v>250.94480731309764</v>
      </c>
      <c r="AI269">
        <v>237.3956785993941</v>
      </c>
      <c r="AJ269">
        <v>-5.9747772216796875</v>
      </c>
      <c r="AK269">
        <v>-6.067903995513916</v>
      </c>
      <c r="AL269">
        <v>-6.4278936386108398</v>
      </c>
      <c r="AM269">
        <v>-6.7144508361816406</v>
      </c>
      <c r="AN269">
        <v>-6.9068284034729004</v>
      </c>
      <c r="AO269">
        <v>-6.9814929962158203</v>
      </c>
      <c r="AP269">
        <v>-7.0344605445861816</v>
      </c>
      <c r="AQ269">
        <v>-7.2903647422790527</v>
      </c>
      <c r="AR269">
        <v>-7.386655330657959</v>
      </c>
      <c r="AS269">
        <v>-7.2987446784973145</v>
      </c>
      <c r="AT269">
        <v>-7.2346963882446289</v>
      </c>
      <c r="AU269">
        <v>-7.1378364562988281</v>
      </c>
      <c r="AV269">
        <v>-4.889732837677002</v>
      </c>
      <c r="AW269">
        <v>-0.19752652943134308</v>
      </c>
      <c r="AX269">
        <v>-0.27878543734550476</v>
      </c>
      <c r="AY269">
        <v>-0.41287145018577576</v>
      </c>
      <c r="AZ269">
        <v>-0.59604090452194214</v>
      </c>
      <c r="BA269">
        <v>5.1763005256652832</v>
      </c>
      <c r="BB269">
        <v>-7.960151195526123</v>
      </c>
      <c r="BC269">
        <v>-10.332137107849121</v>
      </c>
      <c r="BD269">
        <v>-10.196081161499023</v>
      </c>
      <c r="BE269">
        <v>-10.496870040893555</v>
      </c>
      <c r="BF269">
        <v>-11.62879753112793</v>
      </c>
      <c r="BG269">
        <v>-12.184089660644531</v>
      </c>
      <c r="BH269">
        <v>-2.5926167964935303</v>
      </c>
      <c r="BI269">
        <v>-2.6193890571594238</v>
      </c>
      <c r="BJ269">
        <v>-2.7822773456573486</v>
      </c>
      <c r="BK269">
        <v>-2.9333136081695557</v>
      </c>
      <c r="BL269">
        <v>-2.9566388130187988</v>
      </c>
      <c r="BM269">
        <v>-2.9293346405029297</v>
      </c>
      <c r="BN269">
        <v>-2.9171416759490967</v>
      </c>
      <c r="BO269">
        <v>-3.031663179397583</v>
      </c>
      <c r="BP269">
        <v>-3.1667311191558838</v>
      </c>
      <c r="BQ269">
        <v>-3.0522239208221436</v>
      </c>
      <c r="BR269">
        <v>-2.9497444629669189</v>
      </c>
      <c r="BS269">
        <v>-2.8774204254150391</v>
      </c>
      <c r="BT269">
        <v>-0.36269763112068176</v>
      </c>
      <c r="BU269">
        <v>4.4276361465454102</v>
      </c>
      <c r="BV269">
        <v>4.4111428260803223</v>
      </c>
      <c r="BW269">
        <v>4.2698650360107422</v>
      </c>
      <c r="BX269">
        <v>4.072105884552002</v>
      </c>
      <c r="BY269">
        <v>10.570108413696289</v>
      </c>
      <c r="BZ269">
        <v>-2.8246097564697266</v>
      </c>
      <c r="CA269">
        <v>-4.5483474731445313</v>
      </c>
      <c r="CB269">
        <v>-4.5175604820251465</v>
      </c>
      <c r="CC269">
        <v>-4.9240541458129883</v>
      </c>
      <c r="CD269">
        <v>-6.007443904876709</v>
      </c>
      <c r="CE269">
        <v>-6.4696826934814453</v>
      </c>
      <c r="CF269">
        <v>-0.25014254450798035</v>
      </c>
      <c r="CG269">
        <v>-0.23095805943012238</v>
      </c>
      <c r="CH269">
        <v>-0.25733464956283569</v>
      </c>
      <c r="CI269">
        <v>-0.31450957059860229</v>
      </c>
      <c r="CJ269">
        <v>-0.22074946761131287</v>
      </c>
      <c r="CK269">
        <v>-0.12282245606184006</v>
      </c>
      <c r="CL269">
        <v>-6.5498910844326019E-2</v>
      </c>
      <c r="CM269">
        <v>-8.2099609076976776E-2</v>
      </c>
      <c r="CN269">
        <v>-0.24402435123920441</v>
      </c>
      <c r="CO269">
        <v>-0.11109667271375656</v>
      </c>
      <c r="CP269">
        <v>1.8000349402427673E-2</v>
      </c>
      <c r="CQ269">
        <v>7.3331110179424286E-2</v>
      </c>
      <c r="CR269">
        <v>2.7727134227752686</v>
      </c>
      <c r="CS269">
        <v>7.6310100555419922</v>
      </c>
      <c r="CT269">
        <v>7.6593728065490723</v>
      </c>
      <c r="CU269">
        <v>7.5131134986877441</v>
      </c>
      <c r="CV269">
        <v>7.3052501678466797</v>
      </c>
      <c r="CW269">
        <v>14.305843353271484</v>
      </c>
      <c r="CX269">
        <v>0.73225003480911255</v>
      </c>
      <c r="CY269">
        <v>-0.54251229763031006</v>
      </c>
      <c r="CZ269">
        <v>-0.58463436365127563</v>
      </c>
      <c r="DA269">
        <v>-1.0643388032913208</v>
      </c>
      <c r="DB269">
        <v>-2.1141116619110107</v>
      </c>
      <c r="DC269">
        <v>-2.5119016170501709</v>
      </c>
      <c r="DD269">
        <v>2.0923316478729248</v>
      </c>
      <c r="DE269">
        <v>2.1574728488922119</v>
      </c>
      <c r="DF269">
        <v>2.2676081657409668</v>
      </c>
      <c r="DG269">
        <v>2.3042945861816406</v>
      </c>
      <c r="DH269">
        <v>2.5151398181915283</v>
      </c>
      <c r="DI269">
        <v>2.6836898326873779</v>
      </c>
      <c r="DJ269">
        <v>2.7861440181732178</v>
      </c>
      <c r="DK269">
        <v>2.8674638271331787</v>
      </c>
      <c r="DL269">
        <v>2.6786823272705078</v>
      </c>
      <c r="DM269">
        <v>2.8300306797027588</v>
      </c>
      <c r="DN269">
        <v>2.9857449531555176</v>
      </c>
      <c r="DO269">
        <v>3.0240826606750488</v>
      </c>
      <c r="DP269">
        <v>5.9081244468688965</v>
      </c>
      <c r="DQ269">
        <v>10.834383964538574</v>
      </c>
      <c r="DR269">
        <v>10.90760326385498</v>
      </c>
      <c r="DS269">
        <v>10.756362915039063</v>
      </c>
      <c r="DT269">
        <v>10.538394927978516</v>
      </c>
      <c r="DU269">
        <v>18.04157829284668</v>
      </c>
      <c r="DV269">
        <v>4.2891101837158203</v>
      </c>
      <c r="DW269">
        <v>3.463322639465332</v>
      </c>
      <c r="DX269">
        <v>3.3482916355133057</v>
      </c>
      <c r="DY269">
        <v>2.7953765392303467</v>
      </c>
      <c r="DZ269">
        <v>1.7792209386825562</v>
      </c>
      <c r="EA269">
        <v>1.4458792209625244</v>
      </c>
      <c r="EB269">
        <v>5.474492073059082</v>
      </c>
      <c r="EC269">
        <v>5.605987548828125</v>
      </c>
      <c r="ED269">
        <v>5.9132242202758789</v>
      </c>
      <c r="EE269">
        <v>6.0854320526123047</v>
      </c>
      <c r="EF269">
        <v>6.465329647064209</v>
      </c>
      <c r="EG269">
        <v>6.7358479499816895</v>
      </c>
      <c r="EH269">
        <v>6.9034628868103027</v>
      </c>
      <c r="EI269">
        <v>7.1261649131774902</v>
      </c>
      <c r="EJ269">
        <v>6.8986067771911621</v>
      </c>
      <c r="EK269">
        <v>7.0765514373779297</v>
      </c>
      <c r="EL269">
        <v>7.2706971168518066</v>
      </c>
      <c r="EM269">
        <v>7.2844991683959961</v>
      </c>
      <c r="EN269">
        <v>10.435159683227539</v>
      </c>
      <c r="EO269">
        <v>15.459546089172363</v>
      </c>
      <c r="EP269">
        <v>15.597530364990234</v>
      </c>
      <c r="EQ269">
        <v>15.439099311828613</v>
      </c>
      <c r="ER269">
        <v>15.206542015075684</v>
      </c>
      <c r="ES269">
        <v>23.435384750366211</v>
      </c>
      <c r="ET269">
        <v>9.4246511459350586</v>
      </c>
      <c r="EU269">
        <v>9.2471113204956055</v>
      </c>
      <c r="EV269">
        <v>9.0268115997314453</v>
      </c>
      <c r="EW269">
        <v>8.3681917190551758</v>
      </c>
      <c r="EX269">
        <v>7.4005742073059082</v>
      </c>
      <c r="EY269">
        <v>7.1602864265441895</v>
      </c>
      <c r="EZ269">
        <v>78.11370849609375</v>
      </c>
      <c r="FA269">
        <v>77.0501708984375</v>
      </c>
      <c r="FB269">
        <v>76.206192016601563</v>
      </c>
      <c r="FC269">
        <v>75.377784729003906</v>
      </c>
      <c r="FD269">
        <v>74.744636535644531</v>
      </c>
      <c r="FE269">
        <v>73.959030151367188</v>
      </c>
      <c r="FF269">
        <v>73.54156494140625</v>
      </c>
      <c r="FG269">
        <v>73.881744384765625</v>
      </c>
      <c r="FH269">
        <v>76.584800720214844</v>
      </c>
      <c r="FI269">
        <v>80.535865783691406</v>
      </c>
      <c r="FJ269">
        <v>84.884796142578125</v>
      </c>
      <c r="FK269">
        <v>89.394302368164062</v>
      </c>
      <c r="FL269">
        <v>92.973785400390625</v>
      </c>
      <c r="FM269">
        <v>95.6041259765625</v>
      </c>
      <c r="FN269">
        <v>97.00103759765625</v>
      </c>
      <c r="FO269">
        <v>97.402740478515625</v>
      </c>
      <c r="FP269">
        <v>97.386070251464844</v>
      </c>
      <c r="FQ269">
        <v>96.518112182617188</v>
      </c>
      <c r="FR269">
        <v>95.558258056640625</v>
      </c>
      <c r="FS269">
        <v>92.864097595214844</v>
      </c>
      <c r="FT269">
        <v>88.845207214355469</v>
      </c>
      <c r="FU269">
        <v>85.3309326171875</v>
      </c>
      <c r="FV269">
        <v>82.832916259765625</v>
      </c>
      <c r="FW269">
        <v>81.039985656738281</v>
      </c>
      <c r="FX269">
        <v>1</v>
      </c>
    </row>
    <row r="270" spans="1:180" x14ac:dyDescent="0.2">
      <c r="A270" t="s">
        <v>241</v>
      </c>
      <c r="B270" t="s">
        <v>248</v>
      </c>
      <c r="C270" t="s">
        <v>218</v>
      </c>
      <c r="D270" t="s">
        <v>44</v>
      </c>
      <c r="E270" t="s">
        <v>249</v>
      </c>
      <c r="F270" t="s">
        <v>224</v>
      </c>
      <c r="G270" t="s">
        <v>246</v>
      </c>
      <c r="H270" t="s">
        <v>31</v>
      </c>
      <c r="I270">
        <v>111.64</v>
      </c>
      <c r="L270">
        <v>227.1551131303008</v>
      </c>
      <c r="M270">
        <v>225.95620558358982</v>
      </c>
      <c r="N270">
        <v>227.30906161184492</v>
      </c>
      <c r="O270">
        <v>235.94224663239893</v>
      </c>
      <c r="P270">
        <v>250.84300764597285</v>
      </c>
      <c r="Q270">
        <v>271.95822740303765</v>
      </c>
      <c r="R270">
        <v>310.72338509292905</v>
      </c>
      <c r="S270">
        <v>347.93070476571319</v>
      </c>
      <c r="T270">
        <v>368.81226218028411</v>
      </c>
      <c r="U270">
        <v>382.5154754749372</v>
      </c>
      <c r="V270">
        <v>393.43268232043386</v>
      </c>
      <c r="W270">
        <v>398.89581029700798</v>
      </c>
      <c r="X270">
        <v>394.3490464760053</v>
      </c>
      <c r="Y270">
        <v>391.47192270786468</v>
      </c>
      <c r="Z270">
        <v>389.94105686668831</v>
      </c>
      <c r="AA270">
        <v>364.6045016161633</v>
      </c>
      <c r="AB270">
        <v>349.825778396288</v>
      </c>
      <c r="AC270">
        <v>333.26238193974729</v>
      </c>
      <c r="AD270">
        <v>307.35368785275273</v>
      </c>
      <c r="AE270">
        <v>291.12356787903445</v>
      </c>
      <c r="AF270">
        <v>282.26088722044938</v>
      </c>
      <c r="AG270">
        <v>263.99541810738094</v>
      </c>
      <c r="AH270">
        <v>247.34427542628768</v>
      </c>
      <c r="AI270">
        <v>233.80137955841869</v>
      </c>
      <c r="AJ270">
        <v>-5.7682833671569824</v>
      </c>
      <c r="AK270">
        <v>-5.8620805740356445</v>
      </c>
      <c r="AL270">
        <v>-6.241828441619873</v>
      </c>
      <c r="AM270">
        <v>-6.5677242279052734</v>
      </c>
      <c r="AN270">
        <v>-6.7219944000244141</v>
      </c>
      <c r="AO270">
        <v>-6.7797832489013672</v>
      </c>
      <c r="AP270">
        <v>-6.830780029296875</v>
      </c>
      <c r="AQ270">
        <v>-7.0922613143920898</v>
      </c>
      <c r="AR270">
        <v>-7.1579217910766602</v>
      </c>
      <c r="AS270">
        <v>-7.0972566604614258</v>
      </c>
      <c r="AT270">
        <v>-7.0579214096069336</v>
      </c>
      <c r="AU270">
        <v>-7.0128579139709473</v>
      </c>
      <c r="AV270">
        <v>-4.4560122489929199</v>
      </c>
      <c r="AW270">
        <v>-0.8155897855758667</v>
      </c>
      <c r="AX270">
        <v>-0.84783858060836792</v>
      </c>
      <c r="AY270">
        <v>-0.9326554536819458</v>
      </c>
      <c r="AZ270">
        <v>-1.073633074760437</v>
      </c>
      <c r="BA270">
        <v>3.6759910583496094</v>
      </c>
      <c r="BB270">
        <v>-7.4253478050231934</v>
      </c>
      <c r="BC270">
        <v>-9.8372678756713867</v>
      </c>
      <c r="BD270">
        <v>-9.6461906433105469</v>
      </c>
      <c r="BE270">
        <v>-9.4872827529907227</v>
      </c>
      <c r="BF270">
        <v>-10.092077255249023</v>
      </c>
      <c r="BG270">
        <v>-10.455659866333008</v>
      </c>
      <c r="BH270">
        <v>-2.5026834011077881</v>
      </c>
      <c r="BI270">
        <v>-2.5265312194824219</v>
      </c>
      <c r="BJ270">
        <v>-2.6981494426727295</v>
      </c>
      <c r="BK270">
        <v>-2.8666839599609375</v>
      </c>
      <c r="BL270">
        <v>-2.8722047805786133</v>
      </c>
      <c r="BM270">
        <v>-2.840113639831543</v>
      </c>
      <c r="BN270">
        <v>-2.8215017318725586</v>
      </c>
      <c r="BO270">
        <v>-2.9400084018707275</v>
      </c>
      <c r="BP270">
        <v>-3.0561809539794922</v>
      </c>
      <c r="BQ270">
        <v>-2.9488177299499512</v>
      </c>
      <c r="BR270">
        <v>-2.8528592586517334</v>
      </c>
      <c r="BS270">
        <v>-2.8002331256866455</v>
      </c>
      <c r="BT270">
        <v>-0.12915003299713135</v>
      </c>
      <c r="BU270">
        <v>3.6912579536437988</v>
      </c>
      <c r="BV270">
        <v>3.7154326438903809</v>
      </c>
      <c r="BW270">
        <v>3.5886785984039307</v>
      </c>
      <c r="BX270">
        <v>3.4116966724395752</v>
      </c>
      <c r="BY270">
        <v>8.8075132369995117</v>
      </c>
      <c r="BZ270">
        <v>-2.5305793285369873</v>
      </c>
      <c r="CA270">
        <v>-4.3127007484436035</v>
      </c>
      <c r="CB270">
        <v>-4.2318987846374512</v>
      </c>
      <c r="CC270">
        <v>-4.3282408714294434</v>
      </c>
      <c r="CD270">
        <v>-4.9515566825866699</v>
      </c>
      <c r="CE270">
        <v>-5.3431744575500488</v>
      </c>
      <c r="CF270">
        <v>-0.24093905091285706</v>
      </c>
      <c r="CG270">
        <v>-0.21633969247341156</v>
      </c>
      <c r="CH270">
        <v>-0.24380797147750854</v>
      </c>
      <c r="CI270">
        <v>-0.30335423350334167</v>
      </c>
      <c r="CJ270">
        <v>-0.20585200190544128</v>
      </c>
      <c r="CK270">
        <v>-0.11151042580604553</v>
      </c>
      <c r="CL270">
        <v>-4.4688031077384949E-2</v>
      </c>
      <c r="CM270">
        <v>-6.4170971512794495E-2</v>
      </c>
      <c r="CN270">
        <v>-0.21532726287841797</v>
      </c>
      <c r="CO270">
        <v>-7.5621917843818665E-2</v>
      </c>
      <c r="CP270">
        <v>5.9553965926170349E-2</v>
      </c>
      <c r="CQ270">
        <v>0.11741805821657181</v>
      </c>
      <c r="CR270">
        <v>2.8676216602325439</v>
      </c>
      <c r="CS270">
        <v>6.8126869201660156</v>
      </c>
      <c r="CT270">
        <v>6.8759403228759766</v>
      </c>
      <c r="CU270">
        <v>6.7201409339904785</v>
      </c>
      <c r="CV270">
        <v>6.5182223320007324</v>
      </c>
      <c r="CW270">
        <v>12.361590385437012</v>
      </c>
      <c r="CX270">
        <v>0.85952258110046387</v>
      </c>
      <c r="CY270">
        <v>-0.48640236258506775</v>
      </c>
      <c r="CZ270">
        <v>-0.48197725415229797</v>
      </c>
      <c r="DA270">
        <v>-0.75510400533676147</v>
      </c>
      <c r="DB270">
        <v>-1.3912473917007446</v>
      </c>
      <c r="DC270">
        <v>-1.8022832870483398</v>
      </c>
      <c r="DD270">
        <v>2.0208053588867187</v>
      </c>
      <c r="DE270">
        <v>2.0938515663146973</v>
      </c>
      <c r="DF270">
        <v>2.2105333805084229</v>
      </c>
      <c r="DG270">
        <v>2.2599754333496094</v>
      </c>
      <c r="DH270">
        <v>2.4605007171630859</v>
      </c>
      <c r="DI270">
        <v>2.6170928478240967</v>
      </c>
      <c r="DJ270">
        <v>2.7321257591247559</v>
      </c>
      <c r="DK270">
        <v>2.8116664886474609</v>
      </c>
      <c r="DL270">
        <v>2.6255264282226562</v>
      </c>
      <c r="DM270">
        <v>2.7975742816925049</v>
      </c>
      <c r="DN270">
        <v>2.9719672203063965</v>
      </c>
      <c r="DO270">
        <v>3.0350692272186279</v>
      </c>
      <c r="DP270">
        <v>5.8643932342529297</v>
      </c>
      <c r="DQ270">
        <v>9.9341154098510742</v>
      </c>
      <c r="DR270">
        <v>10.03644847869873</v>
      </c>
      <c r="DS270">
        <v>9.8516035079956055</v>
      </c>
      <c r="DT270">
        <v>9.6247482299804687</v>
      </c>
      <c r="DU270">
        <v>15.915667533874512</v>
      </c>
      <c r="DV270">
        <v>4.2496247291564941</v>
      </c>
      <c r="DW270">
        <v>3.3398962020874023</v>
      </c>
      <c r="DX270">
        <v>3.2679445743560791</v>
      </c>
      <c r="DY270">
        <v>2.8180327415466309</v>
      </c>
      <c r="DZ270">
        <v>2.1690616607666016</v>
      </c>
      <c r="EA270">
        <v>1.7386082410812378</v>
      </c>
      <c r="EB270">
        <v>5.286405086517334</v>
      </c>
      <c r="EC270">
        <v>5.4294013977050781</v>
      </c>
      <c r="ED270">
        <v>5.7542123794555664</v>
      </c>
      <c r="EE270">
        <v>5.9610161781311035</v>
      </c>
      <c r="EF270">
        <v>6.3102903366088867</v>
      </c>
      <c r="EG270">
        <v>6.5567622184753418</v>
      </c>
      <c r="EH270">
        <v>6.7414040565490723</v>
      </c>
      <c r="EI270">
        <v>6.9639191627502441</v>
      </c>
      <c r="EJ270">
        <v>6.7272677421569824</v>
      </c>
      <c r="EK270">
        <v>6.9460124969482422</v>
      </c>
      <c r="EL270">
        <v>7.1770296096801758</v>
      </c>
      <c r="EM270">
        <v>7.2476940155029297</v>
      </c>
      <c r="EN270">
        <v>10.191255569458008</v>
      </c>
      <c r="EO270">
        <v>14.440963745117188</v>
      </c>
      <c r="EP270">
        <v>14.599719047546387</v>
      </c>
      <c r="EQ270">
        <v>14.372937202453613</v>
      </c>
      <c r="ER270">
        <v>14.110077857971191</v>
      </c>
      <c r="ES270">
        <v>21.047189712524414</v>
      </c>
      <c r="ET270">
        <v>9.1443939208984375</v>
      </c>
      <c r="EU270">
        <v>8.8644628524780273</v>
      </c>
      <c r="EV270">
        <v>8.6822357177734375</v>
      </c>
      <c r="EW270">
        <v>7.9770746231079102</v>
      </c>
      <c r="EX270">
        <v>7.3095827102661133</v>
      </c>
      <c r="EY270">
        <v>6.8510932922363281</v>
      </c>
      <c r="EZ270">
        <v>81.084548950195312</v>
      </c>
      <c r="FA270">
        <v>79.816131591796875</v>
      </c>
      <c r="FB270">
        <v>78.734237670898437</v>
      </c>
      <c r="FC270">
        <v>78.108734130859375</v>
      </c>
      <c r="FD270">
        <v>76.977622985839844</v>
      </c>
      <c r="FE270">
        <v>76.042945861816406</v>
      </c>
      <c r="FF270">
        <v>75.607749938964844</v>
      </c>
      <c r="FG270">
        <v>76.0050048828125</v>
      </c>
      <c r="FH270">
        <v>78.27484130859375</v>
      </c>
      <c r="FI270">
        <v>82.532058715820313</v>
      </c>
      <c r="FJ270">
        <v>87.232223510742187</v>
      </c>
      <c r="FK270">
        <v>92.467185974121094</v>
      </c>
      <c r="FL270">
        <v>96.513542175292969</v>
      </c>
      <c r="FM270">
        <v>99.003204345703125</v>
      </c>
      <c r="FN270">
        <v>100.37042999267578</v>
      </c>
      <c r="FO270">
        <v>100.09352111816406</v>
      </c>
      <c r="FP270">
        <v>99.59881591796875</v>
      </c>
      <c r="FQ270">
        <v>98.481803894042969</v>
      </c>
      <c r="FR270">
        <v>96.983123779296875</v>
      </c>
      <c r="FS270">
        <v>94.124717712402344</v>
      </c>
      <c r="FT270">
        <v>90.57427978515625</v>
      </c>
      <c r="FU270">
        <v>86.934257507324219</v>
      </c>
      <c r="FV270">
        <v>84.302497863769531</v>
      </c>
      <c r="FW270">
        <v>82.411285400390625</v>
      </c>
      <c r="FX270">
        <v>1</v>
      </c>
    </row>
    <row r="271" spans="1:180" x14ac:dyDescent="0.2">
      <c r="A271" t="s">
        <v>241</v>
      </c>
      <c r="B271" t="s">
        <v>248</v>
      </c>
      <c r="C271" t="s">
        <v>218</v>
      </c>
      <c r="D271" t="s">
        <v>45</v>
      </c>
      <c r="E271" t="s">
        <v>249</v>
      </c>
      <c r="F271" t="s">
        <v>224</v>
      </c>
      <c r="G271" t="s">
        <v>246</v>
      </c>
      <c r="H271" t="s">
        <v>31</v>
      </c>
      <c r="I271">
        <v>111.64</v>
      </c>
      <c r="L271">
        <v>199.21999965687399</v>
      </c>
      <c r="M271">
        <v>195.49326957628935</v>
      </c>
      <c r="N271">
        <v>194.99166299198643</v>
      </c>
      <c r="O271">
        <v>199.62025871723151</v>
      </c>
      <c r="P271">
        <v>212.42836604581385</v>
      </c>
      <c r="Q271">
        <v>232.64607799450553</v>
      </c>
      <c r="R271">
        <v>271.65567521705572</v>
      </c>
      <c r="S271">
        <v>305.25259327099616</v>
      </c>
      <c r="T271">
        <v>326.82616629635658</v>
      </c>
      <c r="U271">
        <v>343.64929651550466</v>
      </c>
      <c r="V271">
        <v>357.21092053043532</v>
      </c>
      <c r="W271">
        <v>365.22870759682559</v>
      </c>
      <c r="X271">
        <v>371.50478735268268</v>
      </c>
      <c r="Y271">
        <v>360.55740445600321</v>
      </c>
      <c r="Z271">
        <v>360.90707880901255</v>
      </c>
      <c r="AA271">
        <v>344.09725024408596</v>
      </c>
      <c r="AB271">
        <v>327.51440487877539</v>
      </c>
      <c r="AC271">
        <v>298.22090707321985</v>
      </c>
      <c r="AD271">
        <v>276.61249338851962</v>
      </c>
      <c r="AE271">
        <v>259.05288719959606</v>
      </c>
      <c r="AF271">
        <v>248.4228916680409</v>
      </c>
      <c r="AG271">
        <v>232.91774908993551</v>
      </c>
      <c r="AH271">
        <v>220.75208883523615</v>
      </c>
      <c r="AI271">
        <v>207.74436233495808</v>
      </c>
      <c r="AJ271">
        <v>-4.2646083831787109</v>
      </c>
      <c r="AK271">
        <v>-4.1902852058410645</v>
      </c>
      <c r="AL271">
        <v>-4.3693361282348633</v>
      </c>
      <c r="AM271">
        <v>-4.4900302886962891</v>
      </c>
      <c r="AN271">
        <v>-4.6593728065490723</v>
      </c>
      <c r="AO271">
        <v>-4.865994930267334</v>
      </c>
      <c r="AP271">
        <v>-5.1367816925048828</v>
      </c>
      <c r="AQ271">
        <v>-5.4257845878601074</v>
      </c>
      <c r="AR271">
        <v>-5.5629997253417969</v>
      </c>
      <c r="AS271">
        <v>-5.6522383689880371</v>
      </c>
      <c r="AT271">
        <v>-5.6608567237854004</v>
      </c>
      <c r="AU271">
        <v>-5.6019711494445801</v>
      </c>
      <c r="AV271">
        <v>-6.9131512641906738</v>
      </c>
      <c r="AW271">
        <v>-0.60351836681365967</v>
      </c>
      <c r="AX271">
        <v>0.82755434513092041</v>
      </c>
      <c r="AY271">
        <v>7.0730118751525879</v>
      </c>
      <c r="AZ271">
        <v>6.7287869453430176</v>
      </c>
      <c r="BA271">
        <v>4.9047441482543945</v>
      </c>
      <c r="BB271">
        <v>-6.46929931640625</v>
      </c>
      <c r="BC271">
        <v>-7.1071562767028809</v>
      </c>
      <c r="BD271">
        <v>-7.5247392654418945</v>
      </c>
      <c r="BE271">
        <v>-8.0399370193481445</v>
      </c>
      <c r="BF271">
        <v>-9.8262157440185547</v>
      </c>
      <c r="BG271">
        <v>-10.858798027038574</v>
      </c>
      <c r="BH271">
        <v>-1.8398540019989014</v>
      </c>
      <c r="BI271">
        <v>-1.8023523092269897</v>
      </c>
      <c r="BJ271">
        <v>-1.8828955888748169</v>
      </c>
      <c r="BK271">
        <v>-1.9521275758743286</v>
      </c>
      <c r="BL271">
        <v>-1.9912729263305664</v>
      </c>
      <c r="BM271">
        <v>-2.0300197601318359</v>
      </c>
      <c r="BN271">
        <v>-2.1337704658508301</v>
      </c>
      <c r="BO271">
        <v>-2.2634286880493164</v>
      </c>
      <c r="BP271">
        <v>-2.3962323665618896</v>
      </c>
      <c r="BQ271">
        <v>-2.390392541885376</v>
      </c>
      <c r="BR271">
        <v>-2.3004796504974365</v>
      </c>
      <c r="BS271">
        <v>-2.2268533706665039</v>
      </c>
      <c r="BT271">
        <v>-1.5078674554824829</v>
      </c>
      <c r="BU271">
        <v>3.3735644817352295</v>
      </c>
      <c r="BV271">
        <v>4.8764739036560059</v>
      </c>
      <c r="BW271">
        <v>13.407388687133789</v>
      </c>
      <c r="BX271">
        <v>12.912270545959473</v>
      </c>
      <c r="BY271">
        <v>9.4773635864257812</v>
      </c>
      <c r="BZ271">
        <v>-2.8848528861999512</v>
      </c>
      <c r="CA271">
        <v>-3.4481396675109863</v>
      </c>
      <c r="CB271">
        <v>-3.9317431449890137</v>
      </c>
      <c r="CC271">
        <v>-4.6432347297668457</v>
      </c>
      <c r="CD271">
        <v>-6.0103521347045898</v>
      </c>
      <c r="CE271">
        <v>-6.7556519508361816</v>
      </c>
      <c r="CF271">
        <v>-0.16047653555870056</v>
      </c>
      <c r="CG271">
        <v>-0.14847753942012787</v>
      </c>
      <c r="CH271">
        <v>-0.16079442203044891</v>
      </c>
      <c r="CI271">
        <v>-0.19438408315181732</v>
      </c>
      <c r="CJ271">
        <v>-0.14335536956787109</v>
      </c>
      <c r="CK271">
        <v>-6.5832264721393585E-2</v>
      </c>
      <c r="CL271">
        <v>-5.3894162178039551E-2</v>
      </c>
      <c r="CM271">
        <v>-7.3190830647945404E-2</v>
      </c>
      <c r="CN271">
        <v>-0.20293945074081421</v>
      </c>
      <c r="CO271">
        <v>-0.13124829530715942</v>
      </c>
      <c r="CP271">
        <v>2.6907358318567276E-2</v>
      </c>
      <c r="CQ271">
        <v>0.11074303090572357</v>
      </c>
      <c r="CR271">
        <v>2.2358155250549316</v>
      </c>
      <c r="CS271">
        <v>6.128079891204834</v>
      </c>
      <c r="CT271">
        <v>7.6807436943054199</v>
      </c>
      <c r="CU271">
        <v>17.794557571411133</v>
      </c>
      <c r="CV271">
        <v>17.19493293762207</v>
      </c>
      <c r="CW271">
        <v>12.644346237182617</v>
      </c>
      <c r="CX271">
        <v>-0.40227612853050232</v>
      </c>
      <c r="CY271">
        <v>-0.91391599178314209</v>
      </c>
      <c r="CZ271">
        <v>-1.4432451725006104</v>
      </c>
      <c r="DA271">
        <v>-2.2906899452209473</v>
      </c>
      <c r="DB271">
        <v>-3.3674967288970947</v>
      </c>
      <c r="DC271">
        <v>-3.9138259887695313</v>
      </c>
      <c r="DD271">
        <v>1.5189008712768555</v>
      </c>
      <c r="DE271">
        <v>1.5053973197937012</v>
      </c>
      <c r="DF271">
        <v>1.5613068342208862</v>
      </c>
      <c r="DG271">
        <v>1.5633593797683716</v>
      </c>
      <c r="DH271">
        <v>1.7045623064041138</v>
      </c>
      <c r="DI271">
        <v>1.89835524559021</v>
      </c>
      <c r="DJ271">
        <v>2.025982141494751</v>
      </c>
      <c r="DK271">
        <v>2.1170470714569092</v>
      </c>
      <c r="DL271">
        <v>1.9903535842895508</v>
      </c>
      <c r="DM271">
        <v>2.1278960704803467</v>
      </c>
      <c r="DN271">
        <v>2.3542943000793457</v>
      </c>
      <c r="DO271">
        <v>2.4483392238616943</v>
      </c>
      <c r="DP271">
        <v>5.9794983863830566</v>
      </c>
      <c r="DQ271">
        <v>8.8825950622558594</v>
      </c>
      <c r="DR271">
        <v>10.485013008117676</v>
      </c>
      <c r="DS271">
        <v>22.181728363037109</v>
      </c>
      <c r="DT271">
        <v>21.477594375610352</v>
      </c>
      <c r="DU271">
        <v>15.811327934265137</v>
      </c>
      <c r="DV271">
        <v>2.0803005695343018</v>
      </c>
      <c r="DW271">
        <v>1.6203075647354126</v>
      </c>
      <c r="DX271">
        <v>1.045252799987793</v>
      </c>
      <c r="DY271">
        <v>6.1855092644691467E-2</v>
      </c>
      <c r="DZ271">
        <v>-0.72464138269424438</v>
      </c>
      <c r="EA271">
        <v>-1.0719997882843018</v>
      </c>
      <c r="EB271">
        <v>3.9436550140380859</v>
      </c>
      <c r="EC271">
        <v>3.8933298587799072</v>
      </c>
      <c r="ED271">
        <v>4.0477471351623535</v>
      </c>
      <c r="EE271">
        <v>4.1012616157531738</v>
      </c>
      <c r="EF271">
        <v>4.3726620674133301</v>
      </c>
      <c r="EG271">
        <v>4.7343301773071289</v>
      </c>
      <c r="EH271">
        <v>5.0289936065673828</v>
      </c>
      <c r="EI271">
        <v>5.2794027328491211</v>
      </c>
      <c r="EJ271">
        <v>5.1571207046508789</v>
      </c>
      <c r="EK271">
        <v>5.3897418975830078</v>
      </c>
      <c r="EL271">
        <v>5.7146711349487305</v>
      </c>
      <c r="EM271">
        <v>5.8234572410583496</v>
      </c>
      <c r="EN271">
        <v>11.384781837463379</v>
      </c>
      <c r="EO271">
        <v>12.859677314758301</v>
      </c>
      <c r="EP271">
        <v>14.533932685852051</v>
      </c>
      <c r="EQ271">
        <v>28.516103744506836</v>
      </c>
      <c r="ER271">
        <v>27.661081314086914</v>
      </c>
      <c r="ES271">
        <v>20.383947372436523</v>
      </c>
      <c r="ET271">
        <v>5.6647472381591797</v>
      </c>
      <c r="EU271">
        <v>5.2793240547180176</v>
      </c>
      <c r="EV271">
        <v>4.6382489204406738</v>
      </c>
      <c r="EW271">
        <v>3.4585566520690918</v>
      </c>
      <c r="EX271">
        <v>3.091221809387207</v>
      </c>
      <c r="EY271">
        <v>3.0311460494995117</v>
      </c>
      <c r="EZ271">
        <v>75.678306579589844</v>
      </c>
      <c r="FA271">
        <v>75.231391906738281</v>
      </c>
      <c r="FB271">
        <v>74.705276489257813</v>
      </c>
      <c r="FC271">
        <v>73.4222412109375</v>
      </c>
      <c r="FD271">
        <v>72.486656188964844</v>
      </c>
      <c r="FE271">
        <v>71.840599060058594</v>
      </c>
      <c r="FF271">
        <v>71.423599243164063</v>
      </c>
      <c r="FG271">
        <v>71.263290405273438</v>
      </c>
      <c r="FH271">
        <v>72.2509765625</v>
      </c>
      <c r="FI271">
        <v>75.4691162109375</v>
      </c>
      <c r="FJ271">
        <v>79.547653198242188</v>
      </c>
      <c r="FK271">
        <v>83.93609619140625</v>
      </c>
      <c r="FL271">
        <v>87.698074340820313</v>
      </c>
      <c r="FM271">
        <v>90.237518310546875</v>
      </c>
      <c r="FN271">
        <v>91.697776794433594</v>
      </c>
      <c r="FO271">
        <v>92.236763000488281</v>
      </c>
      <c r="FP271">
        <v>91.680030822753906</v>
      </c>
      <c r="FQ271">
        <v>89.751968383789063</v>
      </c>
      <c r="FR271">
        <v>87.617706298828125</v>
      </c>
      <c r="FS271">
        <v>84.250480651855469</v>
      </c>
      <c r="FT271">
        <v>80.9326171875</v>
      </c>
      <c r="FU271">
        <v>78.567314147949219</v>
      </c>
      <c r="FV271">
        <v>77.061355590820313</v>
      </c>
      <c r="FW271">
        <v>75.710258483886719</v>
      </c>
      <c r="FX271">
        <v>1</v>
      </c>
    </row>
    <row r="272" spans="1:180" x14ac:dyDescent="0.2">
      <c r="A272" t="s">
        <v>241</v>
      </c>
      <c r="B272" t="s">
        <v>248</v>
      </c>
      <c r="C272" t="s">
        <v>218</v>
      </c>
      <c r="D272" t="s">
        <v>46</v>
      </c>
      <c r="E272" t="s">
        <v>249</v>
      </c>
      <c r="F272" t="s">
        <v>224</v>
      </c>
      <c r="G272" t="s">
        <v>246</v>
      </c>
      <c r="H272" t="s">
        <v>31</v>
      </c>
      <c r="I272">
        <v>111.64</v>
      </c>
      <c r="L272">
        <v>210.6356012447655</v>
      </c>
      <c r="M272">
        <v>204.81660534794898</v>
      </c>
      <c r="N272">
        <v>202.65198372913002</v>
      </c>
      <c r="O272">
        <v>205.17187857906077</v>
      </c>
      <c r="P272">
        <v>220.24759877607377</v>
      </c>
      <c r="Q272">
        <v>241.21657145271521</v>
      </c>
      <c r="R272">
        <v>274.24762123240055</v>
      </c>
      <c r="S272">
        <v>304.74074945183281</v>
      </c>
      <c r="T272">
        <v>320.3716643569137</v>
      </c>
      <c r="U272">
        <v>330.23796014389546</v>
      </c>
      <c r="V272">
        <v>344.40301241204764</v>
      </c>
      <c r="W272">
        <v>356.47884959162741</v>
      </c>
      <c r="X272">
        <v>362.3726641554257</v>
      </c>
      <c r="Y272">
        <v>370.77461847106832</v>
      </c>
      <c r="Z272">
        <v>371.35431841534466</v>
      </c>
      <c r="AA272">
        <v>348.95493759569365</v>
      </c>
      <c r="AB272">
        <v>335.55289125032652</v>
      </c>
      <c r="AC272">
        <v>314.05790275941916</v>
      </c>
      <c r="AD272">
        <v>286.43601002984218</v>
      </c>
      <c r="AE272">
        <v>270.50973440812749</v>
      </c>
      <c r="AF272">
        <v>258.76748744144436</v>
      </c>
      <c r="AG272">
        <v>244.70045381148978</v>
      </c>
      <c r="AH272">
        <v>231.19901558078959</v>
      </c>
      <c r="AI272">
        <v>217.11380711224135</v>
      </c>
      <c r="AJ272">
        <v>-3.7861661911010742</v>
      </c>
      <c r="AK272">
        <v>-3.7219181060791016</v>
      </c>
      <c r="AL272">
        <v>-3.6855230331420898</v>
      </c>
      <c r="AM272">
        <v>-3.7360811233520508</v>
      </c>
      <c r="AN272">
        <v>-4.0763430595397949</v>
      </c>
      <c r="AO272">
        <v>-4.4145102500915527</v>
      </c>
      <c r="AP272">
        <v>-4.7607159614562988</v>
      </c>
      <c r="AQ272">
        <v>-4.980107307434082</v>
      </c>
      <c r="AR272">
        <v>-4.5349545478820801</v>
      </c>
      <c r="AS272">
        <v>-4.572293758392334</v>
      </c>
      <c r="AT272">
        <v>-4.800114631652832</v>
      </c>
      <c r="AU272">
        <v>-4.9552168846130371</v>
      </c>
      <c r="AV272">
        <v>-4.9984416961669922</v>
      </c>
      <c r="AW272">
        <v>-5.0408425331115723</v>
      </c>
      <c r="AX272">
        <v>-5.036292552947998</v>
      </c>
      <c r="AY272">
        <v>-4.741485595703125</v>
      </c>
      <c r="AZ272">
        <v>-1.1010199785232544</v>
      </c>
      <c r="BA272">
        <v>-1.2840492725372314</v>
      </c>
      <c r="BB272">
        <v>-1.7928780317306519</v>
      </c>
      <c r="BC272">
        <v>-1.9180983304977417</v>
      </c>
      <c r="BD272">
        <v>-2.0770690441131592</v>
      </c>
      <c r="BE272">
        <v>-2.3540012836456299</v>
      </c>
      <c r="BF272">
        <v>-3.7914021015167236</v>
      </c>
      <c r="BG272">
        <v>-3.5595319271087646</v>
      </c>
      <c r="BH272">
        <v>-1.5728145837783813</v>
      </c>
      <c r="BI272">
        <v>-1.5488057136535645</v>
      </c>
      <c r="BJ272">
        <v>-1.5351747274398804</v>
      </c>
      <c r="BK272">
        <v>-1.5592327117919922</v>
      </c>
      <c r="BL272">
        <v>-1.6971555948257446</v>
      </c>
      <c r="BM272">
        <v>-1.8434033393859863</v>
      </c>
      <c r="BN272">
        <v>-1.9808609485626221</v>
      </c>
      <c r="BO272">
        <v>-2.0622172355651855</v>
      </c>
      <c r="BP272">
        <v>-1.8941718339920044</v>
      </c>
      <c r="BQ272">
        <v>-1.8924227952957153</v>
      </c>
      <c r="BR272">
        <v>-1.9670226573944092</v>
      </c>
      <c r="BS272">
        <v>-2.0193843841552734</v>
      </c>
      <c r="BT272">
        <v>-2.0284631252288818</v>
      </c>
      <c r="BU272">
        <v>-2.0345792770385742</v>
      </c>
      <c r="BV272">
        <v>-2.0240762233734131</v>
      </c>
      <c r="BW272">
        <v>-1.4255167245864868</v>
      </c>
      <c r="BX272">
        <v>2.3825933933258057</v>
      </c>
      <c r="BY272">
        <v>2.0738530158996582</v>
      </c>
      <c r="BZ272">
        <v>1.508594274520874</v>
      </c>
      <c r="CA272">
        <v>1.2769302129745483</v>
      </c>
      <c r="CB272">
        <v>1.1013516187667847</v>
      </c>
      <c r="CC272">
        <v>0.59335947036743164</v>
      </c>
      <c r="CD272">
        <v>-0.68071943521499634</v>
      </c>
      <c r="CE272">
        <v>-0.5853615403175354</v>
      </c>
      <c r="CF272">
        <v>-3.9854064583778381E-2</v>
      </c>
      <c r="CG272">
        <v>-4.3714482337236404E-2</v>
      </c>
      <c r="CH272">
        <v>-4.5850060880184174E-2</v>
      </c>
      <c r="CI272">
        <v>-5.1554162055253983E-2</v>
      </c>
      <c r="CJ272">
        <v>-4.9337524920701981E-2</v>
      </c>
      <c r="CK272">
        <v>-6.2662407755851746E-2</v>
      </c>
      <c r="CL272">
        <v>-5.5541746318340302E-2</v>
      </c>
      <c r="CM272">
        <v>-4.1295506060123444E-2</v>
      </c>
      <c r="CN272">
        <v>-6.5173812210559845E-2</v>
      </c>
      <c r="CO272">
        <v>-3.6351986229419708E-2</v>
      </c>
      <c r="CP272">
        <v>-4.8317559994757175E-3</v>
      </c>
      <c r="CQ272">
        <v>1.3964251615107059E-2</v>
      </c>
      <c r="CR272">
        <v>2.85347830504179E-2</v>
      </c>
      <c r="CS272">
        <v>4.7549203038215637E-2</v>
      </c>
      <c r="CT272">
        <v>6.2175344675779343E-2</v>
      </c>
      <c r="CU272">
        <v>0.87111306190490723</v>
      </c>
      <c r="CV272">
        <v>4.7953333854675293</v>
      </c>
      <c r="CW272">
        <v>4.3995256423950195</v>
      </c>
      <c r="CX272">
        <v>3.7951836585998535</v>
      </c>
      <c r="CY272">
        <v>3.4897971153259277</v>
      </c>
      <c r="CZ272">
        <v>3.3027157783508301</v>
      </c>
      <c r="DA272">
        <v>2.6346924304962158</v>
      </c>
      <c r="DB272">
        <v>1.4737299680709839</v>
      </c>
      <c r="DC272">
        <v>1.4745397567749023</v>
      </c>
      <c r="DD272">
        <v>1.493106484413147</v>
      </c>
      <c r="DE272">
        <v>1.4613766670227051</v>
      </c>
      <c r="DF272">
        <v>1.4434745311737061</v>
      </c>
      <c r="DG272">
        <v>1.4561244249343872</v>
      </c>
      <c r="DH272">
        <v>1.5984805822372437</v>
      </c>
      <c r="DI272">
        <v>1.7180784940719604</v>
      </c>
      <c r="DJ272">
        <v>1.8697774410247803</v>
      </c>
      <c r="DK272">
        <v>1.9796261787414551</v>
      </c>
      <c r="DL272">
        <v>1.7638242244720459</v>
      </c>
      <c r="DM272">
        <v>1.8197187185287476</v>
      </c>
      <c r="DN272">
        <v>1.9573591947555542</v>
      </c>
      <c r="DO272">
        <v>2.0473129749298096</v>
      </c>
      <c r="DP272">
        <v>2.0855329036712646</v>
      </c>
      <c r="DQ272">
        <v>2.1296777725219727</v>
      </c>
      <c r="DR272">
        <v>2.1484270095825195</v>
      </c>
      <c r="DS272">
        <v>3.1677429676055908</v>
      </c>
      <c r="DT272">
        <v>7.208073616027832</v>
      </c>
      <c r="DU272">
        <v>6.7251982688903809</v>
      </c>
      <c r="DV272">
        <v>6.0817737579345703</v>
      </c>
      <c r="DW272">
        <v>5.7026643753051758</v>
      </c>
      <c r="DX272">
        <v>5.5040802955627441</v>
      </c>
      <c r="DY272">
        <v>4.676025390625</v>
      </c>
      <c r="DZ272">
        <v>3.6281793117523193</v>
      </c>
      <c r="EA272">
        <v>3.5344409942626953</v>
      </c>
      <c r="EB272">
        <v>3.7064580917358398</v>
      </c>
      <c r="EC272">
        <v>3.6344892978668213</v>
      </c>
      <c r="ED272">
        <v>3.5938229560852051</v>
      </c>
      <c r="EE272">
        <v>3.6329727172851562</v>
      </c>
      <c r="EF272">
        <v>3.9776680469512939</v>
      </c>
      <c r="EG272">
        <v>4.2891855239868164</v>
      </c>
      <c r="EH272">
        <v>4.649632453918457</v>
      </c>
      <c r="EI272">
        <v>4.8975162506103516</v>
      </c>
      <c r="EJ272">
        <v>4.404606819152832</v>
      </c>
      <c r="EK272">
        <v>4.4995899200439453</v>
      </c>
      <c r="EL272">
        <v>4.7904515266418457</v>
      </c>
      <c r="EM272">
        <v>4.9831452369689941</v>
      </c>
      <c r="EN272">
        <v>5.055511474609375</v>
      </c>
      <c r="EO272">
        <v>5.1359405517578125</v>
      </c>
      <c r="EP272">
        <v>5.1606426239013672</v>
      </c>
      <c r="EQ272">
        <v>6.4837112426757812</v>
      </c>
      <c r="ER272">
        <v>10.691686630249023</v>
      </c>
      <c r="ES272">
        <v>10.083100318908691</v>
      </c>
      <c r="ET272">
        <v>9.3832454681396484</v>
      </c>
      <c r="EU272">
        <v>8.8976926803588867</v>
      </c>
      <c r="EV272">
        <v>8.6825008392333984</v>
      </c>
      <c r="EW272">
        <v>7.6233859062194824</v>
      </c>
      <c r="EX272">
        <v>6.7388620376586914</v>
      </c>
      <c r="EY272">
        <v>6.5086112022399902</v>
      </c>
      <c r="EZ272">
        <v>64.460151672363281</v>
      </c>
      <c r="FA272">
        <v>63.403415679931641</v>
      </c>
      <c r="FB272">
        <v>62.806289672851563</v>
      </c>
      <c r="FC272">
        <v>61.595932006835937</v>
      </c>
      <c r="FD272">
        <v>60.3873291015625</v>
      </c>
      <c r="FE272">
        <v>59.541229248046875</v>
      </c>
      <c r="FF272">
        <v>59.481700897216797</v>
      </c>
      <c r="FG272">
        <v>60.216014862060547</v>
      </c>
      <c r="FH272">
        <v>62.659236907958984</v>
      </c>
      <c r="FI272">
        <v>67.041770935058594</v>
      </c>
      <c r="FJ272">
        <v>72.093910217285156</v>
      </c>
      <c r="FK272">
        <v>76.272003173828125</v>
      </c>
      <c r="FL272">
        <v>78.865982055664063</v>
      </c>
      <c r="FM272">
        <v>80.630516052246094</v>
      </c>
      <c r="FN272">
        <v>81.639968872070312</v>
      </c>
      <c r="FO272">
        <v>81.566429138183594</v>
      </c>
      <c r="FP272">
        <v>80.322593688964844</v>
      </c>
      <c r="FQ272">
        <v>77.98162841796875</v>
      </c>
      <c r="FR272">
        <v>75.261421203613281</v>
      </c>
      <c r="FS272">
        <v>72.817924499511719</v>
      </c>
      <c r="FT272">
        <v>70.544029235839844</v>
      </c>
      <c r="FU272">
        <v>68.698692321777344</v>
      </c>
      <c r="FV272">
        <v>67.093399047851562</v>
      </c>
      <c r="FW272">
        <v>66.327644348144531</v>
      </c>
      <c r="FX272">
        <v>1</v>
      </c>
    </row>
    <row r="273" spans="1:180" x14ac:dyDescent="0.2">
      <c r="A273" t="s">
        <v>241</v>
      </c>
      <c r="B273" t="s">
        <v>248</v>
      </c>
      <c r="C273" t="s">
        <v>218</v>
      </c>
      <c r="D273" t="s">
        <v>47</v>
      </c>
      <c r="E273" t="s">
        <v>249</v>
      </c>
      <c r="F273" t="s">
        <v>224</v>
      </c>
      <c r="G273" t="s">
        <v>246</v>
      </c>
      <c r="H273" t="s">
        <v>31</v>
      </c>
      <c r="I273">
        <v>111.64</v>
      </c>
      <c r="L273">
        <v>186.77157562706799</v>
      </c>
      <c r="M273">
        <v>183.21675534597938</v>
      </c>
      <c r="N273">
        <v>180.48980809963095</v>
      </c>
      <c r="O273">
        <v>184.11589871447282</v>
      </c>
      <c r="P273">
        <v>194.46424095317096</v>
      </c>
      <c r="Q273">
        <v>205.88018218421939</v>
      </c>
      <c r="R273">
        <v>229.27656515012151</v>
      </c>
      <c r="S273">
        <v>246.74677597175099</v>
      </c>
      <c r="T273">
        <v>252.50132234979432</v>
      </c>
      <c r="U273">
        <v>250.00150905745789</v>
      </c>
      <c r="V273">
        <v>246.08421446832207</v>
      </c>
      <c r="W273">
        <v>242.57195351153118</v>
      </c>
      <c r="X273">
        <v>238.13998452104946</v>
      </c>
      <c r="Y273">
        <v>232.6075116298174</v>
      </c>
      <c r="Z273">
        <v>224.37655057073579</v>
      </c>
      <c r="AA273">
        <v>222.65764809567202</v>
      </c>
      <c r="AB273">
        <v>221.1823094930939</v>
      </c>
      <c r="AC273">
        <v>233.21819227691745</v>
      </c>
      <c r="AD273">
        <v>221.0971615282908</v>
      </c>
      <c r="AE273">
        <v>216.64974985823014</v>
      </c>
      <c r="AF273">
        <v>216.11648207483944</v>
      </c>
      <c r="AG273">
        <v>210.67173566840523</v>
      </c>
      <c r="AH273">
        <v>204.48753107234194</v>
      </c>
      <c r="AI273">
        <v>193.06103005042388</v>
      </c>
      <c r="AJ273">
        <v>-2.5956354141235352</v>
      </c>
      <c r="AK273">
        <v>-2.5620653629302979</v>
      </c>
      <c r="AL273">
        <v>-2.4923291206359863</v>
      </c>
      <c r="AM273">
        <v>-2.5319979190826416</v>
      </c>
      <c r="AN273">
        <v>-2.8369276523590088</v>
      </c>
      <c r="AO273">
        <v>-3.0105557441711426</v>
      </c>
      <c r="AP273">
        <v>-3.347379207611084</v>
      </c>
      <c r="AQ273">
        <v>-3.5621874332427979</v>
      </c>
      <c r="AR273">
        <v>-3.6415596008300781</v>
      </c>
      <c r="AS273">
        <v>-3.6319987773895264</v>
      </c>
      <c r="AT273">
        <v>-3.5207467079162598</v>
      </c>
      <c r="AU273">
        <v>-3.4777765274047852</v>
      </c>
      <c r="AV273">
        <v>-3.3589534759521484</v>
      </c>
      <c r="AW273">
        <v>-3.2487177848815918</v>
      </c>
      <c r="AX273">
        <v>-3.2486016750335693</v>
      </c>
      <c r="AY273">
        <v>-4.468177318572998</v>
      </c>
      <c r="AZ273">
        <v>-1.518383264541626</v>
      </c>
      <c r="BA273">
        <v>-1.5941092967987061</v>
      </c>
      <c r="BB273">
        <v>-1.5135822296142578</v>
      </c>
      <c r="BC273">
        <v>-1.5971275568008423</v>
      </c>
      <c r="BD273">
        <v>-1.7501684427261353</v>
      </c>
      <c r="BE273">
        <v>-1.8994934558868408</v>
      </c>
      <c r="BF273">
        <v>-3.3879373073577881</v>
      </c>
      <c r="BG273">
        <v>-3.2076175212860107</v>
      </c>
      <c r="BH273">
        <v>-1.0479090213775635</v>
      </c>
      <c r="BI273">
        <v>-1.0401932001113892</v>
      </c>
      <c r="BJ273">
        <v>-1.0072668790817261</v>
      </c>
      <c r="BK273">
        <v>-1.0232808589935303</v>
      </c>
      <c r="BL273">
        <v>-1.1453365087509155</v>
      </c>
      <c r="BM273">
        <v>-1.220194935798645</v>
      </c>
      <c r="BN273">
        <v>-1.3591855764389038</v>
      </c>
      <c r="BO273">
        <v>-1.4520255327224731</v>
      </c>
      <c r="BP273">
        <v>-1.4980517625808716</v>
      </c>
      <c r="BQ273">
        <v>-1.4989334344863892</v>
      </c>
      <c r="BR273">
        <v>-1.4476814270019531</v>
      </c>
      <c r="BS273">
        <v>-1.4293155670166016</v>
      </c>
      <c r="BT273">
        <v>-1.3868855237960815</v>
      </c>
      <c r="BU273">
        <v>-1.3205136060714722</v>
      </c>
      <c r="BV273">
        <v>-1.3102849721908569</v>
      </c>
      <c r="BW273">
        <v>-1.8662230968475342</v>
      </c>
      <c r="BX273">
        <v>0.75054597854614258</v>
      </c>
      <c r="BY273">
        <v>0.79267609119415283</v>
      </c>
      <c r="BZ273">
        <v>0.85063499212265015</v>
      </c>
      <c r="CA273">
        <v>0.6855962872505188</v>
      </c>
      <c r="CB273">
        <v>0.59258866310119629</v>
      </c>
      <c r="CC273">
        <v>5.1056176424026489E-2</v>
      </c>
      <c r="CD273">
        <v>-1.181810736656189</v>
      </c>
      <c r="CE273">
        <v>-1.1183875799179077</v>
      </c>
      <c r="CF273">
        <v>2.4041632190346718E-2</v>
      </c>
      <c r="CG273">
        <v>1.3850889168679714E-2</v>
      </c>
      <c r="CH273">
        <v>2.1282771602272987E-2</v>
      </c>
      <c r="CI273">
        <v>2.1651908755302429E-2</v>
      </c>
      <c r="CJ273">
        <v>2.6254376396536827E-2</v>
      </c>
      <c r="CK273">
        <v>1.9803497940301895E-2</v>
      </c>
      <c r="CL273">
        <v>1.7831407487392426E-2</v>
      </c>
      <c r="CM273">
        <v>9.4663193449378014E-3</v>
      </c>
      <c r="CN273">
        <v>-1.3464729301631451E-2</v>
      </c>
      <c r="CO273">
        <v>-2.1579155698418617E-2</v>
      </c>
      <c r="CP273">
        <v>-1.1882820166647434E-2</v>
      </c>
      <c r="CQ273">
        <v>-1.0557729750871658E-2</v>
      </c>
      <c r="CR273">
        <v>-2.1037273108959198E-2</v>
      </c>
      <c r="CS273">
        <v>1.4954874292016029E-2</v>
      </c>
      <c r="CT273">
        <v>3.2187148928642273E-2</v>
      </c>
      <c r="CU273">
        <v>-6.4117640256881714E-2</v>
      </c>
      <c r="CV273">
        <v>2.3219995498657227</v>
      </c>
      <c r="CW273">
        <v>2.445756196975708</v>
      </c>
      <c r="CX273">
        <v>2.4880847930908203</v>
      </c>
      <c r="CY273">
        <v>2.266603946685791</v>
      </c>
      <c r="CZ273">
        <v>2.2151751518249512</v>
      </c>
      <c r="DA273">
        <v>1.402000904083252</v>
      </c>
      <c r="DB273">
        <v>0.34614580869674683</v>
      </c>
      <c r="DC273">
        <v>0.32860666513442993</v>
      </c>
      <c r="DD273">
        <v>1.0959922075271606</v>
      </c>
      <c r="DE273">
        <v>1.0678949356079102</v>
      </c>
      <c r="DF273">
        <v>1.0498323440551758</v>
      </c>
      <c r="DG273">
        <v>1.0665848255157471</v>
      </c>
      <c r="DH273">
        <v>1.1978452205657959</v>
      </c>
      <c r="DI273">
        <v>1.2598018646240234</v>
      </c>
      <c r="DJ273">
        <v>1.3948483467102051</v>
      </c>
      <c r="DK273">
        <v>1.4709581136703491</v>
      </c>
      <c r="DL273">
        <v>1.4711223840713501</v>
      </c>
      <c r="DM273">
        <v>1.455775260925293</v>
      </c>
      <c r="DN273">
        <v>1.4239157438278198</v>
      </c>
      <c r="DO273">
        <v>1.4082000255584717</v>
      </c>
      <c r="DP273">
        <v>1.344810962677002</v>
      </c>
      <c r="DQ273">
        <v>1.3504232168197632</v>
      </c>
      <c r="DR273">
        <v>1.3746592998504639</v>
      </c>
      <c r="DS273">
        <v>1.737987756729126</v>
      </c>
      <c r="DT273">
        <v>3.8934528827667236</v>
      </c>
      <c r="DU273">
        <v>4.0988368988037109</v>
      </c>
      <c r="DV273">
        <v>4.1255345344543457</v>
      </c>
      <c r="DW273">
        <v>3.8476114273071289</v>
      </c>
      <c r="DX273">
        <v>3.837761402130127</v>
      </c>
      <c r="DY273">
        <v>2.7529454231262207</v>
      </c>
      <c r="DZ273">
        <v>1.8741023540496826</v>
      </c>
      <c r="EA273">
        <v>1.7756009101867676</v>
      </c>
      <c r="EB273">
        <v>2.6437187194824219</v>
      </c>
      <c r="EC273">
        <v>2.5897669792175293</v>
      </c>
      <c r="ED273">
        <v>2.5348947048187256</v>
      </c>
      <c r="EE273">
        <v>2.5753018856048584</v>
      </c>
      <c r="EF273">
        <v>2.8894362449645996</v>
      </c>
      <c r="EG273">
        <v>3.0501625537872314</v>
      </c>
      <c r="EH273">
        <v>3.3830423355102539</v>
      </c>
      <c r="EI273">
        <v>3.5811200141906738</v>
      </c>
      <c r="EJ273">
        <v>3.6146299839019775</v>
      </c>
      <c r="EK273">
        <v>3.5888402462005615</v>
      </c>
      <c r="EL273">
        <v>3.496981143951416</v>
      </c>
      <c r="EM273">
        <v>3.4566609859466553</v>
      </c>
      <c r="EN273">
        <v>3.3168787956237793</v>
      </c>
      <c r="EO273">
        <v>3.2786276340484619</v>
      </c>
      <c r="EP273">
        <v>3.3129758834838867</v>
      </c>
      <c r="EQ273">
        <v>4.3399419784545898</v>
      </c>
      <c r="ER273">
        <v>6.162381649017334</v>
      </c>
      <c r="ES273">
        <v>6.4856219291687012</v>
      </c>
      <c r="ET273">
        <v>6.4897513389587402</v>
      </c>
      <c r="EU273">
        <v>6.1303348541259766</v>
      </c>
      <c r="EV273">
        <v>6.180518627166748</v>
      </c>
      <c r="EW273">
        <v>4.7034950256347656</v>
      </c>
      <c r="EX273">
        <v>4.0802288055419922</v>
      </c>
      <c r="EY273">
        <v>3.8648307323455811</v>
      </c>
      <c r="EZ273">
        <v>45.023918151855469</v>
      </c>
      <c r="FA273">
        <v>44.66253662109375</v>
      </c>
      <c r="FB273">
        <v>43.923660278320313</v>
      </c>
      <c r="FC273">
        <v>43.426651000976563</v>
      </c>
      <c r="FD273">
        <v>42.859691619873047</v>
      </c>
      <c r="FE273">
        <v>41.932838439941406</v>
      </c>
      <c r="FF273">
        <v>42.261676788330078</v>
      </c>
      <c r="FG273">
        <v>42.601364135742187</v>
      </c>
      <c r="FH273">
        <v>43.648944854736328</v>
      </c>
      <c r="FI273">
        <v>45.603431701660156</v>
      </c>
      <c r="FJ273">
        <v>47.851829528808594</v>
      </c>
      <c r="FK273">
        <v>49.752098083496094</v>
      </c>
      <c r="FL273">
        <v>50.940212249755859</v>
      </c>
      <c r="FM273">
        <v>51.064022064208984</v>
      </c>
      <c r="FN273">
        <v>51.356651306152344</v>
      </c>
      <c r="FO273">
        <v>51.477287292480469</v>
      </c>
      <c r="FP273">
        <v>50.988090515136719</v>
      </c>
      <c r="FQ273">
        <v>49.723854064941406</v>
      </c>
      <c r="FR273">
        <v>48.024654388427734</v>
      </c>
      <c r="FS273">
        <v>47.108047485351563</v>
      </c>
      <c r="FT273">
        <v>46.278732299804688</v>
      </c>
      <c r="FU273">
        <v>45.454723358154297</v>
      </c>
      <c r="FV273">
        <v>44.676826477050781</v>
      </c>
      <c r="FW273">
        <v>44.122150421142578</v>
      </c>
      <c r="FX273">
        <v>1</v>
      </c>
    </row>
    <row r="274" spans="1:180" x14ac:dyDescent="0.2">
      <c r="A274" t="s">
        <v>241</v>
      </c>
      <c r="B274" t="s">
        <v>248</v>
      </c>
      <c r="C274" t="s">
        <v>218</v>
      </c>
      <c r="D274" t="s">
        <v>11</v>
      </c>
      <c r="E274" t="s">
        <v>249</v>
      </c>
      <c r="F274" t="s">
        <v>224</v>
      </c>
      <c r="G274" t="s">
        <v>246</v>
      </c>
      <c r="H274" t="s">
        <v>31</v>
      </c>
      <c r="I274">
        <v>111.64</v>
      </c>
      <c r="L274">
        <v>230.88993442213544</v>
      </c>
      <c r="M274">
        <v>229.04652562019621</v>
      </c>
      <c r="N274">
        <v>230.20141118452935</v>
      </c>
      <c r="O274">
        <v>237.14454162769502</v>
      </c>
      <c r="P274">
        <v>249.85403772781072</v>
      </c>
      <c r="Q274">
        <v>268.27064397119153</v>
      </c>
      <c r="R274">
        <v>300.53830391189535</v>
      </c>
      <c r="S274">
        <v>334.41360031406822</v>
      </c>
      <c r="T274">
        <v>356.8831462682366</v>
      </c>
      <c r="U274">
        <v>373.02217125131637</v>
      </c>
      <c r="V274">
        <v>385.47426259466226</v>
      </c>
      <c r="W274">
        <v>389.78111194588183</v>
      </c>
      <c r="X274">
        <v>383.86095242626038</v>
      </c>
      <c r="Y274">
        <v>379.79352000307375</v>
      </c>
      <c r="Z274">
        <v>378.93931659455097</v>
      </c>
      <c r="AA274">
        <v>356.91576533972921</v>
      </c>
      <c r="AB274">
        <v>344.38564556993879</v>
      </c>
      <c r="AC274">
        <v>331.64350566549143</v>
      </c>
      <c r="AD274">
        <v>307.84944643398541</v>
      </c>
      <c r="AE274">
        <v>292.55420833057138</v>
      </c>
      <c r="AF274">
        <v>283.83425626247941</v>
      </c>
      <c r="AG274">
        <v>266.62823383859472</v>
      </c>
      <c r="AH274">
        <v>250.95071762768262</v>
      </c>
      <c r="AI274">
        <v>237.59254225236378</v>
      </c>
      <c r="AJ274">
        <v>-5.9572291374206543</v>
      </c>
      <c r="AK274">
        <v>-6.0308513641357422</v>
      </c>
      <c r="AL274">
        <v>-6.3765549659729004</v>
      </c>
      <c r="AM274">
        <v>-6.6508440971374512</v>
      </c>
      <c r="AN274">
        <v>-6.810554027557373</v>
      </c>
      <c r="AO274">
        <v>-6.8791351318359375</v>
      </c>
      <c r="AP274">
        <v>-6.9377079010009766</v>
      </c>
      <c r="AQ274">
        <v>-7.1943740844726563</v>
      </c>
      <c r="AR274">
        <v>-7.2771825790405273</v>
      </c>
      <c r="AS274">
        <v>-7.2506718635559082</v>
      </c>
      <c r="AT274">
        <v>-7.2082395553588867</v>
      </c>
      <c r="AU274">
        <v>-7.1231136322021484</v>
      </c>
      <c r="AV274">
        <v>-4.9948835372924805</v>
      </c>
      <c r="AW274">
        <v>-0.12697793543338776</v>
      </c>
      <c r="AX274">
        <v>-0.18733963370323181</v>
      </c>
      <c r="AY274">
        <v>-0.2847900390625</v>
      </c>
      <c r="AZ274">
        <v>-0.47097283601760864</v>
      </c>
      <c r="BA274">
        <v>5.1185765266418457</v>
      </c>
      <c r="BB274">
        <v>-8.1291437149047852</v>
      </c>
      <c r="BC274">
        <v>-10.522913932800293</v>
      </c>
      <c r="BD274">
        <v>-10.378105163574219</v>
      </c>
      <c r="BE274">
        <v>-10.829158782958984</v>
      </c>
      <c r="BF274">
        <v>-11.90054988861084</v>
      </c>
      <c r="BG274">
        <v>-12.390118598937988</v>
      </c>
      <c r="BH274">
        <v>-2.5827200412750244</v>
      </c>
      <c r="BI274">
        <v>-2.6055035591125488</v>
      </c>
      <c r="BJ274">
        <v>-2.764223575592041</v>
      </c>
      <c r="BK274">
        <v>-2.9091281890869141</v>
      </c>
      <c r="BL274">
        <v>-2.92240309715271</v>
      </c>
      <c r="BM274">
        <v>-2.8887677192687988</v>
      </c>
      <c r="BN274">
        <v>-2.8897888660430908</v>
      </c>
      <c r="BO274">
        <v>-2.9993686676025391</v>
      </c>
      <c r="BP274">
        <v>-3.1118931770324707</v>
      </c>
      <c r="BQ274">
        <v>-3.0342111587524414</v>
      </c>
      <c r="BR274">
        <v>-2.9401707649230957</v>
      </c>
      <c r="BS274">
        <v>-2.8733394145965576</v>
      </c>
      <c r="BT274">
        <v>-0.47606778144836426</v>
      </c>
      <c r="BU274">
        <v>4.4716281890869141</v>
      </c>
      <c r="BV274">
        <v>4.4665555953979492</v>
      </c>
      <c r="BW274">
        <v>4.3515329360961914</v>
      </c>
      <c r="BX274">
        <v>4.152864933013916</v>
      </c>
      <c r="BY274">
        <v>10.491693496704102</v>
      </c>
      <c r="BZ274">
        <v>-3.0120007991790771</v>
      </c>
      <c r="CA274">
        <v>-4.7225942611694336</v>
      </c>
      <c r="CB274">
        <v>-4.6708002090454102</v>
      </c>
      <c r="CC274">
        <v>-5.1831274032592773</v>
      </c>
      <c r="CD274">
        <v>-6.1873116493225098</v>
      </c>
      <c r="CE274">
        <v>-6.586787223815918</v>
      </c>
      <c r="CF274">
        <v>-0.24554529786109924</v>
      </c>
      <c r="CG274">
        <v>-0.23311808705329895</v>
      </c>
      <c r="CH274">
        <v>-0.26233386993408203</v>
      </c>
      <c r="CI274">
        <v>-0.31762722134590149</v>
      </c>
      <c r="CJ274">
        <v>-0.22948160767555237</v>
      </c>
      <c r="CK274">
        <v>-0.12505125999450684</v>
      </c>
      <c r="CL274">
        <v>-8.6212858557701111E-2</v>
      </c>
      <c r="CM274">
        <v>-9.3920417129993439E-2</v>
      </c>
      <c r="CN274">
        <v>-0.2270263135433197</v>
      </c>
      <c r="CO274">
        <v>-0.11390368640422821</v>
      </c>
      <c r="CP274">
        <v>1.5880784019827843E-2</v>
      </c>
      <c r="CQ274">
        <v>7.0041432976722717E-2</v>
      </c>
      <c r="CR274">
        <v>2.6536505222320557</v>
      </c>
      <c r="CS274">
        <v>7.6566095352172852</v>
      </c>
      <c r="CT274">
        <v>7.6898293495178223</v>
      </c>
      <c r="CU274">
        <v>7.5626354217529297</v>
      </c>
      <c r="CV274">
        <v>7.355320930480957</v>
      </c>
      <c r="CW274">
        <v>14.213098526000977</v>
      </c>
      <c r="CX274">
        <v>0.5321165919303894</v>
      </c>
      <c r="CY274">
        <v>-0.70531046390533447</v>
      </c>
      <c r="CZ274">
        <v>-0.71793836355209351</v>
      </c>
      <c r="DA274">
        <v>-1.2727030515670776</v>
      </c>
      <c r="DB274">
        <v>-2.2303400039672852</v>
      </c>
      <c r="DC274">
        <v>-2.567418098449707</v>
      </c>
      <c r="DD274">
        <v>2.0916295051574707</v>
      </c>
      <c r="DE274">
        <v>2.1392674446105957</v>
      </c>
      <c r="DF274">
        <v>2.239555835723877</v>
      </c>
      <c r="DG274">
        <v>2.2738735675811768</v>
      </c>
      <c r="DH274">
        <v>2.46343994140625</v>
      </c>
      <c r="DI274">
        <v>2.6386651992797852</v>
      </c>
      <c r="DJ274">
        <v>2.7173633575439453</v>
      </c>
      <c r="DK274">
        <v>2.8115277290344238</v>
      </c>
      <c r="DL274">
        <v>2.6578404903411865</v>
      </c>
      <c r="DM274">
        <v>2.8064038753509521</v>
      </c>
      <c r="DN274">
        <v>2.9719321727752686</v>
      </c>
      <c r="DO274">
        <v>3.0134222507476807</v>
      </c>
      <c r="DP274">
        <v>5.7833685874938965</v>
      </c>
      <c r="DQ274">
        <v>10.841590881347656</v>
      </c>
      <c r="DR274">
        <v>10.913103103637695</v>
      </c>
      <c r="DS274">
        <v>10.773738861083984</v>
      </c>
      <c r="DT274">
        <v>10.55777645111084</v>
      </c>
      <c r="DU274">
        <v>17.934501647949219</v>
      </c>
      <c r="DV274">
        <v>4.0762338638305664</v>
      </c>
      <c r="DW274">
        <v>3.3119733333587646</v>
      </c>
      <c r="DX274">
        <v>3.2349233627319336</v>
      </c>
      <c r="DY274">
        <v>2.6377213001251221</v>
      </c>
      <c r="DZ274">
        <v>1.7266315221786499</v>
      </c>
      <c r="EA274">
        <v>1.451951265335083</v>
      </c>
      <c r="EB274">
        <v>5.4661383628845215</v>
      </c>
      <c r="EC274">
        <v>5.5646152496337891</v>
      </c>
      <c r="ED274">
        <v>5.8518872261047363</v>
      </c>
      <c r="EE274">
        <v>6.015589714050293</v>
      </c>
      <c r="EF274">
        <v>6.351590633392334</v>
      </c>
      <c r="EG274">
        <v>6.6290326118469238</v>
      </c>
      <c r="EH274">
        <v>6.765282154083252</v>
      </c>
      <c r="EI274">
        <v>7.006533145904541</v>
      </c>
      <c r="EJ274">
        <v>6.8231301307678223</v>
      </c>
      <c r="EK274">
        <v>7.0228643417358398</v>
      </c>
      <c r="EL274">
        <v>7.2400012016296387</v>
      </c>
      <c r="EM274">
        <v>7.2631964683532715</v>
      </c>
      <c r="EN274">
        <v>10.302184104919434</v>
      </c>
      <c r="EO274">
        <v>15.440196990966797</v>
      </c>
      <c r="EP274">
        <v>15.566998481750488</v>
      </c>
      <c r="EQ274">
        <v>15.410060882568359</v>
      </c>
      <c r="ER274">
        <v>15.181614875793457</v>
      </c>
      <c r="ES274">
        <v>23.3076171875</v>
      </c>
      <c r="ET274">
        <v>9.1933765411376953</v>
      </c>
      <c r="EU274">
        <v>9.1122932434082031</v>
      </c>
      <c r="EV274">
        <v>8.9422283172607422</v>
      </c>
      <c r="EW274">
        <v>8.28375244140625</v>
      </c>
      <c r="EX274">
        <v>7.4398698806762695</v>
      </c>
      <c r="EY274">
        <v>7.2552824020385742</v>
      </c>
      <c r="EZ274">
        <v>76.934043884277344</v>
      </c>
      <c r="FA274">
        <v>75.740875244140625</v>
      </c>
      <c r="FB274">
        <v>74.677589416503906</v>
      </c>
      <c r="FC274">
        <v>73.764289855957031</v>
      </c>
      <c r="FD274">
        <v>72.754180908203125</v>
      </c>
      <c r="FE274">
        <v>71.916610717773438</v>
      </c>
      <c r="FF274">
        <v>71.560211181640625</v>
      </c>
      <c r="FG274">
        <v>72.187187194824219</v>
      </c>
      <c r="FH274">
        <v>74.944351196289063</v>
      </c>
      <c r="FI274">
        <v>79.367324829101563</v>
      </c>
      <c r="FJ274">
        <v>84.036727905273438</v>
      </c>
      <c r="FK274">
        <v>88.562591552734375</v>
      </c>
      <c r="FL274">
        <v>91.806137084960937</v>
      </c>
      <c r="FM274">
        <v>94.047218322753906</v>
      </c>
      <c r="FN274">
        <v>95.568222045898438</v>
      </c>
      <c r="FO274">
        <v>95.857345581054687</v>
      </c>
      <c r="FP274">
        <v>95.991592407226563</v>
      </c>
      <c r="FQ274">
        <v>95.269966125488281</v>
      </c>
      <c r="FR274">
        <v>94.065345764160156</v>
      </c>
      <c r="FS274">
        <v>91.728675842285156</v>
      </c>
      <c r="FT274">
        <v>88.083137512207031</v>
      </c>
      <c r="FU274">
        <v>84.389289855957031</v>
      </c>
      <c r="FV274">
        <v>81.833076477050781</v>
      </c>
      <c r="FW274">
        <v>79.94207763671875</v>
      </c>
      <c r="FX274">
        <v>1</v>
      </c>
    </row>
    <row r="275" spans="1:180" x14ac:dyDescent="0.2">
      <c r="A275" t="s">
        <v>241</v>
      </c>
      <c r="B275" t="s">
        <v>248</v>
      </c>
      <c r="C275" t="s">
        <v>218</v>
      </c>
      <c r="D275" t="s">
        <v>36</v>
      </c>
      <c r="E275" t="s">
        <v>249</v>
      </c>
      <c r="F275" t="s">
        <v>225</v>
      </c>
      <c r="G275" t="s">
        <v>246</v>
      </c>
      <c r="H275" t="s">
        <v>31</v>
      </c>
      <c r="I275">
        <v>111.64</v>
      </c>
      <c r="L275">
        <v>209.90324965474807</v>
      </c>
      <c r="M275">
        <v>205.66375985296136</v>
      </c>
      <c r="N275">
        <v>203.21425428843003</v>
      </c>
      <c r="O275">
        <v>206.51501069866507</v>
      </c>
      <c r="P275">
        <v>216.92281808491455</v>
      </c>
      <c r="Q275">
        <v>230.47525660278529</v>
      </c>
      <c r="R275">
        <v>255.44242409802203</v>
      </c>
      <c r="S275">
        <v>274.23017479943417</v>
      </c>
      <c r="T275">
        <v>280.33179228543037</v>
      </c>
      <c r="U275">
        <v>281.26214793136995</v>
      </c>
      <c r="V275">
        <v>283.01450826180076</v>
      </c>
      <c r="W275">
        <v>286.26146541597694</v>
      </c>
      <c r="X275">
        <v>282.37578077565973</v>
      </c>
      <c r="Y275">
        <v>281.80182361209933</v>
      </c>
      <c r="Z275">
        <v>282.52043417157262</v>
      </c>
      <c r="AA275">
        <v>276.19169959545667</v>
      </c>
      <c r="AB275">
        <v>276.02248955134075</v>
      </c>
      <c r="AC275">
        <v>272.56590448181561</v>
      </c>
      <c r="AD275">
        <v>260.07131303493713</v>
      </c>
      <c r="AE275">
        <v>250.2709736904647</v>
      </c>
      <c r="AF275">
        <v>247.80612013078806</v>
      </c>
      <c r="AG275">
        <v>237.79772605228311</v>
      </c>
      <c r="AH275">
        <v>228.95306130863369</v>
      </c>
      <c r="AI275">
        <v>216.52975082579795</v>
      </c>
      <c r="AJ275">
        <v>-4.3456277847290039</v>
      </c>
      <c r="AK275">
        <v>-4.298276424407959</v>
      </c>
      <c r="AL275">
        <v>-4.2253913879394531</v>
      </c>
      <c r="AM275">
        <v>-4.2559571266174316</v>
      </c>
      <c r="AN275">
        <v>-4.595578670501709</v>
      </c>
      <c r="AO275">
        <v>-4.7445917129516602</v>
      </c>
      <c r="AP275">
        <v>-5.0782947540283203</v>
      </c>
      <c r="AQ275">
        <v>-5.222902774810791</v>
      </c>
      <c r="AR275">
        <v>-5.310399055480957</v>
      </c>
      <c r="AS275">
        <v>-5.3728823661804199</v>
      </c>
      <c r="AT275">
        <v>-5.3674955368041992</v>
      </c>
      <c r="AU275">
        <v>-5.4090509414672852</v>
      </c>
      <c r="AV275">
        <v>-5.3277626037597656</v>
      </c>
      <c r="AW275">
        <v>-5.3155884742736816</v>
      </c>
      <c r="AX275">
        <v>-5.2707319259643555</v>
      </c>
      <c r="AY275">
        <v>-5.461939811706543</v>
      </c>
      <c r="AZ275">
        <v>-1.4275617599487305</v>
      </c>
      <c r="BA275">
        <v>-1.4514425992965698</v>
      </c>
      <c r="BB275">
        <v>-1.4311190843582153</v>
      </c>
      <c r="BC275">
        <v>-1.4030816555023193</v>
      </c>
      <c r="BD275">
        <v>-1.5043703317642212</v>
      </c>
      <c r="BE275">
        <v>-2.4128022193908691</v>
      </c>
      <c r="BF275">
        <v>-5.7175178527832031</v>
      </c>
      <c r="BG275">
        <v>-5.5582370758056641</v>
      </c>
      <c r="BH275">
        <v>-1.8058768510818481</v>
      </c>
      <c r="BI275">
        <v>-1.7893984317779541</v>
      </c>
      <c r="BJ275">
        <v>-1.7576886415481567</v>
      </c>
      <c r="BK275">
        <v>-1.7703425884246826</v>
      </c>
      <c r="BL275">
        <v>-1.912236213684082</v>
      </c>
      <c r="BM275">
        <v>-1.9768261909484863</v>
      </c>
      <c r="BN275">
        <v>-2.114246129989624</v>
      </c>
      <c r="BO275">
        <v>-2.1782245635986328</v>
      </c>
      <c r="BP275">
        <v>-2.2267427444458008</v>
      </c>
      <c r="BQ275">
        <v>-2.253401517868042</v>
      </c>
      <c r="BR275">
        <v>-2.2429835796356201</v>
      </c>
      <c r="BS275">
        <v>-2.2640326023101807</v>
      </c>
      <c r="BT275">
        <v>-2.2329399585723877</v>
      </c>
      <c r="BU275">
        <v>-2.2226660251617432</v>
      </c>
      <c r="BV275">
        <v>-2.1883981227874756</v>
      </c>
      <c r="BW275">
        <v>-1.978084921836853</v>
      </c>
      <c r="BX275">
        <v>1.8186764717102051</v>
      </c>
      <c r="BY275">
        <v>1.8080730438232422</v>
      </c>
      <c r="BZ275">
        <v>1.8018665313720703</v>
      </c>
      <c r="CA275">
        <v>1.7640284299850464</v>
      </c>
      <c r="CB275">
        <v>1.6846668720245361</v>
      </c>
      <c r="CC275">
        <v>0.77740579843521118</v>
      </c>
      <c r="CD275">
        <v>-1.5551514625549316</v>
      </c>
      <c r="CE275">
        <v>-1.4982997179031372</v>
      </c>
      <c r="CF275">
        <v>-4.6853192150592804E-2</v>
      </c>
      <c r="CG275">
        <v>-5.1757261157035828E-2</v>
      </c>
      <c r="CH275">
        <v>-4.85650934278965E-2</v>
      </c>
      <c r="CI275">
        <v>-4.8813410103321075E-2</v>
      </c>
      <c r="CJ275">
        <v>-5.3761750459671021E-2</v>
      </c>
      <c r="CK275">
        <v>-5.9880215674638748E-2</v>
      </c>
      <c r="CL275">
        <v>-6.1354860663414001E-2</v>
      </c>
      <c r="CM275">
        <v>-6.9489486515522003E-2</v>
      </c>
      <c r="CN275">
        <v>-9.1011703014373779E-2</v>
      </c>
      <c r="CO275">
        <v>-9.2858485877513885E-2</v>
      </c>
      <c r="CP275">
        <v>-7.8956276178359985E-2</v>
      </c>
      <c r="CQ275">
        <v>-8.5802018642425537E-2</v>
      </c>
      <c r="CR275">
        <v>-8.9475475251674652E-2</v>
      </c>
      <c r="CS275">
        <v>-8.0517478287220001E-2</v>
      </c>
      <c r="CT275">
        <v>-5.3583540022373199E-2</v>
      </c>
      <c r="CU275">
        <v>0.4348222017288208</v>
      </c>
      <c r="CV275">
        <v>4.0670113563537598</v>
      </c>
      <c r="CW275">
        <v>4.0656037330627441</v>
      </c>
      <c r="CX275">
        <v>4.0410223007202148</v>
      </c>
      <c r="CY275">
        <v>3.9575591087341309</v>
      </c>
      <c r="CZ275">
        <v>3.8933842182159424</v>
      </c>
      <c r="DA275">
        <v>2.9869341850280762</v>
      </c>
      <c r="DB275">
        <v>1.3276909589767456</v>
      </c>
      <c r="DC275">
        <v>1.3136007785797119</v>
      </c>
      <c r="DD275">
        <v>1.7121704816818237</v>
      </c>
      <c r="DE275">
        <v>1.6858838796615601</v>
      </c>
      <c r="DF275">
        <v>1.6605583429336548</v>
      </c>
      <c r="DG275">
        <v>1.6727157831192017</v>
      </c>
      <c r="DH275">
        <v>1.8047127723693848</v>
      </c>
      <c r="DI275">
        <v>1.8570656776428223</v>
      </c>
      <c r="DJ275">
        <v>1.9915364980697632</v>
      </c>
      <c r="DK275">
        <v>2.03924560546875</v>
      </c>
      <c r="DL275">
        <v>2.0447192192077637</v>
      </c>
      <c r="DM275">
        <v>2.0676846504211426</v>
      </c>
      <c r="DN275">
        <v>2.0850710868835449</v>
      </c>
      <c r="DO275">
        <v>2.09242844581604</v>
      </c>
      <c r="DP275">
        <v>2.0539891719818115</v>
      </c>
      <c r="DQ275">
        <v>2.0616309642791748</v>
      </c>
      <c r="DR275">
        <v>2.0812311172485352</v>
      </c>
      <c r="DS275">
        <v>2.8477294445037842</v>
      </c>
      <c r="DT275">
        <v>6.3153457641601563</v>
      </c>
      <c r="DU275">
        <v>6.3231339454650879</v>
      </c>
      <c r="DV275">
        <v>6.2801785469055176</v>
      </c>
      <c r="DW275">
        <v>6.1510896682739258</v>
      </c>
      <c r="DX275">
        <v>6.1021018028259277</v>
      </c>
      <c r="DY275">
        <v>5.1964626312255859</v>
      </c>
      <c r="DZ275">
        <v>4.2105331420898437</v>
      </c>
      <c r="EA275">
        <v>4.1255011558532715</v>
      </c>
      <c r="EB275">
        <v>4.2519211769104004</v>
      </c>
      <c r="EC275">
        <v>4.1947617530822754</v>
      </c>
      <c r="ED275">
        <v>4.1282610893249512</v>
      </c>
      <c r="EE275">
        <v>4.1583304405212402</v>
      </c>
      <c r="EF275">
        <v>4.4880547523498535</v>
      </c>
      <c r="EG275">
        <v>4.6248307228088379</v>
      </c>
      <c r="EH275">
        <v>4.9555854797363281</v>
      </c>
      <c r="EI275">
        <v>5.0839238166809082</v>
      </c>
      <c r="EJ275">
        <v>5.1283755302429199</v>
      </c>
      <c r="EK275">
        <v>5.1871657371520996</v>
      </c>
      <c r="EL275">
        <v>5.2095828056335449</v>
      </c>
      <c r="EM275">
        <v>5.2374467849731445</v>
      </c>
      <c r="EN275">
        <v>5.1488113403320313</v>
      </c>
      <c r="EO275">
        <v>5.1545534133911133</v>
      </c>
      <c r="EP275">
        <v>5.1635646820068359</v>
      </c>
      <c r="EQ275">
        <v>6.3315839767456055</v>
      </c>
      <c r="ER275">
        <v>9.56158447265625</v>
      </c>
      <c r="ES275">
        <v>9.5826501846313477</v>
      </c>
      <c r="ET275">
        <v>9.5131635665893555</v>
      </c>
      <c r="EU275">
        <v>9.3181991577148438</v>
      </c>
      <c r="EV275">
        <v>9.2911396026611328</v>
      </c>
      <c r="EW275">
        <v>8.3866710662841797</v>
      </c>
      <c r="EX275">
        <v>8.3729000091552734</v>
      </c>
      <c r="EY275">
        <v>8.1854391098022461</v>
      </c>
      <c r="EZ275">
        <v>47.337123870849609</v>
      </c>
      <c r="FA275">
        <v>46.319103240966797</v>
      </c>
      <c r="FB275">
        <v>45.644584655761719</v>
      </c>
      <c r="FC275">
        <v>45.384979248046875</v>
      </c>
      <c r="FD275">
        <v>44.909305572509766</v>
      </c>
      <c r="FE275">
        <v>44.809791564941406</v>
      </c>
      <c r="FF275">
        <v>44.396289825439453</v>
      </c>
      <c r="FG275">
        <v>44.324615478515625</v>
      </c>
      <c r="FH275">
        <v>44.576587677001953</v>
      </c>
      <c r="FI275">
        <v>46.298019409179688</v>
      </c>
      <c r="FJ275">
        <v>49.480361938476563</v>
      </c>
      <c r="FK275">
        <v>52.111160278320312</v>
      </c>
      <c r="FL275">
        <v>53.943431854248047</v>
      </c>
      <c r="FM275">
        <v>55.399551391601563</v>
      </c>
      <c r="FN275">
        <v>56.293750762939453</v>
      </c>
      <c r="FO275">
        <v>56.725173950195313</v>
      </c>
      <c r="FP275">
        <v>56.561798095703125</v>
      </c>
      <c r="FQ275">
        <v>55.146099090576172</v>
      </c>
      <c r="FR275">
        <v>53.485691070556641</v>
      </c>
      <c r="FS275">
        <v>51.763027191162109</v>
      </c>
      <c r="FT275">
        <v>50.796363830566406</v>
      </c>
      <c r="FU275">
        <v>49.797172546386719</v>
      </c>
      <c r="FV275">
        <v>48.957889556884766</v>
      </c>
      <c r="FW275">
        <v>47.957359313964844</v>
      </c>
      <c r="FX275">
        <v>1</v>
      </c>
    </row>
    <row r="276" spans="1:180" x14ac:dyDescent="0.2">
      <c r="A276" t="s">
        <v>241</v>
      </c>
      <c r="B276" t="s">
        <v>248</v>
      </c>
      <c r="C276" t="s">
        <v>218</v>
      </c>
      <c r="D276" t="s">
        <v>37</v>
      </c>
      <c r="E276" t="s">
        <v>249</v>
      </c>
      <c r="F276" t="s">
        <v>225</v>
      </c>
      <c r="G276" t="s">
        <v>246</v>
      </c>
      <c r="H276" t="s">
        <v>31</v>
      </c>
      <c r="I276">
        <v>111.64</v>
      </c>
      <c r="L276">
        <v>207.45770067366809</v>
      </c>
      <c r="M276">
        <v>203.56634443618279</v>
      </c>
      <c r="N276">
        <v>201.06226747728195</v>
      </c>
      <c r="O276">
        <v>204.35690467570259</v>
      </c>
      <c r="P276">
        <v>216.13554730068512</v>
      </c>
      <c r="Q276">
        <v>230.54943169257717</v>
      </c>
      <c r="R276">
        <v>257.51067088850732</v>
      </c>
      <c r="S276">
        <v>278.07586668940183</v>
      </c>
      <c r="T276">
        <v>285.6944404045517</v>
      </c>
      <c r="U276">
        <v>284.79677230175548</v>
      </c>
      <c r="V276">
        <v>284.09266520268983</v>
      </c>
      <c r="W276">
        <v>284.16804160588663</v>
      </c>
      <c r="X276">
        <v>281.56311072797894</v>
      </c>
      <c r="Y276">
        <v>280.44536731197365</v>
      </c>
      <c r="Z276">
        <v>277.81699731856293</v>
      </c>
      <c r="AA276">
        <v>268.13477538572619</v>
      </c>
      <c r="AB276">
        <v>264.09165426600481</v>
      </c>
      <c r="AC276">
        <v>266.88521075859677</v>
      </c>
      <c r="AD276">
        <v>250.59638040249865</v>
      </c>
      <c r="AE276">
        <v>243.06681401711867</v>
      </c>
      <c r="AF276">
        <v>240.98166064668396</v>
      </c>
      <c r="AG276">
        <v>233.41991276894171</v>
      </c>
      <c r="AH276">
        <v>225.36758008621098</v>
      </c>
      <c r="AI276">
        <v>212.93816835327115</v>
      </c>
      <c r="AJ276">
        <v>-3.4627594947814941</v>
      </c>
      <c r="AK276">
        <v>-3.4226806163787842</v>
      </c>
      <c r="AL276">
        <v>-3.3511886596679687</v>
      </c>
      <c r="AM276">
        <v>-3.3820526599884033</v>
      </c>
      <c r="AN276">
        <v>-3.7493441104888916</v>
      </c>
      <c r="AO276">
        <v>-3.9366869926452637</v>
      </c>
      <c r="AP276">
        <v>-4.3024945259094238</v>
      </c>
      <c r="AQ276">
        <v>-4.484346866607666</v>
      </c>
      <c r="AR276">
        <v>-4.5529813766479492</v>
      </c>
      <c r="AS276">
        <v>-4.5937914848327637</v>
      </c>
      <c r="AT276">
        <v>-4.5417757034301758</v>
      </c>
      <c r="AU276">
        <v>-4.5414724349975586</v>
      </c>
      <c r="AV276">
        <v>-4.4505600929260254</v>
      </c>
      <c r="AW276">
        <v>-4.4174928665161133</v>
      </c>
      <c r="AX276">
        <v>-4.3806910514831543</v>
      </c>
      <c r="AY276">
        <v>-5.0661044120788574</v>
      </c>
      <c r="AZ276">
        <v>-1.2490770816802979</v>
      </c>
      <c r="BA276">
        <v>-1.315779447555542</v>
      </c>
      <c r="BB276">
        <v>-1.2208166122436523</v>
      </c>
      <c r="BC276">
        <v>-1.1613041162490845</v>
      </c>
      <c r="BD276">
        <v>-1.3529355525970459</v>
      </c>
      <c r="BE276">
        <v>-1.9689339399337769</v>
      </c>
      <c r="BF276">
        <v>-4.4569096565246582</v>
      </c>
      <c r="BG276">
        <v>-4.2715640068054199</v>
      </c>
      <c r="BH276">
        <v>-1.4341397285461426</v>
      </c>
      <c r="BI276">
        <v>-1.4214701652526855</v>
      </c>
      <c r="BJ276">
        <v>-1.3890044689178467</v>
      </c>
      <c r="BK276">
        <v>-1.4007138013839722</v>
      </c>
      <c r="BL276">
        <v>-1.5505940914154053</v>
      </c>
      <c r="BM276">
        <v>-1.6340471506118774</v>
      </c>
      <c r="BN276">
        <v>-1.7859829664230347</v>
      </c>
      <c r="BO276">
        <v>-1.8649178743362427</v>
      </c>
      <c r="BP276">
        <v>-1.905963659286499</v>
      </c>
      <c r="BQ276">
        <v>-1.9223709106445313</v>
      </c>
      <c r="BR276">
        <v>-1.8931922912597656</v>
      </c>
      <c r="BS276">
        <v>-1.8950667381286621</v>
      </c>
      <c r="BT276">
        <v>-1.8559142351150513</v>
      </c>
      <c r="BU276">
        <v>-1.8313672542572021</v>
      </c>
      <c r="BV276">
        <v>-1.8032350540161133</v>
      </c>
      <c r="BW276">
        <v>-1.9890906810760498</v>
      </c>
      <c r="BX276">
        <v>1.3642997741699219</v>
      </c>
      <c r="BY276">
        <v>1.3676869869232178</v>
      </c>
      <c r="BZ276">
        <v>1.3983944654464722</v>
      </c>
      <c r="CA276">
        <v>1.3721679449081421</v>
      </c>
      <c r="CB276">
        <v>1.228345513343811</v>
      </c>
      <c r="CC276">
        <v>0.46289777755737305</v>
      </c>
      <c r="CD276">
        <v>-1.3790028095245361</v>
      </c>
      <c r="CE276">
        <v>-1.3119838237762451</v>
      </c>
      <c r="CF276">
        <v>-2.9123853892087936E-2</v>
      </c>
      <c r="CG276">
        <v>-3.5437870770692825E-2</v>
      </c>
      <c r="CH276">
        <v>-3.0001692473888397E-2</v>
      </c>
      <c r="CI276">
        <v>-2.84445621073246E-2</v>
      </c>
      <c r="CJ276">
        <v>-2.7746552601456642E-2</v>
      </c>
      <c r="CK276">
        <v>-3.9245650172233582E-2</v>
      </c>
      <c r="CL276">
        <v>-4.3054733425378799E-2</v>
      </c>
      <c r="CM276">
        <v>-5.0709474831819534E-2</v>
      </c>
      <c r="CN276">
        <v>-7.2647616267204285E-2</v>
      </c>
      <c r="CO276">
        <v>-7.2152987122535706E-2</v>
      </c>
      <c r="CP276">
        <v>-5.8791302144527435E-2</v>
      </c>
      <c r="CQ276">
        <v>-6.2174450606107712E-2</v>
      </c>
      <c r="CR276">
        <v>-5.8870669454336166E-2</v>
      </c>
      <c r="CS276">
        <v>-4.0224742144346237E-2</v>
      </c>
      <c r="CT276">
        <v>-1.8096977844834328E-2</v>
      </c>
      <c r="CU276">
        <v>0.14203959703445435</v>
      </c>
      <c r="CV276">
        <v>3.1743166446685791</v>
      </c>
      <c r="CW276">
        <v>3.2262477874755859</v>
      </c>
      <c r="CX276">
        <v>3.2124519348144531</v>
      </c>
      <c r="CY276">
        <v>3.126842737197876</v>
      </c>
      <c r="CZ276">
        <v>3.0161330699920654</v>
      </c>
      <c r="DA276">
        <v>2.1471772193908691</v>
      </c>
      <c r="DB276">
        <v>0.75274622440338135</v>
      </c>
      <c r="DC276">
        <v>0.73781222105026245</v>
      </c>
      <c r="DD276">
        <v>1.3758920431137085</v>
      </c>
      <c r="DE276">
        <v>1.3505942821502686</v>
      </c>
      <c r="DF276">
        <v>1.3290010690689087</v>
      </c>
      <c r="DG276">
        <v>1.3438246250152588</v>
      </c>
      <c r="DH276">
        <v>1.4951009750366211</v>
      </c>
      <c r="DI276">
        <v>1.5555559396743774</v>
      </c>
      <c r="DJ276">
        <v>1.6998734474182129</v>
      </c>
      <c r="DK276">
        <v>1.7634989023208618</v>
      </c>
      <c r="DL276">
        <v>1.7606685161590576</v>
      </c>
      <c r="DM276">
        <v>1.7780647277832031</v>
      </c>
      <c r="DN276">
        <v>1.7756096124649048</v>
      </c>
      <c r="DO276">
        <v>1.7707178592681885</v>
      </c>
      <c r="DP276">
        <v>1.7381728887557983</v>
      </c>
      <c r="DQ276">
        <v>1.7509177923202515</v>
      </c>
      <c r="DR276">
        <v>1.7670412063598633</v>
      </c>
      <c r="DS276">
        <v>2.2731697559356689</v>
      </c>
      <c r="DT276">
        <v>4.9843330383300781</v>
      </c>
      <c r="DU276">
        <v>5.084808349609375</v>
      </c>
      <c r="DV276">
        <v>5.0265097618103027</v>
      </c>
      <c r="DW276">
        <v>4.8815174102783203</v>
      </c>
      <c r="DX276">
        <v>4.8039202690124512</v>
      </c>
      <c r="DY276">
        <v>3.8314564228057861</v>
      </c>
      <c r="DZ276">
        <v>2.8844950199127197</v>
      </c>
      <c r="EA276">
        <v>2.7876083850860596</v>
      </c>
      <c r="EB276">
        <v>3.4045116901397705</v>
      </c>
      <c r="EC276">
        <v>3.3518047332763672</v>
      </c>
      <c r="ED276">
        <v>3.2911851406097412</v>
      </c>
      <c r="EE276">
        <v>3.3251633644104004</v>
      </c>
      <c r="EF276">
        <v>3.6938507556915283</v>
      </c>
      <c r="EG276">
        <v>3.8581960201263428</v>
      </c>
      <c r="EH276">
        <v>4.2163848876953125</v>
      </c>
      <c r="EI276">
        <v>4.382927417755127</v>
      </c>
      <c r="EJ276">
        <v>4.4076857566833496</v>
      </c>
      <c r="EK276">
        <v>4.4494853019714355</v>
      </c>
      <c r="EL276">
        <v>4.4241933822631836</v>
      </c>
      <c r="EM276">
        <v>4.4171237945556641</v>
      </c>
      <c r="EN276">
        <v>4.3328185081481934</v>
      </c>
      <c r="EO276">
        <v>4.3370428085327148</v>
      </c>
      <c r="EP276">
        <v>4.3444972038269043</v>
      </c>
      <c r="EQ276">
        <v>5.3501830101013184</v>
      </c>
      <c r="ER276">
        <v>7.597710132598877</v>
      </c>
      <c r="ES276">
        <v>7.7682747840881348</v>
      </c>
      <c r="ET276">
        <v>7.6457204818725586</v>
      </c>
      <c r="EU276">
        <v>7.4149899482727051</v>
      </c>
      <c r="EV276">
        <v>7.3852014541625977</v>
      </c>
      <c r="EW276">
        <v>6.2632880210876465</v>
      </c>
      <c r="EX276">
        <v>5.9624018669128418</v>
      </c>
      <c r="EY276">
        <v>5.7471885681152344</v>
      </c>
      <c r="EZ276">
        <v>49.812545776367188</v>
      </c>
      <c r="FA276">
        <v>49.579833984375</v>
      </c>
      <c r="FB276">
        <v>49.193027496337891</v>
      </c>
      <c r="FC276">
        <v>48.845497131347656</v>
      </c>
      <c r="FD276">
        <v>48.186595916748047</v>
      </c>
      <c r="FE276">
        <v>47.877185821533203</v>
      </c>
      <c r="FF276">
        <v>47.846080780029297</v>
      </c>
      <c r="FG276">
        <v>47.894149780273437</v>
      </c>
      <c r="FH276">
        <v>48.485191345214844</v>
      </c>
      <c r="FI276">
        <v>50.144748687744141</v>
      </c>
      <c r="FJ276">
        <v>52.045154571533203</v>
      </c>
      <c r="FK276">
        <v>53.819988250732422</v>
      </c>
      <c r="FL276">
        <v>54.599254608154297</v>
      </c>
      <c r="FM276">
        <v>54.885658264160156</v>
      </c>
      <c r="FN276">
        <v>55.018272399902344</v>
      </c>
      <c r="FO276">
        <v>54.40191650390625</v>
      </c>
      <c r="FP276">
        <v>54.131629943847656</v>
      </c>
      <c r="FQ276">
        <v>53.724010467529297</v>
      </c>
      <c r="FR276">
        <v>52.344997406005859</v>
      </c>
      <c r="FS276">
        <v>51.002140045166016</v>
      </c>
      <c r="FT276">
        <v>49.919456481933594</v>
      </c>
      <c r="FU276">
        <v>49.881183624267578</v>
      </c>
      <c r="FV276">
        <v>49.042835235595703</v>
      </c>
      <c r="FW276">
        <v>47.588161468505859</v>
      </c>
      <c r="FX276">
        <v>1</v>
      </c>
    </row>
    <row r="277" spans="1:180" x14ac:dyDescent="0.2">
      <c r="A277" t="s">
        <v>241</v>
      </c>
      <c r="B277" t="s">
        <v>248</v>
      </c>
      <c r="C277" t="s">
        <v>218</v>
      </c>
      <c r="D277" t="s">
        <v>38</v>
      </c>
      <c r="E277" t="s">
        <v>249</v>
      </c>
      <c r="F277" t="s">
        <v>225</v>
      </c>
      <c r="G277" t="s">
        <v>246</v>
      </c>
      <c r="H277" t="s">
        <v>31</v>
      </c>
      <c r="I277">
        <v>111.64</v>
      </c>
      <c r="L277">
        <v>211.85697251543743</v>
      </c>
      <c r="M277">
        <v>207.36617209589079</v>
      </c>
      <c r="N277">
        <v>204.73857088777567</v>
      </c>
      <c r="O277">
        <v>208.01053908798988</v>
      </c>
      <c r="P277">
        <v>219.52819126841524</v>
      </c>
      <c r="Q277">
        <v>233.60822265333505</v>
      </c>
      <c r="R277">
        <v>259.49664175362727</v>
      </c>
      <c r="S277">
        <v>280.27544545674431</v>
      </c>
      <c r="T277">
        <v>291.09124374931201</v>
      </c>
      <c r="U277">
        <v>291.74970599762031</v>
      </c>
      <c r="V277">
        <v>292.63978784774122</v>
      </c>
      <c r="W277">
        <v>293.18243155050175</v>
      </c>
      <c r="X277">
        <v>291.37097968665211</v>
      </c>
      <c r="Y277">
        <v>292.25109240041439</v>
      </c>
      <c r="Z277">
        <v>292.73896652219906</v>
      </c>
      <c r="AA277">
        <v>287.76579917606773</v>
      </c>
      <c r="AB277">
        <v>286.0334807288196</v>
      </c>
      <c r="AC277">
        <v>279.18327578415477</v>
      </c>
      <c r="AD277">
        <v>264.51275551116373</v>
      </c>
      <c r="AE277">
        <v>252.78456473813245</v>
      </c>
      <c r="AF277">
        <v>249.04991596256974</v>
      </c>
      <c r="AG277">
        <v>238.77760004750746</v>
      </c>
      <c r="AH277">
        <v>229.75475833375435</v>
      </c>
      <c r="AI277">
        <v>217.75435567674967</v>
      </c>
      <c r="AJ277">
        <v>-3.6267297267913818</v>
      </c>
      <c r="AK277">
        <v>-3.5706589221954346</v>
      </c>
      <c r="AL277">
        <v>-3.490363597869873</v>
      </c>
      <c r="AM277">
        <v>-3.5076310634613037</v>
      </c>
      <c r="AN277">
        <v>-3.8623635768890381</v>
      </c>
      <c r="AO277">
        <v>-4.0468311309814453</v>
      </c>
      <c r="AP277">
        <v>-4.3953361511230469</v>
      </c>
      <c r="AQ277">
        <v>-4.5662651062011719</v>
      </c>
      <c r="AR277">
        <v>-4.6154055595397949</v>
      </c>
      <c r="AS277">
        <v>-4.6601424217224121</v>
      </c>
      <c r="AT277">
        <v>-4.635216236114502</v>
      </c>
      <c r="AU277">
        <v>-4.6357169151306152</v>
      </c>
      <c r="AV277">
        <v>-4.5620989799499512</v>
      </c>
      <c r="AW277">
        <v>-4.5703368186950684</v>
      </c>
      <c r="AX277">
        <v>-4.5264582633972168</v>
      </c>
      <c r="AY277">
        <v>-5.1934356689453125</v>
      </c>
      <c r="AZ277">
        <v>-1.3662610054016113</v>
      </c>
      <c r="BA277">
        <v>-1.3308396339416504</v>
      </c>
      <c r="BB277">
        <v>-1.3498414754867554</v>
      </c>
      <c r="BC277">
        <v>-1.2935755252838135</v>
      </c>
      <c r="BD277">
        <v>-1.432590126991272</v>
      </c>
      <c r="BE277">
        <v>-2.2550864219665527</v>
      </c>
      <c r="BF277">
        <v>-4.5268077850341797</v>
      </c>
      <c r="BG277">
        <v>-4.3386440277099609</v>
      </c>
      <c r="BH277">
        <v>-1.4972823858261108</v>
      </c>
      <c r="BI277">
        <v>-1.4758872985839844</v>
      </c>
      <c r="BJ277">
        <v>-1.4398961067199707</v>
      </c>
      <c r="BK277">
        <v>-1.446399450302124</v>
      </c>
      <c r="BL277">
        <v>-1.5953742265701294</v>
      </c>
      <c r="BM277">
        <v>-1.6764477491378784</v>
      </c>
      <c r="BN277">
        <v>-1.8191583156585693</v>
      </c>
      <c r="BO277">
        <v>-1.8944145441055298</v>
      </c>
      <c r="BP277">
        <v>-1.9289013147354126</v>
      </c>
      <c r="BQ277">
        <v>-1.9486690759658813</v>
      </c>
      <c r="BR277">
        <v>-1.9294931888580322</v>
      </c>
      <c r="BS277">
        <v>-1.9341124296188354</v>
      </c>
      <c r="BT277">
        <v>-1.9025225639343262</v>
      </c>
      <c r="BU277">
        <v>-1.8997607231140137</v>
      </c>
      <c r="BV277">
        <v>-1.8661109209060669</v>
      </c>
      <c r="BW277">
        <v>-1.9081122875213623</v>
      </c>
      <c r="BX277">
        <v>1.7422217130661011</v>
      </c>
      <c r="BY277">
        <v>1.7378052473068237</v>
      </c>
      <c r="BZ277">
        <v>1.6980103254318237</v>
      </c>
      <c r="CA277">
        <v>1.669622540473938</v>
      </c>
      <c r="CB277">
        <v>1.5693819522857666</v>
      </c>
      <c r="CC277">
        <v>0.61497557163238525</v>
      </c>
      <c r="CD277">
        <v>-1.1612859964370728</v>
      </c>
      <c r="CE277">
        <v>-1.088864803314209</v>
      </c>
      <c r="CF277">
        <v>-2.2433696314692497E-2</v>
      </c>
      <c r="CG277">
        <v>-2.5054987519979477E-2</v>
      </c>
      <c r="CH277">
        <v>-1.9748639315366745E-2</v>
      </c>
      <c r="CI277">
        <v>-1.8796665593981743E-2</v>
      </c>
      <c r="CJ277">
        <v>-2.5264175608754158E-2</v>
      </c>
      <c r="CK277">
        <v>-3.4727349877357483E-2</v>
      </c>
      <c r="CL277">
        <v>-3.4905266016721725E-2</v>
      </c>
      <c r="CM277">
        <v>-4.3899089097976685E-2</v>
      </c>
      <c r="CN277">
        <v>-6.8236954510211945E-2</v>
      </c>
      <c r="CO277">
        <v>-7.0710740983486176E-2</v>
      </c>
      <c r="CP277">
        <v>-5.5517639964818954E-2</v>
      </c>
      <c r="CQ277">
        <v>-6.2988996505737305E-2</v>
      </c>
      <c r="CR277">
        <v>-6.0508117079734802E-2</v>
      </c>
      <c r="CS277">
        <v>-5.0127901136875153E-2</v>
      </c>
      <c r="CT277">
        <v>-2.3562602698802948E-2</v>
      </c>
      <c r="CU277">
        <v>0.36729300022125244</v>
      </c>
      <c r="CV277">
        <v>3.8951473236083984</v>
      </c>
      <c r="CW277">
        <v>3.8631393909454346</v>
      </c>
      <c r="CX277">
        <v>3.8089432716369629</v>
      </c>
      <c r="CY277">
        <v>3.7219243049621582</v>
      </c>
      <c r="CZ277">
        <v>3.6485385894775391</v>
      </c>
      <c r="DA277">
        <v>2.6027717590332031</v>
      </c>
      <c r="DB277">
        <v>1.1696641445159912</v>
      </c>
      <c r="DC277">
        <v>1.1619222164154053</v>
      </c>
      <c r="DD277">
        <v>1.4524149894714355</v>
      </c>
      <c r="DE277">
        <v>1.4257774353027344</v>
      </c>
      <c r="DF277">
        <v>1.400398850440979</v>
      </c>
      <c r="DG277">
        <v>1.4088059663772583</v>
      </c>
      <c r="DH277">
        <v>1.5448458194732666</v>
      </c>
      <c r="DI277">
        <v>1.6069930791854858</v>
      </c>
      <c r="DJ277">
        <v>1.7493476867675781</v>
      </c>
      <c r="DK277">
        <v>1.8066163063049316</v>
      </c>
      <c r="DL277">
        <v>1.7924274206161499</v>
      </c>
      <c r="DM277">
        <v>1.807247519493103</v>
      </c>
      <c r="DN277">
        <v>1.8184579610824585</v>
      </c>
      <c r="DO277">
        <v>1.8081343173980713</v>
      </c>
      <c r="DP277">
        <v>1.7815062999725342</v>
      </c>
      <c r="DQ277">
        <v>1.7995048761367798</v>
      </c>
      <c r="DR277">
        <v>1.8189858198165894</v>
      </c>
      <c r="DS277">
        <v>2.6426982879638672</v>
      </c>
      <c r="DT277">
        <v>6.0480728149414062</v>
      </c>
      <c r="DU277">
        <v>5.9884734153747559</v>
      </c>
      <c r="DV277">
        <v>5.9198760986328125</v>
      </c>
      <c r="DW277">
        <v>5.774226188659668</v>
      </c>
      <c r="DX277">
        <v>5.7276949882507324</v>
      </c>
      <c r="DY277">
        <v>4.5905675888061523</v>
      </c>
      <c r="DZ277">
        <v>3.5006144046783447</v>
      </c>
      <c r="EA277">
        <v>3.4127092361450195</v>
      </c>
      <c r="EB277">
        <v>3.581862211227417</v>
      </c>
      <c r="EC277">
        <v>3.5205488204956055</v>
      </c>
      <c r="ED277">
        <v>3.4508662223815918</v>
      </c>
      <c r="EE277">
        <v>3.4700374603271484</v>
      </c>
      <c r="EF277">
        <v>3.8118352890014648</v>
      </c>
      <c r="EG277">
        <v>3.9773766994476318</v>
      </c>
      <c r="EH277">
        <v>4.3255257606506348</v>
      </c>
      <c r="EI277">
        <v>4.4784669876098633</v>
      </c>
      <c r="EJ277">
        <v>4.4789314270019531</v>
      </c>
      <c r="EK277">
        <v>4.5187206268310547</v>
      </c>
      <c r="EL277">
        <v>4.5241808891296387</v>
      </c>
      <c r="EM277">
        <v>4.5097389221191406</v>
      </c>
      <c r="EN277">
        <v>4.4410824775695801</v>
      </c>
      <c r="EO277">
        <v>4.4700808525085449</v>
      </c>
      <c r="EP277">
        <v>4.4793329238891602</v>
      </c>
      <c r="EQ277">
        <v>5.9280219078063965</v>
      </c>
      <c r="ER277">
        <v>9.1565561294555664</v>
      </c>
      <c r="ES277">
        <v>9.0571184158325195</v>
      </c>
      <c r="ET277">
        <v>8.9677276611328125</v>
      </c>
      <c r="EU277">
        <v>8.7374238967895508</v>
      </c>
      <c r="EV277">
        <v>8.7296676635742187</v>
      </c>
      <c r="EW277">
        <v>7.4606304168701172</v>
      </c>
      <c r="EX277">
        <v>6.8661365509033203</v>
      </c>
      <c r="EY277">
        <v>6.6624884605407715</v>
      </c>
      <c r="EZ277">
        <v>49.798675537109375</v>
      </c>
      <c r="FA277">
        <v>48.556453704833984</v>
      </c>
      <c r="FB277">
        <v>47.506282806396484</v>
      </c>
      <c r="FC277">
        <v>47.088672637939453</v>
      </c>
      <c r="FD277">
        <v>46.906833648681641</v>
      </c>
      <c r="FE277">
        <v>46.403415679931641</v>
      </c>
      <c r="FF277">
        <v>46.108310699462891</v>
      </c>
      <c r="FG277">
        <v>46.285682678222656</v>
      </c>
      <c r="FH277">
        <v>48.394035339355469</v>
      </c>
      <c r="FI277">
        <v>50.552303314208984</v>
      </c>
      <c r="FJ277">
        <v>53.091102600097656</v>
      </c>
      <c r="FK277">
        <v>55.255710601806641</v>
      </c>
      <c r="FL277">
        <v>56.364952087402344</v>
      </c>
      <c r="FM277">
        <v>57.329166412353516</v>
      </c>
      <c r="FN277">
        <v>57.756237030029297</v>
      </c>
      <c r="FO277">
        <v>58.388919830322266</v>
      </c>
      <c r="FP277">
        <v>58.116973876953125</v>
      </c>
      <c r="FQ277">
        <v>57.205799102783203</v>
      </c>
      <c r="FR277">
        <v>55.611282348632813</v>
      </c>
      <c r="FS277">
        <v>53.643985748291016</v>
      </c>
      <c r="FT277">
        <v>52.369476318359375</v>
      </c>
      <c r="FU277">
        <v>51.166473388671875</v>
      </c>
      <c r="FV277">
        <v>50.110774993896484</v>
      </c>
      <c r="FW277">
        <v>49.162097930908203</v>
      </c>
      <c r="FX277">
        <v>1</v>
      </c>
    </row>
    <row r="278" spans="1:180" x14ac:dyDescent="0.2">
      <c r="A278" t="s">
        <v>241</v>
      </c>
      <c r="B278" t="s">
        <v>248</v>
      </c>
      <c r="C278" t="s">
        <v>218</v>
      </c>
      <c r="D278" t="s">
        <v>39</v>
      </c>
      <c r="E278" t="s">
        <v>249</v>
      </c>
      <c r="F278" t="s">
        <v>225</v>
      </c>
      <c r="G278" t="s">
        <v>246</v>
      </c>
      <c r="H278" t="s">
        <v>31</v>
      </c>
      <c r="I278">
        <v>111.64</v>
      </c>
      <c r="L278">
        <v>232.81154564941755</v>
      </c>
      <c r="M278">
        <v>227.24389937606472</v>
      </c>
      <c r="N278">
        <v>225.21881727866889</v>
      </c>
      <c r="O278">
        <v>228.50453541650799</v>
      </c>
      <c r="P278">
        <v>242.69340795147303</v>
      </c>
      <c r="Q278">
        <v>262.96390673507477</v>
      </c>
      <c r="R278">
        <v>294.32026368090004</v>
      </c>
      <c r="S278">
        <v>321.86816366947318</v>
      </c>
      <c r="T278">
        <v>335.32823059498878</v>
      </c>
      <c r="U278">
        <v>342.9928053060504</v>
      </c>
      <c r="V278">
        <v>360.76930133005226</v>
      </c>
      <c r="W278">
        <v>375.37005362713199</v>
      </c>
      <c r="X278">
        <v>382.42209828198287</v>
      </c>
      <c r="Y278">
        <v>390.31055162564854</v>
      </c>
      <c r="Z278">
        <v>390.14483711255798</v>
      </c>
      <c r="AA278">
        <v>367.30201398307474</v>
      </c>
      <c r="AB278">
        <v>354.53112984071538</v>
      </c>
      <c r="AC278">
        <v>333.9823816465655</v>
      </c>
      <c r="AD278">
        <v>309.02953135764011</v>
      </c>
      <c r="AE278">
        <v>296.56887970281616</v>
      </c>
      <c r="AF278">
        <v>283.91201614679096</v>
      </c>
      <c r="AG278">
        <v>267.3896926792126</v>
      </c>
      <c r="AH278">
        <v>253.10262720070764</v>
      </c>
      <c r="AI278">
        <v>239.41857435558273</v>
      </c>
      <c r="AJ278">
        <v>-5.0203170776367187</v>
      </c>
      <c r="AK278">
        <v>-4.9664764404296875</v>
      </c>
      <c r="AL278">
        <v>-4.9989118576049805</v>
      </c>
      <c r="AM278">
        <v>-5.1284217834472656</v>
      </c>
      <c r="AN278">
        <v>-5.4199643135070801</v>
      </c>
      <c r="AO278">
        <v>-5.7337355613708496</v>
      </c>
      <c r="AP278">
        <v>-6.0469145774841309</v>
      </c>
      <c r="AQ278">
        <v>-6.2930159568786621</v>
      </c>
      <c r="AR278">
        <v>-5.9767646789550781</v>
      </c>
      <c r="AS278">
        <v>-5.8320884704589844</v>
      </c>
      <c r="AT278">
        <v>-6.0785541534423828</v>
      </c>
      <c r="AU278">
        <v>-6.2722835540771484</v>
      </c>
      <c r="AV278">
        <v>-5.0020971298217773</v>
      </c>
      <c r="AW278">
        <v>-1.6369259357452393</v>
      </c>
      <c r="AX278">
        <v>-1.7354456186294556</v>
      </c>
      <c r="AY278">
        <v>-1.8562877178192139</v>
      </c>
      <c r="AZ278">
        <v>-2.2001912593841553</v>
      </c>
      <c r="BA278">
        <v>-2.448765754699707</v>
      </c>
      <c r="BB278">
        <v>-4.4536018371582031</v>
      </c>
      <c r="BC278">
        <v>-6.8911762237548828</v>
      </c>
      <c r="BD278">
        <v>-6.7734527587890625</v>
      </c>
      <c r="BE278">
        <v>-6.4936747550964355</v>
      </c>
      <c r="BF278">
        <v>-6.2850213050842285</v>
      </c>
      <c r="BG278">
        <v>-6.1596789360046387</v>
      </c>
      <c r="BH278">
        <v>-2.1154301166534424</v>
      </c>
      <c r="BI278">
        <v>-2.0953037738800049</v>
      </c>
      <c r="BJ278">
        <v>-2.1108033657073975</v>
      </c>
      <c r="BK278">
        <v>-2.1701605319976807</v>
      </c>
      <c r="BL278">
        <v>-2.2870690822601318</v>
      </c>
      <c r="BM278">
        <v>-2.4208354949951172</v>
      </c>
      <c r="BN278">
        <v>-2.5436170101165771</v>
      </c>
      <c r="BO278">
        <v>-2.6381876468658447</v>
      </c>
      <c r="BP278">
        <v>-2.5320403575897217</v>
      </c>
      <c r="BQ278">
        <v>-2.4579188823699951</v>
      </c>
      <c r="BR278">
        <v>-2.5426161289215088</v>
      </c>
      <c r="BS278">
        <v>-2.6124725341796875</v>
      </c>
      <c r="BT278">
        <v>-0.88175886869430542</v>
      </c>
      <c r="BU278">
        <v>3.6416845321655273</v>
      </c>
      <c r="BV278">
        <v>3.6360650062561035</v>
      </c>
      <c r="BW278">
        <v>3.460425853729248</v>
      </c>
      <c r="BX278">
        <v>3.1066184043884277</v>
      </c>
      <c r="BY278">
        <v>2.7677288055419922</v>
      </c>
      <c r="BZ278">
        <v>0.90170013904571533</v>
      </c>
      <c r="CA278">
        <v>-1.2363029718399048</v>
      </c>
      <c r="CB278">
        <v>-1.237011194229126</v>
      </c>
      <c r="CC278">
        <v>-1.1188743114471436</v>
      </c>
      <c r="CD278">
        <v>-1.0049799680709839</v>
      </c>
      <c r="CE278">
        <v>-0.93012356758117676</v>
      </c>
      <c r="CF278">
        <v>-0.10351429134607315</v>
      </c>
      <c r="CG278">
        <v>-0.10673841834068298</v>
      </c>
      <c r="CH278">
        <v>-0.11050837486982346</v>
      </c>
      <c r="CI278">
        <v>-0.12127756327390671</v>
      </c>
      <c r="CJ278">
        <v>-0.1172352060675621</v>
      </c>
      <c r="CK278">
        <v>-0.12633079290390015</v>
      </c>
      <c r="CL278">
        <v>-0.11724387854337692</v>
      </c>
      <c r="CM278">
        <v>-0.10686449706554413</v>
      </c>
      <c r="CN278">
        <v>-0.14623503386974335</v>
      </c>
      <c r="CO278">
        <v>-0.12097898870706558</v>
      </c>
      <c r="CP278">
        <v>-9.3636602163314819E-2</v>
      </c>
      <c r="CQ278">
        <v>-7.7698774635791779E-2</v>
      </c>
      <c r="CR278">
        <v>1.9719749689102173</v>
      </c>
      <c r="CS278">
        <v>7.2976336479187012</v>
      </c>
      <c r="CT278">
        <v>7.3563566207885742</v>
      </c>
      <c r="CU278">
        <v>7.1427655220031738</v>
      </c>
      <c r="CV278">
        <v>6.7820982933044434</v>
      </c>
      <c r="CW278">
        <v>6.3806567192077637</v>
      </c>
      <c r="CX278">
        <v>4.6107659339904785</v>
      </c>
      <c r="CY278">
        <v>2.6802453994750977</v>
      </c>
      <c r="CZ278">
        <v>2.5975115299224854</v>
      </c>
      <c r="DA278">
        <v>2.6036961078643799</v>
      </c>
      <c r="DB278">
        <v>2.6519606113433838</v>
      </c>
      <c r="DC278">
        <v>2.6918501853942871</v>
      </c>
      <c r="DD278">
        <v>1.9084016084671021</v>
      </c>
      <c r="DE278">
        <v>1.8818269968032837</v>
      </c>
      <c r="DF278">
        <v>1.8897867202758789</v>
      </c>
      <c r="DG278">
        <v>1.9276052713394165</v>
      </c>
      <c r="DH278">
        <v>2.0525984764099121</v>
      </c>
      <c r="DI278">
        <v>2.1681740283966064</v>
      </c>
      <c r="DJ278">
        <v>2.3091292381286621</v>
      </c>
      <c r="DK278">
        <v>2.4244587421417236</v>
      </c>
      <c r="DL278">
        <v>2.2395703792572021</v>
      </c>
      <c r="DM278">
        <v>2.2159607410430908</v>
      </c>
      <c r="DN278">
        <v>2.3553431034088135</v>
      </c>
      <c r="DO278">
        <v>2.4570751190185547</v>
      </c>
      <c r="DP278">
        <v>4.8257088661193848</v>
      </c>
      <c r="DQ278">
        <v>10.953583717346191</v>
      </c>
      <c r="DR278">
        <v>11.076648712158203</v>
      </c>
      <c r="DS278">
        <v>10.825104713439941</v>
      </c>
      <c r="DT278">
        <v>10.457578659057617</v>
      </c>
      <c r="DU278">
        <v>9.9935855865478516</v>
      </c>
      <c r="DV278">
        <v>8.3198318481445313</v>
      </c>
      <c r="DW278">
        <v>6.5967931747436523</v>
      </c>
      <c r="DX278">
        <v>6.4320340156555176</v>
      </c>
      <c r="DY278">
        <v>6.3262662887573242</v>
      </c>
      <c r="DZ278">
        <v>6.308901309967041</v>
      </c>
      <c r="EA278">
        <v>6.3138241767883301</v>
      </c>
      <c r="EB278">
        <v>4.813288688659668</v>
      </c>
      <c r="EC278">
        <v>4.7529993057250977</v>
      </c>
      <c r="ED278">
        <v>4.777895450592041</v>
      </c>
      <c r="EE278">
        <v>4.885866641998291</v>
      </c>
      <c r="EF278">
        <v>5.1854934692382812</v>
      </c>
      <c r="EG278">
        <v>5.481074333190918</v>
      </c>
      <c r="EH278">
        <v>5.8124265670776367</v>
      </c>
      <c r="EI278">
        <v>6.079287052154541</v>
      </c>
      <c r="EJ278">
        <v>5.6842942237854004</v>
      </c>
      <c r="EK278">
        <v>5.5901303291320801</v>
      </c>
      <c r="EL278">
        <v>5.8912811279296875</v>
      </c>
      <c r="EM278">
        <v>6.1168861389160156</v>
      </c>
      <c r="EN278">
        <v>8.9460477828979492</v>
      </c>
      <c r="EO278">
        <v>16.232192993164063</v>
      </c>
      <c r="EP278">
        <v>16.448160171508789</v>
      </c>
      <c r="EQ278">
        <v>16.141819000244141</v>
      </c>
      <c r="ER278">
        <v>15.764388084411621</v>
      </c>
      <c r="ES278">
        <v>15.210080146789551</v>
      </c>
      <c r="ET278">
        <v>13.67513370513916</v>
      </c>
      <c r="EU278">
        <v>12.251666069030762</v>
      </c>
      <c r="EV278">
        <v>11.968476295471191</v>
      </c>
      <c r="EW278">
        <v>11.701066970825195</v>
      </c>
      <c r="EX278">
        <v>11.588942527770996</v>
      </c>
      <c r="EY278">
        <v>11.543378829956055</v>
      </c>
      <c r="EZ278">
        <v>63.366214752197266</v>
      </c>
      <c r="FA278">
        <v>62.322982788085938</v>
      </c>
      <c r="FB278">
        <v>60.934467315673828</v>
      </c>
      <c r="FC278">
        <v>59.900722503662109</v>
      </c>
      <c r="FD278">
        <v>58.984169006347656</v>
      </c>
      <c r="FE278">
        <v>58.292675018310547</v>
      </c>
      <c r="FF278">
        <v>57.966453552246094</v>
      </c>
      <c r="FG278">
        <v>57.833274841308594</v>
      </c>
      <c r="FH278">
        <v>60.010341644287109</v>
      </c>
      <c r="FI278">
        <v>63.962631225585938</v>
      </c>
      <c r="FJ278">
        <v>68.153114318847656</v>
      </c>
      <c r="FK278">
        <v>72.469375610351563</v>
      </c>
      <c r="FL278">
        <v>75.877326965332031</v>
      </c>
      <c r="FM278">
        <v>78.665176391601562</v>
      </c>
      <c r="FN278">
        <v>80.334075927734375</v>
      </c>
      <c r="FO278">
        <v>80.814567565917969</v>
      </c>
      <c r="FP278">
        <v>81.028732299804688</v>
      </c>
      <c r="FQ278">
        <v>80.076278686523438</v>
      </c>
      <c r="FR278">
        <v>78.627037048339844</v>
      </c>
      <c r="FS278">
        <v>76.197174072265625</v>
      </c>
      <c r="FT278">
        <v>72.100173950195312</v>
      </c>
      <c r="FU278">
        <v>68.918067932128906</v>
      </c>
      <c r="FV278">
        <v>66.590042114257813</v>
      </c>
      <c r="FW278">
        <v>64.352165222167969</v>
      </c>
      <c r="FX278">
        <v>1</v>
      </c>
    </row>
    <row r="279" spans="1:180" x14ac:dyDescent="0.2">
      <c r="A279" t="s">
        <v>241</v>
      </c>
      <c r="B279" t="s">
        <v>248</v>
      </c>
      <c r="C279" t="s">
        <v>218</v>
      </c>
      <c r="D279" t="s">
        <v>40</v>
      </c>
      <c r="E279" t="s">
        <v>249</v>
      </c>
      <c r="F279" t="s">
        <v>225</v>
      </c>
      <c r="G279" t="s">
        <v>246</v>
      </c>
      <c r="H279" t="s">
        <v>31</v>
      </c>
      <c r="I279">
        <v>111.64</v>
      </c>
      <c r="L279">
        <v>196.49888625721979</v>
      </c>
      <c r="M279">
        <v>190.66470004514906</v>
      </c>
      <c r="N279">
        <v>189.60526589700692</v>
      </c>
      <c r="O279">
        <v>192.67601026930788</v>
      </c>
      <c r="P279">
        <v>203.90405482727473</v>
      </c>
      <c r="Q279">
        <v>222.21357748063835</v>
      </c>
      <c r="R279">
        <v>249.84922024382701</v>
      </c>
      <c r="S279">
        <v>275.8781786529608</v>
      </c>
      <c r="T279">
        <v>291.85911156894105</v>
      </c>
      <c r="U279">
        <v>299.95527982698979</v>
      </c>
      <c r="V279">
        <v>309.79556157167707</v>
      </c>
      <c r="W279">
        <v>322.45927242531116</v>
      </c>
      <c r="X279">
        <v>334.01288385916848</v>
      </c>
      <c r="Y279">
        <v>325.56024051956945</v>
      </c>
      <c r="Z279">
        <v>327.02465538473666</v>
      </c>
      <c r="AA279">
        <v>315.98229291453492</v>
      </c>
      <c r="AB279">
        <v>302.07719862952405</v>
      </c>
      <c r="AC279">
        <v>278.21341438253944</v>
      </c>
      <c r="AD279">
        <v>262.66261282348785</v>
      </c>
      <c r="AE279">
        <v>248.47338994697506</v>
      </c>
      <c r="AF279">
        <v>238.7668205627665</v>
      </c>
      <c r="AG279">
        <v>225.93730048930973</v>
      </c>
      <c r="AH279">
        <v>215.5675321865381</v>
      </c>
      <c r="AI279">
        <v>203.923333653062</v>
      </c>
      <c r="AJ279">
        <v>-5.1218366622924805</v>
      </c>
      <c r="AK279">
        <v>-4.8823561668395996</v>
      </c>
      <c r="AL279">
        <v>-5.0334377288818359</v>
      </c>
      <c r="AM279">
        <v>-5.0779037475585938</v>
      </c>
      <c r="AN279">
        <v>-5.2825360298156738</v>
      </c>
      <c r="AO279">
        <v>-5.5084710121154785</v>
      </c>
      <c r="AP279">
        <v>-5.8512749671936035</v>
      </c>
      <c r="AQ279">
        <v>-6.1032133102416992</v>
      </c>
      <c r="AR279">
        <v>-6.2108817100524902</v>
      </c>
      <c r="AS279">
        <v>-6.4137578010559082</v>
      </c>
      <c r="AT279">
        <v>-6.4307303428649902</v>
      </c>
      <c r="AU279">
        <v>-6.3971114158630371</v>
      </c>
      <c r="AV279">
        <v>-7.3699278831481934</v>
      </c>
      <c r="AW279">
        <v>-0.35434296727180481</v>
      </c>
      <c r="AX279">
        <v>1.0255212783813477</v>
      </c>
      <c r="AY279">
        <v>7.4652752876281738</v>
      </c>
      <c r="AZ279">
        <v>6.9661006927490234</v>
      </c>
      <c r="BA279">
        <v>4.6811933517456055</v>
      </c>
      <c r="BB279">
        <v>-6.973172664642334</v>
      </c>
      <c r="BC279">
        <v>-9.2855138778686523</v>
      </c>
      <c r="BD279">
        <v>-10.314234733581543</v>
      </c>
      <c r="BE279">
        <v>-11.137360572814941</v>
      </c>
      <c r="BF279">
        <v>-12.226644515991211</v>
      </c>
      <c r="BG279">
        <v>-12.731510162353516</v>
      </c>
      <c r="BH279">
        <v>-2.2205278873443604</v>
      </c>
      <c r="BI279">
        <v>-2.1356906890869141</v>
      </c>
      <c r="BJ279">
        <v>-2.219111442565918</v>
      </c>
      <c r="BK279">
        <v>-2.2395634651184082</v>
      </c>
      <c r="BL279">
        <v>-2.2944116592407227</v>
      </c>
      <c r="BM279">
        <v>-2.3280832767486572</v>
      </c>
      <c r="BN279">
        <v>-2.5056259632110596</v>
      </c>
      <c r="BO279">
        <v>-2.6114683151245117</v>
      </c>
      <c r="BP279">
        <v>-2.6940715312957764</v>
      </c>
      <c r="BQ279">
        <v>-2.7978239059448242</v>
      </c>
      <c r="BR279">
        <v>-2.7368123531341553</v>
      </c>
      <c r="BS279">
        <v>-2.6733090877532959</v>
      </c>
      <c r="BT279">
        <v>-1.714779257774353</v>
      </c>
      <c r="BU279">
        <v>3.7600018978118896</v>
      </c>
      <c r="BV279">
        <v>5.245182991027832</v>
      </c>
      <c r="BW279">
        <v>13.986076354980469</v>
      </c>
      <c r="BX279">
        <v>13.43278980255127</v>
      </c>
      <c r="BY279">
        <v>9.7082061767578125</v>
      </c>
      <c r="BZ279">
        <v>-2.6881921291351318</v>
      </c>
      <c r="CA279">
        <v>-4.2993655204772949</v>
      </c>
      <c r="CB279">
        <v>-5.2504434585571289</v>
      </c>
      <c r="CC279">
        <v>-6.0854396820068359</v>
      </c>
      <c r="CD279">
        <v>-6.8901872634887695</v>
      </c>
      <c r="CE279">
        <v>-7.2382802963256836</v>
      </c>
      <c r="CF279">
        <v>-0.21109065413475037</v>
      </c>
      <c r="CG279">
        <v>-0.23335859179496765</v>
      </c>
      <c r="CH279">
        <v>-0.26991757750511169</v>
      </c>
      <c r="CI279">
        <v>-0.27373751997947693</v>
      </c>
      <c r="CJ279">
        <v>-0.22484640777111053</v>
      </c>
      <c r="CK279">
        <v>-0.12535645067691803</v>
      </c>
      <c r="CL279">
        <v>-0.1884395033121109</v>
      </c>
      <c r="CM279">
        <v>-0.19309619069099426</v>
      </c>
      <c r="CN279">
        <v>-0.25833925604820251</v>
      </c>
      <c r="CO279">
        <v>-0.29343894124031067</v>
      </c>
      <c r="CP279">
        <v>-0.17841590940952301</v>
      </c>
      <c r="CQ279">
        <v>-9.4215169548988342E-2</v>
      </c>
      <c r="CR279">
        <v>2.2019596099853516</v>
      </c>
      <c r="CS279">
        <v>6.6095843315124512</v>
      </c>
      <c r="CT279">
        <v>8.1677083969116211</v>
      </c>
      <c r="CU279">
        <v>18.502363204956055</v>
      </c>
      <c r="CV279">
        <v>17.911598205566406</v>
      </c>
      <c r="CW279">
        <v>13.189900398254395</v>
      </c>
      <c r="CX279">
        <v>0.27957218885421753</v>
      </c>
      <c r="CY279">
        <v>-0.84597432613372803</v>
      </c>
      <c r="CZ279">
        <v>-1.7432771921157837</v>
      </c>
      <c r="DA279">
        <v>-2.5864951610565186</v>
      </c>
      <c r="DB279">
        <v>-3.1941735744476318</v>
      </c>
      <c r="DC279">
        <v>-3.4336855411529541</v>
      </c>
      <c r="DD279">
        <v>1.7983467578887939</v>
      </c>
      <c r="DE279">
        <v>1.6689735651016235</v>
      </c>
      <c r="DF279">
        <v>1.6792762279510498</v>
      </c>
      <c r="DG279">
        <v>1.69208824634552</v>
      </c>
      <c r="DH279">
        <v>1.8447190523147583</v>
      </c>
      <c r="DI279">
        <v>2.0773704051971436</v>
      </c>
      <c r="DJ279">
        <v>2.1287467479705811</v>
      </c>
      <c r="DK279">
        <v>2.2252757549285889</v>
      </c>
      <c r="DL279">
        <v>2.1773929595947266</v>
      </c>
      <c r="DM279">
        <v>2.2109458446502686</v>
      </c>
      <c r="DN279">
        <v>2.3799805641174316</v>
      </c>
      <c r="DO279">
        <v>2.4848787784576416</v>
      </c>
      <c r="DP279">
        <v>6.1186981201171875</v>
      </c>
      <c r="DQ279">
        <v>9.45916748046875</v>
      </c>
      <c r="DR279">
        <v>11.090232849121094</v>
      </c>
      <c r="DS279">
        <v>23.018650054931641</v>
      </c>
      <c r="DT279">
        <v>22.390407562255859</v>
      </c>
      <c r="DU279">
        <v>16.671594619750977</v>
      </c>
      <c r="DV279">
        <v>3.2473363876342773</v>
      </c>
      <c r="DW279">
        <v>2.6074168682098389</v>
      </c>
      <c r="DX279">
        <v>1.7638890743255615</v>
      </c>
      <c r="DY279">
        <v>0.91244965791702271</v>
      </c>
      <c r="DZ279">
        <v>0.50183999538421631</v>
      </c>
      <c r="EA279">
        <v>0.37090888619422913</v>
      </c>
      <c r="EB279">
        <v>4.6996550559997559</v>
      </c>
      <c r="EC279">
        <v>4.4156389236450195</v>
      </c>
      <c r="ED279">
        <v>4.4936022758483887</v>
      </c>
      <c r="EE279">
        <v>4.5304288864135742</v>
      </c>
      <c r="EF279">
        <v>4.8328428268432617</v>
      </c>
      <c r="EG279">
        <v>5.2577581405639648</v>
      </c>
      <c r="EH279">
        <v>5.4743962287902832</v>
      </c>
      <c r="EI279">
        <v>5.7170209884643555</v>
      </c>
      <c r="EJ279">
        <v>5.6942033767700195</v>
      </c>
      <c r="EK279">
        <v>5.8268799781799316</v>
      </c>
      <c r="EL279">
        <v>6.0738987922668457</v>
      </c>
      <c r="EM279">
        <v>6.2086811065673828</v>
      </c>
      <c r="EN279">
        <v>11.773846626281738</v>
      </c>
      <c r="EO279">
        <v>13.573512077331543</v>
      </c>
      <c r="EP279">
        <v>15.309895515441895</v>
      </c>
      <c r="EQ279">
        <v>29.539451599121094</v>
      </c>
      <c r="ER279">
        <v>28.857095718383789</v>
      </c>
      <c r="ES279">
        <v>21.6986083984375</v>
      </c>
      <c r="ET279">
        <v>7.5323171615600586</v>
      </c>
      <c r="EU279">
        <v>7.5935654640197754</v>
      </c>
      <c r="EV279">
        <v>6.8276801109313965</v>
      </c>
      <c r="EW279">
        <v>5.9643697738647461</v>
      </c>
      <c r="EX279">
        <v>5.8382968902587891</v>
      </c>
      <c r="EY279">
        <v>5.8641390800476074</v>
      </c>
      <c r="EZ279">
        <v>62.504806518554688</v>
      </c>
      <c r="FA279">
        <v>61.751766204833984</v>
      </c>
      <c r="FB279">
        <v>60.865268707275391</v>
      </c>
      <c r="FC279">
        <v>59.674884796142578</v>
      </c>
      <c r="FD279">
        <v>58.696456909179688</v>
      </c>
      <c r="FE279">
        <v>58.183414459228516</v>
      </c>
      <c r="FF279">
        <v>58.148818969726563</v>
      </c>
      <c r="FG279">
        <v>58.639202117919922</v>
      </c>
      <c r="FH279">
        <v>60.206367492675781</v>
      </c>
      <c r="FI279">
        <v>64.079025268554687</v>
      </c>
      <c r="FJ279">
        <v>68.679107666015625</v>
      </c>
      <c r="FK279">
        <v>72.902801513671875</v>
      </c>
      <c r="FL279">
        <v>77.235755920410156</v>
      </c>
      <c r="FM279">
        <v>79.874160766601562</v>
      </c>
      <c r="FN279">
        <v>81.488372802734375</v>
      </c>
      <c r="FO279">
        <v>82.603553771972656</v>
      </c>
      <c r="FP279">
        <v>82.464645385742188</v>
      </c>
      <c r="FQ279">
        <v>80.70587158203125</v>
      </c>
      <c r="FR279">
        <v>79.091865539550781</v>
      </c>
      <c r="FS279">
        <v>76.056900024414063</v>
      </c>
      <c r="FT279">
        <v>71.920547485351563</v>
      </c>
      <c r="FU279">
        <v>68.1009521484375</v>
      </c>
      <c r="FV279">
        <v>66.164955139160156</v>
      </c>
      <c r="FW279">
        <v>64.584457397460937</v>
      </c>
      <c r="FX279">
        <v>1</v>
      </c>
    </row>
    <row r="280" spans="1:180" x14ac:dyDescent="0.2">
      <c r="A280" t="s">
        <v>241</v>
      </c>
      <c r="B280" t="s">
        <v>248</v>
      </c>
      <c r="C280" t="s">
        <v>218</v>
      </c>
      <c r="D280" t="s">
        <v>41</v>
      </c>
      <c r="E280" t="s">
        <v>249</v>
      </c>
      <c r="F280" t="s">
        <v>225</v>
      </c>
      <c r="G280" t="s">
        <v>246</v>
      </c>
      <c r="H280" t="s">
        <v>31</v>
      </c>
      <c r="I280">
        <v>111.64</v>
      </c>
      <c r="L280">
        <v>208.53439114115037</v>
      </c>
      <c r="M280">
        <v>205.64100892745628</v>
      </c>
      <c r="N280">
        <v>206.55573676918965</v>
      </c>
      <c r="O280">
        <v>212.01791065506566</v>
      </c>
      <c r="P280">
        <v>223.12156909923397</v>
      </c>
      <c r="Q280">
        <v>240.57865715692813</v>
      </c>
      <c r="R280">
        <v>262.37807387957884</v>
      </c>
      <c r="S280">
        <v>285.09321313059485</v>
      </c>
      <c r="T280">
        <v>296.98114157273648</v>
      </c>
      <c r="U280">
        <v>314.39079894848749</v>
      </c>
      <c r="V280">
        <v>331.82539840185729</v>
      </c>
      <c r="W280">
        <v>340.34762435208421</v>
      </c>
      <c r="X280">
        <v>334.7872544531096</v>
      </c>
      <c r="Y280">
        <v>330.56907396082147</v>
      </c>
      <c r="Z280">
        <v>330.6023028550153</v>
      </c>
      <c r="AA280">
        <v>313.42272771208252</v>
      </c>
      <c r="AB280">
        <v>304.37880265829295</v>
      </c>
      <c r="AC280">
        <v>294.83527778053377</v>
      </c>
      <c r="AD280">
        <v>275.48788969530261</v>
      </c>
      <c r="AE280">
        <v>262.55778793115968</v>
      </c>
      <c r="AF280">
        <v>254.20658978534999</v>
      </c>
      <c r="AG280">
        <v>238.81130340990381</v>
      </c>
      <c r="AH280">
        <v>224.79434253822737</v>
      </c>
      <c r="AI280">
        <v>212.96808344173209</v>
      </c>
      <c r="AJ280">
        <v>-5.7879514694213867</v>
      </c>
      <c r="AK280">
        <v>-5.7579383850097656</v>
      </c>
      <c r="AL280">
        <v>-6.0492734909057617</v>
      </c>
      <c r="AM280">
        <v>-6.2523651123046875</v>
      </c>
      <c r="AN280">
        <v>-6.4151787757873535</v>
      </c>
      <c r="AO280">
        <v>-6.5138845443725586</v>
      </c>
      <c r="AP280">
        <v>-6.5718464851379395</v>
      </c>
      <c r="AQ280">
        <v>-6.7794232368469238</v>
      </c>
      <c r="AR280">
        <v>-6.7541861534118652</v>
      </c>
      <c r="AS280">
        <v>-6.824009895324707</v>
      </c>
      <c r="AT280">
        <v>-6.8091697692871094</v>
      </c>
      <c r="AU280">
        <v>-6.7904262542724609</v>
      </c>
      <c r="AV280">
        <v>-4.8832387924194336</v>
      </c>
      <c r="AW280">
        <v>-1.2076395750045776</v>
      </c>
      <c r="AX280">
        <v>-1.2198163270950317</v>
      </c>
      <c r="AY280">
        <v>-1.2948347330093384</v>
      </c>
      <c r="AZ280">
        <v>-1.4553583860397339</v>
      </c>
      <c r="BA280">
        <v>3.4469220638275146</v>
      </c>
      <c r="BB280">
        <v>-7.5419001579284668</v>
      </c>
      <c r="BC280">
        <v>-10.149978637695312</v>
      </c>
      <c r="BD280">
        <v>-10.07167911529541</v>
      </c>
      <c r="BE280">
        <v>-10.463862419128418</v>
      </c>
      <c r="BF280">
        <v>-10.954378128051758</v>
      </c>
      <c r="BG280">
        <v>-10.904688835144043</v>
      </c>
      <c r="BH280">
        <v>-2.5164351463317871</v>
      </c>
      <c r="BI280">
        <v>-2.515371561050415</v>
      </c>
      <c r="BJ280">
        <v>-2.6609616279602051</v>
      </c>
      <c r="BK280">
        <v>-2.7620882987976074</v>
      </c>
      <c r="BL280">
        <v>-2.7767114639282227</v>
      </c>
      <c r="BM280">
        <v>-2.7396771907806396</v>
      </c>
      <c r="BN280">
        <v>-2.7892704010009766</v>
      </c>
      <c r="BO280">
        <v>-2.8691310882568359</v>
      </c>
      <c r="BP280">
        <v>-2.9061295986175537</v>
      </c>
      <c r="BQ280">
        <v>-2.9168751239776611</v>
      </c>
      <c r="BR280">
        <v>-2.839134693145752</v>
      </c>
      <c r="BS280">
        <v>-2.7994446754455566</v>
      </c>
      <c r="BT280">
        <v>-0.6578446626663208</v>
      </c>
      <c r="BU280">
        <v>3.3278234004974365</v>
      </c>
      <c r="BV280">
        <v>3.3555364608764648</v>
      </c>
      <c r="BW280">
        <v>3.2779462337493896</v>
      </c>
      <c r="BX280">
        <v>3.117225170135498</v>
      </c>
      <c r="BY280">
        <v>8.7503204345703125</v>
      </c>
      <c r="BZ280">
        <v>-2.5417001247406006</v>
      </c>
      <c r="CA280">
        <v>-4.4471697807312012</v>
      </c>
      <c r="CB280">
        <v>-4.4485559463500977</v>
      </c>
      <c r="CC280">
        <v>-4.8835649490356445</v>
      </c>
      <c r="CD280">
        <v>-5.3856310844421387</v>
      </c>
      <c r="CE280">
        <v>-5.3745160102844238</v>
      </c>
      <c r="CF280">
        <v>-0.25059276819229126</v>
      </c>
      <c r="CG280">
        <v>-0.26957932114601135</v>
      </c>
      <c r="CH280">
        <v>-0.31422746181488037</v>
      </c>
      <c r="CI280">
        <v>-0.34473335742950439</v>
      </c>
      <c r="CJ280">
        <v>-0.25672024488449097</v>
      </c>
      <c r="CK280">
        <v>-0.12567274272441864</v>
      </c>
      <c r="CL280">
        <v>-0.16946962475776672</v>
      </c>
      <c r="CM280">
        <v>-0.16087426245212555</v>
      </c>
      <c r="CN280">
        <v>-0.24097776412963867</v>
      </c>
      <c r="CO280">
        <v>-0.21080529689788818</v>
      </c>
      <c r="CP280">
        <v>-8.9500218629837036E-2</v>
      </c>
      <c r="CQ280">
        <v>-3.5303514450788498E-2</v>
      </c>
      <c r="CR280">
        <v>2.2686502933502197</v>
      </c>
      <c r="CS280">
        <v>6.4690709114074707</v>
      </c>
      <c r="CT280">
        <v>6.524411678314209</v>
      </c>
      <c r="CU280">
        <v>6.4450407028198242</v>
      </c>
      <c r="CV280">
        <v>6.2841825485229492</v>
      </c>
      <c r="CW280">
        <v>12.423437118530273</v>
      </c>
      <c r="CX280">
        <v>0.92142361402511597</v>
      </c>
      <c r="CY280">
        <v>-0.4974215030670166</v>
      </c>
      <c r="CZ280">
        <v>-0.5539976954460144</v>
      </c>
      <c r="DA280">
        <v>-1.0186686515808105</v>
      </c>
      <c r="DB280">
        <v>-1.528733491897583</v>
      </c>
      <c r="DC280">
        <v>-1.5443351268768311</v>
      </c>
      <c r="DD280">
        <v>2.015249490737915</v>
      </c>
      <c r="DE280">
        <v>1.9762128591537476</v>
      </c>
      <c r="DF280">
        <v>2.0325067043304443</v>
      </c>
      <c r="DG280">
        <v>2.0726215839385986</v>
      </c>
      <c r="DH280">
        <v>2.2632708549499512</v>
      </c>
      <c r="DI280">
        <v>2.4883315563201904</v>
      </c>
      <c r="DJ280">
        <v>2.4503312110900879</v>
      </c>
      <c r="DK280">
        <v>2.5473823547363281</v>
      </c>
      <c r="DL280">
        <v>2.4241740703582764</v>
      </c>
      <c r="DM280">
        <v>2.4952645301818848</v>
      </c>
      <c r="DN280">
        <v>2.6601340770721436</v>
      </c>
      <c r="DO280">
        <v>2.7288377285003662</v>
      </c>
      <c r="DP280">
        <v>5.1951456069946289</v>
      </c>
      <c r="DQ280">
        <v>9.6103191375732422</v>
      </c>
      <c r="DR280">
        <v>9.6932868957519531</v>
      </c>
      <c r="DS280">
        <v>9.6121339797973633</v>
      </c>
      <c r="DT280">
        <v>9.4511404037475586</v>
      </c>
      <c r="DU280">
        <v>16.096553802490234</v>
      </c>
      <c r="DV280">
        <v>4.384547233581543</v>
      </c>
      <c r="DW280">
        <v>3.4523270130157471</v>
      </c>
      <c r="DX280">
        <v>3.3405606746673584</v>
      </c>
      <c r="DY280">
        <v>2.8462278842926025</v>
      </c>
      <c r="DZ280">
        <v>2.3281636238098145</v>
      </c>
      <c r="EA280">
        <v>2.2858455181121826</v>
      </c>
      <c r="EB280">
        <v>5.2867660522460938</v>
      </c>
      <c r="EC280">
        <v>5.2187800407409668</v>
      </c>
      <c r="ED280">
        <v>5.4208183288574219</v>
      </c>
      <c r="EE280">
        <v>5.5628981590270996</v>
      </c>
      <c r="EF280">
        <v>5.901738166809082</v>
      </c>
      <c r="EG280">
        <v>6.2625389099121094</v>
      </c>
      <c r="EH280">
        <v>6.2329072952270508</v>
      </c>
      <c r="EI280">
        <v>6.4576749801635742</v>
      </c>
      <c r="EJ280">
        <v>6.2722301483154297</v>
      </c>
      <c r="EK280">
        <v>6.4023995399475098</v>
      </c>
      <c r="EL280">
        <v>6.6301693916320801</v>
      </c>
      <c r="EM280">
        <v>6.7198185920715332</v>
      </c>
      <c r="EN280">
        <v>9.4205398559570312</v>
      </c>
      <c r="EO280">
        <v>14.145781517028809</v>
      </c>
      <c r="EP280">
        <v>14.26863956451416</v>
      </c>
      <c r="EQ280">
        <v>14.184915542602539</v>
      </c>
      <c r="ER280">
        <v>14.023723602294922</v>
      </c>
      <c r="ES280">
        <v>21.399953842163086</v>
      </c>
      <c r="ET280">
        <v>9.3847475051879883</v>
      </c>
      <c r="EU280">
        <v>9.1551370620727539</v>
      </c>
      <c r="EV280">
        <v>8.96368408203125</v>
      </c>
      <c r="EW280">
        <v>8.4265241622924805</v>
      </c>
      <c r="EX280">
        <v>7.8969106674194336</v>
      </c>
      <c r="EY280">
        <v>7.8160190582275391</v>
      </c>
      <c r="EZ280">
        <v>68.077888488769531</v>
      </c>
      <c r="FA280">
        <v>67.119033813476562</v>
      </c>
      <c r="FB280">
        <v>66.099700927734375</v>
      </c>
      <c r="FC280">
        <v>64.883598327636719</v>
      </c>
      <c r="FD280">
        <v>64.050704956054687</v>
      </c>
      <c r="FE280">
        <v>63.029926300048828</v>
      </c>
      <c r="FF280">
        <v>62.146213531494141</v>
      </c>
      <c r="FG280">
        <v>63.050518035888672</v>
      </c>
      <c r="FH280">
        <v>65.969680786132812</v>
      </c>
      <c r="FI280">
        <v>71.007789611816406</v>
      </c>
      <c r="FJ280">
        <v>75.995094299316406</v>
      </c>
      <c r="FK280">
        <v>80.528663635253906</v>
      </c>
      <c r="FL280">
        <v>83.467613220214844</v>
      </c>
      <c r="FM280">
        <v>84.938148498535156</v>
      </c>
      <c r="FN280">
        <v>86.663711547851563</v>
      </c>
      <c r="FO280">
        <v>87.214958190917969</v>
      </c>
      <c r="FP280">
        <v>88.026771545410156</v>
      </c>
      <c r="FQ280">
        <v>87.673927307128906</v>
      </c>
      <c r="FR280">
        <v>86.893218994140625</v>
      </c>
      <c r="FS280">
        <v>84.241737365722656</v>
      </c>
      <c r="FT280">
        <v>80.123077392578125</v>
      </c>
      <c r="FU280">
        <v>75.713134765625</v>
      </c>
      <c r="FV280">
        <v>73.205154418945313</v>
      </c>
      <c r="FW280">
        <v>71.236183166503906</v>
      </c>
      <c r="FX280">
        <v>1</v>
      </c>
    </row>
    <row r="281" spans="1:180" x14ac:dyDescent="0.2">
      <c r="A281" t="s">
        <v>241</v>
      </c>
      <c r="B281" t="s">
        <v>248</v>
      </c>
      <c r="C281" t="s">
        <v>218</v>
      </c>
      <c r="D281" t="s">
        <v>42</v>
      </c>
      <c r="E281" t="s">
        <v>249</v>
      </c>
      <c r="F281" t="s">
        <v>225</v>
      </c>
      <c r="G281" t="s">
        <v>246</v>
      </c>
      <c r="H281" t="s">
        <v>31</v>
      </c>
      <c r="I281">
        <v>111.64</v>
      </c>
      <c r="L281">
        <v>209.73611951525237</v>
      </c>
      <c r="M281">
        <v>208.18417213017369</v>
      </c>
      <c r="N281">
        <v>209.55032269759346</v>
      </c>
      <c r="O281">
        <v>216.60703834118706</v>
      </c>
      <c r="P281">
        <v>229.16479336405817</v>
      </c>
      <c r="Q281">
        <v>245.33488402383145</v>
      </c>
      <c r="R281">
        <v>274.75720801907318</v>
      </c>
      <c r="S281">
        <v>308.54429935755036</v>
      </c>
      <c r="T281">
        <v>328.96882408715118</v>
      </c>
      <c r="U281">
        <v>341.18653998955938</v>
      </c>
      <c r="V281">
        <v>351.45367438347529</v>
      </c>
      <c r="W281">
        <v>354.20201726207705</v>
      </c>
      <c r="X281">
        <v>347.57672198177067</v>
      </c>
      <c r="Y281">
        <v>343.6837043755603</v>
      </c>
      <c r="Z281">
        <v>343.31838557581273</v>
      </c>
      <c r="AA281">
        <v>322.62918121216228</v>
      </c>
      <c r="AB281">
        <v>309.61814901395758</v>
      </c>
      <c r="AC281">
        <v>298.35325258080843</v>
      </c>
      <c r="AD281">
        <v>277.65609507272239</v>
      </c>
      <c r="AE281">
        <v>265.09184135298375</v>
      </c>
      <c r="AF281">
        <v>257.97147520618518</v>
      </c>
      <c r="AG281">
        <v>242.32210261773244</v>
      </c>
      <c r="AH281">
        <v>227.29485215659804</v>
      </c>
      <c r="AI281">
        <v>215.48704787807242</v>
      </c>
      <c r="AJ281">
        <v>-5.7905430793762207</v>
      </c>
      <c r="AK281">
        <v>-5.8433012962341309</v>
      </c>
      <c r="AL281">
        <v>-6.2169756889343262</v>
      </c>
      <c r="AM281">
        <v>-6.4946274757385254</v>
      </c>
      <c r="AN281">
        <v>-6.6398630142211914</v>
      </c>
      <c r="AO281">
        <v>-6.6915483474731445</v>
      </c>
      <c r="AP281">
        <v>-6.7391443252563477</v>
      </c>
      <c r="AQ281">
        <v>-7.0084762573242188</v>
      </c>
      <c r="AR281">
        <v>-7.1063408851623535</v>
      </c>
      <c r="AS281">
        <v>-7.0454163551330566</v>
      </c>
      <c r="AT281">
        <v>-6.987027645111084</v>
      </c>
      <c r="AU281">
        <v>-6.9193024635314941</v>
      </c>
      <c r="AV281">
        <v>-4.4533805847167969</v>
      </c>
      <c r="AW281">
        <v>-0.48137953877449036</v>
      </c>
      <c r="AX281">
        <v>-0.47429072856903076</v>
      </c>
      <c r="AY281">
        <v>-0.5492631196975708</v>
      </c>
      <c r="AZ281">
        <v>-0.7138817310333252</v>
      </c>
      <c r="BA281">
        <v>4.0480828285217285</v>
      </c>
      <c r="BB281">
        <v>-7.089928150177002</v>
      </c>
      <c r="BC281">
        <v>-9.9213237762451172</v>
      </c>
      <c r="BD281">
        <v>-9.6744308471679687</v>
      </c>
      <c r="BE281">
        <v>-9.5867881774902344</v>
      </c>
      <c r="BF281">
        <v>-10.176695823669434</v>
      </c>
      <c r="BG281">
        <v>-10.440461158752441</v>
      </c>
      <c r="BH281">
        <v>-2.5478425025939941</v>
      </c>
      <c r="BI281">
        <v>-2.5652575492858887</v>
      </c>
      <c r="BJ281">
        <v>-2.7353084087371826</v>
      </c>
      <c r="BK281">
        <v>-2.8801050186157227</v>
      </c>
      <c r="BL281">
        <v>-2.8869264125823975</v>
      </c>
      <c r="BM281">
        <v>-2.8454575538635254</v>
      </c>
      <c r="BN281">
        <v>-2.8459506034851074</v>
      </c>
      <c r="BO281">
        <v>-2.9587368965148926</v>
      </c>
      <c r="BP281">
        <v>-3.0787510871887207</v>
      </c>
      <c r="BQ281">
        <v>-2.9932434558868408</v>
      </c>
      <c r="BR281">
        <v>-2.8979363441467285</v>
      </c>
      <c r="BS281">
        <v>-2.8440418243408203</v>
      </c>
      <c r="BT281">
        <v>-0.31535992026329041</v>
      </c>
      <c r="BU281">
        <v>3.6270012855529785</v>
      </c>
      <c r="BV281">
        <v>3.6748003959655762</v>
      </c>
      <c r="BW281">
        <v>3.5812726020812988</v>
      </c>
      <c r="BX281">
        <v>3.3835711479187012</v>
      </c>
      <c r="BY281">
        <v>8.9175834655761719</v>
      </c>
      <c r="BZ281">
        <v>-2.5756547451019287</v>
      </c>
      <c r="CA281">
        <v>-4.578125</v>
      </c>
      <c r="CB281">
        <v>-4.4298772811889648</v>
      </c>
      <c r="CC281">
        <v>-4.5512337684631348</v>
      </c>
      <c r="CD281">
        <v>-5.1626219749450684</v>
      </c>
      <c r="CE281">
        <v>-5.4489626884460449</v>
      </c>
      <c r="CF281">
        <v>-0.30195829272270203</v>
      </c>
      <c r="CG281">
        <v>-0.29489469528198242</v>
      </c>
      <c r="CH281">
        <v>-0.32391592860221863</v>
      </c>
      <c r="CI281">
        <v>-0.37669774889945984</v>
      </c>
      <c r="CJ281">
        <v>-0.28765374422073364</v>
      </c>
      <c r="CK281">
        <v>-0.18166704475879669</v>
      </c>
      <c r="CL281">
        <v>-0.14953656494617462</v>
      </c>
      <c r="CM281">
        <v>-0.15389971435070038</v>
      </c>
      <c r="CN281">
        <v>-0.28925421833992004</v>
      </c>
      <c r="CO281">
        <v>-0.18672069907188416</v>
      </c>
      <c r="CP281">
        <v>-6.5844073891639709E-2</v>
      </c>
      <c r="CQ281">
        <v>-2.1528257057070732E-2</v>
      </c>
      <c r="CR281">
        <v>2.5506205558776855</v>
      </c>
      <c r="CS281">
        <v>6.4724535942077637</v>
      </c>
      <c r="CT281">
        <v>6.5484485626220703</v>
      </c>
      <c r="CU281">
        <v>6.4420690536499023</v>
      </c>
      <c r="CV281">
        <v>6.2214541435241699</v>
      </c>
      <c r="CW281">
        <v>12.29018497467041</v>
      </c>
      <c r="CX281">
        <v>0.55091720819473267</v>
      </c>
      <c r="CY281">
        <v>-0.87744206190109253</v>
      </c>
      <c r="CZ281">
        <v>-0.79751533269882202</v>
      </c>
      <c r="DA281">
        <v>-1.0636248588562012</v>
      </c>
      <c r="DB281">
        <v>-1.6898902654647827</v>
      </c>
      <c r="DC281">
        <v>-1.9918659925460815</v>
      </c>
      <c r="DD281">
        <v>1.9439259767532349</v>
      </c>
      <c r="DE281">
        <v>1.9754681587219238</v>
      </c>
      <c r="DF281">
        <v>2.0874764919281006</v>
      </c>
      <c r="DG281">
        <v>2.1267096996307373</v>
      </c>
      <c r="DH281">
        <v>2.3116188049316406</v>
      </c>
      <c r="DI281">
        <v>2.4821236133575439</v>
      </c>
      <c r="DJ281">
        <v>2.5468776226043701</v>
      </c>
      <c r="DK281">
        <v>2.6509373188018799</v>
      </c>
      <c r="DL281">
        <v>2.5002424716949463</v>
      </c>
      <c r="DM281">
        <v>2.6198019981384277</v>
      </c>
      <c r="DN281">
        <v>2.7662482261657715</v>
      </c>
      <c r="DO281">
        <v>2.8009850978851318</v>
      </c>
      <c r="DP281">
        <v>5.4166007041931152</v>
      </c>
      <c r="DQ281">
        <v>9.317906379699707</v>
      </c>
      <c r="DR281">
        <v>9.4220962524414062</v>
      </c>
      <c r="DS281">
        <v>9.3028650283813477</v>
      </c>
      <c r="DT281">
        <v>9.0593376159667969</v>
      </c>
      <c r="DU281">
        <v>15.662786483764648</v>
      </c>
      <c r="DV281">
        <v>3.6774890422821045</v>
      </c>
      <c r="DW281">
        <v>2.8232407569885254</v>
      </c>
      <c r="DX281">
        <v>2.8348464965820312</v>
      </c>
      <c r="DY281">
        <v>2.4239840507507324</v>
      </c>
      <c r="DZ281">
        <v>1.7828414440155029</v>
      </c>
      <c r="EA281">
        <v>1.4652307033538818</v>
      </c>
      <c r="EB281">
        <v>5.1866264343261719</v>
      </c>
      <c r="EC281">
        <v>5.253511905670166</v>
      </c>
      <c r="ED281">
        <v>5.5691442489624023</v>
      </c>
      <c r="EE281">
        <v>5.7412319183349609</v>
      </c>
      <c r="EF281">
        <v>6.0645556449890137</v>
      </c>
      <c r="EG281">
        <v>6.328214168548584</v>
      </c>
      <c r="EH281">
        <v>6.4400715827941895</v>
      </c>
      <c r="EI281">
        <v>6.7006769180297852</v>
      </c>
      <c r="EJ281">
        <v>6.5278325080871582</v>
      </c>
      <c r="EK281">
        <v>6.6719751358032227</v>
      </c>
      <c r="EL281">
        <v>6.8553390502929687</v>
      </c>
      <c r="EM281">
        <v>6.876246452331543</v>
      </c>
      <c r="EN281">
        <v>9.554621696472168</v>
      </c>
      <c r="EO281">
        <v>13.426286697387695</v>
      </c>
      <c r="EP281">
        <v>13.571187019348145</v>
      </c>
      <c r="EQ281">
        <v>13.43340015411377</v>
      </c>
      <c r="ER281">
        <v>13.156789779663086</v>
      </c>
      <c r="ES281">
        <v>20.53228759765625</v>
      </c>
      <c r="ET281">
        <v>8.1917619705200195</v>
      </c>
      <c r="EU281">
        <v>8.1664390563964844</v>
      </c>
      <c r="EV281">
        <v>8.0794000625610352</v>
      </c>
      <c r="EW281">
        <v>7.4595375061035156</v>
      </c>
      <c r="EX281">
        <v>6.7969145774841309</v>
      </c>
      <c r="EY281">
        <v>6.4567294120788574</v>
      </c>
      <c r="EZ281">
        <v>75.341278076171875</v>
      </c>
      <c r="FA281">
        <v>74.499473571777344</v>
      </c>
      <c r="FB281">
        <v>73.738967895507812</v>
      </c>
      <c r="FC281">
        <v>72.860031127929688</v>
      </c>
      <c r="FD281">
        <v>72.054916381835938</v>
      </c>
      <c r="FE281">
        <v>71.185623168945313</v>
      </c>
      <c r="FF281">
        <v>70.678375244140625</v>
      </c>
      <c r="FG281">
        <v>71.734214782714844</v>
      </c>
      <c r="FH281">
        <v>74.231544494628906</v>
      </c>
      <c r="FI281">
        <v>77.802886962890625</v>
      </c>
      <c r="FJ281">
        <v>81.952598571777344</v>
      </c>
      <c r="FK281">
        <v>85.82135009765625</v>
      </c>
      <c r="FL281">
        <v>88.370346069335937</v>
      </c>
      <c r="FM281">
        <v>89.976516723632812</v>
      </c>
      <c r="FN281">
        <v>91.483070373535156</v>
      </c>
      <c r="FO281">
        <v>91.659294128417969</v>
      </c>
      <c r="FP281">
        <v>91.258964538574219</v>
      </c>
      <c r="FQ281">
        <v>90.661018371582031</v>
      </c>
      <c r="FR281">
        <v>89.876663208007812</v>
      </c>
      <c r="FS281">
        <v>88.286697387695312</v>
      </c>
      <c r="FT281">
        <v>85.625701904296875</v>
      </c>
      <c r="FU281">
        <v>82.504364013671875</v>
      </c>
      <c r="FV281">
        <v>80.003684997558594</v>
      </c>
      <c r="FW281">
        <v>78.364837646484375</v>
      </c>
      <c r="FX281">
        <v>1</v>
      </c>
    </row>
    <row r="282" spans="1:180" x14ac:dyDescent="0.2">
      <c r="A282" t="s">
        <v>241</v>
      </c>
      <c r="B282" t="s">
        <v>248</v>
      </c>
      <c r="C282" t="s">
        <v>218</v>
      </c>
      <c r="D282" t="s">
        <v>43</v>
      </c>
      <c r="E282" t="s">
        <v>249</v>
      </c>
      <c r="F282" t="s">
        <v>225</v>
      </c>
      <c r="G282" t="s">
        <v>246</v>
      </c>
      <c r="H282" t="s">
        <v>31</v>
      </c>
      <c r="I282">
        <v>111.64</v>
      </c>
      <c r="L282">
        <v>231.32479957884655</v>
      </c>
      <c r="M282">
        <v>228.79413133234536</v>
      </c>
      <c r="N282">
        <v>229.78461436051757</v>
      </c>
      <c r="O282">
        <v>237.24069117351181</v>
      </c>
      <c r="P282">
        <v>251.38021834483925</v>
      </c>
      <c r="Q282">
        <v>269.74141386686324</v>
      </c>
      <c r="R282">
        <v>301.39507616494575</v>
      </c>
      <c r="S282">
        <v>330.14538223298342</v>
      </c>
      <c r="T282">
        <v>348.69077185082841</v>
      </c>
      <c r="U282">
        <v>366.80117129523939</v>
      </c>
      <c r="V282">
        <v>382.40054793962014</v>
      </c>
      <c r="W282">
        <v>387.55937041427649</v>
      </c>
      <c r="X282">
        <v>381.55476048970996</v>
      </c>
      <c r="Y282">
        <v>377.27195808418162</v>
      </c>
      <c r="Z282">
        <v>375.34733798811368</v>
      </c>
      <c r="AA282">
        <v>353.463267120978</v>
      </c>
      <c r="AB282">
        <v>341.66515532141437</v>
      </c>
      <c r="AC282">
        <v>329.69846698096472</v>
      </c>
      <c r="AD282">
        <v>306.18329346166973</v>
      </c>
      <c r="AE282">
        <v>290.34306533061584</v>
      </c>
      <c r="AF282">
        <v>280.73722482870625</v>
      </c>
      <c r="AG282">
        <v>264.7426608291529</v>
      </c>
      <c r="AH282">
        <v>250.11476585532193</v>
      </c>
      <c r="AI282">
        <v>237.2545411400649</v>
      </c>
      <c r="AJ282">
        <v>-5.9463438987731934</v>
      </c>
      <c r="AK282">
        <v>-5.9962420463562012</v>
      </c>
      <c r="AL282">
        <v>-6.3259053230285645</v>
      </c>
      <c r="AM282">
        <v>-6.5963621139526367</v>
      </c>
      <c r="AN282">
        <v>-6.7938027381896973</v>
      </c>
      <c r="AO282">
        <v>-6.8496799468994141</v>
      </c>
      <c r="AP282">
        <v>-6.9154186248779297</v>
      </c>
      <c r="AQ282">
        <v>-7.1473913192749023</v>
      </c>
      <c r="AR282">
        <v>-7.1790075302124023</v>
      </c>
      <c r="AS282">
        <v>-7.209104061126709</v>
      </c>
      <c r="AT282">
        <v>-7.1814813613891602</v>
      </c>
      <c r="AU282">
        <v>-7.1054491996765137</v>
      </c>
      <c r="AV282">
        <v>-5.0658798217773438</v>
      </c>
      <c r="AW282">
        <v>-0.10817400366067886</v>
      </c>
      <c r="AX282">
        <v>-0.17178402841091156</v>
      </c>
      <c r="AY282">
        <v>-0.30623969435691833</v>
      </c>
      <c r="AZ282">
        <v>-0.48376300930976868</v>
      </c>
      <c r="BA282">
        <v>5.1014671325683594</v>
      </c>
      <c r="BB282">
        <v>-8.1977128982543945</v>
      </c>
      <c r="BC282">
        <v>-10.641319274902344</v>
      </c>
      <c r="BD282">
        <v>-10.641355514526367</v>
      </c>
      <c r="BE282">
        <v>-11.118426322937012</v>
      </c>
      <c r="BF282">
        <v>-12.091608047485352</v>
      </c>
      <c r="BG282">
        <v>-12.521975517272949</v>
      </c>
      <c r="BH282">
        <v>-2.5740394592285156</v>
      </c>
      <c r="BI282">
        <v>-2.5911109447479248</v>
      </c>
      <c r="BJ282">
        <v>-2.7456064224243164</v>
      </c>
      <c r="BK282">
        <v>-2.8839662075042725</v>
      </c>
      <c r="BL282">
        <v>-2.908320426940918</v>
      </c>
      <c r="BM282">
        <v>-2.868147611618042</v>
      </c>
      <c r="BN282">
        <v>-2.8815503120422363</v>
      </c>
      <c r="BO282">
        <v>-2.9828014373779297</v>
      </c>
      <c r="BP282">
        <v>-3.0668749809265137</v>
      </c>
      <c r="BQ282">
        <v>-3.02480149269104</v>
      </c>
      <c r="BR282">
        <v>-2.933659553527832</v>
      </c>
      <c r="BS282">
        <v>-2.8700559139251709</v>
      </c>
      <c r="BT282">
        <v>-0.55274873971939087</v>
      </c>
      <c r="BU282">
        <v>4.4754295349121094</v>
      </c>
      <c r="BV282">
        <v>4.4595670700073242</v>
      </c>
      <c r="BW282">
        <v>4.3151254653930664</v>
      </c>
      <c r="BX282">
        <v>4.1294541358947754</v>
      </c>
      <c r="BY282">
        <v>10.462621688842773</v>
      </c>
      <c r="BZ282">
        <v>-3.0860037803649902</v>
      </c>
      <c r="CA282">
        <v>-4.8324928283691406</v>
      </c>
      <c r="CB282">
        <v>-4.8992223739624023</v>
      </c>
      <c r="CC282">
        <v>-5.4078803062438965</v>
      </c>
      <c r="CD282">
        <v>-6.3128910064697266</v>
      </c>
      <c r="CE282">
        <v>-6.6566910743713379</v>
      </c>
      <c r="CF282">
        <v>-0.23839172720909119</v>
      </c>
      <c r="CG282">
        <v>-0.23272721469402313</v>
      </c>
      <c r="CH282">
        <v>-0.26590228080749512</v>
      </c>
      <c r="CI282">
        <v>-0.31277203559875488</v>
      </c>
      <c r="CJ282">
        <v>-0.21724708378314972</v>
      </c>
      <c r="CK282">
        <v>-0.11055053025484085</v>
      </c>
      <c r="CL282">
        <v>-8.7705552577972412E-2</v>
      </c>
      <c r="CM282">
        <v>-9.8418742418289185E-2</v>
      </c>
      <c r="CN282">
        <v>-0.21882463991641998</v>
      </c>
      <c r="CO282">
        <v>-0.12676641345024109</v>
      </c>
      <c r="CP282">
        <v>8.3689196035265923E-3</v>
      </c>
      <c r="CQ282">
        <v>6.3364721834659576E-2</v>
      </c>
      <c r="CR282">
        <v>2.5730319023132324</v>
      </c>
      <c r="CS282">
        <v>7.6500191688537598</v>
      </c>
      <c r="CT282">
        <v>7.6672272682189941</v>
      </c>
      <c r="CU282">
        <v>7.5158686637878418</v>
      </c>
      <c r="CV282">
        <v>7.3245539665222168</v>
      </c>
      <c r="CW282">
        <v>14.175740242004395</v>
      </c>
      <c r="CX282">
        <v>0.45435035228729248</v>
      </c>
      <c r="CY282">
        <v>-0.80931836366653442</v>
      </c>
      <c r="CZ282">
        <v>-0.92223906517028809</v>
      </c>
      <c r="DA282">
        <v>-1.4527732133865356</v>
      </c>
      <c r="DB282">
        <v>-2.3105690479278564</v>
      </c>
      <c r="DC282">
        <v>-2.5944125652313232</v>
      </c>
      <c r="DD282">
        <v>2.0972559452056885</v>
      </c>
      <c r="DE282">
        <v>2.1256566047668457</v>
      </c>
      <c r="DF282">
        <v>2.2138018608093262</v>
      </c>
      <c r="DG282">
        <v>2.2584221363067627</v>
      </c>
      <c r="DH282">
        <v>2.4738264083862305</v>
      </c>
      <c r="DI282">
        <v>2.6470465660095215</v>
      </c>
      <c r="DJ282">
        <v>2.7061393260955811</v>
      </c>
      <c r="DK282">
        <v>2.785963773727417</v>
      </c>
      <c r="DL282">
        <v>2.6292257308959961</v>
      </c>
      <c r="DM282">
        <v>2.7712686061859131</v>
      </c>
      <c r="DN282">
        <v>2.950397253036499</v>
      </c>
      <c r="DO282">
        <v>2.9967854022979736</v>
      </c>
      <c r="DP282">
        <v>5.6988124847412109</v>
      </c>
      <c r="DQ282">
        <v>10.82460880279541</v>
      </c>
      <c r="DR282">
        <v>10.874886512756348</v>
      </c>
      <c r="DS282">
        <v>10.716611862182617</v>
      </c>
      <c r="DT282">
        <v>10.519654273986816</v>
      </c>
      <c r="DU282">
        <v>17.888858795166016</v>
      </c>
      <c r="DV282">
        <v>3.9947044849395752</v>
      </c>
      <c r="DW282">
        <v>3.2138564586639404</v>
      </c>
      <c r="DX282">
        <v>3.0547444820404053</v>
      </c>
      <c r="DY282">
        <v>2.5023336410522461</v>
      </c>
      <c r="DZ282">
        <v>1.6917532682418823</v>
      </c>
      <c r="EA282">
        <v>1.4678655862808228</v>
      </c>
      <c r="EB282">
        <v>5.4695601463317871</v>
      </c>
      <c r="EC282">
        <v>5.5307879447937012</v>
      </c>
      <c r="ED282">
        <v>5.7941012382507324</v>
      </c>
      <c r="EE282">
        <v>5.9708185195922852</v>
      </c>
      <c r="EF282">
        <v>6.3593087196350098</v>
      </c>
      <c r="EG282">
        <v>6.6285791397094727</v>
      </c>
      <c r="EH282">
        <v>6.7400074005126953</v>
      </c>
      <c r="EI282">
        <v>6.9505538940429687</v>
      </c>
      <c r="EJ282">
        <v>6.7413578033447266</v>
      </c>
      <c r="EK282">
        <v>6.955571174621582</v>
      </c>
      <c r="EL282">
        <v>7.1982192993164063</v>
      </c>
      <c r="EM282">
        <v>7.2321791648864746</v>
      </c>
      <c r="EN282">
        <v>10.211943626403809</v>
      </c>
      <c r="EO282">
        <v>15.408211708068848</v>
      </c>
      <c r="EP282">
        <v>15.506237983703613</v>
      </c>
      <c r="EQ282">
        <v>15.337977409362793</v>
      </c>
      <c r="ER282">
        <v>15.132870674133301</v>
      </c>
      <c r="ES282">
        <v>23.250015258789063</v>
      </c>
      <c r="ET282">
        <v>9.1064138412475586</v>
      </c>
      <c r="EU282">
        <v>9.0226821899414062</v>
      </c>
      <c r="EV282">
        <v>8.7968769073486328</v>
      </c>
      <c r="EW282">
        <v>8.2128801345825195</v>
      </c>
      <c r="EX282">
        <v>7.4704704284667969</v>
      </c>
      <c r="EY282">
        <v>7.3331503868103027</v>
      </c>
      <c r="EZ282">
        <v>76.277267456054687</v>
      </c>
      <c r="FA282">
        <v>74.795555114746094</v>
      </c>
      <c r="FB282">
        <v>73.579078674316406</v>
      </c>
      <c r="FC282">
        <v>72.906211853027344</v>
      </c>
      <c r="FD282">
        <v>72.326095581054687</v>
      </c>
      <c r="FE282">
        <v>71.414527893066406</v>
      </c>
      <c r="FF282">
        <v>71.095779418945313</v>
      </c>
      <c r="FG282">
        <v>71.073616027832031</v>
      </c>
      <c r="FH282">
        <v>73.067878723144531</v>
      </c>
      <c r="FI282">
        <v>78.013824462890625</v>
      </c>
      <c r="FJ282">
        <v>83.258819580078125</v>
      </c>
      <c r="FK282">
        <v>87.776290893554687</v>
      </c>
      <c r="FL282">
        <v>91.061424255371094</v>
      </c>
      <c r="FM282">
        <v>93.192657470703125</v>
      </c>
      <c r="FN282">
        <v>94.430778503417969</v>
      </c>
      <c r="FO282">
        <v>94.820884704589844</v>
      </c>
      <c r="FP282">
        <v>95.147819519042969</v>
      </c>
      <c r="FQ282">
        <v>94.60113525390625</v>
      </c>
      <c r="FR282">
        <v>93.110725402832031</v>
      </c>
      <c r="FS282">
        <v>89.842430114746094</v>
      </c>
      <c r="FT282">
        <v>85.292556762695312</v>
      </c>
      <c r="FU282">
        <v>82.100296020507813</v>
      </c>
      <c r="FV282">
        <v>80.180961608886719</v>
      </c>
      <c r="FW282">
        <v>78.44842529296875</v>
      </c>
      <c r="FX282">
        <v>1</v>
      </c>
    </row>
    <row r="283" spans="1:180" x14ac:dyDescent="0.2">
      <c r="A283" t="s">
        <v>241</v>
      </c>
      <c r="B283" t="s">
        <v>248</v>
      </c>
      <c r="C283" t="s">
        <v>218</v>
      </c>
      <c r="D283" t="s">
        <v>44</v>
      </c>
      <c r="E283" t="s">
        <v>249</v>
      </c>
      <c r="F283" t="s">
        <v>225</v>
      </c>
      <c r="G283" t="s">
        <v>246</v>
      </c>
      <c r="H283" t="s">
        <v>31</v>
      </c>
      <c r="I283">
        <v>111.64</v>
      </c>
      <c r="L283">
        <v>225.69089386199215</v>
      </c>
      <c r="M283">
        <v>223.77278721888828</v>
      </c>
      <c r="N283">
        <v>224.72730712533672</v>
      </c>
      <c r="O283">
        <v>231.62793261190291</v>
      </c>
      <c r="P283">
        <v>244.74504646932161</v>
      </c>
      <c r="Q283">
        <v>263.7673785911735</v>
      </c>
      <c r="R283">
        <v>294.67154879567352</v>
      </c>
      <c r="S283">
        <v>324.48193078616526</v>
      </c>
      <c r="T283">
        <v>342.14477297564946</v>
      </c>
      <c r="U283">
        <v>359.15019512045586</v>
      </c>
      <c r="V283">
        <v>372.59141329738179</v>
      </c>
      <c r="W283">
        <v>379.39818244114684</v>
      </c>
      <c r="X283">
        <v>375.87994671418238</v>
      </c>
      <c r="Y283">
        <v>373.74623540298603</v>
      </c>
      <c r="Z283">
        <v>372.37371074056182</v>
      </c>
      <c r="AA283">
        <v>351.35847009988646</v>
      </c>
      <c r="AB283">
        <v>339.15005340313269</v>
      </c>
      <c r="AC283">
        <v>324.859003136914</v>
      </c>
      <c r="AD283">
        <v>300.95408588518529</v>
      </c>
      <c r="AE283">
        <v>285.4126114850821</v>
      </c>
      <c r="AF283">
        <v>277.03188884970581</v>
      </c>
      <c r="AG283">
        <v>261.0377619419653</v>
      </c>
      <c r="AH283">
        <v>245.83917828564594</v>
      </c>
      <c r="AI283">
        <v>233.48747371979968</v>
      </c>
      <c r="AJ283">
        <v>-5.6873703002929687</v>
      </c>
      <c r="AK283">
        <v>-5.7030768394470215</v>
      </c>
      <c r="AL283">
        <v>-6.0332584381103516</v>
      </c>
      <c r="AM283">
        <v>-6.3149352073669434</v>
      </c>
      <c r="AN283">
        <v>-6.4907717704772949</v>
      </c>
      <c r="AO283">
        <v>-6.5488033294677734</v>
      </c>
      <c r="AP283">
        <v>-6.6365761756896973</v>
      </c>
      <c r="AQ283">
        <v>-6.8533105850219727</v>
      </c>
      <c r="AR283">
        <v>-6.8671464920043945</v>
      </c>
      <c r="AS283">
        <v>-6.8898649215698242</v>
      </c>
      <c r="AT283">
        <v>-6.8723716735839844</v>
      </c>
      <c r="AU283">
        <v>-6.8456320762634277</v>
      </c>
      <c r="AV283">
        <v>-4.6410989761352539</v>
      </c>
      <c r="AW283">
        <v>-0.83690387010574341</v>
      </c>
      <c r="AX283">
        <v>-0.8578837513923645</v>
      </c>
      <c r="AY283">
        <v>-0.93140494823455811</v>
      </c>
      <c r="AZ283">
        <v>-1.0966033935546875</v>
      </c>
      <c r="BA283">
        <v>3.5891032218933105</v>
      </c>
      <c r="BB283">
        <v>-7.2890825271606445</v>
      </c>
      <c r="BC283">
        <v>-9.9029369354248047</v>
      </c>
      <c r="BD283">
        <v>-9.7404041290283203</v>
      </c>
      <c r="BE283">
        <v>-9.7705345153808594</v>
      </c>
      <c r="BF283">
        <v>-10.351016998291016</v>
      </c>
      <c r="BG283">
        <v>-10.612318992614746</v>
      </c>
      <c r="BH283">
        <v>-2.4617154598236084</v>
      </c>
      <c r="BI283">
        <v>-2.4682142734527588</v>
      </c>
      <c r="BJ283">
        <v>-2.6259098052978516</v>
      </c>
      <c r="BK283">
        <v>-2.7667908668518066</v>
      </c>
      <c r="BL283">
        <v>-2.786182165145874</v>
      </c>
      <c r="BM283">
        <v>-2.7429156303405762</v>
      </c>
      <c r="BN283">
        <v>-2.7677137851715088</v>
      </c>
      <c r="BO283">
        <v>-2.8624255657196045</v>
      </c>
      <c r="BP283">
        <v>-2.9311389923095703</v>
      </c>
      <c r="BQ283">
        <v>-2.890568733215332</v>
      </c>
      <c r="BR283">
        <v>-2.8086643218994141</v>
      </c>
      <c r="BS283">
        <v>-2.765305757522583</v>
      </c>
      <c r="BT283">
        <v>-0.41575339436531067</v>
      </c>
      <c r="BU283">
        <v>3.5586307048797607</v>
      </c>
      <c r="BV283">
        <v>3.5816841125488281</v>
      </c>
      <c r="BW283">
        <v>3.487959623336792</v>
      </c>
      <c r="BX283">
        <v>3.307502269744873</v>
      </c>
      <c r="BY283">
        <v>8.6765213012695312</v>
      </c>
      <c r="BZ283">
        <v>-2.5011305809020996</v>
      </c>
      <c r="CA283">
        <v>-4.4254488945007324</v>
      </c>
      <c r="CB283">
        <v>-4.3728103637695313</v>
      </c>
      <c r="CC283">
        <v>-4.5691118240356445</v>
      </c>
      <c r="CD283">
        <v>-5.1708989143371582</v>
      </c>
      <c r="CE283">
        <v>-5.4477734565734863</v>
      </c>
      <c r="CF283">
        <v>-0.22763656079769135</v>
      </c>
      <c r="CG283">
        <v>-0.22775818407535553</v>
      </c>
      <c r="CH283">
        <v>-0.26599037647247314</v>
      </c>
      <c r="CI283">
        <v>-0.30935686826705933</v>
      </c>
      <c r="CJ283">
        <v>-0.22039452195167542</v>
      </c>
      <c r="CK283">
        <v>-0.10696942359209061</v>
      </c>
      <c r="CL283">
        <v>-8.8150978088378906E-2</v>
      </c>
      <c r="CM283">
        <v>-9.8350822925567627E-2</v>
      </c>
      <c r="CN283">
        <v>-0.20507214963436127</v>
      </c>
      <c r="CO283">
        <v>-0.12066822499036789</v>
      </c>
      <c r="CP283">
        <v>5.8469190262258053E-3</v>
      </c>
      <c r="CQ283">
        <v>6.0715604573488235E-2</v>
      </c>
      <c r="CR283">
        <v>2.5107080936431885</v>
      </c>
      <c r="CS283">
        <v>6.6029644012451172</v>
      </c>
      <c r="CT283">
        <v>6.6565151214599609</v>
      </c>
      <c r="CU283">
        <v>6.5487980842590332</v>
      </c>
      <c r="CV283">
        <v>6.3577723503112793</v>
      </c>
      <c r="CW283">
        <v>12.200052261352539</v>
      </c>
      <c r="CX283">
        <v>0.81499040126800537</v>
      </c>
      <c r="CY283">
        <v>-0.63175660371780396</v>
      </c>
      <c r="CZ283">
        <v>-0.65523207187652588</v>
      </c>
      <c r="DA283">
        <v>-0.96662235260009766</v>
      </c>
      <c r="DB283">
        <v>-1.5831648111343384</v>
      </c>
      <c r="DC283">
        <v>-1.8708243370056152</v>
      </c>
      <c r="DD283">
        <v>2.0064420700073242</v>
      </c>
      <c r="DE283">
        <v>2.0126979351043701</v>
      </c>
      <c r="DF283">
        <v>2.0939290523529053</v>
      </c>
      <c r="DG283">
        <v>2.1480772495269775</v>
      </c>
      <c r="DH283">
        <v>2.345393180847168</v>
      </c>
      <c r="DI283">
        <v>2.5289769172668457</v>
      </c>
      <c r="DJ283">
        <v>2.591411828994751</v>
      </c>
      <c r="DK283">
        <v>2.6657238006591797</v>
      </c>
      <c r="DL283">
        <v>2.5209949016571045</v>
      </c>
      <c r="DM283">
        <v>2.6492323875427246</v>
      </c>
      <c r="DN283">
        <v>2.8203580379486084</v>
      </c>
      <c r="DO283">
        <v>2.8867368698120117</v>
      </c>
      <c r="DP283">
        <v>5.4371695518493652</v>
      </c>
      <c r="DQ283">
        <v>9.6472978591918945</v>
      </c>
      <c r="DR283">
        <v>9.7313470840454102</v>
      </c>
      <c r="DS283">
        <v>9.6096363067626953</v>
      </c>
      <c r="DT283">
        <v>9.4080419540405273</v>
      </c>
      <c r="DU283">
        <v>15.72358226776123</v>
      </c>
      <c r="DV283">
        <v>4.1311111450195313</v>
      </c>
      <c r="DW283">
        <v>3.1619353294372559</v>
      </c>
      <c r="DX283">
        <v>3.0623464584350586</v>
      </c>
      <c r="DY283">
        <v>2.6358673572540283</v>
      </c>
      <c r="DZ283">
        <v>2.0045695304870605</v>
      </c>
      <c r="EA283">
        <v>1.7061241865158081</v>
      </c>
      <c r="EB283">
        <v>5.2320966720581055</v>
      </c>
      <c r="EC283">
        <v>5.2475605010986328</v>
      </c>
      <c r="ED283">
        <v>5.5012779235839844</v>
      </c>
      <c r="EE283">
        <v>5.6962213516235352</v>
      </c>
      <c r="EF283">
        <v>6.0499825477600098</v>
      </c>
      <c r="EG283">
        <v>6.334864616394043</v>
      </c>
      <c r="EH283">
        <v>6.4602742195129395</v>
      </c>
      <c r="EI283">
        <v>6.6566085815429687</v>
      </c>
      <c r="EJ283">
        <v>6.4570026397705078</v>
      </c>
      <c r="EK283">
        <v>6.6485285758972168</v>
      </c>
      <c r="EL283">
        <v>6.8840651512145996</v>
      </c>
      <c r="EM283">
        <v>6.9670634269714355</v>
      </c>
      <c r="EN283">
        <v>9.6625146865844727</v>
      </c>
      <c r="EO283">
        <v>14.04283332824707</v>
      </c>
      <c r="EP283">
        <v>14.170914649963379</v>
      </c>
      <c r="EQ283">
        <v>14.029000282287598</v>
      </c>
      <c r="ER283">
        <v>13.812148094177246</v>
      </c>
      <c r="ES283">
        <v>20.811000823974609</v>
      </c>
      <c r="ET283">
        <v>8.919062614440918</v>
      </c>
      <c r="EU283">
        <v>8.6394243240356445</v>
      </c>
      <c r="EV283">
        <v>8.4299392700195312</v>
      </c>
      <c r="EW283">
        <v>7.8372898101806641</v>
      </c>
      <c r="EX283">
        <v>7.1846880912780762</v>
      </c>
      <c r="EY283">
        <v>6.8706703186035156</v>
      </c>
      <c r="EZ283">
        <v>74.51116943359375</v>
      </c>
      <c r="FA283">
        <v>73.492408752441406</v>
      </c>
      <c r="FB283">
        <v>72.691268920898437</v>
      </c>
      <c r="FC283">
        <v>72.142280578613281</v>
      </c>
      <c r="FD283">
        <v>71.633140563964844</v>
      </c>
      <c r="FE283">
        <v>70.8546142578125</v>
      </c>
      <c r="FF283">
        <v>70.81854248046875</v>
      </c>
      <c r="FG283">
        <v>70.970909118652344</v>
      </c>
      <c r="FH283">
        <v>72.63916015625</v>
      </c>
      <c r="FI283">
        <v>76.88812255859375</v>
      </c>
      <c r="FJ283">
        <v>81.762832641601563</v>
      </c>
      <c r="FK283">
        <v>86.613693237304688</v>
      </c>
      <c r="FL283">
        <v>90.801895141601563</v>
      </c>
      <c r="FM283">
        <v>93.329330444335938</v>
      </c>
      <c r="FN283">
        <v>94.696800231933594</v>
      </c>
      <c r="FO283">
        <v>95.218849182128906</v>
      </c>
      <c r="FP283">
        <v>95.436370849609375</v>
      </c>
      <c r="FQ283">
        <v>94.561775207519531</v>
      </c>
      <c r="FR283">
        <v>93.157562255859375</v>
      </c>
      <c r="FS283">
        <v>89.790557861328125</v>
      </c>
      <c r="FT283">
        <v>86.054862976074219</v>
      </c>
      <c r="FU283">
        <v>82.950958251953125</v>
      </c>
      <c r="FV283">
        <v>80.869514465332031</v>
      </c>
      <c r="FW283">
        <v>79.67822265625</v>
      </c>
      <c r="FX283">
        <v>1</v>
      </c>
    </row>
    <row r="284" spans="1:180" x14ac:dyDescent="0.2">
      <c r="A284" t="s">
        <v>241</v>
      </c>
      <c r="B284" t="s">
        <v>248</v>
      </c>
      <c r="C284" t="s">
        <v>218</v>
      </c>
      <c r="D284" t="s">
        <v>45</v>
      </c>
      <c r="E284" t="s">
        <v>249</v>
      </c>
      <c r="F284" t="s">
        <v>225</v>
      </c>
      <c r="G284" t="s">
        <v>246</v>
      </c>
      <c r="H284" t="s">
        <v>31</v>
      </c>
      <c r="I284">
        <v>111.64</v>
      </c>
      <c r="L284">
        <v>196.86686902714783</v>
      </c>
      <c r="M284">
        <v>191.22584125063295</v>
      </c>
      <c r="N284">
        <v>190.09367772544564</v>
      </c>
      <c r="O284">
        <v>193.09624496959194</v>
      </c>
      <c r="P284">
        <v>204.32785680833098</v>
      </c>
      <c r="Q284">
        <v>222.65165796781096</v>
      </c>
      <c r="R284">
        <v>250.28729813600935</v>
      </c>
      <c r="S284">
        <v>276.31625640121229</v>
      </c>
      <c r="T284">
        <v>293.49887693555496</v>
      </c>
      <c r="U284">
        <v>304.38477387471613</v>
      </c>
      <c r="V284">
        <v>326.40441005022751</v>
      </c>
      <c r="W284">
        <v>343.01776793810541</v>
      </c>
      <c r="X284">
        <v>357.90279344216236</v>
      </c>
      <c r="Y284">
        <v>351.00796455627051</v>
      </c>
      <c r="Z284">
        <v>349.33113483218796</v>
      </c>
      <c r="AA284">
        <v>334.41983125916761</v>
      </c>
      <c r="AB284">
        <v>320.63183742008812</v>
      </c>
      <c r="AC284">
        <v>294.849611925484</v>
      </c>
      <c r="AD284">
        <v>273.64076669825715</v>
      </c>
      <c r="AE284">
        <v>255.06204498244134</v>
      </c>
      <c r="AF284">
        <v>244.72661938557451</v>
      </c>
      <c r="AG284">
        <v>229.87234626076636</v>
      </c>
      <c r="AH284">
        <v>218.05705874904774</v>
      </c>
      <c r="AI284">
        <v>205.16514250937885</v>
      </c>
      <c r="AJ284">
        <v>-4.2222299575805664</v>
      </c>
      <c r="AK284">
        <v>-4.0026569366455078</v>
      </c>
      <c r="AL284">
        <v>-4.1057767868041992</v>
      </c>
      <c r="AM284">
        <v>-4.0993504524230957</v>
      </c>
      <c r="AN284">
        <v>-4.313288688659668</v>
      </c>
      <c r="AO284">
        <v>-4.5935859680175781</v>
      </c>
      <c r="AP284">
        <v>-4.9402332305908203</v>
      </c>
      <c r="AQ284">
        <v>-5.2104086875915527</v>
      </c>
      <c r="AR284">
        <v>-5.2563142776489258</v>
      </c>
      <c r="AS284">
        <v>-5.3899016380310059</v>
      </c>
      <c r="AT284">
        <v>-5.4308252334594727</v>
      </c>
      <c r="AU284">
        <v>-5.4302477836608887</v>
      </c>
      <c r="AV284">
        <v>-6.9915461540222168</v>
      </c>
      <c r="AW284">
        <v>-0.62315428256988525</v>
      </c>
      <c r="AX284">
        <v>0.8052484393119812</v>
      </c>
      <c r="AY284">
        <v>7.0708756446838379</v>
      </c>
      <c r="AZ284">
        <v>6.7271285057067871</v>
      </c>
      <c r="BA284">
        <v>4.8682498931884766</v>
      </c>
      <c r="BB284">
        <v>-6.4890971183776855</v>
      </c>
      <c r="BC284">
        <v>-7.3409686088562012</v>
      </c>
      <c r="BD284">
        <v>-8.1102924346923828</v>
      </c>
      <c r="BE284">
        <v>-8.7815093994140625</v>
      </c>
      <c r="BF284">
        <v>-10.438591957092285</v>
      </c>
      <c r="BG284">
        <v>-11.202442169189453</v>
      </c>
      <c r="BH284">
        <v>-1.8153465986251831</v>
      </c>
      <c r="BI284">
        <v>-1.7356209754943848</v>
      </c>
      <c r="BJ284">
        <v>-1.7970682382583618</v>
      </c>
      <c r="BK284">
        <v>-1.7967088222503662</v>
      </c>
      <c r="BL284">
        <v>-1.8554339408874512</v>
      </c>
      <c r="BM284">
        <v>-1.9113609790802002</v>
      </c>
      <c r="BN284">
        <v>-2.0904762744903564</v>
      </c>
      <c r="BO284">
        <v>-2.2037811279296875</v>
      </c>
      <c r="BP284">
        <v>-2.2670180797576904</v>
      </c>
      <c r="BQ284">
        <v>-2.3309304714202881</v>
      </c>
      <c r="BR284">
        <v>-2.2553918361663818</v>
      </c>
      <c r="BS284">
        <v>-2.1964371204376221</v>
      </c>
      <c r="BT284">
        <v>-1.6256381273269653</v>
      </c>
      <c r="BU284">
        <v>3.2933962345123291</v>
      </c>
      <c r="BV284">
        <v>4.7788815498352051</v>
      </c>
      <c r="BW284">
        <v>13.374722480773926</v>
      </c>
      <c r="BX284">
        <v>12.890178680419922</v>
      </c>
      <c r="BY284">
        <v>9.4263925552368164</v>
      </c>
      <c r="BZ284">
        <v>-2.9262263774871826</v>
      </c>
      <c r="CA284">
        <v>-3.6600215435028076</v>
      </c>
      <c r="CB284">
        <v>-4.4138526916503906</v>
      </c>
      <c r="CC284">
        <v>-5.1820898056030273</v>
      </c>
      <c r="CD284">
        <v>-6.3946652412414551</v>
      </c>
      <c r="CE284">
        <v>-6.9163217544555664</v>
      </c>
      <c r="CF284">
        <v>-0.14834645390510559</v>
      </c>
      <c r="CG284">
        <v>-0.16547878086566925</v>
      </c>
      <c r="CH284">
        <v>-0.19806386530399323</v>
      </c>
      <c r="CI284">
        <v>-0.20190602540969849</v>
      </c>
      <c r="CJ284">
        <v>-0.15313100814819336</v>
      </c>
      <c r="CK284">
        <v>-5.3660426288843155E-2</v>
      </c>
      <c r="CL284">
        <v>-0.11674349755048752</v>
      </c>
      <c r="CM284">
        <v>-0.12140017002820969</v>
      </c>
      <c r="CN284">
        <v>-0.19664065539836884</v>
      </c>
      <c r="CO284">
        <v>-0.21229670941829681</v>
      </c>
      <c r="CP284">
        <v>-5.6096341460943222E-2</v>
      </c>
      <c r="CQ284">
        <v>4.3290473520755768E-2</v>
      </c>
      <c r="CR284">
        <v>2.0907735824584961</v>
      </c>
      <c r="CS284">
        <v>6.0059876441955566</v>
      </c>
      <c r="CT284">
        <v>7.5310072898864746</v>
      </c>
      <c r="CU284">
        <v>17.740747451782227</v>
      </c>
      <c r="CV284">
        <v>17.158685684204102</v>
      </c>
      <c r="CW284">
        <v>12.583346366882324</v>
      </c>
      <c r="CX284">
        <v>-0.45859318971633911</v>
      </c>
      <c r="CY284">
        <v>-1.110608696937561</v>
      </c>
      <c r="CZ284">
        <v>-1.8537096977233887</v>
      </c>
      <c r="DA284">
        <v>-2.6891434192657471</v>
      </c>
      <c r="DB284">
        <v>-3.5938539505004883</v>
      </c>
      <c r="DC284">
        <v>-3.9477682113647461</v>
      </c>
      <c r="DD284">
        <v>1.5186537504196167</v>
      </c>
      <c r="DE284">
        <v>1.4046633243560791</v>
      </c>
      <c r="DF284">
        <v>1.4009404182434082</v>
      </c>
      <c r="DG284">
        <v>1.3928967714309692</v>
      </c>
      <c r="DH284">
        <v>1.5491718053817749</v>
      </c>
      <c r="DI284">
        <v>1.8040401935577393</v>
      </c>
      <c r="DJ284">
        <v>1.8569892644882202</v>
      </c>
      <c r="DK284">
        <v>1.9609807729721069</v>
      </c>
      <c r="DL284">
        <v>1.8737367391586304</v>
      </c>
      <c r="DM284">
        <v>1.9063372611999512</v>
      </c>
      <c r="DN284">
        <v>2.1431992053985596</v>
      </c>
      <c r="DO284">
        <v>2.2830181121826172</v>
      </c>
      <c r="DP284">
        <v>5.807185173034668</v>
      </c>
      <c r="DQ284">
        <v>8.7185783386230469</v>
      </c>
      <c r="DR284">
        <v>10.283133506774902</v>
      </c>
      <c r="DS284">
        <v>22.106773376464844</v>
      </c>
      <c r="DT284">
        <v>21.427196502685547</v>
      </c>
      <c r="DU284">
        <v>15.740302085876465</v>
      </c>
      <c r="DV284">
        <v>2.0090401172637939</v>
      </c>
      <c r="DW284">
        <v>1.438804030418396</v>
      </c>
      <c r="DX284">
        <v>0.70643329620361328</v>
      </c>
      <c r="DY284">
        <v>-0.19619646668434143</v>
      </c>
      <c r="DZ284">
        <v>-0.79304236173629761</v>
      </c>
      <c r="EA284">
        <v>-0.97921431064605713</v>
      </c>
      <c r="EB284">
        <v>3.925537109375</v>
      </c>
      <c r="EC284">
        <v>3.6716992855072021</v>
      </c>
      <c r="ED284">
        <v>3.7096488475799561</v>
      </c>
      <c r="EE284">
        <v>3.6955387592315674</v>
      </c>
      <c r="EF284">
        <v>4.0070266723632812</v>
      </c>
      <c r="EG284">
        <v>4.4862651824951172</v>
      </c>
      <c r="EH284">
        <v>4.7067461013793945</v>
      </c>
      <c r="EI284">
        <v>4.9676084518432617</v>
      </c>
      <c r="EJ284">
        <v>4.8630332946777344</v>
      </c>
      <c r="EK284">
        <v>4.9653081893920898</v>
      </c>
      <c r="EL284">
        <v>5.3186321258544922</v>
      </c>
      <c r="EM284">
        <v>5.5168290138244629</v>
      </c>
      <c r="EN284">
        <v>11.173093795776367</v>
      </c>
      <c r="EO284">
        <v>12.635128974914551</v>
      </c>
      <c r="EP284">
        <v>14.256767272949219</v>
      </c>
      <c r="EQ284">
        <v>28.410621643066406</v>
      </c>
      <c r="ER284">
        <v>27.590244293212891</v>
      </c>
      <c r="ES284">
        <v>20.298444747924805</v>
      </c>
      <c r="ET284">
        <v>5.5719103813171387</v>
      </c>
      <c r="EU284">
        <v>5.1197509765625</v>
      </c>
      <c r="EV284">
        <v>4.4028730392456055</v>
      </c>
      <c r="EW284">
        <v>3.4032227993011475</v>
      </c>
      <c r="EX284">
        <v>3.2508845329284668</v>
      </c>
      <c r="EY284">
        <v>3.3069062232971191</v>
      </c>
      <c r="EZ284">
        <v>66.201828002929688</v>
      </c>
      <c r="FA284">
        <v>65.249740600585937</v>
      </c>
      <c r="FB284">
        <v>64.521247863769531</v>
      </c>
      <c r="FC284">
        <v>63.542335510253906</v>
      </c>
      <c r="FD284">
        <v>62.674873352050781</v>
      </c>
      <c r="FE284">
        <v>62.104503631591797</v>
      </c>
      <c r="FF284">
        <v>61.676612854003906</v>
      </c>
      <c r="FG284">
        <v>61.842861175537109</v>
      </c>
      <c r="FH284">
        <v>62.967548370361328</v>
      </c>
      <c r="FI284">
        <v>66.61346435546875</v>
      </c>
      <c r="FJ284">
        <v>72.357597351074219</v>
      </c>
      <c r="FK284">
        <v>78.193206787109375</v>
      </c>
      <c r="FL284">
        <v>83.960792541503906</v>
      </c>
      <c r="FM284">
        <v>87.27325439453125</v>
      </c>
      <c r="FN284">
        <v>87.979461669921875</v>
      </c>
      <c r="FO284">
        <v>88.634857177734375</v>
      </c>
      <c r="FP284">
        <v>89.004776000976563</v>
      </c>
      <c r="FQ284">
        <v>88.207801818847656</v>
      </c>
      <c r="FR284">
        <v>85.913894653320313</v>
      </c>
      <c r="FS284">
        <v>80.943641662597656</v>
      </c>
      <c r="FT284">
        <v>77.392646789550781</v>
      </c>
      <c r="FU284">
        <v>74.463874816894531</v>
      </c>
      <c r="FV284">
        <v>72.220848083496094</v>
      </c>
      <c r="FW284">
        <v>70.722457885742188</v>
      </c>
      <c r="FX284">
        <v>1</v>
      </c>
    </row>
    <row r="285" spans="1:180" x14ac:dyDescent="0.2">
      <c r="A285" t="s">
        <v>241</v>
      </c>
      <c r="B285" t="s">
        <v>248</v>
      </c>
      <c r="C285" t="s">
        <v>218</v>
      </c>
      <c r="D285" t="s">
        <v>46</v>
      </c>
      <c r="E285" t="s">
        <v>249</v>
      </c>
      <c r="F285" t="s">
        <v>225</v>
      </c>
      <c r="G285" t="s">
        <v>246</v>
      </c>
      <c r="H285" t="s">
        <v>31</v>
      </c>
      <c r="I285">
        <v>111.64</v>
      </c>
      <c r="L285">
        <v>209.61952310295226</v>
      </c>
      <c r="M285">
        <v>203.96022894837986</v>
      </c>
      <c r="N285">
        <v>201.66116420823462</v>
      </c>
      <c r="O285">
        <v>204.65828842663052</v>
      </c>
      <c r="P285">
        <v>218.02865778995181</v>
      </c>
      <c r="Q285">
        <v>236.60587463927428</v>
      </c>
      <c r="R285">
        <v>267.26785500332511</v>
      </c>
      <c r="S285">
        <v>293.75364751260059</v>
      </c>
      <c r="T285">
        <v>308.59758642398151</v>
      </c>
      <c r="U285">
        <v>320.23146002885596</v>
      </c>
      <c r="V285">
        <v>332.38278503812899</v>
      </c>
      <c r="W285">
        <v>340.69800912459561</v>
      </c>
      <c r="X285">
        <v>344.1458637267595</v>
      </c>
      <c r="Y285">
        <v>352.2208623876819</v>
      </c>
      <c r="Z285">
        <v>352.0771679852009</v>
      </c>
      <c r="AA285">
        <v>332.52628658065447</v>
      </c>
      <c r="AB285">
        <v>321.14558330670815</v>
      </c>
      <c r="AC285">
        <v>302.92579638106287</v>
      </c>
      <c r="AD285">
        <v>277.99876940843467</v>
      </c>
      <c r="AE285">
        <v>262.9258890256371</v>
      </c>
      <c r="AF285">
        <v>252.4382222835267</v>
      </c>
      <c r="AG285">
        <v>240.17015844452612</v>
      </c>
      <c r="AH285">
        <v>228.18512735935738</v>
      </c>
      <c r="AI285">
        <v>215.52216464463231</v>
      </c>
      <c r="AJ285">
        <v>-3.7240374088287354</v>
      </c>
      <c r="AK285">
        <v>-3.6582624912261963</v>
      </c>
      <c r="AL285">
        <v>-3.6355724334716797</v>
      </c>
      <c r="AM285">
        <v>-3.6827671527862549</v>
      </c>
      <c r="AN285">
        <v>-3.9523365497589111</v>
      </c>
      <c r="AO285">
        <v>-4.2251458168029785</v>
      </c>
      <c r="AP285">
        <v>-4.5848240852355957</v>
      </c>
      <c r="AQ285">
        <v>-4.7802524566650391</v>
      </c>
      <c r="AR285">
        <v>-4.3798580169677734</v>
      </c>
      <c r="AS285">
        <v>-4.4534673690795898</v>
      </c>
      <c r="AT285">
        <v>-4.648073673248291</v>
      </c>
      <c r="AU285">
        <v>-4.806830883026123</v>
      </c>
      <c r="AV285">
        <v>-4.8198156356811523</v>
      </c>
      <c r="AW285">
        <v>-4.8727116584777832</v>
      </c>
      <c r="AX285">
        <v>-4.8580536842346191</v>
      </c>
      <c r="AY285">
        <v>-4.7012629508972168</v>
      </c>
      <c r="AZ285">
        <v>-1.1745374202728271</v>
      </c>
      <c r="BA285">
        <v>-1.3859738111495972</v>
      </c>
      <c r="BB285">
        <v>-1.8205451965332031</v>
      </c>
      <c r="BC285">
        <v>-1.8280335664749146</v>
      </c>
      <c r="BD285">
        <v>-1.9906225204467773</v>
      </c>
      <c r="BE285">
        <v>-2.3080458641052246</v>
      </c>
      <c r="BF285">
        <v>-3.7169699668884277</v>
      </c>
      <c r="BG285">
        <v>-3.5501708984375</v>
      </c>
      <c r="BH285">
        <v>-1.5441231727600098</v>
      </c>
      <c r="BI285">
        <v>-1.5186672210693359</v>
      </c>
      <c r="BJ285">
        <v>-1.5107656717300415</v>
      </c>
      <c r="BK285">
        <v>-1.5324532985687256</v>
      </c>
      <c r="BL285">
        <v>-1.6429853439331055</v>
      </c>
      <c r="BM285">
        <v>-1.7608776092529297</v>
      </c>
      <c r="BN285">
        <v>-1.9037498235702515</v>
      </c>
      <c r="BO285">
        <v>-1.9806718826293945</v>
      </c>
      <c r="BP285">
        <v>-1.8383517265319824</v>
      </c>
      <c r="BQ285">
        <v>-1.8607187271118164</v>
      </c>
      <c r="BR285">
        <v>-1.9219841957092285</v>
      </c>
      <c r="BS285">
        <v>-1.977582573890686</v>
      </c>
      <c r="BT285">
        <v>-1.9785788059234619</v>
      </c>
      <c r="BU285">
        <v>-1.991428017616272</v>
      </c>
      <c r="BV285">
        <v>-1.9762210845947266</v>
      </c>
      <c r="BW285">
        <v>-1.5021415948867798</v>
      </c>
      <c r="BX285">
        <v>2.164250373840332</v>
      </c>
      <c r="BY285">
        <v>1.8532164096832275</v>
      </c>
      <c r="BZ285">
        <v>1.34930419921875</v>
      </c>
      <c r="CA285">
        <v>1.2304253578186035</v>
      </c>
      <c r="CB285">
        <v>1.0733534097671509</v>
      </c>
      <c r="CC285">
        <v>0.53176283836364746</v>
      </c>
      <c r="CD285">
        <v>-0.69697469472885132</v>
      </c>
      <c r="CE285">
        <v>-0.62802654504776001</v>
      </c>
      <c r="CF285">
        <v>-3.4321088343858719E-2</v>
      </c>
      <c r="CG285">
        <v>-3.6790043115615845E-2</v>
      </c>
      <c r="CH285">
        <v>-3.9130944758653641E-2</v>
      </c>
      <c r="CI285">
        <v>-4.3152503669261932E-2</v>
      </c>
      <c r="CJ285">
        <v>-4.3535597622394562E-2</v>
      </c>
      <c r="CK285">
        <v>-5.4132815450429916E-2</v>
      </c>
      <c r="CL285">
        <v>-4.6846024692058563E-2</v>
      </c>
      <c r="CM285">
        <v>-4.1690710932016373E-2</v>
      </c>
      <c r="CN285">
        <v>-7.8112222254276276E-2</v>
      </c>
      <c r="CO285">
        <v>-6.4988903701305389E-2</v>
      </c>
      <c r="CP285">
        <v>-3.3903062343597412E-2</v>
      </c>
      <c r="CQ285">
        <v>-1.8053766340017319E-2</v>
      </c>
      <c r="CR285">
        <v>-1.0746817104518414E-2</v>
      </c>
      <c r="CS285">
        <v>4.1401763446629047E-3</v>
      </c>
      <c r="CT285">
        <v>1.9727123901247978E-2</v>
      </c>
      <c r="CU285">
        <v>0.71356040239334106</v>
      </c>
      <c r="CV285">
        <v>4.4766845703125</v>
      </c>
      <c r="CW285">
        <v>4.0966696739196777</v>
      </c>
      <c r="CX285">
        <v>3.5447320938110352</v>
      </c>
      <c r="CY285">
        <v>3.3487045764923096</v>
      </c>
      <c r="CZ285">
        <v>3.1954536437988281</v>
      </c>
      <c r="DA285">
        <v>2.4986057281494141</v>
      </c>
      <c r="DB285">
        <v>1.3946647644042969</v>
      </c>
      <c r="DC285">
        <v>1.3958417177200317</v>
      </c>
      <c r="DD285">
        <v>1.4754810333251953</v>
      </c>
      <c r="DE285">
        <v>1.445087194442749</v>
      </c>
      <c r="DF285">
        <v>1.4325037002563477</v>
      </c>
      <c r="DG285">
        <v>1.4461483955383301</v>
      </c>
      <c r="DH285">
        <v>1.555914044380188</v>
      </c>
      <c r="DI285">
        <v>1.6526120901107788</v>
      </c>
      <c r="DJ285">
        <v>1.8100578784942627</v>
      </c>
      <c r="DK285">
        <v>1.8972903490066528</v>
      </c>
      <c r="DL285">
        <v>1.6821273565292358</v>
      </c>
      <c r="DM285">
        <v>1.7307409048080444</v>
      </c>
      <c r="DN285">
        <v>1.8541781902313232</v>
      </c>
      <c r="DO285">
        <v>1.9414750337600708</v>
      </c>
      <c r="DP285">
        <v>1.9570852518081665</v>
      </c>
      <c r="DQ285">
        <v>1.9997084140777588</v>
      </c>
      <c r="DR285">
        <v>2.0156755447387695</v>
      </c>
      <c r="DS285">
        <v>2.9292623996734619</v>
      </c>
      <c r="DT285">
        <v>6.7891192436218262</v>
      </c>
      <c r="DU285">
        <v>6.340123176574707</v>
      </c>
      <c r="DV285">
        <v>5.7401599884033203</v>
      </c>
      <c r="DW285">
        <v>5.4669842720031738</v>
      </c>
      <c r="DX285">
        <v>5.3175539970397949</v>
      </c>
      <c r="DY285">
        <v>4.4654488563537598</v>
      </c>
      <c r="DZ285">
        <v>3.4863042831420898</v>
      </c>
      <c r="EA285">
        <v>3.4197099208831787</v>
      </c>
      <c r="EB285">
        <v>3.6553955078125</v>
      </c>
      <c r="EC285">
        <v>3.5846824645996094</v>
      </c>
      <c r="ED285">
        <v>3.5573105812072754</v>
      </c>
      <c r="EE285">
        <v>3.5964622497558594</v>
      </c>
      <c r="EF285">
        <v>3.8652653694152832</v>
      </c>
      <c r="EG285">
        <v>4.1168804168701172</v>
      </c>
      <c r="EH285">
        <v>4.4911322593688965</v>
      </c>
      <c r="EI285">
        <v>4.696871280670166</v>
      </c>
      <c r="EJ285">
        <v>4.2236337661743164</v>
      </c>
      <c r="EK285">
        <v>4.3234896659851074</v>
      </c>
      <c r="EL285">
        <v>4.5802674293518066</v>
      </c>
      <c r="EM285">
        <v>4.7707233428955078</v>
      </c>
      <c r="EN285">
        <v>4.7983217239379883</v>
      </c>
      <c r="EO285">
        <v>4.8809919357299805</v>
      </c>
      <c r="EP285">
        <v>4.8975076675415039</v>
      </c>
      <c r="EQ285">
        <v>6.1283841133117676</v>
      </c>
      <c r="ER285">
        <v>10.127906799316406</v>
      </c>
      <c r="ES285">
        <v>9.5793132781982422</v>
      </c>
      <c r="ET285">
        <v>8.9100093841552734</v>
      </c>
      <c r="EU285">
        <v>8.5254430770874023</v>
      </c>
      <c r="EV285">
        <v>8.3815298080444336</v>
      </c>
      <c r="EW285">
        <v>7.3052577972412109</v>
      </c>
      <c r="EX285">
        <v>6.5062994956970215</v>
      </c>
      <c r="EY285">
        <v>6.3418540954589844</v>
      </c>
      <c r="EZ285">
        <v>59.469791412353516</v>
      </c>
      <c r="FA285">
        <v>58.61090087890625</v>
      </c>
      <c r="FB285">
        <v>58.214298248291016</v>
      </c>
      <c r="FC285">
        <v>57.657669067382813</v>
      </c>
      <c r="FD285">
        <v>56.590740203857422</v>
      </c>
      <c r="FE285">
        <v>55.475742340087891</v>
      </c>
      <c r="FF285">
        <v>55.481266021728516</v>
      </c>
      <c r="FG285">
        <v>55.602951049804687</v>
      </c>
      <c r="FH285">
        <v>58.875221252441406</v>
      </c>
      <c r="FI285">
        <v>62.584640502929688</v>
      </c>
      <c r="FJ285">
        <v>67.365097045898437</v>
      </c>
      <c r="FK285">
        <v>72.140815734863281</v>
      </c>
      <c r="FL285">
        <v>75.175392150878906</v>
      </c>
      <c r="FM285">
        <v>76.765251159667969</v>
      </c>
      <c r="FN285">
        <v>77.995780944824219</v>
      </c>
      <c r="FO285">
        <v>77.779754638671875</v>
      </c>
      <c r="FP285">
        <v>75.801765441894531</v>
      </c>
      <c r="FQ285">
        <v>72.623970031738281</v>
      </c>
      <c r="FR285">
        <v>69.64996337890625</v>
      </c>
      <c r="FS285">
        <v>67.146499633789062</v>
      </c>
      <c r="FT285">
        <v>65.3096923828125</v>
      </c>
      <c r="FU285">
        <v>64.591682434082031</v>
      </c>
      <c r="FV285">
        <v>63.808395385742188</v>
      </c>
      <c r="FW285">
        <v>63.130271911621094</v>
      </c>
      <c r="FX285">
        <v>1</v>
      </c>
    </row>
    <row r="286" spans="1:180" x14ac:dyDescent="0.2">
      <c r="A286" t="s">
        <v>241</v>
      </c>
      <c r="B286" t="s">
        <v>248</v>
      </c>
      <c r="C286" t="s">
        <v>218</v>
      </c>
      <c r="D286" t="s">
        <v>47</v>
      </c>
      <c r="E286" t="s">
        <v>249</v>
      </c>
      <c r="F286" t="s">
        <v>225</v>
      </c>
      <c r="G286" t="s">
        <v>246</v>
      </c>
      <c r="H286" t="s">
        <v>31</v>
      </c>
      <c r="I286">
        <v>111.64</v>
      </c>
      <c r="L286">
        <v>191.49623512946496</v>
      </c>
      <c r="M286">
        <v>186.95032694008358</v>
      </c>
      <c r="N286">
        <v>184.88039719595741</v>
      </c>
      <c r="O286">
        <v>187.96874786205839</v>
      </c>
      <c r="P286">
        <v>199.7109719288807</v>
      </c>
      <c r="Q286">
        <v>214.23802402299643</v>
      </c>
      <c r="R286">
        <v>241.2383914220338</v>
      </c>
      <c r="S286">
        <v>263.31976663687715</v>
      </c>
      <c r="T286">
        <v>272.37580690301007</v>
      </c>
      <c r="U286">
        <v>278.0403155089864</v>
      </c>
      <c r="V286">
        <v>282.96136326330668</v>
      </c>
      <c r="W286">
        <v>285.44529650862165</v>
      </c>
      <c r="X286">
        <v>284.04046186943009</v>
      </c>
      <c r="Y286">
        <v>285.91674139959173</v>
      </c>
      <c r="Z286">
        <v>286.22207344009814</v>
      </c>
      <c r="AA286">
        <v>277.10485306548986</v>
      </c>
      <c r="AB286">
        <v>273.79698367313779</v>
      </c>
      <c r="AC286">
        <v>266.09736698105411</v>
      </c>
      <c r="AD286">
        <v>250.35647441898035</v>
      </c>
      <c r="AE286">
        <v>236.74307741650438</v>
      </c>
      <c r="AF286">
        <v>229.78516629504554</v>
      </c>
      <c r="AG286">
        <v>216.31907139708531</v>
      </c>
      <c r="AH286">
        <v>206.87981337039824</v>
      </c>
      <c r="AI286">
        <v>195.61101364568114</v>
      </c>
      <c r="AJ286">
        <v>-2.7602250576019287</v>
      </c>
      <c r="AK286">
        <v>-2.7103979587554932</v>
      </c>
      <c r="AL286">
        <v>-2.6545038223266602</v>
      </c>
      <c r="AM286">
        <v>-2.6632890701293945</v>
      </c>
      <c r="AN286">
        <v>-3.0042755603790283</v>
      </c>
      <c r="AO286">
        <v>-3.2112939357757568</v>
      </c>
      <c r="AP286">
        <v>-3.5542726516723633</v>
      </c>
      <c r="AQ286">
        <v>-3.7083165645599365</v>
      </c>
      <c r="AR286">
        <v>-3.7376644611358643</v>
      </c>
      <c r="AS286">
        <v>-3.8273727893829346</v>
      </c>
      <c r="AT286">
        <v>-3.8777680397033691</v>
      </c>
      <c r="AU286">
        <v>-3.9184448719024658</v>
      </c>
      <c r="AV286">
        <v>-3.8600738048553467</v>
      </c>
      <c r="AW286">
        <v>-3.8924891948699951</v>
      </c>
      <c r="AX286">
        <v>-3.8318600654602051</v>
      </c>
      <c r="AY286">
        <v>-4.9551949501037598</v>
      </c>
      <c r="AZ286">
        <v>-1.6480492353439331</v>
      </c>
      <c r="BA286">
        <v>-1.6898696422576904</v>
      </c>
      <c r="BB286">
        <v>-1.8091615438461304</v>
      </c>
      <c r="BC286">
        <v>-1.622728705406189</v>
      </c>
      <c r="BD286">
        <v>-1.7686426639556885</v>
      </c>
      <c r="BE286">
        <v>-1.9647653102874756</v>
      </c>
      <c r="BF286">
        <v>-3.4513823986053467</v>
      </c>
      <c r="BG286">
        <v>-3.2115910053253174</v>
      </c>
      <c r="BH286">
        <v>-1.1312767267227173</v>
      </c>
      <c r="BI286">
        <v>-1.1136288642883301</v>
      </c>
      <c r="BJ286">
        <v>-1.0886553525924683</v>
      </c>
      <c r="BK286">
        <v>-1.0902450084686279</v>
      </c>
      <c r="BL286">
        <v>-1.2362517118453979</v>
      </c>
      <c r="BM286">
        <v>-1.3259837627410889</v>
      </c>
      <c r="BN286">
        <v>-1.4633239507675171</v>
      </c>
      <c r="BO286">
        <v>-1.5308802127838135</v>
      </c>
      <c r="BP286">
        <v>-1.5544795989990234</v>
      </c>
      <c r="BQ286">
        <v>-1.592127799987793</v>
      </c>
      <c r="BR286">
        <v>-1.6031668186187744</v>
      </c>
      <c r="BS286">
        <v>-1.6283735036849976</v>
      </c>
      <c r="BT286">
        <v>-1.5998718738555908</v>
      </c>
      <c r="BU286">
        <v>-1.6070111989974976</v>
      </c>
      <c r="BV286">
        <v>-1.5662128925323486</v>
      </c>
      <c r="BW286">
        <v>-2.1306900978088379</v>
      </c>
      <c r="BX286">
        <v>0.94048911333084106</v>
      </c>
      <c r="BY286">
        <v>0.82654553651809692</v>
      </c>
      <c r="BZ286">
        <v>0.67305266857147217</v>
      </c>
      <c r="CA286">
        <v>0.75303548574447632</v>
      </c>
      <c r="CB286">
        <v>0.63767862319946289</v>
      </c>
      <c r="CC286">
        <v>4.5013416558504105E-2</v>
      </c>
      <c r="CD286">
        <v>-1.19423508644104</v>
      </c>
      <c r="CE286">
        <v>-1.0930613279342651</v>
      </c>
      <c r="CF286">
        <v>-3.0719228088855743E-3</v>
      </c>
      <c r="CG286">
        <v>-7.711547426879406E-3</v>
      </c>
      <c r="CH286">
        <v>-4.1534765623509884E-3</v>
      </c>
      <c r="CI286">
        <v>-7.5934588676318526E-4</v>
      </c>
      <c r="CJ286">
        <v>-1.172370184212923E-2</v>
      </c>
      <c r="CK286">
        <v>-2.0223617553710938E-2</v>
      </c>
      <c r="CL286">
        <v>-1.5139206312596798E-2</v>
      </c>
      <c r="CM286">
        <v>-2.2794352844357491E-2</v>
      </c>
      <c r="CN286">
        <v>-4.241233691573143E-2</v>
      </c>
      <c r="CO286">
        <v>-4.4003713876008987E-2</v>
      </c>
      <c r="CP286">
        <v>-2.7785029262304306E-2</v>
      </c>
      <c r="CQ286">
        <v>-4.2277291417121887E-2</v>
      </c>
      <c r="CR286">
        <v>-3.4463051706552505E-2</v>
      </c>
      <c r="CS286">
        <v>-2.4096002802252769E-2</v>
      </c>
      <c r="CT286">
        <v>2.9673026874661446E-3</v>
      </c>
      <c r="CU286">
        <v>-0.17444631457328796</v>
      </c>
      <c r="CV286">
        <v>2.7333028316497803</v>
      </c>
      <c r="CW286">
        <v>2.5694069862365723</v>
      </c>
      <c r="CX286">
        <v>2.3922266960144043</v>
      </c>
      <c r="CY286">
        <v>2.3984825611114502</v>
      </c>
      <c r="CZ286">
        <v>2.3042891025543213</v>
      </c>
      <c r="DA286">
        <v>1.436980128288269</v>
      </c>
      <c r="DB286">
        <v>0.36905837059020996</v>
      </c>
      <c r="DC286">
        <v>0.37422579526901245</v>
      </c>
      <c r="DD286">
        <v>1.1251327991485596</v>
      </c>
      <c r="DE286">
        <v>1.0982058048248291</v>
      </c>
      <c r="DF286">
        <v>1.0803483724594116</v>
      </c>
      <c r="DG286">
        <v>1.088726282119751</v>
      </c>
      <c r="DH286">
        <v>1.2128041982650757</v>
      </c>
      <c r="DI286">
        <v>1.285536527633667</v>
      </c>
      <c r="DJ286">
        <v>1.433045506477356</v>
      </c>
      <c r="DK286">
        <v>1.4852914810180664</v>
      </c>
      <c r="DL286">
        <v>1.46965491771698</v>
      </c>
      <c r="DM286">
        <v>1.5041203498840332</v>
      </c>
      <c r="DN286">
        <v>1.54759681224823</v>
      </c>
      <c r="DO286">
        <v>1.5438190698623657</v>
      </c>
      <c r="DP286">
        <v>1.5309457778930664</v>
      </c>
      <c r="DQ286">
        <v>1.5588191747665405</v>
      </c>
      <c r="DR286">
        <v>1.5721476078033447</v>
      </c>
      <c r="DS286">
        <v>1.7817974090576172</v>
      </c>
      <c r="DT286">
        <v>4.5261163711547852</v>
      </c>
      <c r="DU286">
        <v>4.3122682571411133</v>
      </c>
      <c r="DV286">
        <v>4.1114006042480469</v>
      </c>
      <c r="DW286">
        <v>4.0439295768737793</v>
      </c>
      <c r="DX286">
        <v>3.9709000587463379</v>
      </c>
      <c r="DY286">
        <v>2.8289468288421631</v>
      </c>
      <c r="DZ286">
        <v>1.9323517084121704</v>
      </c>
      <c r="EA286">
        <v>1.84151291847229</v>
      </c>
      <c r="EB286">
        <v>2.7540810108184814</v>
      </c>
      <c r="EC286">
        <v>2.6949746608734131</v>
      </c>
      <c r="ED286">
        <v>2.6461968421936035</v>
      </c>
      <c r="EE286">
        <v>2.6617705821990967</v>
      </c>
      <c r="EF286">
        <v>2.9808280467987061</v>
      </c>
      <c r="EG286">
        <v>3.170846700668335</v>
      </c>
      <c r="EH286">
        <v>3.5239944458007812</v>
      </c>
      <c r="EI286">
        <v>3.6627278327941895</v>
      </c>
      <c r="EJ286">
        <v>3.6528396606445313</v>
      </c>
      <c r="EK286">
        <v>3.7393655776977539</v>
      </c>
      <c r="EL286">
        <v>3.8221979141235352</v>
      </c>
      <c r="EM286">
        <v>3.8338901996612549</v>
      </c>
      <c r="EN286">
        <v>3.7911477088928223</v>
      </c>
      <c r="EO286">
        <v>3.8442971706390381</v>
      </c>
      <c r="EP286">
        <v>3.8377947807312012</v>
      </c>
      <c r="EQ286">
        <v>4.6063022613525391</v>
      </c>
      <c r="ER286">
        <v>7.114654541015625</v>
      </c>
      <c r="ES286">
        <v>6.8286838531494141</v>
      </c>
      <c r="ET286">
        <v>6.5936150550842285</v>
      </c>
      <c r="EU286">
        <v>6.4196934700012207</v>
      </c>
      <c r="EV286">
        <v>6.3772211074829102</v>
      </c>
      <c r="EW286">
        <v>4.8387250900268555</v>
      </c>
      <c r="EX286">
        <v>4.1894989013671875</v>
      </c>
      <c r="EY286">
        <v>3.9600424766540527</v>
      </c>
      <c r="EZ286">
        <v>50.918434143066406</v>
      </c>
      <c r="FA286">
        <v>50.150272369384766</v>
      </c>
      <c r="FB286">
        <v>49.423530578613281</v>
      </c>
      <c r="FC286">
        <v>48.854213714599609</v>
      </c>
      <c r="FD286">
        <v>48.458244323730469</v>
      </c>
      <c r="FE286">
        <v>47.658908843994141</v>
      </c>
      <c r="FF286">
        <v>47.621143341064453</v>
      </c>
      <c r="FG286">
        <v>47.556720733642578</v>
      </c>
      <c r="FH286">
        <v>48.321102142333984</v>
      </c>
      <c r="FI286">
        <v>51.7388916015625</v>
      </c>
      <c r="FJ286">
        <v>55.591590881347656</v>
      </c>
      <c r="FK286">
        <v>58.446498870849609</v>
      </c>
      <c r="FL286">
        <v>60.653629302978516</v>
      </c>
      <c r="FM286">
        <v>62.109992980957031</v>
      </c>
      <c r="FN286">
        <v>62.846340179443359</v>
      </c>
      <c r="FO286">
        <v>63.204864501953125</v>
      </c>
      <c r="FP286">
        <v>62.826549530029297</v>
      </c>
      <c r="FQ286">
        <v>60.733406066894531</v>
      </c>
      <c r="FR286">
        <v>58.075397491455078</v>
      </c>
      <c r="FS286">
        <v>55.658695220947266</v>
      </c>
      <c r="FT286">
        <v>53.771942138671875</v>
      </c>
      <c r="FU286">
        <v>51.778133392333984</v>
      </c>
      <c r="FV286">
        <v>50.106708526611328</v>
      </c>
      <c r="FW286">
        <v>49.070640563964844</v>
      </c>
      <c r="FX286">
        <v>1</v>
      </c>
    </row>
    <row r="287" spans="1:180" x14ac:dyDescent="0.2">
      <c r="A287" t="s">
        <v>241</v>
      </c>
      <c r="B287" t="s">
        <v>248</v>
      </c>
      <c r="C287" t="s">
        <v>218</v>
      </c>
      <c r="D287" t="s">
        <v>11</v>
      </c>
      <c r="E287" t="s">
        <v>249</v>
      </c>
      <c r="F287" t="s">
        <v>225</v>
      </c>
      <c r="G287" t="s">
        <v>246</v>
      </c>
      <c r="H287" t="s">
        <v>31</v>
      </c>
      <c r="I287">
        <v>111.64</v>
      </c>
      <c r="L287">
        <v>230.3413403033849</v>
      </c>
      <c r="M287">
        <v>227.89789973211842</v>
      </c>
      <c r="N287">
        <v>228.85468236738058</v>
      </c>
      <c r="O287">
        <v>235.2368888159034</v>
      </c>
      <c r="P287">
        <v>247.66602344070256</v>
      </c>
      <c r="Q287">
        <v>264.89100855029386</v>
      </c>
      <c r="R287">
        <v>292.32960750130616</v>
      </c>
      <c r="S287">
        <v>321.22777462610378</v>
      </c>
      <c r="T287">
        <v>340.65646671709823</v>
      </c>
      <c r="U287">
        <v>358.21014791259734</v>
      </c>
      <c r="V287">
        <v>372.39360071617836</v>
      </c>
      <c r="W287">
        <v>378.21816274028583</v>
      </c>
      <c r="X287">
        <v>372.76671632913394</v>
      </c>
      <c r="Y287">
        <v>368.43061959880191</v>
      </c>
      <c r="Z287">
        <v>367.47841239377857</v>
      </c>
      <c r="AA287">
        <v>347.27675593531239</v>
      </c>
      <c r="AB287">
        <v>335.75776684930531</v>
      </c>
      <c r="AC287">
        <v>324.60206460527291</v>
      </c>
      <c r="AD287">
        <v>302.77367219856234</v>
      </c>
      <c r="AE287">
        <v>288.29455905746806</v>
      </c>
      <c r="AF287">
        <v>279.92381592051834</v>
      </c>
      <c r="AG287">
        <v>264.11266803300373</v>
      </c>
      <c r="AH287">
        <v>249.28872149844375</v>
      </c>
      <c r="AI287">
        <v>236.70079964126177</v>
      </c>
      <c r="AJ287">
        <v>-5.9184427261352539</v>
      </c>
      <c r="AK287">
        <v>-5.9505972862243652</v>
      </c>
      <c r="AL287">
        <v>-6.2725687026977539</v>
      </c>
      <c r="AM287">
        <v>-6.5241293907165527</v>
      </c>
      <c r="AN287">
        <v>-6.6988306045532227</v>
      </c>
      <c r="AO287">
        <v>-6.7671909332275391</v>
      </c>
      <c r="AP287">
        <v>-6.8313965797424316</v>
      </c>
      <c r="AQ287">
        <v>-7.0697622299194336</v>
      </c>
      <c r="AR287">
        <v>-7.112152099609375</v>
      </c>
      <c r="AS287">
        <v>-7.1395440101623535</v>
      </c>
      <c r="AT287">
        <v>-7.1039776802062988</v>
      </c>
      <c r="AU287">
        <v>-7.0389242172241211</v>
      </c>
      <c r="AV287">
        <v>-5.1548371315002441</v>
      </c>
      <c r="AW287">
        <v>-9.7888603806495667E-2</v>
      </c>
      <c r="AX287">
        <v>-0.14040990173816681</v>
      </c>
      <c r="AY287">
        <v>-0.23836717009544373</v>
      </c>
      <c r="AZ287">
        <v>-0.41578105092048645</v>
      </c>
      <c r="BA287">
        <v>5.0263252258300781</v>
      </c>
      <c r="BB287">
        <v>-8.2562055587768555</v>
      </c>
      <c r="BC287">
        <v>-10.912895202636719</v>
      </c>
      <c r="BD287">
        <v>-10.878255844116211</v>
      </c>
      <c r="BE287">
        <v>-11.45203685760498</v>
      </c>
      <c r="BF287">
        <v>-12.31107234954834</v>
      </c>
      <c r="BG287">
        <v>-12.640161514282227</v>
      </c>
      <c r="BH287">
        <v>-2.561570405960083</v>
      </c>
      <c r="BI287">
        <v>-2.5755813121795654</v>
      </c>
      <c r="BJ287">
        <v>-2.7280142307281494</v>
      </c>
      <c r="BK287">
        <v>-2.8578572273254395</v>
      </c>
      <c r="BL287">
        <v>-2.8773293495178223</v>
      </c>
      <c r="BM287">
        <v>-2.8377501964569092</v>
      </c>
      <c r="BN287">
        <v>-2.8611035346984863</v>
      </c>
      <c r="BO287">
        <v>-2.959542989730835</v>
      </c>
      <c r="BP287">
        <v>-3.0406017303466797</v>
      </c>
      <c r="BQ287">
        <v>-3.0065219402313232</v>
      </c>
      <c r="BR287">
        <v>-2.9175221920013428</v>
      </c>
      <c r="BS287">
        <v>-2.8592472076416016</v>
      </c>
      <c r="BT287">
        <v>-0.67081105709075928</v>
      </c>
      <c r="BU287">
        <v>4.4353046417236328</v>
      </c>
      <c r="BV287">
        <v>4.4388866424560547</v>
      </c>
      <c r="BW287">
        <v>4.3289666175842285</v>
      </c>
      <c r="BX287">
        <v>4.1427602767944336</v>
      </c>
      <c r="BY287">
        <v>10.357549667358398</v>
      </c>
      <c r="BZ287">
        <v>-3.1910605430603027</v>
      </c>
      <c r="CA287">
        <v>-5.0848875045776367</v>
      </c>
      <c r="CB287">
        <v>-5.1022543907165527</v>
      </c>
      <c r="CC287">
        <v>-5.6555118560791016</v>
      </c>
      <c r="CD287">
        <v>-6.4522538185119629</v>
      </c>
      <c r="CE287">
        <v>-6.7156929969787598</v>
      </c>
      <c r="CF287">
        <v>-0.23661090433597565</v>
      </c>
      <c r="CG287">
        <v>-0.23805521428585052</v>
      </c>
      <c r="CH287">
        <v>-0.27306658029556274</v>
      </c>
      <c r="CI287">
        <v>-0.31860828399658203</v>
      </c>
      <c r="CJ287">
        <v>-0.23056916892528534</v>
      </c>
      <c r="CK287">
        <v>-0.11623189598321915</v>
      </c>
      <c r="CL287">
        <v>-0.11129067838191986</v>
      </c>
      <c r="CM287">
        <v>-0.11281783878803253</v>
      </c>
      <c r="CN287">
        <v>-0.22065795958042145</v>
      </c>
      <c r="CO287">
        <v>-0.14400352537631989</v>
      </c>
      <c r="CP287">
        <v>-1.7996050417423248E-2</v>
      </c>
      <c r="CQ287">
        <v>3.5583958029747009E-2</v>
      </c>
      <c r="CR287">
        <v>2.4348118305206299</v>
      </c>
      <c r="CS287">
        <v>7.5749812126159668</v>
      </c>
      <c r="CT287">
        <v>7.6104931831359863</v>
      </c>
      <c r="CU287">
        <v>7.4922876358032227</v>
      </c>
      <c r="CV287">
        <v>7.299992561340332</v>
      </c>
      <c r="CW287">
        <v>14.049941062927246</v>
      </c>
      <c r="CX287">
        <v>0.31704393029212952</v>
      </c>
      <c r="CY287">
        <v>-1.0484271049499512</v>
      </c>
      <c r="CZ287">
        <v>-1.1018130779266357</v>
      </c>
      <c r="DA287">
        <v>-1.640856146812439</v>
      </c>
      <c r="DB287">
        <v>-2.3944540023803711</v>
      </c>
      <c r="DC287">
        <v>-2.6124248504638672</v>
      </c>
      <c r="DD287">
        <v>2.0883486270904541</v>
      </c>
      <c r="DE287">
        <v>2.099470853805542</v>
      </c>
      <c r="DF287">
        <v>2.1818811893463135</v>
      </c>
      <c r="DG287">
        <v>2.2206406593322754</v>
      </c>
      <c r="DH287">
        <v>2.4161911010742187</v>
      </c>
      <c r="DI287">
        <v>2.6052865982055664</v>
      </c>
      <c r="DJ287">
        <v>2.6385223865509033</v>
      </c>
      <c r="DK287">
        <v>2.7339074611663818</v>
      </c>
      <c r="DL287">
        <v>2.5992858409881592</v>
      </c>
      <c r="DM287">
        <v>2.718515157699585</v>
      </c>
      <c r="DN287">
        <v>2.8815300464630127</v>
      </c>
      <c r="DO287">
        <v>2.9304153919219971</v>
      </c>
      <c r="DP287">
        <v>5.5404343605041504</v>
      </c>
      <c r="DQ287">
        <v>10.714656829833984</v>
      </c>
      <c r="DR287">
        <v>10.782099723815918</v>
      </c>
      <c r="DS287">
        <v>10.655609130859375</v>
      </c>
      <c r="DT287">
        <v>10.457223892211914</v>
      </c>
      <c r="DU287">
        <v>17.742332458496094</v>
      </c>
      <c r="DV287">
        <v>3.825148344039917</v>
      </c>
      <c r="DW287">
        <v>2.9880332946777344</v>
      </c>
      <c r="DX287">
        <v>2.8986279964447021</v>
      </c>
      <c r="DY287">
        <v>2.3737995624542236</v>
      </c>
      <c r="DZ287">
        <v>1.6633455753326416</v>
      </c>
      <c r="EA287">
        <v>1.490843653678894</v>
      </c>
      <c r="EB287">
        <v>5.4452214241027832</v>
      </c>
      <c r="EC287">
        <v>5.4744873046875</v>
      </c>
      <c r="ED287">
        <v>5.726435661315918</v>
      </c>
      <c r="EE287">
        <v>5.8869128227233887</v>
      </c>
      <c r="EF287">
        <v>6.2376923561096191</v>
      </c>
      <c r="EG287">
        <v>6.534726619720459</v>
      </c>
      <c r="EH287">
        <v>6.6088156700134277</v>
      </c>
      <c r="EI287">
        <v>6.8441262245178223</v>
      </c>
      <c r="EJ287">
        <v>6.6708364486694336</v>
      </c>
      <c r="EK287">
        <v>6.851536750793457</v>
      </c>
      <c r="EL287">
        <v>7.0679855346679687</v>
      </c>
      <c r="EM287">
        <v>7.1100921630859375</v>
      </c>
      <c r="EN287">
        <v>10.024460792541504</v>
      </c>
      <c r="EO287">
        <v>15.24785041809082</v>
      </c>
      <c r="EP287">
        <v>15.361396789550781</v>
      </c>
      <c r="EQ287">
        <v>15.222943305969238</v>
      </c>
      <c r="ER287">
        <v>15.015766143798828</v>
      </c>
      <c r="ES287">
        <v>23.073556900024414</v>
      </c>
      <c r="ET287">
        <v>8.890294075012207</v>
      </c>
      <c r="EU287">
        <v>8.8160409927368164</v>
      </c>
      <c r="EV287">
        <v>8.6746292114257813</v>
      </c>
      <c r="EW287">
        <v>8.1703252792358398</v>
      </c>
      <c r="EX287">
        <v>7.5221638679504395</v>
      </c>
      <c r="EY287">
        <v>7.4153118133544922</v>
      </c>
      <c r="EZ287">
        <v>73.665931701660156</v>
      </c>
      <c r="FA287">
        <v>72.583396911621094</v>
      </c>
      <c r="FB287">
        <v>71.621994018554687</v>
      </c>
      <c r="FC287">
        <v>70.785812377929687</v>
      </c>
      <c r="FD287">
        <v>70.099525451660156</v>
      </c>
      <c r="FE287">
        <v>69.214370727539062</v>
      </c>
      <c r="FF287">
        <v>68.77655029296875</v>
      </c>
      <c r="FG287">
        <v>69.282150268554688</v>
      </c>
      <c r="FH287">
        <v>71.523674011230469</v>
      </c>
      <c r="FI287">
        <v>75.964485168457031</v>
      </c>
      <c r="FJ287">
        <v>80.803733825683594</v>
      </c>
      <c r="FK287">
        <v>85.258956909179688</v>
      </c>
      <c r="FL287">
        <v>88.529106140136719</v>
      </c>
      <c r="FM287">
        <v>90.480537414550781</v>
      </c>
      <c r="FN287">
        <v>91.948028564453125</v>
      </c>
      <c r="FO287">
        <v>92.383285522460938</v>
      </c>
      <c r="FP287">
        <v>92.614463806152344</v>
      </c>
      <c r="FQ287">
        <v>92.013420104980469</v>
      </c>
      <c r="FR287">
        <v>90.865318298339844</v>
      </c>
      <c r="FS287">
        <v>88.138053894042969</v>
      </c>
      <c r="FT287">
        <v>84.379241943359375</v>
      </c>
      <c r="FU287">
        <v>80.944412231445313</v>
      </c>
      <c r="FV287">
        <v>78.699913024902344</v>
      </c>
      <c r="FW287">
        <v>77.057136535644531</v>
      </c>
      <c r="FX287">
        <v>1</v>
      </c>
    </row>
    <row r="288" spans="1:180" x14ac:dyDescent="0.2">
      <c r="A288" t="s">
        <v>241</v>
      </c>
      <c r="B288" t="s">
        <v>248</v>
      </c>
      <c r="C288" t="s">
        <v>218</v>
      </c>
      <c r="D288" t="s">
        <v>36</v>
      </c>
      <c r="E288" t="s">
        <v>249</v>
      </c>
      <c r="F288" t="s">
        <v>226</v>
      </c>
      <c r="G288" t="s">
        <v>246</v>
      </c>
      <c r="H288" t="s">
        <v>31</v>
      </c>
      <c r="I288">
        <v>111.64</v>
      </c>
      <c r="L288">
        <v>208.93336284422682</v>
      </c>
      <c r="M288">
        <v>205.10571980910015</v>
      </c>
      <c r="N288">
        <v>202.31228354314629</v>
      </c>
      <c r="O288">
        <v>205.71166286932097</v>
      </c>
      <c r="P288">
        <v>216.79476871247604</v>
      </c>
      <c r="Q288">
        <v>230.11969455890519</v>
      </c>
      <c r="R288">
        <v>254.70230611842098</v>
      </c>
      <c r="S288">
        <v>272.96360040829268</v>
      </c>
      <c r="T288">
        <v>278.96105263131466</v>
      </c>
      <c r="U288">
        <v>279.28141723448044</v>
      </c>
      <c r="V288">
        <v>278.47988975523475</v>
      </c>
      <c r="W288">
        <v>277.31944415781106</v>
      </c>
      <c r="X288">
        <v>273.51333997749725</v>
      </c>
      <c r="Y288">
        <v>271.07614116392074</v>
      </c>
      <c r="Z288">
        <v>266.48830318321239</v>
      </c>
      <c r="AA288">
        <v>258.44021684020208</v>
      </c>
      <c r="AB288">
        <v>252.45882185013164</v>
      </c>
      <c r="AC288">
        <v>260.23636172614835</v>
      </c>
      <c r="AD288">
        <v>245.45976249442052</v>
      </c>
      <c r="AE288">
        <v>236.75911122843621</v>
      </c>
      <c r="AF288">
        <v>235.88063868183963</v>
      </c>
      <c r="AG288">
        <v>229.7690721572701</v>
      </c>
      <c r="AH288">
        <v>224.3444021536942</v>
      </c>
      <c r="AI288">
        <v>213.72030818930133</v>
      </c>
      <c r="AJ288">
        <v>-4.3089766502380371</v>
      </c>
      <c r="AK288">
        <v>-4.2715010643005371</v>
      </c>
      <c r="AL288">
        <v>-4.1958847045898437</v>
      </c>
      <c r="AM288">
        <v>-4.2279295921325684</v>
      </c>
      <c r="AN288">
        <v>-4.5797080993652344</v>
      </c>
      <c r="AO288">
        <v>-4.725947380065918</v>
      </c>
      <c r="AP288">
        <v>-5.053858757019043</v>
      </c>
      <c r="AQ288">
        <v>-5.2143754959106445</v>
      </c>
      <c r="AR288">
        <v>-5.3112430572509766</v>
      </c>
      <c r="AS288">
        <v>-5.3674302101135254</v>
      </c>
      <c r="AT288">
        <v>-5.3406343460083008</v>
      </c>
      <c r="AU288">
        <v>-5.3400373458862305</v>
      </c>
      <c r="AV288">
        <v>-5.2445039749145508</v>
      </c>
      <c r="AW288">
        <v>-5.2036371231079102</v>
      </c>
      <c r="AX288">
        <v>-5.1503429412841797</v>
      </c>
      <c r="AY288">
        <v>-5.1956863403320312</v>
      </c>
      <c r="AZ288">
        <v>-1.4179674386978149</v>
      </c>
      <c r="BA288">
        <v>-1.4232372045516968</v>
      </c>
      <c r="BB288">
        <v>-1.3116109371185303</v>
      </c>
      <c r="BC288">
        <v>-1.3488469123840332</v>
      </c>
      <c r="BD288">
        <v>-1.4846266508102417</v>
      </c>
      <c r="BE288">
        <v>-2.4116973876953125</v>
      </c>
      <c r="BF288">
        <v>-5.6887755393981934</v>
      </c>
      <c r="BG288">
        <v>-5.5176587104797363</v>
      </c>
      <c r="BH288">
        <v>-1.7920669317245483</v>
      </c>
      <c r="BI288">
        <v>-1.7810277938842773</v>
      </c>
      <c r="BJ288">
        <v>-1.7458540201187134</v>
      </c>
      <c r="BK288">
        <v>-1.7575492858886719</v>
      </c>
      <c r="BL288">
        <v>-1.8998358249664307</v>
      </c>
      <c r="BM288">
        <v>-1.9623395204544067</v>
      </c>
      <c r="BN288">
        <v>-2.098271369934082</v>
      </c>
      <c r="BO288">
        <v>-2.1694693565368652</v>
      </c>
      <c r="BP288">
        <v>-2.2252211570739746</v>
      </c>
      <c r="BQ288">
        <v>-2.2482531070709229</v>
      </c>
      <c r="BR288">
        <v>-2.2323164939880371</v>
      </c>
      <c r="BS288">
        <v>-2.2316768169403076</v>
      </c>
      <c r="BT288">
        <v>-2.1949858665466309</v>
      </c>
      <c r="BU288">
        <v>-2.1669175624847412</v>
      </c>
      <c r="BV288">
        <v>-2.1318867206573486</v>
      </c>
      <c r="BW288">
        <v>-1.8135125637054443</v>
      </c>
      <c r="BX288">
        <v>1.6953743696212769</v>
      </c>
      <c r="BY288">
        <v>1.7918366193771362</v>
      </c>
      <c r="BZ288">
        <v>1.8673132658004761</v>
      </c>
      <c r="CA288">
        <v>1.7587392330169678</v>
      </c>
      <c r="CB288">
        <v>1.659454345703125</v>
      </c>
      <c r="CC288">
        <v>0.72537112236022949</v>
      </c>
      <c r="CD288">
        <v>-1.546809196472168</v>
      </c>
      <c r="CE288">
        <v>-1.478844165802002</v>
      </c>
      <c r="CF288">
        <v>-4.8863057047128677E-2</v>
      </c>
      <c r="CG288">
        <v>-5.6133624166250229E-2</v>
      </c>
      <c r="CH288">
        <v>-4.8970360308885574E-2</v>
      </c>
      <c r="CI288">
        <v>-4.6571440994739532E-2</v>
      </c>
      <c r="CJ288">
        <v>-4.3764270842075348E-2</v>
      </c>
      <c r="CK288">
        <v>-4.8273175954818726E-2</v>
      </c>
      <c r="CL288">
        <v>-5.1240213215351105E-2</v>
      </c>
      <c r="CM288">
        <v>-6.0576792806386948E-2</v>
      </c>
      <c r="CN288">
        <v>-8.7851807475090027E-2</v>
      </c>
      <c r="CO288">
        <v>-8.7920799851417542E-2</v>
      </c>
      <c r="CP288">
        <v>-7.9505041241645813E-2</v>
      </c>
      <c r="CQ288">
        <v>-7.8835614025592804E-2</v>
      </c>
      <c r="CR288">
        <v>-8.2898817956447601E-2</v>
      </c>
      <c r="CS288">
        <v>-6.369464099407196E-2</v>
      </c>
      <c r="CT288">
        <v>-4.1312959045171738E-2</v>
      </c>
      <c r="CU288">
        <v>0.52897053956985474</v>
      </c>
      <c r="CV288">
        <v>3.8516652584075928</v>
      </c>
      <c r="CW288">
        <v>4.0185871124267578</v>
      </c>
      <c r="CX288">
        <v>4.0690264701843262</v>
      </c>
      <c r="CY288">
        <v>3.9110438823699951</v>
      </c>
      <c r="CZ288">
        <v>3.8370354175567627</v>
      </c>
      <c r="DA288">
        <v>2.8980953693389893</v>
      </c>
      <c r="DB288">
        <v>1.3219043016433716</v>
      </c>
      <c r="DC288">
        <v>1.3184263706207275</v>
      </c>
      <c r="DD288">
        <v>1.6943409442901611</v>
      </c>
      <c r="DE288">
        <v>1.6687605381011963</v>
      </c>
      <c r="DF288">
        <v>1.6479133367538452</v>
      </c>
      <c r="DG288">
        <v>1.6644062995910645</v>
      </c>
      <c r="DH288">
        <v>1.8123072385787964</v>
      </c>
      <c r="DI288">
        <v>1.8657933473587036</v>
      </c>
      <c r="DJ288">
        <v>1.9957908391952515</v>
      </c>
      <c r="DK288">
        <v>2.0483157634735107</v>
      </c>
      <c r="DL288">
        <v>2.0495173931121826</v>
      </c>
      <c r="DM288">
        <v>2.0724115371704102</v>
      </c>
      <c r="DN288">
        <v>2.0733065605163574</v>
      </c>
      <c r="DO288">
        <v>2.0740056037902832</v>
      </c>
      <c r="DP288">
        <v>2.0291881561279297</v>
      </c>
      <c r="DQ288">
        <v>2.0395281314849854</v>
      </c>
      <c r="DR288">
        <v>2.0492608547210693</v>
      </c>
      <c r="DS288">
        <v>2.8714537620544434</v>
      </c>
      <c r="DT288">
        <v>6.0079565048217773</v>
      </c>
      <c r="DU288">
        <v>6.2453370094299316</v>
      </c>
      <c r="DV288">
        <v>6.2707395553588867</v>
      </c>
      <c r="DW288">
        <v>6.0633487701416016</v>
      </c>
      <c r="DX288">
        <v>6.0146164894104004</v>
      </c>
      <c r="DY288">
        <v>5.0708193778991699</v>
      </c>
      <c r="DZ288">
        <v>4.190617561340332</v>
      </c>
      <c r="EA288">
        <v>4.115696907043457</v>
      </c>
      <c r="EB288">
        <v>4.2112503051757812</v>
      </c>
      <c r="EC288">
        <v>4.1592340469360352</v>
      </c>
      <c r="ED288">
        <v>4.0979437828063965</v>
      </c>
      <c r="EE288">
        <v>4.1347866058349609</v>
      </c>
      <c r="EF288">
        <v>4.4921798706054687</v>
      </c>
      <c r="EG288">
        <v>4.6294012069702148</v>
      </c>
      <c r="EH288">
        <v>4.9513788223266602</v>
      </c>
      <c r="EI288">
        <v>5.0932221412658691</v>
      </c>
      <c r="EJ288">
        <v>5.1355390548706055</v>
      </c>
      <c r="EK288">
        <v>5.1915884017944336</v>
      </c>
      <c r="EL288">
        <v>5.1816244125366211</v>
      </c>
      <c r="EM288">
        <v>5.1823663711547852</v>
      </c>
      <c r="EN288">
        <v>5.0787057876586914</v>
      </c>
      <c r="EO288">
        <v>5.0762481689453125</v>
      </c>
      <c r="EP288">
        <v>5.0677170753479004</v>
      </c>
      <c r="EQ288">
        <v>6.2536273002624512</v>
      </c>
      <c r="ER288">
        <v>9.1212978363037109</v>
      </c>
      <c r="ES288">
        <v>9.4604101181030273</v>
      </c>
      <c r="ET288">
        <v>9.4496641159057617</v>
      </c>
      <c r="EU288">
        <v>9.1709346771240234</v>
      </c>
      <c r="EV288">
        <v>9.1586980819702148</v>
      </c>
      <c r="EW288">
        <v>8.2078876495361328</v>
      </c>
      <c r="EX288">
        <v>8.3325843811035156</v>
      </c>
      <c r="EY288">
        <v>8.1545114517211914</v>
      </c>
      <c r="EZ288">
        <v>47.103385925292969</v>
      </c>
      <c r="FA288">
        <v>46.436313629150391</v>
      </c>
      <c r="FB288">
        <v>45.608444213867188</v>
      </c>
      <c r="FC288">
        <v>44.975605010986328</v>
      </c>
      <c r="FD288">
        <v>44.464447021484375</v>
      </c>
      <c r="FE288">
        <v>43.884307861328125</v>
      </c>
      <c r="FF288">
        <v>43.464302062988281</v>
      </c>
      <c r="FG288">
        <v>43.416683197021484</v>
      </c>
      <c r="FH288">
        <v>44.232109069824219</v>
      </c>
      <c r="FI288">
        <v>46.910724639892578</v>
      </c>
      <c r="FJ288">
        <v>49.296298980712891</v>
      </c>
      <c r="FK288">
        <v>50.701263427734375</v>
      </c>
      <c r="FL288">
        <v>52.260089874267578</v>
      </c>
      <c r="FM288">
        <v>53.188323974609375</v>
      </c>
      <c r="FN288">
        <v>53.773124694824219</v>
      </c>
      <c r="FO288">
        <v>53.865482330322266</v>
      </c>
      <c r="FP288">
        <v>52.597579956054688</v>
      </c>
      <c r="FQ288">
        <v>50.745193481445313</v>
      </c>
      <c r="FR288">
        <v>48.461959838867188</v>
      </c>
      <c r="FS288">
        <v>46.765735626220703</v>
      </c>
      <c r="FT288">
        <v>45.740795135498047</v>
      </c>
      <c r="FU288">
        <v>45.3214111328125</v>
      </c>
      <c r="FV288">
        <v>44.919025421142578</v>
      </c>
      <c r="FW288">
        <v>44.296138763427734</v>
      </c>
      <c r="FX288">
        <v>1</v>
      </c>
    </row>
    <row r="289" spans="1:180" x14ac:dyDescent="0.2">
      <c r="A289" t="s">
        <v>241</v>
      </c>
      <c r="B289" t="s">
        <v>248</v>
      </c>
      <c r="C289" t="s">
        <v>218</v>
      </c>
      <c r="D289" t="s">
        <v>37</v>
      </c>
      <c r="E289" t="s">
        <v>249</v>
      </c>
      <c r="F289" t="s">
        <v>226</v>
      </c>
      <c r="G289" t="s">
        <v>246</v>
      </c>
      <c r="H289" t="s">
        <v>31</v>
      </c>
      <c r="I289">
        <v>111.64</v>
      </c>
      <c r="L289">
        <v>209.10627104462461</v>
      </c>
      <c r="M289">
        <v>204.75004832048128</v>
      </c>
      <c r="N289">
        <v>202.22053690568478</v>
      </c>
      <c r="O289">
        <v>205.44202400677671</v>
      </c>
      <c r="P289">
        <v>218.09645045557286</v>
      </c>
      <c r="Q289">
        <v>233.29972865468255</v>
      </c>
      <c r="R289">
        <v>257.82527417800242</v>
      </c>
      <c r="S289">
        <v>283.38402322863573</v>
      </c>
      <c r="T289">
        <v>294.24845235299466</v>
      </c>
      <c r="U289">
        <v>297.3816683554507</v>
      </c>
      <c r="V289">
        <v>299.56169664785477</v>
      </c>
      <c r="W289">
        <v>297.28041799148713</v>
      </c>
      <c r="X289">
        <v>296.98946567335702</v>
      </c>
      <c r="Y289">
        <v>297.42350199497696</v>
      </c>
      <c r="Z289">
        <v>297.83213696038786</v>
      </c>
      <c r="AA289">
        <v>290.16527687787169</v>
      </c>
      <c r="AB289">
        <v>286.9166645173708</v>
      </c>
      <c r="AC289">
        <v>281.04221470775656</v>
      </c>
      <c r="AD289">
        <v>270.81960741915196</v>
      </c>
      <c r="AE289">
        <v>258.53705309186449</v>
      </c>
      <c r="AF289">
        <v>251.01297947167228</v>
      </c>
      <c r="AG289">
        <v>238.09450975763093</v>
      </c>
      <c r="AH289">
        <v>228.4179536892135</v>
      </c>
      <c r="AI289">
        <v>216.03047418824909</v>
      </c>
      <c r="AJ289">
        <v>-3.5530099868774414</v>
      </c>
      <c r="AK289">
        <v>-3.5196082592010498</v>
      </c>
      <c r="AL289">
        <v>-3.4510841369628906</v>
      </c>
      <c r="AM289">
        <v>-3.4695897102355957</v>
      </c>
      <c r="AN289">
        <v>-3.8551163673400879</v>
      </c>
      <c r="AO289">
        <v>-4.0342879295349121</v>
      </c>
      <c r="AP289">
        <v>-4.359379768371582</v>
      </c>
      <c r="AQ289">
        <v>-4.5357990264892578</v>
      </c>
      <c r="AR289">
        <v>-4.5976824760437012</v>
      </c>
      <c r="AS289">
        <v>-4.7028136253356934</v>
      </c>
      <c r="AT289">
        <v>-4.7195324897766113</v>
      </c>
      <c r="AU289">
        <v>-4.6471171379089355</v>
      </c>
      <c r="AV289">
        <v>-4.6194553375244141</v>
      </c>
      <c r="AW289">
        <v>-4.6327066421508789</v>
      </c>
      <c r="AX289">
        <v>-4.5762858390808105</v>
      </c>
      <c r="AY289">
        <v>-5.357050895690918</v>
      </c>
      <c r="AZ289">
        <v>-1.5187231302261353</v>
      </c>
      <c r="BA289">
        <v>-1.4369451999664307</v>
      </c>
      <c r="BB289">
        <v>-1.4864877462387085</v>
      </c>
      <c r="BC289">
        <v>-1.3823946714401245</v>
      </c>
      <c r="BD289">
        <v>-1.4441828727722168</v>
      </c>
      <c r="BE289">
        <v>-2.0284824371337891</v>
      </c>
      <c r="BF289">
        <v>-4.5162482261657715</v>
      </c>
      <c r="BG289">
        <v>-4.3102583885192871</v>
      </c>
      <c r="BH289">
        <v>-1.4729326963424683</v>
      </c>
      <c r="BI289">
        <v>-1.4607741832733154</v>
      </c>
      <c r="BJ289">
        <v>-1.4300678968429565</v>
      </c>
      <c r="BK289">
        <v>-1.4367884397506714</v>
      </c>
      <c r="BL289">
        <v>-1.5991113185882568</v>
      </c>
      <c r="BM289">
        <v>-1.6798897981643677</v>
      </c>
      <c r="BN289">
        <v>-1.8140465021133423</v>
      </c>
      <c r="BO289">
        <v>-1.888471245765686</v>
      </c>
      <c r="BP289">
        <v>-1.9262543916702271</v>
      </c>
      <c r="BQ289">
        <v>-1.9724328517913818</v>
      </c>
      <c r="BR289">
        <v>-1.9741586446762085</v>
      </c>
      <c r="BS289">
        <v>-1.9439537525177002</v>
      </c>
      <c r="BT289">
        <v>-1.9317541122436523</v>
      </c>
      <c r="BU289">
        <v>-1.9320025444030762</v>
      </c>
      <c r="BV289">
        <v>-1.8932571411132813</v>
      </c>
      <c r="BW289">
        <v>-2.1871938705444336</v>
      </c>
      <c r="BX289">
        <v>1.2800130844116211</v>
      </c>
      <c r="BY289">
        <v>1.3106129169464111</v>
      </c>
      <c r="BZ289">
        <v>1.2710446119308472</v>
      </c>
      <c r="CA289">
        <v>1.2738118171691895</v>
      </c>
      <c r="CB289">
        <v>1.2050656080245972</v>
      </c>
      <c r="CC289">
        <v>0.47883850336074829</v>
      </c>
      <c r="CD289">
        <v>-1.3933215141296387</v>
      </c>
      <c r="CE289">
        <v>-1.3216474056243896</v>
      </c>
      <c r="CF289">
        <v>-3.2277505844831467E-2</v>
      </c>
      <c r="CG289">
        <v>-3.4831829369068146E-2</v>
      </c>
      <c r="CH289">
        <v>-3.0318330973386765E-2</v>
      </c>
      <c r="CI289">
        <v>-2.8876453638076782E-2</v>
      </c>
      <c r="CJ289">
        <v>-3.6609064787626266E-2</v>
      </c>
      <c r="CK289">
        <v>-4.9240943044424057E-2</v>
      </c>
      <c r="CL289">
        <v>-5.1156371831893921E-2</v>
      </c>
      <c r="CM289">
        <v>-5.4939772933721542E-2</v>
      </c>
      <c r="CN289">
        <v>-7.6031617820262909E-2</v>
      </c>
      <c r="CO289">
        <v>-8.1379525363445282E-2</v>
      </c>
      <c r="CP289">
        <v>-7.2721146047115326E-2</v>
      </c>
      <c r="CQ289">
        <v>-7.175106555223465E-2</v>
      </c>
      <c r="CR289">
        <v>-7.0260427892208099E-2</v>
      </c>
      <c r="CS289">
        <v>-6.1503257602453232E-2</v>
      </c>
      <c r="CT289">
        <v>-3.4999437630176544E-2</v>
      </c>
      <c r="CU289">
        <v>8.2393372431397438E-3</v>
      </c>
      <c r="CV289">
        <v>3.218409538269043</v>
      </c>
      <c r="CW289">
        <v>3.2135632038116455</v>
      </c>
      <c r="CX289">
        <v>3.1809031963348389</v>
      </c>
      <c r="CY289">
        <v>3.1134922504425049</v>
      </c>
      <c r="CZ289">
        <v>3.0399270057678223</v>
      </c>
      <c r="DA289">
        <v>2.2154014110565186</v>
      </c>
      <c r="DB289">
        <v>0.7696077823638916</v>
      </c>
      <c r="DC289">
        <v>0.74825543165206909</v>
      </c>
      <c r="DD289">
        <v>1.4083776473999023</v>
      </c>
      <c r="DE289">
        <v>1.3911105394363403</v>
      </c>
      <c r="DF289">
        <v>1.3694312572479248</v>
      </c>
      <c r="DG289">
        <v>1.379035472869873</v>
      </c>
      <c r="DH289">
        <v>1.5258932113647461</v>
      </c>
      <c r="DI289">
        <v>1.581407904624939</v>
      </c>
      <c r="DJ289">
        <v>1.7117338180541992</v>
      </c>
      <c r="DK289">
        <v>1.7785916328430176</v>
      </c>
      <c r="DL289">
        <v>1.77419114112854</v>
      </c>
      <c r="DM289">
        <v>1.8096736669540405</v>
      </c>
      <c r="DN289">
        <v>1.8287162780761719</v>
      </c>
      <c r="DO289">
        <v>1.8004516363143921</v>
      </c>
      <c r="DP289">
        <v>1.7912333011627197</v>
      </c>
      <c r="DQ289">
        <v>1.8089960813522339</v>
      </c>
      <c r="DR289">
        <v>1.8232582807540894</v>
      </c>
      <c r="DS289">
        <v>2.2036726474761963</v>
      </c>
      <c r="DT289">
        <v>5.1568055152893066</v>
      </c>
      <c r="DU289">
        <v>5.116513729095459</v>
      </c>
      <c r="DV289">
        <v>5.090761661529541</v>
      </c>
      <c r="DW289">
        <v>4.9531726837158203</v>
      </c>
      <c r="DX289">
        <v>4.874788761138916</v>
      </c>
      <c r="DY289">
        <v>3.9519641399383545</v>
      </c>
      <c r="DZ289">
        <v>2.9325370788574219</v>
      </c>
      <c r="EA289">
        <v>2.8181581497192383</v>
      </c>
      <c r="EB289">
        <v>3.488455057144165</v>
      </c>
      <c r="EC289">
        <v>3.4499447345733643</v>
      </c>
      <c r="ED289">
        <v>3.3904473781585693</v>
      </c>
      <c r="EE289">
        <v>3.4118366241455078</v>
      </c>
      <c r="EF289">
        <v>3.7818984985351562</v>
      </c>
      <c r="EG289">
        <v>3.9358057975769043</v>
      </c>
      <c r="EH289">
        <v>4.2570672035217285</v>
      </c>
      <c r="EI289">
        <v>4.4259200096130371</v>
      </c>
      <c r="EJ289">
        <v>4.4456191062927246</v>
      </c>
      <c r="EK289">
        <v>4.5400543212890625</v>
      </c>
      <c r="EL289">
        <v>4.5740900039672852</v>
      </c>
      <c r="EM289">
        <v>4.5036144256591797</v>
      </c>
      <c r="EN289">
        <v>4.4789347648620605</v>
      </c>
      <c r="EO289">
        <v>4.509699821472168</v>
      </c>
      <c r="EP289">
        <v>4.5062870979309082</v>
      </c>
      <c r="EQ289">
        <v>5.3735294342041016</v>
      </c>
      <c r="ER289">
        <v>7.9555420875549316</v>
      </c>
      <c r="ES289">
        <v>7.8640713691711426</v>
      </c>
      <c r="ET289">
        <v>7.8482942581176758</v>
      </c>
      <c r="EU289">
        <v>7.6093792915344238</v>
      </c>
      <c r="EV289">
        <v>7.5240373611450195</v>
      </c>
      <c r="EW289">
        <v>6.459284782409668</v>
      </c>
      <c r="EX289">
        <v>6.0554633140563965</v>
      </c>
      <c r="EY289">
        <v>5.8067693710327148</v>
      </c>
      <c r="EZ289">
        <v>52.332412719726562</v>
      </c>
      <c r="FA289">
        <v>51.854595184326172</v>
      </c>
      <c r="FB289">
        <v>51.232986450195313</v>
      </c>
      <c r="FC289">
        <v>50.654850006103516</v>
      </c>
      <c r="FD289">
        <v>50.921775817871094</v>
      </c>
      <c r="FE289">
        <v>50.17431640625</v>
      </c>
      <c r="FF289">
        <v>48.351734161376953</v>
      </c>
      <c r="FG289">
        <v>49.751949310302734</v>
      </c>
      <c r="FH289">
        <v>51.420967102050781</v>
      </c>
      <c r="FI289">
        <v>54.068584442138672</v>
      </c>
      <c r="FJ289">
        <v>56.235694885253906</v>
      </c>
      <c r="FK289">
        <v>56.793514251708984</v>
      </c>
      <c r="FL289">
        <v>57.812965393066406</v>
      </c>
      <c r="FM289">
        <v>59.399951934814453</v>
      </c>
      <c r="FN289">
        <v>60.544452667236328</v>
      </c>
      <c r="FO289">
        <v>60.88787841796875</v>
      </c>
      <c r="FP289">
        <v>60.1309814453125</v>
      </c>
      <c r="FQ289">
        <v>59.454105377197266</v>
      </c>
      <c r="FR289">
        <v>57.829204559326172</v>
      </c>
      <c r="FS289">
        <v>56.253181457519531</v>
      </c>
      <c r="FT289">
        <v>54.841209411621094</v>
      </c>
      <c r="FU289">
        <v>53.291324615478516</v>
      </c>
      <c r="FV289">
        <v>52.739387512207031</v>
      </c>
      <c r="FW289">
        <v>52.062232971191406</v>
      </c>
      <c r="FX289">
        <v>1</v>
      </c>
    </row>
    <row r="290" spans="1:180" x14ac:dyDescent="0.2">
      <c r="A290" t="s">
        <v>241</v>
      </c>
      <c r="B290" t="s">
        <v>248</v>
      </c>
      <c r="C290" t="s">
        <v>218</v>
      </c>
      <c r="D290" t="s">
        <v>38</v>
      </c>
      <c r="E290" t="s">
        <v>249</v>
      </c>
      <c r="F290" t="s">
        <v>226</v>
      </c>
      <c r="G290" t="s">
        <v>246</v>
      </c>
      <c r="H290" t="s">
        <v>31</v>
      </c>
      <c r="I290">
        <v>111.64</v>
      </c>
      <c r="L290">
        <v>224.6464253666866</v>
      </c>
      <c r="M290">
        <v>219.11010251706887</v>
      </c>
      <c r="N290">
        <v>217.05538949287953</v>
      </c>
      <c r="O290">
        <v>219.89486709244997</v>
      </c>
      <c r="P290">
        <v>233.74193465494625</v>
      </c>
      <c r="Q290">
        <v>253.16834362988004</v>
      </c>
      <c r="R290">
        <v>284.52006575866898</v>
      </c>
      <c r="S290">
        <v>309.75044703981627</v>
      </c>
      <c r="T290">
        <v>322.77750248997984</v>
      </c>
      <c r="U290">
        <v>333.43094832286954</v>
      </c>
      <c r="V290">
        <v>347.19256025402234</v>
      </c>
      <c r="W290">
        <v>358.69970265047397</v>
      </c>
      <c r="X290">
        <v>364.56651487663783</v>
      </c>
      <c r="Y290">
        <v>372.32409863328809</v>
      </c>
      <c r="Z290">
        <v>371.88201168874684</v>
      </c>
      <c r="AA290">
        <v>350.93441371131627</v>
      </c>
      <c r="AB290">
        <v>339.47433781015184</v>
      </c>
      <c r="AC290">
        <v>321.37485758618635</v>
      </c>
      <c r="AD290">
        <v>297.34213040091208</v>
      </c>
      <c r="AE290">
        <v>284.33399594009433</v>
      </c>
      <c r="AF290">
        <v>272.96204111823181</v>
      </c>
      <c r="AG290">
        <v>257.44838041225273</v>
      </c>
      <c r="AH290">
        <v>244.15534421728083</v>
      </c>
      <c r="AI290">
        <v>230.82747834250281</v>
      </c>
      <c r="AJ290">
        <v>-4.3788661956787109</v>
      </c>
      <c r="AK290">
        <v>-4.3210005760192871</v>
      </c>
      <c r="AL290">
        <v>-4.3221101760864258</v>
      </c>
      <c r="AM290">
        <v>-4.3754611015319824</v>
      </c>
      <c r="AN290">
        <v>-4.7079048156738281</v>
      </c>
      <c r="AO290">
        <v>-5.0129814147949219</v>
      </c>
      <c r="AP290">
        <v>-5.3717665672302246</v>
      </c>
      <c r="AQ290">
        <v>-5.5558991432189941</v>
      </c>
      <c r="AR290">
        <v>-5.3014798164367676</v>
      </c>
      <c r="AS290">
        <v>-5.2766966819763184</v>
      </c>
      <c r="AT290">
        <v>-5.4519376754760742</v>
      </c>
      <c r="AU290">
        <v>-5.5980663299560547</v>
      </c>
      <c r="AV290">
        <v>-5.6767315864562988</v>
      </c>
      <c r="AW290">
        <v>-5.7363543510437012</v>
      </c>
      <c r="AX290">
        <v>-5.7263631820678711</v>
      </c>
      <c r="AY290">
        <v>-4.96234130859375</v>
      </c>
      <c r="AZ290">
        <v>-1.2002314329147339</v>
      </c>
      <c r="BA290">
        <v>-1.4312273263931274</v>
      </c>
      <c r="BB290">
        <v>-1.9535634517669678</v>
      </c>
      <c r="BC290">
        <v>-2.0538461208343506</v>
      </c>
      <c r="BD290">
        <v>-2.1408982276916504</v>
      </c>
      <c r="BE290">
        <v>-2.9168798923492432</v>
      </c>
      <c r="BF290">
        <v>-5.2260866165161133</v>
      </c>
      <c r="BG290">
        <v>-5.1274123191833496</v>
      </c>
      <c r="BH290">
        <v>-1.8297622203826904</v>
      </c>
      <c r="BI290">
        <v>-1.8082801103591919</v>
      </c>
      <c r="BJ290">
        <v>-1.8122409582138062</v>
      </c>
      <c r="BK290">
        <v>-1.8376708030700684</v>
      </c>
      <c r="BL290">
        <v>-1.9732692241668701</v>
      </c>
      <c r="BM290">
        <v>-2.1060500144958496</v>
      </c>
      <c r="BN290">
        <v>-2.248856782913208</v>
      </c>
      <c r="BO290">
        <v>-2.320918083190918</v>
      </c>
      <c r="BP290">
        <v>-2.2358660697937012</v>
      </c>
      <c r="BQ290">
        <v>-2.2147760391235352</v>
      </c>
      <c r="BR290">
        <v>-2.2663593292236328</v>
      </c>
      <c r="BS290">
        <v>-2.3123857975006104</v>
      </c>
      <c r="BT290">
        <v>-2.3364253044128418</v>
      </c>
      <c r="BU290">
        <v>-2.3517248630523682</v>
      </c>
      <c r="BV290">
        <v>-2.3376278877258301</v>
      </c>
      <c r="BW290">
        <v>-1.3037647008895874</v>
      </c>
      <c r="BX290">
        <v>2.7809009552001953</v>
      </c>
      <c r="BY290">
        <v>2.5192985534667969</v>
      </c>
      <c r="BZ290">
        <v>1.975587010383606</v>
      </c>
      <c r="CA290">
        <v>1.723968505859375</v>
      </c>
      <c r="CB290">
        <v>1.5653667449951172</v>
      </c>
      <c r="CC290">
        <v>0.72761017084121704</v>
      </c>
      <c r="CD290">
        <v>-1.1069154739379883</v>
      </c>
      <c r="CE290">
        <v>-1.047626256942749</v>
      </c>
      <c r="CF290">
        <v>-6.4260601997375488E-2</v>
      </c>
      <c r="CG290">
        <v>-6.7977681756019592E-2</v>
      </c>
      <c r="CH290">
        <v>-7.3912940919399261E-2</v>
      </c>
      <c r="CI290">
        <v>-8.000519871711731E-2</v>
      </c>
      <c r="CJ290">
        <v>-7.9268909990787506E-2</v>
      </c>
      <c r="CK290">
        <v>-9.2718310654163361E-2</v>
      </c>
      <c r="CL290">
        <v>-8.5938923060894012E-2</v>
      </c>
      <c r="CM290">
        <v>-8.0379992723464966E-2</v>
      </c>
      <c r="CN290">
        <v>-0.11263145506381989</v>
      </c>
      <c r="CO290">
        <v>-9.4099000096321106E-2</v>
      </c>
      <c r="CP290">
        <v>-6.0037299990653992E-2</v>
      </c>
      <c r="CQ290">
        <v>-3.6733504384756088E-2</v>
      </c>
      <c r="CR290">
        <v>-2.2938890382647514E-2</v>
      </c>
      <c r="CS290">
        <v>-7.5406832620501518E-3</v>
      </c>
      <c r="CT290">
        <v>9.3996571376919746E-3</v>
      </c>
      <c r="CU290">
        <v>1.2301543951034546</v>
      </c>
      <c r="CV290">
        <v>5.5382213592529297</v>
      </c>
      <c r="CW290">
        <v>5.2554211616516113</v>
      </c>
      <c r="CX290">
        <v>4.6969046592712402</v>
      </c>
      <c r="CY290">
        <v>4.3404712677001953</v>
      </c>
      <c r="CZ290">
        <v>4.1323142051696777</v>
      </c>
      <c r="DA290">
        <v>3.2517728805541992</v>
      </c>
      <c r="DB290">
        <v>1.7460099458694458</v>
      </c>
      <c r="DC290">
        <v>1.7780208587646484</v>
      </c>
      <c r="DD290">
        <v>1.7012410163879395</v>
      </c>
      <c r="DE290">
        <v>1.6723247766494751</v>
      </c>
      <c r="DF290">
        <v>1.6644150018692017</v>
      </c>
      <c r="DG290">
        <v>1.677660346031189</v>
      </c>
      <c r="DH290">
        <v>1.8147314786911011</v>
      </c>
      <c r="DI290">
        <v>1.9206134080886841</v>
      </c>
      <c r="DJ290">
        <v>2.0769789218902588</v>
      </c>
      <c r="DK290">
        <v>2.1601581573486328</v>
      </c>
      <c r="DL290">
        <v>2.0106031894683838</v>
      </c>
      <c r="DM290">
        <v>2.0265779495239258</v>
      </c>
      <c r="DN290">
        <v>2.1462845802307129</v>
      </c>
      <c r="DO290">
        <v>2.2389187812805176</v>
      </c>
      <c r="DP290">
        <v>2.2905473709106445</v>
      </c>
      <c r="DQ290">
        <v>2.3366434574127197</v>
      </c>
      <c r="DR290">
        <v>2.3564271926879883</v>
      </c>
      <c r="DS290">
        <v>3.764073371887207</v>
      </c>
      <c r="DT290">
        <v>8.2955417633056641</v>
      </c>
      <c r="DU290">
        <v>7.9915432929992676</v>
      </c>
      <c r="DV290">
        <v>7.4182224273681641</v>
      </c>
      <c r="DW290">
        <v>6.9569745063781738</v>
      </c>
      <c r="DX290">
        <v>6.6992621421813965</v>
      </c>
      <c r="DY290">
        <v>5.7759356498718262</v>
      </c>
      <c r="DZ290">
        <v>4.5989351272583008</v>
      </c>
      <c r="EA290">
        <v>4.603668212890625</v>
      </c>
      <c r="EB290">
        <v>4.2503452301025391</v>
      </c>
      <c r="EC290">
        <v>4.1850452423095703</v>
      </c>
      <c r="ED290">
        <v>4.1742844581604004</v>
      </c>
      <c r="EE290">
        <v>4.2154502868652344</v>
      </c>
      <c r="EF290">
        <v>4.5493674278259277</v>
      </c>
      <c r="EG290">
        <v>4.8275446891784668</v>
      </c>
      <c r="EH290">
        <v>5.1998887062072754</v>
      </c>
      <c r="EI290">
        <v>5.3951396942138672</v>
      </c>
      <c r="EJ290">
        <v>5.0762162208557129</v>
      </c>
      <c r="EK290">
        <v>5.088498592376709</v>
      </c>
      <c r="EL290">
        <v>5.3318634033203125</v>
      </c>
      <c r="EM290">
        <v>5.524599552154541</v>
      </c>
      <c r="EN290">
        <v>5.6308541297912598</v>
      </c>
      <c r="EO290">
        <v>5.7212734222412109</v>
      </c>
      <c r="EP290">
        <v>5.7451620101928711</v>
      </c>
      <c r="EQ290">
        <v>7.4226503372192383</v>
      </c>
      <c r="ER290">
        <v>12.276674270629883</v>
      </c>
      <c r="ES290">
        <v>11.942069053649902</v>
      </c>
      <c r="ET290">
        <v>11.347372055053711</v>
      </c>
      <c r="EU290">
        <v>10.73478889465332</v>
      </c>
      <c r="EV290">
        <v>10.405527114868164</v>
      </c>
      <c r="EW290">
        <v>9.4204254150390625</v>
      </c>
      <c r="EX290">
        <v>8.7181062698364258</v>
      </c>
      <c r="EY290">
        <v>8.6834535598754883</v>
      </c>
      <c r="EZ290">
        <v>62.109024047851563</v>
      </c>
      <c r="FA290">
        <v>60.573379516601563</v>
      </c>
      <c r="FB290">
        <v>59.231464385986328</v>
      </c>
      <c r="FC290">
        <v>58.466205596923828</v>
      </c>
      <c r="FD290">
        <v>57.832939147949219</v>
      </c>
      <c r="FE290">
        <v>57.392143249511719</v>
      </c>
      <c r="FF290">
        <v>57.057296752929687</v>
      </c>
      <c r="FG290">
        <v>56.946552276611328</v>
      </c>
      <c r="FH290">
        <v>58.281612396240234</v>
      </c>
      <c r="FI290">
        <v>61.897285461425781</v>
      </c>
      <c r="FJ290">
        <v>66.031867980957031</v>
      </c>
      <c r="FK290">
        <v>70.584014892578125</v>
      </c>
      <c r="FL290">
        <v>74.466506958007813</v>
      </c>
      <c r="FM290">
        <v>76.390296936035156</v>
      </c>
      <c r="FN290">
        <v>77.457122802734375</v>
      </c>
      <c r="FO290">
        <v>77.986061096191406</v>
      </c>
      <c r="FP290">
        <v>77.693962097167969</v>
      </c>
      <c r="FQ290">
        <v>76.652519226074219</v>
      </c>
      <c r="FR290">
        <v>75.10589599609375</v>
      </c>
      <c r="FS290">
        <v>72.572761535644531</v>
      </c>
      <c r="FT290">
        <v>69.117218017578125</v>
      </c>
      <c r="FU290">
        <v>66.261299133300781</v>
      </c>
      <c r="FV290">
        <v>63.98968505859375</v>
      </c>
      <c r="FW290">
        <v>61.475345611572266</v>
      </c>
      <c r="FX290">
        <v>1</v>
      </c>
    </row>
    <row r="291" spans="1:180" x14ac:dyDescent="0.2">
      <c r="A291" t="s">
        <v>241</v>
      </c>
      <c r="B291" t="s">
        <v>248</v>
      </c>
      <c r="C291" t="s">
        <v>218</v>
      </c>
      <c r="D291" t="s">
        <v>39</v>
      </c>
      <c r="E291" t="s">
        <v>249</v>
      </c>
      <c r="F291" t="s">
        <v>226</v>
      </c>
      <c r="G291" t="s">
        <v>246</v>
      </c>
      <c r="H291" t="s">
        <v>31</v>
      </c>
      <c r="I291">
        <v>111.64</v>
      </c>
      <c r="L291">
        <v>238.89870382326293</v>
      </c>
      <c r="M291">
        <v>232.93314074407576</v>
      </c>
      <c r="N291">
        <v>231.45494148633773</v>
      </c>
      <c r="O291">
        <v>233.53944287470961</v>
      </c>
      <c r="P291">
        <v>250.56786614206283</v>
      </c>
      <c r="Q291">
        <v>271.9769988165084</v>
      </c>
      <c r="R291">
        <v>309.11356528895351</v>
      </c>
      <c r="S291">
        <v>343.44419120493296</v>
      </c>
      <c r="T291">
        <v>360.23877226551116</v>
      </c>
      <c r="U291">
        <v>377.14530943657024</v>
      </c>
      <c r="V291">
        <v>395.51494711957889</v>
      </c>
      <c r="W291">
        <v>416.01315387522618</v>
      </c>
      <c r="X291">
        <v>425.77693312829695</v>
      </c>
      <c r="Y291">
        <v>437.32973170293002</v>
      </c>
      <c r="Z291">
        <v>439.92135156601034</v>
      </c>
      <c r="AA291">
        <v>408.97817524925216</v>
      </c>
      <c r="AB291">
        <v>390.8957081558504</v>
      </c>
      <c r="AC291">
        <v>362.69230427045522</v>
      </c>
      <c r="AD291">
        <v>331.06942419681479</v>
      </c>
      <c r="AE291">
        <v>313.05646079216217</v>
      </c>
      <c r="AF291">
        <v>297.09633743808041</v>
      </c>
      <c r="AG291">
        <v>279.48708710171832</v>
      </c>
      <c r="AH291">
        <v>262.76674800984216</v>
      </c>
      <c r="AI291">
        <v>246.43932914798287</v>
      </c>
      <c r="AJ291">
        <v>-5.4578967094421387</v>
      </c>
      <c r="AK291">
        <v>-5.3604574203491211</v>
      </c>
      <c r="AL291">
        <v>-5.382347583770752</v>
      </c>
      <c r="AM291">
        <v>-5.5149855613708496</v>
      </c>
      <c r="AN291">
        <v>-5.8517608642578125</v>
      </c>
      <c r="AO291">
        <v>-6.240422248840332</v>
      </c>
      <c r="AP291">
        <v>-6.5955934524536133</v>
      </c>
      <c r="AQ291">
        <v>-6.9088535308837891</v>
      </c>
      <c r="AR291">
        <v>-6.4378771781921387</v>
      </c>
      <c r="AS291">
        <v>-6.6192226409912109</v>
      </c>
      <c r="AT291">
        <v>-6.8748006820678711</v>
      </c>
      <c r="AU291">
        <v>-7.1332669258117676</v>
      </c>
      <c r="AV291">
        <v>-5.3042740821838379</v>
      </c>
      <c r="AW291">
        <v>-1.8248666524887085</v>
      </c>
      <c r="AX291">
        <v>-1.9035385847091675</v>
      </c>
      <c r="AY291">
        <v>-1.9839354753494263</v>
      </c>
      <c r="AZ291">
        <v>-2.3507852554321289</v>
      </c>
      <c r="BA291">
        <v>-2.5837521553039551</v>
      </c>
      <c r="BB291">
        <v>-5.0652828216552734</v>
      </c>
      <c r="BC291">
        <v>-7.703406810760498</v>
      </c>
      <c r="BD291">
        <v>-7.5568375587463379</v>
      </c>
      <c r="BE291">
        <v>-7.2459359169006348</v>
      </c>
      <c r="BF291">
        <v>-6.9739336967468262</v>
      </c>
      <c r="BG291">
        <v>-6.7763528823852539</v>
      </c>
      <c r="BH291">
        <v>-2.3047144412994385</v>
      </c>
      <c r="BI291">
        <v>-2.2663154602050781</v>
      </c>
      <c r="BJ291">
        <v>-2.2824809551239014</v>
      </c>
      <c r="BK291">
        <v>-2.3374130725860596</v>
      </c>
      <c r="BL291">
        <v>-2.4701995849609375</v>
      </c>
      <c r="BM291">
        <v>-2.6332275867462158</v>
      </c>
      <c r="BN291">
        <v>-2.7679243087768555</v>
      </c>
      <c r="BO291">
        <v>-2.8809726238250732</v>
      </c>
      <c r="BP291">
        <v>-2.7120754718780518</v>
      </c>
      <c r="BQ291">
        <v>-2.7682132720947266</v>
      </c>
      <c r="BR291">
        <v>-2.8483779430389404</v>
      </c>
      <c r="BS291">
        <v>-2.943267822265625</v>
      </c>
      <c r="BT291">
        <v>-0.60327333211898804</v>
      </c>
      <c r="BU291">
        <v>4.3014187812805176</v>
      </c>
      <c r="BV291">
        <v>4.2717580795288086</v>
      </c>
      <c r="BW291">
        <v>4.0745234489440918</v>
      </c>
      <c r="BX291">
        <v>3.6868324279785156</v>
      </c>
      <c r="BY291">
        <v>3.3024804592132568</v>
      </c>
      <c r="BZ291">
        <v>1.0465555191040039</v>
      </c>
      <c r="CA291">
        <v>-1.2884697914123535</v>
      </c>
      <c r="CB291">
        <v>-1.2717629671096802</v>
      </c>
      <c r="CC291">
        <v>-1.1304662227630615</v>
      </c>
      <c r="CD291">
        <v>-1.0094364881515503</v>
      </c>
      <c r="CE291">
        <v>-0.90058457851409912</v>
      </c>
      <c r="CF291">
        <v>-0.12083005160093307</v>
      </c>
      <c r="CG291">
        <v>-0.12332222610712051</v>
      </c>
      <c r="CH291">
        <v>-0.13552294671535492</v>
      </c>
      <c r="CI291">
        <v>-0.13663649559020996</v>
      </c>
      <c r="CJ291">
        <v>-0.12814047932624817</v>
      </c>
      <c r="CK291">
        <v>-0.13489603996276855</v>
      </c>
      <c r="CL291">
        <v>-0.1168922632932663</v>
      </c>
      <c r="CM291">
        <v>-9.1274328529834747E-2</v>
      </c>
      <c r="CN291">
        <v>-0.13159669935703278</v>
      </c>
      <c r="CO291">
        <v>-0.10101579874753952</v>
      </c>
      <c r="CP291">
        <v>-5.9690341353416443E-2</v>
      </c>
      <c r="CQ291">
        <v>-4.1287317872047424E-2</v>
      </c>
      <c r="CR291">
        <v>2.652625560760498</v>
      </c>
      <c r="CS291">
        <v>8.5444660186767578</v>
      </c>
      <c r="CT291">
        <v>8.5487499237060547</v>
      </c>
      <c r="CU291">
        <v>8.2705936431884766</v>
      </c>
      <c r="CV291">
        <v>7.8684678077697754</v>
      </c>
      <c r="CW291">
        <v>7.3792672157287598</v>
      </c>
      <c r="CX291">
        <v>5.2795963287353516</v>
      </c>
      <c r="CY291">
        <v>3.1544961929321289</v>
      </c>
      <c r="CZ291">
        <v>3.0812606811523437</v>
      </c>
      <c r="DA291">
        <v>3.1050896644592285</v>
      </c>
      <c r="DB291">
        <v>3.1215560436248779</v>
      </c>
      <c r="DC291">
        <v>3.1689548492431641</v>
      </c>
      <c r="DD291">
        <v>2.0630543231964111</v>
      </c>
      <c r="DE291">
        <v>2.0196712017059326</v>
      </c>
      <c r="DF291">
        <v>2.0114350318908691</v>
      </c>
      <c r="DG291">
        <v>2.0641403198242187</v>
      </c>
      <c r="DH291">
        <v>2.2139184474945068</v>
      </c>
      <c r="DI291">
        <v>2.3634357452392578</v>
      </c>
      <c r="DJ291">
        <v>2.5341396331787109</v>
      </c>
      <c r="DK291">
        <v>2.6984238624572754</v>
      </c>
      <c r="DL291">
        <v>2.4488823413848877</v>
      </c>
      <c r="DM291">
        <v>2.5661814212799072</v>
      </c>
      <c r="DN291">
        <v>2.7289974689483643</v>
      </c>
      <c r="DO291">
        <v>2.8606932163238525</v>
      </c>
      <c r="DP291">
        <v>5.9085245132446289</v>
      </c>
      <c r="DQ291">
        <v>12.78751277923584</v>
      </c>
      <c r="DR291">
        <v>12.825741767883301</v>
      </c>
      <c r="DS291">
        <v>12.466663360595703</v>
      </c>
      <c r="DT291">
        <v>12.050103187561035</v>
      </c>
      <c r="DU291">
        <v>11.456053733825684</v>
      </c>
      <c r="DV291">
        <v>9.5126361846923828</v>
      </c>
      <c r="DW291">
        <v>7.5974626541137695</v>
      </c>
      <c r="DX291">
        <v>7.4342842102050781</v>
      </c>
      <c r="DY291">
        <v>7.3406453132629395</v>
      </c>
      <c r="DZ291">
        <v>7.2525486946105957</v>
      </c>
      <c r="EA291">
        <v>7.2384943962097168</v>
      </c>
      <c r="EB291">
        <v>5.2162365913391113</v>
      </c>
      <c r="EC291">
        <v>5.1138134002685547</v>
      </c>
      <c r="ED291">
        <v>5.1113018989562988</v>
      </c>
      <c r="EE291">
        <v>5.2417120933532715</v>
      </c>
      <c r="EF291">
        <v>5.5954799652099609</v>
      </c>
      <c r="EG291">
        <v>5.9706301689147949</v>
      </c>
      <c r="EH291">
        <v>6.361809253692627</v>
      </c>
      <c r="EI291">
        <v>6.7263050079345703</v>
      </c>
      <c r="EJ291">
        <v>6.1746835708618164</v>
      </c>
      <c r="EK291">
        <v>6.4171910285949707</v>
      </c>
      <c r="EL291">
        <v>6.7554197311401367</v>
      </c>
      <c r="EM291">
        <v>7.0506925582885742</v>
      </c>
      <c r="EN291">
        <v>10.609525680541992</v>
      </c>
      <c r="EO291">
        <v>18.913797378540039</v>
      </c>
      <c r="EP291">
        <v>19.00103759765625</v>
      </c>
      <c r="EQ291">
        <v>18.525121688842773</v>
      </c>
      <c r="ER291">
        <v>18.08772087097168</v>
      </c>
      <c r="ES291">
        <v>17.342287063598633</v>
      </c>
      <c r="ET291">
        <v>15.62447452545166</v>
      </c>
      <c r="EU291">
        <v>14.012399673461914</v>
      </c>
      <c r="EV291">
        <v>13.719358444213867</v>
      </c>
      <c r="EW291">
        <v>13.456114768981934</v>
      </c>
      <c r="EX291">
        <v>13.217045783996582</v>
      </c>
      <c r="EY291">
        <v>13.114262580871582</v>
      </c>
      <c r="EZ291">
        <v>72.549491882324219</v>
      </c>
      <c r="FA291">
        <v>70.753372192382813</v>
      </c>
      <c r="FB291">
        <v>69.169754028320312</v>
      </c>
      <c r="FC291">
        <v>67.470069885253906</v>
      </c>
      <c r="FD291">
        <v>66.543563842773438</v>
      </c>
      <c r="FE291">
        <v>65.876449584960938</v>
      </c>
      <c r="FF291">
        <v>65.305877685546875</v>
      </c>
      <c r="FG291">
        <v>65.424057006835938</v>
      </c>
      <c r="FH291">
        <v>68.500495910644531</v>
      </c>
      <c r="FI291">
        <v>73.974037170410156</v>
      </c>
      <c r="FJ291">
        <v>79.6414794921875</v>
      </c>
      <c r="FK291">
        <v>85.087081909179688</v>
      </c>
      <c r="FL291">
        <v>89.00274658203125</v>
      </c>
      <c r="FM291">
        <v>91.299560546875</v>
      </c>
      <c r="FN291">
        <v>91.607200622558594</v>
      </c>
      <c r="FO291">
        <v>91.709930419921875</v>
      </c>
      <c r="FP291">
        <v>91.687042236328125</v>
      </c>
      <c r="FQ291">
        <v>90.938507080078125</v>
      </c>
      <c r="FR291">
        <v>89.431106567382812</v>
      </c>
      <c r="FS291">
        <v>85.733467102050781</v>
      </c>
      <c r="FT291">
        <v>80.837516784667969</v>
      </c>
      <c r="FU291">
        <v>76.888160705566406</v>
      </c>
      <c r="FV291">
        <v>74.079383850097656</v>
      </c>
      <c r="FW291">
        <v>71.990859985351563</v>
      </c>
      <c r="FX291">
        <v>1</v>
      </c>
    </row>
    <row r="292" spans="1:180" x14ac:dyDescent="0.2">
      <c r="A292" t="s">
        <v>241</v>
      </c>
      <c r="B292" t="s">
        <v>248</v>
      </c>
      <c r="C292" t="s">
        <v>218</v>
      </c>
      <c r="D292" t="s">
        <v>40</v>
      </c>
      <c r="E292" t="s">
        <v>249</v>
      </c>
      <c r="F292" t="s">
        <v>226</v>
      </c>
      <c r="G292" t="s">
        <v>246</v>
      </c>
      <c r="H292" t="s">
        <v>31</v>
      </c>
      <c r="I292">
        <v>111.64</v>
      </c>
      <c r="L292">
        <v>199.33986291015202</v>
      </c>
      <c r="M292">
        <v>194.52089683986105</v>
      </c>
      <c r="N292">
        <v>192.60590346642263</v>
      </c>
      <c r="O292">
        <v>197.03913082561257</v>
      </c>
      <c r="P292">
        <v>209.95117708384311</v>
      </c>
      <c r="Q292">
        <v>229.28351019045044</v>
      </c>
      <c r="R292">
        <v>263.30996526601103</v>
      </c>
      <c r="S292">
        <v>296.82862065542383</v>
      </c>
      <c r="T292">
        <v>331.99349040240213</v>
      </c>
      <c r="U292">
        <v>359.78389525805858</v>
      </c>
      <c r="V292">
        <v>374.34204123920938</v>
      </c>
      <c r="W292">
        <v>377.19450224783196</v>
      </c>
      <c r="X292">
        <v>379.31039151333709</v>
      </c>
      <c r="Y292">
        <v>365.83350293318239</v>
      </c>
      <c r="Z292">
        <v>365.27351356469433</v>
      </c>
      <c r="AA292">
        <v>346.66500862651071</v>
      </c>
      <c r="AB292">
        <v>330.34236609368912</v>
      </c>
      <c r="AC292">
        <v>302.31129371203639</v>
      </c>
      <c r="AD292">
        <v>281.45861850896171</v>
      </c>
      <c r="AE292">
        <v>264.30875425992338</v>
      </c>
      <c r="AF292">
        <v>252.09833371108803</v>
      </c>
      <c r="AG292">
        <v>233.27540500104166</v>
      </c>
      <c r="AH292">
        <v>220.01431697158327</v>
      </c>
      <c r="AI292">
        <v>206.14500836049433</v>
      </c>
      <c r="AJ292">
        <v>-5.1710076332092285</v>
      </c>
      <c r="AK292">
        <v>-4.9996824264526367</v>
      </c>
      <c r="AL292">
        <v>-5.1592159271240234</v>
      </c>
      <c r="AM292">
        <v>-5.3283882141113281</v>
      </c>
      <c r="AN292">
        <v>-5.5397462844848633</v>
      </c>
      <c r="AO292">
        <v>-5.7106194496154785</v>
      </c>
      <c r="AP292">
        <v>-6.0050878524780273</v>
      </c>
      <c r="AQ292">
        <v>-6.2693080902099609</v>
      </c>
      <c r="AR292">
        <v>-6.5932073593139648</v>
      </c>
      <c r="AS292">
        <v>-6.8223748207092285</v>
      </c>
      <c r="AT292">
        <v>-6.8325157165527344</v>
      </c>
      <c r="AU292">
        <v>-6.7115039825439453</v>
      </c>
      <c r="AV292">
        <v>-6.7928829193115234</v>
      </c>
      <c r="AW292">
        <v>-0.25807696580886841</v>
      </c>
      <c r="AX292">
        <v>1.1224888563156128</v>
      </c>
      <c r="AY292">
        <v>7.5142889022827148</v>
      </c>
      <c r="AZ292">
        <v>6.9897241592407227</v>
      </c>
      <c r="BA292">
        <v>5.0320496559143066</v>
      </c>
      <c r="BB292">
        <v>-6.6285457611083984</v>
      </c>
      <c r="BC292">
        <v>-8.6419010162353516</v>
      </c>
      <c r="BD292">
        <v>-8.9399557113647461</v>
      </c>
      <c r="BE292">
        <v>-9.3283329010009766</v>
      </c>
      <c r="BF292">
        <v>-11.115364074707031</v>
      </c>
      <c r="BG292">
        <v>-11.988720893859863</v>
      </c>
      <c r="BH292">
        <v>-2.2532205581665039</v>
      </c>
      <c r="BI292">
        <v>-2.1785383224487305</v>
      </c>
      <c r="BJ292">
        <v>-2.2555341720581055</v>
      </c>
      <c r="BK292">
        <v>-2.3408327102661133</v>
      </c>
      <c r="BL292">
        <v>-2.3972575664520264</v>
      </c>
      <c r="BM292">
        <v>-2.4155550003051758</v>
      </c>
      <c r="BN292">
        <v>-2.543562650680542</v>
      </c>
      <c r="BO292">
        <v>-2.6586353778839111</v>
      </c>
      <c r="BP292">
        <v>-2.8598701953887939</v>
      </c>
      <c r="BQ292">
        <v>-2.8944873809814453</v>
      </c>
      <c r="BR292">
        <v>-2.7964584827423096</v>
      </c>
      <c r="BS292">
        <v>-2.6993205547332764</v>
      </c>
      <c r="BT292">
        <v>-1.0314761400222778</v>
      </c>
      <c r="BU292">
        <v>4.0931339263916016</v>
      </c>
      <c r="BV292">
        <v>5.5715270042419434</v>
      </c>
      <c r="BW292">
        <v>14.136624336242676</v>
      </c>
      <c r="BX292">
        <v>13.548812866210937</v>
      </c>
      <c r="BY292">
        <v>10.147660255432129</v>
      </c>
      <c r="BZ292">
        <v>-2.2380321025848389</v>
      </c>
      <c r="CA292">
        <v>-3.6400055885314941</v>
      </c>
      <c r="CB292">
        <v>-4.0580029487609863</v>
      </c>
      <c r="CC292">
        <v>-4.7209625244140625</v>
      </c>
      <c r="CD292">
        <v>-6.1685953140258789</v>
      </c>
      <c r="CE292">
        <v>-6.8475399017333984</v>
      </c>
      <c r="CF292">
        <v>-0.23237018287181854</v>
      </c>
      <c r="CG292">
        <v>-0.22462248802185059</v>
      </c>
      <c r="CH292">
        <v>-0.24445304274559021</v>
      </c>
      <c r="CI292">
        <v>-0.27166101336479187</v>
      </c>
      <c r="CJ292">
        <v>-0.22077935934066772</v>
      </c>
      <c r="CK292">
        <v>-0.13340391218662262</v>
      </c>
      <c r="CL292">
        <v>-0.14612048864364624</v>
      </c>
      <c r="CM292">
        <v>-0.15789450705051422</v>
      </c>
      <c r="CN292">
        <v>-0.27417212724685669</v>
      </c>
      <c r="CO292">
        <v>-0.17404429614543915</v>
      </c>
      <c r="CP292">
        <v>-1.0975663317367435E-3</v>
      </c>
      <c r="CQ292">
        <v>7.9505421221256256E-2</v>
      </c>
      <c r="CR292">
        <v>2.9588568210601807</v>
      </c>
      <c r="CS292">
        <v>7.1067690849304199</v>
      </c>
      <c r="CT292">
        <v>8.6529169082641602</v>
      </c>
      <c r="CU292">
        <v>18.723234176635742</v>
      </c>
      <c r="CV292">
        <v>18.091617584228516</v>
      </c>
      <c r="CW292">
        <v>13.690715789794922</v>
      </c>
      <c r="CX292">
        <v>0.80282437801361084</v>
      </c>
      <c r="CY292">
        <v>-0.17570804059505463</v>
      </c>
      <c r="CZ292">
        <v>-0.67677760124206543</v>
      </c>
      <c r="DA292">
        <v>-1.5299113988876343</v>
      </c>
      <c r="DB292">
        <v>-2.7424783706665039</v>
      </c>
      <c r="DC292">
        <v>-3.2867741584777832</v>
      </c>
      <c r="DD292">
        <v>1.7884804010391235</v>
      </c>
      <c r="DE292">
        <v>1.7292933464050293</v>
      </c>
      <c r="DF292">
        <v>1.7666282653808594</v>
      </c>
      <c r="DG292">
        <v>1.7975108623504639</v>
      </c>
      <c r="DH292">
        <v>1.9556988477706909</v>
      </c>
      <c r="DI292">
        <v>2.1487472057342529</v>
      </c>
      <c r="DJ292">
        <v>2.25132155418396</v>
      </c>
      <c r="DK292">
        <v>2.3428463935852051</v>
      </c>
      <c r="DL292">
        <v>2.3115260601043701</v>
      </c>
      <c r="DM292">
        <v>2.5463986396789551</v>
      </c>
      <c r="DN292">
        <v>2.7942631244659424</v>
      </c>
      <c r="DO292">
        <v>2.8583312034606934</v>
      </c>
      <c r="DP292">
        <v>6.9491896629333496</v>
      </c>
      <c r="DQ292">
        <v>10.120404243469238</v>
      </c>
      <c r="DR292">
        <v>11.734307289123535</v>
      </c>
      <c r="DS292">
        <v>23.309843063354492</v>
      </c>
      <c r="DT292">
        <v>22.634422302246094</v>
      </c>
      <c r="DU292">
        <v>17.233770370483398</v>
      </c>
      <c r="DV292">
        <v>3.8436808586120605</v>
      </c>
      <c r="DW292">
        <v>3.2885894775390625</v>
      </c>
      <c r="DX292">
        <v>2.7044477462768555</v>
      </c>
      <c r="DY292">
        <v>1.6611394882202148</v>
      </c>
      <c r="DZ292">
        <v>0.68363857269287109</v>
      </c>
      <c r="EA292">
        <v>0.27399185299873352</v>
      </c>
      <c r="EB292">
        <v>4.7062673568725586</v>
      </c>
      <c r="EC292">
        <v>4.5504369735717773</v>
      </c>
      <c r="ED292">
        <v>4.6703100204467773</v>
      </c>
      <c r="EE292">
        <v>4.7850661277770996</v>
      </c>
      <c r="EF292">
        <v>5.0981874465942383</v>
      </c>
      <c r="EG292">
        <v>5.4438109397888184</v>
      </c>
      <c r="EH292">
        <v>5.7128467559814453</v>
      </c>
      <c r="EI292">
        <v>5.9535188674926758</v>
      </c>
      <c r="EJ292">
        <v>6.044863224029541</v>
      </c>
      <c r="EK292">
        <v>6.4742865562438965</v>
      </c>
      <c r="EL292">
        <v>6.8303203582763672</v>
      </c>
      <c r="EM292">
        <v>6.8705143928527832</v>
      </c>
      <c r="EN292">
        <v>12.710596084594727</v>
      </c>
      <c r="EO292">
        <v>14.471614837646484</v>
      </c>
      <c r="EP292">
        <v>16.183345794677734</v>
      </c>
      <c r="EQ292">
        <v>29.932180404663086</v>
      </c>
      <c r="ER292">
        <v>29.193511962890625</v>
      </c>
      <c r="ES292">
        <v>22.349382400512695</v>
      </c>
      <c r="ET292">
        <v>8.2341938018798828</v>
      </c>
      <c r="EU292">
        <v>8.2904844284057617</v>
      </c>
      <c r="EV292">
        <v>7.5864005088806152</v>
      </c>
      <c r="EW292">
        <v>6.2685108184814453</v>
      </c>
      <c r="EX292">
        <v>5.6304073333740234</v>
      </c>
      <c r="EY292">
        <v>5.4151721000671387</v>
      </c>
      <c r="EZ292">
        <v>75.289527893066406</v>
      </c>
      <c r="FA292">
        <v>73.483253479003906</v>
      </c>
      <c r="FB292">
        <v>71.881797790527344</v>
      </c>
      <c r="FC292">
        <v>71.2744140625</v>
      </c>
      <c r="FD292">
        <v>70.610206604003906</v>
      </c>
      <c r="FE292">
        <v>69.753028869628906</v>
      </c>
      <c r="FF292">
        <v>69.184585571289063</v>
      </c>
      <c r="FG292">
        <v>69.664237976074219</v>
      </c>
      <c r="FH292">
        <v>73.402732849121094</v>
      </c>
      <c r="FI292">
        <v>79.232978820800781</v>
      </c>
      <c r="FJ292">
        <v>84.070152282714844</v>
      </c>
      <c r="FK292">
        <v>87.622604370117188</v>
      </c>
      <c r="FL292">
        <v>90.174064636230469</v>
      </c>
      <c r="FM292">
        <v>91.965362548828125</v>
      </c>
      <c r="FN292">
        <v>93.244117736816406</v>
      </c>
      <c r="FO292">
        <v>93.548957824707031</v>
      </c>
      <c r="FP292">
        <v>93.303497314453125</v>
      </c>
      <c r="FQ292">
        <v>92.172088623046875</v>
      </c>
      <c r="FR292">
        <v>91.262825012207031</v>
      </c>
      <c r="FS292">
        <v>88.657760620117188</v>
      </c>
      <c r="FT292">
        <v>84.529830932617188</v>
      </c>
      <c r="FU292">
        <v>79.788871765136719</v>
      </c>
      <c r="FV292">
        <v>77.082870483398438</v>
      </c>
      <c r="FW292">
        <v>74.882888793945313</v>
      </c>
      <c r="FX292">
        <v>1</v>
      </c>
    </row>
    <row r="293" spans="1:180" x14ac:dyDescent="0.2">
      <c r="A293" t="s">
        <v>241</v>
      </c>
      <c r="B293" t="s">
        <v>248</v>
      </c>
      <c r="C293" t="s">
        <v>218</v>
      </c>
      <c r="D293" t="s">
        <v>41</v>
      </c>
      <c r="E293" t="s">
        <v>249</v>
      </c>
      <c r="F293" t="s">
        <v>226</v>
      </c>
      <c r="G293" t="s">
        <v>246</v>
      </c>
      <c r="H293" t="s">
        <v>31</v>
      </c>
      <c r="I293">
        <v>111.64</v>
      </c>
      <c r="L293">
        <v>209.11088521045039</v>
      </c>
      <c r="M293">
        <v>206.39792164109718</v>
      </c>
      <c r="N293">
        <v>207.31795181512535</v>
      </c>
      <c r="O293">
        <v>213.23865071701013</v>
      </c>
      <c r="P293">
        <v>224.60031151816094</v>
      </c>
      <c r="Q293">
        <v>241.73871355888255</v>
      </c>
      <c r="R293">
        <v>267.44312780084215</v>
      </c>
      <c r="S293">
        <v>294.21224630493236</v>
      </c>
      <c r="T293">
        <v>315.65873342655885</v>
      </c>
      <c r="U293">
        <v>334.71608341637301</v>
      </c>
      <c r="V293">
        <v>349.2280432716193</v>
      </c>
      <c r="W293">
        <v>357.14778994177539</v>
      </c>
      <c r="X293">
        <v>353.06671659902918</v>
      </c>
      <c r="Y293">
        <v>350.04810251850523</v>
      </c>
      <c r="Z293">
        <v>349.52065396117661</v>
      </c>
      <c r="AA293">
        <v>328.66031994715104</v>
      </c>
      <c r="AB293">
        <v>317.08340493070176</v>
      </c>
      <c r="AC293">
        <v>304.46840103277253</v>
      </c>
      <c r="AD293">
        <v>282.7706984727422</v>
      </c>
      <c r="AE293">
        <v>268.143132643576</v>
      </c>
      <c r="AF293">
        <v>259.19816840957799</v>
      </c>
      <c r="AG293">
        <v>242.59925132159501</v>
      </c>
      <c r="AH293">
        <v>227.58646259701592</v>
      </c>
      <c r="AI293">
        <v>215.47825518021915</v>
      </c>
      <c r="AJ293">
        <v>-5.8164782524108887</v>
      </c>
      <c r="AK293">
        <v>-5.8270926475524902</v>
      </c>
      <c r="AL293">
        <v>-6.1394085884094238</v>
      </c>
      <c r="AM293">
        <v>-6.3864922523498535</v>
      </c>
      <c r="AN293">
        <v>-6.5215034484863281</v>
      </c>
      <c r="AO293">
        <v>-6.5948796272277832</v>
      </c>
      <c r="AP293">
        <v>-6.6544046401977539</v>
      </c>
      <c r="AQ293">
        <v>-6.8489484786987305</v>
      </c>
      <c r="AR293">
        <v>-6.900515079498291</v>
      </c>
      <c r="AS293">
        <v>-6.9537696838378906</v>
      </c>
      <c r="AT293">
        <v>-6.9388728141784668</v>
      </c>
      <c r="AU293">
        <v>-6.9074649810791016</v>
      </c>
      <c r="AV293">
        <v>-4.7073311805725098</v>
      </c>
      <c r="AW293">
        <v>-1.1459693908691406</v>
      </c>
      <c r="AX293">
        <v>-1.1763626337051392</v>
      </c>
      <c r="AY293">
        <v>-1.2859357595443726</v>
      </c>
      <c r="AZ293">
        <v>-1.4699243307113647</v>
      </c>
      <c r="BA293">
        <v>3.6318662166595459</v>
      </c>
      <c r="BB293">
        <v>-7.5060257911682129</v>
      </c>
      <c r="BC293">
        <v>-9.9785957336425781</v>
      </c>
      <c r="BD293">
        <v>-9.8401298522949219</v>
      </c>
      <c r="BE293">
        <v>-9.8856983184814453</v>
      </c>
      <c r="BF293">
        <v>-10.499761581420898</v>
      </c>
      <c r="BG293">
        <v>-10.695984840393066</v>
      </c>
      <c r="BH293">
        <v>-2.5376350879669189</v>
      </c>
      <c r="BI293">
        <v>-2.5437202453613281</v>
      </c>
      <c r="BJ293">
        <v>-2.6913585662841797</v>
      </c>
      <c r="BK293">
        <v>-2.8199682235717773</v>
      </c>
      <c r="BL293">
        <v>-2.8258628845214844</v>
      </c>
      <c r="BM293">
        <v>-2.7840104103088379</v>
      </c>
      <c r="BN293">
        <v>-2.809229850769043</v>
      </c>
      <c r="BO293">
        <v>-2.8898558616638184</v>
      </c>
      <c r="BP293">
        <v>-2.9674708843231201</v>
      </c>
      <c r="BQ293">
        <v>-2.9463269710540771</v>
      </c>
      <c r="BR293">
        <v>-2.8670413494110107</v>
      </c>
      <c r="BS293">
        <v>-2.8194165229797363</v>
      </c>
      <c r="BT293">
        <v>-0.4093506932258606</v>
      </c>
      <c r="BU293">
        <v>3.4935915470123291</v>
      </c>
      <c r="BV293">
        <v>3.5190489292144775</v>
      </c>
      <c r="BW293">
        <v>3.4096126556396484</v>
      </c>
      <c r="BX293">
        <v>3.2233550548553467</v>
      </c>
      <c r="BY293">
        <v>8.9794492721557617</v>
      </c>
      <c r="BZ293">
        <v>-2.4022526741027832</v>
      </c>
      <c r="CA293">
        <v>-4.2237339019775391</v>
      </c>
      <c r="CB293">
        <v>-4.1959428787231445</v>
      </c>
      <c r="CC293">
        <v>-4.4221477508544922</v>
      </c>
      <c r="CD293">
        <v>-5.0547442436218262</v>
      </c>
      <c r="CE293">
        <v>-5.2642712593078613</v>
      </c>
      <c r="CF293">
        <v>-0.26671856641769409</v>
      </c>
      <c r="CG293">
        <v>-0.26966676115989685</v>
      </c>
      <c r="CH293">
        <v>-0.30324944853782654</v>
      </c>
      <c r="CI293">
        <v>-0.34980449080467224</v>
      </c>
      <c r="CJ293">
        <v>-0.26627364754676819</v>
      </c>
      <c r="CK293">
        <v>-0.14461405575275421</v>
      </c>
      <c r="CL293">
        <v>-0.1460733562707901</v>
      </c>
      <c r="CM293">
        <v>-0.14780072867870331</v>
      </c>
      <c r="CN293">
        <v>-0.24345621466636658</v>
      </c>
      <c r="CO293">
        <v>-0.1707843691110611</v>
      </c>
      <c r="CP293">
        <v>-4.6903207898139954E-2</v>
      </c>
      <c r="CQ293">
        <v>1.195323932915926E-2</v>
      </c>
      <c r="CR293">
        <v>2.5674173831939697</v>
      </c>
      <c r="CS293">
        <v>6.7069377899169922</v>
      </c>
      <c r="CT293">
        <v>6.7710762023925781</v>
      </c>
      <c r="CU293">
        <v>6.6617350578308105</v>
      </c>
      <c r="CV293">
        <v>6.4739065170288086</v>
      </c>
      <c r="CW293">
        <v>12.683169364929199</v>
      </c>
      <c r="CX293">
        <v>1.132604718208313</v>
      </c>
      <c r="CY293">
        <v>-0.2379346489906311</v>
      </c>
      <c r="CZ293">
        <v>-0.2867962121963501</v>
      </c>
      <c r="DA293">
        <v>-0.63810986280441284</v>
      </c>
      <c r="DB293">
        <v>-1.2835417985916138</v>
      </c>
      <c r="DC293">
        <v>-1.5022832155227661</v>
      </c>
      <c r="DD293">
        <v>2.0041980743408203</v>
      </c>
      <c r="DE293">
        <v>2.0043866634368896</v>
      </c>
      <c r="DF293">
        <v>2.0848593711853027</v>
      </c>
      <c r="DG293">
        <v>2.1203591823577881</v>
      </c>
      <c r="DH293">
        <v>2.2933156490325928</v>
      </c>
      <c r="DI293">
        <v>2.4947824478149414</v>
      </c>
      <c r="DJ293">
        <v>2.5170831680297852</v>
      </c>
      <c r="DK293">
        <v>2.5942544937133789</v>
      </c>
      <c r="DL293">
        <v>2.4805586338043213</v>
      </c>
      <c r="DM293">
        <v>2.6047582626342773</v>
      </c>
      <c r="DN293">
        <v>2.7732348442077637</v>
      </c>
      <c r="DO293">
        <v>2.8433229923248291</v>
      </c>
      <c r="DP293">
        <v>5.5441856384277344</v>
      </c>
      <c r="DQ293">
        <v>9.920283317565918</v>
      </c>
      <c r="DR293">
        <v>10.023103713989258</v>
      </c>
      <c r="DS293">
        <v>9.9138574600219727</v>
      </c>
      <c r="DT293">
        <v>9.724456787109375</v>
      </c>
      <c r="DU293">
        <v>16.38688850402832</v>
      </c>
      <c r="DV293">
        <v>4.6674623489379883</v>
      </c>
      <c r="DW293">
        <v>3.7478649616241455</v>
      </c>
      <c r="DX293">
        <v>3.6223504543304443</v>
      </c>
      <c r="DY293">
        <v>3.1459281444549561</v>
      </c>
      <c r="DZ293">
        <v>2.4876608848571777</v>
      </c>
      <c r="EA293">
        <v>2.2597050666809082</v>
      </c>
      <c r="EB293">
        <v>5.2830414772033691</v>
      </c>
      <c r="EC293">
        <v>5.2877588272094727</v>
      </c>
      <c r="ED293">
        <v>5.5329093933105469</v>
      </c>
      <c r="EE293">
        <v>5.6868834495544434</v>
      </c>
      <c r="EF293">
        <v>5.9889559745788574</v>
      </c>
      <c r="EG293">
        <v>6.3056521415710449</v>
      </c>
      <c r="EH293">
        <v>6.3622579574584961</v>
      </c>
      <c r="EI293">
        <v>6.553347110748291</v>
      </c>
      <c r="EJ293">
        <v>6.4136028289794922</v>
      </c>
      <c r="EK293">
        <v>6.6122012138366699</v>
      </c>
      <c r="EL293">
        <v>6.8450660705566406</v>
      </c>
      <c r="EM293">
        <v>6.9313716888427734</v>
      </c>
      <c r="EN293">
        <v>9.8421659469604492</v>
      </c>
      <c r="EO293">
        <v>14.559844970703125</v>
      </c>
      <c r="EP293">
        <v>14.71851634979248</v>
      </c>
      <c r="EQ293">
        <v>14.609405517578125</v>
      </c>
      <c r="ER293">
        <v>14.417737007141113</v>
      </c>
      <c r="ES293">
        <v>21.734472274780273</v>
      </c>
      <c r="ET293">
        <v>9.7712345123291016</v>
      </c>
      <c r="EU293">
        <v>9.5027265548706055</v>
      </c>
      <c r="EV293">
        <v>9.2665376663208008</v>
      </c>
      <c r="EW293">
        <v>8.6094779968261719</v>
      </c>
      <c r="EX293">
        <v>7.93267822265625</v>
      </c>
      <c r="EY293">
        <v>7.6914181709289551</v>
      </c>
      <c r="EZ293">
        <v>72.381637573242188</v>
      </c>
      <c r="FA293">
        <v>71.090850830078125</v>
      </c>
      <c r="FB293">
        <v>69.914138793945313</v>
      </c>
      <c r="FC293">
        <v>68.818267822265625</v>
      </c>
      <c r="FD293">
        <v>67.3316650390625</v>
      </c>
      <c r="FE293">
        <v>66.2733154296875</v>
      </c>
      <c r="FF293">
        <v>65.753303527832031</v>
      </c>
      <c r="FG293">
        <v>67.239509582519531</v>
      </c>
      <c r="FH293">
        <v>70.712356567382813</v>
      </c>
      <c r="FI293">
        <v>75.546417236328125</v>
      </c>
      <c r="FJ293">
        <v>80.464454650878906</v>
      </c>
      <c r="FK293">
        <v>85.235107421875</v>
      </c>
      <c r="FL293">
        <v>88.776817321777344</v>
      </c>
      <c r="FM293">
        <v>90.880477905273438</v>
      </c>
      <c r="FN293">
        <v>92.425300598144531</v>
      </c>
      <c r="FO293">
        <v>92.846145629882813</v>
      </c>
      <c r="FP293">
        <v>93.259811401367188</v>
      </c>
      <c r="FQ293">
        <v>92.412483215332031</v>
      </c>
      <c r="FR293">
        <v>91.57275390625</v>
      </c>
      <c r="FS293">
        <v>88.751258850097656</v>
      </c>
      <c r="FT293">
        <v>84.639938354492187</v>
      </c>
      <c r="FU293">
        <v>80.628242492675781</v>
      </c>
      <c r="FV293">
        <v>77.851387023925781</v>
      </c>
      <c r="FW293">
        <v>75.791488647460938</v>
      </c>
      <c r="FX293">
        <v>1</v>
      </c>
    </row>
    <row r="294" spans="1:180" x14ac:dyDescent="0.2">
      <c r="A294" t="s">
        <v>241</v>
      </c>
      <c r="B294" t="s">
        <v>248</v>
      </c>
      <c r="C294" t="s">
        <v>218</v>
      </c>
      <c r="D294" t="s">
        <v>42</v>
      </c>
      <c r="E294" t="s">
        <v>249</v>
      </c>
      <c r="F294" t="s">
        <v>226</v>
      </c>
      <c r="G294" t="s">
        <v>246</v>
      </c>
      <c r="H294" t="s">
        <v>31</v>
      </c>
      <c r="I294">
        <v>111.64</v>
      </c>
      <c r="L294">
        <v>211.04042167846737</v>
      </c>
      <c r="M294">
        <v>209.73312391124855</v>
      </c>
      <c r="N294">
        <v>210.48426033858598</v>
      </c>
      <c r="O294">
        <v>217.18332518908835</v>
      </c>
      <c r="P294">
        <v>229.95636954852449</v>
      </c>
      <c r="Q294">
        <v>246.54705657317282</v>
      </c>
      <c r="R294">
        <v>277.18172604654944</v>
      </c>
      <c r="S294">
        <v>309.51713165489321</v>
      </c>
      <c r="T294">
        <v>332.12399076717236</v>
      </c>
      <c r="U294">
        <v>349.03235873373387</v>
      </c>
      <c r="V294">
        <v>363.2117819514155</v>
      </c>
      <c r="W294">
        <v>366.39034830169055</v>
      </c>
      <c r="X294">
        <v>356.42419971130676</v>
      </c>
      <c r="Y294">
        <v>349.24513908834331</v>
      </c>
      <c r="Z294">
        <v>346.37214501430566</v>
      </c>
      <c r="AA294">
        <v>324.39363898926064</v>
      </c>
      <c r="AB294">
        <v>311.15968182700499</v>
      </c>
      <c r="AC294">
        <v>300.731329061049</v>
      </c>
      <c r="AD294">
        <v>279.71701140505525</v>
      </c>
      <c r="AE294">
        <v>265.82600848206999</v>
      </c>
      <c r="AF294">
        <v>257.14205986282343</v>
      </c>
      <c r="AG294">
        <v>241.04447791067838</v>
      </c>
      <c r="AH294">
        <v>226.57487977005312</v>
      </c>
      <c r="AI294">
        <v>214.68515767215428</v>
      </c>
      <c r="AJ294">
        <v>-5.8200192451477051</v>
      </c>
      <c r="AK294">
        <v>-5.8933773040771484</v>
      </c>
      <c r="AL294">
        <v>-6.2773237228393555</v>
      </c>
      <c r="AM294">
        <v>-6.5479216575622559</v>
      </c>
      <c r="AN294">
        <v>-6.6847753524780273</v>
      </c>
      <c r="AO294">
        <v>-6.7358126640319824</v>
      </c>
      <c r="AP294">
        <v>-6.7689580917358398</v>
      </c>
      <c r="AQ294">
        <v>-7.017909049987793</v>
      </c>
      <c r="AR294">
        <v>-7.1197032928466797</v>
      </c>
      <c r="AS294">
        <v>-7.0923442840576172</v>
      </c>
      <c r="AT294">
        <v>-7.0706367492675781</v>
      </c>
      <c r="AU294">
        <v>-6.995814323425293</v>
      </c>
      <c r="AV294">
        <v>-4.3714656829833984</v>
      </c>
      <c r="AW294">
        <v>-0.46015673875808716</v>
      </c>
      <c r="AX294">
        <v>-0.47238194942474365</v>
      </c>
      <c r="AY294">
        <v>-0.54974198341369629</v>
      </c>
      <c r="AZ294">
        <v>-0.71271902322769165</v>
      </c>
      <c r="BA294">
        <v>4.1468777656555176</v>
      </c>
      <c r="BB294">
        <v>-6.8411989212036133</v>
      </c>
      <c r="BC294">
        <v>-9.7443761825561523</v>
      </c>
      <c r="BD294">
        <v>-9.5916728973388672</v>
      </c>
      <c r="BE294">
        <v>-9.5786113739013672</v>
      </c>
      <c r="BF294">
        <v>-10.219710350036621</v>
      </c>
      <c r="BG294">
        <v>-10.451310157775879</v>
      </c>
      <c r="BH294">
        <v>-2.5625040531158447</v>
      </c>
      <c r="BI294">
        <v>-2.5843939781188965</v>
      </c>
      <c r="BJ294">
        <v>-2.7570977210998535</v>
      </c>
      <c r="BK294">
        <v>-2.9043335914611816</v>
      </c>
      <c r="BL294">
        <v>-2.9085960388183594</v>
      </c>
      <c r="BM294">
        <v>-2.8671214580535889</v>
      </c>
      <c r="BN294">
        <v>-2.8540408611297607</v>
      </c>
      <c r="BO294">
        <v>-2.9605708122253418</v>
      </c>
      <c r="BP294">
        <v>-3.0825526714324951</v>
      </c>
      <c r="BQ294">
        <v>-3.0017030239105225</v>
      </c>
      <c r="BR294">
        <v>-2.9136273860931396</v>
      </c>
      <c r="BS294">
        <v>-2.8536005020141602</v>
      </c>
      <c r="BT294">
        <v>-0.18712840974330902</v>
      </c>
      <c r="BU294">
        <v>3.6812689304351807</v>
      </c>
      <c r="BV294">
        <v>3.6991004943847656</v>
      </c>
      <c r="BW294">
        <v>3.5905885696411133</v>
      </c>
      <c r="BX294">
        <v>3.4063436985015869</v>
      </c>
      <c r="BY294">
        <v>9.0267248153686523</v>
      </c>
      <c r="BZ294">
        <v>-2.3287360668182373</v>
      </c>
      <c r="CA294">
        <v>-4.3804740905761719</v>
      </c>
      <c r="CB294">
        <v>-4.340479850769043</v>
      </c>
      <c r="CC294">
        <v>-4.5496382713317871</v>
      </c>
      <c r="CD294">
        <v>-5.2005496025085449</v>
      </c>
      <c r="CE294">
        <v>-5.4544687271118164</v>
      </c>
      <c r="CF294">
        <v>-0.30635890364646912</v>
      </c>
      <c r="CG294">
        <v>-0.29260200262069702</v>
      </c>
      <c r="CH294">
        <v>-0.31899973750114441</v>
      </c>
      <c r="CI294">
        <v>-0.38079547882080078</v>
      </c>
      <c r="CJ294">
        <v>-0.29322627186775208</v>
      </c>
      <c r="CK294">
        <v>-0.18767757713794708</v>
      </c>
      <c r="CL294">
        <v>-0.14258132874965668</v>
      </c>
      <c r="CM294">
        <v>-0.15047052502632141</v>
      </c>
      <c r="CN294">
        <v>-0.28643444180488586</v>
      </c>
      <c r="CO294">
        <v>-0.16853730380535126</v>
      </c>
      <c r="CP294">
        <v>-3.449561819434166E-2</v>
      </c>
      <c r="CQ294">
        <v>1.5284277498722076E-2</v>
      </c>
      <c r="CR294">
        <v>2.7109308242797852</v>
      </c>
      <c r="CS294">
        <v>6.5496077537536621</v>
      </c>
      <c r="CT294">
        <v>6.5882568359375</v>
      </c>
      <c r="CU294">
        <v>6.4581685066223145</v>
      </c>
      <c r="CV294">
        <v>6.2591938972473145</v>
      </c>
      <c r="CW294">
        <v>12.406493186950684</v>
      </c>
      <c r="CX294">
        <v>0.79658216238021851</v>
      </c>
      <c r="CY294">
        <v>-0.66545164585113525</v>
      </c>
      <c r="CZ294">
        <v>-0.70351999998092651</v>
      </c>
      <c r="DA294">
        <v>-1.0665872097015381</v>
      </c>
      <c r="DB294">
        <v>-1.7242937088012695</v>
      </c>
      <c r="DC294">
        <v>-1.9936718940734863</v>
      </c>
      <c r="DD294">
        <v>1.9497861862182617</v>
      </c>
      <c r="DE294">
        <v>1.9991899728775024</v>
      </c>
      <c r="DF294">
        <v>2.1190981864929199</v>
      </c>
      <c r="DG294">
        <v>2.1427426338195801</v>
      </c>
      <c r="DH294">
        <v>2.3221435546875</v>
      </c>
      <c r="DI294">
        <v>2.4917662143707275</v>
      </c>
      <c r="DJ294">
        <v>2.568878173828125</v>
      </c>
      <c r="DK294">
        <v>2.6596298217773438</v>
      </c>
      <c r="DL294">
        <v>2.5096836090087891</v>
      </c>
      <c r="DM294">
        <v>2.6646285057067871</v>
      </c>
      <c r="DN294">
        <v>2.8446362018585205</v>
      </c>
      <c r="DO294">
        <v>2.8841688632965088</v>
      </c>
      <c r="DP294">
        <v>5.6089897155761719</v>
      </c>
      <c r="DQ294">
        <v>9.4179458618164062</v>
      </c>
      <c r="DR294">
        <v>9.4774131774902344</v>
      </c>
      <c r="DS294">
        <v>9.3257484436035156</v>
      </c>
      <c r="DT294">
        <v>9.1120443344116211</v>
      </c>
      <c r="DU294">
        <v>15.786261558532715</v>
      </c>
      <c r="DV294">
        <v>3.9219005107879639</v>
      </c>
      <c r="DW294">
        <v>3.0495707988739014</v>
      </c>
      <c r="DX294">
        <v>2.9334399700164795</v>
      </c>
      <c r="DY294">
        <v>2.41646409034729</v>
      </c>
      <c r="DZ294">
        <v>1.7519620656967163</v>
      </c>
      <c r="EA294">
        <v>1.4671249389648437</v>
      </c>
      <c r="EB294">
        <v>5.207301139831543</v>
      </c>
      <c r="EC294">
        <v>5.3081731796264648</v>
      </c>
      <c r="ED294">
        <v>5.6393237113952637</v>
      </c>
      <c r="EE294">
        <v>5.7863306999206543</v>
      </c>
      <c r="EF294">
        <v>6.0983223915100098</v>
      </c>
      <c r="EG294">
        <v>6.3604578971862793</v>
      </c>
      <c r="EH294">
        <v>6.483795166015625</v>
      </c>
      <c r="EI294">
        <v>6.7169680595397949</v>
      </c>
      <c r="EJ294">
        <v>6.5468344688415527</v>
      </c>
      <c r="EK294">
        <v>6.7552700042724609</v>
      </c>
      <c r="EL294">
        <v>7.0016450881958008</v>
      </c>
      <c r="EM294">
        <v>7.0263829231262207</v>
      </c>
      <c r="EN294">
        <v>9.7933273315429687</v>
      </c>
      <c r="EO294">
        <v>13.559370994567871</v>
      </c>
      <c r="EP294">
        <v>13.648895263671875</v>
      </c>
      <c r="EQ294">
        <v>13.466079711914063</v>
      </c>
      <c r="ER294">
        <v>13.231106758117676</v>
      </c>
      <c r="ES294">
        <v>20.666109085083008</v>
      </c>
      <c r="ET294">
        <v>8.4343633651733398</v>
      </c>
      <c r="EU294">
        <v>8.4134731292724609</v>
      </c>
      <c r="EV294">
        <v>8.1846323013305664</v>
      </c>
      <c r="EW294">
        <v>7.445436954498291</v>
      </c>
      <c r="EX294">
        <v>6.7711234092712402</v>
      </c>
      <c r="EY294">
        <v>6.4639663696289063</v>
      </c>
      <c r="EZ294">
        <v>77.680686950683594</v>
      </c>
      <c r="FA294">
        <v>76.345695495605469</v>
      </c>
      <c r="FB294">
        <v>75.082405090332031</v>
      </c>
      <c r="FC294">
        <v>73.773475646972656</v>
      </c>
      <c r="FD294">
        <v>72.956573486328125</v>
      </c>
      <c r="FE294">
        <v>71.996299743652344</v>
      </c>
      <c r="FF294">
        <v>71.268287658691406</v>
      </c>
      <c r="FG294">
        <v>71.840812683105469</v>
      </c>
      <c r="FH294">
        <v>74.745315551757813</v>
      </c>
      <c r="FI294">
        <v>79.378738403320312</v>
      </c>
      <c r="FJ294">
        <v>84.448600769042969</v>
      </c>
      <c r="FK294">
        <v>88.724853515625</v>
      </c>
      <c r="FL294">
        <v>90.6387939453125</v>
      </c>
      <c r="FM294">
        <v>91.494064331054688</v>
      </c>
      <c r="FN294">
        <v>92.517669677734375</v>
      </c>
      <c r="FO294">
        <v>92.350990295410156</v>
      </c>
      <c r="FP294">
        <v>91.957931518554688</v>
      </c>
      <c r="FQ294">
        <v>91.960800170898438</v>
      </c>
      <c r="FR294">
        <v>91.280853271484375</v>
      </c>
      <c r="FS294">
        <v>89.086494445800781</v>
      </c>
      <c r="FT294">
        <v>85.218513488769531</v>
      </c>
      <c r="FU294">
        <v>81.410919189453125</v>
      </c>
      <c r="FV294">
        <v>79.048080444335937</v>
      </c>
      <c r="FW294">
        <v>77.399269104003906</v>
      </c>
      <c r="FX294">
        <v>1</v>
      </c>
    </row>
    <row r="295" spans="1:180" x14ac:dyDescent="0.2">
      <c r="A295" t="s">
        <v>241</v>
      </c>
      <c r="B295" t="s">
        <v>248</v>
      </c>
      <c r="C295" t="s">
        <v>218</v>
      </c>
      <c r="D295" t="s">
        <v>43</v>
      </c>
      <c r="E295" t="s">
        <v>249</v>
      </c>
      <c r="F295" t="s">
        <v>226</v>
      </c>
      <c r="G295" t="s">
        <v>246</v>
      </c>
      <c r="H295" t="s">
        <v>31</v>
      </c>
      <c r="I295">
        <v>111.64</v>
      </c>
      <c r="L295">
        <v>231.28677378173535</v>
      </c>
      <c r="M295">
        <v>229.9185699558216</v>
      </c>
      <c r="N295">
        <v>231.11654443951022</v>
      </c>
      <c r="O295">
        <v>238.28406753276664</v>
      </c>
      <c r="P295">
        <v>252.7726072933234</v>
      </c>
      <c r="Q295">
        <v>273.49497605423102</v>
      </c>
      <c r="R295">
        <v>310.61262098658779</v>
      </c>
      <c r="S295">
        <v>346.77650250400211</v>
      </c>
      <c r="T295">
        <v>368.45430426819564</v>
      </c>
      <c r="U295">
        <v>384.34719467672107</v>
      </c>
      <c r="V295">
        <v>394.35515451148854</v>
      </c>
      <c r="W295">
        <v>396.21625672930628</v>
      </c>
      <c r="X295">
        <v>391.33966239892726</v>
      </c>
      <c r="Y295">
        <v>386.43784201200594</v>
      </c>
      <c r="Z295">
        <v>383.65001928347669</v>
      </c>
      <c r="AA295">
        <v>361.606076558479</v>
      </c>
      <c r="AB295">
        <v>350.10650078902466</v>
      </c>
      <c r="AC295">
        <v>338.78056189933022</v>
      </c>
      <c r="AD295">
        <v>314.14042241263729</v>
      </c>
      <c r="AE295">
        <v>296.9472356411498</v>
      </c>
      <c r="AF295">
        <v>286.79267588946874</v>
      </c>
      <c r="AG295">
        <v>268.37966176658904</v>
      </c>
      <c r="AH295">
        <v>252.62559809819325</v>
      </c>
      <c r="AI295">
        <v>238.45864716231287</v>
      </c>
      <c r="AJ295">
        <v>-5.9723081588745117</v>
      </c>
      <c r="AK295">
        <v>-6.0755996704101563</v>
      </c>
      <c r="AL295">
        <v>-6.445338249206543</v>
      </c>
      <c r="AM295">
        <v>-6.725348949432373</v>
      </c>
      <c r="AN295">
        <v>-6.909909725189209</v>
      </c>
      <c r="AO295">
        <v>-6.9948296546936035</v>
      </c>
      <c r="AP295">
        <v>-7.0711269378662109</v>
      </c>
      <c r="AQ295">
        <v>-7.342555046081543</v>
      </c>
      <c r="AR295">
        <v>-7.4091091156005859</v>
      </c>
      <c r="AS295">
        <v>-7.3439340591430664</v>
      </c>
      <c r="AT295">
        <v>-7.2890100479125977</v>
      </c>
      <c r="AU295">
        <v>-7.1766185760498047</v>
      </c>
      <c r="AV295">
        <v>-4.7922749519348145</v>
      </c>
      <c r="AW295">
        <v>-0.22665664553642273</v>
      </c>
      <c r="AX295">
        <v>-0.29874914884567261</v>
      </c>
      <c r="AY295">
        <v>-0.42664194107055664</v>
      </c>
      <c r="AZ295">
        <v>-0.62280094623565674</v>
      </c>
      <c r="BA295">
        <v>5.2178406715393066</v>
      </c>
      <c r="BB295">
        <v>-8.0096521377563477</v>
      </c>
      <c r="BC295">
        <v>-10.211685180664062</v>
      </c>
      <c r="BD295">
        <v>-10.029630661010742</v>
      </c>
      <c r="BE295">
        <v>-10.231704711914062</v>
      </c>
      <c r="BF295">
        <v>-11.501879692077637</v>
      </c>
      <c r="BG295">
        <v>-12.152681350708008</v>
      </c>
      <c r="BH295">
        <v>-2.5897216796875</v>
      </c>
      <c r="BI295">
        <v>-2.6219146251678467</v>
      </c>
      <c r="BJ295">
        <v>-2.7884719371795654</v>
      </c>
      <c r="BK295">
        <v>-2.9382152557373047</v>
      </c>
      <c r="BL295">
        <v>-2.9586870670318604</v>
      </c>
      <c r="BM295">
        <v>-2.9350001811981201</v>
      </c>
      <c r="BN295">
        <v>-2.9278593063354492</v>
      </c>
      <c r="BO295">
        <v>-3.0490672588348389</v>
      </c>
      <c r="BP295">
        <v>-3.1711554527282715</v>
      </c>
      <c r="BQ295">
        <v>-3.0589659214019775</v>
      </c>
      <c r="BR295">
        <v>-2.9598567485809326</v>
      </c>
      <c r="BS295">
        <v>-2.883981466293335</v>
      </c>
      <c r="BT295">
        <v>-0.24611203372478485</v>
      </c>
      <c r="BU295">
        <v>4.4151239395141602</v>
      </c>
      <c r="BV295">
        <v>4.3997611999511719</v>
      </c>
      <c r="BW295">
        <v>4.2705669403076172</v>
      </c>
      <c r="BX295">
        <v>4.0705881118774414</v>
      </c>
      <c r="BY295">
        <v>10.640336036682129</v>
      </c>
      <c r="BZ295">
        <v>-2.7928545475006104</v>
      </c>
      <c r="CA295">
        <v>-4.4165511131286621</v>
      </c>
      <c r="CB295">
        <v>-4.3574032783508301</v>
      </c>
      <c r="CC295">
        <v>-4.712639331817627</v>
      </c>
      <c r="CD295">
        <v>-5.9136419296264648</v>
      </c>
      <c r="CE295">
        <v>-6.4586906433105469</v>
      </c>
      <c r="CF295">
        <v>-0.24695286154747009</v>
      </c>
      <c r="CG295">
        <v>-0.22990299761295319</v>
      </c>
      <c r="CH295">
        <v>-0.25573763251304626</v>
      </c>
      <c r="CI295">
        <v>-0.31525808572769165</v>
      </c>
      <c r="CJ295">
        <v>-0.22208194434642792</v>
      </c>
      <c r="CK295">
        <v>-0.12317478656768799</v>
      </c>
      <c r="CL295">
        <v>-5.8244794607162476E-2</v>
      </c>
      <c r="CM295">
        <v>-7.5410626828670502E-2</v>
      </c>
      <c r="CN295">
        <v>-0.23596152663230896</v>
      </c>
      <c r="CO295">
        <v>-9.1210432350635529E-2</v>
      </c>
      <c r="CP295">
        <v>3.8501691073179245E-2</v>
      </c>
      <c r="CQ295">
        <v>8.9086346328258514E-2</v>
      </c>
      <c r="CR295">
        <v>2.9025464057922363</v>
      </c>
      <c r="CS295">
        <v>7.630007266998291</v>
      </c>
      <c r="CT295">
        <v>7.653935432434082</v>
      </c>
      <c r="CU295">
        <v>7.5238399505615234</v>
      </c>
      <c r="CV295">
        <v>7.3212151527404785</v>
      </c>
      <c r="CW295">
        <v>14.395938873291016</v>
      </c>
      <c r="CX295">
        <v>0.82028359174728394</v>
      </c>
      <c r="CY295">
        <v>-0.40285837650299072</v>
      </c>
      <c r="CZ295">
        <v>-0.42883607745170593</v>
      </c>
      <c r="DA295">
        <v>-0.89015185832977295</v>
      </c>
      <c r="DB295">
        <v>-2.0432453155517578</v>
      </c>
      <c r="DC295">
        <v>-2.515049934387207</v>
      </c>
      <c r="DD295">
        <v>2.0958161354064941</v>
      </c>
      <c r="DE295">
        <v>2.1621086597442627</v>
      </c>
      <c r="DF295">
        <v>2.2769968509674072</v>
      </c>
      <c r="DG295">
        <v>2.3076992034912109</v>
      </c>
      <c r="DH295">
        <v>2.5145232677459717</v>
      </c>
      <c r="DI295">
        <v>2.6886508464813232</v>
      </c>
      <c r="DJ295">
        <v>2.8113696575164795</v>
      </c>
      <c r="DK295">
        <v>2.8982460498809814</v>
      </c>
      <c r="DL295">
        <v>2.6992323398590088</v>
      </c>
      <c r="DM295">
        <v>2.8765451908111572</v>
      </c>
      <c r="DN295">
        <v>3.0368602275848389</v>
      </c>
      <c r="DO295">
        <v>3.0621538162231445</v>
      </c>
      <c r="DP295">
        <v>6.0512051582336426</v>
      </c>
      <c r="DQ295">
        <v>10.844890594482422</v>
      </c>
      <c r="DR295">
        <v>10.908108711242676</v>
      </c>
      <c r="DS295">
        <v>10.777112007141113</v>
      </c>
      <c r="DT295">
        <v>10.571841239929199</v>
      </c>
      <c r="DU295">
        <v>18.151542663574219</v>
      </c>
      <c r="DV295">
        <v>4.4334216117858887</v>
      </c>
      <c r="DW295">
        <v>3.6108341217041016</v>
      </c>
      <c r="DX295">
        <v>3.4997313022613525</v>
      </c>
      <c r="DY295">
        <v>2.9323360919952393</v>
      </c>
      <c r="DZ295">
        <v>1.8271514177322388</v>
      </c>
      <c r="EA295">
        <v>1.4285908937454224</v>
      </c>
      <c r="EB295">
        <v>5.4784026145935059</v>
      </c>
      <c r="EC295">
        <v>5.6157932281494141</v>
      </c>
      <c r="ED295">
        <v>5.933863639831543</v>
      </c>
      <c r="EE295">
        <v>6.0948328971862793</v>
      </c>
      <c r="EF295">
        <v>6.4657464027404785</v>
      </c>
      <c r="EG295">
        <v>6.7484803199768066</v>
      </c>
      <c r="EH295">
        <v>6.9546370506286621</v>
      </c>
      <c r="EI295">
        <v>7.1917333602905273</v>
      </c>
      <c r="EJ295">
        <v>6.9371862411499023</v>
      </c>
      <c r="EK295">
        <v>7.1615128517150879</v>
      </c>
      <c r="EL295">
        <v>7.3660135269165039</v>
      </c>
      <c r="EM295">
        <v>7.3547911643981934</v>
      </c>
      <c r="EN295">
        <v>10.597367286682129</v>
      </c>
      <c r="EO295">
        <v>15.486671447753906</v>
      </c>
      <c r="EP295">
        <v>15.606619834899902</v>
      </c>
      <c r="EQ295">
        <v>15.474321365356445</v>
      </c>
      <c r="ER295">
        <v>15.265231132507324</v>
      </c>
      <c r="ES295">
        <v>23.574037551879883</v>
      </c>
      <c r="ET295">
        <v>9.6502189636230469</v>
      </c>
      <c r="EU295">
        <v>9.4059686660766602</v>
      </c>
      <c r="EV295">
        <v>9.1719589233398437</v>
      </c>
      <c r="EW295">
        <v>8.4514007568359375</v>
      </c>
      <c r="EX295">
        <v>7.4153895378112793</v>
      </c>
      <c r="EY295">
        <v>7.122581958770752</v>
      </c>
      <c r="EZ295">
        <v>78.162940979003906</v>
      </c>
      <c r="FA295">
        <v>77.389625549316406</v>
      </c>
      <c r="FB295">
        <v>76.604011535644531</v>
      </c>
      <c r="FC295">
        <v>75.666328430175781</v>
      </c>
      <c r="FD295">
        <v>74.9080810546875</v>
      </c>
      <c r="FE295">
        <v>74.215705871582031</v>
      </c>
      <c r="FF295">
        <v>74.277748107910156</v>
      </c>
      <c r="FG295">
        <v>75.053871154785156</v>
      </c>
      <c r="FH295">
        <v>77.550216674804688</v>
      </c>
      <c r="FI295">
        <v>82.205482482910156</v>
      </c>
      <c r="FJ295">
        <v>86.623321533203125</v>
      </c>
      <c r="FK295">
        <v>90.838424682617188</v>
      </c>
      <c r="FL295">
        <v>94.410530090332031</v>
      </c>
      <c r="FM295">
        <v>96.49053955078125</v>
      </c>
      <c r="FN295">
        <v>97.3529052734375</v>
      </c>
      <c r="FO295">
        <v>98.102989196777344</v>
      </c>
      <c r="FP295">
        <v>98.748390197753906</v>
      </c>
      <c r="FQ295">
        <v>98.864067077636719</v>
      </c>
      <c r="FR295">
        <v>98.390670776367188</v>
      </c>
      <c r="FS295">
        <v>95.558509826660156</v>
      </c>
      <c r="FT295">
        <v>91.112686157226563</v>
      </c>
      <c r="FU295">
        <v>87.382522583007812</v>
      </c>
      <c r="FV295">
        <v>84.971099853515625</v>
      </c>
      <c r="FW295">
        <v>82.659820556640625</v>
      </c>
      <c r="FX295">
        <v>1</v>
      </c>
    </row>
    <row r="296" spans="1:180" x14ac:dyDescent="0.2">
      <c r="A296" t="s">
        <v>241</v>
      </c>
      <c r="B296" t="s">
        <v>248</v>
      </c>
      <c r="C296" t="s">
        <v>218</v>
      </c>
      <c r="D296" t="s">
        <v>44</v>
      </c>
      <c r="E296" t="s">
        <v>249</v>
      </c>
      <c r="F296" t="s">
        <v>226</v>
      </c>
      <c r="G296" t="s">
        <v>246</v>
      </c>
      <c r="H296" t="s">
        <v>31</v>
      </c>
      <c r="I296">
        <v>111.64</v>
      </c>
      <c r="L296">
        <v>228.20785898960051</v>
      </c>
      <c r="M296">
        <v>227.72296405128787</v>
      </c>
      <c r="N296">
        <v>229.05468698719716</v>
      </c>
      <c r="O296">
        <v>237.49613498126232</v>
      </c>
      <c r="P296">
        <v>253.16359949015583</v>
      </c>
      <c r="Q296">
        <v>275.68793730813826</v>
      </c>
      <c r="R296">
        <v>315.32814414394767</v>
      </c>
      <c r="S296">
        <v>349.71408167988341</v>
      </c>
      <c r="T296">
        <v>369.43075106518455</v>
      </c>
      <c r="U296">
        <v>381.71624097057855</v>
      </c>
      <c r="V296">
        <v>390.31327599730531</v>
      </c>
      <c r="W296">
        <v>393.96329498362502</v>
      </c>
      <c r="X296">
        <v>387.86676338941328</v>
      </c>
      <c r="Y296">
        <v>383.9501817110056</v>
      </c>
      <c r="Z296">
        <v>380.70353152945916</v>
      </c>
      <c r="AA296">
        <v>357.23471616211873</v>
      </c>
      <c r="AB296">
        <v>344.14134307964486</v>
      </c>
      <c r="AC296">
        <v>328.7601601087992</v>
      </c>
      <c r="AD296">
        <v>303.98557221784012</v>
      </c>
      <c r="AE296">
        <v>287.57590327603981</v>
      </c>
      <c r="AF296">
        <v>278.61979791190714</v>
      </c>
      <c r="AG296">
        <v>261.70440460304479</v>
      </c>
      <c r="AH296">
        <v>245.86304359472166</v>
      </c>
      <c r="AI296">
        <v>232.76615885866804</v>
      </c>
      <c r="AJ296">
        <v>-5.7594280242919922</v>
      </c>
      <c r="AK296">
        <v>-5.8478608131408691</v>
      </c>
      <c r="AL296">
        <v>-6.2344298362731934</v>
      </c>
      <c r="AM296">
        <v>-6.592470645904541</v>
      </c>
      <c r="AN296">
        <v>-6.7857241630554199</v>
      </c>
      <c r="AO296">
        <v>-6.8850250244140625</v>
      </c>
      <c r="AP296">
        <v>-6.9297900199890137</v>
      </c>
      <c r="AQ296">
        <v>-7.1588683128356934</v>
      </c>
      <c r="AR296">
        <v>-7.2036867141723633</v>
      </c>
      <c r="AS296">
        <v>-7.1200413703918457</v>
      </c>
      <c r="AT296">
        <v>-7.0472574234008789</v>
      </c>
      <c r="AU296">
        <v>-6.9764585494995117</v>
      </c>
      <c r="AV296">
        <v>-4.5127835273742676</v>
      </c>
      <c r="AW296">
        <v>-0.81658542156219482</v>
      </c>
      <c r="AX296">
        <v>-0.84454351663589478</v>
      </c>
      <c r="AY296">
        <v>-0.93027794361114502</v>
      </c>
      <c r="AZ296">
        <v>-1.0876370668411255</v>
      </c>
      <c r="BA296">
        <v>3.6490800380706787</v>
      </c>
      <c r="BB296">
        <v>-7.2523236274719238</v>
      </c>
      <c r="BC296">
        <v>-9.8087625503540039</v>
      </c>
      <c r="BD296">
        <v>-9.6384687423706055</v>
      </c>
      <c r="BE296">
        <v>-9.5778169631958008</v>
      </c>
      <c r="BF296">
        <v>-10.217156410217285</v>
      </c>
      <c r="BG296">
        <v>-10.523438453674316</v>
      </c>
      <c r="BH296">
        <v>-2.4926695823669434</v>
      </c>
      <c r="BI296">
        <v>-2.5169394016265869</v>
      </c>
      <c r="BJ296">
        <v>-2.6946024894714355</v>
      </c>
      <c r="BK296">
        <v>-2.8746881484985352</v>
      </c>
      <c r="BL296">
        <v>-2.8951835632324219</v>
      </c>
      <c r="BM296">
        <v>-2.8852243423461914</v>
      </c>
      <c r="BN296">
        <v>-2.8528580665588379</v>
      </c>
      <c r="BO296">
        <v>-2.9630677700042725</v>
      </c>
      <c r="BP296">
        <v>-3.0786592960357666</v>
      </c>
      <c r="BQ296">
        <v>-2.9616329669952393</v>
      </c>
      <c r="BR296">
        <v>-2.8555340766906738</v>
      </c>
      <c r="BS296">
        <v>-2.7945272922515869</v>
      </c>
      <c r="BT296">
        <v>-0.22400441765785217</v>
      </c>
      <c r="BU296">
        <v>3.6419737339019775</v>
      </c>
      <c r="BV296">
        <v>3.651968240737915</v>
      </c>
      <c r="BW296">
        <v>3.541250467300415</v>
      </c>
      <c r="BX296">
        <v>3.3684675693511963</v>
      </c>
      <c r="BY296">
        <v>8.7582950592041016</v>
      </c>
      <c r="BZ296">
        <v>-2.4357080459594727</v>
      </c>
      <c r="CA296">
        <v>-4.3092403411865234</v>
      </c>
      <c r="CB296">
        <v>-4.2514591217041016</v>
      </c>
      <c r="CC296">
        <v>-4.4161562919616699</v>
      </c>
      <c r="CD296">
        <v>-5.0663132667541504</v>
      </c>
      <c r="CE296">
        <v>-5.3877854347229004</v>
      </c>
      <c r="CF296">
        <v>-0.23012243211269379</v>
      </c>
      <c r="CG296">
        <v>-0.20995326340198517</v>
      </c>
      <c r="CH296">
        <v>-0.24292878806591034</v>
      </c>
      <c r="CI296">
        <v>-0.29976338148117065</v>
      </c>
      <c r="CJ296">
        <v>-0.20060716569423676</v>
      </c>
      <c r="CK296">
        <v>-0.11497487872838974</v>
      </c>
      <c r="CL296">
        <v>-2.9187336564064026E-2</v>
      </c>
      <c r="CM296">
        <v>-5.7069294154644012E-2</v>
      </c>
      <c r="CN296">
        <v>-0.22167758643627167</v>
      </c>
      <c r="CO296">
        <v>-8.1531800329685211E-2</v>
      </c>
      <c r="CP296">
        <v>4.7640379518270493E-2</v>
      </c>
      <c r="CQ296">
        <v>0.1018654853105545</v>
      </c>
      <c r="CR296">
        <v>2.7463908195495605</v>
      </c>
      <c r="CS296">
        <v>6.7299580574035645</v>
      </c>
      <c r="CT296">
        <v>6.7662382125854492</v>
      </c>
      <c r="CU296">
        <v>6.6382174491882324</v>
      </c>
      <c r="CV296">
        <v>6.4547519683837891</v>
      </c>
      <c r="CW296">
        <v>12.29692268371582</v>
      </c>
      <c r="CX296">
        <v>0.9002653956413269</v>
      </c>
      <c r="CY296">
        <v>-0.50028818845748901</v>
      </c>
      <c r="CZ296">
        <v>-0.52043277025222778</v>
      </c>
      <c r="DA296">
        <v>-0.84120529890060425</v>
      </c>
      <c r="DB296">
        <v>-1.4988547563552856</v>
      </c>
      <c r="DC296">
        <v>-1.8308484554290771</v>
      </c>
      <c r="DD296">
        <v>2.0324246883392334</v>
      </c>
      <c r="DE296">
        <v>2.0970327854156494</v>
      </c>
      <c r="DF296">
        <v>2.208745002746582</v>
      </c>
      <c r="DG296">
        <v>2.2751615047454834</v>
      </c>
      <c r="DH296">
        <v>2.4939694404602051</v>
      </c>
      <c r="DI296">
        <v>2.6552748680114746</v>
      </c>
      <c r="DJ296">
        <v>2.7944834232330322</v>
      </c>
      <c r="DK296">
        <v>2.8489294052124023</v>
      </c>
      <c r="DL296">
        <v>2.6353039741516113</v>
      </c>
      <c r="DM296">
        <v>2.7985694408416748</v>
      </c>
      <c r="DN296">
        <v>2.9508152008056641</v>
      </c>
      <c r="DO296">
        <v>2.9982583522796631</v>
      </c>
      <c r="DP296">
        <v>5.7167859077453613</v>
      </c>
      <c r="DQ296">
        <v>9.8179435729980469</v>
      </c>
      <c r="DR296">
        <v>9.8805084228515625</v>
      </c>
      <c r="DS296">
        <v>9.7351846694946289</v>
      </c>
      <c r="DT296">
        <v>9.5410366058349609</v>
      </c>
      <c r="DU296">
        <v>15.835550308227539</v>
      </c>
      <c r="DV296">
        <v>4.2362384796142578</v>
      </c>
      <c r="DW296">
        <v>3.308664083480835</v>
      </c>
      <c r="DX296">
        <v>3.2105934619903564</v>
      </c>
      <c r="DY296">
        <v>2.7337453365325928</v>
      </c>
      <c r="DZ296">
        <v>2.068603515625</v>
      </c>
      <c r="EA296">
        <v>1.7260885238647461</v>
      </c>
      <c r="EB296">
        <v>5.2991833686828613</v>
      </c>
      <c r="EC296">
        <v>5.4279541969299316</v>
      </c>
      <c r="ED296">
        <v>5.7485723495483398</v>
      </c>
      <c r="EE296">
        <v>5.9929442405700684</v>
      </c>
      <c r="EF296">
        <v>6.3845095634460449</v>
      </c>
      <c r="EG296">
        <v>6.6550755500793457</v>
      </c>
      <c r="EH296">
        <v>6.8714156150817871</v>
      </c>
      <c r="EI296">
        <v>7.0447292327880859</v>
      </c>
      <c r="EJ296">
        <v>6.7603316307067871</v>
      </c>
      <c r="EK296">
        <v>6.9569778442382813</v>
      </c>
      <c r="EL296">
        <v>7.1425380706787109</v>
      </c>
      <c r="EM296">
        <v>7.1801896095275879</v>
      </c>
      <c r="EN296">
        <v>10.005565643310547</v>
      </c>
      <c r="EO296">
        <v>14.276501655578613</v>
      </c>
      <c r="EP296">
        <v>14.377020835876465</v>
      </c>
      <c r="EQ296">
        <v>14.206713676452637</v>
      </c>
      <c r="ER296">
        <v>13.997140884399414</v>
      </c>
      <c r="ES296">
        <v>20.944766998291016</v>
      </c>
      <c r="ET296">
        <v>9.0528545379638672</v>
      </c>
      <c r="EU296">
        <v>8.8081855773925781</v>
      </c>
      <c r="EV296">
        <v>8.5976028442382812</v>
      </c>
      <c r="EW296">
        <v>7.8954067230224609</v>
      </c>
      <c r="EX296">
        <v>7.2194466590881348</v>
      </c>
      <c r="EY296">
        <v>6.8617405891418457</v>
      </c>
      <c r="EZ296">
        <v>81.050888061523438</v>
      </c>
      <c r="FA296">
        <v>80.095245361328125</v>
      </c>
      <c r="FB296">
        <v>79.142135620117188</v>
      </c>
      <c r="FC296">
        <v>78.633346557617188</v>
      </c>
      <c r="FD296">
        <v>77.817230224609375</v>
      </c>
      <c r="FE296">
        <v>77.316879272460938</v>
      </c>
      <c r="FF296">
        <v>76.613777160644531</v>
      </c>
      <c r="FG296">
        <v>76.342086791992188</v>
      </c>
      <c r="FH296">
        <v>78.42535400390625</v>
      </c>
      <c r="FI296">
        <v>82.312942504882813</v>
      </c>
      <c r="FJ296">
        <v>86.464210510253906</v>
      </c>
      <c r="FK296">
        <v>91.077049255371094</v>
      </c>
      <c r="FL296">
        <v>94.478248596191406</v>
      </c>
      <c r="FM296">
        <v>96.418266296386719</v>
      </c>
      <c r="FN296">
        <v>97.21063232421875</v>
      </c>
      <c r="FO296">
        <v>97.386993408203125</v>
      </c>
      <c r="FP296">
        <v>97.491188049316406</v>
      </c>
      <c r="FQ296">
        <v>96.345115661621094</v>
      </c>
      <c r="FR296">
        <v>94.853294372558594</v>
      </c>
      <c r="FS296">
        <v>91.552574157714844</v>
      </c>
      <c r="FT296">
        <v>87.700172424316406</v>
      </c>
      <c r="FU296">
        <v>84.412506103515625</v>
      </c>
      <c r="FV296">
        <v>81.874557495117188</v>
      </c>
      <c r="FW296">
        <v>79.814834594726563</v>
      </c>
      <c r="FX296">
        <v>1</v>
      </c>
    </row>
    <row r="297" spans="1:180" x14ac:dyDescent="0.2">
      <c r="A297" t="s">
        <v>241</v>
      </c>
      <c r="B297" t="s">
        <v>248</v>
      </c>
      <c r="C297" t="s">
        <v>218</v>
      </c>
      <c r="D297" t="s">
        <v>45</v>
      </c>
      <c r="E297" t="s">
        <v>249</v>
      </c>
      <c r="F297" t="s">
        <v>226</v>
      </c>
      <c r="G297" t="s">
        <v>246</v>
      </c>
      <c r="H297" t="s">
        <v>31</v>
      </c>
      <c r="I297">
        <v>111.64</v>
      </c>
      <c r="L297">
        <v>199.28387400232657</v>
      </c>
      <c r="M297">
        <v>195.01202302383476</v>
      </c>
      <c r="N297">
        <v>193.87389384473192</v>
      </c>
      <c r="O297">
        <v>197.74141688487791</v>
      </c>
      <c r="P297">
        <v>209.71780413673267</v>
      </c>
      <c r="Q297">
        <v>229.03326024821357</v>
      </c>
      <c r="R297">
        <v>264.19732907982399</v>
      </c>
      <c r="S297">
        <v>295.79019863625388</v>
      </c>
      <c r="T297">
        <v>318.38257262954954</v>
      </c>
      <c r="U297">
        <v>339.5842650636265</v>
      </c>
      <c r="V297">
        <v>359.04226530328197</v>
      </c>
      <c r="W297">
        <v>369.72338677755943</v>
      </c>
      <c r="X297">
        <v>378.92806474553913</v>
      </c>
      <c r="Y297">
        <v>368.97888395377311</v>
      </c>
      <c r="Z297">
        <v>368.21156737719804</v>
      </c>
      <c r="AA297">
        <v>349.27136026225196</v>
      </c>
      <c r="AB297">
        <v>332.57103913732084</v>
      </c>
      <c r="AC297">
        <v>303.45544134019428</v>
      </c>
      <c r="AD297">
        <v>280.01232969809308</v>
      </c>
      <c r="AE297">
        <v>260.49773455901396</v>
      </c>
      <c r="AF297">
        <v>248.53466870426104</v>
      </c>
      <c r="AG297">
        <v>232.34047548007064</v>
      </c>
      <c r="AH297">
        <v>219.93404441093278</v>
      </c>
      <c r="AI297">
        <v>206.72106401508685</v>
      </c>
      <c r="AJ297">
        <v>-4.2627143859863281</v>
      </c>
      <c r="AK297">
        <v>-4.156489372253418</v>
      </c>
      <c r="AL297">
        <v>-4.2814803123474121</v>
      </c>
      <c r="AM297">
        <v>-4.3928799629211426</v>
      </c>
      <c r="AN297">
        <v>-4.5638642311096191</v>
      </c>
      <c r="AO297">
        <v>-4.7760496139526367</v>
      </c>
      <c r="AP297">
        <v>-5.0681209564208984</v>
      </c>
      <c r="AQ297">
        <v>-5.3493514060974121</v>
      </c>
      <c r="AR297">
        <v>-5.5189290046691895</v>
      </c>
      <c r="AS297">
        <v>-5.619722843170166</v>
      </c>
      <c r="AT297">
        <v>-5.6561117172241211</v>
      </c>
      <c r="AU297">
        <v>-5.6046156883239746</v>
      </c>
      <c r="AV297">
        <v>-6.6685295104980469</v>
      </c>
      <c r="AW297">
        <v>-0.59019923210144043</v>
      </c>
      <c r="AX297">
        <v>0.85524868965148926</v>
      </c>
      <c r="AY297">
        <v>7.0357294082641602</v>
      </c>
      <c r="AZ297">
        <v>6.674065113067627</v>
      </c>
      <c r="BA297">
        <v>5.0636982917785645</v>
      </c>
      <c r="BB297">
        <v>-6.2307863235473633</v>
      </c>
      <c r="BC297">
        <v>-7.0033597946166992</v>
      </c>
      <c r="BD297">
        <v>-7.4306840896606445</v>
      </c>
      <c r="BE297">
        <v>-7.9483904838562012</v>
      </c>
      <c r="BF297">
        <v>-9.7849340438842773</v>
      </c>
      <c r="BG297">
        <v>-10.786471366882324</v>
      </c>
      <c r="BH297">
        <v>-1.8418631553649902</v>
      </c>
      <c r="BI297">
        <v>-1.7896459102630615</v>
      </c>
      <c r="BJ297">
        <v>-1.8512231111526489</v>
      </c>
      <c r="BK297">
        <v>-1.9130377769470215</v>
      </c>
      <c r="BL297">
        <v>-1.9561218023300171</v>
      </c>
      <c r="BM297">
        <v>-1.993649959564209</v>
      </c>
      <c r="BN297">
        <v>-2.1164801120758057</v>
      </c>
      <c r="BO297">
        <v>-2.2405064105987549</v>
      </c>
      <c r="BP297">
        <v>-2.3870246410369873</v>
      </c>
      <c r="BQ297">
        <v>-2.3828198909759521</v>
      </c>
      <c r="BR297">
        <v>-2.2933864593505859</v>
      </c>
      <c r="BS297">
        <v>-2.2160186767578125</v>
      </c>
      <c r="BT297">
        <v>-1.2351950407028198</v>
      </c>
      <c r="BU297">
        <v>3.4478180408477783</v>
      </c>
      <c r="BV297">
        <v>4.9574432373046875</v>
      </c>
      <c r="BW297">
        <v>13.384169578552246</v>
      </c>
      <c r="BX297">
        <v>12.868430137634277</v>
      </c>
      <c r="BY297">
        <v>9.6492519378662109</v>
      </c>
      <c r="BZ297">
        <v>-2.6505641937255859</v>
      </c>
      <c r="CA297">
        <v>-3.3475677967071533</v>
      </c>
      <c r="CB297">
        <v>-3.860349178314209</v>
      </c>
      <c r="CC297">
        <v>-4.5794014930725098</v>
      </c>
      <c r="CD297">
        <v>-5.9888463020324707</v>
      </c>
      <c r="CE297">
        <v>-6.7092595100402832</v>
      </c>
      <c r="CF297">
        <v>-0.16518928110599518</v>
      </c>
      <c r="CG297">
        <v>-0.15037724375724792</v>
      </c>
      <c r="CH297">
        <v>-0.16803424060344696</v>
      </c>
      <c r="CI297">
        <v>-0.19550648331642151</v>
      </c>
      <c r="CJ297">
        <v>-0.15000732243061066</v>
      </c>
      <c r="CK297">
        <v>-6.6568575799465179E-2</v>
      </c>
      <c r="CL297">
        <v>-7.2182662785053253E-2</v>
      </c>
      <c r="CM297">
        <v>-8.7329961359500885E-2</v>
      </c>
      <c r="CN297">
        <v>-0.21787720918655396</v>
      </c>
      <c r="CO297">
        <v>-0.14095042645931244</v>
      </c>
      <c r="CP297">
        <v>3.562694787979126E-2</v>
      </c>
      <c r="CQ297">
        <v>0.13091319799423218</v>
      </c>
      <c r="CR297">
        <v>2.5279157161712646</v>
      </c>
      <c r="CS297">
        <v>6.2445363998413086</v>
      </c>
      <c r="CT297">
        <v>7.7986106872558594</v>
      </c>
      <c r="CU297">
        <v>17.78108024597168</v>
      </c>
      <c r="CV297">
        <v>17.15863037109375</v>
      </c>
      <c r="CW297">
        <v>12.825191497802734</v>
      </c>
      <c r="CX297">
        <v>-0.17091353237628937</v>
      </c>
      <c r="CY297">
        <v>-0.81557720899581909</v>
      </c>
      <c r="CZ297">
        <v>-1.3875458240509033</v>
      </c>
      <c r="DA297">
        <v>-2.2460503578186035</v>
      </c>
      <c r="DB297">
        <v>-3.3596870899200439</v>
      </c>
      <c r="DC297">
        <v>-3.8853950500488281</v>
      </c>
      <c r="DD297">
        <v>1.5114847421646118</v>
      </c>
      <c r="DE297">
        <v>1.4888913631439209</v>
      </c>
      <c r="DF297">
        <v>1.5151547193527222</v>
      </c>
      <c r="DG297">
        <v>1.5220248699188232</v>
      </c>
      <c r="DH297">
        <v>1.6561070680618286</v>
      </c>
      <c r="DI297">
        <v>1.8605127334594727</v>
      </c>
      <c r="DJ297">
        <v>1.9721149206161499</v>
      </c>
      <c r="DK297">
        <v>2.0658464431762695</v>
      </c>
      <c r="DL297">
        <v>1.9512701034545898</v>
      </c>
      <c r="DM297">
        <v>2.1009190082550049</v>
      </c>
      <c r="DN297">
        <v>2.3646402359008789</v>
      </c>
      <c r="DO297">
        <v>2.4778449535369873</v>
      </c>
      <c r="DP297">
        <v>6.2910265922546387</v>
      </c>
      <c r="DQ297">
        <v>9.041254997253418</v>
      </c>
      <c r="DR297">
        <v>10.639778137207031</v>
      </c>
      <c r="DS297">
        <v>22.17799186706543</v>
      </c>
      <c r="DT297">
        <v>21.448827743530273</v>
      </c>
      <c r="DU297">
        <v>16.001132965087891</v>
      </c>
      <c r="DV297">
        <v>2.30873703956604</v>
      </c>
      <c r="DW297">
        <v>1.7164133787155151</v>
      </c>
      <c r="DX297">
        <v>1.0852575302124023</v>
      </c>
      <c r="DY297">
        <v>8.7301194667816162E-2</v>
      </c>
      <c r="DZ297">
        <v>-0.73052787780761719</v>
      </c>
      <c r="EA297">
        <v>-1.0615304708480835</v>
      </c>
      <c r="EB297">
        <v>3.9323356151580811</v>
      </c>
      <c r="EC297">
        <v>3.8557350635528564</v>
      </c>
      <c r="ED297">
        <v>3.9454121589660645</v>
      </c>
      <c r="EE297">
        <v>4.0018668174743652</v>
      </c>
      <c r="EF297">
        <v>4.2638497352600098</v>
      </c>
      <c r="EG297">
        <v>4.6429119110107422</v>
      </c>
      <c r="EH297">
        <v>4.9237556457519531</v>
      </c>
      <c r="EI297">
        <v>5.1746912002563477</v>
      </c>
      <c r="EJ297">
        <v>5.0831742286682129</v>
      </c>
      <c r="EK297">
        <v>5.337822437286377</v>
      </c>
      <c r="EL297">
        <v>5.7273654937744141</v>
      </c>
      <c r="EM297">
        <v>5.8664417266845703</v>
      </c>
      <c r="EN297">
        <v>11.724360466003418</v>
      </c>
      <c r="EO297">
        <v>13.079272270202637</v>
      </c>
      <c r="EP297">
        <v>14.741971969604492</v>
      </c>
      <c r="EQ297">
        <v>28.526430130004883</v>
      </c>
      <c r="ER297">
        <v>27.643194198608398</v>
      </c>
      <c r="ES297">
        <v>20.586687088012695</v>
      </c>
      <c r="ET297">
        <v>5.8889594078063965</v>
      </c>
      <c r="EU297">
        <v>5.3722057342529297</v>
      </c>
      <c r="EV297">
        <v>4.6555924415588379</v>
      </c>
      <c r="EW297">
        <v>3.4562900066375732</v>
      </c>
      <c r="EX297">
        <v>3.0655601024627686</v>
      </c>
      <c r="EY297">
        <v>3.015681266784668</v>
      </c>
      <c r="EZ297">
        <v>75.317466735839844</v>
      </c>
      <c r="FA297">
        <v>73.830291748046875</v>
      </c>
      <c r="FB297">
        <v>72.670394897460938</v>
      </c>
      <c r="FC297">
        <v>71.489631652832031</v>
      </c>
      <c r="FD297">
        <v>70.425613403320312</v>
      </c>
      <c r="FE297">
        <v>69.862739562988281</v>
      </c>
      <c r="FF297">
        <v>69.427444458007813</v>
      </c>
      <c r="FG297">
        <v>69.456802368164062</v>
      </c>
      <c r="FH297">
        <v>70.765144348144531</v>
      </c>
      <c r="FI297">
        <v>74.907569885253906</v>
      </c>
      <c r="FJ297">
        <v>80.412155151367188</v>
      </c>
      <c r="FK297">
        <v>85.56793212890625</v>
      </c>
      <c r="FL297">
        <v>90.031761169433594</v>
      </c>
      <c r="FM297">
        <v>92.853080749511719</v>
      </c>
      <c r="FN297">
        <v>94.045356750488281</v>
      </c>
      <c r="FO297">
        <v>94.538368225097656</v>
      </c>
      <c r="FP297">
        <v>94.277877807617188</v>
      </c>
      <c r="FQ297">
        <v>92.700637817382813</v>
      </c>
      <c r="FR297">
        <v>90.222267150878906</v>
      </c>
      <c r="FS297">
        <v>85.588668823242188</v>
      </c>
      <c r="FT297">
        <v>81.182083129882813</v>
      </c>
      <c r="FU297">
        <v>78.284370422363281</v>
      </c>
      <c r="FV297">
        <v>76.306198120117188</v>
      </c>
      <c r="FW297">
        <v>74.636634826660156</v>
      </c>
      <c r="FX297">
        <v>1</v>
      </c>
    </row>
    <row r="298" spans="1:180" x14ac:dyDescent="0.2">
      <c r="A298" t="s">
        <v>241</v>
      </c>
      <c r="B298" t="s">
        <v>248</v>
      </c>
      <c r="C298" t="s">
        <v>218</v>
      </c>
      <c r="D298" t="s">
        <v>46</v>
      </c>
      <c r="E298" t="s">
        <v>249</v>
      </c>
      <c r="F298" t="s">
        <v>226</v>
      </c>
      <c r="G298" t="s">
        <v>246</v>
      </c>
      <c r="H298" t="s">
        <v>31</v>
      </c>
      <c r="I298">
        <v>111.64</v>
      </c>
      <c r="L298">
        <v>215.57981595454203</v>
      </c>
      <c r="M298">
        <v>209.39841070639173</v>
      </c>
      <c r="N298">
        <v>207.54536130969086</v>
      </c>
      <c r="O298">
        <v>209.75054713441523</v>
      </c>
      <c r="P298">
        <v>226.86716756892736</v>
      </c>
      <c r="Q298">
        <v>248.34050897722315</v>
      </c>
      <c r="R298">
        <v>284.64775123760501</v>
      </c>
      <c r="S298">
        <v>319.25288094177398</v>
      </c>
      <c r="T298">
        <v>336.48829860664227</v>
      </c>
      <c r="U298">
        <v>350.50712175133128</v>
      </c>
      <c r="V298">
        <v>368.12775230191443</v>
      </c>
      <c r="W298">
        <v>385.87036383492062</v>
      </c>
      <c r="X298">
        <v>395.09477320439828</v>
      </c>
      <c r="Y298">
        <v>406.05366009206938</v>
      </c>
      <c r="Z298">
        <v>408.10335193496923</v>
      </c>
      <c r="AA298">
        <v>379.14310150168615</v>
      </c>
      <c r="AB298">
        <v>361.69098090950581</v>
      </c>
      <c r="AC298">
        <v>334.5883710588011</v>
      </c>
      <c r="AD298">
        <v>302.15687633944157</v>
      </c>
      <c r="AE298">
        <v>282.83555490018762</v>
      </c>
      <c r="AF298">
        <v>268.37719419072033</v>
      </c>
      <c r="AG298">
        <v>253.78936571171411</v>
      </c>
      <c r="AH298">
        <v>238.87008572088581</v>
      </c>
      <c r="AI298">
        <v>223.37981451201426</v>
      </c>
      <c r="AJ298">
        <v>-4.1296453475952148</v>
      </c>
      <c r="AK298">
        <v>-4.0492286682128906</v>
      </c>
      <c r="AL298">
        <v>-4.0118155479431152</v>
      </c>
      <c r="AM298">
        <v>-4.0732364654541016</v>
      </c>
      <c r="AN298">
        <v>-4.4182853698730469</v>
      </c>
      <c r="AO298">
        <v>-4.8178234100341797</v>
      </c>
      <c r="AP298">
        <v>-5.1706814765930176</v>
      </c>
      <c r="AQ298">
        <v>-5.4266238212585449</v>
      </c>
      <c r="AR298">
        <v>-4.9012537002563477</v>
      </c>
      <c r="AS298">
        <v>-5.076596736907959</v>
      </c>
      <c r="AT298">
        <v>-5.3398137092590332</v>
      </c>
      <c r="AU298">
        <v>-5.5477566719055176</v>
      </c>
      <c r="AV298">
        <v>-5.591710090637207</v>
      </c>
      <c r="AW298">
        <v>-5.6293425559997559</v>
      </c>
      <c r="AX298">
        <v>-5.6596202850341797</v>
      </c>
      <c r="AY298">
        <v>-4.9244861602783203</v>
      </c>
      <c r="AZ298">
        <v>-1.1905044317245483</v>
      </c>
      <c r="BA298">
        <v>-1.3686326742172241</v>
      </c>
      <c r="BB298">
        <v>-2.0249402523040771</v>
      </c>
      <c r="BC298">
        <v>-2.2804081439971924</v>
      </c>
      <c r="BD298">
        <v>-2.4582099914550781</v>
      </c>
      <c r="BE298">
        <v>-2.8410511016845703</v>
      </c>
      <c r="BF298">
        <v>-4.3184986114501953</v>
      </c>
      <c r="BG298">
        <v>-4.0644831657409668</v>
      </c>
      <c r="BH298">
        <v>-1.7222201824188232</v>
      </c>
      <c r="BI298">
        <v>-1.6932871341705322</v>
      </c>
      <c r="BJ298">
        <v>-1.6809618473052979</v>
      </c>
      <c r="BK298">
        <v>-1.7064909934997559</v>
      </c>
      <c r="BL298">
        <v>-1.8429569005966187</v>
      </c>
      <c r="BM298">
        <v>-2.0124363899230957</v>
      </c>
      <c r="BN298">
        <v>-2.1455790996551514</v>
      </c>
      <c r="BO298">
        <v>-2.2369427680969238</v>
      </c>
      <c r="BP298">
        <v>-2.0436208248138428</v>
      </c>
      <c r="BQ298">
        <v>-2.0958046913146973</v>
      </c>
      <c r="BR298">
        <v>-2.181262731552124</v>
      </c>
      <c r="BS298">
        <v>-2.2545123100280762</v>
      </c>
      <c r="BT298">
        <v>-2.2550184726715088</v>
      </c>
      <c r="BU298">
        <v>-2.2548818588256836</v>
      </c>
      <c r="BV298">
        <v>-2.2623307704925537</v>
      </c>
      <c r="BW298">
        <v>-1.2511048316955566</v>
      </c>
      <c r="BX298">
        <v>2.886385440826416</v>
      </c>
      <c r="BY298">
        <v>2.5195090770721436</v>
      </c>
      <c r="BZ298">
        <v>1.7727159261703491</v>
      </c>
      <c r="CA298">
        <v>1.4202734231948853</v>
      </c>
      <c r="CB298">
        <v>1.2343736886978149</v>
      </c>
      <c r="CC298">
        <v>0.71463316679000854</v>
      </c>
      <c r="CD298">
        <v>-0.61382949352264404</v>
      </c>
      <c r="CE298">
        <v>-0.50497579574584961</v>
      </c>
      <c r="CF298">
        <v>-5.4844606667757034E-2</v>
      </c>
      <c r="CG298">
        <v>-6.1569157987833023E-2</v>
      </c>
      <c r="CH298">
        <v>-6.6619619727134705E-2</v>
      </c>
      <c r="CI298">
        <v>-6.7290060222148895E-2</v>
      </c>
      <c r="CJ298">
        <v>-5.9292193502187729E-2</v>
      </c>
      <c r="CK298">
        <v>-6.9433994591236115E-2</v>
      </c>
      <c r="CL298">
        <v>-5.0402261316776276E-2</v>
      </c>
      <c r="CM298">
        <v>-2.7779368683695793E-2</v>
      </c>
      <c r="CN298">
        <v>-6.4432941377162933E-2</v>
      </c>
      <c r="CO298">
        <v>-3.1317625194787979E-2</v>
      </c>
      <c r="CP298">
        <v>6.3402089290320873E-3</v>
      </c>
      <c r="CQ298">
        <v>2.637835405766964E-2</v>
      </c>
      <c r="CR298">
        <v>5.5964335799217224E-2</v>
      </c>
      <c r="CS298">
        <v>8.2259610295295715E-2</v>
      </c>
      <c r="CT298">
        <v>9.0621806681156158E-2</v>
      </c>
      <c r="CU298">
        <v>1.2930680513381958</v>
      </c>
      <c r="CV298">
        <v>5.710026741027832</v>
      </c>
      <c r="CW298">
        <v>5.2124242782592773</v>
      </c>
      <c r="CX298">
        <v>4.402961254119873</v>
      </c>
      <c r="CY298">
        <v>3.9833540916442871</v>
      </c>
      <c r="CZ298">
        <v>3.7918457984924316</v>
      </c>
      <c r="DA298">
        <v>3.1772892475128174</v>
      </c>
      <c r="DB298">
        <v>1.9520128965377808</v>
      </c>
      <c r="DC298">
        <v>1.9603283405303955</v>
      </c>
      <c r="DD298">
        <v>1.6125308275222778</v>
      </c>
      <c r="DE298">
        <v>1.5701487064361572</v>
      </c>
      <c r="DF298">
        <v>1.5477226972579956</v>
      </c>
      <c r="DG298">
        <v>1.5719108581542969</v>
      </c>
      <c r="DH298">
        <v>1.7243725061416626</v>
      </c>
      <c r="DI298">
        <v>1.8735685348510742</v>
      </c>
      <c r="DJ298">
        <v>2.0447745323181152</v>
      </c>
      <c r="DK298">
        <v>2.1813840866088867</v>
      </c>
      <c r="DL298">
        <v>1.9147548675537109</v>
      </c>
      <c r="DM298">
        <v>2.0331695079803467</v>
      </c>
      <c r="DN298">
        <v>2.1939432621002197</v>
      </c>
      <c r="DO298">
        <v>2.3072690963745117</v>
      </c>
      <c r="DP298">
        <v>2.3669469356536865</v>
      </c>
      <c r="DQ298">
        <v>2.419400691986084</v>
      </c>
      <c r="DR298">
        <v>2.4435741901397705</v>
      </c>
      <c r="DS298">
        <v>3.8372406959533691</v>
      </c>
      <c r="DT298">
        <v>8.5336685180664062</v>
      </c>
      <c r="DU298">
        <v>7.9053387641906738</v>
      </c>
      <c r="DV298">
        <v>7.0332059860229492</v>
      </c>
      <c r="DW298">
        <v>6.5464344024658203</v>
      </c>
      <c r="DX298">
        <v>6.3493180274963379</v>
      </c>
      <c r="DY298">
        <v>5.6399455070495605</v>
      </c>
      <c r="DZ298">
        <v>4.517855167388916</v>
      </c>
      <c r="EA298">
        <v>4.4256324768066406</v>
      </c>
      <c r="EB298">
        <v>4.0199565887451172</v>
      </c>
      <c r="EC298">
        <v>3.9260902404785156</v>
      </c>
      <c r="ED298">
        <v>3.8785762786865234</v>
      </c>
      <c r="EE298">
        <v>3.9386565685272217</v>
      </c>
      <c r="EF298">
        <v>4.2997012138366699</v>
      </c>
      <c r="EG298">
        <v>4.6789555549621582</v>
      </c>
      <c r="EH298">
        <v>5.0698776245117187</v>
      </c>
      <c r="EI298">
        <v>5.3710651397705078</v>
      </c>
      <c r="EJ298">
        <v>4.7723875045776367</v>
      </c>
      <c r="EK298">
        <v>5.0139613151550293</v>
      </c>
      <c r="EL298">
        <v>5.3524942398071289</v>
      </c>
      <c r="EM298">
        <v>5.6005129814147949</v>
      </c>
      <c r="EN298">
        <v>5.703639030456543</v>
      </c>
      <c r="EO298">
        <v>5.7938618659973145</v>
      </c>
      <c r="EP298">
        <v>5.8408637046813965</v>
      </c>
      <c r="EQ298">
        <v>7.5106220245361328</v>
      </c>
      <c r="ER298">
        <v>12.610557556152344</v>
      </c>
      <c r="ES298">
        <v>11.79348087310791</v>
      </c>
      <c r="ET298">
        <v>10.830862045288086</v>
      </c>
      <c r="EU298">
        <v>10.247116088867187</v>
      </c>
      <c r="EV298">
        <v>10.041901588439941</v>
      </c>
      <c r="EW298">
        <v>9.1956300735473633</v>
      </c>
      <c r="EX298">
        <v>8.2225246429443359</v>
      </c>
      <c r="EY298">
        <v>7.9851398468017578</v>
      </c>
      <c r="EZ298">
        <v>70.552261352539062</v>
      </c>
      <c r="FA298">
        <v>68.833442687988281</v>
      </c>
      <c r="FB298">
        <v>68.235069274902344</v>
      </c>
      <c r="FC298">
        <v>66.849510192871094</v>
      </c>
      <c r="FD298">
        <v>65.841842651367188</v>
      </c>
      <c r="FE298">
        <v>64.7696533203125</v>
      </c>
      <c r="FF298">
        <v>64.772178649902344</v>
      </c>
      <c r="FG298">
        <v>65.291358947753906</v>
      </c>
      <c r="FH298">
        <v>67.793258666992188</v>
      </c>
      <c r="FI298">
        <v>72.651809692382812</v>
      </c>
      <c r="FJ298">
        <v>78.547607421875</v>
      </c>
      <c r="FK298">
        <v>83.579154968261719</v>
      </c>
      <c r="FL298">
        <v>86.659439086914062</v>
      </c>
      <c r="FM298">
        <v>88.444770812988281</v>
      </c>
      <c r="FN298">
        <v>89.378837585449219</v>
      </c>
      <c r="FO298">
        <v>88.960456848144531</v>
      </c>
      <c r="FP298">
        <v>87.39141845703125</v>
      </c>
      <c r="FQ298">
        <v>84.736747741699219</v>
      </c>
      <c r="FR298">
        <v>81.6312255859375</v>
      </c>
      <c r="FS298">
        <v>78.839851379394531</v>
      </c>
      <c r="FT298">
        <v>76.247772216796875</v>
      </c>
      <c r="FU298">
        <v>74.062568664550781</v>
      </c>
      <c r="FV298">
        <v>72.151008605957031</v>
      </c>
      <c r="FW298">
        <v>71.025749206542969</v>
      </c>
      <c r="FX298">
        <v>1</v>
      </c>
    </row>
    <row r="299" spans="1:180" x14ac:dyDescent="0.2">
      <c r="A299" t="s">
        <v>241</v>
      </c>
      <c r="B299" t="s">
        <v>248</v>
      </c>
      <c r="C299" t="s">
        <v>218</v>
      </c>
      <c r="D299" t="s">
        <v>47</v>
      </c>
      <c r="E299" t="s">
        <v>249</v>
      </c>
      <c r="F299" t="s">
        <v>226</v>
      </c>
      <c r="G299" t="s">
        <v>246</v>
      </c>
      <c r="H299" t="s">
        <v>31</v>
      </c>
      <c r="I299">
        <v>111.64</v>
      </c>
      <c r="L299">
        <v>187.79343978007276</v>
      </c>
      <c r="M299">
        <v>184.06356457030989</v>
      </c>
      <c r="N299">
        <v>181.67806983593735</v>
      </c>
      <c r="O299">
        <v>185.31764839163409</v>
      </c>
      <c r="P299">
        <v>196.66466911082838</v>
      </c>
      <c r="Q299">
        <v>209.51537316069832</v>
      </c>
      <c r="R299">
        <v>235.88207490393066</v>
      </c>
      <c r="S299">
        <v>255.15911475632248</v>
      </c>
      <c r="T299">
        <v>261.32805032974619</v>
      </c>
      <c r="U299">
        <v>257.61053073669899</v>
      </c>
      <c r="V299">
        <v>253.03423883954684</v>
      </c>
      <c r="W299">
        <v>251.38848966592425</v>
      </c>
      <c r="X299">
        <v>248.29772684595676</v>
      </c>
      <c r="Y299">
        <v>244.34101564975066</v>
      </c>
      <c r="Z299">
        <v>237.85794357877478</v>
      </c>
      <c r="AA299">
        <v>231.62526644382211</v>
      </c>
      <c r="AB299">
        <v>228.38338128325881</v>
      </c>
      <c r="AC299">
        <v>237.21610113896637</v>
      </c>
      <c r="AD299">
        <v>223.7875053241643</v>
      </c>
      <c r="AE299">
        <v>216.43674669534764</v>
      </c>
      <c r="AF299">
        <v>212.90303614812413</v>
      </c>
      <c r="AG299">
        <v>208.49914055954727</v>
      </c>
      <c r="AH299">
        <v>203.97601702776268</v>
      </c>
      <c r="AI299">
        <v>192.8176187543354</v>
      </c>
      <c r="AJ299">
        <v>-2.6154770851135254</v>
      </c>
      <c r="AK299">
        <v>-2.580585241317749</v>
      </c>
      <c r="AL299">
        <v>-2.520627498626709</v>
      </c>
      <c r="AM299">
        <v>-2.555854320526123</v>
      </c>
      <c r="AN299">
        <v>-2.8829505443572998</v>
      </c>
      <c r="AO299">
        <v>-3.070920467376709</v>
      </c>
      <c r="AP299">
        <v>-3.444920539855957</v>
      </c>
      <c r="AQ299">
        <v>-3.6566708087921143</v>
      </c>
      <c r="AR299">
        <v>-3.7424495220184326</v>
      </c>
      <c r="AS299">
        <v>-3.7151854038238525</v>
      </c>
      <c r="AT299">
        <v>-3.5765042304992676</v>
      </c>
      <c r="AU299">
        <v>-3.5448544025421143</v>
      </c>
      <c r="AV299">
        <v>-3.4660317897796631</v>
      </c>
      <c r="AW299">
        <v>-3.3712413311004639</v>
      </c>
      <c r="AX299">
        <v>-3.3546693325042725</v>
      </c>
      <c r="AY299">
        <v>-4.6141033172607422</v>
      </c>
      <c r="AZ299">
        <v>-1.513373851776123</v>
      </c>
      <c r="BA299">
        <v>-1.6066237688064575</v>
      </c>
      <c r="BB299">
        <v>-1.5265868902206421</v>
      </c>
      <c r="BC299">
        <v>-1.5658137798309326</v>
      </c>
      <c r="BD299">
        <v>-1.7444369792938232</v>
      </c>
      <c r="BE299">
        <v>-1.903555154800415</v>
      </c>
      <c r="BF299">
        <v>-3.408515453338623</v>
      </c>
      <c r="BG299">
        <v>-3.2136721611022949</v>
      </c>
      <c r="BH299">
        <v>-1.0600298643112183</v>
      </c>
      <c r="BI299">
        <v>-1.0510516166687012</v>
      </c>
      <c r="BJ299">
        <v>-1.0225155353546143</v>
      </c>
      <c r="BK299">
        <v>-1.0366042852401733</v>
      </c>
      <c r="BL299">
        <v>-1.1687953472137451</v>
      </c>
      <c r="BM299">
        <v>-1.2512906789779663</v>
      </c>
      <c r="BN299">
        <v>-1.4070647954940796</v>
      </c>
      <c r="BO299">
        <v>-1.4975749254226685</v>
      </c>
      <c r="BP299">
        <v>-1.5443366765975952</v>
      </c>
      <c r="BQ299">
        <v>-1.5359537601470947</v>
      </c>
      <c r="BR299">
        <v>-1.470383882522583</v>
      </c>
      <c r="BS299">
        <v>-1.4565625190734863</v>
      </c>
      <c r="BT299">
        <v>-1.4305907487869263</v>
      </c>
      <c r="BU299">
        <v>-1.3743996620178223</v>
      </c>
      <c r="BV299">
        <v>-1.3558926582336426</v>
      </c>
      <c r="BW299">
        <v>-1.9547890424728394</v>
      </c>
      <c r="BX299">
        <v>0.80283254384994507</v>
      </c>
      <c r="BY299">
        <v>0.80739665031433105</v>
      </c>
      <c r="BZ299">
        <v>0.84790462255477905</v>
      </c>
      <c r="CA299">
        <v>0.70211482048034668</v>
      </c>
      <c r="CB299">
        <v>0.55603820085525513</v>
      </c>
      <c r="CC299">
        <v>1.9129138439893723E-2</v>
      </c>
      <c r="CD299">
        <v>-1.1986998319625854</v>
      </c>
      <c r="CE299">
        <v>-1.1206631660461426</v>
      </c>
      <c r="CF299">
        <v>1.7268113791942596E-2</v>
      </c>
      <c r="CG299">
        <v>8.2987295463681221E-3</v>
      </c>
      <c r="CH299">
        <v>1.5072238631546497E-2</v>
      </c>
      <c r="CI299">
        <v>1.5623673796653748E-2</v>
      </c>
      <c r="CJ299">
        <v>1.8423138186335564E-2</v>
      </c>
      <c r="CK299">
        <v>8.9794760569930077E-3</v>
      </c>
      <c r="CL299">
        <v>4.3478175066411495E-3</v>
      </c>
      <c r="CM299">
        <v>-2.1916832774877548E-3</v>
      </c>
      <c r="CN299">
        <v>-2.1930398419499397E-2</v>
      </c>
      <c r="CO299">
        <v>-2.6624348014593124E-2</v>
      </c>
      <c r="CP299">
        <v>-1.1691276915371418E-2</v>
      </c>
      <c r="CQ299">
        <v>-1.0217849165201187E-2</v>
      </c>
      <c r="CR299">
        <v>-2.0850559696555138E-2</v>
      </c>
      <c r="CS299">
        <v>8.6069004610180855E-3</v>
      </c>
      <c r="CT299">
        <v>2.8453953564167023E-2</v>
      </c>
      <c r="CU299">
        <v>-0.11295612901449203</v>
      </c>
      <c r="CV299">
        <v>2.4070301055908203</v>
      </c>
      <c r="CW299">
        <v>2.4793398380279541</v>
      </c>
      <c r="CX299">
        <v>2.4924700260162354</v>
      </c>
      <c r="CY299">
        <v>2.2728753089904785</v>
      </c>
      <c r="CZ299">
        <v>2.1493403911590576</v>
      </c>
      <c r="DA299">
        <v>1.3507744073867798</v>
      </c>
      <c r="DB299">
        <v>0.33181187510490417</v>
      </c>
      <c r="DC299">
        <v>0.32894846796989441</v>
      </c>
      <c r="DD299">
        <v>1.0945661067962646</v>
      </c>
      <c r="DE299">
        <v>1.0676491260528564</v>
      </c>
      <c r="DF299">
        <v>1.0526599884033203</v>
      </c>
      <c r="DG299">
        <v>1.0678515434265137</v>
      </c>
      <c r="DH299">
        <v>1.2056416273117065</v>
      </c>
      <c r="DI299">
        <v>1.2692496776580811</v>
      </c>
      <c r="DJ299">
        <v>1.4157605171203613</v>
      </c>
      <c r="DK299">
        <v>1.4931914806365967</v>
      </c>
      <c r="DL299">
        <v>1.5004758834838867</v>
      </c>
      <c r="DM299">
        <v>1.4827049970626831</v>
      </c>
      <c r="DN299">
        <v>1.4470012187957764</v>
      </c>
      <c r="DO299">
        <v>1.4361268281936646</v>
      </c>
      <c r="DP299">
        <v>1.3888896703720093</v>
      </c>
      <c r="DQ299">
        <v>1.3916133642196655</v>
      </c>
      <c r="DR299">
        <v>1.4128005504608154</v>
      </c>
      <c r="DS299">
        <v>1.7288768291473389</v>
      </c>
      <c r="DT299">
        <v>4.0112276077270508</v>
      </c>
      <c r="DU299">
        <v>4.1512832641601562</v>
      </c>
      <c r="DV299">
        <v>4.1370358467102051</v>
      </c>
      <c r="DW299">
        <v>3.8436355590820313</v>
      </c>
      <c r="DX299">
        <v>3.7426424026489258</v>
      </c>
      <c r="DY299">
        <v>2.6824195384979248</v>
      </c>
      <c r="DZ299">
        <v>1.862323522567749</v>
      </c>
      <c r="EA299">
        <v>1.7785600423812866</v>
      </c>
      <c r="EB299">
        <v>2.6500132083892822</v>
      </c>
      <c r="EC299">
        <v>2.5971827507019043</v>
      </c>
      <c r="ED299">
        <v>2.550771951675415</v>
      </c>
      <c r="EE299">
        <v>2.5871016979217529</v>
      </c>
      <c r="EF299">
        <v>2.9197964668273926</v>
      </c>
      <c r="EG299">
        <v>3.0888795852661133</v>
      </c>
      <c r="EH299">
        <v>3.4536161422729492</v>
      </c>
      <c r="EI299">
        <v>3.652287483215332</v>
      </c>
      <c r="EJ299">
        <v>3.6985886096954346</v>
      </c>
      <c r="EK299">
        <v>3.6619367599487305</v>
      </c>
      <c r="EL299">
        <v>3.55312180519104</v>
      </c>
      <c r="EM299">
        <v>3.5244185924530029</v>
      </c>
      <c r="EN299">
        <v>3.4243307113647461</v>
      </c>
      <c r="EO299">
        <v>3.3884551525115967</v>
      </c>
      <c r="EP299">
        <v>3.4115772247314453</v>
      </c>
      <c r="EQ299">
        <v>4.388190746307373</v>
      </c>
      <c r="ER299">
        <v>6.3274340629577637</v>
      </c>
      <c r="ES299">
        <v>6.5653033256530762</v>
      </c>
      <c r="ET299">
        <v>6.5115270614624023</v>
      </c>
      <c r="EU299">
        <v>6.1115641593933105</v>
      </c>
      <c r="EV299">
        <v>6.0431175231933594</v>
      </c>
      <c r="EW299">
        <v>4.6051044464111328</v>
      </c>
      <c r="EX299">
        <v>4.0721392631530762</v>
      </c>
      <c r="EY299">
        <v>3.8715691566467285</v>
      </c>
      <c r="EZ299">
        <v>46.100234985351563</v>
      </c>
      <c r="FA299">
        <v>45.482967376708984</v>
      </c>
      <c r="FB299">
        <v>45.201484680175781</v>
      </c>
      <c r="FC299">
        <v>45.375846862792969</v>
      </c>
      <c r="FD299">
        <v>45.698108673095703</v>
      </c>
      <c r="FE299">
        <v>45.348785400390625</v>
      </c>
      <c r="FF299">
        <v>45.898693084716797</v>
      </c>
      <c r="FG299">
        <v>46.102184295654297</v>
      </c>
      <c r="FH299">
        <v>46.826919555664063</v>
      </c>
      <c r="FI299">
        <v>47.959663391113281</v>
      </c>
      <c r="FJ299">
        <v>49.080711364746094</v>
      </c>
      <c r="FK299">
        <v>50.584949493408203</v>
      </c>
      <c r="FL299">
        <v>51.96405029296875</v>
      </c>
      <c r="FM299">
        <v>52.108001708984375</v>
      </c>
      <c r="FN299">
        <v>52.107608795166016</v>
      </c>
      <c r="FO299">
        <v>51.944362640380859</v>
      </c>
      <c r="FP299">
        <v>51.431716918945313</v>
      </c>
      <c r="FQ299">
        <v>50.486690521240234</v>
      </c>
      <c r="FR299">
        <v>49.091751098632813</v>
      </c>
      <c r="FS299">
        <v>47.745552062988281</v>
      </c>
      <c r="FT299">
        <v>46.267009735107422</v>
      </c>
      <c r="FU299">
        <v>45.868022918701172</v>
      </c>
      <c r="FV299">
        <v>45.399467468261719</v>
      </c>
      <c r="FW299">
        <v>44.479084014892578</v>
      </c>
      <c r="FX299">
        <v>1</v>
      </c>
    </row>
    <row r="300" spans="1:180" x14ac:dyDescent="0.2">
      <c r="A300" t="s">
        <v>241</v>
      </c>
      <c r="B300" t="s">
        <v>248</v>
      </c>
      <c r="C300" t="s">
        <v>218</v>
      </c>
      <c r="D300" t="s">
        <v>11</v>
      </c>
      <c r="E300" t="s">
        <v>249</v>
      </c>
      <c r="F300" t="s">
        <v>226</v>
      </c>
      <c r="G300" t="s">
        <v>246</v>
      </c>
      <c r="H300" t="s">
        <v>31</v>
      </c>
      <c r="I300">
        <v>111.64</v>
      </c>
      <c r="L300">
        <v>231.27070363172007</v>
      </c>
      <c r="M300">
        <v>229.61618360897594</v>
      </c>
      <c r="N300">
        <v>230.77696289561976</v>
      </c>
      <c r="O300">
        <v>237.65763560505454</v>
      </c>
      <c r="P300">
        <v>250.69614299878268</v>
      </c>
      <c r="Q300">
        <v>269.57643828235661</v>
      </c>
      <c r="R300">
        <v>302.65636180924417</v>
      </c>
      <c r="S300">
        <v>336.80559643084598</v>
      </c>
      <c r="T300">
        <v>359.26121505981337</v>
      </c>
      <c r="U300">
        <v>375.28909690711589</v>
      </c>
      <c r="V300">
        <v>387.11621527768455</v>
      </c>
      <c r="W300">
        <v>391.29834794488954</v>
      </c>
      <c r="X300">
        <v>385.01710972947234</v>
      </c>
      <c r="Y300">
        <v>379.48605764052309</v>
      </c>
      <c r="Z300">
        <v>377.07517679675192</v>
      </c>
      <c r="AA300">
        <v>354.97649239962283</v>
      </c>
      <c r="AB300">
        <v>342.59578375404686</v>
      </c>
      <c r="AC300">
        <v>330.85232318083393</v>
      </c>
      <c r="AD300">
        <v>307.75505742181781</v>
      </c>
      <c r="AE300">
        <v>291.91404775421557</v>
      </c>
      <c r="AF300">
        <v>282.70496367699224</v>
      </c>
      <c r="AG300">
        <v>265.69638472764353</v>
      </c>
      <c r="AH300">
        <v>250.37705290415707</v>
      </c>
      <c r="AI300">
        <v>237.16650776270001</v>
      </c>
      <c r="AJ300">
        <v>-5.9612541198730469</v>
      </c>
      <c r="AK300">
        <v>-6.0428347587585449</v>
      </c>
      <c r="AL300">
        <v>-6.3975491523742676</v>
      </c>
      <c r="AM300">
        <v>-6.6775522232055664</v>
      </c>
      <c r="AN300">
        <v>-6.8410086631774902</v>
      </c>
      <c r="AO300">
        <v>-6.9156203269958496</v>
      </c>
      <c r="AP300">
        <v>-6.9695467948913574</v>
      </c>
      <c r="AQ300">
        <v>-7.2274842262268066</v>
      </c>
      <c r="AR300">
        <v>-7.3046116828918457</v>
      </c>
      <c r="AS300">
        <v>-7.274724006652832</v>
      </c>
      <c r="AT300">
        <v>-7.2291364669799805</v>
      </c>
      <c r="AU300">
        <v>-7.1368293762207031</v>
      </c>
      <c r="AV300">
        <v>-4.9617753028869629</v>
      </c>
      <c r="AW300">
        <v>-0.14243438839912415</v>
      </c>
      <c r="AX300">
        <v>-0.19823144376277924</v>
      </c>
      <c r="AY300">
        <v>-0.30702200531959534</v>
      </c>
      <c r="AZ300">
        <v>-0.51172274351119995</v>
      </c>
      <c r="BA300">
        <v>5.1379389762878418</v>
      </c>
      <c r="BB300">
        <v>-7.9863309860229492</v>
      </c>
      <c r="BC300">
        <v>-10.443814277648926</v>
      </c>
      <c r="BD300">
        <v>-10.334163665771484</v>
      </c>
      <c r="BE300">
        <v>-10.834033966064453</v>
      </c>
      <c r="BF300">
        <v>-11.950233459472656</v>
      </c>
      <c r="BG300">
        <v>-12.434385299682617</v>
      </c>
      <c r="BH300">
        <v>-2.5827748775482178</v>
      </c>
      <c r="BI300">
        <v>-2.6090278625488281</v>
      </c>
      <c r="BJ300">
        <v>-2.7715539932250977</v>
      </c>
      <c r="BK300">
        <v>-2.9199347496032715</v>
      </c>
      <c r="BL300">
        <v>-2.9341318607330322</v>
      </c>
      <c r="BM300">
        <v>-2.9049575328826904</v>
      </c>
      <c r="BN300">
        <v>-2.8990066051483154</v>
      </c>
      <c r="BO300">
        <v>-3.009852409362793</v>
      </c>
      <c r="BP300">
        <v>-3.1235039234161377</v>
      </c>
      <c r="BQ300">
        <v>-3.0418963432312012</v>
      </c>
      <c r="BR300">
        <v>-2.9469366073608398</v>
      </c>
      <c r="BS300">
        <v>-2.8764698505401611</v>
      </c>
      <c r="BT300">
        <v>-0.4386671781539917</v>
      </c>
      <c r="BU300">
        <v>4.4549441337585449</v>
      </c>
      <c r="BV300">
        <v>4.4465351104736328</v>
      </c>
      <c r="BW300">
        <v>4.3236923217773437</v>
      </c>
      <c r="BX300">
        <v>4.1124467849731445</v>
      </c>
      <c r="BY300">
        <v>10.512436866760254</v>
      </c>
      <c r="BZ300">
        <v>-2.8878800868988037</v>
      </c>
      <c r="CA300">
        <v>-4.6569819450378418</v>
      </c>
      <c r="CB300">
        <v>-4.6386561393737793</v>
      </c>
      <c r="CC300">
        <v>-5.1898694038391113</v>
      </c>
      <c r="CD300">
        <v>-6.2212924957275391</v>
      </c>
      <c r="CE300">
        <v>-6.6079769134521484</v>
      </c>
      <c r="CF300">
        <v>-0.24285042285919189</v>
      </c>
      <c r="CG300">
        <v>-0.23078365623950958</v>
      </c>
      <c r="CH300">
        <v>-0.26020088791847229</v>
      </c>
      <c r="CI300">
        <v>-0.31742075085639954</v>
      </c>
      <c r="CJ300">
        <v>-0.22824069857597351</v>
      </c>
      <c r="CK300">
        <v>-0.12718468904495239</v>
      </c>
      <c r="CL300">
        <v>-7.9762481153011322E-2</v>
      </c>
      <c r="CM300">
        <v>-8.873363584280014E-2</v>
      </c>
      <c r="CN300">
        <v>-0.22768115997314453</v>
      </c>
      <c r="CO300">
        <v>-0.11025269329547882</v>
      </c>
      <c r="CP300">
        <v>1.8901750445365906E-2</v>
      </c>
      <c r="CQ300">
        <v>7.4241936206817627E-2</v>
      </c>
      <c r="CR300">
        <v>2.6940238475799561</v>
      </c>
      <c r="CS300">
        <v>7.6390743255615234</v>
      </c>
      <c r="CT300">
        <v>7.6634860038757324</v>
      </c>
      <c r="CU300">
        <v>7.5309104919433594</v>
      </c>
      <c r="CV300">
        <v>7.3151326179504395</v>
      </c>
      <c r="CW300">
        <v>14.234797477722168</v>
      </c>
      <c r="CX300">
        <v>0.6432918906211853</v>
      </c>
      <c r="CY300">
        <v>-0.64903968572616577</v>
      </c>
      <c r="CZ300">
        <v>-0.69396543502807617</v>
      </c>
      <c r="DA300">
        <v>-1.280738353729248</v>
      </c>
      <c r="DB300">
        <v>-2.2534456253051758</v>
      </c>
      <c r="DC300">
        <v>-2.5726234912872314</v>
      </c>
      <c r="DD300">
        <v>2.0970737934112549</v>
      </c>
      <c r="DE300">
        <v>2.1474606990814209</v>
      </c>
      <c r="DF300">
        <v>2.2511522769927979</v>
      </c>
      <c r="DG300">
        <v>2.2850933074951172</v>
      </c>
      <c r="DH300">
        <v>2.4776504039764404</v>
      </c>
      <c r="DI300">
        <v>2.6505882740020752</v>
      </c>
      <c r="DJ300">
        <v>2.7394816875457764</v>
      </c>
      <c r="DK300">
        <v>2.8323853015899658</v>
      </c>
      <c r="DL300">
        <v>2.6681416034698486</v>
      </c>
      <c r="DM300">
        <v>2.8213908672332764</v>
      </c>
      <c r="DN300">
        <v>2.9847402572631836</v>
      </c>
      <c r="DO300">
        <v>3.0249536037445068</v>
      </c>
      <c r="DP300">
        <v>5.8267149925231934</v>
      </c>
      <c r="DQ300">
        <v>10.823204040527344</v>
      </c>
      <c r="DR300">
        <v>10.880436897277832</v>
      </c>
      <c r="DS300">
        <v>10.738128662109375</v>
      </c>
      <c r="DT300">
        <v>10.517818450927734</v>
      </c>
      <c r="DU300">
        <v>17.957159042358398</v>
      </c>
      <c r="DV300">
        <v>4.1744637489318848</v>
      </c>
      <c r="DW300">
        <v>3.3589026927947998</v>
      </c>
      <c r="DX300">
        <v>3.2507255077362061</v>
      </c>
      <c r="DY300">
        <v>2.6283926963806152</v>
      </c>
      <c r="DZ300">
        <v>1.7144016027450562</v>
      </c>
      <c r="EA300">
        <v>1.4627295732498169</v>
      </c>
      <c r="EB300">
        <v>5.475553035736084</v>
      </c>
      <c r="EC300">
        <v>5.5812673568725586</v>
      </c>
      <c r="ED300">
        <v>5.8771471977233887</v>
      </c>
      <c r="EE300">
        <v>6.0427107810974121</v>
      </c>
      <c r="EF300">
        <v>6.3845276832580566</v>
      </c>
      <c r="EG300">
        <v>6.6612510681152344</v>
      </c>
      <c r="EH300">
        <v>6.8100223541259766</v>
      </c>
      <c r="EI300">
        <v>7.0500168800354004</v>
      </c>
      <c r="EJ300">
        <v>6.8492498397827148</v>
      </c>
      <c r="EK300">
        <v>7.0542187690734863</v>
      </c>
      <c r="EL300">
        <v>7.266939640045166</v>
      </c>
      <c r="EM300">
        <v>7.2853126525878906</v>
      </c>
      <c r="EN300">
        <v>10.349822998046875</v>
      </c>
      <c r="EO300">
        <v>15.420583724975586</v>
      </c>
      <c r="EP300">
        <v>15.525204658508301</v>
      </c>
      <c r="EQ300">
        <v>15.368844032287598</v>
      </c>
      <c r="ER300">
        <v>15.141987800598145</v>
      </c>
      <c r="ES300">
        <v>23.331655502319336</v>
      </c>
      <c r="ET300">
        <v>9.2729148864746094</v>
      </c>
      <c r="EU300">
        <v>9.1457347869873047</v>
      </c>
      <c r="EV300">
        <v>8.946232795715332</v>
      </c>
      <c r="EW300">
        <v>8.2725563049316406</v>
      </c>
      <c r="EX300">
        <v>7.4433426856994629</v>
      </c>
      <c r="EY300">
        <v>7.2891387939453125</v>
      </c>
      <c r="EZ300">
        <v>77.43182373046875</v>
      </c>
      <c r="FA300">
        <v>76.334564208984375</v>
      </c>
      <c r="FB300">
        <v>75.282920837402344</v>
      </c>
      <c r="FC300">
        <v>74.316719055175781</v>
      </c>
      <c r="FD300">
        <v>73.360054016113281</v>
      </c>
      <c r="FE300">
        <v>72.574478149414063</v>
      </c>
      <c r="FF300">
        <v>72.099319458007812</v>
      </c>
      <c r="FG300">
        <v>72.691452026367188</v>
      </c>
      <c r="FH300">
        <v>75.419654846191406</v>
      </c>
      <c r="FI300">
        <v>79.923385620117188</v>
      </c>
      <c r="FJ300">
        <v>84.56781005859375</v>
      </c>
      <c r="FK300">
        <v>89.050315856933594</v>
      </c>
      <c r="FL300">
        <v>92.183090209960938</v>
      </c>
      <c r="FM300">
        <v>93.944404602050781</v>
      </c>
      <c r="FN300">
        <v>95.000648498535156</v>
      </c>
      <c r="FO300">
        <v>95.313484191894531</v>
      </c>
      <c r="FP300">
        <v>95.515609741210938</v>
      </c>
      <c r="FQ300">
        <v>95.05572509765625</v>
      </c>
      <c r="FR300">
        <v>94.164306640625</v>
      </c>
      <c r="FS300">
        <v>91.375648498535156</v>
      </c>
      <c r="FT300">
        <v>87.308197021484375</v>
      </c>
      <c r="FU300">
        <v>83.598976135253906</v>
      </c>
      <c r="FV300">
        <v>81.07354736328125</v>
      </c>
      <c r="FW300">
        <v>79.046234130859375</v>
      </c>
      <c r="FX300">
        <v>1</v>
      </c>
    </row>
    <row r="301" spans="1:180" x14ac:dyDescent="0.2">
      <c r="A301" t="s">
        <v>241</v>
      </c>
      <c r="B301" t="s">
        <v>248</v>
      </c>
      <c r="C301" t="s">
        <v>218</v>
      </c>
      <c r="D301" t="s">
        <v>36</v>
      </c>
      <c r="E301" t="s">
        <v>249</v>
      </c>
      <c r="F301" t="s">
        <v>227</v>
      </c>
      <c r="G301" t="s">
        <v>246</v>
      </c>
      <c r="H301" t="s">
        <v>31</v>
      </c>
      <c r="I301">
        <v>111.64</v>
      </c>
      <c r="L301">
        <v>214.39381603465807</v>
      </c>
      <c r="M301">
        <v>209.90651311977257</v>
      </c>
      <c r="N301">
        <v>207.67116593264817</v>
      </c>
      <c r="O301">
        <v>210.91177009256862</v>
      </c>
      <c r="P301">
        <v>224.41037315075235</v>
      </c>
      <c r="Q301">
        <v>241.13035719664569</v>
      </c>
      <c r="R301">
        <v>270.6198658056648</v>
      </c>
      <c r="S301">
        <v>293.36306608704683</v>
      </c>
      <c r="T301">
        <v>301.35073131179598</v>
      </c>
      <c r="U301">
        <v>303.06090465826799</v>
      </c>
      <c r="V301">
        <v>304.63162506745084</v>
      </c>
      <c r="W301">
        <v>308.71748468998709</v>
      </c>
      <c r="X301">
        <v>308.44759103078866</v>
      </c>
      <c r="Y301">
        <v>309.09577905898072</v>
      </c>
      <c r="Z301">
        <v>308.64012178850288</v>
      </c>
      <c r="AA301">
        <v>301.1640103179397</v>
      </c>
      <c r="AB301">
        <v>296.03909808177212</v>
      </c>
      <c r="AC301">
        <v>287.99431414722164</v>
      </c>
      <c r="AD301">
        <v>272.78467426471474</v>
      </c>
      <c r="AE301">
        <v>262.28952340896643</v>
      </c>
      <c r="AF301">
        <v>254.80989555560419</v>
      </c>
      <c r="AG301">
        <v>242.99990099881367</v>
      </c>
      <c r="AH301">
        <v>232.51978890954706</v>
      </c>
      <c r="AI301">
        <v>220.43041656263355</v>
      </c>
      <c r="AJ301">
        <v>-4.4288444519042969</v>
      </c>
      <c r="AK301">
        <v>-4.371185302734375</v>
      </c>
      <c r="AL301">
        <v>-4.3023614883422852</v>
      </c>
      <c r="AM301">
        <v>-4.3298854827880859</v>
      </c>
      <c r="AN301">
        <v>-4.7406377792358398</v>
      </c>
      <c r="AO301">
        <v>-4.9213848114013672</v>
      </c>
      <c r="AP301">
        <v>-5.2848658561706543</v>
      </c>
      <c r="AQ301">
        <v>-5.4251909255981445</v>
      </c>
      <c r="AR301">
        <v>-5.5224285125732422</v>
      </c>
      <c r="AS301">
        <v>-5.6072311401367188</v>
      </c>
      <c r="AT301">
        <v>-5.578920841217041</v>
      </c>
      <c r="AU301">
        <v>-5.6273512840270996</v>
      </c>
      <c r="AV301">
        <v>-5.5671248435974121</v>
      </c>
      <c r="AW301">
        <v>-5.5840716361999512</v>
      </c>
      <c r="AX301">
        <v>-5.5425701141357422</v>
      </c>
      <c r="AY301">
        <v>-5.630373477935791</v>
      </c>
      <c r="AZ301">
        <v>-1.3839184045791626</v>
      </c>
      <c r="BA301">
        <v>-1.4019392728805542</v>
      </c>
      <c r="BB301">
        <v>-1.4800981283187866</v>
      </c>
      <c r="BC301">
        <v>-1.4821534156799316</v>
      </c>
      <c r="BD301">
        <v>-1.580235481262207</v>
      </c>
      <c r="BE301">
        <v>-2.4854865074157715</v>
      </c>
      <c r="BF301">
        <v>-5.7752799987792969</v>
      </c>
      <c r="BG301">
        <v>-5.6070399284362793</v>
      </c>
      <c r="BH301">
        <v>-1.8504455089569092</v>
      </c>
      <c r="BI301">
        <v>-1.8283549547195435</v>
      </c>
      <c r="BJ301">
        <v>-1.7982099056243896</v>
      </c>
      <c r="BK301">
        <v>-1.8065962791442871</v>
      </c>
      <c r="BL301">
        <v>-1.9788721799850464</v>
      </c>
      <c r="BM301">
        <v>-2.062143087387085</v>
      </c>
      <c r="BN301">
        <v>-2.21156907081604</v>
      </c>
      <c r="BO301">
        <v>-2.2725594043731689</v>
      </c>
      <c r="BP301">
        <v>-2.3245735168457031</v>
      </c>
      <c r="BQ301">
        <v>-2.3579766750335693</v>
      </c>
      <c r="BR301">
        <v>-2.3316600322723389</v>
      </c>
      <c r="BS301">
        <v>-2.3519542217254639</v>
      </c>
      <c r="BT301">
        <v>-2.3254313468933105</v>
      </c>
      <c r="BU301">
        <v>-2.3274562358856201</v>
      </c>
      <c r="BV301">
        <v>-2.3001959323883057</v>
      </c>
      <c r="BW301">
        <v>-2.0453879833221436</v>
      </c>
      <c r="BX301">
        <v>1.9479379653930664</v>
      </c>
      <c r="BY301">
        <v>1.9101053476333618</v>
      </c>
      <c r="BZ301">
        <v>1.8214060068130493</v>
      </c>
      <c r="CA301">
        <v>1.7709910869598389</v>
      </c>
      <c r="CB301">
        <v>1.6712011098861694</v>
      </c>
      <c r="CC301">
        <v>0.76106137037277222</v>
      </c>
      <c r="CD301">
        <v>-1.5784295797348022</v>
      </c>
      <c r="CE301">
        <v>-1.5149437189102173</v>
      </c>
      <c r="CF301">
        <v>-6.465417891740799E-2</v>
      </c>
      <c r="CG301">
        <v>-6.7198343575000763E-2</v>
      </c>
      <c r="CH301">
        <v>-6.3842132687568665E-2</v>
      </c>
      <c r="CI301">
        <v>-5.8973930776119232E-2</v>
      </c>
      <c r="CJ301">
        <v>-6.6081881523132324E-2</v>
      </c>
      <c r="CK301">
        <v>-8.1841059029102325E-2</v>
      </c>
      <c r="CL301">
        <v>-8.3012901246547699E-2</v>
      </c>
      <c r="CM301">
        <v>-8.9056596159934998E-2</v>
      </c>
      <c r="CN301">
        <v>-0.10974881798028946</v>
      </c>
      <c r="CO301">
        <v>-0.107552669942379</v>
      </c>
      <c r="CP301">
        <v>-8.2616999745368958E-2</v>
      </c>
      <c r="CQ301">
        <v>-8.3424225449562073E-2</v>
      </c>
      <c r="CR301">
        <v>-8.0244079232215881E-2</v>
      </c>
      <c r="CS301">
        <v>-7.1934185922145844E-2</v>
      </c>
      <c r="CT301">
        <v>-5.4537836462259293E-2</v>
      </c>
      <c r="CU301">
        <v>0.43756189942359924</v>
      </c>
      <c r="CV301">
        <v>4.2555718421936035</v>
      </c>
      <c r="CW301">
        <v>4.204017162322998</v>
      </c>
      <c r="CX301">
        <v>4.1080174446105957</v>
      </c>
      <c r="CY301">
        <v>4.02410888671875</v>
      </c>
      <c r="CZ301">
        <v>3.9231362342834473</v>
      </c>
      <c r="DA301">
        <v>3.009610652923584</v>
      </c>
      <c r="DB301">
        <v>1.328296422958374</v>
      </c>
      <c r="DC301">
        <v>1.3192297220230103</v>
      </c>
      <c r="DD301">
        <v>1.7211371660232544</v>
      </c>
      <c r="DE301">
        <v>1.6939584016799927</v>
      </c>
      <c r="DF301">
        <v>1.6705257892608643</v>
      </c>
      <c r="DG301">
        <v>1.6886484622955322</v>
      </c>
      <c r="DH301">
        <v>1.8467085361480713</v>
      </c>
      <c r="DI301">
        <v>1.8984609842300415</v>
      </c>
      <c r="DJ301">
        <v>2.0455431938171387</v>
      </c>
      <c r="DK301">
        <v>2.0944461822509766</v>
      </c>
      <c r="DL301">
        <v>2.1050758361816406</v>
      </c>
      <c r="DM301">
        <v>2.1428711414337158</v>
      </c>
      <c r="DN301">
        <v>2.1664261817932129</v>
      </c>
      <c r="DO301">
        <v>2.185105562210083</v>
      </c>
      <c r="DP301">
        <v>2.1649432182312012</v>
      </c>
      <c r="DQ301">
        <v>2.1835875511169434</v>
      </c>
      <c r="DR301">
        <v>2.1911203861236572</v>
      </c>
      <c r="DS301">
        <v>2.9205119609832764</v>
      </c>
      <c r="DT301">
        <v>6.5632047653198242</v>
      </c>
      <c r="DU301">
        <v>6.4979290962219238</v>
      </c>
      <c r="DV301">
        <v>6.3946294784545898</v>
      </c>
      <c r="DW301">
        <v>6.2772269248962402</v>
      </c>
      <c r="DX301">
        <v>6.1750712394714355</v>
      </c>
      <c r="DY301">
        <v>5.2581596374511719</v>
      </c>
      <c r="DZ301">
        <v>4.2350220680236816</v>
      </c>
      <c r="EA301">
        <v>4.1534028053283691</v>
      </c>
      <c r="EB301">
        <v>4.2995362281799316</v>
      </c>
      <c r="EC301">
        <v>4.2367887496948242</v>
      </c>
      <c r="ED301">
        <v>4.1746773719787598</v>
      </c>
      <c r="EE301">
        <v>4.211937427520752</v>
      </c>
      <c r="EF301">
        <v>4.6084737777709961</v>
      </c>
      <c r="EG301">
        <v>4.7577028274536133</v>
      </c>
      <c r="EH301">
        <v>5.1188397407531738</v>
      </c>
      <c r="EI301">
        <v>5.247077465057373</v>
      </c>
      <c r="EJ301">
        <v>5.3029308319091797</v>
      </c>
      <c r="EK301">
        <v>5.3921260833740234</v>
      </c>
      <c r="EL301">
        <v>5.4136867523193359</v>
      </c>
      <c r="EM301">
        <v>5.4605026245117187</v>
      </c>
      <c r="EN301">
        <v>5.4066367149353027</v>
      </c>
      <c r="EO301">
        <v>5.4402031898498535</v>
      </c>
      <c r="EP301">
        <v>5.4334940910339355</v>
      </c>
      <c r="EQ301">
        <v>6.5054974555969238</v>
      </c>
      <c r="ER301">
        <v>9.8950614929199219</v>
      </c>
      <c r="ES301">
        <v>9.8099737167358398</v>
      </c>
      <c r="ET301">
        <v>9.6961336135864258</v>
      </c>
      <c r="EU301">
        <v>9.5303716659545898</v>
      </c>
      <c r="EV301">
        <v>9.4265079498291016</v>
      </c>
      <c r="EW301">
        <v>8.5047073364257812</v>
      </c>
      <c r="EX301">
        <v>8.4318723678588867</v>
      </c>
      <c r="EY301">
        <v>8.2454986572265625</v>
      </c>
      <c r="EZ301">
        <v>53.141292572021484</v>
      </c>
      <c r="FA301">
        <v>52.651878356933594</v>
      </c>
      <c r="FB301">
        <v>52.228664398193359</v>
      </c>
      <c r="FC301">
        <v>51.709117889404297</v>
      </c>
      <c r="FD301">
        <v>51.622673034667969</v>
      </c>
      <c r="FE301">
        <v>51.411994934082031</v>
      </c>
      <c r="FF301">
        <v>51.43310546875</v>
      </c>
      <c r="FG301">
        <v>51.300628662109375</v>
      </c>
      <c r="FH301">
        <v>51.856029510498047</v>
      </c>
      <c r="FI301">
        <v>53.288928985595703</v>
      </c>
      <c r="FJ301">
        <v>55.0828857421875</v>
      </c>
      <c r="FK301">
        <v>56.012969970703125</v>
      </c>
      <c r="FL301">
        <v>56.750198364257813</v>
      </c>
      <c r="FM301">
        <v>57.727088928222656</v>
      </c>
      <c r="FN301">
        <v>58.498329162597656</v>
      </c>
      <c r="FO301">
        <v>58.458885192871094</v>
      </c>
      <c r="FP301">
        <v>58.289894104003906</v>
      </c>
      <c r="FQ301">
        <v>57.703319549560547</v>
      </c>
      <c r="FR301">
        <v>56.630645751953125</v>
      </c>
      <c r="FS301">
        <v>55.413223266601563</v>
      </c>
      <c r="FT301">
        <v>54.483222961425781</v>
      </c>
      <c r="FU301">
        <v>53.995872497558594</v>
      </c>
      <c r="FV301">
        <v>53.779258728027344</v>
      </c>
      <c r="FW301">
        <v>52.894294738769531</v>
      </c>
      <c r="FX301">
        <v>1</v>
      </c>
    </row>
    <row r="302" spans="1:180" x14ac:dyDescent="0.2">
      <c r="A302" t="s">
        <v>241</v>
      </c>
      <c r="B302" t="s">
        <v>248</v>
      </c>
      <c r="C302" t="s">
        <v>218</v>
      </c>
      <c r="D302" t="s">
        <v>37</v>
      </c>
      <c r="E302" t="s">
        <v>249</v>
      </c>
      <c r="F302" t="s">
        <v>227</v>
      </c>
      <c r="G302" t="s">
        <v>246</v>
      </c>
      <c r="H302" t="s">
        <v>31</v>
      </c>
      <c r="I302">
        <v>111.64</v>
      </c>
      <c r="L302">
        <v>210.01593477323487</v>
      </c>
      <c r="M302">
        <v>205.18331478606086</v>
      </c>
      <c r="N302">
        <v>203.30241555518052</v>
      </c>
      <c r="O302">
        <v>206.21172178815246</v>
      </c>
      <c r="P302">
        <v>218.51485649933358</v>
      </c>
      <c r="Q302">
        <v>234.49218525238544</v>
      </c>
      <c r="R302">
        <v>262.80070174729877</v>
      </c>
      <c r="S302">
        <v>286.67531710829371</v>
      </c>
      <c r="T302">
        <v>298.23767352332828</v>
      </c>
      <c r="U302">
        <v>303.58788686236227</v>
      </c>
      <c r="V302">
        <v>309.43250048570485</v>
      </c>
      <c r="W302">
        <v>310.11413817826917</v>
      </c>
      <c r="X302">
        <v>311.23544614705327</v>
      </c>
      <c r="Y302">
        <v>315.07598309114286</v>
      </c>
      <c r="Z302">
        <v>314.67991046117095</v>
      </c>
      <c r="AA302">
        <v>303.54652130075567</v>
      </c>
      <c r="AB302">
        <v>297.32613147279017</v>
      </c>
      <c r="AC302">
        <v>287.13373233177145</v>
      </c>
      <c r="AD302">
        <v>270.71774561523296</v>
      </c>
      <c r="AE302">
        <v>260.02610065949631</v>
      </c>
      <c r="AF302">
        <v>252.57474927052752</v>
      </c>
      <c r="AG302">
        <v>239.59257852352806</v>
      </c>
      <c r="AH302">
        <v>228.64595869886358</v>
      </c>
      <c r="AI302">
        <v>215.9788976021284</v>
      </c>
      <c r="AJ302">
        <v>-3.6502196788787842</v>
      </c>
      <c r="AK302">
        <v>-3.5932762622833252</v>
      </c>
      <c r="AL302">
        <v>-3.5376312732696533</v>
      </c>
      <c r="AM302">
        <v>-3.5457720756530762</v>
      </c>
      <c r="AN302">
        <v>-3.9340009689331055</v>
      </c>
      <c r="AO302">
        <v>-4.1183671951293945</v>
      </c>
      <c r="AP302">
        <v>-4.4585943222045898</v>
      </c>
      <c r="AQ302">
        <v>-4.5810198783874512</v>
      </c>
      <c r="AR302">
        <v>-4.6113834381103516</v>
      </c>
      <c r="AS302">
        <v>-4.7372608184814453</v>
      </c>
      <c r="AT302">
        <v>-4.7899618148803711</v>
      </c>
      <c r="AU302">
        <v>-4.8112130165100098</v>
      </c>
      <c r="AV302">
        <v>-4.8128857612609863</v>
      </c>
      <c r="AW302">
        <v>-4.8473730087280273</v>
      </c>
      <c r="AX302">
        <v>-4.8132705688476563</v>
      </c>
      <c r="AY302">
        <v>-5.2510771751403809</v>
      </c>
      <c r="AZ302">
        <v>-1.4233933687210083</v>
      </c>
      <c r="BA302">
        <v>-1.4121910333633423</v>
      </c>
      <c r="BB302">
        <v>-1.5502684116363525</v>
      </c>
      <c r="BC302">
        <v>-1.4832937717437744</v>
      </c>
      <c r="BD302">
        <v>-1.5538580417633057</v>
      </c>
      <c r="BE302">
        <v>-2.0922822952270508</v>
      </c>
      <c r="BF302">
        <v>-4.5588455200195312</v>
      </c>
      <c r="BG302">
        <v>-4.3210721015930176</v>
      </c>
      <c r="BH302">
        <v>-1.5149648189544678</v>
      </c>
      <c r="BI302">
        <v>-1.4944151639938354</v>
      </c>
      <c r="BJ302">
        <v>-1.4709610939025879</v>
      </c>
      <c r="BK302">
        <v>-1.4719169139862061</v>
      </c>
      <c r="BL302">
        <v>-1.6396231651306152</v>
      </c>
      <c r="BM302">
        <v>-1.7234777212142944</v>
      </c>
      <c r="BN302">
        <v>-1.8590993881225586</v>
      </c>
      <c r="BO302">
        <v>-1.9158960580825806</v>
      </c>
      <c r="BP302">
        <v>-1.9443480968475342</v>
      </c>
      <c r="BQ302">
        <v>-1.9928916692733765</v>
      </c>
      <c r="BR302">
        <v>-2.0035843849182129</v>
      </c>
      <c r="BS302">
        <v>-2.0081934928894043</v>
      </c>
      <c r="BT302">
        <v>-2.0092995166778564</v>
      </c>
      <c r="BU302">
        <v>-2.017620325088501</v>
      </c>
      <c r="BV302">
        <v>-1.9911351203918457</v>
      </c>
      <c r="BW302">
        <v>-2.0688495635986328</v>
      </c>
      <c r="BX302">
        <v>1.4444141387939453</v>
      </c>
      <c r="BY302">
        <v>1.3701989650726318</v>
      </c>
      <c r="BZ302">
        <v>1.1745792627334595</v>
      </c>
      <c r="CA302">
        <v>1.1644312143325806</v>
      </c>
      <c r="CB302">
        <v>1.1028282642364502</v>
      </c>
      <c r="CC302">
        <v>0.42130377888679504</v>
      </c>
      <c r="CD302">
        <v>-1.4172836542129517</v>
      </c>
      <c r="CE302">
        <v>-1.3214161396026611</v>
      </c>
      <c r="CF302">
        <v>-3.6093764007091522E-2</v>
      </c>
      <c r="CG302">
        <v>-4.0750455111265182E-2</v>
      </c>
      <c r="CH302">
        <v>-3.9591681212186813E-2</v>
      </c>
      <c r="CI302">
        <v>-3.5571165382862091E-2</v>
      </c>
      <c r="CJ302">
        <v>-5.0544045865535736E-2</v>
      </c>
      <c r="CK302">
        <v>-6.4784534275531769E-2</v>
      </c>
      <c r="CL302">
        <v>-5.8697164058685303E-2</v>
      </c>
      <c r="CM302">
        <v>-7.0039309561252594E-2</v>
      </c>
      <c r="CN302">
        <v>-9.7167432308197021E-2</v>
      </c>
      <c r="CO302">
        <v>-9.2150017619132996E-2</v>
      </c>
      <c r="CP302">
        <v>-7.3747709393501282E-2</v>
      </c>
      <c r="CQ302">
        <v>-6.6830858588218689E-2</v>
      </c>
      <c r="CR302">
        <v>-6.7544229328632355E-2</v>
      </c>
      <c r="CS302">
        <v>-5.7742688804864883E-2</v>
      </c>
      <c r="CT302">
        <v>-3.6532580852508545E-2</v>
      </c>
      <c r="CU302">
        <v>0.13515153527259827</v>
      </c>
      <c r="CV302">
        <v>3.4306488037109375</v>
      </c>
      <c r="CW302">
        <v>3.2972738742828369</v>
      </c>
      <c r="CX302">
        <v>3.061800479888916</v>
      </c>
      <c r="CY302">
        <v>2.9982378482818604</v>
      </c>
      <c r="CZ302">
        <v>2.9428412914276123</v>
      </c>
      <c r="DA302">
        <v>2.1622059345245361</v>
      </c>
      <c r="DB302">
        <v>0.7585524320602417</v>
      </c>
      <c r="DC302">
        <v>0.75613647699356079</v>
      </c>
      <c r="DD302">
        <v>1.442777156829834</v>
      </c>
      <c r="DE302">
        <v>1.4129142761230469</v>
      </c>
      <c r="DF302">
        <v>1.3917777538299561</v>
      </c>
      <c r="DG302">
        <v>1.4007745981216431</v>
      </c>
      <c r="DH302">
        <v>1.5385351181030273</v>
      </c>
      <c r="DI302">
        <v>1.5939086675643921</v>
      </c>
      <c r="DJ302">
        <v>1.741705060005188</v>
      </c>
      <c r="DK302">
        <v>1.7758175134658813</v>
      </c>
      <c r="DL302">
        <v>1.7500132322311401</v>
      </c>
      <c r="DM302">
        <v>1.8085916042327881</v>
      </c>
      <c r="DN302">
        <v>1.8560888767242432</v>
      </c>
      <c r="DO302">
        <v>1.8745317459106445</v>
      </c>
      <c r="DP302">
        <v>1.8742110729217529</v>
      </c>
      <c r="DQ302">
        <v>1.9021351337432861</v>
      </c>
      <c r="DR302">
        <v>1.9180698394775391</v>
      </c>
      <c r="DS302">
        <v>2.3391525745391846</v>
      </c>
      <c r="DT302">
        <v>5.4168839454650879</v>
      </c>
      <c r="DU302">
        <v>5.2243485450744629</v>
      </c>
      <c r="DV302">
        <v>4.9490218162536621</v>
      </c>
      <c r="DW302">
        <v>4.8320441246032715</v>
      </c>
      <c r="DX302">
        <v>4.7828540802001953</v>
      </c>
      <c r="DY302">
        <v>3.9031078815460205</v>
      </c>
      <c r="DZ302">
        <v>2.9343886375427246</v>
      </c>
      <c r="EA302">
        <v>2.8336892127990723</v>
      </c>
      <c r="EB302">
        <v>3.5780320167541504</v>
      </c>
      <c r="EC302">
        <v>3.5117752552032471</v>
      </c>
      <c r="ED302">
        <v>3.4584479331970215</v>
      </c>
      <c r="EE302">
        <v>3.4746296405792236</v>
      </c>
      <c r="EF302">
        <v>3.8329131603240967</v>
      </c>
      <c r="EG302">
        <v>3.9887981414794922</v>
      </c>
      <c r="EH302">
        <v>4.3411998748779297</v>
      </c>
      <c r="EI302">
        <v>4.440941333770752</v>
      </c>
      <c r="EJ302">
        <v>4.417048454284668</v>
      </c>
      <c r="EK302">
        <v>4.5529603958129883</v>
      </c>
      <c r="EL302">
        <v>4.6424665451049805</v>
      </c>
      <c r="EM302">
        <v>4.6775507926940918</v>
      </c>
      <c r="EN302">
        <v>4.6777968406677246</v>
      </c>
      <c r="EO302">
        <v>4.7318873405456543</v>
      </c>
      <c r="EP302">
        <v>4.7402052879333496</v>
      </c>
      <c r="EQ302">
        <v>5.5213799476623535</v>
      </c>
      <c r="ER302">
        <v>8.2846908569335938</v>
      </c>
      <c r="ES302">
        <v>8.0067386627197266</v>
      </c>
      <c r="ET302">
        <v>7.6738696098327637</v>
      </c>
      <c r="EU302">
        <v>7.4797687530517578</v>
      </c>
      <c r="EV302">
        <v>7.4395403861999512</v>
      </c>
      <c r="EW302">
        <v>6.416694164276123</v>
      </c>
      <c r="EX302">
        <v>6.0759501457214355</v>
      </c>
      <c r="EY302">
        <v>5.8333449363708496</v>
      </c>
      <c r="EZ302">
        <v>52.226963043212891</v>
      </c>
      <c r="FA302">
        <v>51.992176055908203</v>
      </c>
      <c r="FB302">
        <v>52.026721954345703</v>
      </c>
      <c r="FC302">
        <v>51.829845428466797</v>
      </c>
      <c r="FD302">
        <v>51.257968902587891</v>
      </c>
      <c r="FE302">
        <v>51.145339965820313</v>
      </c>
      <c r="FF302">
        <v>50.784534454345703</v>
      </c>
      <c r="FG302">
        <v>51.134525299072266</v>
      </c>
      <c r="FH302">
        <v>52.443588256835938</v>
      </c>
      <c r="FI302">
        <v>55.677402496337891</v>
      </c>
      <c r="FJ302">
        <v>59.108631134033203</v>
      </c>
      <c r="FK302">
        <v>62.285354614257813</v>
      </c>
      <c r="FL302">
        <v>63.730899810791016</v>
      </c>
      <c r="FM302">
        <v>64.417320251464844</v>
      </c>
      <c r="FN302">
        <v>65.023719787597656</v>
      </c>
      <c r="FO302">
        <v>64.674072265625</v>
      </c>
      <c r="FP302">
        <v>63.807582855224609</v>
      </c>
      <c r="FQ302">
        <v>62.871482849121094</v>
      </c>
      <c r="FR302">
        <v>61.033607482910156</v>
      </c>
      <c r="FS302">
        <v>59.300113677978516</v>
      </c>
      <c r="FT302">
        <v>58.154518127441406</v>
      </c>
      <c r="FU302">
        <v>57.006603240966797</v>
      </c>
      <c r="FV302">
        <v>55.715415954589844</v>
      </c>
      <c r="FW302">
        <v>54.219448089599609</v>
      </c>
      <c r="FX302">
        <v>1</v>
      </c>
    </row>
    <row r="303" spans="1:180" x14ac:dyDescent="0.2">
      <c r="A303" t="s">
        <v>241</v>
      </c>
      <c r="B303" t="s">
        <v>248</v>
      </c>
      <c r="C303" t="s">
        <v>218</v>
      </c>
      <c r="D303" t="s">
        <v>38</v>
      </c>
      <c r="E303" t="s">
        <v>249</v>
      </c>
      <c r="F303" t="s">
        <v>227</v>
      </c>
      <c r="G303" t="s">
        <v>246</v>
      </c>
      <c r="H303" t="s">
        <v>31</v>
      </c>
      <c r="I303">
        <v>111.64</v>
      </c>
      <c r="L303">
        <v>214.70835355930495</v>
      </c>
      <c r="M303">
        <v>209.45547643666052</v>
      </c>
      <c r="N303">
        <v>207.38449565836618</v>
      </c>
      <c r="O303">
        <v>210.41231884239664</v>
      </c>
      <c r="P303">
        <v>223.35461357865731</v>
      </c>
      <c r="Q303">
        <v>239.724622894926</v>
      </c>
      <c r="R303">
        <v>268.54894917053446</v>
      </c>
      <c r="S303">
        <v>294.14014472083903</v>
      </c>
      <c r="T303">
        <v>307.35168860102215</v>
      </c>
      <c r="U303">
        <v>310.27537186258763</v>
      </c>
      <c r="V303">
        <v>313.23859700836584</v>
      </c>
      <c r="W303">
        <v>323.11229971654217</v>
      </c>
      <c r="X303">
        <v>324.73602673959005</v>
      </c>
      <c r="Y303">
        <v>329.64725711769216</v>
      </c>
      <c r="Z303">
        <v>328.04323105457564</v>
      </c>
      <c r="AA303">
        <v>314.34082736261081</v>
      </c>
      <c r="AB303">
        <v>307.16620565347978</v>
      </c>
      <c r="AC303">
        <v>296.02767893765235</v>
      </c>
      <c r="AD303">
        <v>278.10697978691059</v>
      </c>
      <c r="AE303">
        <v>262.40768397391912</v>
      </c>
      <c r="AF303">
        <v>254.33589182685111</v>
      </c>
      <c r="AG303">
        <v>242.23053994705162</v>
      </c>
      <c r="AH303">
        <v>232.21959725901615</v>
      </c>
      <c r="AI303">
        <v>219.92536333130349</v>
      </c>
      <c r="AJ303">
        <v>-3.8029105663299561</v>
      </c>
      <c r="AK303">
        <v>-3.7221481800079346</v>
      </c>
      <c r="AL303">
        <v>-3.655667781829834</v>
      </c>
      <c r="AM303">
        <v>-3.6615486145019531</v>
      </c>
      <c r="AN303">
        <v>-4.0624527931213379</v>
      </c>
      <c r="AO303">
        <v>-4.2668371200561523</v>
      </c>
      <c r="AP303">
        <v>-4.5801396369934082</v>
      </c>
      <c r="AQ303">
        <v>-4.6946587562561035</v>
      </c>
      <c r="AR303">
        <v>-4.6800165176391602</v>
      </c>
      <c r="AS303">
        <v>-4.7859644889831543</v>
      </c>
      <c r="AT303">
        <v>-4.8018860816955566</v>
      </c>
      <c r="AU303">
        <v>-4.9701933860778809</v>
      </c>
      <c r="AV303">
        <v>-4.999053955078125</v>
      </c>
      <c r="AW303">
        <v>-5.0796494483947754</v>
      </c>
      <c r="AX303">
        <v>-5.0757193565368652</v>
      </c>
      <c r="AY303">
        <v>-5.088871955871582</v>
      </c>
      <c r="AZ303">
        <v>-1.2363729476928711</v>
      </c>
      <c r="BA303">
        <v>-1.3524433374404907</v>
      </c>
      <c r="BB303">
        <v>-1.6301908493041992</v>
      </c>
      <c r="BC303">
        <v>-1.4675191640853882</v>
      </c>
      <c r="BD303">
        <v>-1.5639452934265137</v>
      </c>
      <c r="BE303">
        <v>-2.377927303314209</v>
      </c>
      <c r="BF303">
        <v>-4.6322617530822754</v>
      </c>
      <c r="BG303">
        <v>-4.3809599876403809</v>
      </c>
      <c r="BH303">
        <v>-1.578986644744873</v>
      </c>
      <c r="BI303">
        <v>-1.5470373630523682</v>
      </c>
      <c r="BJ303">
        <v>-1.5180666446685791</v>
      </c>
      <c r="BK303">
        <v>-1.518821120262146</v>
      </c>
      <c r="BL303">
        <v>-1.6909371614456177</v>
      </c>
      <c r="BM303">
        <v>-1.7822492122650146</v>
      </c>
      <c r="BN303">
        <v>-1.9063761234283447</v>
      </c>
      <c r="BO303">
        <v>-1.9588514566421509</v>
      </c>
      <c r="BP303">
        <v>-1.9692786931991577</v>
      </c>
      <c r="BQ303">
        <v>-2.0125164985656738</v>
      </c>
      <c r="BR303">
        <v>-2.0027830600738525</v>
      </c>
      <c r="BS303">
        <v>-2.0777690410614014</v>
      </c>
      <c r="BT303">
        <v>-2.0846931934356689</v>
      </c>
      <c r="BU303">
        <v>-2.1139545440673828</v>
      </c>
      <c r="BV303">
        <v>-2.1033051013946533</v>
      </c>
      <c r="BW303">
        <v>-1.7331032752990723</v>
      </c>
      <c r="BX303">
        <v>2.1107010841369629</v>
      </c>
      <c r="BY303">
        <v>1.9754821062088013</v>
      </c>
      <c r="BZ303">
        <v>1.6376376152038574</v>
      </c>
      <c r="CA303">
        <v>1.5868840217590332</v>
      </c>
      <c r="CB303">
        <v>1.4743293523788452</v>
      </c>
      <c r="CC303">
        <v>0.56199395656585693</v>
      </c>
      <c r="CD303">
        <v>-1.2080879211425781</v>
      </c>
      <c r="CE303">
        <v>-1.1033592224121094</v>
      </c>
      <c r="CF303">
        <v>-3.8703668862581253E-2</v>
      </c>
      <c r="CG303">
        <v>-4.0562134236097336E-2</v>
      </c>
      <c r="CH303">
        <v>-3.7570521235466003E-2</v>
      </c>
      <c r="CI303">
        <v>-3.4774504601955414E-2</v>
      </c>
      <c r="CJ303">
        <v>-4.8432610929012299E-2</v>
      </c>
      <c r="CK303">
        <v>-6.1430994421243668E-2</v>
      </c>
      <c r="CL303">
        <v>-5.4535571485757828E-2</v>
      </c>
      <c r="CM303">
        <v>-6.4039669930934906E-2</v>
      </c>
      <c r="CN303">
        <v>-9.1829933226108551E-2</v>
      </c>
      <c r="CO303">
        <v>-9.1634921729564667E-2</v>
      </c>
      <c r="CP303">
        <v>-6.4132764935493469E-2</v>
      </c>
      <c r="CQ303">
        <v>-7.4484676122665405E-2</v>
      </c>
      <c r="CR303">
        <v>-6.6216036677360535E-2</v>
      </c>
      <c r="CS303">
        <v>-5.9923447668552399E-2</v>
      </c>
      <c r="CT303">
        <v>-4.461972787976265E-2</v>
      </c>
      <c r="CU303">
        <v>0.59109205007553101</v>
      </c>
      <c r="CV303">
        <v>4.4288744926452637</v>
      </c>
      <c r="CW303">
        <v>4.280393123626709</v>
      </c>
      <c r="CX303">
        <v>3.9009256362915039</v>
      </c>
      <c r="CY303">
        <v>3.7023541927337646</v>
      </c>
      <c r="CZ303">
        <v>3.5786292552947998</v>
      </c>
      <c r="DA303">
        <v>2.5981743335723877</v>
      </c>
      <c r="DB303">
        <v>1.1634844541549683</v>
      </c>
      <c r="DC303">
        <v>1.1666971445083618</v>
      </c>
      <c r="DD303">
        <v>1.5015794038772583</v>
      </c>
      <c r="DE303">
        <v>1.4659130573272705</v>
      </c>
      <c r="DF303">
        <v>1.4429255723953247</v>
      </c>
      <c r="DG303">
        <v>1.4492721557617187</v>
      </c>
      <c r="DH303">
        <v>1.5940718650817871</v>
      </c>
      <c r="DI303">
        <v>1.6593871116638184</v>
      </c>
      <c r="DJ303">
        <v>1.7973049879074097</v>
      </c>
      <c r="DK303">
        <v>1.8307720422744751</v>
      </c>
      <c r="DL303">
        <v>1.785618782043457</v>
      </c>
      <c r="DM303">
        <v>1.8292467594146729</v>
      </c>
      <c r="DN303">
        <v>1.8745174407958984</v>
      </c>
      <c r="DO303">
        <v>1.9287996292114258</v>
      </c>
      <c r="DP303">
        <v>1.9522613286972046</v>
      </c>
      <c r="DQ303">
        <v>1.994107723236084</v>
      </c>
      <c r="DR303">
        <v>2.0140655040740967</v>
      </c>
      <c r="DS303">
        <v>2.9152874946594238</v>
      </c>
      <c r="DT303">
        <v>6.7470479011535645</v>
      </c>
      <c r="DU303">
        <v>6.585303783416748</v>
      </c>
      <c r="DV303">
        <v>6.1642136573791504</v>
      </c>
      <c r="DW303">
        <v>5.8178243637084961</v>
      </c>
      <c r="DX303">
        <v>5.6829285621643066</v>
      </c>
      <c r="DY303">
        <v>4.6343550682067871</v>
      </c>
      <c r="DZ303">
        <v>3.5350568294525146</v>
      </c>
      <c r="EA303">
        <v>3.436753511428833</v>
      </c>
      <c r="EB303">
        <v>3.7255032062530518</v>
      </c>
      <c r="EC303">
        <v>3.6410238742828369</v>
      </c>
      <c r="ED303">
        <v>3.5805268287658691</v>
      </c>
      <c r="EE303">
        <v>3.5920000076293945</v>
      </c>
      <c r="EF303">
        <v>3.9655873775482178</v>
      </c>
      <c r="EG303">
        <v>4.1439752578735352</v>
      </c>
      <c r="EH303">
        <v>4.4710683822631836</v>
      </c>
      <c r="EI303">
        <v>4.5665798187255859</v>
      </c>
      <c r="EJ303">
        <v>4.4963569641113281</v>
      </c>
      <c r="EK303">
        <v>4.6026949882507324</v>
      </c>
      <c r="EL303">
        <v>4.6736207008361816</v>
      </c>
      <c r="EM303">
        <v>4.8212246894836426</v>
      </c>
      <c r="EN303">
        <v>4.8666219711303711</v>
      </c>
      <c r="EO303">
        <v>4.9598026275634766</v>
      </c>
      <c r="EP303">
        <v>4.9864802360534668</v>
      </c>
      <c r="EQ303">
        <v>6.2710561752319336</v>
      </c>
      <c r="ER303">
        <v>10.094120979309082</v>
      </c>
      <c r="ES303">
        <v>9.9132289886474609</v>
      </c>
      <c r="ET303">
        <v>9.432042121887207</v>
      </c>
      <c r="EU303">
        <v>8.872227668762207</v>
      </c>
      <c r="EV303">
        <v>8.7212028503417969</v>
      </c>
      <c r="EW303">
        <v>7.5742764472961426</v>
      </c>
      <c r="EX303">
        <v>6.9592304229736328</v>
      </c>
      <c r="EY303">
        <v>6.7143545150756836</v>
      </c>
      <c r="EZ303">
        <v>53.803241729736328</v>
      </c>
      <c r="FA303">
        <v>52.762859344482422</v>
      </c>
      <c r="FB303">
        <v>52.313289642333984</v>
      </c>
      <c r="FC303">
        <v>52.172737121582031</v>
      </c>
      <c r="FD303">
        <v>51.739269256591797</v>
      </c>
      <c r="FE303">
        <v>51.260173797607422</v>
      </c>
      <c r="FF303">
        <v>51.127910614013672</v>
      </c>
      <c r="FG303">
        <v>51.494834899902344</v>
      </c>
      <c r="FH303">
        <v>53.239711761474609</v>
      </c>
      <c r="FI303">
        <v>54.780029296875</v>
      </c>
      <c r="FJ303">
        <v>57.430278778076172</v>
      </c>
      <c r="FK303">
        <v>60.634346008300781</v>
      </c>
      <c r="FL303">
        <v>62.899654388427734</v>
      </c>
      <c r="FM303">
        <v>64.841575622558594</v>
      </c>
      <c r="FN303">
        <v>66.110221862792969</v>
      </c>
      <c r="FO303">
        <v>66.939018249511719</v>
      </c>
      <c r="FP303">
        <v>66.760566711425781</v>
      </c>
      <c r="FQ303">
        <v>65.934616088867188</v>
      </c>
      <c r="FR303">
        <v>63.220020294189453</v>
      </c>
      <c r="FS303">
        <v>59.861476898193359</v>
      </c>
      <c r="FT303">
        <v>58.220973968505859</v>
      </c>
      <c r="FU303">
        <v>56.876285552978516</v>
      </c>
      <c r="FV303">
        <v>55.918830871582031</v>
      </c>
      <c r="FW303">
        <v>54.405189514160156</v>
      </c>
      <c r="FX303">
        <v>1</v>
      </c>
    </row>
    <row r="304" spans="1:180" x14ac:dyDescent="0.2">
      <c r="A304" t="s">
        <v>241</v>
      </c>
      <c r="B304" t="s">
        <v>248</v>
      </c>
      <c r="C304" t="s">
        <v>218</v>
      </c>
      <c r="D304" t="s">
        <v>39</v>
      </c>
      <c r="E304" t="s">
        <v>249</v>
      </c>
      <c r="F304" t="s">
        <v>227</v>
      </c>
      <c r="G304" t="s">
        <v>246</v>
      </c>
      <c r="H304" t="s">
        <v>31</v>
      </c>
      <c r="I304">
        <v>111.64</v>
      </c>
      <c r="L304">
        <v>234.99588555636549</v>
      </c>
      <c r="M304">
        <v>229.11647341175535</v>
      </c>
      <c r="N304">
        <v>226.6826301242445</v>
      </c>
      <c r="O304">
        <v>230.0034658869622</v>
      </c>
      <c r="P304">
        <v>244.56128762399166</v>
      </c>
      <c r="Q304">
        <v>265.87087559981654</v>
      </c>
      <c r="R304">
        <v>296.79715513035313</v>
      </c>
      <c r="S304">
        <v>323.45061276007391</v>
      </c>
      <c r="T304">
        <v>336.80373780129463</v>
      </c>
      <c r="U304">
        <v>346.62382719616681</v>
      </c>
      <c r="V304">
        <v>364.83072333032743</v>
      </c>
      <c r="W304">
        <v>381.6760378758143</v>
      </c>
      <c r="X304">
        <v>389.19674823919036</v>
      </c>
      <c r="Y304">
        <v>397.07711524227057</v>
      </c>
      <c r="Z304">
        <v>397.85420240276517</v>
      </c>
      <c r="AA304">
        <v>373.62747595425594</v>
      </c>
      <c r="AB304">
        <v>360.85394536390538</v>
      </c>
      <c r="AC304">
        <v>339.28463580183887</v>
      </c>
      <c r="AD304">
        <v>313.77368798047922</v>
      </c>
      <c r="AE304">
        <v>301.04610291171309</v>
      </c>
      <c r="AF304">
        <v>286.54848563971302</v>
      </c>
      <c r="AG304">
        <v>269.88046237563066</v>
      </c>
      <c r="AH304">
        <v>255.50376348892462</v>
      </c>
      <c r="AI304">
        <v>241.68561739612261</v>
      </c>
      <c r="AJ304">
        <v>-5.2205910682678223</v>
      </c>
      <c r="AK304">
        <v>-5.1689453125</v>
      </c>
      <c r="AL304">
        <v>-5.1987032890319824</v>
      </c>
      <c r="AM304">
        <v>-5.3026809692382812</v>
      </c>
      <c r="AN304">
        <v>-5.6247119903564453</v>
      </c>
      <c r="AO304">
        <v>-6.0000853538513184</v>
      </c>
      <c r="AP304">
        <v>-6.3005466461181641</v>
      </c>
      <c r="AQ304">
        <v>-6.6160173416137695</v>
      </c>
      <c r="AR304">
        <v>-6.1536970138549805</v>
      </c>
      <c r="AS304">
        <v>-6.0071349143981934</v>
      </c>
      <c r="AT304">
        <v>-6.2228264808654785</v>
      </c>
      <c r="AU304">
        <v>-6.4361777305603027</v>
      </c>
      <c r="AV304">
        <v>-5.1546735763549805</v>
      </c>
      <c r="AW304">
        <v>-1.7822777032852173</v>
      </c>
      <c r="AX304">
        <v>-1.8739209175109863</v>
      </c>
      <c r="AY304">
        <v>-1.9784032106399536</v>
      </c>
      <c r="AZ304">
        <v>-2.3650057315826416</v>
      </c>
      <c r="BA304">
        <v>-2.6442387104034424</v>
      </c>
      <c r="BB304">
        <v>-4.7684869766235352</v>
      </c>
      <c r="BC304">
        <v>-7.2501606941223145</v>
      </c>
      <c r="BD304">
        <v>-7.0693907737731934</v>
      </c>
      <c r="BE304">
        <v>-6.7799563407897949</v>
      </c>
      <c r="BF304">
        <v>-6.5622410774230957</v>
      </c>
      <c r="BG304">
        <v>-6.4053521156311035</v>
      </c>
      <c r="BH304">
        <v>-2.2014777660369873</v>
      </c>
      <c r="BI304">
        <v>-2.181643009185791</v>
      </c>
      <c r="BJ304">
        <v>-2.1967103481292725</v>
      </c>
      <c r="BK304">
        <v>-2.2446987628936768</v>
      </c>
      <c r="BL304">
        <v>-2.3744270801544189</v>
      </c>
      <c r="BM304">
        <v>-2.5321452617645264</v>
      </c>
      <c r="BN304">
        <v>-2.6482529640197754</v>
      </c>
      <c r="BO304">
        <v>-2.7716701030731201</v>
      </c>
      <c r="BP304">
        <v>-2.6068117618560791</v>
      </c>
      <c r="BQ304">
        <v>-2.5336136817932129</v>
      </c>
      <c r="BR304">
        <v>-2.6009581089019775</v>
      </c>
      <c r="BS304">
        <v>-2.6799359321594238</v>
      </c>
      <c r="BT304">
        <v>-0.871116042137146</v>
      </c>
      <c r="BU304">
        <v>3.7848031520843506</v>
      </c>
      <c r="BV304">
        <v>3.8108584880828857</v>
      </c>
      <c r="BW304">
        <v>3.6358387470245361</v>
      </c>
      <c r="BX304">
        <v>3.2375292778015137</v>
      </c>
      <c r="BY304">
        <v>2.8724970817565918</v>
      </c>
      <c r="BZ304">
        <v>0.89657700061798096</v>
      </c>
      <c r="CA304">
        <v>-1.2868949174880981</v>
      </c>
      <c r="CB304">
        <v>-1.2571102380752563</v>
      </c>
      <c r="CC304">
        <v>-1.1195107698440552</v>
      </c>
      <c r="CD304">
        <v>-1.0093425512313843</v>
      </c>
      <c r="CE304">
        <v>-0.92592477798461914</v>
      </c>
      <c r="CF304">
        <v>-0.11044898629188538</v>
      </c>
      <c r="CG304">
        <v>-0.11264622956514359</v>
      </c>
      <c r="CH304">
        <v>-0.11753885447978973</v>
      </c>
      <c r="CI304">
        <v>-0.12674954533576965</v>
      </c>
      <c r="CJ304">
        <v>-0.12328983098268509</v>
      </c>
      <c r="CK304">
        <v>-0.13026103377342224</v>
      </c>
      <c r="CL304">
        <v>-0.11868569254875183</v>
      </c>
      <c r="CM304">
        <v>-0.10908713191747665</v>
      </c>
      <c r="CN304">
        <v>-0.15025003254413605</v>
      </c>
      <c r="CO304">
        <v>-0.12786336243152618</v>
      </c>
      <c r="CP304">
        <v>-9.2463195323944092E-2</v>
      </c>
      <c r="CQ304">
        <v>-7.837415486574173E-2</v>
      </c>
      <c r="CR304">
        <v>2.0956628322601318</v>
      </c>
      <c r="CS304">
        <v>7.6405463218688965</v>
      </c>
      <c r="CT304">
        <v>7.7481193542480469</v>
      </c>
      <c r="CU304">
        <v>7.5242457389831543</v>
      </c>
      <c r="CV304">
        <v>7.1178278923034668</v>
      </c>
      <c r="CW304">
        <v>6.6933712959289551</v>
      </c>
      <c r="CX304">
        <v>4.8201828002929687</v>
      </c>
      <c r="CY304">
        <v>2.8432447910308838</v>
      </c>
      <c r="CZ304">
        <v>2.7684576511383057</v>
      </c>
      <c r="DA304">
        <v>2.800896167755127</v>
      </c>
      <c r="DB304">
        <v>2.836578369140625</v>
      </c>
      <c r="DC304">
        <v>2.8691096305847168</v>
      </c>
      <c r="DD304">
        <v>1.9805797338485718</v>
      </c>
      <c r="DE304">
        <v>1.956350564956665</v>
      </c>
      <c r="DF304">
        <v>1.9616326093673706</v>
      </c>
      <c r="DG304">
        <v>1.9911996126174927</v>
      </c>
      <c r="DH304">
        <v>2.12784743309021</v>
      </c>
      <c r="DI304">
        <v>2.2716233730316162</v>
      </c>
      <c r="DJ304">
        <v>2.410881519317627</v>
      </c>
      <c r="DK304">
        <v>2.5534961223602295</v>
      </c>
      <c r="DL304">
        <v>2.3063118457794189</v>
      </c>
      <c r="DM304">
        <v>2.2778871059417725</v>
      </c>
      <c r="DN304">
        <v>2.4160315990447998</v>
      </c>
      <c r="DO304">
        <v>2.5231876373291016</v>
      </c>
      <c r="DP304">
        <v>5.0624418258666992</v>
      </c>
      <c r="DQ304">
        <v>11.496289253234863</v>
      </c>
      <c r="DR304">
        <v>11.685380935668945</v>
      </c>
      <c r="DS304">
        <v>11.412652969360352</v>
      </c>
      <c r="DT304">
        <v>10.998126983642578</v>
      </c>
      <c r="DU304">
        <v>10.514246940612793</v>
      </c>
      <c r="DV304">
        <v>8.7437887191772461</v>
      </c>
      <c r="DW304">
        <v>6.9733848571777344</v>
      </c>
      <c r="DX304">
        <v>6.7940254211425781</v>
      </c>
      <c r="DY304">
        <v>6.7213034629821777</v>
      </c>
      <c r="DZ304">
        <v>6.6824989318847656</v>
      </c>
      <c r="EA304">
        <v>6.6641440391540527</v>
      </c>
      <c r="EB304">
        <v>4.9996929168701172</v>
      </c>
      <c r="EC304">
        <v>4.9436531066894531</v>
      </c>
      <c r="ED304">
        <v>4.9636259078979492</v>
      </c>
      <c r="EE304">
        <v>5.0491819381713867</v>
      </c>
      <c r="EF304">
        <v>5.3781323432922363</v>
      </c>
      <c r="EG304">
        <v>5.73956298828125</v>
      </c>
      <c r="EH304">
        <v>6.0631752014160156</v>
      </c>
      <c r="EI304">
        <v>6.3978433609008789</v>
      </c>
      <c r="EJ304">
        <v>5.8531970977783203</v>
      </c>
      <c r="EK304">
        <v>5.7514081001281738</v>
      </c>
      <c r="EL304">
        <v>6.0378999710083008</v>
      </c>
      <c r="EM304">
        <v>6.2794294357299805</v>
      </c>
      <c r="EN304">
        <v>9.3459987640380859</v>
      </c>
      <c r="EO304">
        <v>17.063369750976563</v>
      </c>
      <c r="EP304">
        <v>17.370161056518555</v>
      </c>
      <c r="EQ304">
        <v>17.026893615722656</v>
      </c>
      <c r="ER304">
        <v>16.600662231445313</v>
      </c>
      <c r="ES304">
        <v>16.030982971191406</v>
      </c>
      <c r="ET304">
        <v>14.408852577209473</v>
      </c>
      <c r="EU304">
        <v>12.936650276184082</v>
      </c>
      <c r="EV304">
        <v>12.606307029724121</v>
      </c>
      <c r="EW304">
        <v>12.381749153137207</v>
      </c>
      <c r="EX304">
        <v>12.235397338867188</v>
      </c>
      <c r="EY304">
        <v>12.143571853637695</v>
      </c>
      <c r="EZ304">
        <v>63.112934112548828</v>
      </c>
      <c r="FA304">
        <v>62.040451049804688</v>
      </c>
      <c r="FB304">
        <v>61.123691558837891</v>
      </c>
      <c r="FC304">
        <v>60.529739379882813</v>
      </c>
      <c r="FD304">
        <v>59.513664245605469</v>
      </c>
      <c r="FE304">
        <v>58.811199188232422</v>
      </c>
      <c r="FF304">
        <v>58.230682373046875</v>
      </c>
      <c r="FG304">
        <v>58.314525604248047</v>
      </c>
      <c r="FH304">
        <v>60.764389038085938</v>
      </c>
      <c r="FI304">
        <v>64.837356567382813</v>
      </c>
      <c r="FJ304">
        <v>69.460945129394531</v>
      </c>
      <c r="FK304">
        <v>74.216224670410156</v>
      </c>
      <c r="FL304">
        <v>78.781120300292969</v>
      </c>
      <c r="FM304">
        <v>81.66925048828125</v>
      </c>
      <c r="FN304">
        <v>82.965301513671875</v>
      </c>
      <c r="FO304">
        <v>83.486724853515625</v>
      </c>
      <c r="FP304">
        <v>82.878196716308594</v>
      </c>
      <c r="FQ304">
        <v>81.658988952636719</v>
      </c>
      <c r="FR304">
        <v>79.743080139160156</v>
      </c>
      <c r="FS304">
        <v>77.21978759765625</v>
      </c>
      <c r="FT304">
        <v>72.570320129394531</v>
      </c>
      <c r="FU304">
        <v>69.635101318359375</v>
      </c>
      <c r="FV304">
        <v>67.635307312011719</v>
      </c>
      <c r="FW304">
        <v>65.715171813964844</v>
      </c>
      <c r="FX304">
        <v>1</v>
      </c>
    </row>
    <row r="305" spans="1:180" x14ac:dyDescent="0.2">
      <c r="A305" t="s">
        <v>241</v>
      </c>
      <c r="B305" t="s">
        <v>248</v>
      </c>
      <c r="C305" t="s">
        <v>218</v>
      </c>
      <c r="D305" t="s">
        <v>40</v>
      </c>
      <c r="E305" t="s">
        <v>249</v>
      </c>
      <c r="F305" t="s">
        <v>227</v>
      </c>
      <c r="G305" t="s">
        <v>246</v>
      </c>
      <c r="H305" t="s">
        <v>31</v>
      </c>
      <c r="I305">
        <v>111.64</v>
      </c>
      <c r="L305">
        <v>196.39835923065868</v>
      </c>
      <c r="M305">
        <v>190.77693310750908</v>
      </c>
      <c r="N305">
        <v>189.66164132291047</v>
      </c>
      <c r="O305">
        <v>192.67601026930788</v>
      </c>
      <c r="P305">
        <v>203.90405482727473</v>
      </c>
      <c r="Q305">
        <v>222.21357748063835</v>
      </c>
      <c r="R305">
        <v>249.84922024382701</v>
      </c>
      <c r="S305">
        <v>275.8781786529608</v>
      </c>
      <c r="T305">
        <v>291.85911156894105</v>
      </c>
      <c r="U305">
        <v>304.65502194079767</v>
      </c>
      <c r="V305">
        <v>321.42431947838685</v>
      </c>
      <c r="W305">
        <v>333.50177104995072</v>
      </c>
      <c r="X305">
        <v>343.98219275817792</v>
      </c>
      <c r="Y305">
        <v>334.76441576322685</v>
      </c>
      <c r="Z305">
        <v>336.22637012576627</v>
      </c>
      <c r="AA305">
        <v>323.54165680029115</v>
      </c>
      <c r="AB305">
        <v>309.8365273942822</v>
      </c>
      <c r="AC305">
        <v>286.28821857188831</v>
      </c>
      <c r="AD305">
        <v>268.79070558724391</v>
      </c>
      <c r="AE305">
        <v>253.87061926242171</v>
      </c>
      <c r="AF305">
        <v>242.6327583962003</v>
      </c>
      <c r="AG305">
        <v>227.50052716764421</v>
      </c>
      <c r="AH305">
        <v>216.43937843508803</v>
      </c>
      <c r="AI305">
        <v>203.94659339280747</v>
      </c>
      <c r="AJ305">
        <v>-5.1192145347595215</v>
      </c>
      <c r="AK305">
        <v>-4.8902883529663086</v>
      </c>
      <c r="AL305">
        <v>-5.0364360809326172</v>
      </c>
      <c r="AM305">
        <v>-5.0779037475585938</v>
      </c>
      <c r="AN305">
        <v>-5.2825360298156738</v>
      </c>
      <c r="AO305">
        <v>-5.5084710121154785</v>
      </c>
      <c r="AP305">
        <v>-5.8512749671936035</v>
      </c>
      <c r="AQ305">
        <v>-6.1032133102416992</v>
      </c>
      <c r="AR305">
        <v>-6.2108817100524902</v>
      </c>
      <c r="AS305">
        <v>-6.4408564567565918</v>
      </c>
      <c r="AT305">
        <v>-6.4898285865783691</v>
      </c>
      <c r="AU305">
        <v>-6.4524021148681641</v>
      </c>
      <c r="AV305">
        <v>-7.279935359954834</v>
      </c>
      <c r="AW305">
        <v>-0.32400080561637878</v>
      </c>
      <c r="AX305">
        <v>1.0557266473770142</v>
      </c>
      <c r="AY305">
        <v>7.4892773628234863</v>
      </c>
      <c r="AZ305">
        <v>6.9819579124450684</v>
      </c>
      <c r="BA305">
        <v>4.8182492256164551</v>
      </c>
      <c r="BB305">
        <v>-6.8376646041870117</v>
      </c>
      <c r="BC305">
        <v>-8.9784727096557617</v>
      </c>
      <c r="BD305">
        <v>-9.8459930419921875</v>
      </c>
      <c r="BE305">
        <v>-10.361265182495117</v>
      </c>
      <c r="BF305">
        <v>-11.67402458190918</v>
      </c>
      <c r="BG305">
        <v>-12.322298049926758</v>
      </c>
      <c r="BH305">
        <v>-2.2233052253723145</v>
      </c>
      <c r="BI305">
        <v>-2.141150951385498</v>
      </c>
      <c r="BJ305">
        <v>-2.2203271389007568</v>
      </c>
      <c r="BK305">
        <v>-2.2395634651184082</v>
      </c>
      <c r="BL305">
        <v>-2.2944116592407227</v>
      </c>
      <c r="BM305">
        <v>-2.3280832767486572</v>
      </c>
      <c r="BN305">
        <v>-2.5056259632110596</v>
      </c>
      <c r="BO305">
        <v>-2.6114683151245117</v>
      </c>
      <c r="BP305">
        <v>-2.6940715312957764</v>
      </c>
      <c r="BQ305">
        <v>-2.8033871650695801</v>
      </c>
      <c r="BR305">
        <v>-2.7423686981201172</v>
      </c>
      <c r="BS305">
        <v>-2.6760818958282471</v>
      </c>
      <c r="BT305">
        <v>-1.6066272258758545</v>
      </c>
      <c r="BU305">
        <v>3.8363747596740723</v>
      </c>
      <c r="BV305">
        <v>5.3226370811462402</v>
      </c>
      <c r="BW305">
        <v>14.033611297607422</v>
      </c>
      <c r="BX305">
        <v>13.473132133483887</v>
      </c>
      <c r="BY305">
        <v>9.8672189712524414</v>
      </c>
      <c r="BZ305">
        <v>-2.5348026752471924</v>
      </c>
      <c r="CA305">
        <v>-4.0035581588745117</v>
      </c>
      <c r="CB305">
        <v>-4.8661632537841797</v>
      </c>
      <c r="CC305">
        <v>-5.5333271026611328</v>
      </c>
      <c r="CD305">
        <v>-6.5520133972167969</v>
      </c>
      <c r="CE305">
        <v>-7.0198373794555664</v>
      </c>
      <c r="CF305">
        <v>-0.21760740876197815</v>
      </c>
      <c r="CG305">
        <v>-0.23710690438747406</v>
      </c>
      <c r="CH305">
        <v>-0.26989856362342834</v>
      </c>
      <c r="CI305">
        <v>-0.27373751997947693</v>
      </c>
      <c r="CJ305">
        <v>-0.22484640777111053</v>
      </c>
      <c r="CK305">
        <v>-0.12535645067691803</v>
      </c>
      <c r="CL305">
        <v>-0.1884395033121109</v>
      </c>
      <c r="CM305">
        <v>-0.19309619069099426</v>
      </c>
      <c r="CN305">
        <v>-0.25833925604820251</v>
      </c>
      <c r="CO305">
        <v>-0.28408706188201904</v>
      </c>
      <c r="CP305">
        <v>-0.14688944816589355</v>
      </c>
      <c r="CQ305">
        <v>-6.0613960027694702E-2</v>
      </c>
      <c r="CR305">
        <v>2.3226888179779053</v>
      </c>
      <c r="CS305">
        <v>6.7178378105163574</v>
      </c>
      <c r="CT305">
        <v>8.2778863906860352</v>
      </c>
      <c r="CU305">
        <v>18.566198348999023</v>
      </c>
      <c r="CV305">
        <v>17.968898773193359</v>
      </c>
      <c r="CW305">
        <v>13.364120483398438</v>
      </c>
      <c r="CX305">
        <v>0.44534668326377869</v>
      </c>
      <c r="CY305">
        <v>-0.55794775485992432</v>
      </c>
      <c r="CZ305">
        <v>-1.4171484708786011</v>
      </c>
      <c r="DA305">
        <v>-2.1895115375518799</v>
      </c>
      <c r="DB305">
        <v>-3.0045242309570312</v>
      </c>
      <c r="DC305">
        <v>-3.3473689556121826</v>
      </c>
      <c r="DD305">
        <v>1.7880904674530029</v>
      </c>
      <c r="DE305">
        <v>1.6669371128082275</v>
      </c>
      <c r="DF305">
        <v>1.6805299520492554</v>
      </c>
      <c r="DG305">
        <v>1.69208824634552</v>
      </c>
      <c r="DH305">
        <v>1.8447190523147583</v>
      </c>
      <c r="DI305">
        <v>2.0773704051971436</v>
      </c>
      <c r="DJ305">
        <v>2.1287467479705811</v>
      </c>
      <c r="DK305">
        <v>2.2252757549285889</v>
      </c>
      <c r="DL305">
        <v>2.1773929595947266</v>
      </c>
      <c r="DM305">
        <v>2.235213041305542</v>
      </c>
      <c r="DN305">
        <v>2.448589563369751</v>
      </c>
      <c r="DO305">
        <v>2.5548539161682129</v>
      </c>
      <c r="DP305">
        <v>6.2520051002502441</v>
      </c>
      <c r="DQ305">
        <v>9.5993013381958008</v>
      </c>
      <c r="DR305">
        <v>11.233136177062988</v>
      </c>
      <c r="DS305">
        <v>23.098783493041992</v>
      </c>
      <c r="DT305">
        <v>22.464668273925781</v>
      </c>
      <c r="DU305">
        <v>16.86102294921875</v>
      </c>
      <c r="DV305">
        <v>3.4254958629608154</v>
      </c>
      <c r="DW305">
        <v>2.887662410736084</v>
      </c>
      <c r="DX305">
        <v>2.0318665504455566</v>
      </c>
      <c r="DY305">
        <v>1.1543036699295044</v>
      </c>
      <c r="DZ305">
        <v>0.5429653525352478</v>
      </c>
      <c r="EA305">
        <v>0.32509961724281311</v>
      </c>
      <c r="EB305">
        <v>4.6840000152587891</v>
      </c>
      <c r="EC305">
        <v>4.416074275970459</v>
      </c>
      <c r="ED305">
        <v>4.4966392517089844</v>
      </c>
      <c r="EE305">
        <v>4.5304288864135742</v>
      </c>
      <c r="EF305">
        <v>4.8328428268432617</v>
      </c>
      <c r="EG305">
        <v>5.2577581405639648</v>
      </c>
      <c r="EH305">
        <v>5.4743962287902832</v>
      </c>
      <c r="EI305">
        <v>5.7170209884643555</v>
      </c>
      <c r="EJ305">
        <v>5.6942033767700195</v>
      </c>
      <c r="EK305">
        <v>5.8726820945739746</v>
      </c>
      <c r="EL305">
        <v>6.196049690246582</v>
      </c>
      <c r="EM305">
        <v>6.3311738967895508</v>
      </c>
      <c r="EN305">
        <v>11.925312995910645</v>
      </c>
      <c r="EO305">
        <v>13.759677886962891</v>
      </c>
      <c r="EP305">
        <v>15.500046730041504</v>
      </c>
      <c r="EQ305">
        <v>29.643117904663086</v>
      </c>
      <c r="ER305">
        <v>28.955842971801758</v>
      </c>
      <c r="ES305">
        <v>21.909992218017578</v>
      </c>
      <c r="ET305">
        <v>7.7283577919006348</v>
      </c>
      <c r="EU305">
        <v>7.8625764846801758</v>
      </c>
      <c r="EV305">
        <v>7.0116963386535645</v>
      </c>
      <c r="EW305">
        <v>5.9822416305541992</v>
      </c>
      <c r="EX305">
        <v>5.6649765968322754</v>
      </c>
      <c r="EY305">
        <v>5.6275606155395508</v>
      </c>
      <c r="EZ305">
        <v>65.739830017089844</v>
      </c>
      <c r="FA305">
        <v>64.615135192871094</v>
      </c>
      <c r="FB305">
        <v>63.431789398193359</v>
      </c>
      <c r="FC305">
        <v>62.429500579833984</v>
      </c>
      <c r="FD305">
        <v>61.759571075439453</v>
      </c>
      <c r="FE305">
        <v>60.736553192138672</v>
      </c>
      <c r="FF305">
        <v>60.393669128417969</v>
      </c>
      <c r="FG305">
        <v>60.818561553955078</v>
      </c>
      <c r="FH305">
        <v>63.451400756835937</v>
      </c>
      <c r="FI305">
        <v>67.0594482421875</v>
      </c>
      <c r="FJ305">
        <v>71.25238037109375</v>
      </c>
      <c r="FK305">
        <v>75.595619201660156</v>
      </c>
      <c r="FL305">
        <v>79.896041870117188</v>
      </c>
      <c r="FM305">
        <v>82.435089111328125</v>
      </c>
      <c r="FN305">
        <v>84.165321350097656</v>
      </c>
      <c r="FO305">
        <v>85.194976806640625</v>
      </c>
      <c r="FP305">
        <v>85.377464294433594</v>
      </c>
      <c r="FQ305">
        <v>84.608650207519531</v>
      </c>
      <c r="FR305">
        <v>83.123023986816406</v>
      </c>
      <c r="FS305">
        <v>80.29876708984375</v>
      </c>
      <c r="FT305">
        <v>75.862205505371094</v>
      </c>
      <c r="FU305">
        <v>72.446243286132813</v>
      </c>
      <c r="FV305">
        <v>70.792938232421875</v>
      </c>
      <c r="FW305">
        <v>69.241508483886719</v>
      </c>
      <c r="FX305">
        <v>1</v>
      </c>
    </row>
    <row r="306" spans="1:180" x14ac:dyDescent="0.2">
      <c r="A306" t="s">
        <v>241</v>
      </c>
      <c r="B306" t="s">
        <v>248</v>
      </c>
      <c r="C306" t="s">
        <v>218</v>
      </c>
      <c r="D306" t="s">
        <v>41</v>
      </c>
      <c r="E306" t="s">
        <v>249</v>
      </c>
      <c r="F306" t="s">
        <v>227</v>
      </c>
      <c r="G306" t="s">
        <v>246</v>
      </c>
      <c r="H306" t="s">
        <v>31</v>
      </c>
      <c r="I306">
        <v>111.64</v>
      </c>
      <c r="L306">
        <v>208.57215478710049</v>
      </c>
      <c r="M306">
        <v>205.6471219073907</v>
      </c>
      <c r="N306">
        <v>206.43209369570403</v>
      </c>
      <c r="O306">
        <v>211.98064498900845</v>
      </c>
      <c r="P306">
        <v>223.05852627775752</v>
      </c>
      <c r="Q306">
        <v>240.57068085125238</v>
      </c>
      <c r="R306">
        <v>262.37807387957884</v>
      </c>
      <c r="S306">
        <v>284.27193879858891</v>
      </c>
      <c r="T306">
        <v>297.589615630514</v>
      </c>
      <c r="U306">
        <v>315.77322152589369</v>
      </c>
      <c r="V306">
        <v>326.81264919762305</v>
      </c>
      <c r="W306">
        <v>331.91485860792409</v>
      </c>
      <c r="X306">
        <v>325.45615144772415</v>
      </c>
      <c r="Y306">
        <v>323.98801969932867</v>
      </c>
      <c r="Z306">
        <v>324.47826070271782</v>
      </c>
      <c r="AA306">
        <v>309.11593805304614</v>
      </c>
      <c r="AB306">
        <v>300.48058070395149</v>
      </c>
      <c r="AC306">
        <v>291.92630544450719</v>
      </c>
      <c r="AD306">
        <v>273.42191484651573</v>
      </c>
      <c r="AE306">
        <v>260.89360713130185</v>
      </c>
      <c r="AF306">
        <v>253.18919390513622</v>
      </c>
      <c r="AG306">
        <v>238.8703311899142</v>
      </c>
      <c r="AH306">
        <v>224.91686719950343</v>
      </c>
      <c r="AI306">
        <v>213.53048891438556</v>
      </c>
      <c r="AJ306">
        <v>-5.7855243682861328</v>
      </c>
      <c r="AK306">
        <v>-5.7477002143859863</v>
      </c>
      <c r="AL306">
        <v>-6.0310211181640625</v>
      </c>
      <c r="AM306">
        <v>-6.2420783042907715</v>
      </c>
      <c r="AN306">
        <v>-6.4089956283569336</v>
      </c>
      <c r="AO306">
        <v>-6.5130281448364258</v>
      </c>
      <c r="AP306">
        <v>-6.5718464851379395</v>
      </c>
      <c r="AQ306">
        <v>-6.7681889533996582</v>
      </c>
      <c r="AR306">
        <v>-6.7148532867431641</v>
      </c>
      <c r="AS306">
        <v>-6.824134349822998</v>
      </c>
      <c r="AT306">
        <v>-6.7788643836975098</v>
      </c>
      <c r="AU306">
        <v>-6.7417230606079102</v>
      </c>
      <c r="AV306">
        <v>-5.0610785484313965</v>
      </c>
      <c r="AW306">
        <v>-1.2188364267349243</v>
      </c>
      <c r="AX306">
        <v>-1.2170193195343018</v>
      </c>
      <c r="AY306">
        <v>-1.2762818336486816</v>
      </c>
      <c r="AZ306">
        <v>-1.4370957612991333</v>
      </c>
      <c r="BA306">
        <v>3.3639664649963379</v>
      </c>
      <c r="BB306">
        <v>-7.6710853576660156</v>
      </c>
      <c r="BC306">
        <v>-10.378652572631836</v>
      </c>
      <c r="BD306">
        <v>-10.277359008789062</v>
      </c>
      <c r="BE306">
        <v>-10.840473175048828</v>
      </c>
      <c r="BF306">
        <v>-11.258843421936035</v>
      </c>
      <c r="BG306">
        <v>-11.140726089477539</v>
      </c>
      <c r="BH306">
        <v>-2.5140058994293213</v>
      </c>
      <c r="BI306">
        <v>-2.5113098621368408</v>
      </c>
      <c r="BJ306">
        <v>-2.6545932292938232</v>
      </c>
      <c r="BK306">
        <v>-2.7575809955596924</v>
      </c>
      <c r="BL306">
        <v>-2.7736725807189941</v>
      </c>
      <c r="BM306">
        <v>-2.739147424697876</v>
      </c>
      <c r="BN306">
        <v>-2.7892704010009766</v>
      </c>
      <c r="BO306">
        <v>-2.8661937713623047</v>
      </c>
      <c r="BP306">
        <v>-2.882035493850708</v>
      </c>
      <c r="BQ306">
        <v>-2.9145758152008057</v>
      </c>
      <c r="BR306">
        <v>-2.8348147869110107</v>
      </c>
      <c r="BS306">
        <v>-2.7936725616455078</v>
      </c>
      <c r="BT306">
        <v>-0.86738759279251099</v>
      </c>
      <c r="BU306">
        <v>3.2792513370513916</v>
      </c>
      <c r="BV306">
        <v>3.310481071472168</v>
      </c>
      <c r="BW306">
        <v>3.2477893829345703</v>
      </c>
      <c r="BX306">
        <v>3.0868644714355469</v>
      </c>
      <c r="BY306">
        <v>8.6606788635253906</v>
      </c>
      <c r="BZ306">
        <v>-2.6941561698913574</v>
      </c>
      <c r="CA306">
        <v>-4.6791510581970215</v>
      </c>
      <c r="CB306">
        <v>-4.6316723823547363</v>
      </c>
      <c r="CC306">
        <v>-5.1744155883789062</v>
      </c>
      <c r="CD306">
        <v>-5.5833802223205566</v>
      </c>
      <c r="CE306">
        <v>-5.5098176002502441</v>
      </c>
      <c r="CF306">
        <v>-0.24816186726093292</v>
      </c>
      <c r="CG306">
        <v>-0.26979571580886841</v>
      </c>
      <c r="CH306">
        <v>-0.31608986854553223</v>
      </c>
      <c r="CI306">
        <v>-0.34422871470451355</v>
      </c>
      <c r="CJ306">
        <v>-0.25585862994194031</v>
      </c>
      <c r="CK306">
        <v>-0.12536907196044922</v>
      </c>
      <c r="CL306">
        <v>-0.16946962475776672</v>
      </c>
      <c r="CM306">
        <v>-0.16368359327316284</v>
      </c>
      <c r="CN306">
        <v>-0.22743731737136841</v>
      </c>
      <c r="CO306">
        <v>-0.20682725310325623</v>
      </c>
      <c r="CP306">
        <v>-0.10317817330360413</v>
      </c>
      <c r="CQ306">
        <v>-5.9264380484819412E-2</v>
      </c>
      <c r="CR306">
        <v>2.0371501445770264</v>
      </c>
      <c r="CS306">
        <v>6.3946132659912109</v>
      </c>
      <c r="CT306">
        <v>6.4462141990661621</v>
      </c>
      <c r="CU306">
        <v>6.3811473846435547</v>
      </c>
      <c r="CV306">
        <v>6.2201452255249023</v>
      </c>
      <c r="CW306">
        <v>12.329165458679199</v>
      </c>
      <c r="CX306">
        <v>0.75284987688064575</v>
      </c>
      <c r="CY306">
        <v>-0.73169350624084473</v>
      </c>
      <c r="CZ306">
        <v>-0.72148662805557251</v>
      </c>
      <c r="DA306">
        <v>-1.2501208782196045</v>
      </c>
      <c r="DB306">
        <v>-1.652571439743042</v>
      </c>
      <c r="DC306">
        <v>-1.6098675727844238</v>
      </c>
      <c r="DD306">
        <v>2.0176820755004883</v>
      </c>
      <c r="DE306">
        <v>1.971718430519104</v>
      </c>
      <c r="DF306">
        <v>2.0224137306213379</v>
      </c>
      <c r="DG306">
        <v>2.0691235065460205</v>
      </c>
      <c r="DH306">
        <v>2.2619554996490479</v>
      </c>
      <c r="DI306">
        <v>2.4884092807769775</v>
      </c>
      <c r="DJ306">
        <v>2.4503312110900879</v>
      </c>
      <c r="DK306">
        <v>2.5388264656066895</v>
      </c>
      <c r="DL306">
        <v>2.4271607398986816</v>
      </c>
      <c r="DM306">
        <v>2.5009212493896484</v>
      </c>
      <c r="DN306">
        <v>2.6284584999084473</v>
      </c>
      <c r="DO306">
        <v>2.6751437187194824</v>
      </c>
      <c r="DP306">
        <v>4.941688060760498</v>
      </c>
      <c r="DQ306">
        <v>9.5099754333496094</v>
      </c>
      <c r="DR306">
        <v>9.5819473266601562</v>
      </c>
      <c r="DS306">
        <v>9.5145053863525391</v>
      </c>
      <c r="DT306">
        <v>9.3534259796142578</v>
      </c>
      <c r="DU306">
        <v>15.997652053833008</v>
      </c>
      <c r="DV306">
        <v>4.1998558044433594</v>
      </c>
      <c r="DW306">
        <v>3.215764045715332</v>
      </c>
      <c r="DX306">
        <v>3.1886990070343018</v>
      </c>
      <c r="DY306">
        <v>2.6741735935211182</v>
      </c>
      <c r="DZ306">
        <v>2.2782371044158936</v>
      </c>
      <c r="EA306">
        <v>2.2900824546813965</v>
      </c>
      <c r="EB306">
        <v>5.2892003059387207</v>
      </c>
      <c r="EC306">
        <v>5.2081089019775391</v>
      </c>
      <c r="ED306">
        <v>5.398841381072998</v>
      </c>
      <c r="EE306">
        <v>5.5536212921142578</v>
      </c>
      <c r="EF306">
        <v>5.8972787857055664</v>
      </c>
      <c r="EG306">
        <v>6.2622895240783691</v>
      </c>
      <c r="EH306">
        <v>6.2329072952270508</v>
      </c>
      <c r="EI306">
        <v>6.4408221244812012</v>
      </c>
      <c r="EJ306">
        <v>6.2599787712097168</v>
      </c>
      <c r="EK306">
        <v>6.4104800224304199</v>
      </c>
      <c r="EL306">
        <v>6.5725083351135254</v>
      </c>
      <c r="EM306">
        <v>6.623194694519043</v>
      </c>
      <c r="EN306">
        <v>9.1353788375854492</v>
      </c>
      <c r="EO306">
        <v>14.008063316345215</v>
      </c>
      <c r="EP306">
        <v>14.109447479248047</v>
      </c>
      <c r="EQ306">
        <v>14.038577079772949</v>
      </c>
      <c r="ER306">
        <v>13.877387046813965</v>
      </c>
      <c r="ES306">
        <v>21.294363021850586</v>
      </c>
      <c r="ET306">
        <v>9.1767854690551758</v>
      </c>
      <c r="EU306">
        <v>8.9152650833129883</v>
      </c>
      <c r="EV306">
        <v>8.834385871887207</v>
      </c>
      <c r="EW306">
        <v>8.3402318954467773</v>
      </c>
      <c r="EX306">
        <v>7.953700065612793</v>
      </c>
      <c r="EY306">
        <v>7.9209904670715332</v>
      </c>
      <c r="EZ306">
        <v>68.409477233886719</v>
      </c>
      <c r="FA306">
        <v>67.352424621582031</v>
      </c>
      <c r="FB306">
        <v>66.175682067871094</v>
      </c>
      <c r="FC306">
        <v>65.268592834472656</v>
      </c>
      <c r="FD306">
        <v>64.51318359375</v>
      </c>
      <c r="FE306">
        <v>63.775279998779297</v>
      </c>
      <c r="FF306">
        <v>63.060943603515625</v>
      </c>
      <c r="FG306">
        <v>63.645603179931641</v>
      </c>
      <c r="FH306">
        <v>66.590927124023438</v>
      </c>
      <c r="FI306">
        <v>70.875350952148438</v>
      </c>
      <c r="FJ306">
        <v>74.516822814941406</v>
      </c>
      <c r="FK306">
        <v>78.152618408203125</v>
      </c>
      <c r="FL306">
        <v>80.574638366699219</v>
      </c>
      <c r="FM306">
        <v>82.80303955078125</v>
      </c>
      <c r="FN306">
        <v>84.475692749023438</v>
      </c>
      <c r="FO306">
        <v>85.362922668457031</v>
      </c>
      <c r="FP306">
        <v>86.269607543945313</v>
      </c>
      <c r="FQ306">
        <v>86.221641540527344</v>
      </c>
      <c r="FR306">
        <v>85.428138732910156</v>
      </c>
      <c r="FS306">
        <v>82.747734069824219</v>
      </c>
      <c r="FT306">
        <v>79.035606384277344</v>
      </c>
      <c r="FU306">
        <v>74.981231689453125</v>
      </c>
      <c r="FV306">
        <v>72.395401000976563</v>
      </c>
      <c r="FW306">
        <v>70.780189514160156</v>
      </c>
      <c r="FX306">
        <v>1</v>
      </c>
    </row>
    <row r="307" spans="1:180" x14ac:dyDescent="0.2">
      <c r="A307" t="s">
        <v>241</v>
      </c>
      <c r="B307" t="s">
        <v>248</v>
      </c>
      <c r="C307" t="s">
        <v>218</v>
      </c>
      <c r="D307" t="s">
        <v>42</v>
      </c>
      <c r="E307" t="s">
        <v>249</v>
      </c>
      <c r="F307" t="s">
        <v>227</v>
      </c>
      <c r="G307" t="s">
        <v>246</v>
      </c>
      <c r="H307" t="s">
        <v>31</v>
      </c>
      <c r="I307">
        <v>111.64</v>
      </c>
      <c r="L307">
        <v>206.56817391490804</v>
      </c>
      <c r="M307">
        <v>204.05224420427152</v>
      </c>
      <c r="N307">
        <v>205.11925561907765</v>
      </c>
      <c r="O307">
        <v>211.0813133501795</v>
      </c>
      <c r="P307">
        <v>222.328930164675</v>
      </c>
      <c r="Q307">
        <v>238.91625082238801</v>
      </c>
      <c r="R307">
        <v>263.74434946160488</v>
      </c>
      <c r="S307">
        <v>289.80327891875254</v>
      </c>
      <c r="T307">
        <v>307.16417733527942</v>
      </c>
      <c r="U307">
        <v>323.7758522365362</v>
      </c>
      <c r="V307">
        <v>340.9014056255682</v>
      </c>
      <c r="W307">
        <v>345.13287700265664</v>
      </c>
      <c r="X307">
        <v>339.51135474527933</v>
      </c>
      <c r="Y307">
        <v>338.25708323995116</v>
      </c>
      <c r="Z307">
        <v>339.4669631535341</v>
      </c>
      <c r="AA307">
        <v>320.69433222661968</v>
      </c>
      <c r="AB307">
        <v>309.96466843246861</v>
      </c>
      <c r="AC307">
        <v>298.72500242564746</v>
      </c>
      <c r="AD307">
        <v>277.11994143020991</v>
      </c>
      <c r="AE307">
        <v>263.17806941879309</v>
      </c>
      <c r="AF307">
        <v>255.05867469338779</v>
      </c>
      <c r="AG307">
        <v>239.42846083622604</v>
      </c>
      <c r="AH307">
        <v>225.06172524087449</v>
      </c>
      <c r="AI307">
        <v>213.24874304777032</v>
      </c>
      <c r="AJ307">
        <v>-5.7369828224182129</v>
      </c>
      <c r="AK307">
        <v>-5.7351169586181641</v>
      </c>
      <c r="AL307">
        <v>-6.0654826164245605</v>
      </c>
      <c r="AM307">
        <v>-6.3121376037597656</v>
      </c>
      <c r="AN307">
        <v>-6.4606695175170898</v>
      </c>
      <c r="AO307">
        <v>-6.5385198593139648</v>
      </c>
      <c r="AP307">
        <v>-6.6011977195739746</v>
      </c>
      <c r="AQ307">
        <v>-6.8163247108459473</v>
      </c>
      <c r="AR307">
        <v>-6.8626503944396973</v>
      </c>
      <c r="AS307">
        <v>-6.911658763885498</v>
      </c>
      <c r="AT307">
        <v>-6.9073343276977539</v>
      </c>
      <c r="AU307">
        <v>-6.8474340438842773</v>
      </c>
      <c r="AV307">
        <v>-4.6039652824401855</v>
      </c>
      <c r="AW307">
        <v>-0.48217785358428955</v>
      </c>
      <c r="AX307">
        <v>-0.47163897752761841</v>
      </c>
      <c r="AY307">
        <v>-0.53636884689331055</v>
      </c>
      <c r="AZ307">
        <v>-0.70271003246307373</v>
      </c>
      <c r="BA307">
        <v>4.0751361846923828</v>
      </c>
      <c r="BB307">
        <v>-6.9289660453796387</v>
      </c>
      <c r="BC307">
        <v>-9.8239145278930664</v>
      </c>
      <c r="BD307">
        <v>-9.6653375625610352</v>
      </c>
      <c r="BE307">
        <v>-9.7972927093505859</v>
      </c>
      <c r="BF307">
        <v>-10.453456878662109</v>
      </c>
      <c r="BG307">
        <v>-10.521924018859863</v>
      </c>
      <c r="BH307">
        <v>-2.5213136672973633</v>
      </c>
      <c r="BI307">
        <v>-2.5256683826446533</v>
      </c>
      <c r="BJ307">
        <v>-2.6829154491424561</v>
      </c>
      <c r="BK307">
        <v>-2.8082828521728516</v>
      </c>
      <c r="BL307">
        <v>-2.819577693939209</v>
      </c>
      <c r="BM307">
        <v>-2.7788658142089844</v>
      </c>
      <c r="BN307">
        <v>-2.8091919422149658</v>
      </c>
      <c r="BO307">
        <v>-2.8968570232391357</v>
      </c>
      <c r="BP307">
        <v>-2.9696111679077148</v>
      </c>
      <c r="BQ307">
        <v>-2.9583976268768311</v>
      </c>
      <c r="BR307">
        <v>-2.8819489479064941</v>
      </c>
      <c r="BS307">
        <v>-2.8298428058624268</v>
      </c>
      <c r="BT307">
        <v>-0.51368981599807739</v>
      </c>
      <c r="BU307">
        <v>3.5913581848144531</v>
      </c>
      <c r="BV307">
        <v>3.6442248821258545</v>
      </c>
      <c r="BW307">
        <v>3.5663361549377441</v>
      </c>
      <c r="BX307">
        <v>3.3944742679595947</v>
      </c>
      <c r="BY307">
        <v>8.9481277465820312</v>
      </c>
      <c r="BZ307">
        <v>-2.4393315315246582</v>
      </c>
      <c r="CA307">
        <v>-4.484255313873291</v>
      </c>
      <c r="CB307">
        <v>-4.4374079704284668</v>
      </c>
      <c r="CC307">
        <v>-4.7219338417053223</v>
      </c>
      <c r="CD307">
        <v>-5.381464958190918</v>
      </c>
      <c r="CE307">
        <v>-5.4948306083679199</v>
      </c>
      <c r="CF307">
        <v>-0.29415088891983032</v>
      </c>
      <c r="CG307">
        <v>-0.30281403660774231</v>
      </c>
      <c r="CH307">
        <v>-0.34015944600105286</v>
      </c>
      <c r="CI307">
        <v>-0.38152369856834412</v>
      </c>
      <c r="CJ307">
        <v>-0.29776868224143982</v>
      </c>
      <c r="CK307">
        <v>-0.17494083940982819</v>
      </c>
      <c r="CL307">
        <v>-0.18286003172397614</v>
      </c>
      <c r="CM307">
        <v>-0.1822456419467926</v>
      </c>
      <c r="CN307">
        <v>-0.27330386638641357</v>
      </c>
      <c r="CO307">
        <v>-0.22038105130195618</v>
      </c>
      <c r="CP307">
        <v>-9.3979179859161377E-2</v>
      </c>
      <c r="CQ307">
        <v>-4.7271814197301865E-2</v>
      </c>
      <c r="CR307">
        <v>2.3192226886749268</v>
      </c>
      <c r="CS307">
        <v>6.4126772880554199</v>
      </c>
      <c r="CT307">
        <v>6.4948596954345703</v>
      </c>
      <c r="CU307">
        <v>6.4078569412231445</v>
      </c>
      <c r="CV307">
        <v>6.2321715354919434</v>
      </c>
      <c r="CW307">
        <v>12.323146820068359</v>
      </c>
      <c r="CX307">
        <v>0.67017573118209839</v>
      </c>
      <c r="CY307">
        <v>-0.78602451086044312</v>
      </c>
      <c r="CZ307">
        <v>-0.81656020879745483</v>
      </c>
      <c r="DA307">
        <v>-1.2067556381225586</v>
      </c>
      <c r="DB307">
        <v>-1.8686182498931885</v>
      </c>
      <c r="DC307">
        <v>-2.0130815505981445</v>
      </c>
      <c r="DD307">
        <v>1.9330117702484131</v>
      </c>
      <c r="DE307">
        <v>1.9200402498245239</v>
      </c>
      <c r="DF307">
        <v>2.002596378326416</v>
      </c>
      <c r="DG307">
        <v>2.0452356338500977</v>
      </c>
      <c r="DH307">
        <v>2.2240402698516846</v>
      </c>
      <c r="DI307">
        <v>2.4289839267730713</v>
      </c>
      <c r="DJ307">
        <v>2.4434719085693359</v>
      </c>
      <c r="DK307">
        <v>2.5323655605316162</v>
      </c>
      <c r="DL307">
        <v>2.4230031967163086</v>
      </c>
      <c r="DM307">
        <v>2.5176355838775635</v>
      </c>
      <c r="DN307">
        <v>2.6939907073974609</v>
      </c>
      <c r="DO307">
        <v>2.7352993488311768</v>
      </c>
      <c r="DP307">
        <v>5.1521353721618652</v>
      </c>
      <c r="DQ307">
        <v>9.2339963912963867</v>
      </c>
      <c r="DR307">
        <v>9.345494270324707</v>
      </c>
      <c r="DS307">
        <v>9.2493791580200195</v>
      </c>
      <c r="DT307">
        <v>9.0698690414428711</v>
      </c>
      <c r="DU307">
        <v>15.698165893554688</v>
      </c>
      <c r="DV307">
        <v>3.7796831130981445</v>
      </c>
      <c r="DW307">
        <v>2.9122066497802734</v>
      </c>
      <c r="DX307">
        <v>2.8042874336242676</v>
      </c>
      <c r="DY307">
        <v>2.3084225654602051</v>
      </c>
      <c r="DZ307">
        <v>1.6442281007766724</v>
      </c>
      <c r="EA307">
        <v>1.46866774559021</v>
      </c>
      <c r="EB307">
        <v>5.1486811637878418</v>
      </c>
      <c r="EC307">
        <v>5.129488468170166</v>
      </c>
      <c r="ED307">
        <v>5.3851637840270996</v>
      </c>
      <c r="EE307">
        <v>5.5490903854370117</v>
      </c>
      <c r="EF307">
        <v>5.8651318550109863</v>
      </c>
      <c r="EG307">
        <v>6.1886382102966309</v>
      </c>
      <c r="EH307">
        <v>6.2354774475097656</v>
      </c>
      <c r="EI307">
        <v>6.4518332481384277</v>
      </c>
      <c r="EJ307">
        <v>6.3160429000854492</v>
      </c>
      <c r="EK307">
        <v>6.4708967208862305</v>
      </c>
      <c r="EL307">
        <v>6.7193760871887207</v>
      </c>
      <c r="EM307">
        <v>6.7528901100158691</v>
      </c>
      <c r="EN307">
        <v>9.2424116134643555</v>
      </c>
      <c r="EO307">
        <v>13.307531356811523</v>
      </c>
      <c r="EP307">
        <v>13.461359024047852</v>
      </c>
      <c r="EQ307">
        <v>13.352083206176758</v>
      </c>
      <c r="ER307">
        <v>13.16705322265625</v>
      </c>
      <c r="ES307">
        <v>20.571155548095703</v>
      </c>
      <c r="ET307">
        <v>8.269317626953125</v>
      </c>
      <c r="EU307">
        <v>8.2518644332885742</v>
      </c>
      <c r="EV307">
        <v>8.0322160720825195</v>
      </c>
      <c r="EW307">
        <v>7.3837823867797852</v>
      </c>
      <c r="EX307">
        <v>6.7162203788757324</v>
      </c>
      <c r="EY307">
        <v>6.495760440826416</v>
      </c>
      <c r="EZ307">
        <v>70.459457397460938</v>
      </c>
      <c r="FA307">
        <v>69.851531982421875</v>
      </c>
      <c r="FB307">
        <v>69.188713073730469</v>
      </c>
      <c r="FC307">
        <v>68.423896789550781</v>
      </c>
      <c r="FD307">
        <v>67.74481201171875</v>
      </c>
      <c r="FE307">
        <v>67.174270629882813</v>
      </c>
      <c r="FF307">
        <v>66.998184204101563</v>
      </c>
      <c r="FG307">
        <v>67.459739685058594</v>
      </c>
      <c r="FH307">
        <v>69.539451599121094</v>
      </c>
      <c r="FI307">
        <v>73.626220703125</v>
      </c>
      <c r="FJ307">
        <v>79.201690673828125</v>
      </c>
      <c r="FK307">
        <v>82.89227294921875</v>
      </c>
      <c r="FL307">
        <v>85.833480834960937</v>
      </c>
      <c r="FM307">
        <v>88.245651245117188</v>
      </c>
      <c r="FN307">
        <v>90.178062438964844</v>
      </c>
      <c r="FO307">
        <v>90.738182067871094</v>
      </c>
      <c r="FP307">
        <v>91.299247741699219</v>
      </c>
      <c r="FQ307">
        <v>90.933563232421875</v>
      </c>
      <c r="FR307">
        <v>89.707427978515625</v>
      </c>
      <c r="FS307">
        <v>87.114295959472656</v>
      </c>
      <c r="FT307">
        <v>83.281333923339844</v>
      </c>
      <c r="FU307">
        <v>79.219940185546875</v>
      </c>
      <c r="FV307">
        <v>76.571365356445313</v>
      </c>
      <c r="FW307">
        <v>75.017066955566406</v>
      </c>
      <c r="FX307">
        <v>1</v>
      </c>
    </row>
    <row r="308" spans="1:180" x14ac:dyDescent="0.2">
      <c r="A308" t="s">
        <v>241</v>
      </c>
      <c r="B308" t="s">
        <v>248</v>
      </c>
      <c r="C308" t="s">
        <v>218</v>
      </c>
      <c r="D308" t="s">
        <v>43</v>
      </c>
      <c r="E308" t="s">
        <v>249</v>
      </c>
      <c r="F308" t="s">
        <v>227</v>
      </c>
      <c r="G308" t="s">
        <v>246</v>
      </c>
      <c r="H308" t="s">
        <v>31</v>
      </c>
      <c r="I308">
        <v>111.64</v>
      </c>
      <c r="L308">
        <v>232.32459835414835</v>
      </c>
      <c r="M308">
        <v>230.71719817225355</v>
      </c>
      <c r="N308">
        <v>231.66713375226109</v>
      </c>
      <c r="O308">
        <v>238.5049966244369</v>
      </c>
      <c r="P308">
        <v>253.0944021583183</v>
      </c>
      <c r="Q308">
        <v>272.27278462335909</v>
      </c>
      <c r="R308">
        <v>304.82894512460064</v>
      </c>
      <c r="S308">
        <v>337.28530520077538</v>
      </c>
      <c r="T308">
        <v>357.36698109695431</v>
      </c>
      <c r="U308">
        <v>374.7491031860136</v>
      </c>
      <c r="V308">
        <v>387.57330238230873</v>
      </c>
      <c r="W308">
        <v>390.36043802367874</v>
      </c>
      <c r="X308">
        <v>384.15814936945162</v>
      </c>
      <c r="Y308">
        <v>378.91638276102401</v>
      </c>
      <c r="Z308">
        <v>377.23912147165345</v>
      </c>
      <c r="AA308">
        <v>354.43252769156413</v>
      </c>
      <c r="AB308">
        <v>342.8498383710367</v>
      </c>
      <c r="AC308">
        <v>330.53138200729694</v>
      </c>
      <c r="AD308">
        <v>306.45913605361636</v>
      </c>
      <c r="AE308">
        <v>290.92452952054691</v>
      </c>
      <c r="AF308">
        <v>281.76728120476912</v>
      </c>
      <c r="AG308">
        <v>265.67002914763464</v>
      </c>
      <c r="AH308">
        <v>250.72430481051478</v>
      </c>
      <c r="AI308">
        <v>238.08112690799766</v>
      </c>
      <c r="AJ308">
        <v>-5.9500341415405273</v>
      </c>
      <c r="AK308">
        <v>-6.0014300346374512</v>
      </c>
      <c r="AL308">
        <v>-6.3318924903869629</v>
      </c>
      <c r="AM308">
        <v>-6.6023569107055664</v>
      </c>
      <c r="AN308">
        <v>-6.8264675140380859</v>
      </c>
      <c r="AO308">
        <v>-6.8877735137939453</v>
      </c>
      <c r="AP308">
        <v>-6.9514532089233398</v>
      </c>
      <c r="AQ308">
        <v>-7.1993284225463867</v>
      </c>
      <c r="AR308">
        <v>-7.2415580749511719</v>
      </c>
      <c r="AS308">
        <v>-7.2599101066589355</v>
      </c>
      <c r="AT308">
        <v>-7.2338981628417969</v>
      </c>
      <c r="AU308">
        <v>-7.1371283531188965</v>
      </c>
      <c r="AV308">
        <v>-5.0675487518310547</v>
      </c>
      <c r="AW308">
        <v>-0.103525310754776</v>
      </c>
      <c r="AX308">
        <v>-0.15633763372898102</v>
      </c>
      <c r="AY308">
        <v>-0.25167593359947205</v>
      </c>
      <c r="AZ308">
        <v>-0.43123248219490051</v>
      </c>
      <c r="BA308">
        <v>5.0938491821289062</v>
      </c>
      <c r="BB308">
        <v>-8.1682119369506836</v>
      </c>
      <c r="BC308">
        <v>-10.685486793518066</v>
      </c>
      <c r="BD308">
        <v>-10.725131034851074</v>
      </c>
      <c r="BE308">
        <v>-11.569125175476074</v>
      </c>
      <c r="BF308">
        <v>-12.371790885925293</v>
      </c>
      <c r="BG308">
        <v>-12.74461555480957</v>
      </c>
      <c r="BH308">
        <v>-2.5723905563354492</v>
      </c>
      <c r="BI308">
        <v>-2.5897243022918701</v>
      </c>
      <c r="BJ308">
        <v>-2.7460215091705322</v>
      </c>
      <c r="BK308">
        <v>-2.8824350833892822</v>
      </c>
      <c r="BL308">
        <v>-2.9166696071624756</v>
      </c>
      <c r="BM308">
        <v>-2.8815319538116455</v>
      </c>
      <c r="BN308">
        <v>-2.8910901546478271</v>
      </c>
      <c r="BO308">
        <v>-2.9971766471862793</v>
      </c>
      <c r="BP308">
        <v>-3.0878198146820068</v>
      </c>
      <c r="BQ308">
        <v>-3.0352857112884521</v>
      </c>
      <c r="BR308">
        <v>-2.9489471912384033</v>
      </c>
      <c r="BS308">
        <v>-2.8789577484130859</v>
      </c>
      <c r="BT308">
        <v>-0.5450747013092041</v>
      </c>
      <c r="BU308">
        <v>4.4890289306640625</v>
      </c>
      <c r="BV308">
        <v>4.4831328392028809</v>
      </c>
      <c r="BW308">
        <v>4.3627486228942871</v>
      </c>
      <c r="BX308">
        <v>4.1759419441223145</v>
      </c>
      <c r="BY308">
        <v>10.457301139831543</v>
      </c>
      <c r="BZ308">
        <v>-3.0670969486236572</v>
      </c>
      <c r="CA308">
        <v>-4.8684854507446289</v>
      </c>
      <c r="CB308">
        <v>-4.9670476913452148</v>
      </c>
      <c r="CC308">
        <v>-5.7357344627380371</v>
      </c>
      <c r="CD308">
        <v>-6.4852709770202637</v>
      </c>
      <c r="CE308">
        <v>-6.7836012840270996</v>
      </c>
      <c r="CF308">
        <v>-0.23304480314254761</v>
      </c>
      <c r="CG308">
        <v>-0.22678728401660919</v>
      </c>
      <c r="CH308">
        <v>-0.26245850324630737</v>
      </c>
      <c r="CI308">
        <v>-0.30602842569351196</v>
      </c>
      <c r="CJ308">
        <v>-0.20875559747219086</v>
      </c>
      <c r="CK308">
        <v>-0.10682103782892227</v>
      </c>
      <c r="CL308">
        <v>-7.8895099461078644E-2</v>
      </c>
      <c r="CM308">
        <v>-8.6779184639453888E-2</v>
      </c>
      <c r="CN308">
        <v>-0.21095365285873413</v>
      </c>
      <c r="CO308">
        <v>-0.10932370275259018</v>
      </c>
      <c r="CP308">
        <v>1.8796758726239204E-2</v>
      </c>
      <c r="CQ308">
        <v>7.0238202810287476E-2</v>
      </c>
      <c r="CR308">
        <v>2.587177038192749</v>
      </c>
      <c r="CS308">
        <v>7.6698179244995117</v>
      </c>
      <c r="CT308">
        <v>7.6964154243469238</v>
      </c>
      <c r="CU308">
        <v>7.5586848258972168</v>
      </c>
      <c r="CV308">
        <v>7.3668570518493652</v>
      </c>
      <c r="CW308">
        <v>14.172011375427246</v>
      </c>
      <c r="CX308">
        <v>0.46591988205909729</v>
      </c>
      <c r="CY308">
        <v>-0.83964747190475464</v>
      </c>
      <c r="CZ308">
        <v>-0.97901701927185059</v>
      </c>
      <c r="DA308">
        <v>-1.6955455541610718</v>
      </c>
      <c r="DB308">
        <v>-2.4082849025726318</v>
      </c>
      <c r="DC308">
        <v>-2.6550207138061523</v>
      </c>
      <c r="DD308">
        <v>2.1063008308410645</v>
      </c>
      <c r="DE308">
        <v>2.1361496448516846</v>
      </c>
      <c r="DF308">
        <v>2.221104621887207</v>
      </c>
      <c r="DG308">
        <v>2.2703783512115479</v>
      </c>
      <c r="DH308">
        <v>2.4991583824157715</v>
      </c>
      <c r="DI308">
        <v>2.6678898334503174</v>
      </c>
      <c r="DJ308">
        <v>2.733299732208252</v>
      </c>
      <c r="DK308">
        <v>2.8236184120178223</v>
      </c>
      <c r="DL308">
        <v>2.665912389755249</v>
      </c>
      <c r="DM308">
        <v>2.8166382312774658</v>
      </c>
      <c r="DN308">
        <v>2.9865405559539795</v>
      </c>
      <c r="DO308">
        <v>3.0194342136383057</v>
      </c>
      <c r="DP308">
        <v>5.719428539276123</v>
      </c>
      <c r="DQ308">
        <v>10.850606918334961</v>
      </c>
      <c r="DR308">
        <v>10.909698486328125</v>
      </c>
      <c r="DS308">
        <v>10.754621505737305</v>
      </c>
      <c r="DT308">
        <v>10.557772636413574</v>
      </c>
      <c r="DU308">
        <v>17.886720657348633</v>
      </c>
      <c r="DV308">
        <v>3.998936653137207</v>
      </c>
      <c r="DW308">
        <v>3.189190149307251</v>
      </c>
      <c r="DX308">
        <v>3.0090136528015137</v>
      </c>
      <c r="DY308">
        <v>2.3446433544158936</v>
      </c>
      <c r="DZ308">
        <v>1.6687010526657104</v>
      </c>
      <c r="EA308">
        <v>1.4735598564147949</v>
      </c>
      <c r="EB308">
        <v>5.4839444160461426</v>
      </c>
      <c r="EC308">
        <v>5.5478553771972656</v>
      </c>
      <c r="ED308">
        <v>5.8069753646850586</v>
      </c>
      <c r="EE308">
        <v>5.9902997016906738</v>
      </c>
      <c r="EF308">
        <v>6.4089565277099609</v>
      </c>
      <c r="EG308">
        <v>6.6741313934326172</v>
      </c>
      <c r="EH308">
        <v>6.7936630249023437</v>
      </c>
      <c r="EI308">
        <v>7.0257697105407715</v>
      </c>
      <c r="EJ308">
        <v>6.8196506500244141</v>
      </c>
      <c r="EK308">
        <v>7.0412626266479492</v>
      </c>
      <c r="EL308">
        <v>7.271491527557373</v>
      </c>
      <c r="EM308">
        <v>7.2776050567626953</v>
      </c>
      <c r="EN308">
        <v>10.241903305053711</v>
      </c>
      <c r="EO308">
        <v>15.443161010742187</v>
      </c>
      <c r="EP308">
        <v>15.549168586730957</v>
      </c>
      <c r="EQ308">
        <v>15.369046211242676</v>
      </c>
      <c r="ER308">
        <v>15.164946556091309</v>
      </c>
      <c r="ES308">
        <v>23.250171661376953</v>
      </c>
      <c r="ET308">
        <v>9.1000518798828125</v>
      </c>
      <c r="EU308">
        <v>9.0061922073364258</v>
      </c>
      <c r="EV308">
        <v>8.7670965194702148</v>
      </c>
      <c r="EW308">
        <v>8.178034782409668</v>
      </c>
      <c r="EX308">
        <v>7.5552215576171875</v>
      </c>
      <c r="EY308">
        <v>7.4345741271972656</v>
      </c>
      <c r="EZ308">
        <v>76.544921875</v>
      </c>
      <c r="FA308">
        <v>75.426513671875</v>
      </c>
      <c r="FB308">
        <v>74.610443115234375</v>
      </c>
      <c r="FC308">
        <v>73.515403747558594</v>
      </c>
      <c r="FD308">
        <v>73.069313049316406</v>
      </c>
      <c r="FE308">
        <v>72.137168884277344</v>
      </c>
      <c r="FF308">
        <v>71.843597412109375</v>
      </c>
      <c r="FG308">
        <v>72.243644714355469</v>
      </c>
      <c r="FH308">
        <v>74.566802978515625</v>
      </c>
      <c r="FI308">
        <v>79.369941711425781</v>
      </c>
      <c r="FJ308">
        <v>84.208488464355469</v>
      </c>
      <c r="FK308">
        <v>88.525596618652344</v>
      </c>
      <c r="FL308">
        <v>91.762855529785156</v>
      </c>
      <c r="FM308">
        <v>93.669059753417969</v>
      </c>
      <c r="FN308">
        <v>94.984016418457031</v>
      </c>
      <c r="FO308">
        <v>94.908157348632812</v>
      </c>
      <c r="FP308">
        <v>95.342430114746094</v>
      </c>
      <c r="FQ308">
        <v>94.693267822265625</v>
      </c>
      <c r="FR308">
        <v>93.018707275390625</v>
      </c>
      <c r="FS308">
        <v>90.189537048339844</v>
      </c>
      <c r="FT308">
        <v>85.838935852050781</v>
      </c>
      <c r="FU308">
        <v>82.104660034179688</v>
      </c>
      <c r="FV308">
        <v>80.02001953125</v>
      </c>
      <c r="FW308">
        <v>78.359962463378906</v>
      </c>
      <c r="FX308">
        <v>1</v>
      </c>
    </row>
    <row r="309" spans="1:180" x14ac:dyDescent="0.2">
      <c r="A309" t="s">
        <v>241</v>
      </c>
      <c r="B309" t="s">
        <v>248</v>
      </c>
      <c r="C309" t="s">
        <v>218</v>
      </c>
      <c r="D309" t="s">
        <v>44</v>
      </c>
      <c r="E309" t="s">
        <v>249</v>
      </c>
      <c r="F309" t="s">
        <v>227</v>
      </c>
      <c r="G309" t="s">
        <v>246</v>
      </c>
      <c r="H309" t="s">
        <v>31</v>
      </c>
      <c r="I309">
        <v>111.64</v>
      </c>
      <c r="L309">
        <v>225.2453831304378</v>
      </c>
      <c r="M309">
        <v>222.79751202717512</v>
      </c>
      <c r="N309">
        <v>223.21058356810659</v>
      </c>
      <c r="O309">
        <v>228.70453844946627</v>
      </c>
      <c r="P309">
        <v>240.49870995428856</v>
      </c>
      <c r="Q309">
        <v>258.71681972224536</v>
      </c>
      <c r="R309">
        <v>286.01359098462967</v>
      </c>
      <c r="S309">
        <v>312.74544354115062</v>
      </c>
      <c r="T309">
        <v>329.50549192824536</v>
      </c>
      <c r="U309">
        <v>349.03347028170748</v>
      </c>
      <c r="V309">
        <v>367.97009615775488</v>
      </c>
      <c r="W309">
        <v>376.115726530595</v>
      </c>
      <c r="X309">
        <v>375.56359166093148</v>
      </c>
      <c r="Y309">
        <v>374.13747775814545</v>
      </c>
      <c r="Z309">
        <v>372.56991779433235</v>
      </c>
      <c r="AA309">
        <v>350.22925849777874</v>
      </c>
      <c r="AB309">
        <v>336.7554457747695</v>
      </c>
      <c r="AC309">
        <v>322.46828709854304</v>
      </c>
      <c r="AD309">
        <v>297.93239700794828</v>
      </c>
      <c r="AE309">
        <v>282.46282574614298</v>
      </c>
      <c r="AF309">
        <v>274.39959506606164</v>
      </c>
      <c r="AG309">
        <v>259.54420729453136</v>
      </c>
      <c r="AH309">
        <v>245.21728045459264</v>
      </c>
      <c r="AI309">
        <v>232.97516813369958</v>
      </c>
      <c r="AJ309">
        <v>-5.6607646942138672</v>
      </c>
      <c r="AK309">
        <v>-5.6318726539611816</v>
      </c>
      <c r="AL309">
        <v>-5.9395833015441895</v>
      </c>
      <c r="AM309">
        <v>-6.1935687065124512</v>
      </c>
      <c r="AN309">
        <v>-6.3637466430664062</v>
      </c>
      <c r="AO309">
        <v>-6.4391922950744629</v>
      </c>
      <c r="AP309">
        <v>-6.5281329154968262</v>
      </c>
      <c r="AQ309">
        <v>-6.7299151420593262</v>
      </c>
      <c r="AR309">
        <v>-6.7223424911499023</v>
      </c>
      <c r="AS309">
        <v>-6.8123779296875</v>
      </c>
      <c r="AT309">
        <v>-6.8465008735656738</v>
      </c>
      <c r="AU309">
        <v>-6.824955940246582</v>
      </c>
      <c r="AV309">
        <v>-4.5523662567138672</v>
      </c>
      <c r="AW309">
        <v>-0.83798438310623169</v>
      </c>
      <c r="AX309">
        <v>-0.85839003324508667</v>
      </c>
      <c r="AY309">
        <v>-0.93543648719787598</v>
      </c>
      <c r="AZ309">
        <v>-1.0978559255599976</v>
      </c>
      <c r="BA309">
        <v>3.5785160064697266</v>
      </c>
      <c r="BB309">
        <v>-7.1238393783569336</v>
      </c>
      <c r="BC309">
        <v>-9.9225883483886719</v>
      </c>
      <c r="BD309">
        <v>-9.7328824996948242</v>
      </c>
      <c r="BE309">
        <v>-9.7042942047119141</v>
      </c>
      <c r="BF309">
        <v>-10.241069793701172</v>
      </c>
      <c r="BG309">
        <v>-10.561931610107422</v>
      </c>
      <c r="BH309">
        <v>-2.4461579322814941</v>
      </c>
      <c r="BI309">
        <v>-2.441993236541748</v>
      </c>
      <c r="BJ309">
        <v>-2.59486985206604</v>
      </c>
      <c r="BK309">
        <v>-2.7200276851654053</v>
      </c>
      <c r="BL309">
        <v>-2.7393155097961426</v>
      </c>
      <c r="BM309">
        <v>-2.6978464126586914</v>
      </c>
      <c r="BN309">
        <v>-2.7391812801361084</v>
      </c>
      <c r="BO309">
        <v>-2.8239710330963135</v>
      </c>
      <c r="BP309">
        <v>-2.8665895462036133</v>
      </c>
      <c r="BQ309">
        <v>-2.8700478076934814</v>
      </c>
      <c r="BR309">
        <v>-2.8045132160186768</v>
      </c>
      <c r="BS309">
        <v>-2.762150764465332</v>
      </c>
      <c r="BT309">
        <v>-0.31394225358963013</v>
      </c>
      <c r="BU309">
        <v>3.5636355876922607</v>
      </c>
      <c r="BV309">
        <v>3.5883285999298096</v>
      </c>
      <c r="BW309">
        <v>3.4846303462982178</v>
      </c>
      <c r="BX309">
        <v>3.2995748519897461</v>
      </c>
      <c r="BY309">
        <v>8.6557016372680664</v>
      </c>
      <c r="BZ309">
        <v>-2.40769362449646</v>
      </c>
      <c r="CA309">
        <v>-4.4693746566772461</v>
      </c>
      <c r="CB309">
        <v>-4.3791041374206543</v>
      </c>
      <c r="CC309">
        <v>-4.5255165100097656</v>
      </c>
      <c r="CD309">
        <v>-5.0926051139831543</v>
      </c>
      <c r="CE309">
        <v>-5.4162001609802246</v>
      </c>
      <c r="CF309">
        <v>-0.21973137557506561</v>
      </c>
      <c r="CG309">
        <v>-0.23269225656986237</v>
      </c>
      <c r="CH309">
        <v>-0.27833148837089539</v>
      </c>
      <c r="CI309">
        <v>-0.31426343321800232</v>
      </c>
      <c r="CJ309">
        <v>-0.22904573380947113</v>
      </c>
      <c r="CK309">
        <v>-0.10660167038440704</v>
      </c>
      <c r="CL309">
        <v>-0.1149648129940033</v>
      </c>
      <c r="CM309">
        <v>-0.11872608959674835</v>
      </c>
      <c r="CN309">
        <v>-0.19610686600208282</v>
      </c>
      <c r="CO309">
        <v>-0.139601930975914</v>
      </c>
      <c r="CP309">
        <v>-5.0448281690478325E-3</v>
      </c>
      <c r="CQ309">
        <v>5.1735855638980865E-2</v>
      </c>
      <c r="CR309">
        <v>2.621577262878418</v>
      </c>
      <c r="CS309">
        <v>6.6121840476989746</v>
      </c>
      <c r="CT309">
        <v>6.6681122779846191</v>
      </c>
      <c r="CU309">
        <v>6.5459551811218262</v>
      </c>
      <c r="CV309">
        <v>6.345221996307373</v>
      </c>
      <c r="CW309">
        <v>12.172144889831543</v>
      </c>
      <c r="CX309">
        <v>0.85869443416595459</v>
      </c>
      <c r="CY309">
        <v>-0.69249486923217773</v>
      </c>
      <c r="CZ309">
        <v>-0.67109382152557373</v>
      </c>
      <c r="DA309">
        <v>-0.93871086835861206</v>
      </c>
      <c r="DB309">
        <v>-1.5267946720123291</v>
      </c>
      <c r="DC309">
        <v>-1.8522815704345703</v>
      </c>
      <c r="DD309">
        <v>2.0066952705383301</v>
      </c>
      <c r="DE309">
        <v>1.9766087532043457</v>
      </c>
      <c r="DF309">
        <v>2.0382068157196045</v>
      </c>
      <c r="DG309">
        <v>2.0915005207061768</v>
      </c>
      <c r="DH309">
        <v>2.281224250793457</v>
      </c>
      <c r="DI309">
        <v>2.4846432209014893</v>
      </c>
      <c r="DJ309">
        <v>2.5092513561248779</v>
      </c>
      <c r="DK309">
        <v>2.5865187644958496</v>
      </c>
      <c r="DL309">
        <v>2.4743757247924805</v>
      </c>
      <c r="DM309">
        <v>2.590843677520752</v>
      </c>
      <c r="DN309">
        <v>2.7944235801696777</v>
      </c>
      <c r="DO309">
        <v>2.8656225204467773</v>
      </c>
      <c r="DP309">
        <v>5.5570964813232422</v>
      </c>
      <c r="DQ309">
        <v>9.6607332229614258</v>
      </c>
      <c r="DR309">
        <v>9.7478952407836914</v>
      </c>
      <c r="DS309">
        <v>9.6072797775268555</v>
      </c>
      <c r="DT309">
        <v>9.390869140625</v>
      </c>
      <c r="DU309">
        <v>15.68858814239502</v>
      </c>
      <c r="DV309">
        <v>4.1250824928283691</v>
      </c>
      <c r="DW309">
        <v>3.0843846797943115</v>
      </c>
      <c r="DX309">
        <v>3.0369164943695068</v>
      </c>
      <c r="DY309">
        <v>2.648094654083252</v>
      </c>
      <c r="DZ309">
        <v>2.0390160083770752</v>
      </c>
      <c r="EA309">
        <v>1.7116367816925049</v>
      </c>
      <c r="EB309">
        <v>5.2213015556335449</v>
      </c>
      <c r="EC309">
        <v>5.1664881706237793</v>
      </c>
      <c r="ED309">
        <v>5.3829202651977539</v>
      </c>
      <c r="EE309">
        <v>5.5650420188903809</v>
      </c>
      <c r="EF309">
        <v>5.9056553840637207</v>
      </c>
      <c r="EG309">
        <v>6.2259893417358398</v>
      </c>
      <c r="EH309">
        <v>6.2982029914855957</v>
      </c>
      <c r="EI309">
        <v>6.4924631118774414</v>
      </c>
      <c r="EJ309">
        <v>6.3301286697387695</v>
      </c>
      <c r="EK309">
        <v>6.5331735610961914</v>
      </c>
      <c r="EL309">
        <v>6.8364114761352539</v>
      </c>
      <c r="EM309">
        <v>6.9284281730651855</v>
      </c>
      <c r="EN309">
        <v>9.7955207824707031</v>
      </c>
      <c r="EO309">
        <v>14.062352180480957</v>
      </c>
      <c r="EP309">
        <v>14.194614410400391</v>
      </c>
      <c r="EQ309">
        <v>14.027346611022949</v>
      </c>
      <c r="ER309">
        <v>13.788300514221191</v>
      </c>
      <c r="ES309">
        <v>20.765773773193359</v>
      </c>
      <c r="ET309">
        <v>8.8412284851074219</v>
      </c>
      <c r="EU309">
        <v>8.5375995635986328</v>
      </c>
      <c r="EV309">
        <v>8.3906936645507813</v>
      </c>
      <c r="EW309">
        <v>7.8268723487854004</v>
      </c>
      <c r="EX309">
        <v>7.1874804496765137</v>
      </c>
      <c r="EY309">
        <v>6.8573684692382812</v>
      </c>
      <c r="EZ309">
        <v>71.16302490234375</v>
      </c>
      <c r="FA309">
        <v>70.099250793457031</v>
      </c>
      <c r="FB309">
        <v>69.500701904296875</v>
      </c>
      <c r="FC309">
        <v>69.047981262207031</v>
      </c>
      <c r="FD309">
        <v>68.699020385742187</v>
      </c>
      <c r="FE309">
        <v>68.114616394042969</v>
      </c>
      <c r="FF309">
        <v>68.220069885253906</v>
      </c>
      <c r="FG309">
        <v>68.358261108398437</v>
      </c>
      <c r="FH309">
        <v>69.864707946777344</v>
      </c>
      <c r="FI309">
        <v>74.801918029785156</v>
      </c>
      <c r="FJ309">
        <v>81.395622253417969</v>
      </c>
      <c r="FK309">
        <v>86.483848571777344</v>
      </c>
      <c r="FL309">
        <v>91.032974243164063</v>
      </c>
      <c r="FM309">
        <v>93.613418579101563</v>
      </c>
      <c r="FN309">
        <v>94.768966674804688</v>
      </c>
      <c r="FO309">
        <v>94.856269836425781</v>
      </c>
      <c r="FP309">
        <v>94.595672607421875</v>
      </c>
      <c r="FQ309">
        <v>93.425689697265625</v>
      </c>
      <c r="FR309">
        <v>91.194000244140625</v>
      </c>
      <c r="FS309">
        <v>87.493545532226562</v>
      </c>
      <c r="FT309">
        <v>84.102325439453125</v>
      </c>
      <c r="FU309">
        <v>81.661224365234375</v>
      </c>
      <c r="FV309">
        <v>79.959091186523438</v>
      </c>
      <c r="FW309">
        <v>78.4453125</v>
      </c>
      <c r="FX309">
        <v>1</v>
      </c>
    </row>
    <row r="310" spans="1:180" x14ac:dyDescent="0.2">
      <c r="A310" t="s">
        <v>241</v>
      </c>
      <c r="B310" t="s">
        <v>248</v>
      </c>
      <c r="C310" t="s">
        <v>218</v>
      </c>
      <c r="D310" t="s">
        <v>45</v>
      </c>
      <c r="E310" t="s">
        <v>249</v>
      </c>
      <c r="F310" t="s">
        <v>227</v>
      </c>
      <c r="G310" t="s">
        <v>246</v>
      </c>
      <c r="H310" t="s">
        <v>31</v>
      </c>
      <c r="I310">
        <v>111.64</v>
      </c>
      <c r="L310">
        <v>198.23354866354396</v>
      </c>
      <c r="M310">
        <v>193.36669805789211</v>
      </c>
      <c r="N310">
        <v>192.14259453091415</v>
      </c>
      <c r="O310">
        <v>195.3524351423921</v>
      </c>
      <c r="P310">
        <v>206.7757618073305</v>
      </c>
      <c r="Q310">
        <v>223.83550654710618</v>
      </c>
      <c r="R310">
        <v>256.53124308872788</v>
      </c>
      <c r="S310">
        <v>288.59482125983084</v>
      </c>
      <c r="T310">
        <v>310.53200559195835</v>
      </c>
      <c r="U310">
        <v>332.64478060076721</v>
      </c>
      <c r="V310">
        <v>353.02902433647631</v>
      </c>
      <c r="W310">
        <v>364.01815749844428</v>
      </c>
      <c r="X310">
        <v>369.77948088832028</v>
      </c>
      <c r="Y310">
        <v>358.16075941954102</v>
      </c>
      <c r="Z310">
        <v>358.81626336767897</v>
      </c>
      <c r="AA310">
        <v>342.0118568136254</v>
      </c>
      <c r="AB310">
        <v>325.18000880209621</v>
      </c>
      <c r="AC310">
        <v>296.46827516501264</v>
      </c>
      <c r="AD310">
        <v>274.67446704065145</v>
      </c>
      <c r="AE310">
        <v>257.76152707067752</v>
      </c>
      <c r="AF310">
        <v>247.88179668685251</v>
      </c>
      <c r="AG310">
        <v>232.41678811845588</v>
      </c>
      <c r="AH310">
        <v>220.20208150301579</v>
      </c>
      <c r="AI310">
        <v>207.44576275192966</v>
      </c>
      <c r="AJ310">
        <v>-4.2323508262634277</v>
      </c>
      <c r="AK310">
        <v>-4.0643625259399414</v>
      </c>
      <c r="AL310">
        <v>-4.1871070861816406</v>
      </c>
      <c r="AM310">
        <v>-4.2758255004882812</v>
      </c>
      <c r="AN310">
        <v>-4.4529662132263184</v>
      </c>
      <c r="AO310">
        <v>-4.6703352928161621</v>
      </c>
      <c r="AP310">
        <v>-5.0099763870239258</v>
      </c>
      <c r="AQ310">
        <v>-5.3333535194396973</v>
      </c>
      <c r="AR310">
        <v>-5.4741463661193848</v>
      </c>
      <c r="AS310">
        <v>-5.565650463104248</v>
      </c>
      <c r="AT310">
        <v>-5.6366634368896484</v>
      </c>
      <c r="AU310">
        <v>-5.6083269119262695</v>
      </c>
      <c r="AV310">
        <v>-7.0010890960693359</v>
      </c>
      <c r="AW310">
        <v>-0.60161340236663818</v>
      </c>
      <c r="AX310">
        <v>0.81340086460113525</v>
      </c>
      <c r="AY310">
        <v>7.1212558746337891</v>
      </c>
      <c r="AZ310">
        <v>6.7557821273803711</v>
      </c>
      <c r="BA310">
        <v>4.8582324981689453</v>
      </c>
      <c r="BB310">
        <v>-6.7666573524475098</v>
      </c>
      <c r="BC310">
        <v>-7.5247416496276855</v>
      </c>
      <c r="BD310">
        <v>-8.3503055572509766</v>
      </c>
      <c r="BE310">
        <v>-8.8447885513305664</v>
      </c>
      <c r="BF310">
        <v>-10.377285957336426</v>
      </c>
      <c r="BG310">
        <v>-11.275174140930176</v>
      </c>
      <c r="BH310">
        <v>-1.8243296146392822</v>
      </c>
      <c r="BI310">
        <v>-1.7567179203033447</v>
      </c>
      <c r="BJ310">
        <v>-1.8215479850769043</v>
      </c>
      <c r="BK310">
        <v>-1.8701939582824707</v>
      </c>
      <c r="BL310">
        <v>-1.9150773286819458</v>
      </c>
      <c r="BM310">
        <v>-1.9526046514511108</v>
      </c>
      <c r="BN310">
        <v>-2.1026194095611572</v>
      </c>
      <c r="BO310">
        <v>-2.2382552623748779</v>
      </c>
      <c r="BP310">
        <v>-2.3755056858062744</v>
      </c>
      <c r="BQ310">
        <v>-2.3681759834289551</v>
      </c>
      <c r="BR310">
        <v>-2.2979741096496582</v>
      </c>
      <c r="BS310">
        <v>-2.2330474853515625</v>
      </c>
      <c r="BT310">
        <v>-1.598891019821167</v>
      </c>
      <c r="BU310">
        <v>3.3550634384155273</v>
      </c>
      <c r="BV310">
        <v>4.843909740447998</v>
      </c>
      <c r="BW310">
        <v>13.455707550048828</v>
      </c>
      <c r="BX310">
        <v>12.935811996459961</v>
      </c>
      <c r="BY310">
        <v>9.4259119033813477</v>
      </c>
      <c r="BZ310">
        <v>-3.1429805755615234</v>
      </c>
      <c r="CA310">
        <v>-3.7847633361816406</v>
      </c>
      <c r="CB310">
        <v>-4.5830788612365723</v>
      </c>
      <c r="CC310">
        <v>-5.2128357887268066</v>
      </c>
      <c r="CD310">
        <v>-6.349482536315918</v>
      </c>
      <c r="CE310">
        <v>-6.9751009941101074</v>
      </c>
      <c r="CF310">
        <v>-0.15654140710830688</v>
      </c>
      <c r="CG310">
        <v>-0.15845032036304474</v>
      </c>
      <c r="CH310">
        <v>-0.18316900730133057</v>
      </c>
      <c r="CI310">
        <v>-0.20406055450439453</v>
      </c>
      <c r="CJ310">
        <v>-0.15734332799911499</v>
      </c>
      <c r="CK310">
        <v>-7.0313096046447754E-2</v>
      </c>
      <c r="CL310">
        <v>-8.8993042707443237E-2</v>
      </c>
      <c r="CM310">
        <v>-9.4599798321723938E-2</v>
      </c>
      <c r="CN310">
        <v>-0.22939655184745789</v>
      </c>
      <c r="CO310">
        <v>-0.15361492335796356</v>
      </c>
      <c r="CP310">
        <v>1.439164113253355E-2</v>
      </c>
      <c r="CQ310">
        <v>0.10466053336858749</v>
      </c>
      <c r="CR310">
        <v>2.1426551342010498</v>
      </c>
      <c r="CS310">
        <v>6.0954461097717285</v>
      </c>
      <c r="CT310">
        <v>7.6354289054870605</v>
      </c>
      <c r="CU310">
        <v>17.842929840087891</v>
      </c>
      <c r="CV310">
        <v>17.216081619262695</v>
      </c>
      <c r="CW310">
        <v>12.589471817016602</v>
      </c>
      <c r="CX310">
        <v>-0.63323307037353516</v>
      </c>
      <c r="CY310">
        <v>-1.1944659948348999</v>
      </c>
      <c r="CZ310">
        <v>-1.9739094972610474</v>
      </c>
      <c r="DA310">
        <v>-2.6973557472229004</v>
      </c>
      <c r="DB310">
        <v>-3.559837818145752</v>
      </c>
      <c r="DC310">
        <v>-3.9968838691711426</v>
      </c>
      <c r="DD310">
        <v>1.5112468004226685</v>
      </c>
      <c r="DE310">
        <v>1.4398171901702881</v>
      </c>
      <c r="DF310">
        <v>1.4552099704742432</v>
      </c>
      <c r="DG310">
        <v>1.4620728492736816</v>
      </c>
      <c r="DH310">
        <v>1.6003906726837158</v>
      </c>
      <c r="DI310">
        <v>1.8119785785675049</v>
      </c>
      <c r="DJ310">
        <v>1.9246335029602051</v>
      </c>
      <c r="DK310">
        <v>2.049055814743042</v>
      </c>
      <c r="DL310">
        <v>1.9167124032974243</v>
      </c>
      <c r="DM310">
        <v>2.060945987701416</v>
      </c>
      <c r="DN310">
        <v>2.3267576694488525</v>
      </c>
      <c r="DO310">
        <v>2.442368745803833</v>
      </c>
      <c r="DP310">
        <v>5.8842015266418457</v>
      </c>
      <c r="DQ310">
        <v>8.8358287811279297</v>
      </c>
      <c r="DR310">
        <v>10.426947593688965</v>
      </c>
      <c r="DS310">
        <v>22.230152130126953</v>
      </c>
      <c r="DT310">
        <v>21.49635124206543</v>
      </c>
      <c r="DU310">
        <v>15.753032684326172</v>
      </c>
      <c r="DV310">
        <v>1.8765144348144531</v>
      </c>
      <c r="DW310">
        <v>1.3958314657211304</v>
      </c>
      <c r="DX310">
        <v>0.63526004552841187</v>
      </c>
      <c r="DY310">
        <v>-0.18187598884105682</v>
      </c>
      <c r="DZ310">
        <v>-0.77019304037094116</v>
      </c>
      <c r="EA310">
        <v>-1.0186663866043091</v>
      </c>
      <c r="EB310">
        <v>3.9192683696746826</v>
      </c>
      <c r="EC310">
        <v>3.7474617958068848</v>
      </c>
      <c r="ED310">
        <v>3.8207690715789795</v>
      </c>
      <c r="EE310">
        <v>3.8677048683166504</v>
      </c>
      <c r="EF310">
        <v>4.1382794380187988</v>
      </c>
      <c r="EG310">
        <v>4.5297083854675293</v>
      </c>
      <c r="EH310">
        <v>4.8319902420043945</v>
      </c>
      <c r="EI310">
        <v>5.1441535949707031</v>
      </c>
      <c r="EJ310">
        <v>5.015352725982666</v>
      </c>
      <c r="EK310">
        <v>5.258420467376709</v>
      </c>
      <c r="EL310">
        <v>5.6654467582702637</v>
      </c>
      <c r="EM310">
        <v>5.8176479339599609</v>
      </c>
      <c r="EN310">
        <v>11.286399841308594</v>
      </c>
      <c r="EO310">
        <v>12.792505264282227</v>
      </c>
      <c r="EP310">
        <v>14.457455635070801</v>
      </c>
      <c r="EQ310">
        <v>28.564601898193359</v>
      </c>
      <c r="ER310">
        <v>27.676380157470703</v>
      </c>
      <c r="ES310">
        <v>20.320711135864258</v>
      </c>
      <c r="ET310">
        <v>5.5001912117004395</v>
      </c>
      <c r="EU310">
        <v>5.1358094215393066</v>
      </c>
      <c r="EV310">
        <v>4.4024863243103027</v>
      </c>
      <c r="EW310">
        <v>3.4500770568847656</v>
      </c>
      <c r="EX310">
        <v>3.2576110363006592</v>
      </c>
      <c r="EY310">
        <v>3.2814061641693115</v>
      </c>
      <c r="EZ310">
        <v>70.733757019042969</v>
      </c>
      <c r="FA310">
        <v>69.5325927734375</v>
      </c>
      <c r="FB310">
        <v>68.863716125488281</v>
      </c>
      <c r="FC310">
        <v>68.288093566894531</v>
      </c>
      <c r="FD310">
        <v>67.679100036621094</v>
      </c>
      <c r="FE310">
        <v>66.850242614746094</v>
      </c>
      <c r="FF310">
        <v>67.312171936035156</v>
      </c>
      <c r="FG310">
        <v>68.422996520996094</v>
      </c>
      <c r="FH310">
        <v>69.2542724609375</v>
      </c>
      <c r="FI310">
        <v>73.173744201660156</v>
      </c>
      <c r="FJ310">
        <v>78.372856140136719</v>
      </c>
      <c r="FK310">
        <v>83.379783630371094</v>
      </c>
      <c r="FL310">
        <v>87.018394470214844</v>
      </c>
      <c r="FM310">
        <v>89.282737731933594</v>
      </c>
      <c r="FN310">
        <v>90.912498474121094</v>
      </c>
      <c r="FO310">
        <v>91.198822021484375</v>
      </c>
      <c r="FP310">
        <v>90.628929138183594</v>
      </c>
      <c r="FQ310">
        <v>88.937210083007812</v>
      </c>
      <c r="FR310">
        <v>86.402877807617188</v>
      </c>
      <c r="FS310">
        <v>82.826515197753906</v>
      </c>
      <c r="FT310">
        <v>79.641181945800781</v>
      </c>
      <c r="FU310">
        <v>76.705642700195313</v>
      </c>
      <c r="FV310">
        <v>74.657241821289063</v>
      </c>
      <c r="FW310">
        <v>73.095954895019531</v>
      </c>
      <c r="FX310">
        <v>1</v>
      </c>
    </row>
    <row r="311" spans="1:180" x14ac:dyDescent="0.2">
      <c r="A311" t="s">
        <v>241</v>
      </c>
      <c r="B311" t="s">
        <v>248</v>
      </c>
      <c r="C311" t="s">
        <v>218</v>
      </c>
      <c r="D311" t="s">
        <v>46</v>
      </c>
      <c r="E311" t="s">
        <v>249</v>
      </c>
      <c r="F311" t="s">
        <v>227</v>
      </c>
      <c r="G311" t="s">
        <v>246</v>
      </c>
      <c r="H311" t="s">
        <v>31</v>
      </c>
      <c r="I311">
        <v>111.64</v>
      </c>
      <c r="L311">
        <v>213.85236585634462</v>
      </c>
      <c r="M311">
        <v>207.9996114414559</v>
      </c>
      <c r="N311">
        <v>205.75547607639717</v>
      </c>
      <c r="O311">
        <v>208.56120369813428</v>
      </c>
      <c r="P311">
        <v>222.0069539601561</v>
      </c>
      <c r="Q311">
        <v>240.78279105128692</v>
      </c>
      <c r="R311">
        <v>271.49736531731764</v>
      </c>
      <c r="S311">
        <v>298.79690219815677</v>
      </c>
      <c r="T311">
        <v>319.17237990926139</v>
      </c>
      <c r="U311">
        <v>332.61820491630965</v>
      </c>
      <c r="V311">
        <v>346.71407440239847</v>
      </c>
      <c r="W311">
        <v>358.96654825251278</v>
      </c>
      <c r="X311">
        <v>365.32634299804391</v>
      </c>
      <c r="Y311">
        <v>373.5811014863458</v>
      </c>
      <c r="Z311">
        <v>374.80863957839682</v>
      </c>
      <c r="AA311">
        <v>350.35928809985444</v>
      </c>
      <c r="AB311">
        <v>335.93617072557919</v>
      </c>
      <c r="AC311">
        <v>314.0070224092035</v>
      </c>
      <c r="AD311">
        <v>286.33090400317104</v>
      </c>
      <c r="AE311">
        <v>269.47600430990599</v>
      </c>
      <c r="AF311">
        <v>257.76453360417884</v>
      </c>
      <c r="AG311">
        <v>244.64667810504835</v>
      </c>
      <c r="AH311">
        <v>231.96640121802966</v>
      </c>
      <c r="AI311">
        <v>219.31404021295353</v>
      </c>
      <c r="AJ311">
        <v>-4.0430760383605957</v>
      </c>
      <c r="AK311">
        <v>-3.9915187358856201</v>
      </c>
      <c r="AL311">
        <v>-3.9825408458709717</v>
      </c>
      <c r="AM311">
        <v>-4.0707511901855469</v>
      </c>
      <c r="AN311">
        <v>-4.3131036758422852</v>
      </c>
      <c r="AO311">
        <v>-4.6014218330383301</v>
      </c>
      <c r="AP311">
        <v>-4.9776735305786133</v>
      </c>
      <c r="AQ311">
        <v>-5.2648167610168457</v>
      </c>
      <c r="AR311">
        <v>-4.6324801445007324</v>
      </c>
      <c r="AS311">
        <v>-4.7349014282226563</v>
      </c>
      <c r="AT311">
        <v>-4.994173526763916</v>
      </c>
      <c r="AU311">
        <v>-5.1860628128051758</v>
      </c>
      <c r="AV311">
        <v>-5.2420573234558105</v>
      </c>
      <c r="AW311">
        <v>-5.2409195899963379</v>
      </c>
      <c r="AX311">
        <v>-5.251739501953125</v>
      </c>
      <c r="AY311">
        <v>-4.8345327377319336</v>
      </c>
      <c r="AZ311">
        <v>-1.2551286220550537</v>
      </c>
      <c r="BA311">
        <v>-1.4694395065307617</v>
      </c>
      <c r="BB311">
        <v>-2.0069193840026855</v>
      </c>
      <c r="BC311">
        <v>-2.0867531299591064</v>
      </c>
      <c r="BD311">
        <v>-2.2808034420013428</v>
      </c>
      <c r="BE311">
        <v>-2.7613227367401123</v>
      </c>
      <c r="BF311">
        <v>-4.2007951736450195</v>
      </c>
      <c r="BG311">
        <v>-4.0512604713439941</v>
      </c>
      <c r="BH311">
        <v>-1.6847175359725952</v>
      </c>
      <c r="BI311">
        <v>-1.666142463684082</v>
      </c>
      <c r="BJ311">
        <v>-1.6636269092559814</v>
      </c>
      <c r="BK311">
        <v>-1.7059577703475952</v>
      </c>
      <c r="BL311">
        <v>-1.8079335689544678</v>
      </c>
      <c r="BM311">
        <v>-1.9267373085021973</v>
      </c>
      <c r="BN311">
        <v>-2.0737497806549072</v>
      </c>
      <c r="BO311">
        <v>-2.1856808662414551</v>
      </c>
      <c r="BP311">
        <v>-1.946858286857605</v>
      </c>
      <c r="BQ311">
        <v>-1.9782406091690063</v>
      </c>
      <c r="BR311">
        <v>-2.0630578994750977</v>
      </c>
      <c r="BS311">
        <v>-2.1300942897796631</v>
      </c>
      <c r="BT311">
        <v>-2.1446678638458252</v>
      </c>
      <c r="BU311">
        <v>-2.1292033195495605</v>
      </c>
      <c r="BV311">
        <v>-2.1260623931884766</v>
      </c>
      <c r="BW311">
        <v>-1.3904868364334106</v>
      </c>
      <c r="BX311">
        <v>2.4962639808654785</v>
      </c>
      <c r="BY311">
        <v>2.1023364067077637</v>
      </c>
      <c r="BZ311">
        <v>1.4681119918823242</v>
      </c>
      <c r="CA311">
        <v>1.3333055973052979</v>
      </c>
      <c r="CB311">
        <v>1.1744226217269897</v>
      </c>
      <c r="CC311">
        <v>0.58925950527191162</v>
      </c>
      <c r="CD311">
        <v>-0.65360516309738159</v>
      </c>
      <c r="CE311">
        <v>-0.57771539688110352</v>
      </c>
      <c r="CF311">
        <v>-5.1325701177120209E-2</v>
      </c>
      <c r="CG311">
        <v>-5.5593814700841904E-2</v>
      </c>
      <c r="CH311">
        <v>-5.7554207742214203E-2</v>
      </c>
      <c r="CI311">
        <v>-6.8108938634395599E-2</v>
      </c>
      <c r="CJ311">
        <v>-7.2860501706600189E-2</v>
      </c>
      <c r="CK311">
        <v>-7.425883412361145E-2</v>
      </c>
      <c r="CL311">
        <v>-6.2501206994056702E-2</v>
      </c>
      <c r="CM311">
        <v>-5.3081043064594269E-2</v>
      </c>
      <c r="CN311">
        <v>-8.6805008351802826E-2</v>
      </c>
      <c r="CO311">
        <v>-6.8985685706138611E-2</v>
      </c>
      <c r="CP311">
        <v>-3.2976116985082626E-2</v>
      </c>
      <c r="CQ311">
        <v>-1.3540009967982769E-2</v>
      </c>
      <c r="CR311">
        <v>5.7451764587312937E-4</v>
      </c>
      <c r="CS311">
        <v>2.5962125509977341E-2</v>
      </c>
      <c r="CT311">
        <v>3.8771960884332657E-2</v>
      </c>
      <c r="CU311">
        <v>0.99484896659851074</v>
      </c>
      <c r="CV311">
        <v>5.0944666862487793</v>
      </c>
      <c r="CW311">
        <v>4.5761375427246094</v>
      </c>
      <c r="CX311">
        <v>3.8749079704284668</v>
      </c>
      <c r="CY311">
        <v>3.7020277976989746</v>
      </c>
      <c r="CZ311">
        <v>3.5675017833709717</v>
      </c>
      <c r="DA311">
        <v>2.9098625183105469</v>
      </c>
      <c r="DB311">
        <v>1.8031679391860962</v>
      </c>
      <c r="DC311">
        <v>1.8280512094497681</v>
      </c>
      <c r="DD311">
        <v>1.5820660591125488</v>
      </c>
      <c r="DE311">
        <v>1.5549547672271729</v>
      </c>
      <c r="DF311">
        <v>1.5485184192657471</v>
      </c>
      <c r="DG311">
        <v>1.5697399377822876</v>
      </c>
      <c r="DH311">
        <v>1.662212610244751</v>
      </c>
      <c r="DI311">
        <v>1.7782195806503296</v>
      </c>
      <c r="DJ311">
        <v>1.9487472772598267</v>
      </c>
      <c r="DK311">
        <v>2.0795187950134277</v>
      </c>
      <c r="DL311">
        <v>1.7732483148574829</v>
      </c>
      <c r="DM311">
        <v>1.8402692079544067</v>
      </c>
      <c r="DN311">
        <v>1.9971057176589966</v>
      </c>
      <c r="DO311">
        <v>2.1030142307281494</v>
      </c>
      <c r="DP311">
        <v>2.1458170413970947</v>
      </c>
      <c r="DQ311">
        <v>2.1811275482177734</v>
      </c>
      <c r="DR311">
        <v>2.2036063671112061</v>
      </c>
      <c r="DS311">
        <v>3.3801848888397217</v>
      </c>
      <c r="DT311">
        <v>7.6926703453063965</v>
      </c>
      <c r="DU311">
        <v>7.0499386787414551</v>
      </c>
      <c r="DV311">
        <v>6.2817039489746094</v>
      </c>
      <c r="DW311">
        <v>6.0707497596740723</v>
      </c>
      <c r="DX311">
        <v>5.9605808258056641</v>
      </c>
      <c r="DY311">
        <v>5.2304654121398926</v>
      </c>
      <c r="DZ311">
        <v>4.2599411010742187</v>
      </c>
      <c r="EA311">
        <v>4.2338175773620605</v>
      </c>
      <c r="EB311">
        <v>3.9404244422912598</v>
      </c>
      <c r="EC311">
        <v>3.8803310394287109</v>
      </c>
      <c r="ED311">
        <v>3.8674325942993164</v>
      </c>
      <c r="EE311">
        <v>3.9345335960388184</v>
      </c>
      <c r="EF311">
        <v>4.1673827171325684</v>
      </c>
      <c r="EG311">
        <v>4.4529047012329102</v>
      </c>
      <c r="EH311">
        <v>4.8526706695556641</v>
      </c>
      <c r="EI311">
        <v>5.1586542129516602</v>
      </c>
      <c r="EJ311">
        <v>4.4588699340820313</v>
      </c>
      <c r="EK311">
        <v>4.5969305038452148</v>
      </c>
      <c r="EL311">
        <v>4.9282212257385254</v>
      </c>
      <c r="EM311">
        <v>5.1589822769165039</v>
      </c>
      <c r="EN311">
        <v>5.2432065010070801</v>
      </c>
      <c r="EO311">
        <v>5.2928438186645508</v>
      </c>
      <c r="EP311">
        <v>5.3292832374572754</v>
      </c>
      <c r="EQ311">
        <v>6.8242311477661133</v>
      </c>
      <c r="ER311">
        <v>11.444063186645508</v>
      </c>
      <c r="ES311">
        <v>10.62171459197998</v>
      </c>
      <c r="ET311">
        <v>9.7567358016967773</v>
      </c>
      <c r="EU311">
        <v>9.4908084869384766</v>
      </c>
      <c r="EV311">
        <v>9.415806770324707</v>
      </c>
      <c r="EW311">
        <v>8.5810470581054687</v>
      </c>
      <c r="EX311">
        <v>7.8071317672729492</v>
      </c>
      <c r="EY311">
        <v>7.7073626518249512</v>
      </c>
      <c r="EZ311">
        <v>60.336624145507813</v>
      </c>
      <c r="FA311">
        <v>59.658798217773438</v>
      </c>
      <c r="FB311">
        <v>59.075695037841797</v>
      </c>
      <c r="FC311">
        <v>58.718235015869141</v>
      </c>
      <c r="FD311">
        <v>58.353790283203125</v>
      </c>
      <c r="FE311">
        <v>58.087123870849609</v>
      </c>
      <c r="FF311">
        <v>57.608684539794922</v>
      </c>
      <c r="FG311">
        <v>57.784191131591797</v>
      </c>
      <c r="FH311">
        <v>61.933990478515625</v>
      </c>
      <c r="FI311">
        <v>66.425872802734375</v>
      </c>
      <c r="FJ311">
        <v>72.336845397949219</v>
      </c>
      <c r="FK311">
        <v>77.225921630859375</v>
      </c>
      <c r="FL311">
        <v>80.968193054199219</v>
      </c>
      <c r="FM311">
        <v>82.705490112304688</v>
      </c>
      <c r="FN311">
        <v>83.262191772460938</v>
      </c>
      <c r="FO311">
        <v>82.313385009765625</v>
      </c>
      <c r="FP311">
        <v>80.244087219238281</v>
      </c>
      <c r="FQ311">
        <v>75.961570739746094</v>
      </c>
      <c r="FR311">
        <v>71.473518371582031</v>
      </c>
      <c r="FS311">
        <v>68.627212524414063</v>
      </c>
      <c r="FT311">
        <v>66.682174682617188</v>
      </c>
      <c r="FU311">
        <v>65.010566711425781</v>
      </c>
      <c r="FV311">
        <v>63.767654418945313</v>
      </c>
      <c r="FW311">
        <v>62.626518249511719</v>
      </c>
      <c r="FX311">
        <v>1</v>
      </c>
    </row>
    <row r="312" spans="1:180" x14ac:dyDescent="0.2">
      <c r="A312" t="s">
        <v>241</v>
      </c>
      <c r="B312" t="s">
        <v>248</v>
      </c>
      <c r="C312" t="s">
        <v>218</v>
      </c>
      <c r="D312" t="s">
        <v>47</v>
      </c>
      <c r="E312" t="s">
        <v>249</v>
      </c>
      <c r="F312" t="s">
        <v>227</v>
      </c>
      <c r="G312" t="s">
        <v>246</v>
      </c>
      <c r="H312" t="s">
        <v>31</v>
      </c>
      <c r="I312">
        <v>111.64</v>
      </c>
      <c r="L312">
        <v>189.19920237734075</v>
      </c>
      <c r="M312">
        <v>185.21634377705152</v>
      </c>
      <c r="N312">
        <v>182.65969137467422</v>
      </c>
      <c r="O312">
        <v>185.80583750055055</v>
      </c>
      <c r="P312">
        <v>196.4689117739623</v>
      </c>
      <c r="Q312">
        <v>209.39735476791452</v>
      </c>
      <c r="R312">
        <v>234.09335693950081</v>
      </c>
      <c r="S312">
        <v>253.05091244789708</v>
      </c>
      <c r="T312">
        <v>261.07451995647739</v>
      </c>
      <c r="U312">
        <v>262.29939534714538</v>
      </c>
      <c r="V312">
        <v>262.11541090492955</v>
      </c>
      <c r="W312">
        <v>262.31535056424246</v>
      </c>
      <c r="X312">
        <v>260.00989758189712</v>
      </c>
      <c r="Y312">
        <v>257.28679223830562</v>
      </c>
      <c r="Z312">
        <v>258.0352859682244</v>
      </c>
      <c r="AA312">
        <v>251.02174604519817</v>
      </c>
      <c r="AB312">
        <v>246.50622777553178</v>
      </c>
      <c r="AC312">
        <v>247.43080085399004</v>
      </c>
      <c r="AD312">
        <v>234.31137779799911</v>
      </c>
      <c r="AE312">
        <v>228.34755423918352</v>
      </c>
      <c r="AF312">
        <v>226.24208496965176</v>
      </c>
      <c r="AG312">
        <v>216.3827223500499</v>
      </c>
      <c r="AH312">
        <v>208.40363083887109</v>
      </c>
      <c r="AI312">
        <v>196.13877755439907</v>
      </c>
      <c r="AJ312">
        <v>-2.6527681350708008</v>
      </c>
      <c r="AK312">
        <v>-2.6155593395233154</v>
      </c>
      <c r="AL312">
        <v>-2.5480375289916992</v>
      </c>
      <c r="AM312">
        <v>-2.5652165412902832</v>
      </c>
      <c r="AN312">
        <v>-2.8832683563232422</v>
      </c>
      <c r="AO312">
        <v>-3.0769674777984619</v>
      </c>
      <c r="AP312">
        <v>-3.42537522315979</v>
      </c>
      <c r="AQ312">
        <v>-3.6233570575714111</v>
      </c>
      <c r="AR312">
        <v>-3.6912362575531006</v>
      </c>
      <c r="AS312">
        <v>-3.713184118270874</v>
      </c>
      <c r="AT312">
        <v>-3.6579601764678955</v>
      </c>
      <c r="AU312">
        <v>-3.6495003700256348</v>
      </c>
      <c r="AV312">
        <v>-3.5883126258850098</v>
      </c>
      <c r="AW312">
        <v>-3.519465446472168</v>
      </c>
      <c r="AX312">
        <v>-3.5032937526702881</v>
      </c>
      <c r="AY312">
        <v>-4.9079074859619141</v>
      </c>
      <c r="AZ312">
        <v>-1.5627636909484863</v>
      </c>
      <c r="BA312">
        <v>-1.6667966842651367</v>
      </c>
      <c r="BB312">
        <v>-1.6896964311599731</v>
      </c>
      <c r="BC312">
        <v>-1.7097698450088501</v>
      </c>
      <c r="BD312">
        <v>-1.8239436149597168</v>
      </c>
      <c r="BE312">
        <v>-1.9728423357009888</v>
      </c>
      <c r="BF312">
        <v>-3.4243688583374023</v>
      </c>
      <c r="BG312">
        <v>-3.2484416961669922</v>
      </c>
      <c r="BH312">
        <v>-1.0821797847747803</v>
      </c>
      <c r="BI312">
        <v>-1.0700714588165283</v>
      </c>
      <c r="BJ312">
        <v>-1.0406080484390259</v>
      </c>
      <c r="BK312">
        <v>-1.047265887260437</v>
      </c>
      <c r="BL312">
        <v>-1.1777946949005127</v>
      </c>
      <c r="BM312">
        <v>-1.2604080438613892</v>
      </c>
      <c r="BN312">
        <v>-1.4032456874847412</v>
      </c>
      <c r="BO312">
        <v>-1.4894232749938965</v>
      </c>
      <c r="BP312">
        <v>-1.5298881530761719</v>
      </c>
      <c r="BQ312">
        <v>-1.5379490852355957</v>
      </c>
      <c r="BR312">
        <v>-1.5070605278015137</v>
      </c>
      <c r="BS312">
        <v>-1.5056127309799194</v>
      </c>
      <c r="BT312">
        <v>-1.4835895299911499</v>
      </c>
      <c r="BU312">
        <v>-1.4455097913742065</v>
      </c>
      <c r="BV312">
        <v>-1.4254478216171265</v>
      </c>
      <c r="BW312">
        <v>-2.1429579257965088</v>
      </c>
      <c r="BX312">
        <v>0.83816766738891602</v>
      </c>
      <c r="BY312">
        <v>0.78322768211364746</v>
      </c>
      <c r="BZ312">
        <v>0.72656959295272827</v>
      </c>
      <c r="CA312">
        <v>0.63529872894287109</v>
      </c>
      <c r="CB312">
        <v>0.56237316131591797</v>
      </c>
      <c r="CC312">
        <v>1.8137935549020767E-2</v>
      </c>
      <c r="CD312">
        <v>-1.1942330598831177</v>
      </c>
      <c r="CE312">
        <v>-1.1349668502807617</v>
      </c>
      <c r="CF312">
        <v>5.6050331331789494E-3</v>
      </c>
      <c r="CG312">
        <v>3.2863501110114157E-4</v>
      </c>
      <c r="CH312">
        <v>3.4329837653785944E-3</v>
      </c>
      <c r="CI312">
        <v>4.062112420797348E-3</v>
      </c>
      <c r="CJ312">
        <v>3.4114338923245668E-3</v>
      </c>
      <c r="CK312">
        <v>-2.2643886040896177E-3</v>
      </c>
      <c r="CL312">
        <v>-2.7251301798969507E-3</v>
      </c>
      <c r="CM312">
        <v>-1.1467207223176956E-2</v>
      </c>
      <c r="CN312">
        <v>-3.2944992184638977E-2</v>
      </c>
      <c r="CO312">
        <v>-3.1387839466333389E-2</v>
      </c>
      <c r="CP312">
        <v>-1.7353914678096771E-2</v>
      </c>
      <c r="CQ312">
        <v>-2.0762631669640541E-2</v>
      </c>
      <c r="CR312">
        <v>-2.5864912196993828E-2</v>
      </c>
      <c r="CS312">
        <v>-9.0943695977330208E-3</v>
      </c>
      <c r="CT312">
        <v>1.3661909848451614E-2</v>
      </c>
      <c r="CU312">
        <v>-0.2279621958732605</v>
      </c>
      <c r="CV312">
        <v>2.5010454654693604</v>
      </c>
      <c r="CW312">
        <v>2.4801070690155029</v>
      </c>
      <c r="CX312">
        <v>2.4000680446624756</v>
      </c>
      <c r="CY312">
        <v>2.259486198425293</v>
      </c>
      <c r="CZ312">
        <v>2.2151288986206055</v>
      </c>
      <c r="DA312">
        <v>1.3970847129821777</v>
      </c>
      <c r="DB312">
        <v>0.35035222768783569</v>
      </c>
      <c r="DC312">
        <v>0.32881912589073181</v>
      </c>
      <c r="DD312">
        <v>1.0933897495269775</v>
      </c>
      <c r="DE312">
        <v>1.0707286596298218</v>
      </c>
      <c r="DF312">
        <v>1.0474739074707031</v>
      </c>
      <c r="DG312">
        <v>1.0553901195526123</v>
      </c>
      <c r="DH312">
        <v>1.1846175193786621</v>
      </c>
      <c r="DI312">
        <v>1.2558791637420654</v>
      </c>
      <c r="DJ312">
        <v>1.397795557975769</v>
      </c>
      <c r="DK312">
        <v>1.4664887189865112</v>
      </c>
      <c r="DL312">
        <v>1.4639980792999268</v>
      </c>
      <c r="DM312">
        <v>1.4751733541488647</v>
      </c>
      <c r="DN312">
        <v>1.4723526239395142</v>
      </c>
      <c r="DO312">
        <v>1.4640873670578003</v>
      </c>
      <c r="DP312">
        <v>1.4318598508834839</v>
      </c>
      <c r="DQ312">
        <v>1.427321195602417</v>
      </c>
      <c r="DR312">
        <v>1.4527716636657715</v>
      </c>
      <c r="DS312">
        <v>1.6870335340499878</v>
      </c>
      <c r="DT312">
        <v>4.1639232635498047</v>
      </c>
      <c r="DU312">
        <v>4.1769862174987793</v>
      </c>
      <c r="DV312">
        <v>4.0735664367675781</v>
      </c>
      <c r="DW312">
        <v>3.8836734294891357</v>
      </c>
      <c r="DX312">
        <v>3.867884635925293</v>
      </c>
      <c r="DY312">
        <v>2.776031494140625</v>
      </c>
      <c r="DZ312">
        <v>1.8949373960494995</v>
      </c>
      <c r="EA312">
        <v>1.7926051616668701</v>
      </c>
      <c r="EB312">
        <v>2.663978099822998</v>
      </c>
      <c r="EC312">
        <v>2.6162164211273193</v>
      </c>
      <c r="ED312">
        <v>2.554903507232666</v>
      </c>
      <c r="EE312">
        <v>2.5733406543731689</v>
      </c>
      <c r="EF312">
        <v>2.8900914192199707</v>
      </c>
      <c r="EG312">
        <v>3.0724387168884277</v>
      </c>
      <c r="EH312">
        <v>3.4199249744415283</v>
      </c>
      <c r="EI312">
        <v>3.6004223823547363</v>
      </c>
      <c r="EJ312">
        <v>3.6253461837768555</v>
      </c>
      <c r="EK312">
        <v>3.6504082679748535</v>
      </c>
      <c r="EL312">
        <v>3.6232523918151855</v>
      </c>
      <c r="EM312">
        <v>3.6079750061035156</v>
      </c>
      <c r="EN312">
        <v>3.5365827083587646</v>
      </c>
      <c r="EO312">
        <v>3.501276969909668</v>
      </c>
      <c r="EP312">
        <v>3.5306174755096436</v>
      </c>
      <c r="EQ312">
        <v>4.4519834518432617</v>
      </c>
      <c r="ER312">
        <v>6.564854621887207</v>
      </c>
      <c r="ES312">
        <v>6.6270108222961426</v>
      </c>
      <c r="ET312">
        <v>6.4898324012756348</v>
      </c>
      <c r="EU312">
        <v>6.2287421226501465</v>
      </c>
      <c r="EV312">
        <v>6.2542014122009277</v>
      </c>
      <c r="EW312">
        <v>4.7670116424560547</v>
      </c>
      <c r="EX312">
        <v>4.1250734329223633</v>
      </c>
      <c r="EY312">
        <v>3.9060800075531006</v>
      </c>
      <c r="EZ312">
        <v>49.277080535888672</v>
      </c>
      <c r="FA312">
        <v>48.384891510009766</v>
      </c>
      <c r="FB312">
        <v>47.419719696044922</v>
      </c>
      <c r="FC312">
        <v>46.62042236328125</v>
      </c>
      <c r="FD312">
        <v>45.976188659667969</v>
      </c>
      <c r="FE312">
        <v>45.030315399169922</v>
      </c>
      <c r="FF312">
        <v>44.838386535644531</v>
      </c>
      <c r="FG312">
        <v>44.775035858154297</v>
      </c>
      <c r="FH312">
        <v>45.590328216552734</v>
      </c>
      <c r="FI312">
        <v>48.568916320800781</v>
      </c>
      <c r="FJ312">
        <v>50.749038696289063</v>
      </c>
      <c r="FK312">
        <v>52.475208282470703</v>
      </c>
      <c r="FL312">
        <v>53.881134033203125</v>
      </c>
      <c r="FM312">
        <v>55.105945587158203</v>
      </c>
      <c r="FN312">
        <v>55.463474273681641</v>
      </c>
      <c r="FO312">
        <v>55.153858184814453</v>
      </c>
      <c r="FP312">
        <v>54.785442352294922</v>
      </c>
      <c r="FQ312">
        <v>54.035869598388672</v>
      </c>
      <c r="FR312">
        <v>52.829971313476562</v>
      </c>
      <c r="FS312">
        <v>51.646316528320313</v>
      </c>
      <c r="FT312">
        <v>50.869792938232422</v>
      </c>
      <c r="FU312">
        <v>49.960643768310547</v>
      </c>
      <c r="FV312">
        <v>49.315711975097656</v>
      </c>
      <c r="FW312">
        <v>48.378719329833984</v>
      </c>
      <c r="FX312">
        <v>1</v>
      </c>
    </row>
    <row r="313" spans="1:180" x14ac:dyDescent="0.2">
      <c r="A313" t="s">
        <v>241</v>
      </c>
      <c r="B313" t="s">
        <v>248</v>
      </c>
      <c r="C313" t="s">
        <v>218</v>
      </c>
      <c r="D313" t="s">
        <v>11</v>
      </c>
      <c r="E313" t="s">
        <v>249</v>
      </c>
      <c r="F313" t="s">
        <v>227</v>
      </c>
      <c r="G313" t="s">
        <v>246</v>
      </c>
      <c r="H313" t="s">
        <v>31</v>
      </c>
      <c r="I313">
        <v>111.64</v>
      </c>
      <c r="L313">
        <v>230.387359550887</v>
      </c>
      <c r="M313">
        <v>227.85474904628092</v>
      </c>
      <c r="N313">
        <v>228.53832368199002</v>
      </c>
      <c r="O313">
        <v>234.39421724546543</v>
      </c>
      <c r="P313">
        <v>246.39481871510719</v>
      </c>
      <c r="Q313">
        <v>263.88102179788768</v>
      </c>
      <c r="R313">
        <v>289.54180633278531</v>
      </c>
      <c r="S313">
        <v>316.76571929727476</v>
      </c>
      <c r="T313">
        <v>335.66670637880981</v>
      </c>
      <c r="U313">
        <v>353.65755268820686</v>
      </c>
      <c r="V313">
        <v>368.63709105489045</v>
      </c>
      <c r="W313">
        <v>373.73252019283564</v>
      </c>
      <c r="X313">
        <v>368.99224145108337</v>
      </c>
      <c r="Y313">
        <v>365.95898665693608</v>
      </c>
      <c r="Z313">
        <v>365.53965646525722</v>
      </c>
      <c r="AA313">
        <v>345.71067400151719</v>
      </c>
      <c r="AB313">
        <v>334.59473710501891</v>
      </c>
      <c r="AC313">
        <v>323.5735770098035</v>
      </c>
      <c r="AD313">
        <v>301.43932987296517</v>
      </c>
      <c r="AE313">
        <v>286.8538161047565</v>
      </c>
      <c r="AF313">
        <v>278.59639045033276</v>
      </c>
      <c r="AG313">
        <v>263.35041985014357</v>
      </c>
      <c r="AH313">
        <v>248.89198577758853</v>
      </c>
      <c r="AI313">
        <v>236.60074927693935</v>
      </c>
      <c r="AJ313">
        <v>-5.9013075828552246</v>
      </c>
      <c r="AK313">
        <v>-5.903684139251709</v>
      </c>
      <c r="AL313">
        <v>-6.209202766418457</v>
      </c>
      <c r="AM313">
        <v>-6.4504551887512207</v>
      </c>
      <c r="AN313">
        <v>-6.634831428527832</v>
      </c>
      <c r="AO313">
        <v>-6.7225704193115234</v>
      </c>
      <c r="AP313">
        <v>-6.7911477088928223</v>
      </c>
      <c r="AQ313">
        <v>-7.0133781433105469</v>
      </c>
      <c r="AR313">
        <v>-7.0318880081176758</v>
      </c>
      <c r="AS313">
        <v>-7.1008343696594238</v>
      </c>
      <c r="AT313">
        <v>-7.0811905860900879</v>
      </c>
      <c r="AU313">
        <v>-7.010749340057373</v>
      </c>
      <c r="AV313">
        <v>-5.2217531204223633</v>
      </c>
      <c r="AW313">
        <v>-8.0053463578224182E-2</v>
      </c>
      <c r="AX313">
        <v>-0.11023248732089996</v>
      </c>
      <c r="AY313">
        <v>-0.19243703782558441</v>
      </c>
      <c r="AZ313">
        <v>-0.37650787830352783</v>
      </c>
      <c r="BA313">
        <v>5.0081567764282227</v>
      </c>
      <c r="BB313">
        <v>-8.2099056243896484</v>
      </c>
      <c r="BC313">
        <v>-11.031205177307129</v>
      </c>
      <c r="BD313">
        <v>-11.030782699584961</v>
      </c>
      <c r="BE313">
        <v>-11.784701347351074</v>
      </c>
      <c r="BF313">
        <v>-12.553226470947266</v>
      </c>
      <c r="BG313">
        <v>-12.81076717376709</v>
      </c>
      <c r="BH313">
        <v>-2.5506737232208252</v>
      </c>
      <c r="BI313">
        <v>-2.5566041469573975</v>
      </c>
      <c r="BJ313">
        <v>-2.7058475017547607</v>
      </c>
      <c r="BK313">
        <v>-2.8274953365325928</v>
      </c>
      <c r="BL313">
        <v>-2.8511853218078613</v>
      </c>
      <c r="BM313">
        <v>-2.8167786598205566</v>
      </c>
      <c r="BN313">
        <v>-2.8505938053131104</v>
      </c>
      <c r="BO313">
        <v>-2.9407179355621338</v>
      </c>
      <c r="BP313">
        <v>-2.9997050762176514</v>
      </c>
      <c r="BQ313">
        <v>-2.9955348968505859</v>
      </c>
      <c r="BR313">
        <v>-2.9145450592041016</v>
      </c>
      <c r="BS313">
        <v>-2.855720043182373</v>
      </c>
      <c r="BT313">
        <v>-0.74673563241958618</v>
      </c>
      <c r="BU313">
        <v>4.4390931129455566</v>
      </c>
      <c r="BV313">
        <v>4.4532952308654785</v>
      </c>
      <c r="BW313">
        <v>4.3552389144897461</v>
      </c>
      <c r="BX313">
        <v>4.1676278114318848</v>
      </c>
      <c r="BY313">
        <v>10.33432674407959</v>
      </c>
      <c r="BZ313">
        <v>-3.1737895011901855</v>
      </c>
      <c r="CA313">
        <v>-5.1955690383911133</v>
      </c>
      <c r="CB313">
        <v>-5.2328701019287109</v>
      </c>
      <c r="CC313">
        <v>-5.8978910446166992</v>
      </c>
      <c r="CD313">
        <v>-6.6024341583251953</v>
      </c>
      <c r="CE313">
        <v>-6.8060417175292969</v>
      </c>
      <c r="CF313">
        <v>-0.23003475368022919</v>
      </c>
      <c r="CG313">
        <v>-0.23842664062976837</v>
      </c>
      <c r="CH313">
        <v>-0.27943408489227295</v>
      </c>
      <c r="CI313">
        <v>-0.3182443380355835</v>
      </c>
      <c r="CJ313">
        <v>-0.23064342141151428</v>
      </c>
      <c r="CK313">
        <v>-0.11163892596960068</v>
      </c>
      <c r="CL313">
        <v>-0.12137800455093384</v>
      </c>
      <c r="CM313">
        <v>-0.12000612914562225</v>
      </c>
      <c r="CN313">
        <v>-0.20702770352363586</v>
      </c>
      <c r="CO313">
        <v>-0.15221728384494781</v>
      </c>
      <c r="CP313">
        <v>-2.8739476576447487E-2</v>
      </c>
      <c r="CQ313">
        <v>2.2040441632270813E-2</v>
      </c>
      <c r="CR313">
        <v>2.3526475429534912</v>
      </c>
      <c r="CS313">
        <v>7.5690407752990723</v>
      </c>
      <c r="CT313">
        <v>7.613980770111084</v>
      </c>
      <c r="CU313">
        <v>7.5049448013305664</v>
      </c>
      <c r="CV313">
        <v>7.314882755279541</v>
      </c>
      <c r="CW313">
        <v>14.023215293884277</v>
      </c>
      <c r="CX313">
        <v>0.31420880556106567</v>
      </c>
      <c r="CY313">
        <v>-1.1538249254226685</v>
      </c>
      <c r="CZ313">
        <v>-1.2172540426254272</v>
      </c>
      <c r="DA313">
        <v>-1.8207041025161743</v>
      </c>
      <c r="DB313">
        <v>-2.4809346199035645</v>
      </c>
      <c r="DC313">
        <v>-2.6471869945526123</v>
      </c>
      <c r="DD313">
        <v>2.090604305267334</v>
      </c>
      <c r="DE313">
        <v>2.0797507762908936</v>
      </c>
      <c r="DF313">
        <v>2.1469790935516357</v>
      </c>
      <c r="DG313">
        <v>2.1910066604614258</v>
      </c>
      <c r="DH313">
        <v>2.3898985385894775</v>
      </c>
      <c r="DI313">
        <v>2.5935006141662598</v>
      </c>
      <c r="DJ313">
        <v>2.6078376770019531</v>
      </c>
      <c r="DK313">
        <v>2.7007057666778564</v>
      </c>
      <c r="DL313">
        <v>2.5856499671936035</v>
      </c>
      <c r="DM313">
        <v>2.6911003589630127</v>
      </c>
      <c r="DN313">
        <v>2.8570661544799805</v>
      </c>
      <c r="DO313">
        <v>2.8998010158538818</v>
      </c>
      <c r="DP313">
        <v>5.452031135559082</v>
      </c>
      <c r="DQ313">
        <v>10.69898796081543</v>
      </c>
      <c r="DR313">
        <v>10.774665832519531</v>
      </c>
      <c r="DS313">
        <v>10.654651641845703</v>
      </c>
      <c r="DT313">
        <v>10.462138175964355</v>
      </c>
      <c r="DU313">
        <v>17.712104797363281</v>
      </c>
      <c r="DV313">
        <v>3.8022072315216064</v>
      </c>
      <c r="DW313">
        <v>2.8879191875457764</v>
      </c>
      <c r="DX313">
        <v>2.7983622550964355</v>
      </c>
      <c r="DY313">
        <v>2.2564826011657715</v>
      </c>
      <c r="DZ313">
        <v>1.6405652761459351</v>
      </c>
      <c r="EA313">
        <v>1.5116674900054932</v>
      </c>
      <c r="EB313">
        <v>5.4412384033203125</v>
      </c>
      <c r="EC313">
        <v>5.4268307685852051</v>
      </c>
      <c r="ED313">
        <v>5.650334358215332</v>
      </c>
      <c r="EE313">
        <v>5.813967227935791</v>
      </c>
      <c r="EF313">
        <v>6.1735448837280273</v>
      </c>
      <c r="EG313">
        <v>6.4992928504943848</v>
      </c>
      <c r="EH313">
        <v>6.5483918190002441</v>
      </c>
      <c r="EI313">
        <v>6.7733659744262695</v>
      </c>
      <c r="EJ313">
        <v>6.6178326606750488</v>
      </c>
      <c r="EK313">
        <v>6.7963991165161133</v>
      </c>
      <c r="EL313">
        <v>7.0237112045288086</v>
      </c>
      <c r="EM313">
        <v>7.0548300743103027</v>
      </c>
      <c r="EN313">
        <v>9.9270477294921875</v>
      </c>
      <c r="EO313">
        <v>15.218134880065918</v>
      </c>
      <c r="EP313">
        <v>15.338193893432617</v>
      </c>
      <c r="EQ313">
        <v>15.202327728271484</v>
      </c>
      <c r="ER313">
        <v>15.00627326965332</v>
      </c>
      <c r="ES313">
        <v>23.038272857666016</v>
      </c>
      <c r="ET313">
        <v>8.838322639465332</v>
      </c>
      <c r="EU313">
        <v>8.7235555648803711</v>
      </c>
      <c r="EV313">
        <v>8.5962743759155273</v>
      </c>
      <c r="EW313">
        <v>8.1432933807373047</v>
      </c>
      <c r="EX313">
        <v>7.5913567543029785</v>
      </c>
      <c r="EY313">
        <v>7.516392707824707</v>
      </c>
      <c r="EZ313">
        <v>71.738777160644531</v>
      </c>
      <c r="FA313">
        <v>70.764030456542969</v>
      </c>
      <c r="FB313">
        <v>69.937446594238281</v>
      </c>
      <c r="FC313">
        <v>69.118095397949219</v>
      </c>
      <c r="FD313">
        <v>68.5501708984375</v>
      </c>
      <c r="FE313">
        <v>67.841087341308594</v>
      </c>
      <c r="FF313">
        <v>67.57281494140625</v>
      </c>
      <c r="FG313">
        <v>67.950286865234375</v>
      </c>
      <c r="FH313">
        <v>70.141403198242188</v>
      </c>
      <c r="FI313">
        <v>74.679290771484375</v>
      </c>
      <c r="FJ313">
        <v>79.863960266113281</v>
      </c>
      <c r="FK313">
        <v>84.055679321289063</v>
      </c>
      <c r="FL313">
        <v>87.392219543457031</v>
      </c>
      <c r="FM313">
        <v>89.689399719238281</v>
      </c>
      <c r="FN313">
        <v>91.224678039550781</v>
      </c>
      <c r="FO313">
        <v>91.609565734863281</v>
      </c>
      <c r="FP313">
        <v>92.016448974609375</v>
      </c>
      <c r="FQ313">
        <v>91.45208740234375</v>
      </c>
      <c r="FR313">
        <v>89.953689575195313</v>
      </c>
      <c r="FS313">
        <v>87.002235412597656</v>
      </c>
      <c r="FT313">
        <v>83.185806274414063</v>
      </c>
      <c r="FU313">
        <v>79.616676330566406</v>
      </c>
      <c r="FV313">
        <v>77.359634399414063</v>
      </c>
      <c r="FW313">
        <v>75.769760131835938</v>
      </c>
      <c r="FX313">
        <v>1</v>
      </c>
    </row>
    <row r="314" spans="1:180" x14ac:dyDescent="0.2">
      <c r="A314" t="s">
        <v>241</v>
      </c>
      <c r="B314" t="s">
        <v>248</v>
      </c>
      <c r="C314" t="s">
        <v>218</v>
      </c>
      <c r="D314" t="s">
        <v>36</v>
      </c>
      <c r="E314" t="s">
        <v>249</v>
      </c>
      <c r="F314" t="s">
        <v>224</v>
      </c>
      <c r="G314" t="s">
        <v>247</v>
      </c>
      <c r="H314" t="s">
        <v>31</v>
      </c>
      <c r="I314">
        <v>0</v>
      </c>
      <c r="FX314">
        <v>0</v>
      </c>
    </row>
    <row r="315" spans="1:180" x14ac:dyDescent="0.2">
      <c r="A315" t="s">
        <v>241</v>
      </c>
      <c r="B315" t="s">
        <v>248</v>
      </c>
      <c r="C315" t="s">
        <v>218</v>
      </c>
      <c r="D315" t="s">
        <v>37</v>
      </c>
      <c r="E315" t="s">
        <v>249</v>
      </c>
      <c r="F315" t="s">
        <v>224</v>
      </c>
      <c r="G315" t="s">
        <v>247</v>
      </c>
      <c r="H315" t="s">
        <v>31</v>
      </c>
      <c r="I315">
        <v>0</v>
      </c>
      <c r="FX315">
        <v>0</v>
      </c>
    </row>
    <row r="316" spans="1:180" x14ac:dyDescent="0.2">
      <c r="A316" t="s">
        <v>241</v>
      </c>
      <c r="B316" t="s">
        <v>248</v>
      </c>
      <c r="C316" t="s">
        <v>218</v>
      </c>
      <c r="D316" t="s">
        <v>38</v>
      </c>
      <c r="E316" t="s">
        <v>249</v>
      </c>
      <c r="F316" t="s">
        <v>224</v>
      </c>
      <c r="G316" t="s">
        <v>247</v>
      </c>
      <c r="H316" t="s">
        <v>31</v>
      </c>
      <c r="I316">
        <v>0</v>
      </c>
      <c r="FX316">
        <v>0</v>
      </c>
    </row>
    <row r="317" spans="1:180" x14ac:dyDescent="0.2">
      <c r="A317" t="s">
        <v>241</v>
      </c>
      <c r="B317" t="s">
        <v>248</v>
      </c>
      <c r="C317" t="s">
        <v>218</v>
      </c>
      <c r="D317" t="s">
        <v>39</v>
      </c>
      <c r="E317" t="s">
        <v>249</v>
      </c>
      <c r="F317" t="s">
        <v>224</v>
      </c>
      <c r="G317" t="s">
        <v>247</v>
      </c>
      <c r="H317" t="s">
        <v>31</v>
      </c>
      <c r="I317">
        <v>0</v>
      </c>
      <c r="FX317">
        <v>0</v>
      </c>
    </row>
    <row r="318" spans="1:180" x14ac:dyDescent="0.2">
      <c r="A318" t="s">
        <v>241</v>
      </c>
      <c r="B318" t="s">
        <v>248</v>
      </c>
      <c r="C318" t="s">
        <v>218</v>
      </c>
      <c r="D318" t="s">
        <v>40</v>
      </c>
      <c r="E318" t="s">
        <v>249</v>
      </c>
      <c r="F318" t="s">
        <v>224</v>
      </c>
      <c r="G318" t="s">
        <v>247</v>
      </c>
      <c r="H318" t="s">
        <v>31</v>
      </c>
      <c r="I318">
        <v>0</v>
      </c>
      <c r="FX318">
        <v>0</v>
      </c>
    </row>
    <row r="319" spans="1:180" x14ac:dyDescent="0.2">
      <c r="A319" t="s">
        <v>241</v>
      </c>
      <c r="B319" t="s">
        <v>248</v>
      </c>
      <c r="C319" t="s">
        <v>218</v>
      </c>
      <c r="D319" t="s">
        <v>41</v>
      </c>
      <c r="E319" t="s">
        <v>249</v>
      </c>
      <c r="F319" t="s">
        <v>224</v>
      </c>
      <c r="G319" t="s">
        <v>247</v>
      </c>
      <c r="H319" t="s">
        <v>31</v>
      </c>
      <c r="I319">
        <v>0</v>
      </c>
      <c r="FX319">
        <v>0</v>
      </c>
    </row>
    <row r="320" spans="1:180" x14ac:dyDescent="0.2">
      <c r="A320" t="s">
        <v>241</v>
      </c>
      <c r="B320" t="s">
        <v>248</v>
      </c>
      <c r="C320" t="s">
        <v>218</v>
      </c>
      <c r="D320" t="s">
        <v>42</v>
      </c>
      <c r="E320" t="s">
        <v>249</v>
      </c>
      <c r="F320" t="s">
        <v>224</v>
      </c>
      <c r="G320" t="s">
        <v>247</v>
      </c>
      <c r="H320" t="s">
        <v>31</v>
      </c>
      <c r="I320">
        <v>0</v>
      </c>
      <c r="FX320">
        <v>0</v>
      </c>
    </row>
    <row r="321" spans="1:180" x14ac:dyDescent="0.2">
      <c r="A321" t="s">
        <v>241</v>
      </c>
      <c r="B321" t="s">
        <v>248</v>
      </c>
      <c r="C321" t="s">
        <v>218</v>
      </c>
      <c r="D321" t="s">
        <v>43</v>
      </c>
      <c r="E321" t="s">
        <v>249</v>
      </c>
      <c r="F321" t="s">
        <v>224</v>
      </c>
      <c r="G321" t="s">
        <v>247</v>
      </c>
      <c r="H321" t="s">
        <v>31</v>
      </c>
      <c r="I321">
        <v>0</v>
      </c>
      <c r="FX321">
        <v>0</v>
      </c>
    </row>
    <row r="322" spans="1:180" x14ac:dyDescent="0.2">
      <c r="A322" t="s">
        <v>241</v>
      </c>
      <c r="B322" t="s">
        <v>248</v>
      </c>
      <c r="C322" t="s">
        <v>218</v>
      </c>
      <c r="D322" t="s">
        <v>44</v>
      </c>
      <c r="E322" t="s">
        <v>249</v>
      </c>
      <c r="F322" t="s">
        <v>224</v>
      </c>
      <c r="G322" t="s">
        <v>247</v>
      </c>
      <c r="H322" t="s">
        <v>31</v>
      </c>
      <c r="I322">
        <v>0</v>
      </c>
      <c r="FX322">
        <v>0</v>
      </c>
    </row>
    <row r="323" spans="1:180" x14ac:dyDescent="0.2">
      <c r="A323" t="s">
        <v>241</v>
      </c>
      <c r="B323" t="s">
        <v>248</v>
      </c>
      <c r="C323" t="s">
        <v>218</v>
      </c>
      <c r="D323" t="s">
        <v>45</v>
      </c>
      <c r="E323" t="s">
        <v>249</v>
      </c>
      <c r="F323" t="s">
        <v>224</v>
      </c>
      <c r="G323" t="s">
        <v>247</v>
      </c>
      <c r="H323" t="s">
        <v>31</v>
      </c>
      <c r="I323">
        <v>0</v>
      </c>
      <c r="FX323">
        <v>0</v>
      </c>
    </row>
    <row r="324" spans="1:180" x14ac:dyDescent="0.2">
      <c r="A324" t="s">
        <v>241</v>
      </c>
      <c r="B324" t="s">
        <v>248</v>
      </c>
      <c r="C324" t="s">
        <v>218</v>
      </c>
      <c r="D324" t="s">
        <v>46</v>
      </c>
      <c r="E324" t="s">
        <v>249</v>
      </c>
      <c r="F324" t="s">
        <v>224</v>
      </c>
      <c r="G324" t="s">
        <v>247</v>
      </c>
      <c r="H324" t="s">
        <v>31</v>
      </c>
      <c r="I324">
        <v>0</v>
      </c>
      <c r="FX324">
        <v>0</v>
      </c>
    </row>
    <row r="325" spans="1:180" x14ac:dyDescent="0.2">
      <c r="A325" t="s">
        <v>241</v>
      </c>
      <c r="B325" t="s">
        <v>248</v>
      </c>
      <c r="C325" t="s">
        <v>218</v>
      </c>
      <c r="D325" t="s">
        <v>47</v>
      </c>
      <c r="E325" t="s">
        <v>249</v>
      </c>
      <c r="F325" t="s">
        <v>224</v>
      </c>
      <c r="G325" t="s">
        <v>247</v>
      </c>
      <c r="H325" t="s">
        <v>31</v>
      </c>
      <c r="I325">
        <v>0</v>
      </c>
      <c r="FX325">
        <v>0</v>
      </c>
    </row>
    <row r="326" spans="1:180" x14ac:dyDescent="0.2">
      <c r="A326" t="s">
        <v>241</v>
      </c>
      <c r="B326" t="s">
        <v>248</v>
      </c>
      <c r="C326" t="s">
        <v>218</v>
      </c>
      <c r="D326" t="s">
        <v>11</v>
      </c>
      <c r="E326" t="s">
        <v>249</v>
      </c>
      <c r="F326" t="s">
        <v>224</v>
      </c>
      <c r="G326" t="s">
        <v>247</v>
      </c>
      <c r="H326" t="s">
        <v>31</v>
      </c>
      <c r="I326">
        <v>0</v>
      </c>
      <c r="FX326">
        <v>0</v>
      </c>
    </row>
    <row r="327" spans="1:180" x14ac:dyDescent="0.2">
      <c r="A327" t="s">
        <v>241</v>
      </c>
      <c r="B327" t="s">
        <v>248</v>
      </c>
      <c r="C327" t="s">
        <v>218</v>
      </c>
      <c r="D327" t="s">
        <v>36</v>
      </c>
      <c r="E327" t="s">
        <v>249</v>
      </c>
      <c r="F327" t="s">
        <v>225</v>
      </c>
      <c r="G327" t="s">
        <v>247</v>
      </c>
      <c r="H327" t="s">
        <v>31</v>
      </c>
      <c r="I327">
        <v>0</v>
      </c>
      <c r="FX327">
        <v>0</v>
      </c>
    </row>
    <row r="328" spans="1:180" x14ac:dyDescent="0.2">
      <c r="A328" t="s">
        <v>241</v>
      </c>
      <c r="B328" t="s">
        <v>248</v>
      </c>
      <c r="C328" t="s">
        <v>218</v>
      </c>
      <c r="D328" t="s">
        <v>37</v>
      </c>
      <c r="E328" t="s">
        <v>249</v>
      </c>
      <c r="F328" t="s">
        <v>225</v>
      </c>
      <c r="G328" t="s">
        <v>247</v>
      </c>
      <c r="H328" t="s">
        <v>31</v>
      </c>
      <c r="I328">
        <v>0</v>
      </c>
      <c r="FX328">
        <v>0</v>
      </c>
    </row>
    <row r="329" spans="1:180" x14ac:dyDescent="0.2">
      <c r="A329" t="s">
        <v>241</v>
      </c>
      <c r="B329" t="s">
        <v>248</v>
      </c>
      <c r="C329" t="s">
        <v>218</v>
      </c>
      <c r="D329" t="s">
        <v>38</v>
      </c>
      <c r="E329" t="s">
        <v>249</v>
      </c>
      <c r="F329" t="s">
        <v>225</v>
      </c>
      <c r="G329" t="s">
        <v>247</v>
      </c>
      <c r="H329" t="s">
        <v>31</v>
      </c>
      <c r="I329">
        <v>0</v>
      </c>
      <c r="FX329">
        <v>0</v>
      </c>
    </row>
    <row r="330" spans="1:180" x14ac:dyDescent="0.2">
      <c r="A330" t="s">
        <v>241</v>
      </c>
      <c r="B330" t="s">
        <v>248</v>
      </c>
      <c r="C330" t="s">
        <v>218</v>
      </c>
      <c r="D330" t="s">
        <v>39</v>
      </c>
      <c r="E330" t="s">
        <v>249</v>
      </c>
      <c r="F330" t="s">
        <v>225</v>
      </c>
      <c r="G330" t="s">
        <v>247</v>
      </c>
      <c r="H330" t="s">
        <v>31</v>
      </c>
      <c r="I330">
        <v>0</v>
      </c>
      <c r="FX330">
        <v>0</v>
      </c>
    </row>
    <row r="331" spans="1:180" x14ac:dyDescent="0.2">
      <c r="A331" t="s">
        <v>241</v>
      </c>
      <c r="B331" t="s">
        <v>248</v>
      </c>
      <c r="C331" t="s">
        <v>218</v>
      </c>
      <c r="D331" t="s">
        <v>40</v>
      </c>
      <c r="E331" t="s">
        <v>249</v>
      </c>
      <c r="F331" t="s">
        <v>225</v>
      </c>
      <c r="G331" t="s">
        <v>247</v>
      </c>
      <c r="H331" t="s">
        <v>31</v>
      </c>
      <c r="I331">
        <v>0</v>
      </c>
      <c r="FX331">
        <v>0</v>
      </c>
    </row>
    <row r="332" spans="1:180" x14ac:dyDescent="0.2">
      <c r="A332" t="s">
        <v>241</v>
      </c>
      <c r="B332" t="s">
        <v>248</v>
      </c>
      <c r="C332" t="s">
        <v>218</v>
      </c>
      <c r="D332" t="s">
        <v>41</v>
      </c>
      <c r="E332" t="s">
        <v>249</v>
      </c>
      <c r="F332" t="s">
        <v>225</v>
      </c>
      <c r="G332" t="s">
        <v>247</v>
      </c>
      <c r="H332" t="s">
        <v>31</v>
      </c>
      <c r="I332">
        <v>0</v>
      </c>
      <c r="FX332">
        <v>0</v>
      </c>
    </row>
    <row r="333" spans="1:180" x14ac:dyDescent="0.2">
      <c r="A333" t="s">
        <v>241</v>
      </c>
      <c r="B333" t="s">
        <v>248</v>
      </c>
      <c r="C333" t="s">
        <v>218</v>
      </c>
      <c r="D333" t="s">
        <v>42</v>
      </c>
      <c r="E333" t="s">
        <v>249</v>
      </c>
      <c r="F333" t="s">
        <v>225</v>
      </c>
      <c r="G333" t="s">
        <v>247</v>
      </c>
      <c r="H333" t="s">
        <v>31</v>
      </c>
      <c r="I333">
        <v>0</v>
      </c>
      <c r="FX333">
        <v>0</v>
      </c>
    </row>
    <row r="334" spans="1:180" x14ac:dyDescent="0.2">
      <c r="A334" t="s">
        <v>241</v>
      </c>
      <c r="B334" t="s">
        <v>248</v>
      </c>
      <c r="C334" t="s">
        <v>218</v>
      </c>
      <c r="D334" t="s">
        <v>43</v>
      </c>
      <c r="E334" t="s">
        <v>249</v>
      </c>
      <c r="F334" t="s">
        <v>225</v>
      </c>
      <c r="G334" t="s">
        <v>247</v>
      </c>
      <c r="H334" t="s">
        <v>31</v>
      </c>
      <c r="I334">
        <v>0</v>
      </c>
      <c r="FX334">
        <v>0</v>
      </c>
    </row>
    <row r="335" spans="1:180" x14ac:dyDescent="0.2">
      <c r="A335" t="s">
        <v>241</v>
      </c>
      <c r="B335" t="s">
        <v>248</v>
      </c>
      <c r="C335" t="s">
        <v>218</v>
      </c>
      <c r="D335" t="s">
        <v>44</v>
      </c>
      <c r="E335" t="s">
        <v>249</v>
      </c>
      <c r="F335" t="s">
        <v>225</v>
      </c>
      <c r="G335" t="s">
        <v>247</v>
      </c>
      <c r="H335" t="s">
        <v>31</v>
      </c>
      <c r="I335">
        <v>0</v>
      </c>
      <c r="FX335">
        <v>0</v>
      </c>
    </row>
    <row r="336" spans="1:180" x14ac:dyDescent="0.2">
      <c r="A336" t="s">
        <v>241</v>
      </c>
      <c r="B336" t="s">
        <v>248</v>
      </c>
      <c r="C336" t="s">
        <v>218</v>
      </c>
      <c r="D336" t="s">
        <v>45</v>
      </c>
      <c r="E336" t="s">
        <v>249</v>
      </c>
      <c r="F336" t="s">
        <v>225</v>
      </c>
      <c r="G336" t="s">
        <v>247</v>
      </c>
      <c r="H336" t="s">
        <v>31</v>
      </c>
      <c r="I336">
        <v>0</v>
      </c>
      <c r="FX336">
        <v>0</v>
      </c>
    </row>
    <row r="337" spans="1:180" x14ac:dyDescent="0.2">
      <c r="A337" t="s">
        <v>241</v>
      </c>
      <c r="B337" t="s">
        <v>248</v>
      </c>
      <c r="C337" t="s">
        <v>218</v>
      </c>
      <c r="D337" t="s">
        <v>46</v>
      </c>
      <c r="E337" t="s">
        <v>249</v>
      </c>
      <c r="F337" t="s">
        <v>225</v>
      </c>
      <c r="G337" t="s">
        <v>247</v>
      </c>
      <c r="H337" t="s">
        <v>31</v>
      </c>
      <c r="I337">
        <v>0</v>
      </c>
      <c r="FX337">
        <v>0</v>
      </c>
    </row>
    <row r="338" spans="1:180" x14ac:dyDescent="0.2">
      <c r="A338" t="s">
        <v>241</v>
      </c>
      <c r="B338" t="s">
        <v>248</v>
      </c>
      <c r="C338" t="s">
        <v>218</v>
      </c>
      <c r="D338" t="s">
        <v>47</v>
      </c>
      <c r="E338" t="s">
        <v>249</v>
      </c>
      <c r="F338" t="s">
        <v>225</v>
      </c>
      <c r="G338" t="s">
        <v>247</v>
      </c>
      <c r="H338" t="s">
        <v>31</v>
      </c>
      <c r="I338">
        <v>0</v>
      </c>
      <c r="FX338">
        <v>0</v>
      </c>
    </row>
    <row r="339" spans="1:180" x14ac:dyDescent="0.2">
      <c r="A339" t="s">
        <v>241</v>
      </c>
      <c r="B339" t="s">
        <v>248</v>
      </c>
      <c r="C339" t="s">
        <v>218</v>
      </c>
      <c r="D339" t="s">
        <v>11</v>
      </c>
      <c r="E339" t="s">
        <v>249</v>
      </c>
      <c r="F339" t="s">
        <v>225</v>
      </c>
      <c r="G339" t="s">
        <v>247</v>
      </c>
      <c r="H339" t="s">
        <v>31</v>
      </c>
      <c r="I339">
        <v>0</v>
      </c>
      <c r="FX339">
        <v>0</v>
      </c>
    </row>
    <row r="340" spans="1:180" x14ac:dyDescent="0.2">
      <c r="A340" t="s">
        <v>241</v>
      </c>
      <c r="B340" t="s">
        <v>248</v>
      </c>
      <c r="C340" t="s">
        <v>218</v>
      </c>
      <c r="D340" t="s">
        <v>36</v>
      </c>
      <c r="E340" t="s">
        <v>249</v>
      </c>
      <c r="F340" t="s">
        <v>226</v>
      </c>
      <c r="G340" t="s">
        <v>247</v>
      </c>
      <c r="H340" t="s">
        <v>31</v>
      </c>
      <c r="I340">
        <v>0</v>
      </c>
      <c r="FX340">
        <v>0</v>
      </c>
    </row>
    <row r="341" spans="1:180" x14ac:dyDescent="0.2">
      <c r="A341" t="s">
        <v>241</v>
      </c>
      <c r="B341" t="s">
        <v>248</v>
      </c>
      <c r="C341" t="s">
        <v>218</v>
      </c>
      <c r="D341" t="s">
        <v>37</v>
      </c>
      <c r="E341" t="s">
        <v>249</v>
      </c>
      <c r="F341" t="s">
        <v>226</v>
      </c>
      <c r="G341" t="s">
        <v>247</v>
      </c>
      <c r="H341" t="s">
        <v>31</v>
      </c>
      <c r="I341">
        <v>0</v>
      </c>
      <c r="FX341">
        <v>0</v>
      </c>
    </row>
    <row r="342" spans="1:180" x14ac:dyDescent="0.2">
      <c r="A342" t="s">
        <v>241</v>
      </c>
      <c r="B342" t="s">
        <v>248</v>
      </c>
      <c r="C342" t="s">
        <v>218</v>
      </c>
      <c r="D342" t="s">
        <v>38</v>
      </c>
      <c r="E342" t="s">
        <v>249</v>
      </c>
      <c r="F342" t="s">
        <v>226</v>
      </c>
      <c r="G342" t="s">
        <v>247</v>
      </c>
      <c r="H342" t="s">
        <v>31</v>
      </c>
      <c r="I342">
        <v>0</v>
      </c>
      <c r="FX342">
        <v>0</v>
      </c>
    </row>
    <row r="343" spans="1:180" x14ac:dyDescent="0.2">
      <c r="A343" t="s">
        <v>241</v>
      </c>
      <c r="B343" t="s">
        <v>248</v>
      </c>
      <c r="C343" t="s">
        <v>218</v>
      </c>
      <c r="D343" t="s">
        <v>39</v>
      </c>
      <c r="E343" t="s">
        <v>249</v>
      </c>
      <c r="F343" t="s">
        <v>226</v>
      </c>
      <c r="G343" t="s">
        <v>247</v>
      </c>
      <c r="H343" t="s">
        <v>31</v>
      </c>
      <c r="I343">
        <v>0</v>
      </c>
      <c r="FX343">
        <v>0</v>
      </c>
    </row>
    <row r="344" spans="1:180" x14ac:dyDescent="0.2">
      <c r="A344" t="s">
        <v>241</v>
      </c>
      <c r="B344" t="s">
        <v>248</v>
      </c>
      <c r="C344" t="s">
        <v>218</v>
      </c>
      <c r="D344" t="s">
        <v>40</v>
      </c>
      <c r="E344" t="s">
        <v>249</v>
      </c>
      <c r="F344" t="s">
        <v>226</v>
      </c>
      <c r="G344" t="s">
        <v>247</v>
      </c>
      <c r="H344" t="s">
        <v>31</v>
      </c>
      <c r="I344">
        <v>0</v>
      </c>
      <c r="FX344">
        <v>0</v>
      </c>
    </row>
    <row r="345" spans="1:180" x14ac:dyDescent="0.2">
      <c r="A345" t="s">
        <v>241</v>
      </c>
      <c r="B345" t="s">
        <v>248</v>
      </c>
      <c r="C345" t="s">
        <v>218</v>
      </c>
      <c r="D345" t="s">
        <v>41</v>
      </c>
      <c r="E345" t="s">
        <v>249</v>
      </c>
      <c r="F345" t="s">
        <v>226</v>
      </c>
      <c r="G345" t="s">
        <v>247</v>
      </c>
      <c r="H345" t="s">
        <v>31</v>
      </c>
      <c r="I345">
        <v>0</v>
      </c>
      <c r="FX345">
        <v>0</v>
      </c>
    </row>
    <row r="346" spans="1:180" x14ac:dyDescent="0.2">
      <c r="A346" t="s">
        <v>241</v>
      </c>
      <c r="B346" t="s">
        <v>248</v>
      </c>
      <c r="C346" t="s">
        <v>218</v>
      </c>
      <c r="D346" t="s">
        <v>42</v>
      </c>
      <c r="E346" t="s">
        <v>249</v>
      </c>
      <c r="F346" t="s">
        <v>226</v>
      </c>
      <c r="G346" t="s">
        <v>247</v>
      </c>
      <c r="H346" t="s">
        <v>31</v>
      </c>
      <c r="I346">
        <v>0</v>
      </c>
      <c r="FX346">
        <v>0</v>
      </c>
    </row>
    <row r="347" spans="1:180" x14ac:dyDescent="0.2">
      <c r="A347" t="s">
        <v>241</v>
      </c>
      <c r="B347" t="s">
        <v>248</v>
      </c>
      <c r="C347" t="s">
        <v>218</v>
      </c>
      <c r="D347" t="s">
        <v>43</v>
      </c>
      <c r="E347" t="s">
        <v>249</v>
      </c>
      <c r="F347" t="s">
        <v>226</v>
      </c>
      <c r="G347" t="s">
        <v>247</v>
      </c>
      <c r="H347" t="s">
        <v>31</v>
      </c>
      <c r="I347">
        <v>0</v>
      </c>
      <c r="FX347">
        <v>0</v>
      </c>
    </row>
    <row r="348" spans="1:180" x14ac:dyDescent="0.2">
      <c r="A348" t="s">
        <v>241</v>
      </c>
      <c r="B348" t="s">
        <v>248</v>
      </c>
      <c r="C348" t="s">
        <v>218</v>
      </c>
      <c r="D348" t="s">
        <v>44</v>
      </c>
      <c r="E348" t="s">
        <v>249</v>
      </c>
      <c r="F348" t="s">
        <v>226</v>
      </c>
      <c r="G348" t="s">
        <v>247</v>
      </c>
      <c r="H348" t="s">
        <v>31</v>
      </c>
      <c r="I348">
        <v>0</v>
      </c>
      <c r="FX348">
        <v>0</v>
      </c>
    </row>
    <row r="349" spans="1:180" x14ac:dyDescent="0.2">
      <c r="A349" t="s">
        <v>241</v>
      </c>
      <c r="B349" t="s">
        <v>248</v>
      </c>
      <c r="C349" t="s">
        <v>218</v>
      </c>
      <c r="D349" t="s">
        <v>45</v>
      </c>
      <c r="E349" t="s">
        <v>249</v>
      </c>
      <c r="F349" t="s">
        <v>226</v>
      </c>
      <c r="G349" t="s">
        <v>247</v>
      </c>
      <c r="H349" t="s">
        <v>31</v>
      </c>
      <c r="I349">
        <v>0</v>
      </c>
      <c r="FX349">
        <v>0</v>
      </c>
    </row>
    <row r="350" spans="1:180" x14ac:dyDescent="0.2">
      <c r="A350" t="s">
        <v>241</v>
      </c>
      <c r="B350" t="s">
        <v>248</v>
      </c>
      <c r="C350" t="s">
        <v>218</v>
      </c>
      <c r="D350" t="s">
        <v>46</v>
      </c>
      <c r="E350" t="s">
        <v>249</v>
      </c>
      <c r="F350" t="s">
        <v>226</v>
      </c>
      <c r="G350" t="s">
        <v>247</v>
      </c>
      <c r="H350" t="s">
        <v>31</v>
      </c>
      <c r="I350">
        <v>0</v>
      </c>
      <c r="FX350">
        <v>0</v>
      </c>
    </row>
    <row r="351" spans="1:180" x14ac:dyDescent="0.2">
      <c r="A351" t="s">
        <v>241</v>
      </c>
      <c r="B351" t="s">
        <v>248</v>
      </c>
      <c r="C351" t="s">
        <v>218</v>
      </c>
      <c r="D351" t="s">
        <v>47</v>
      </c>
      <c r="E351" t="s">
        <v>249</v>
      </c>
      <c r="F351" t="s">
        <v>226</v>
      </c>
      <c r="G351" t="s">
        <v>247</v>
      </c>
      <c r="H351" t="s">
        <v>31</v>
      </c>
      <c r="I351">
        <v>0</v>
      </c>
      <c r="FX351">
        <v>0</v>
      </c>
    </row>
    <row r="352" spans="1:180" x14ac:dyDescent="0.2">
      <c r="A352" t="s">
        <v>241</v>
      </c>
      <c r="B352" t="s">
        <v>248</v>
      </c>
      <c r="C352" t="s">
        <v>218</v>
      </c>
      <c r="D352" t="s">
        <v>11</v>
      </c>
      <c r="E352" t="s">
        <v>249</v>
      </c>
      <c r="F352" t="s">
        <v>226</v>
      </c>
      <c r="G352" t="s">
        <v>247</v>
      </c>
      <c r="H352" t="s">
        <v>31</v>
      </c>
      <c r="I352">
        <v>0</v>
      </c>
      <c r="FX352">
        <v>0</v>
      </c>
    </row>
    <row r="353" spans="1:180" x14ac:dyDescent="0.2">
      <c r="A353" t="s">
        <v>241</v>
      </c>
      <c r="B353" t="s">
        <v>248</v>
      </c>
      <c r="C353" t="s">
        <v>218</v>
      </c>
      <c r="D353" t="s">
        <v>36</v>
      </c>
      <c r="E353" t="s">
        <v>249</v>
      </c>
      <c r="F353" t="s">
        <v>227</v>
      </c>
      <c r="G353" t="s">
        <v>247</v>
      </c>
      <c r="H353" t="s">
        <v>31</v>
      </c>
      <c r="I353">
        <v>0</v>
      </c>
      <c r="FX353">
        <v>0</v>
      </c>
    </row>
    <row r="354" spans="1:180" x14ac:dyDescent="0.2">
      <c r="A354" t="s">
        <v>241</v>
      </c>
      <c r="B354" t="s">
        <v>248</v>
      </c>
      <c r="C354" t="s">
        <v>218</v>
      </c>
      <c r="D354" t="s">
        <v>37</v>
      </c>
      <c r="E354" t="s">
        <v>249</v>
      </c>
      <c r="F354" t="s">
        <v>227</v>
      </c>
      <c r="G354" t="s">
        <v>247</v>
      </c>
      <c r="H354" t="s">
        <v>31</v>
      </c>
      <c r="I354">
        <v>0</v>
      </c>
      <c r="FX354">
        <v>0</v>
      </c>
    </row>
    <row r="355" spans="1:180" x14ac:dyDescent="0.2">
      <c r="A355" t="s">
        <v>241</v>
      </c>
      <c r="B355" t="s">
        <v>248</v>
      </c>
      <c r="C355" t="s">
        <v>218</v>
      </c>
      <c r="D355" t="s">
        <v>38</v>
      </c>
      <c r="E355" t="s">
        <v>249</v>
      </c>
      <c r="F355" t="s">
        <v>227</v>
      </c>
      <c r="G355" t="s">
        <v>247</v>
      </c>
      <c r="H355" t="s">
        <v>31</v>
      </c>
      <c r="I355">
        <v>0</v>
      </c>
      <c r="FX355">
        <v>0</v>
      </c>
    </row>
    <row r="356" spans="1:180" x14ac:dyDescent="0.2">
      <c r="A356" t="s">
        <v>241</v>
      </c>
      <c r="B356" t="s">
        <v>248</v>
      </c>
      <c r="C356" t="s">
        <v>218</v>
      </c>
      <c r="D356" t="s">
        <v>39</v>
      </c>
      <c r="E356" t="s">
        <v>249</v>
      </c>
      <c r="F356" t="s">
        <v>227</v>
      </c>
      <c r="G356" t="s">
        <v>247</v>
      </c>
      <c r="H356" t="s">
        <v>31</v>
      </c>
      <c r="I356">
        <v>0</v>
      </c>
      <c r="FX356">
        <v>0</v>
      </c>
    </row>
    <row r="357" spans="1:180" x14ac:dyDescent="0.2">
      <c r="A357" t="s">
        <v>241</v>
      </c>
      <c r="B357" t="s">
        <v>248</v>
      </c>
      <c r="C357" t="s">
        <v>218</v>
      </c>
      <c r="D357" t="s">
        <v>40</v>
      </c>
      <c r="E357" t="s">
        <v>249</v>
      </c>
      <c r="F357" t="s">
        <v>227</v>
      </c>
      <c r="G357" t="s">
        <v>247</v>
      </c>
      <c r="H357" t="s">
        <v>31</v>
      </c>
      <c r="I357">
        <v>0</v>
      </c>
      <c r="FX357">
        <v>0</v>
      </c>
    </row>
    <row r="358" spans="1:180" x14ac:dyDescent="0.2">
      <c r="A358" t="s">
        <v>241</v>
      </c>
      <c r="B358" t="s">
        <v>248</v>
      </c>
      <c r="C358" t="s">
        <v>218</v>
      </c>
      <c r="D358" t="s">
        <v>41</v>
      </c>
      <c r="E358" t="s">
        <v>249</v>
      </c>
      <c r="F358" t="s">
        <v>227</v>
      </c>
      <c r="G358" t="s">
        <v>247</v>
      </c>
      <c r="H358" t="s">
        <v>31</v>
      </c>
      <c r="I358">
        <v>0</v>
      </c>
      <c r="FX358">
        <v>0</v>
      </c>
    </row>
    <row r="359" spans="1:180" x14ac:dyDescent="0.2">
      <c r="A359" t="s">
        <v>241</v>
      </c>
      <c r="B359" t="s">
        <v>248</v>
      </c>
      <c r="C359" t="s">
        <v>218</v>
      </c>
      <c r="D359" t="s">
        <v>42</v>
      </c>
      <c r="E359" t="s">
        <v>249</v>
      </c>
      <c r="F359" t="s">
        <v>227</v>
      </c>
      <c r="G359" t="s">
        <v>247</v>
      </c>
      <c r="H359" t="s">
        <v>31</v>
      </c>
      <c r="I359">
        <v>0</v>
      </c>
      <c r="FX359">
        <v>0</v>
      </c>
    </row>
    <row r="360" spans="1:180" x14ac:dyDescent="0.2">
      <c r="A360" t="s">
        <v>241</v>
      </c>
      <c r="B360" t="s">
        <v>248</v>
      </c>
      <c r="C360" t="s">
        <v>218</v>
      </c>
      <c r="D360" t="s">
        <v>43</v>
      </c>
      <c r="E360" t="s">
        <v>249</v>
      </c>
      <c r="F360" t="s">
        <v>227</v>
      </c>
      <c r="G360" t="s">
        <v>247</v>
      </c>
      <c r="H360" t="s">
        <v>31</v>
      </c>
      <c r="I360">
        <v>0</v>
      </c>
      <c r="FX360">
        <v>0</v>
      </c>
    </row>
    <row r="361" spans="1:180" x14ac:dyDescent="0.2">
      <c r="A361" t="s">
        <v>241</v>
      </c>
      <c r="B361" t="s">
        <v>248</v>
      </c>
      <c r="C361" t="s">
        <v>218</v>
      </c>
      <c r="D361" t="s">
        <v>44</v>
      </c>
      <c r="E361" t="s">
        <v>249</v>
      </c>
      <c r="F361" t="s">
        <v>227</v>
      </c>
      <c r="G361" t="s">
        <v>247</v>
      </c>
      <c r="H361" t="s">
        <v>31</v>
      </c>
      <c r="I361">
        <v>0</v>
      </c>
      <c r="FX361">
        <v>0</v>
      </c>
    </row>
    <row r="362" spans="1:180" x14ac:dyDescent="0.2">
      <c r="A362" t="s">
        <v>241</v>
      </c>
      <c r="B362" t="s">
        <v>248</v>
      </c>
      <c r="C362" t="s">
        <v>218</v>
      </c>
      <c r="D362" t="s">
        <v>45</v>
      </c>
      <c r="E362" t="s">
        <v>249</v>
      </c>
      <c r="F362" t="s">
        <v>227</v>
      </c>
      <c r="G362" t="s">
        <v>247</v>
      </c>
      <c r="H362" t="s">
        <v>31</v>
      </c>
      <c r="I362">
        <v>0</v>
      </c>
      <c r="FX362">
        <v>0</v>
      </c>
    </row>
    <row r="363" spans="1:180" x14ac:dyDescent="0.2">
      <c r="A363" t="s">
        <v>241</v>
      </c>
      <c r="B363" t="s">
        <v>248</v>
      </c>
      <c r="C363" t="s">
        <v>218</v>
      </c>
      <c r="D363" t="s">
        <v>46</v>
      </c>
      <c r="E363" t="s">
        <v>249</v>
      </c>
      <c r="F363" t="s">
        <v>227</v>
      </c>
      <c r="G363" t="s">
        <v>247</v>
      </c>
      <c r="H363" t="s">
        <v>31</v>
      </c>
      <c r="I363">
        <v>0</v>
      </c>
      <c r="FX363">
        <v>0</v>
      </c>
    </row>
    <row r="364" spans="1:180" x14ac:dyDescent="0.2">
      <c r="A364" t="s">
        <v>241</v>
      </c>
      <c r="B364" t="s">
        <v>248</v>
      </c>
      <c r="C364" t="s">
        <v>218</v>
      </c>
      <c r="D364" t="s">
        <v>47</v>
      </c>
      <c r="E364" t="s">
        <v>249</v>
      </c>
      <c r="F364" t="s">
        <v>227</v>
      </c>
      <c r="G364" t="s">
        <v>247</v>
      </c>
      <c r="H364" t="s">
        <v>31</v>
      </c>
      <c r="I364">
        <v>0</v>
      </c>
      <c r="FX364">
        <v>0</v>
      </c>
    </row>
    <row r="365" spans="1:180" x14ac:dyDescent="0.2">
      <c r="A365" t="s">
        <v>241</v>
      </c>
      <c r="B365" t="s">
        <v>248</v>
      </c>
      <c r="C365" t="s">
        <v>218</v>
      </c>
      <c r="D365" t="s">
        <v>11</v>
      </c>
      <c r="E365" t="s">
        <v>249</v>
      </c>
      <c r="F365" t="s">
        <v>227</v>
      </c>
      <c r="G365" t="s">
        <v>247</v>
      </c>
      <c r="H365" t="s">
        <v>31</v>
      </c>
      <c r="I365">
        <v>0</v>
      </c>
      <c r="FX365">
        <v>0</v>
      </c>
    </row>
    <row r="366" spans="1:180" x14ac:dyDescent="0.2">
      <c r="A366" t="s">
        <v>241</v>
      </c>
      <c r="B366" t="s">
        <v>248</v>
      </c>
      <c r="C366" t="s">
        <v>217</v>
      </c>
      <c r="D366" t="s">
        <v>36</v>
      </c>
      <c r="E366" t="s">
        <v>249</v>
      </c>
      <c r="F366" t="s">
        <v>224</v>
      </c>
      <c r="G366" t="s">
        <v>10</v>
      </c>
      <c r="H366" t="s">
        <v>31</v>
      </c>
      <c r="I366">
        <v>801</v>
      </c>
      <c r="L366">
        <v>616.39892202049919</v>
      </c>
      <c r="M366">
        <v>615.13825716605481</v>
      </c>
      <c r="N366">
        <v>613.94900178885655</v>
      </c>
      <c r="O366">
        <v>609.88498865866518</v>
      </c>
      <c r="P366">
        <v>624.12305182175749</v>
      </c>
      <c r="Q366">
        <v>662.3193631174297</v>
      </c>
      <c r="R366">
        <v>716.2892500845262</v>
      </c>
      <c r="S366">
        <v>732.4185378047224</v>
      </c>
      <c r="T366">
        <v>738.22936392534541</v>
      </c>
      <c r="U366">
        <v>733.03962824648283</v>
      </c>
      <c r="V366">
        <v>730.03378666377932</v>
      </c>
      <c r="W366">
        <v>729.84577885086776</v>
      </c>
      <c r="X366">
        <v>730.02920095195896</v>
      </c>
      <c r="Y366">
        <v>724.25652596535974</v>
      </c>
      <c r="Z366">
        <v>714.24966418485656</v>
      </c>
      <c r="AA366">
        <v>705.90764969598411</v>
      </c>
      <c r="AB366">
        <v>709.12074788684015</v>
      </c>
      <c r="AC366">
        <v>723.64554956753989</v>
      </c>
      <c r="AD366">
        <v>697.23974858764507</v>
      </c>
      <c r="AE366">
        <v>692.61137117102533</v>
      </c>
      <c r="AF366">
        <v>696.77538315199968</v>
      </c>
      <c r="AG366">
        <v>697.69547670787472</v>
      </c>
      <c r="AH366">
        <v>689.36470157773101</v>
      </c>
      <c r="AI366">
        <v>651.63898824514058</v>
      </c>
      <c r="AJ366">
        <v>-8.3619089126586914</v>
      </c>
      <c r="AK366">
        <v>-9.0731220245361328</v>
      </c>
      <c r="AL366">
        <v>-9.3318662643432617</v>
      </c>
      <c r="AM366">
        <v>-8.7907800674438477</v>
      </c>
      <c r="AN366">
        <v>-8.9141044616699219</v>
      </c>
      <c r="AO366">
        <v>-11.884965896606445</v>
      </c>
      <c r="AP366">
        <v>-19.914098739624023</v>
      </c>
      <c r="AQ366">
        <v>-21.360811233520508</v>
      </c>
      <c r="AR366">
        <v>-23.863731384277344</v>
      </c>
      <c r="AS366">
        <v>-24.239950180053711</v>
      </c>
      <c r="AT366">
        <v>-22.12164306640625</v>
      </c>
      <c r="AU366">
        <v>-23.535844802856445</v>
      </c>
      <c r="AV366">
        <v>-22.681921005249023</v>
      </c>
      <c r="AW366">
        <v>-21.126272201538086</v>
      </c>
      <c r="AX366">
        <v>-19.937675476074219</v>
      </c>
      <c r="AY366">
        <v>24.589153289794922</v>
      </c>
      <c r="AZ366">
        <v>77.716705322265625</v>
      </c>
      <c r="BA366">
        <v>79.735595703125</v>
      </c>
      <c r="BB366">
        <v>78.437995910644531</v>
      </c>
      <c r="BC366">
        <v>79.299263000488281</v>
      </c>
      <c r="BD366">
        <v>83.854263305664063</v>
      </c>
      <c r="BE366">
        <v>3.5206825733184814</v>
      </c>
      <c r="BF366">
        <v>-42.478755950927734</v>
      </c>
      <c r="BG366">
        <v>-14.299220085144043</v>
      </c>
      <c r="BH366">
        <v>0.78998565673828125</v>
      </c>
      <c r="BI366">
        <v>0.56678599119186401</v>
      </c>
      <c r="BJ366">
        <v>0.48026439547538757</v>
      </c>
      <c r="BK366">
        <v>0.63367319107055664</v>
      </c>
      <c r="BL366">
        <v>0.570514976978302</v>
      </c>
      <c r="BM366">
        <v>-0.44159552454948425</v>
      </c>
      <c r="BN366">
        <v>-3.23232102394104</v>
      </c>
      <c r="BO366">
        <v>-3.6259124279022217</v>
      </c>
      <c r="BP366">
        <v>-4.4480557441711426</v>
      </c>
      <c r="BQ366">
        <v>-4.6018023490905762</v>
      </c>
      <c r="BR366">
        <v>-3.8240110874176025</v>
      </c>
      <c r="BS366">
        <v>-4.1536993980407715</v>
      </c>
      <c r="BT366">
        <v>-3.8383235931396484</v>
      </c>
      <c r="BU366">
        <v>-3.3805866241455078</v>
      </c>
      <c r="BV366">
        <v>-2.990419864654541</v>
      </c>
      <c r="BW366">
        <v>40.041416168212891</v>
      </c>
      <c r="BX366">
        <v>97.153846740722656</v>
      </c>
      <c r="BY366">
        <v>99.714996337890625</v>
      </c>
      <c r="BZ366">
        <v>98.202178955078125</v>
      </c>
      <c r="CA366">
        <v>99.186233520507812</v>
      </c>
      <c r="CB366">
        <v>104.93768310546875</v>
      </c>
      <c r="CC366">
        <v>34.997722625732422</v>
      </c>
      <c r="CD366">
        <v>-6.8068513870239258</v>
      </c>
      <c r="CE366">
        <v>6.1185894012451172</v>
      </c>
      <c r="CF366">
        <v>7.1285595893859863</v>
      </c>
      <c r="CG366">
        <v>7.2433571815490723</v>
      </c>
      <c r="CH366">
        <v>7.2761163711547852</v>
      </c>
      <c r="CI366">
        <v>7.1610207557678223</v>
      </c>
      <c r="CJ366">
        <v>7.139533519744873</v>
      </c>
      <c r="CK366">
        <v>7.4840474128723145</v>
      </c>
      <c r="CL366">
        <v>8.3214273452758789</v>
      </c>
      <c r="CM366">
        <v>8.6572246551513672</v>
      </c>
      <c r="CN366">
        <v>8.9991817474365234</v>
      </c>
      <c r="CO366">
        <v>8.9995193481445313</v>
      </c>
      <c r="CP366">
        <v>8.8488740921020508</v>
      </c>
      <c r="CQ366">
        <v>9.2703142166137695</v>
      </c>
      <c r="CR366">
        <v>9.2126951217651367</v>
      </c>
      <c r="CS366">
        <v>8.9100217819213867</v>
      </c>
      <c r="CT366">
        <v>8.7471981048583984</v>
      </c>
      <c r="CU366">
        <v>50.743598937988281</v>
      </c>
      <c r="CV366">
        <v>110.61595153808594</v>
      </c>
      <c r="CW366">
        <v>113.55267333984375</v>
      </c>
      <c r="CX366">
        <v>111.89077758789062</v>
      </c>
      <c r="CY366">
        <v>112.95988464355469</v>
      </c>
      <c r="CZ366">
        <v>119.54000091552734</v>
      </c>
      <c r="DA366">
        <v>56.798622131347656</v>
      </c>
      <c r="DB366">
        <v>17.89940071105957</v>
      </c>
      <c r="DC366">
        <v>20.259902954101563</v>
      </c>
      <c r="DD366">
        <v>13.467133522033691</v>
      </c>
      <c r="DE366">
        <v>13.919927597045898</v>
      </c>
      <c r="DF366">
        <v>14.071968078613281</v>
      </c>
      <c r="DG366">
        <v>13.688368797302246</v>
      </c>
      <c r="DH366">
        <v>13.708552360534668</v>
      </c>
      <c r="DI366">
        <v>15.409690856933594</v>
      </c>
      <c r="DJ366">
        <v>19.875175476074219</v>
      </c>
      <c r="DK366">
        <v>20.940361022949219</v>
      </c>
      <c r="DL366">
        <v>22.446418762207031</v>
      </c>
      <c r="DM366">
        <v>22.600841522216797</v>
      </c>
      <c r="DN366">
        <v>21.521759033203125</v>
      </c>
      <c r="DO366">
        <v>22.694330215454102</v>
      </c>
      <c r="DP366">
        <v>22.263713836669922</v>
      </c>
      <c r="DQ366">
        <v>21.200630187988281</v>
      </c>
      <c r="DR366">
        <v>20.484817504882813</v>
      </c>
      <c r="DS366">
        <v>61.445785522460938</v>
      </c>
      <c r="DT366">
        <v>124.07806396484375</v>
      </c>
      <c r="DU366">
        <v>127.39033508300781</v>
      </c>
      <c r="DV366">
        <v>125.57938385009766</v>
      </c>
      <c r="DW366">
        <v>126.73353576660156</v>
      </c>
      <c r="DX366">
        <v>134.14230346679687</v>
      </c>
      <c r="DY366">
        <v>78.599525451660156</v>
      </c>
      <c r="DZ366">
        <v>42.60565185546875</v>
      </c>
      <c r="EA366">
        <v>34.401214599609375</v>
      </c>
      <c r="EB366">
        <v>22.619028091430664</v>
      </c>
      <c r="EC366">
        <v>23.559837341308594</v>
      </c>
      <c r="ED366">
        <v>23.884098052978516</v>
      </c>
      <c r="EE366">
        <v>23.112821578979492</v>
      </c>
      <c r="EF366">
        <v>23.193170547485352</v>
      </c>
      <c r="EG366">
        <v>26.853061676025391</v>
      </c>
      <c r="EH366">
        <v>36.556953430175781</v>
      </c>
      <c r="EI366">
        <v>38.675262451171875</v>
      </c>
      <c r="EJ366">
        <v>41.862091064453125</v>
      </c>
      <c r="EK366">
        <v>42.238990783691406</v>
      </c>
      <c r="EL366">
        <v>39.819389343261719</v>
      </c>
      <c r="EM366">
        <v>42.076473236083984</v>
      </c>
      <c r="EN366">
        <v>41.107311248779297</v>
      </c>
      <c r="EO366">
        <v>38.946315765380859</v>
      </c>
      <c r="EP366">
        <v>37.432075500488281</v>
      </c>
      <c r="EQ366">
        <v>76.898048400878906</v>
      </c>
      <c r="ER366">
        <v>143.51519775390625</v>
      </c>
      <c r="ES366">
        <v>147.36973571777344</v>
      </c>
      <c r="ET366">
        <v>145.34356689453125</v>
      </c>
      <c r="EU366">
        <v>146.62049865722656</v>
      </c>
      <c r="EV366">
        <v>155.22572326660156</v>
      </c>
      <c r="EW366">
        <v>110.07656860351562</v>
      </c>
      <c r="EX366">
        <v>78.277557373046875</v>
      </c>
      <c r="EY366">
        <v>54.819023132324219</v>
      </c>
      <c r="EZ366">
        <v>38.518642425537109</v>
      </c>
      <c r="FA366">
        <v>38.071537017822266</v>
      </c>
      <c r="FB366">
        <v>37.331951141357422</v>
      </c>
      <c r="FC366">
        <v>36.660202026367188</v>
      </c>
      <c r="FD366">
        <v>36.159984588623047</v>
      </c>
      <c r="FE366">
        <v>35.867305755615234</v>
      </c>
      <c r="FF366">
        <v>35.594913482666016</v>
      </c>
      <c r="FG366">
        <v>35.418491363525391</v>
      </c>
      <c r="FH366">
        <v>36.087394714355469</v>
      </c>
      <c r="FI366">
        <v>39.016555786132812</v>
      </c>
      <c r="FJ366">
        <v>41.880443572998047</v>
      </c>
      <c r="FK366">
        <v>44.201622009277344</v>
      </c>
      <c r="FL366">
        <v>45.753768920898437</v>
      </c>
      <c r="FM366">
        <v>46.924125671386719</v>
      </c>
      <c r="FN366">
        <v>47.734737396240234</v>
      </c>
      <c r="FO366">
        <v>48.047489166259766</v>
      </c>
      <c r="FP366">
        <v>47.701606750488281</v>
      </c>
      <c r="FQ366">
        <v>46.622016906738281</v>
      </c>
      <c r="FR366">
        <v>44.704250335693359</v>
      </c>
      <c r="FS366">
        <v>43.419971466064453</v>
      </c>
      <c r="FT366">
        <v>42.397380828857422</v>
      </c>
      <c r="FU366">
        <v>41.821300506591797</v>
      </c>
      <c r="FV366">
        <v>41.073215484619141</v>
      </c>
      <c r="FW366">
        <v>40.071224212646484</v>
      </c>
      <c r="FX366">
        <v>1</v>
      </c>
    </row>
    <row r="367" spans="1:180" x14ac:dyDescent="0.2">
      <c r="A367" t="s">
        <v>241</v>
      </c>
      <c r="B367" t="s">
        <v>248</v>
      </c>
      <c r="C367" t="s">
        <v>217</v>
      </c>
      <c r="D367" t="s">
        <v>37</v>
      </c>
      <c r="E367" t="s">
        <v>249</v>
      </c>
      <c r="F367" t="s">
        <v>224</v>
      </c>
      <c r="G367" t="s">
        <v>10</v>
      </c>
      <c r="H367" t="s">
        <v>31</v>
      </c>
      <c r="I367">
        <v>801</v>
      </c>
      <c r="L367">
        <v>654.06348777721041</v>
      </c>
      <c r="M367">
        <v>653.11929149186722</v>
      </c>
      <c r="N367">
        <v>648.73380499263681</v>
      </c>
      <c r="O367">
        <v>645.01976261220886</v>
      </c>
      <c r="P367">
        <v>658.8702727599981</v>
      </c>
      <c r="Q367">
        <v>694.79735667239061</v>
      </c>
      <c r="R367">
        <v>746.65753242650567</v>
      </c>
      <c r="S367">
        <v>761.95475852516006</v>
      </c>
      <c r="T367">
        <v>773.07291616191424</v>
      </c>
      <c r="U367">
        <v>772.51603009841722</v>
      </c>
      <c r="V367">
        <v>776.26364232994001</v>
      </c>
      <c r="W367">
        <v>777.24994167830721</v>
      </c>
      <c r="X367">
        <v>773.76270224523603</v>
      </c>
      <c r="Y367">
        <v>769.19471675512341</v>
      </c>
      <c r="Z367">
        <v>770.67081903939356</v>
      </c>
      <c r="AA367">
        <v>762.74636468639562</v>
      </c>
      <c r="AB367">
        <v>763.20257538306328</v>
      </c>
      <c r="AC367">
        <v>764.71614859283284</v>
      </c>
      <c r="AD367">
        <v>745.68539319529373</v>
      </c>
      <c r="AE367">
        <v>731.13169693352597</v>
      </c>
      <c r="AF367">
        <v>734.07754689033345</v>
      </c>
      <c r="AG367">
        <v>727.2486417588832</v>
      </c>
      <c r="AH367">
        <v>713.53199359459325</v>
      </c>
      <c r="AI367">
        <v>681.84507611675713</v>
      </c>
      <c r="AJ367">
        <v>-7.8615927696228027</v>
      </c>
      <c r="AK367">
        <v>-8.5691146850585938</v>
      </c>
      <c r="AL367">
        <v>-8.6108465194702148</v>
      </c>
      <c r="AM367">
        <v>-8.1213264465332031</v>
      </c>
      <c r="AN367">
        <v>-8.0973615646362305</v>
      </c>
      <c r="AO367">
        <v>-9.6408967971801758</v>
      </c>
      <c r="AP367">
        <v>-15.441937446594238</v>
      </c>
      <c r="AQ367">
        <v>-16.12217903137207</v>
      </c>
      <c r="AR367">
        <v>-18.474000930786133</v>
      </c>
      <c r="AS367">
        <v>-18.014703750610352</v>
      </c>
      <c r="AT367">
        <v>-17.617582321166992</v>
      </c>
      <c r="AU367">
        <v>-16.344270706176758</v>
      </c>
      <c r="AV367">
        <v>-14.803382873535156</v>
      </c>
      <c r="AW367">
        <v>-13.579056739807129</v>
      </c>
      <c r="AX367">
        <v>-12.907702445983887</v>
      </c>
      <c r="AY367">
        <v>20.909883499145508</v>
      </c>
      <c r="AZ367">
        <v>73.710807800292969</v>
      </c>
      <c r="BA367">
        <v>75.016876220703125</v>
      </c>
      <c r="BB367">
        <v>73.507843017578125</v>
      </c>
      <c r="BC367">
        <v>75.057563781738281</v>
      </c>
      <c r="BD367">
        <v>83.604087829589844</v>
      </c>
      <c r="BE367">
        <v>14.334615707397461</v>
      </c>
      <c r="BF367">
        <v>-25.575037002563477</v>
      </c>
      <c r="BG367">
        <v>-6.9974765777587891</v>
      </c>
      <c r="BH367">
        <v>1.0368609428405762</v>
      </c>
      <c r="BI367">
        <v>0.82599669694900513</v>
      </c>
      <c r="BJ367">
        <v>0.8007320761680603</v>
      </c>
      <c r="BK367">
        <v>0.93717902898788452</v>
      </c>
      <c r="BL367">
        <v>0.91758984327316284</v>
      </c>
      <c r="BM367">
        <v>0.40475326776504517</v>
      </c>
      <c r="BN367">
        <v>-1.5955793857574463</v>
      </c>
      <c r="BO367">
        <v>-1.8183797597885132</v>
      </c>
      <c r="BP367">
        <v>-2.5819201469421387</v>
      </c>
      <c r="BQ367">
        <v>-2.4006032943725586</v>
      </c>
      <c r="BR367">
        <v>-2.2394304275512695</v>
      </c>
      <c r="BS367">
        <v>-1.8212449550628662</v>
      </c>
      <c r="BT367">
        <v>-1.2679848670959473</v>
      </c>
      <c r="BU367">
        <v>-0.90584707260131836</v>
      </c>
      <c r="BV367">
        <v>-0.60454869270324707</v>
      </c>
      <c r="BW367">
        <v>34.089817047119141</v>
      </c>
      <c r="BX367">
        <v>92.172355651855469</v>
      </c>
      <c r="BY367">
        <v>93.85125732421875</v>
      </c>
      <c r="BZ367">
        <v>92.172233581542969</v>
      </c>
      <c r="CA367">
        <v>93.928703308105469</v>
      </c>
      <c r="CB367">
        <v>103.71192932128906</v>
      </c>
      <c r="CC367">
        <v>40.087635040283203</v>
      </c>
      <c r="CD367">
        <v>1.9564980268478394</v>
      </c>
      <c r="CE367">
        <v>10.574545860290527</v>
      </c>
      <c r="CF367">
        <v>7.1999030113220215</v>
      </c>
      <c r="CG367">
        <v>7.3330221176147461</v>
      </c>
      <c r="CH367">
        <v>7.3191628456115723</v>
      </c>
      <c r="CI367">
        <v>7.2110724449157715</v>
      </c>
      <c r="CJ367">
        <v>7.1613178253173828</v>
      </c>
      <c r="CK367">
        <v>7.362339973449707</v>
      </c>
      <c r="CL367">
        <v>7.9943661689758301</v>
      </c>
      <c r="CM367">
        <v>8.0883884429931641</v>
      </c>
      <c r="CN367">
        <v>8.4248867034912109</v>
      </c>
      <c r="CO367">
        <v>8.4136743545532227</v>
      </c>
      <c r="CP367">
        <v>8.4114303588867187</v>
      </c>
      <c r="CQ367">
        <v>8.2373590469360352</v>
      </c>
      <c r="CR367">
        <v>8.1065902709960937</v>
      </c>
      <c r="CS367">
        <v>7.8715791702270508</v>
      </c>
      <c r="CT367">
        <v>7.9165778160095215</v>
      </c>
      <c r="CU367">
        <v>43.218196868896484</v>
      </c>
      <c r="CV367">
        <v>104.95877075195312</v>
      </c>
      <c r="CW367">
        <v>106.89588165283203</v>
      </c>
      <c r="CX367">
        <v>105.09912872314453</v>
      </c>
      <c r="CY367">
        <v>106.99880218505859</v>
      </c>
      <c r="CZ367">
        <v>117.63856506347656</v>
      </c>
      <c r="DA367">
        <v>57.924102783203125</v>
      </c>
      <c r="DB367">
        <v>21.024755477905273</v>
      </c>
      <c r="DC367">
        <v>22.744874954223633</v>
      </c>
      <c r="DD367">
        <v>13.362945556640625</v>
      </c>
      <c r="DE367">
        <v>13.840047836303711</v>
      </c>
      <c r="DF367">
        <v>13.837594032287598</v>
      </c>
      <c r="DG367">
        <v>13.484965324401855</v>
      </c>
      <c r="DH367">
        <v>13.405046463012695</v>
      </c>
      <c r="DI367">
        <v>14.319927215576172</v>
      </c>
      <c r="DJ367">
        <v>17.584310531616211</v>
      </c>
      <c r="DK367">
        <v>17.995157241821289</v>
      </c>
      <c r="DL367">
        <v>19.431694030761719</v>
      </c>
      <c r="DM367">
        <v>19.227951049804688</v>
      </c>
      <c r="DN367">
        <v>19.062290191650391</v>
      </c>
      <c r="DO367">
        <v>18.295963287353516</v>
      </c>
      <c r="DP367">
        <v>17.481166839599609</v>
      </c>
      <c r="DQ367">
        <v>16.649005889892578</v>
      </c>
      <c r="DR367">
        <v>16.437704086303711</v>
      </c>
      <c r="DS367">
        <v>52.346576690673828</v>
      </c>
      <c r="DT367">
        <v>117.74517822265625</v>
      </c>
      <c r="DU367">
        <v>119.94052124023437</v>
      </c>
      <c r="DV367">
        <v>118.02603149414062</v>
      </c>
      <c r="DW367">
        <v>120.06889343261719</v>
      </c>
      <c r="DX367">
        <v>131.56520080566406</v>
      </c>
      <c r="DY367">
        <v>75.760566711425781</v>
      </c>
      <c r="DZ367">
        <v>40.093017578125</v>
      </c>
      <c r="EA367">
        <v>34.915203094482422</v>
      </c>
      <c r="EB367">
        <v>22.26140022277832</v>
      </c>
      <c r="EC367">
        <v>23.235158920288086</v>
      </c>
      <c r="ED367">
        <v>23.249172210693359</v>
      </c>
      <c r="EE367">
        <v>22.543472290039063</v>
      </c>
      <c r="EF367">
        <v>22.419998168945313</v>
      </c>
      <c r="EG367">
        <v>24.365579605102539</v>
      </c>
      <c r="EH367">
        <v>31.430669784545898</v>
      </c>
      <c r="EI367">
        <v>32.298957824707031</v>
      </c>
      <c r="EJ367">
        <v>35.323776245117187</v>
      </c>
      <c r="EK367">
        <v>34.842052459716797</v>
      </c>
      <c r="EL367">
        <v>34.440441131591797</v>
      </c>
      <c r="EM367">
        <v>32.818988800048828</v>
      </c>
      <c r="EN367">
        <v>31.016565322875977</v>
      </c>
      <c r="EO367">
        <v>29.322216033935547</v>
      </c>
      <c r="EP367">
        <v>28.74085807800293</v>
      </c>
      <c r="EQ367">
        <v>65.526504516601562</v>
      </c>
      <c r="ER367">
        <v>136.20672607421875</v>
      </c>
      <c r="ES367">
        <v>138.77490234375</v>
      </c>
      <c r="ET367">
        <v>136.6904296875</v>
      </c>
      <c r="EU367">
        <v>138.94004821777344</v>
      </c>
      <c r="EV367">
        <v>151.67303466796875</v>
      </c>
      <c r="EW367">
        <v>101.51358032226562</v>
      </c>
      <c r="EX367">
        <v>67.624549865722656</v>
      </c>
      <c r="EY367">
        <v>52.487224578857422</v>
      </c>
      <c r="EZ367">
        <v>46.322071075439453</v>
      </c>
      <c r="FA367">
        <v>45.774261474609375</v>
      </c>
      <c r="FB367">
        <v>45.260581970214844</v>
      </c>
      <c r="FC367">
        <v>44.741744995117188</v>
      </c>
      <c r="FD367">
        <v>44.357845306396484</v>
      </c>
      <c r="FE367">
        <v>44.078380584716797</v>
      </c>
      <c r="FF367">
        <v>43.737590789794922</v>
      </c>
      <c r="FG367">
        <v>44.032875061035156</v>
      </c>
      <c r="FH367">
        <v>45.345329284667969</v>
      </c>
      <c r="FI367">
        <v>48.729213714599609</v>
      </c>
      <c r="FJ367">
        <v>51.929317474365234</v>
      </c>
      <c r="FK367">
        <v>54.854259490966797</v>
      </c>
      <c r="FL367">
        <v>56.669136047363281</v>
      </c>
      <c r="FM367">
        <v>57.568279266357422</v>
      </c>
      <c r="FN367">
        <v>58.116104125976563</v>
      </c>
      <c r="FO367">
        <v>58.345058441162109</v>
      </c>
      <c r="FP367">
        <v>57.489795684814453</v>
      </c>
      <c r="FQ367">
        <v>56.439609527587891</v>
      </c>
      <c r="FR367">
        <v>54.434040069580078</v>
      </c>
      <c r="FS367">
        <v>52.159923553466797</v>
      </c>
      <c r="FT367">
        <v>50.738323211669922</v>
      </c>
      <c r="FU367">
        <v>49.450965881347656</v>
      </c>
      <c r="FV367">
        <v>48.358692169189453</v>
      </c>
      <c r="FW367">
        <v>46.969375610351562</v>
      </c>
      <c r="FX367">
        <v>1</v>
      </c>
    </row>
    <row r="368" spans="1:180" x14ac:dyDescent="0.2">
      <c r="A368" t="s">
        <v>241</v>
      </c>
      <c r="B368" t="s">
        <v>248</v>
      </c>
      <c r="C368" t="s">
        <v>217</v>
      </c>
      <c r="D368" t="s">
        <v>38</v>
      </c>
      <c r="E368" t="s">
        <v>249</v>
      </c>
      <c r="F368" t="s">
        <v>224</v>
      </c>
      <c r="G368" t="s">
        <v>10</v>
      </c>
      <c r="H368" t="s">
        <v>31</v>
      </c>
      <c r="I368">
        <v>801</v>
      </c>
      <c r="L368">
        <v>691.33291247491627</v>
      </c>
      <c r="M368">
        <v>688.32201666754133</v>
      </c>
      <c r="N368">
        <v>683.25685066189328</v>
      </c>
      <c r="O368">
        <v>681.4433008169309</v>
      </c>
      <c r="P368">
        <v>695.59435081920685</v>
      </c>
      <c r="Q368">
        <v>722.62500615243368</v>
      </c>
      <c r="R368">
        <v>761.83761874998027</v>
      </c>
      <c r="S368">
        <v>781.08686749897061</v>
      </c>
      <c r="T368">
        <v>794.04666584788697</v>
      </c>
      <c r="U368">
        <v>805.14869710130449</v>
      </c>
      <c r="V368">
        <v>811.48447284830911</v>
      </c>
      <c r="W368">
        <v>817.2976178969484</v>
      </c>
      <c r="X368">
        <v>801.67846474767259</v>
      </c>
      <c r="Y368">
        <v>795.0190798250967</v>
      </c>
      <c r="Z368">
        <v>793.80012090923606</v>
      </c>
      <c r="AA368">
        <v>781.34489736988075</v>
      </c>
      <c r="AB368">
        <v>774.50024597992729</v>
      </c>
      <c r="AC368">
        <v>763.73505807150161</v>
      </c>
      <c r="AD368">
        <v>738.21699565096253</v>
      </c>
      <c r="AE368">
        <v>734.02901833749536</v>
      </c>
      <c r="AF368">
        <v>740.21036542964634</v>
      </c>
      <c r="AG368">
        <v>733.37804806872896</v>
      </c>
      <c r="AH368">
        <v>714.54810136170761</v>
      </c>
      <c r="AI368">
        <v>698.94763156213776</v>
      </c>
      <c r="AJ368">
        <v>-14.208481788635254</v>
      </c>
      <c r="AK368">
        <v>-15.392806053161621</v>
      </c>
      <c r="AL368">
        <v>-16.353408813476563</v>
      </c>
      <c r="AM368">
        <v>-15.024228096008301</v>
      </c>
      <c r="AN368">
        <v>-15.214301109313965</v>
      </c>
      <c r="AO368">
        <v>-14.938617706298828</v>
      </c>
      <c r="AP368">
        <v>-16.024484634399414</v>
      </c>
      <c r="AQ368">
        <v>-17.330669403076172</v>
      </c>
      <c r="AR368">
        <v>-18.197290420532227</v>
      </c>
      <c r="AS368">
        <v>-17.916631698608398</v>
      </c>
      <c r="AT368">
        <v>-17.65144157409668</v>
      </c>
      <c r="AU368">
        <v>-17.993904113769531</v>
      </c>
      <c r="AV368">
        <v>-9.0319757461547852</v>
      </c>
      <c r="AW368">
        <v>-7.4033732414245605</v>
      </c>
      <c r="AX368">
        <v>-7.3594012260437012</v>
      </c>
      <c r="AY368">
        <v>13.318315505981445</v>
      </c>
      <c r="AZ368">
        <v>60.829757690429687</v>
      </c>
      <c r="BA368">
        <v>59.453872680664062</v>
      </c>
      <c r="BB368">
        <v>59.973075866699219</v>
      </c>
      <c r="BC368">
        <v>66.781082153320312</v>
      </c>
      <c r="BD368">
        <v>78.779167175292969</v>
      </c>
      <c r="BE368">
        <v>18.718175888061523</v>
      </c>
      <c r="BF368">
        <v>-21.597972869873047</v>
      </c>
      <c r="BG368">
        <v>-18.895885467529297</v>
      </c>
      <c r="BH368">
        <v>-0.77713823318481445</v>
      </c>
      <c r="BI368">
        <v>-1.1819914579391479</v>
      </c>
      <c r="BJ368">
        <v>-1.5015280246734619</v>
      </c>
      <c r="BK368">
        <v>-0.9916452169418335</v>
      </c>
      <c r="BL368">
        <v>-1.06196129322052</v>
      </c>
      <c r="BM368">
        <v>-1.0111372470855713</v>
      </c>
      <c r="BN368">
        <v>-1.3974978923797607</v>
      </c>
      <c r="BO368">
        <v>-1.9143999814987183</v>
      </c>
      <c r="BP368">
        <v>-2.3821382522583008</v>
      </c>
      <c r="BQ368">
        <v>-2.3652722835540771</v>
      </c>
      <c r="BR368">
        <v>-2.2688729763031006</v>
      </c>
      <c r="BS368">
        <v>-2.3615632057189941</v>
      </c>
      <c r="BT368">
        <v>0.74221175909042358</v>
      </c>
      <c r="BU368">
        <v>1.1424226760864258</v>
      </c>
      <c r="BV368">
        <v>1.1276562213897705</v>
      </c>
      <c r="BW368">
        <v>24.917129516601563</v>
      </c>
      <c r="BX368">
        <v>77.806243896484375</v>
      </c>
      <c r="BY368">
        <v>76.509223937988281</v>
      </c>
      <c r="BZ368">
        <v>77.091690063476563</v>
      </c>
      <c r="CA368">
        <v>84.326553344726563</v>
      </c>
      <c r="CB368">
        <v>97.557037353515625</v>
      </c>
      <c r="CC368">
        <v>41.632747650146484</v>
      </c>
      <c r="CD368">
        <v>3.7553014755249023</v>
      </c>
      <c r="CE368">
        <v>5.1513848304748535</v>
      </c>
      <c r="CF368">
        <v>8.5253696441650391</v>
      </c>
      <c r="CG368">
        <v>8.6603755950927734</v>
      </c>
      <c r="CH368">
        <v>8.7848396301269531</v>
      </c>
      <c r="CI368">
        <v>8.7272787094116211</v>
      </c>
      <c r="CJ368">
        <v>8.7399063110351562</v>
      </c>
      <c r="CK368">
        <v>8.6349935531616211</v>
      </c>
      <c r="CL368">
        <v>8.7331085205078125</v>
      </c>
      <c r="CM368">
        <v>8.7628612518310547</v>
      </c>
      <c r="CN368">
        <v>8.5713882446289062</v>
      </c>
      <c r="CO368">
        <v>8.4055519104003906</v>
      </c>
      <c r="CP368">
        <v>8.3850469589233398</v>
      </c>
      <c r="CQ368">
        <v>8.4653482437133789</v>
      </c>
      <c r="CR368">
        <v>7.5117840766906738</v>
      </c>
      <c r="CS368">
        <v>7.0612154006958008</v>
      </c>
      <c r="CT368">
        <v>7.0057663917541504</v>
      </c>
      <c r="CU368">
        <v>32.950431823730469</v>
      </c>
      <c r="CV368">
        <v>89.564109802246094</v>
      </c>
      <c r="CW368">
        <v>88.321708679199219</v>
      </c>
      <c r="CX368">
        <v>88.947990417480469</v>
      </c>
      <c r="CY368">
        <v>96.478492736816406</v>
      </c>
      <c r="CZ368">
        <v>110.56253814697266</v>
      </c>
      <c r="DA368">
        <v>57.503307342529297</v>
      </c>
      <c r="DB368">
        <v>21.314901351928711</v>
      </c>
      <c r="DC368">
        <v>21.806449890136719</v>
      </c>
      <c r="DD368">
        <v>17.827877044677734</v>
      </c>
      <c r="DE368">
        <v>18.502742767333984</v>
      </c>
      <c r="DF368">
        <v>19.071207046508789</v>
      </c>
      <c r="DG368">
        <v>18.446203231811523</v>
      </c>
      <c r="DH368">
        <v>18.541772842407227</v>
      </c>
      <c r="DI368">
        <v>18.281124114990234</v>
      </c>
      <c r="DJ368">
        <v>18.863714218139648</v>
      </c>
      <c r="DK368">
        <v>19.440122604370117</v>
      </c>
      <c r="DL368">
        <v>19.524913787841797</v>
      </c>
      <c r="DM368">
        <v>19.176376342773438</v>
      </c>
      <c r="DN368">
        <v>19.038967132568359</v>
      </c>
      <c r="DO368">
        <v>19.292259216308594</v>
      </c>
      <c r="DP368">
        <v>14.281355857849121</v>
      </c>
      <c r="DQ368">
        <v>12.980007171630859</v>
      </c>
      <c r="DR368">
        <v>12.883876800537109</v>
      </c>
      <c r="DS368">
        <v>40.983734130859375</v>
      </c>
      <c r="DT368">
        <v>101.32197570800781</v>
      </c>
      <c r="DU368">
        <v>100.13419342041016</v>
      </c>
      <c r="DV368">
        <v>100.80428314208984</v>
      </c>
      <c r="DW368">
        <v>108.63042449951172</v>
      </c>
      <c r="DX368">
        <v>123.56803894042969</v>
      </c>
      <c r="DY368">
        <v>73.373870849609375</v>
      </c>
      <c r="DZ368">
        <v>38.874504089355469</v>
      </c>
      <c r="EA368">
        <v>38.461517333984375</v>
      </c>
      <c r="EB368">
        <v>31.259220123291016</v>
      </c>
      <c r="EC368">
        <v>32.713558197021484</v>
      </c>
      <c r="ED368">
        <v>33.923091888427734</v>
      </c>
      <c r="EE368">
        <v>32.478786468505859</v>
      </c>
      <c r="EF368">
        <v>32.694114685058594</v>
      </c>
      <c r="EG368">
        <v>32.208606719970703</v>
      </c>
      <c r="EH368">
        <v>33.490699768066406</v>
      </c>
      <c r="EI368">
        <v>34.856391906738281</v>
      </c>
      <c r="EJ368">
        <v>35.340065002441406</v>
      </c>
      <c r="EK368">
        <v>34.727733612060547</v>
      </c>
      <c r="EL368">
        <v>34.421535491943359</v>
      </c>
      <c r="EM368">
        <v>34.924598693847656</v>
      </c>
      <c r="EN368">
        <v>24.0555419921875</v>
      </c>
      <c r="EO368">
        <v>21.525802612304688</v>
      </c>
      <c r="EP368">
        <v>21.370933532714844</v>
      </c>
      <c r="EQ368">
        <v>52.582550048828125</v>
      </c>
      <c r="ER368">
        <v>118.29846954345703</v>
      </c>
      <c r="ES368">
        <v>117.18954467773437</v>
      </c>
      <c r="ET368">
        <v>117.92289733886719</v>
      </c>
      <c r="EU368">
        <v>126.17589569091797</v>
      </c>
      <c r="EV368">
        <v>142.34591674804687</v>
      </c>
      <c r="EW368">
        <v>96.288444519042969</v>
      </c>
      <c r="EX368">
        <v>64.227783203125</v>
      </c>
      <c r="EY368">
        <v>62.508785247802734</v>
      </c>
      <c r="EZ368">
        <v>58.264842987060547</v>
      </c>
      <c r="FA368">
        <v>56.944236755371094</v>
      </c>
      <c r="FB368">
        <v>56.003505706787109</v>
      </c>
      <c r="FC368">
        <v>55.194648742675781</v>
      </c>
      <c r="FD368">
        <v>54.291976928710938</v>
      </c>
      <c r="FE368">
        <v>53.504123687744141</v>
      </c>
      <c r="FF368">
        <v>52.775875091552734</v>
      </c>
      <c r="FG368">
        <v>53.53759765625</v>
      </c>
      <c r="FH368">
        <v>57.066898345947266</v>
      </c>
      <c r="FI368">
        <v>62.028434753417969</v>
      </c>
      <c r="FJ368">
        <v>67.027854919433594</v>
      </c>
      <c r="FK368">
        <v>71.111259460449219</v>
      </c>
      <c r="FL368">
        <v>73.76971435546875</v>
      </c>
      <c r="FM368">
        <v>75.496780395507812</v>
      </c>
      <c r="FN368">
        <v>76.468917846679688</v>
      </c>
      <c r="FO368">
        <v>77.023941040039063</v>
      </c>
      <c r="FP368">
        <v>76.790679931640625</v>
      </c>
      <c r="FQ368">
        <v>75.6314697265625</v>
      </c>
      <c r="FR368">
        <v>73.386344909667969</v>
      </c>
      <c r="FS368">
        <v>70.043777465820312</v>
      </c>
      <c r="FT368">
        <v>67.064903259277344</v>
      </c>
      <c r="FU368">
        <v>64.523292541503906</v>
      </c>
      <c r="FV368">
        <v>62.211402893066406</v>
      </c>
      <c r="FW368">
        <v>60.61309814453125</v>
      </c>
      <c r="FX368">
        <v>1</v>
      </c>
    </row>
    <row r="369" spans="1:180" x14ac:dyDescent="0.2">
      <c r="A369" t="s">
        <v>241</v>
      </c>
      <c r="B369" t="s">
        <v>248</v>
      </c>
      <c r="C369" t="s">
        <v>217</v>
      </c>
      <c r="D369" t="s">
        <v>39</v>
      </c>
      <c r="E369" t="s">
        <v>249</v>
      </c>
      <c r="F369" t="s">
        <v>224</v>
      </c>
      <c r="G369" t="s">
        <v>10</v>
      </c>
      <c r="H369" t="s">
        <v>31</v>
      </c>
      <c r="I369">
        <v>801</v>
      </c>
      <c r="L369">
        <v>699.36342030449521</v>
      </c>
      <c r="M369">
        <v>694.20740724793234</v>
      </c>
      <c r="N369">
        <v>695.38761299567909</v>
      </c>
      <c r="O369">
        <v>690.65918445922159</v>
      </c>
      <c r="P369">
        <v>702.12189351357472</v>
      </c>
      <c r="Q369">
        <v>730.70465181530881</v>
      </c>
      <c r="R369">
        <v>774.99945280142538</v>
      </c>
      <c r="S369">
        <v>788.5058893315686</v>
      </c>
      <c r="T369">
        <v>813.05763638198175</v>
      </c>
      <c r="U369">
        <v>838.02013552795131</v>
      </c>
      <c r="V369">
        <v>838.88754253332627</v>
      </c>
      <c r="W369">
        <v>855.47710665792749</v>
      </c>
      <c r="X369">
        <v>823.55041236623254</v>
      </c>
      <c r="Y369">
        <v>822.46755365879608</v>
      </c>
      <c r="Z369">
        <v>815.39154708159583</v>
      </c>
      <c r="AA369">
        <v>800.798304548592</v>
      </c>
      <c r="AB369">
        <v>785.33574628724921</v>
      </c>
      <c r="AC369">
        <v>764.35151133851616</v>
      </c>
      <c r="AD369">
        <v>737.86178958858829</v>
      </c>
      <c r="AE369">
        <v>739.54769321721017</v>
      </c>
      <c r="AF369">
        <v>734.73009452130555</v>
      </c>
      <c r="AG369">
        <v>735.7539029515633</v>
      </c>
      <c r="AH369">
        <v>722.54286901353862</v>
      </c>
      <c r="AI369">
        <v>711.13536609410301</v>
      </c>
      <c r="AJ369">
        <v>-15.58038330078125</v>
      </c>
      <c r="AK369">
        <v>-15.07594108581543</v>
      </c>
      <c r="AL369">
        <v>-15.86112117767334</v>
      </c>
      <c r="AM369">
        <v>-16.157861709594727</v>
      </c>
      <c r="AN369">
        <v>-17.255947113037109</v>
      </c>
      <c r="AO369">
        <v>-17.719974517822266</v>
      </c>
      <c r="AP369">
        <v>-17.664796829223633</v>
      </c>
      <c r="AQ369">
        <v>-18.333227157592773</v>
      </c>
      <c r="AR369">
        <v>-17.719638824462891</v>
      </c>
      <c r="AS369">
        <v>-18.244665145874023</v>
      </c>
      <c r="AT369">
        <v>-17.72474479675293</v>
      </c>
      <c r="AU369">
        <v>-19.137777328491211</v>
      </c>
      <c r="AV369">
        <v>14.916154861450195</v>
      </c>
      <c r="AW369">
        <v>59.412986755371094</v>
      </c>
      <c r="AX369">
        <v>57.894702911376953</v>
      </c>
      <c r="AY369">
        <v>58.261131286621094</v>
      </c>
      <c r="AZ369">
        <v>57.685955047607422</v>
      </c>
      <c r="BA369">
        <v>55.977996826171875</v>
      </c>
      <c r="BB369">
        <v>21.195549011230469</v>
      </c>
      <c r="BC369">
        <v>-0.74704694747924805</v>
      </c>
      <c r="BD369">
        <v>-5.5798397064208984</v>
      </c>
      <c r="BE369">
        <v>-13.563103675842285</v>
      </c>
      <c r="BF369">
        <v>-18.150638580322266</v>
      </c>
      <c r="BG369">
        <v>-20.012514114379883</v>
      </c>
      <c r="BH369">
        <v>-1.396620512008667</v>
      </c>
      <c r="BI369">
        <v>-1.1921682357788086</v>
      </c>
      <c r="BJ369">
        <v>-1.4824060201644897</v>
      </c>
      <c r="BK369">
        <v>-2.0909497737884521</v>
      </c>
      <c r="BL369">
        <v>-2.6090984344482422</v>
      </c>
      <c r="BM369">
        <v>-2.710188627243042</v>
      </c>
      <c r="BN369">
        <v>-2.678077220916748</v>
      </c>
      <c r="BO369">
        <v>-3.3783466815948486</v>
      </c>
      <c r="BP369">
        <v>-2.5151622295379639</v>
      </c>
      <c r="BQ369">
        <v>-2.526296854019165</v>
      </c>
      <c r="BR369">
        <v>-2.2974557876586914</v>
      </c>
      <c r="BS369">
        <v>-2.7999427318572998</v>
      </c>
      <c r="BT369">
        <v>27.491565704345703</v>
      </c>
      <c r="BU369">
        <v>76.859603881835938</v>
      </c>
      <c r="BV369">
        <v>74.681724548339844</v>
      </c>
      <c r="BW369">
        <v>74.9354248046875</v>
      </c>
      <c r="BX369">
        <v>74.261741638183594</v>
      </c>
      <c r="BY369">
        <v>72.293014526367188</v>
      </c>
      <c r="BZ369">
        <v>36.082950592041016</v>
      </c>
      <c r="CA369">
        <v>13.485696792602539</v>
      </c>
      <c r="CB369">
        <v>11.082300186157227</v>
      </c>
      <c r="CC369">
        <v>7.8606982231140137</v>
      </c>
      <c r="CD369">
        <v>5.8721628189086914</v>
      </c>
      <c r="CE369">
        <v>5.1060314178466797</v>
      </c>
      <c r="CF369">
        <v>8.4270105361938477</v>
      </c>
      <c r="CG369">
        <v>8.4236907958984375</v>
      </c>
      <c r="CH369">
        <v>8.4762468338012695</v>
      </c>
      <c r="CI369">
        <v>7.6517505645751953</v>
      </c>
      <c r="CJ369">
        <v>7.5352640151977539</v>
      </c>
      <c r="CK369">
        <v>7.6855435371398926</v>
      </c>
      <c r="CL369">
        <v>7.7016792297363281</v>
      </c>
      <c r="CM369">
        <v>6.9793581962585449</v>
      </c>
      <c r="CN369">
        <v>8.015411376953125</v>
      </c>
      <c r="CO369">
        <v>8.3601980209350586</v>
      </c>
      <c r="CP369">
        <v>8.3874378204345703</v>
      </c>
      <c r="CQ369">
        <v>8.5155906677246094</v>
      </c>
      <c r="CR369">
        <v>36.201255798339844</v>
      </c>
      <c r="CS369">
        <v>88.943084716796875</v>
      </c>
      <c r="CT369">
        <v>86.308364868164063</v>
      </c>
      <c r="CU369">
        <v>86.483993530273438</v>
      </c>
      <c r="CV369">
        <v>85.742088317871094</v>
      </c>
      <c r="CW369">
        <v>83.592742919921875</v>
      </c>
      <c r="CX369">
        <v>46.3939208984375</v>
      </c>
      <c r="CY369">
        <v>23.343252182006836</v>
      </c>
      <c r="CZ369">
        <v>22.622447967529297</v>
      </c>
      <c r="DA369">
        <v>22.698759078979492</v>
      </c>
      <c r="DB369">
        <v>22.510280609130859</v>
      </c>
      <c r="DC369">
        <v>22.503061294555664</v>
      </c>
      <c r="DD369">
        <v>18.250640869140625</v>
      </c>
      <c r="DE369">
        <v>18.039548873901367</v>
      </c>
      <c r="DF369">
        <v>18.434900283813477</v>
      </c>
      <c r="DG369">
        <v>17.394451141357422</v>
      </c>
      <c r="DH369">
        <v>17.67962646484375</v>
      </c>
      <c r="DI369">
        <v>18.081274032592773</v>
      </c>
      <c r="DJ369">
        <v>18.081436157226562</v>
      </c>
      <c r="DK369">
        <v>17.337062835693359</v>
      </c>
      <c r="DL369">
        <v>18.545986175537109</v>
      </c>
      <c r="DM369">
        <v>19.246692657470703</v>
      </c>
      <c r="DN369">
        <v>19.072332382202148</v>
      </c>
      <c r="DO369">
        <v>19.831125259399414</v>
      </c>
      <c r="DP369">
        <v>44.910945892333984</v>
      </c>
      <c r="DQ369">
        <v>101.02655792236328</v>
      </c>
      <c r="DR369">
        <v>97.935005187988281</v>
      </c>
      <c r="DS369">
        <v>98.032569885253906</v>
      </c>
      <c r="DT369">
        <v>97.222419738769531</v>
      </c>
      <c r="DU369">
        <v>94.892463684082031</v>
      </c>
      <c r="DV369">
        <v>56.70489501953125</v>
      </c>
      <c r="DW369">
        <v>33.200809478759766</v>
      </c>
      <c r="DX369">
        <v>34.162593841552734</v>
      </c>
      <c r="DY369">
        <v>37.536819458007812</v>
      </c>
      <c r="DZ369">
        <v>39.148403167724609</v>
      </c>
      <c r="EA369">
        <v>39.900089263916016</v>
      </c>
      <c r="EB369">
        <v>32.434402465820313</v>
      </c>
      <c r="EC369">
        <v>31.923320770263672</v>
      </c>
      <c r="ED369">
        <v>32.813613891601563</v>
      </c>
      <c r="EE369">
        <v>31.461362838745117</v>
      </c>
      <c r="EF369">
        <v>32.32647705078125</v>
      </c>
      <c r="EG369">
        <v>33.091060638427734</v>
      </c>
      <c r="EH369">
        <v>33.068157196044922</v>
      </c>
      <c r="EI369">
        <v>32.291942596435547</v>
      </c>
      <c r="EJ369">
        <v>33.750461578369141</v>
      </c>
      <c r="EK369">
        <v>34.965061187744141</v>
      </c>
      <c r="EL369">
        <v>34.499622344970703</v>
      </c>
      <c r="EM369">
        <v>36.168960571289062</v>
      </c>
      <c r="EN369">
        <v>57.486358642578125</v>
      </c>
      <c r="EO369">
        <v>118.47317504882812</v>
      </c>
      <c r="EP369">
        <v>114.72202301025391</v>
      </c>
      <c r="EQ369">
        <v>114.70686340332031</v>
      </c>
      <c r="ER369">
        <v>113.79821014404297</v>
      </c>
      <c r="ES369">
        <v>111.20748138427734</v>
      </c>
      <c r="ET369">
        <v>71.592292785644531</v>
      </c>
      <c r="EU369">
        <v>47.433551788330078</v>
      </c>
      <c r="EV369">
        <v>50.824737548828125</v>
      </c>
      <c r="EW369">
        <v>58.960617065429688</v>
      </c>
      <c r="EX369">
        <v>63.171199798583984</v>
      </c>
      <c r="EY369">
        <v>65.018630981445313</v>
      </c>
      <c r="EZ369">
        <v>69.297767639160156</v>
      </c>
      <c r="FA369">
        <v>67.813568115234375</v>
      </c>
      <c r="FB369">
        <v>66.201393127441406</v>
      </c>
      <c r="FC369">
        <v>64.922134399414063</v>
      </c>
      <c r="FD369">
        <v>64.045654296875</v>
      </c>
      <c r="FE369">
        <v>63.087944030761719</v>
      </c>
      <c r="FF369">
        <v>62.386772155761719</v>
      </c>
      <c r="FG369">
        <v>62.665088653564453</v>
      </c>
      <c r="FH369">
        <v>65.825729370117188</v>
      </c>
      <c r="FI369">
        <v>71.122169494628906</v>
      </c>
      <c r="FJ369">
        <v>76.256210327148438</v>
      </c>
      <c r="FK369">
        <v>81.102294921875</v>
      </c>
      <c r="FL369">
        <v>84.400375366210937</v>
      </c>
      <c r="FM369">
        <v>86.518821716308594</v>
      </c>
      <c r="FN369">
        <v>87.650779724121094</v>
      </c>
      <c r="FO369">
        <v>88.181503295898437</v>
      </c>
      <c r="FP369">
        <v>88.177764892578125</v>
      </c>
      <c r="FQ369">
        <v>87.545120239257813</v>
      </c>
      <c r="FR369">
        <v>86.239036560058594</v>
      </c>
      <c r="FS369">
        <v>83.371871948242188</v>
      </c>
      <c r="FT369">
        <v>79.553169250488281</v>
      </c>
      <c r="FU369">
        <v>75.904373168945312</v>
      </c>
      <c r="FV369">
        <v>73.354644775390625</v>
      </c>
      <c r="FW369">
        <v>71.201095581054688</v>
      </c>
      <c r="FX369">
        <v>1</v>
      </c>
    </row>
    <row r="370" spans="1:180" x14ac:dyDescent="0.2">
      <c r="A370" t="s">
        <v>241</v>
      </c>
      <c r="B370" t="s">
        <v>248</v>
      </c>
      <c r="C370" t="s">
        <v>217</v>
      </c>
      <c r="D370" t="s">
        <v>40</v>
      </c>
      <c r="E370" t="s">
        <v>249</v>
      </c>
      <c r="F370" t="s">
        <v>224</v>
      </c>
      <c r="G370" t="s">
        <v>10</v>
      </c>
      <c r="H370" t="s">
        <v>31</v>
      </c>
      <c r="I370">
        <v>801</v>
      </c>
      <c r="L370">
        <v>656.93595153020453</v>
      </c>
      <c r="M370">
        <v>650.92758868754731</v>
      </c>
      <c r="N370">
        <v>644.45445734204452</v>
      </c>
      <c r="O370">
        <v>644.09471669507491</v>
      </c>
      <c r="P370">
        <v>655.90938973111167</v>
      </c>
      <c r="Q370">
        <v>683.6711487742474</v>
      </c>
      <c r="R370">
        <v>726.99452747881617</v>
      </c>
      <c r="S370">
        <v>744.46890630955443</v>
      </c>
      <c r="T370">
        <v>764.78167540910238</v>
      </c>
      <c r="U370">
        <v>802.35755395454851</v>
      </c>
      <c r="V370">
        <v>827.62562690092466</v>
      </c>
      <c r="W370">
        <v>834.63690393311742</v>
      </c>
      <c r="X370">
        <v>827.49447879743991</v>
      </c>
      <c r="Y370">
        <v>823.62161899662726</v>
      </c>
      <c r="Z370">
        <v>826.06407185112948</v>
      </c>
      <c r="AA370">
        <v>812.18754263738799</v>
      </c>
      <c r="AB370">
        <v>792.9400082897879</v>
      </c>
      <c r="AC370">
        <v>775.59802698306066</v>
      </c>
      <c r="AD370">
        <v>746.18344726748569</v>
      </c>
      <c r="AE370">
        <v>738.85481579503482</v>
      </c>
      <c r="AF370">
        <v>735.12580231414336</v>
      </c>
      <c r="AG370">
        <v>720.7464359859074</v>
      </c>
      <c r="AH370">
        <v>705.15139426176779</v>
      </c>
      <c r="AI370">
        <v>680.21517557107643</v>
      </c>
      <c r="AJ370">
        <v>-9.9420413970947266</v>
      </c>
      <c r="AK370">
        <v>-10.630158424377441</v>
      </c>
      <c r="AL370">
        <v>-11.365019798278809</v>
      </c>
      <c r="AM370">
        <v>-12.073235511779785</v>
      </c>
      <c r="AN370">
        <v>-12.55723762512207</v>
      </c>
      <c r="AO370">
        <v>-12.689225196838379</v>
      </c>
      <c r="AP370">
        <v>-14.17083740234375</v>
      </c>
      <c r="AQ370">
        <v>-12.766690254211426</v>
      </c>
      <c r="AR370">
        <v>-10.452744483947754</v>
      </c>
      <c r="AS370">
        <v>-10.045053482055664</v>
      </c>
      <c r="AT370">
        <v>-10.645234107971191</v>
      </c>
      <c r="AU370">
        <v>-11.358569145202637</v>
      </c>
      <c r="AV370">
        <v>19.433437347412109</v>
      </c>
      <c r="AW370">
        <v>65.157241821289062</v>
      </c>
      <c r="AX370">
        <v>68.69989013671875</v>
      </c>
      <c r="AY370">
        <v>68.98809814453125</v>
      </c>
      <c r="AZ370">
        <v>66.95562744140625</v>
      </c>
      <c r="BA370">
        <v>67.329421997070312</v>
      </c>
      <c r="BB370">
        <v>17.794448852539063</v>
      </c>
      <c r="BC370">
        <v>-13.054024696350098</v>
      </c>
      <c r="BD370">
        <v>-10.239482879638672</v>
      </c>
      <c r="BE370">
        <v>-8.4942598342895508</v>
      </c>
      <c r="BF370">
        <v>-15.226106643676758</v>
      </c>
      <c r="BG370">
        <v>-7.4875011444091797</v>
      </c>
      <c r="BH370">
        <v>0.30292233824729919</v>
      </c>
      <c r="BI370">
        <v>5.0123832188546658E-3</v>
      </c>
      <c r="BJ370">
        <v>-0.27758511900901794</v>
      </c>
      <c r="BK370">
        <v>-0.57632815837860107</v>
      </c>
      <c r="BL370">
        <v>-0.79147058725357056</v>
      </c>
      <c r="BM370">
        <v>-0.83890068531036377</v>
      </c>
      <c r="BN370">
        <v>-1.4019725322723389</v>
      </c>
      <c r="BO370">
        <v>-0.96878427267074585</v>
      </c>
      <c r="BP370">
        <v>-0.2042175680398941</v>
      </c>
      <c r="BQ370">
        <v>3.5453241318464279E-2</v>
      </c>
      <c r="BR370">
        <v>-8.7908461689949036E-2</v>
      </c>
      <c r="BS370">
        <v>-0.29368135333061218</v>
      </c>
      <c r="BT370">
        <v>31.965358734130859</v>
      </c>
      <c r="BU370">
        <v>81.894721984863281</v>
      </c>
      <c r="BV370">
        <v>85.638145446777344</v>
      </c>
      <c r="BW370">
        <v>85.766273498535156</v>
      </c>
      <c r="BX370">
        <v>83.31463623046875</v>
      </c>
      <c r="BY370">
        <v>83.759941101074219</v>
      </c>
      <c r="BZ370">
        <v>34.581192016601562</v>
      </c>
      <c r="CA370">
        <v>5.7794995307922363</v>
      </c>
      <c r="CB370">
        <v>7.5648870468139648</v>
      </c>
      <c r="CC370">
        <v>8.7974834442138672</v>
      </c>
      <c r="CD370">
        <v>6.0423879623413086</v>
      </c>
      <c r="CE370">
        <v>9.9591054916381836</v>
      </c>
      <c r="CF370">
        <v>7.3985533714294434</v>
      </c>
      <c r="CG370">
        <v>7.3708992004394531</v>
      </c>
      <c r="CH370">
        <v>7.4015388488769531</v>
      </c>
      <c r="CI370">
        <v>7.3863949775695801</v>
      </c>
      <c r="CJ370">
        <v>7.3574647903442383</v>
      </c>
      <c r="CK370">
        <v>7.3685979843139648</v>
      </c>
      <c r="CL370">
        <v>7.4417047500610352</v>
      </c>
      <c r="CM370">
        <v>7.2024097442626953</v>
      </c>
      <c r="CN370">
        <v>6.8938808441162109</v>
      </c>
      <c r="CO370">
        <v>7.017181396484375</v>
      </c>
      <c r="CP370">
        <v>7.2240629196166992</v>
      </c>
      <c r="CQ370">
        <v>7.3698258399963379</v>
      </c>
      <c r="CR370">
        <v>40.644927978515625</v>
      </c>
      <c r="CS370">
        <v>93.487045288085938</v>
      </c>
      <c r="CT370">
        <v>97.369522094726563</v>
      </c>
      <c r="CU370">
        <v>97.38677978515625</v>
      </c>
      <c r="CV370">
        <v>94.64483642578125</v>
      </c>
      <c r="CW370">
        <v>95.139663696289063</v>
      </c>
      <c r="CX370">
        <v>46.207637786865234</v>
      </c>
      <c r="CY370">
        <v>18.823541641235352</v>
      </c>
      <c r="CZ370">
        <v>19.896139144897461</v>
      </c>
      <c r="DA370">
        <v>20.773691177368164</v>
      </c>
      <c r="DB370">
        <v>20.772884368896484</v>
      </c>
      <c r="DC370">
        <v>22.042570114135742</v>
      </c>
      <c r="DD370">
        <v>14.494183540344238</v>
      </c>
      <c r="DE370">
        <v>14.736785888671875</v>
      </c>
      <c r="DF370">
        <v>15.080662727355957</v>
      </c>
      <c r="DG370">
        <v>15.349119186401367</v>
      </c>
      <c r="DH370">
        <v>15.506399154663086</v>
      </c>
      <c r="DI370">
        <v>15.57609748840332</v>
      </c>
      <c r="DJ370">
        <v>16.285381317138672</v>
      </c>
      <c r="DK370">
        <v>15.373603820800781</v>
      </c>
      <c r="DL370">
        <v>13.991979598999023</v>
      </c>
      <c r="DM370">
        <v>13.998909950256348</v>
      </c>
      <c r="DN370">
        <v>14.53603458404541</v>
      </c>
      <c r="DO370">
        <v>15.033333778381348</v>
      </c>
      <c r="DP370">
        <v>49.324497222900391</v>
      </c>
      <c r="DQ370">
        <v>105.07937622070312</v>
      </c>
      <c r="DR370">
        <v>109.10090637207031</v>
      </c>
      <c r="DS370">
        <v>109.00729370117187</v>
      </c>
      <c r="DT370">
        <v>105.97503662109375</v>
      </c>
      <c r="DU370">
        <v>106.51938629150391</v>
      </c>
      <c r="DV370">
        <v>57.834083557128906</v>
      </c>
      <c r="DW370">
        <v>31.867584228515625</v>
      </c>
      <c r="DX370">
        <v>32.227390289306641</v>
      </c>
      <c r="DY370">
        <v>32.749900817871094</v>
      </c>
      <c r="DZ370">
        <v>35.503379821777344</v>
      </c>
      <c r="EA370">
        <v>34.12603759765625</v>
      </c>
      <c r="EB370">
        <v>24.739147186279297</v>
      </c>
      <c r="EC370">
        <v>25.371955871582031</v>
      </c>
      <c r="ED370">
        <v>26.168096542358398</v>
      </c>
      <c r="EE370">
        <v>26.846027374267578</v>
      </c>
      <c r="EF370">
        <v>27.27216911315918</v>
      </c>
      <c r="EG370">
        <v>27.426420211791992</v>
      </c>
      <c r="EH370">
        <v>29.05424690246582</v>
      </c>
      <c r="EI370">
        <v>27.171510696411133</v>
      </c>
      <c r="EJ370">
        <v>24.240505218505859</v>
      </c>
      <c r="EK370">
        <v>24.079416275024414</v>
      </c>
      <c r="EL370">
        <v>25.093358993530273</v>
      </c>
      <c r="EM370">
        <v>26.098220825195313</v>
      </c>
      <c r="EN370">
        <v>61.856414794921875</v>
      </c>
      <c r="EO370">
        <v>121.81684875488281</v>
      </c>
      <c r="EP370">
        <v>126.03914642333984</v>
      </c>
      <c r="EQ370">
        <v>125.78546905517578</v>
      </c>
      <c r="ER370">
        <v>122.33404541015625</v>
      </c>
      <c r="ES370">
        <v>122.94990539550781</v>
      </c>
      <c r="ET370">
        <v>74.620819091796875</v>
      </c>
      <c r="EU370">
        <v>50.701107025146484</v>
      </c>
      <c r="EV370">
        <v>50.031764984130859</v>
      </c>
      <c r="EW370">
        <v>50.041645050048828</v>
      </c>
      <c r="EX370">
        <v>56.771873474121094</v>
      </c>
      <c r="EY370">
        <v>51.572643280029297</v>
      </c>
      <c r="EZ370">
        <v>73.116127014160156</v>
      </c>
      <c r="FA370">
        <v>71.647941589355469</v>
      </c>
      <c r="FB370">
        <v>70.381942749023437</v>
      </c>
      <c r="FC370">
        <v>69.304122924804687</v>
      </c>
      <c r="FD370">
        <v>68.046920776367188</v>
      </c>
      <c r="FE370">
        <v>67.008369445800781</v>
      </c>
      <c r="FF370">
        <v>66.558914184570313</v>
      </c>
      <c r="FG370">
        <v>66.924156188964844</v>
      </c>
      <c r="FH370">
        <v>70.046951293945313</v>
      </c>
      <c r="FI370">
        <v>75.13385009765625</v>
      </c>
      <c r="FJ370">
        <v>80.285240173339844</v>
      </c>
      <c r="FK370">
        <v>84.3515625</v>
      </c>
      <c r="FL370">
        <v>87.288375854492188</v>
      </c>
      <c r="FM370">
        <v>89.304878234863281</v>
      </c>
      <c r="FN370">
        <v>90.825057983398438</v>
      </c>
      <c r="FO370">
        <v>91.528556823730469</v>
      </c>
      <c r="FP370">
        <v>91.365577697753906</v>
      </c>
      <c r="FQ370">
        <v>90.754600524902344</v>
      </c>
      <c r="FR370">
        <v>89.503837585449219</v>
      </c>
      <c r="FS370">
        <v>87.493415832519531</v>
      </c>
      <c r="FT370">
        <v>84.469879150390625</v>
      </c>
      <c r="FU370">
        <v>80.76580810546875</v>
      </c>
      <c r="FV370">
        <v>78.075599670410156</v>
      </c>
      <c r="FW370">
        <v>75.823204040527344</v>
      </c>
      <c r="FX370">
        <v>1</v>
      </c>
    </row>
    <row r="371" spans="1:180" x14ac:dyDescent="0.2">
      <c r="A371" t="s">
        <v>241</v>
      </c>
      <c r="B371" t="s">
        <v>248</v>
      </c>
      <c r="C371" t="s">
        <v>217</v>
      </c>
      <c r="D371" t="s">
        <v>41</v>
      </c>
      <c r="E371" t="s">
        <v>249</v>
      </c>
      <c r="F371" t="s">
        <v>224</v>
      </c>
      <c r="G371" t="s">
        <v>10</v>
      </c>
      <c r="H371" t="s">
        <v>31</v>
      </c>
      <c r="I371">
        <v>801</v>
      </c>
      <c r="L371">
        <v>674.26335205831367</v>
      </c>
      <c r="M371">
        <v>666.28224011960083</v>
      </c>
      <c r="N371">
        <v>658.02436132918228</v>
      </c>
      <c r="O371">
        <v>656.92803173035486</v>
      </c>
      <c r="P371">
        <v>672.60687711450214</v>
      </c>
      <c r="Q371">
        <v>714.02920369415608</v>
      </c>
      <c r="R371">
        <v>769.58600321442111</v>
      </c>
      <c r="S371">
        <v>795.35753269655015</v>
      </c>
      <c r="T371">
        <v>819.10650179036816</v>
      </c>
      <c r="U371">
        <v>847.77958018580864</v>
      </c>
      <c r="V371">
        <v>871.50859349942448</v>
      </c>
      <c r="W371">
        <v>872.8387975864523</v>
      </c>
      <c r="X371">
        <v>864.26148837968015</v>
      </c>
      <c r="Y371">
        <v>867.2984874795286</v>
      </c>
      <c r="Z371">
        <v>864.52320112076018</v>
      </c>
      <c r="AA371">
        <v>852.42731966748272</v>
      </c>
      <c r="AB371">
        <v>844.4039999891196</v>
      </c>
      <c r="AC371">
        <v>826.41620032276819</v>
      </c>
      <c r="AD371">
        <v>798.45297819713937</v>
      </c>
      <c r="AE371">
        <v>794.6459485681504</v>
      </c>
      <c r="AF371">
        <v>782.62475020038676</v>
      </c>
      <c r="AG371">
        <v>737.72194981731479</v>
      </c>
      <c r="AH371">
        <v>706.68119570839235</v>
      </c>
      <c r="AI371">
        <v>693.26419177723471</v>
      </c>
      <c r="AJ371">
        <v>-7.5229835510253906</v>
      </c>
      <c r="AK371">
        <v>-7.5212235450744629</v>
      </c>
      <c r="AL371">
        <v>-7.4563074111938477</v>
      </c>
      <c r="AM371">
        <v>-7.3882379531860352</v>
      </c>
      <c r="AN371">
        <v>-7.3516807556152344</v>
      </c>
      <c r="AO371">
        <v>-9.8158807754516602</v>
      </c>
      <c r="AP371">
        <v>-20.71510124206543</v>
      </c>
      <c r="AQ371">
        <v>-23.455650329589844</v>
      </c>
      <c r="AR371">
        <v>-22.649835586547852</v>
      </c>
      <c r="AS371">
        <v>-23.314979553222656</v>
      </c>
      <c r="AT371">
        <v>-23.909896850585938</v>
      </c>
      <c r="AU371">
        <v>-24.560541152954102</v>
      </c>
      <c r="AV371">
        <v>29.644479751586914</v>
      </c>
      <c r="AW371">
        <v>95.747550964355469</v>
      </c>
      <c r="AX371">
        <v>94.77252197265625</v>
      </c>
      <c r="AY371">
        <v>93.307197570800781</v>
      </c>
      <c r="AZ371">
        <v>94.864112854003906</v>
      </c>
      <c r="BA371">
        <v>94.535636901855469</v>
      </c>
      <c r="BB371">
        <v>5.0702543258666992</v>
      </c>
      <c r="BC371">
        <v>-47.768421173095703</v>
      </c>
      <c r="BD371">
        <v>-34.963459014892578</v>
      </c>
      <c r="BE371">
        <v>-3.5009109973907471</v>
      </c>
      <c r="BF371">
        <v>0.65704065561294556</v>
      </c>
      <c r="BG371">
        <v>0.86264365911483765</v>
      </c>
      <c r="BH371">
        <v>0.96088439226150513</v>
      </c>
      <c r="BI371">
        <v>0.94775229692459106</v>
      </c>
      <c r="BJ371">
        <v>0.97981232404708862</v>
      </c>
      <c r="BK371">
        <v>1.0009245872497559</v>
      </c>
      <c r="BL371">
        <v>1.0198062658309937</v>
      </c>
      <c r="BM371">
        <v>0.36794742941856384</v>
      </c>
      <c r="BN371">
        <v>-3.4878807067871094</v>
      </c>
      <c r="BO371">
        <v>-4.5094141960144043</v>
      </c>
      <c r="BP371">
        <v>-4.2412314414978027</v>
      </c>
      <c r="BQ371">
        <v>-4.405759334564209</v>
      </c>
      <c r="BR371">
        <v>-4.5926480293273926</v>
      </c>
      <c r="BS371">
        <v>-4.7902374267578125</v>
      </c>
      <c r="BT371">
        <v>48.756546020507813</v>
      </c>
      <c r="BU371">
        <v>117.66777038574219</v>
      </c>
      <c r="BV371">
        <v>116.50523376464844</v>
      </c>
      <c r="BW371">
        <v>114.66365814208984</v>
      </c>
      <c r="BX371">
        <v>116.69022369384766</v>
      </c>
      <c r="BY371">
        <v>116.32384490966797</v>
      </c>
      <c r="BZ371">
        <v>36.092418670654297</v>
      </c>
      <c r="CA371">
        <v>-8.8097667694091797</v>
      </c>
      <c r="CB371">
        <v>-2.5997188091278076</v>
      </c>
      <c r="CC371">
        <v>11.97904109954834</v>
      </c>
      <c r="CD371">
        <v>14.466605186462402</v>
      </c>
      <c r="CE371">
        <v>14.874943733215332</v>
      </c>
      <c r="CF371">
        <v>6.8367857933044434</v>
      </c>
      <c r="CG371">
        <v>6.8133392333984375</v>
      </c>
      <c r="CH371">
        <v>6.8226432800292969</v>
      </c>
      <c r="CI371">
        <v>6.8112330436706543</v>
      </c>
      <c r="CJ371">
        <v>6.8178725242614746</v>
      </c>
      <c r="CK371">
        <v>7.4212350845336914</v>
      </c>
      <c r="CL371">
        <v>8.4436397552490234</v>
      </c>
      <c r="CM371">
        <v>8.6126909255981445</v>
      </c>
      <c r="CN371">
        <v>8.5085124969482422</v>
      </c>
      <c r="CO371">
        <v>8.6907081604003906</v>
      </c>
      <c r="CP371">
        <v>8.7864179611206055</v>
      </c>
      <c r="CQ371">
        <v>8.902613639831543</v>
      </c>
      <c r="CR371">
        <v>61.993503570556641</v>
      </c>
      <c r="CS371">
        <v>132.84965515136719</v>
      </c>
      <c r="CT371">
        <v>131.55723571777344</v>
      </c>
      <c r="CU371">
        <v>129.45506286621094</v>
      </c>
      <c r="CV371">
        <v>131.80693054199219</v>
      </c>
      <c r="CW371">
        <v>131.41429138183594</v>
      </c>
      <c r="CX371">
        <v>57.578277587890625</v>
      </c>
      <c r="CY371">
        <v>18.172878265380859</v>
      </c>
      <c r="CZ371">
        <v>19.815309524536133</v>
      </c>
      <c r="DA371">
        <v>22.700408935546875</v>
      </c>
      <c r="DB371">
        <v>24.03106689453125</v>
      </c>
      <c r="DC371">
        <v>24.57982063293457</v>
      </c>
      <c r="DD371">
        <v>12.712686538696289</v>
      </c>
      <c r="DE371">
        <v>12.678926467895508</v>
      </c>
      <c r="DF371">
        <v>12.665474891662598</v>
      </c>
      <c r="DG371">
        <v>12.621541023254395</v>
      </c>
      <c r="DH371">
        <v>12.615938186645508</v>
      </c>
      <c r="DI371">
        <v>14.474523544311523</v>
      </c>
      <c r="DJ371">
        <v>20.375160217285156</v>
      </c>
      <c r="DK371">
        <v>21.734794616699219</v>
      </c>
      <c r="DL371">
        <v>21.258256912231445</v>
      </c>
      <c r="DM371">
        <v>21.787176132202148</v>
      </c>
      <c r="DN371">
        <v>22.165483474731445</v>
      </c>
      <c r="DO371">
        <v>22.595466613769531</v>
      </c>
      <c r="DP371">
        <v>75.230461120605469</v>
      </c>
      <c r="DQ371">
        <v>148.03153991699219</v>
      </c>
      <c r="DR371">
        <v>146.6092529296875</v>
      </c>
      <c r="DS371">
        <v>144.24647521972656</v>
      </c>
      <c r="DT371">
        <v>146.92364501953125</v>
      </c>
      <c r="DU371">
        <v>146.50474548339844</v>
      </c>
      <c r="DV371">
        <v>79.064140319824219</v>
      </c>
      <c r="DW371">
        <v>45.155525207519531</v>
      </c>
      <c r="DX371">
        <v>42.230335235595703</v>
      </c>
      <c r="DY371">
        <v>33.421775817871094</v>
      </c>
      <c r="DZ371">
        <v>33.595527648925781</v>
      </c>
      <c r="EA371">
        <v>34.284694671630859</v>
      </c>
      <c r="EB371">
        <v>21.196556091308594</v>
      </c>
      <c r="EC371">
        <v>21.14790153503418</v>
      </c>
      <c r="ED371">
        <v>21.101593017578125</v>
      </c>
      <c r="EE371">
        <v>21.010704040527344</v>
      </c>
      <c r="EF371">
        <v>20.9874267578125</v>
      </c>
      <c r="EG371">
        <v>24.658349990844727</v>
      </c>
      <c r="EH371">
        <v>37.602378845214844</v>
      </c>
      <c r="EI371">
        <v>40.6810302734375</v>
      </c>
      <c r="EJ371">
        <v>39.666862487792969</v>
      </c>
      <c r="EK371">
        <v>40.696395874023438</v>
      </c>
      <c r="EL371">
        <v>41.482730865478516</v>
      </c>
      <c r="EM371">
        <v>42.365772247314453</v>
      </c>
      <c r="EN371">
        <v>94.342529296875</v>
      </c>
      <c r="EO371">
        <v>169.95176696777344</v>
      </c>
      <c r="EP371">
        <v>168.34196472167969</v>
      </c>
      <c r="EQ371">
        <v>165.60292053222656</v>
      </c>
      <c r="ER371">
        <v>168.749755859375</v>
      </c>
      <c r="ES371">
        <v>168.29293823242187</v>
      </c>
      <c r="ET371">
        <v>110.0863037109375</v>
      </c>
      <c r="EU371">
        <v>84.114181518554687</v>
      </c>
      <c r="EV371">
        <v>74.594078063964844</v>
      </c>
      <c r="EW371">
        <v>48.901729583740234</v>
      </c>
      <c r="EX371">
        <v>47.405094146728516</v>
      </c>
      <c r="EY371">
        <v>48.2969970703125</v>
      </c>
      <c r="EZ371">
        <v>74.914199829101563</v>
      </c>
      <c r="FA371">
        <v>73.63458251953125</v>
      </c>
      <c r="FB371">
        <v>72.494026184082031</v>
      </c>
      <c r="FC371">
        <v>71.35516357421875</v>
      </c>
      <c r="FD371">
        <v>70.103279113769531</v>
      </c>
      <c r="FE371">
        <v>68.932220458984375</v>
      </c>
      <c r="FF371">
        <v>68.344398498535156</v>
      </c>
      <c r="FG371">
        <v>68.977005004882813</v>
      </c>
      <c r="FH371">
        <v>72.013877868652344</v>
      </c>
      <c r="FI371">
        <v>76.495811462402344</v>
      </c>
      <c r="FJ371">
        <v>81.099479675292969</v>
      </c>
      <c r="FK371">
        <v>84.990318298339844</v>
      </c>
      <c r="FL371">
        <v>87.7969970703125</v>
      </c>
      <c r="FM371">
        <v>90.074081420898437</v>
      </c>
      <c r="FN371">
        <v>91.585975646972656</v>
      </c>
      <c r="FO371">
        <v>92.236740112304688</v>
      </c>
      <c r="FP371">
        <v>92.707969665527344</v>
      </c>
      <c r="FQ371">
        <v>92.143112182617188</v>
      </c>
      <c r="FR371">
        <v>91.37420654296875</v>
      </c>
      <c r="FS371">
        <v>89.572608947753906</v>
      </c>
      <c r="FT371">
        <v>86.32232666015625</v>
      </c>
      <c r="FU371">
        <v>82.54833984375</v>
      </c>
      <c r="FV371">
        <v>80.17547607421875</v>
      </c>
      <c r="FW371">
        <v>78.220413208007813</v>
      </c>
      <c r="FX371">
        <v>1</v>
      </c>
    </row>
    <row r="372" spans="1:180" x14ac:dyDescent="0.2">
      <c r="A372" t="s">
        <v>241</v>
      </c>
      <c r="B372" t="s">
        <v>248</v>
      </c>
      <c r="C372" t="s">
        <v>217</v>
      </c>
      <c r="D372" t="s">
        <v>42</v>
      </c>
      <c r="E372" t="s">
        <v>249</v>
      </c>
      <c r="F372" t="s">
        <v>224</v>
      </c>
      <c r="G372" t="s">
        <v>10</v>
      </c>
      <c r="H372" t="s">
        <v>31</v>
      </c>
      <c r="I372">
        <v>801</v>
      </c>
      <c r="L372">
        <v>686.15165759343495</v>
      </c>
      <c r="M372">
        <v>678.76908497220336</v>
      </c>
      <c r="N372">
        <v>670.72397828915337</v>
      </c>
      <c r="O372">
        <v>667.99942918255613</v>
      </c>
      <c r="P372">
        <v>685.62376392012607</v>
      </c>
      <c r="Q372">
        <v>728.46951536260372</v>
      </c>
      <c r="R372">
        <v>781.2238439097448</v>
      </c>
      <c r="S372">
        <v>807.24003849808821</v>
      </c>
      <c r="T372">
        <v>837.33123782279301</v>
      </c>
      <c r="U372">
        <v>866.55001113089429</v>
      </c>
      <c r="V372">
        <v>887.27094800586997</v>
      </c>
      <c r="W372">
        <v>881.52879662775763</v>
      </c>
      <c r="X372">
        <v>871.01458267400926</v>
      </c>
      <c r="Y372">
        <v>875.84876487065503</v>
      </c>
      <c r="Z372">
        <v>875.35789029222963</v>
      </c>
      <c r="AA372">
        <v>863.98980746120435</v>
      </c>
      <c r="AB372">
        <v>854.77539502524564</v>
      </c>
      <c r="AC372">
        <v>835.2715583102671</v>
      </c>
      <c r="AD372">
        <v>804.58991794235635</v>
      </c>
      <c r="AE372">
        <v>800.55773492547075</v>
      </c>
      <c r="AF372">
        <v>788.61968890710887</v>
      </c>
      <c r="AG372">
        <v>744.84091228193336</v>
      </c>
      <c r="AH372">
        <v>717.06153914350477</v>
      </c>
      <c r="AI372">
        <v>705.46292044187669</v>
      </c>
      <c r="AJ372">
        <v>-7.7328510284423828</v>
      </c>
      <c r="AK372">
        <v>-7.7013363838195801</v>
      </c>
      <c r="AL372">
        <v>-7.5842666625976563</v>
      </c>
      <c r="AM372">
        <v>-7.4159016609191895</v>
      </c>
      <c r="AN372">
        <v>-7.3933773040771484</v>
      </c>
      <c r="AO372">
        <v>-9.9636459350585938</v>
      </c>
      <c r="AP372">
        <v>-18.47380256652832</v>
      </c>
      <c r="AQ372">
        <v>-20.444679260253906</v>
      </c>
      <c r="AR372">
        <v>-20.791557312011719</v>
      </c>
      <c r="AS372">
        <v>-22.199945449829102</v>
      </c>
      <c r="AT372">
        <v>-23.658855438232422</v>
      </c>
      <c r="AU372">
        <v>-24.059293746948242</v>
      </c>
      <c r="AV372">
        <v>29.954547882080078</v>
      </c>
      <c r="AW372">
        <v>96.071746826171875</v>
      </c>
      <c r="AX372">
        <v>95.478164672851562</v>
      </c>
      <c r="AY372">
        <v>94.163871765136719</v>
      </c>
      <c r="AZ372">
        <v>95.583511352539063</v>
      </c>
      <c r="BA372">
        <v>95.30291748046875</v>
      </c>
      <c r="BB372">
        <v>4.345588207244873</v>
      </c>
      <c r="BC372">
        <v>-49.709888458251953</v>
      </c>
      <c r="BD372">
        <v>-36.154304504394531</v>
      </c>
      <c r="BE372">
        <v>-3.2560043334960937</v>
      </c>
      <c r="BF372">
        <v>-5.5510338395833969E-2</v>
      </c>
      <c r="BG372">
        <v>0.17397803068161011</v>
      </c>
      <c r="BH372">
        <v>0.98370552062988281</v>
      </c>
      <c r="BI372">
        <v>0.957602858543396</v>
      </c>
      <c r="BJ372">
        <v>0.97486263513565063</v>
      </c>
      <c r="BK372">
        <v>1.0083367824554443</v>
      </c>
      <c r="BL372">
        <v>1.0445376634597778</v>
      </c>
      <c r="BM372">
        <v>0.33375340700149536</v>
      </c>
      <c r="BN372">
        <v>-2.6935405731201172</v>
      </c>
      <c r="BO372">
        <v>-3.41322922706604</v>
      </c>
      <c r="BP372">
        <v>-3.5455751419067383</v>
      </c>
      <c r="BQ372">
        <v>-3.9375693798065186</v>
      </c>
      <c r="BR372">
        <v>-4.4252018928527832</v>
      </c>
      <c r="BS372">
        <v>-4.5447044372558594</v>
      </c>
      <c r="BT372">
        <v>49.015739440917969</v>
      </c>
      <c r="BU372">
        <v>118.45885467529297</v>
      </c>
      <c r="BV372">
        <v>117.70394897460937</v>
      </c>
      <c r="BW372">
        <v>116.01979064941406</v>
      </c>
      <c r="BX372">
        <v>117.83965301513672</v>
      </c>
      <c r="BY372">
        <v>117.50466918945312</v>
      </c>
      <c r="BZ372">
        <v>36.348636627197266</v>
      </c>
      <c r="CA372">
        <v>-9.4615993499755859</v>
      </c>
      <c r="CB372">
        <v>-2.9520432949066162</v>
      </c>
      <c r="CC372">
        <v>12.335897445678711</v>
      </c>
      <c r="CD372">
        <v>14.441428184509277</v>
      </c>
      <c r="CE372">
        <v>15.005867958068848</v>
      </c>
      <c r="CF372">
        <v>7.0207662582397461</v>
      </c>
      <c r="CG372">
        <v>6.9547581672668457</v>
      </c>
      <c r="CH372">
        <v>6.9028892517089844</v>
      </c>
      <c r="CI372">
        <v>6.8429388999938965</v>
      </c>
      <c r="CJ372">
        <v>6.8886117935180664</v>
      </c>
      <c r="CK372">
        <v>7.4657011032104492</v>
      </c>
      <c r="CL372">
        <v>8.2358207702636719</v>
      </c>
      <c r="CM372">
        <v>8.3827009201049805</v>
      </c>
      <c r="CN372">
        <v>8.3989391326904297</v>
      </c>
      <c r="CO372">
        <v>8.7108955383300781</v>
      </c>
      <c r="CP372">
        <v>8.8959665298461914</v>
      </c>
      <c r="CQ372">
        <v>8.9710407257080078</v>
      </c>
      <c r="CR372">
        <v>62.21746826171875</v>
      </c>
      <c r="CS372">
        <v>133.96409606933594</v>
      </c>
      <c r="CT372">
        <v>133.09745788574219</v>
      </c>
      <c r="CU372">
        <v>131.15713500976562</v>
      </c>
      <c r="CV372">
        <v>133.25419616699219</v>
      </c>
      <c r="CW372">
        <v>132.88153076171875</v>
      </c>
      <c r="CX372">
        <v>58.51385498046875</v>
      </c>
      <c r="CY372">
        <v>18.414241790771484</v>
      </c>
      <c r="CZ372">
        <v>20.043741226196289</v>
      </c>
      <c r="DA372">
        <v>23.134799957275391</v>
      </c>
      <c r="DB372">
        <v>24.481964111328125</v>
      </c>
      <c r="DC372">
        <v>25.278388977050781</v>
      </c>
      <c r="DD372">
        <v>13.057826995849609</v>
      </c>
      <c r="DE372">
        <v>12.951912879943848</v>
      </c>
      <c r="DF372">
        <v>12.830915451049805</v>
      </c>
      <c r="DG372">
        <v>12.67754077911377</v>
      </c>
      <c r="DH372">
        <v>12.732686042785645</v>
      </c>
      <c r="DI372">
        <v>14.597648620605469</v>
      </c>
      <c r="DJ372">
        <v>19.165182113647461</v>
      </c>
      <c r="DK372">
        <v>20.178630828857422</v>
      </c>
      <c r="DL372">
        <v>20.343454360961914</v>
      </c>
      <c r="DM372">
        <v>21.35936164855957</v>
      </c>
      <c r="DN372">
        <v>22.217134475708008</v>
      </c>
      <c r="DO372">
        <v>22.486785888671875</v>
      </c>
      <c r="DP372">
        <v>75.419197082519531</v>
      </c>
      <c r="DQ372">
        <v>149.46934509277344</v>
      </c>
      <c r="DR372">
        <v>148.490966796875</v>
      </c>
      <c r="DS372">
        <v>146.29447937011719</v>
      </c>
      <c r="DT372">
        <v>148.66873168945312</v>
      </c>
      <c r="DU372">
        <v>148.25839233398437</v>
      </c>
      <c r="DV372">
        <v>80.679069519042969</v>
      </c>
      <c r="DW372">
        <v>46.290084838867188</v>
      </c>
      <c r="DX372">
        <v>43.039527893066406</v>
      </c>
      <c r="DY372">
        <v>33.933704376220703</v>
      </c>
      <c r="DZ372">
        <v>34.522499084472656</v>
      </c>
      <c r="EA372">
        <v>35.550910949707031</v>
      </c>
      <c r="EB372">
        <v>21.774381637573242</v>
      </c>
      <c r="EC372">
        <v>21.61085319519043</v>
      </c>
      <c r="ED372">
        <v>21.390043258666992</v>
      </c>
      <c r="EE372">
        <v>21.101778030395508</v>
      </c>
      <c r="EF372">
        <v>21.170600891113281</v>
      </c>
      <c r="EG372">
        <v>24.895048141479492</v>
      </c>
      <c r="EH372">
        <v>34.945442199707031</v>
      </c>
      <c r="EI372">
        <v>37.2100830078125</v>
      </c>
      <c r="EJ372">
        <v>37.589435577392578</v>
      </c>
      <c r="EK372">
        <v>39.621734619140625</v>
      </c>
      <c r="EL372">
        <v>41.450786590576172</v>
      </c>
      <c r="EM372">
        <v>42.001373291015625</v>
      </c>
      <c r="EN372">
        <v>94.480384826660156</v>
      </c>
      <c r="EO372">
        <v>171.85646057128906</v>
      </c>
      <c r="EP372">
        <v>170.71676635742187</v>
      </c>
      <c r="EQ372">
        <v>168.15040588378906</v>
      </c>
      <c r="ER372">
        <v>170.92488098144531</v>
      </c>
      <c r="ES372">
        <v>170.46012878417969</v>
      </c>
      <c r="ET372">
        <v>112.68212127685547</v>
      </c>
      <c r="EU372">
        <v>86.538375854492188</v>
      </c>
      <c r="EV372">
        <v>76.241790771484375</v>
      </c>
      <c r="EW372">
        <v>49.525604248046875</v>
      </c>
      <c r="EX372">
        <v>49.019439697265625</v>
      </c>
      <c r="EY372">
        <v>50.382801055908203</v>
      </c>
      <c r="EZ372">
        <v>78.145401000976563</v>
      </c>
      <c r="FA372">
        <v>77.116836547851563</v>
      </c>
      <c r="FB372">
        <v>76.033287048339844</v>
      </c>
      <c r="FC372">
        <v>74.903823852539063</v>
      </c>
      <c r="FD372">
        <v>73.973075866699219</v>
      </c>
      <c r="FE372">
        <v>73.017364501953125</v>
      </c>
      <c r="FF372">
        <v>72.4371337890625</v>
      </c>
      <c r="FG372">
        <v>72.558586120605469</v>
      </c>
      <c r="FH372">
        <v>75.331268310546875</v>
      </c>
      <c r="FI372">
        <v>79.681632995605469</v>
      </c>
      <c r="FJ372">
        <v>83.881462097167969</v>
      </c>
      <c r="FK372">
        <v>87.275154113769531</v>
      </c>
      <c r="FL372">
        <v>89.847328186035156</v>
      </c>
      <c r="FM372">
        <v>91.778488159179687</v>
      </c>
      <c r="FN372">
        <v>93.317802429199219</v>
      </c>
      <c r="FO372">
        <v>93.808258056640625</v>
      </c>
      <c r="FP372">
        <v>94.268310546875</v>
      </c>
      <c r="FQ372">
        <v>93.561164855957031</v>
      </c>
      <c r="FR372">
        <v>92.163482666015625</v>
      </c>
      <c r="FS372">
        <v>90.246543884277344</v>
      </c>
      <c r="FT372">
        <v>87.587776184082031</v>
      </c>
      <c r="FU372">
        <v>84.641792297363281</v>
      </c>
      <c r="FV372">
        <v>82.648361206054688</v>
      </c>
      <c r="FW372">
        <v>81.153526306152344</v>
      </c>
      <c r="FX372">
        <v>1</v>
      </c>
    </row>
    <row r="373" spans="1:180" x14ac:dyDescent="0.2">
      <c r="A373" t="s">
        <v>241</v>
      </c>
      <c r="B373" t="s">
        <v>248</v>
      </c>
      <c r="C373" t="s">
        <v>217</v>
      </c>
      <c r="D373" t="s">
        <v>43</v>
      </c>
      <c r="E373" t="s">
        <v>249</v>
      </c>
      <c r="F373" t="s">
        <v>224</v>
      </c>
      <c r="G373" t="s">
        <v>10</v>
      </c>
      <c r="H373" t="s">
        <v>31</v>
      </c>
      <c r="I373">
        <v>801</v>
      </c>
      <c r="L373">
        <v>695.68375643784907</v>
      </c>
      <c r="M373">
        <v>688.53625736635604</v>
      </c>
      <c r="N373">
        <v>681.9077698279666</v>
      </c>
      <c r="O373">
        <v>680.64217568414563</v>
      </c>
      <c r="P373">
        <v>700.04717130044071</v>
      </c>
      <c r="Q373">
        <v>743.76636768117498</v>
      </c>
      <c r="R373">
        <v>794.04303485992727</v>
      </c>
      <c r="S373">
        <v>819.96118861536263</v>
      </c>
      <c r="T373">
        <v>848.31799911510984</v>
      </c>
      <c r="U373">
        <v>879.12355297677482</v>
      </c>
      <c r="V373">
        <v>898.03358212750061</v>
      </c>
      <c r="W373">
        <v>896.58277684471227</v>
      </c>
      <c r="X373">
        <v>890.7103320408653</v>
      </c>
      <c r="Y373">
        <v>895.91381979498885</v>
      </c>
      <c r="Z373">
        <v>894.34936365168437</v>
      </c>
      <c r="AA373">
        <v>882.13857204366968</v>
      </c>
      <c r="AB373">
        <v>869.5214539846047</v>
      </c>
      <c r="AC373">
        <v>849.88644789261764</v>
      </c>
      <c r="AD373">
        <v>819.65185454271148</v>
      </c>
      <c r="AE373">
        <v>815.61907278706099</v>
      </c>
      <c r="AF373">
        <v>801.22892961129946</v>
      </c>
      <c r="AG373">
        <v>754.85693176580719</v>
      </c>
      <c r="AH373">
        <v>727.57100772908859</v>
      </c>
      <c r="AI373">
        <v>715.10292504547783</v>
      </c>
      <c r="AJ373">
        <v>-7.9587111473083496</v>
      </c>
      <c r="AK373">
        <v>-7.9211597442626953</v>
      </c>
      <c r="AL373">
        <v>-7.806912899017334</v>
      </c>
      <c r="AM373">
        <v>-7.6584105491638184</v>
      </c>
      <c r="AN373">
        <v>-8.1129074096679687</v>
      </c>
      <c r="AO373">
        <v>-11.288095474243164</v>
      </c>
      <c r="AP373">
        <v>-17.184486389160156</v>
      </c>
      <c r="AQ373">
        <v>-18.86027717590332</v>
      </c>
      <c r="AR373">
        <v>-19.942165374755859</v>
      </c>
      <c r="AS373">
        <v>-23.087104797363281</v>
      </c>
      <c r="AT373">
        <v>-24.794548034667969</v>
      </c>
      <c r="AU373">
        <v>-25.429113388061523</v>
      </c>
      <c r="AV373">
        <v>29.846881866455078</v>
      </c>
      <c r="AW373">
        <v>100.34959411621094</v>
      </c>
      <c r="AX373">
        <v>100.35816955566406</v>
      </c>
      <c r="AY373">
        <v>99.323738098144531</v>
      </c>
      <c r="AZ373">
        <v>100.29676055908203</v>
      </c>
      <c r="BA373">
        <v>100.29438018798828</v>
      </c>
      <c r="BB373">
        <v>2.4791295528411865</v>
      </c>
      <c r="BC373">
        <v>-56.428516387939453</v>
      </c>
      <c r="BD373">
        <v>-41.425464630126953</v>
      </c>
      <c r="BE373">
        <v>-4.7436742782592773</v>
      </c>
      <c r="BF373">
        <v>-2.401534840464592E-2</v>
      </c>
      <c r="BG373">
        <v>0.41347965598106384</v>
      </c>
      <c r="BH373">
        <v>0.908211350440979</v>
      </c>
      <c r="BI373">
        <v>0.87167638540267944</v>
      </c>
      <c r="BJ373">
        <v>0.9025687575340271</v>
      </c>
      <c r="BK373">
        <v>0.94668501615524292</v>
      </c>
      <c r="BL373">
        <v>0.80503416061401367</v>
      </c>
      <c r="BM373">
        <v>-0.17996449768543243</v>
      </c>
      <c r="BN373">
        <v>-2.3139705657958984</v>
      </c>
      <c r="BO373">
        <v>-2.9244496822357178</v>
      </c>
      <c r="BP373">
        <v>-3.3151895999908447</v>
      </c>
      <c r="BQ373">
        <v>-4.306206226348877</v>
      </c>
      <c r="BR373">
        <v>-4.8922109603881836</v>
      </c>
      <c r="BS373">
        <v>-5.0912094116210938</v>
      </c>
      <c r="BT373">
        <v>49.91607666015625</v>
      </c>
      <c r="BU373">
        <v>123.76615905761719</v>
      </c>
      <c r="BV373">
        <v>123.84152221679687</v>
      </c>
      <c r="BW373">
        <v>122.47516632080078</v>
      </c>
      <c r="BX373">
        <v>123.71730041503906</v>
      </c>
      <c r="BY373">
        <v>123.71309661865234</v>
      </c>
      <c r="BZ373">
        <v>36.910251617431641</v>
      </c>
      <c r="CA373">
        <v>-12.159023284912109</v>
      </c>
      <c r="CB373">
        <v>-4.9718027114868164</v>
      </c>
      <c r="CC373">
        <v>11.985591888427734</v>
      </c>
      <c r="CD373">
        <v>14.751235961914063</v>
      </c>
      <c r="CE373">
        <v>15.474825859069824</v>
      </c>
      <c r="CF373">
        <v>7.0494146347045898</v>
      </c>
      <c r="CG373">
        <v>6.9615678787231445</v>
      </c>
      <c r="CH373">
        <v>6.9347290992736816</v>
      </c>
      <c r="CI373">
        <v>6.906548023223877</v>
      </c>
      <c r="CJ373">
        <v>6.9815735816955566</v>
      </c>
      <c r="CK373">
        <v>7.5134925842285156</v>
      </c>
      <c r="CL373">
        <v>7.9853034019470215</v>
      </c>
      <c r="CM373">
        <v>8.1126546859741211</v>
      </c>
      <c r="CN373">
        <v>8.2006034851074219</v>
      </c>
      <c r="CO373">
        <v>8.7013874053955078</v>
      </c>
      <c r="CP373">
        <v>8.8920869827270508</v>
      </c>
      <c r="CQ373">
        <v>8.9947605133056641</v>
      </c>
      <c r="CR373">
        <v>63.815937042236328</v>
      </c>
      <c r="CS373">
        <v>139.98440551757812</v>
      </c>
      <c r="CT373">
        <v>140.10603332519531</v>
      </c>
      <c r="CU373">
        <v>138.509765625</v>
      </c>
      <c r="CV373">
        <v>139.93829345703125</v>
      </c>
      <c r="CW373">
        <v>139.93281555175781</v>
      </c>
      <c r="CX373">
        <v>60.757144927978516</v>
      </c>
      <c r="CY373">
        <v>18.50189208984375</v>
      </c>
      <c r="CZ373">
        <v>20.275894165039063</v>
      </c>
      <c r="DA373">
        <v>23.572229385375977</v>
      </c>
      <c r="DB373">
        <v>24.984529495239258</v>
      </c>
      <c r="DC373">
        <v>25.906269073486328</v>
      </c>
      <c r="DD373">
        <v>13.190618515014648</v>
      </c>
      <c r="DE373">
        <v>13.051459312438965</v>
      </c>
      <c r="DF373">
        <v>12.966889381408691</v>
      </c>
      <c r="DG373">
        <v>12.866410255432129</v>
      </c>
      <c r="DH373">
        <v>13.158112525939941</v>
      </c>
      <c r="DI373">
        <v>15.206950187683105</v>
      </c>
      <c r="DJ373">
        <v>18.284578323364258</v>
      </c>
      <c r="DK373">
        <v>19.149759292602539</v>
      </c>
      <c r="DL373">
        <v>19.716396331787109</v>
      </c>
      <c r="DM373">
        <v>21.708980560302734</v>
      </c>
      <c r="DN373">
        <v>22.676383972167969</v>
      </c>
      <c r="DO373">
        <v>23.080730438232422</v>
      </c>
      <c r="DP373">
        <v>77.715797424316406</v>
      </c>
      <c r="DQ373">
        <v>156.20265197753906</v>
      </c>
      <c r="DR373">
        <v>156.37052917480469</v>
      </c>
      <c r="DS373">
        <v>154.54437255859375</v>
      </c>
      <c r="DT373">
        <v>156.15928649902344</v>
      </c>
      <c r="DU373">
        <v>156.15255737304688</v>
      </c>
      <c r="DV373">
        <v>84.604042053222656</v>
      </c>
      <c r="DW373">
        <v>49.162807464599609</v>
      </c>
      <c r="DX373">
        <v>45.523593902587891</v>
      </c>
      <c r="DY373">
        <v>35.158866882324219</v>
      </c>
      <c r="DZ373">
        <v>35.217823028564453</v>
      </c>
      <c r="EA373">
        <v>36.337711334228516</v>
      </c>
      <c r="EB373">
        <v>22.057540893554687</v>
      </c>
      <c r="EC373">
        <v>21.844295501708984</v>
      </c>
      <c r="ED373">
        <v>21.676372528076172</v>
      </c>
      <c r="EE373">
        <v>21.471506118774414</v>
      </c>
      <c r="EF373">
        <v>22.076055526733398</v>
      </c>
      <c r="EG373">
        <v>26.315078735351562</v>
      </c>
      <c r="EH373">
        <v>33.155094146728516</v>
      </c>
      <c r="EI373">
        <v>35.085586547851562</v>
      </c>
      <c r="EJ373">
        <v>36.343372344970703</v>
      </c>
      <c r="EK373">
        <v>40.489879608154297</v>
      </c>
      <c r="EL373">
        <v>42.578723907470703</v>
      </c>
      <c r="EM373">
        <v>43.418632507324219</v>
      </c>
      <c r="EN373">
        <v>97.784988403320313</v>
      </c>
      <c r="EO373">
        <v>179.61923217773437</v>
      </c>
      <c r="EP373">
        <v>179.85389709472656</v>
      </c>
      <c r="EQ373">
        <v>177.69580078125</v>
      </c>
      <c r="ER373">
        <v>179.579833984375</v>
      </c>
      <c r="ES373">
        <v>179.57125854492187</v>
      </c>
      <c r="ET373">
        <v>119.03516387939453</v>
      </c>
      <c r="EU373">
        <v>93.432296752929688</v>
      </c>
      <c r="EV373">
        <v>81.977256774902344</v>
      </c>
      <c r="EW373">
        <v>51.888130187988281</v>
      </c>
      <c r="EX373">
        <v>49.993076324462891</v>
      </c>
      <c r="EY373">
        <v>51.399055480957031</v>
      </c>
      <c r="EZ373">
        <v>78.907096862792969</v>
      </c>
      <c r="FA373">
        <v>77.929573059082031</v>
      </c>
      <c r="FB373">
        <v>76.791748046875</v>
      </c>
      <c r="FC373">
        <v>75.843940734863281</v>
      </c>
      <c r="FD373">
        <v>74.961814880371094</v>
      </c>
      <c r="FE373">
        <v>74.07513427734375</v>
      </c>
      <c r="FF373">
        <v>73.522079467773438</v>
      </c>
      <c r="FG373">
        <v>73.401969909667969</v>
      </c>
      <c r="FH373">
        <v>75.716606140136719</v>
      </c>
      <c r="FI373">
        <v>79.747344970703125</v>
      </c>
      <c r="FJ373">
        <v>83.811973571777344</v>
      </c>
      <c r="FK373">
        <v>87.884803771972656</v>
      </c>
      <c r="FL373">
        <v>91.1590576171875</v>
      </c>
      <c r="FM373">
        <v>93.661659240722656</v>
      </c>
      <c r="FN373">
        <v>95.097602844238281</v>
      </c>
      <c r="FO373">
        <v>95.411003112792969</v>
      </c>
      <c r="FP373">
        <v>95.058113098144531</v>
      </c>
      <c r="FQ373">
        <v>93.953910827636719</v>
      </c>
      <c r="FR373">
        <v>93.112777709960937</v>
      </c>
      <c r="FS373">
        <v>91.087890625</v>
      </c>
      <c r="FT373">
        <v>87.870307922363281</v>
      </c>
      <c r="FU373">
        <v>84.646446228027344</v>
      </c>
      <c r="FV373">
        <v>82.715873718261719</v>
      </c>
      <c r="FW373">
        <v>81.079643249511719</v>
      </c>
      <c r="FX373">
        <v>1</v>
      </c>
    </row>
    <row r="374" spans="1:180" x14ac:dyDescent="0.2">
      <c r="A374" t="s">
        <v>241</v>
      </c>
      <c r="B374" t="s">
        <v>248</v>
      </c>
      <c r="C374" t="s">
        <v>217</v>
      </c>
      <c r="D374" t="s">
        <v>44</v>
      </c>
      <c r="E374" t="s">
        <v>249</v>
      </c>
      <c r="F374" t="s">
        <v>224</v>
      </c>
      <c r="G374" t="s">
        <v>10</v>
      </c>
      <c r="H374" t="s">
        <v>31</v>
      </c>
      <c r="I374">
        <v>801</v>
      </c>
      <c r="L374">
        <v>690.8576942644255</v>
      </c>
      <c r="M374">
        <v>683.05270141929429</v>
      </c>
      <c r="N374">
        <v>675.35661027123626</v>
      </c>
      <c r="O374">
        <v>675.11859792935479</v>
      </c>
      <c r="P374">
        <v>692.9661441248636</v>
      </c>
      <c r="Q374">
        <v>736.17153691354213</v>
      </c>
      <c r="R374">
        <v>785.02997100915036</v>
      </c>
      <c r="S374">
        <v>811.5890060644191</v>
      </c>
      <c r="T374">
        <v>843.36436727604485</v>
      </c>
      <c r="U374">
        <v>876.75366234550859</v>
      </c>
      <c r="V374">
        <v>899.83508112208483</v>
      </c>
      <c r="W374">
        <v>899.69877028773863</v>
      </c>
      <c r="X374">
        <v>894.00638145146286</v>
      </c>
      <c r="Y374">
        <v>902.50476082098771</v>
      </c>
      <c r="Z374">
        <v>900.10497124950314</v>
      </c>
      <c r="AA374">
        <v>885.1881378376122</v>
      </c>
      <c r="AB374">
        <v>871.74833572453247</v>
      </c>
      <c r="AC374">
        <v>850.53319568640313</v>
      </c>
      <c r="AD374">
        <v>817.06337120954242</v>
      </c>
      <c r="AE374">
        <v>812.36245679247304</v>
      </c>
      <c r="AF374">
        <v>797.84487263249514</v>
      </c>
      <c r="AG374">
        <v>750.529594961003</v>
      </c>
      <c r="AH374">
        <v>724.75031136159726</v>
      </c>
      <c r="AI374">
        <v>712.07882565297905</v>
      </c>
      <c r="AJ374">
        <v>-7.6801505088806152</v>
      </c>
      <c r="AK374">
        <v>-7.5668935775756836</v>
      </c>
      <c r="AL374">
        <v>-7.4076652526855469</v>
      </c>
      <c r="AM374">
        <v>-7.231602668762207</v>
      </c>
      <c r="AN374">
        <v>-7.1896028518676758</v>
      </c>
      <c r="AO374">
        <v>-8.9275989532470703</v>
      </c>
      <c r="AP374">
        <v>-13.309823036193848</v>
      </c>
      <c r="AQ374">
        <v>-14.90432071685791</v>
      </c>
      <c r="AR374">
        <v>-17.670795440673828</v>
      </c>
      <c r="AS374">
        <v>-20.36518669128418</v>
      </c>
      <c r="AT374">
        <v>-21.810148239135742</v>
      </c>
      <c r="AU374">
        <v>-22.478950500488281</v>
      </c>
      <c r="AV374">
        <v>29.018213272094727</v>
      </c>
      <c r="AW374">
        <v>96.452285766601563</v>
      </c>
      <c r="AX374">
        <v>96.219978332519531</v>
      </c>
      <c r="AY374">
        <v>94.97039794921875</v>
      </c>
      <c r="AZ374">
        <v>96.163833618164063</v>
      </c>
      <c r="BA374">
        <v>95.633155822753906</v>
      </c>
      <c r="BB374">
        <v>4.15863037109375</v>
      </c>
      <c r="BC374">
        <v>-50.188930511474609</v>
      </c>
      <c r="BD374">
        <v>-36.233657836914063</v>
      </c>
      <c r="BE374">
        <v>-2.1396799087524414</v>
      </c>
      <c r="BF374">
        <v>8.0028645694255829E-2</v>
      </c>
      <c r="BG374">
        <v>0.48025724291801453</v>
      </c>
      <c r="BH374">
        <v>0.80729967355728149</v>
      </c>
      <c r="BI374">
        <v>0.73311561346054077</v>
      </c>
      <c r="BJ374">
        <v>0.67741763591766357</v>
      </c>
      <c r="BK374">
        <v>0.68571877479553223</v>
      </c>
      <c r="BL374">
        <v>0.69539326429367065</v>
      </c>
      <c r="BM374">
        <v>0.29147729277610779</v>
      </c>
      <c r="BN374">
        <v>-1.3054740428924561</v>
      </c>
      <c r="BO374">
        <v>-1.8716647624969482</v>
      </c>
      <c r="BP374">
        <v>-2.8458447456359863</v>
      </c>
      <c r="BQ374">
        <v>-3.623612642288208</v>
      </c>
      <c r="BR374">
        <v>-4.1010580062866211</v>
      </c>
      <c r="BS374">
        <v>-4.3070464134216309</v>
      </c>
      <c r="BT374">
        <v>47.506622314453125</v>
      </c>
      <c r="BU374">
        <v>118.35621643066406</v>
      </c>
      <c r="BV374">
        <v>118.10759735107422</v>
      </c>
      <c r="BW374">
        <v>116.50641632080078</v>
      </c>
      <c r="BX374">
        <v>118.02915191650391</v>
      </c>
      <c r="BY374">
        <v>117.42139434814453</v>
      </c>
      <c r="BZ374">
        <v>35.469657897949219</v>
      </c>
      <c r="CA374">
        <v>-10.253922462463379</v>
      </c>
      <c r="CB374">
        <v>-3.5320334434509277</v>
      </c>
      <c r="CC374">
        <v>12.454277992248535</v>
      </c>
      <c r="CD374">
        <v>14.22006893157959</v>
      </c>
      <c r="CE374">
        <v>14.925107955932617</v>
      </c>
      <c r="CF374">
        <v>6.6856818199157715</v>
      </c>
      <c r="CG374">
        <v>6.4816765785217285</v>
      </c>
      <c r="CH374">
        <v>6.2771220207214355</v>
      </c>
      <c r="CI374">
        <v>6.1692314147949219</v>
      </c>
      <c r="CJ374">
        <v>6.1565179824829102</v>
      </c>
      <c r="CK374">
        <v>6.6765813827514648</v>
      </c>
      <c r="CL374">
        <v>7.0087013244628906</v>
      </c>
      <c r="CM374">
        <v>7.1547136306762695</v>
      </c>
      <c r="CN374">
        <v>7.421870231628418</v>
      </c>
      <c r="CO374">
        <v>7.971550464630127</v>
      </c>
      <c r="CP374">
        <v>8.1642036437988281</v>
      </c>
      <c r="CQ374">
        <v>8.2787599563598633</v>
      </c>
      <c r="CR374">
        <v>60.311630249023438</v>
      </c>
      <c r="CS374">
        <v>133.52680969238281</v>
      </c>
      <c r="CT374">
        <v>133.26690673828125</v>
      </c>
      <c r="CU374">
        <v>131.42219543457031</v>
      </c>
      <c r="CV374">
        <v>133.17300415039062</v>
      </c>
      <c r="CW374">
        <v>132.51187133789062</v>
      </c>
      <c r="CX374">
        <v>57.155574798583984</v>
      </c>
      <c r="CY374">
        <v>17.404941558837891</v>
      </c>
      <c r="CZ374">
        <v>19.117013931274414</v>
      </c>
      <c r="DA374">
        <v>22.562009811401367</v>
      </c>
      <c r="DB374">
        <v>24.013416290283203</v>
      </c>
      <c r="DC374">
        <v>24.929567337036133</v>
      </c>
      <c r="DD374">
        <v>12.564064025878906</v>
      </c>
      <c r="DE374">
        <v>12.230237007141113</v>
      </c>
      <c r="DF374">
        <v>11.876825332641602</v>
      </c>
      <c r="DG374">
        <v>11.652745246887207</v>
      </c>
      <c r="DH374">
        <v>11.617641448974609</v>
      </c>
      <c r="DI374">
        <v>13.061685562133789</v>
      </c>
      <c r="DJ374">
        <v>15.322876930236816</v>
      </c>
      <c r="DK374">
        <v>16.18109130859375</v>
      </c>
      <c r="DL374">
        <v>17.689584732055664</v>
      </c>
      <c r="DM374">
        <v>19.566713333129883</v>
      </c>
      <c r="DN374">
        <v>20.429466247558594</v>
      </c>
      <c r="DO374">
        <v>20.864564895629883</v>
      </c>
      <c r="DP374">
        <v>73.116645812988281</v>
      </c>
      <c r="DQ374">
        <v>148.69740295410156</v>
      </c>
      <c r="DR374">
        <v>148.42620849609375</v>
      </c>
      <c r="DS374">
        <v>146.33796691894531</v>
      </c>
      <c r="DT374">
        <v>148.31686401367187</v>
      </c>
      <c r="DU374">
        <v>147.60234069824219</v>
      </c>
      <c r="DV374">
        <v>78.841499328613281</v>
      </c>
      <c r="DW374">
        <v>45.063804626464844</v>
      </c>
      <c r="DX374">
        <v>41.766059875488281</v>
      </c>
      <c r="DY374">
        <v>32.669742584228516</v>
      </c>
      <c r="DZ374">
        <v>33.8067626953125</v>
      </c>
      <c r="EA374">
        <v>34.934028625488281</v>
      </c>
      <c r="EB374">
        <v>21.051513671875</v>
      </c>
      <c r="EC374">
        <v>20.530246734619141</v>
      </c>
      <c r="ED374">
        <v>19.961908340454102</v>
      </c>
      <c r="EE374">
        <v>19.570066452026367</v>
      </c>
      <c r="EF374">
        <v>19.50263786315918</v>
      </c>
      <c r="EG374">
        <v>22.28076171875</v>
      </c>
      <c r="EH374">
        <v>27.327224731445313</v>
      </c>
      <c r="EI374">
        <v>29.213747024536133</v>
      </c>
      <c r="EJ374">
        <v>32.514533996582031</v>
      </c>
      <c r="EK374">
        <v>36.30828857421875</v>
      </c>
      <c r="EL374">
        <v>38.138557434082031</v>
      </c>
      <c r="EM374">
        <v>39.036472320556641</v>
      </c>
      <c r="EN374">
        <v>91.605056762695313</v>
      </c>
      <c r="EO374">
        <v>170.60133361816406</v>
      </c>
      <c r="EP374">
        <v>170.3138427734375</v>
      </c>
      <c r="EQ374">
        <v>167.87397766113281</v>
      </c>
      <c r="ER374">
        <v>170.18218994140625</v>
      </c>
      <c r="ES374">
        <v>169.39057922363281</v>
      </c>
      <c r="ET374">
        <v>110.15251922607422</v>
      </c>
      <c r="EU374">
        <v>84.998809814453125</v>
      </c>
      <c r="EV374">
        <v>74.467689514160156</v>
      </c>
      <c r="EW374">
        <v>47.263698577880859</v>
      </c>
      <c r="EX374">
        <v>47.946807861328125</v>
      </c>
      <c r="EY374">
        <v>49.378879547119141</v>
      </c>
      <c r="EZ374">
        <v>79.147514343261719</v>
      </c>
      <c r="FA374">
        <v>77.955848693847656</v>
      </c>
      <c r="FB374">
        <v>76.69732666015625</v>
      </c>
      <c r="FC374">
        <v>75.806251525878906</v>
      </c>
      <c r="FD374">
        <v>74.779312133789063</v>
      </c>
      <c r="FE374">
        <v>73.801078796386719</v>
      </c>
      <c r="FF374">
        <v>73.263046264648438</v>
      </c>
      <c r="FG374">
        <v>73.042243957519531</v>
      </c>
      <c r="FH374">
        <v>75.242835998535156</v>
      </c>
      <c r="FI374">
        <v>79.648750305175781</v>
      </c>
      <c r="FJ374">
        <v>84.44195556640625</v>
      </c>
      <c r="FK374">
        <v>88.899612426757813</v>
      </c>
      <c r="FL374">
        <v>92.657890319824219</v>
      </c>
      <c r="FM374">
        <v>95.38739013671875</v>
      </c>
      <c r="FN374">
        <v>96.524948120117188</v>
      </c>
      <c r="FO374">
        <v>96.767646789550781</v>
      </c>
      <c r="FP374">
        <v>96.5538330078125</v>
      </c>
      <c r="FQ374">
        <v>95.7861328125</v>
      </c>
      <c r="FR374">
        <v>94.429496765136719</v>
      </c>
      <c r="FS374">
        <v>91.909996032714844</v>
      </c>
      <c r="FT374">
        <v>88.235404968261719</v>
      </c>
      <c r="FU374">
        <v>85.176284790039062</v>
      </c>
      <c r="FV374">
        <v>82.981193542480469</v>
      </c>
      <c r="FW374">
        <v>81.274314880371094</v>
      </c>
      <c r="FX374">
        <v>1</v>
      </c>
    </row>
    <row r="375" spans="1:180" x14ac:dyDescent="0.2">
      <c r="A375" t="s">
        <v>241</v>
      </c>
      <c r="B375" t="s">
        <v>248</v>
      </c>
      <c r="C375" t="s">
        <v>217</v>
      </c>
      <c r="D375" t="s">
        <v>45</v>
      </c>
      <c r="E375" t="s">
        <v>249</v>
      </c>
      <c r="F375" t="s">
        <v>224</v>
      </c>
      <c r="G375" t="s">
        <v>10</v>
      </c>
      <c r="H375" t="s">
        <v>31</v>
      </c>
      <c r="I375">
        <v>801</v>
      </c>
      <c r="L375">
        <v>688.49076171451236</v>
      </c>
      <c r="M375">
        <v>682.96072048644146</v>
      </c>
      <c r="N375">
        <v>676.94854999903157</v>
      </c>
      <c r="O375">
        <v>679.15409892059824</v>
      </c>
      <c r="P375">
        <v>693.49710954253214</v>
      </c>
      <c r="Q375">
        <v>721.43053649368574</v>
      </c>
      <c r="R375">
        <v>760.8904736540477</v>
      </c>
      <c r="S375">
        <v>779.79321529925721</v>
      </c>
      <c r="T375">
        <v>800.96137247319871</v>
      </c>
      <c r="U375">
        <v>830.371267607753</v>
      </c>
      <c r="V375">
        <v>852.57053460332475</v>
      </c>
      <c r="W375">
        <v>862.98669110555159</v>
      </c>
      <c r="X375">
        <v>857.09105918035493</v>
      </c>
      <c r="Y375">
        <v>853.77077861782288</v>
      </c>
      <c r="Z375">
        <v>855.50665790586459</v>
      </c>
      <c r="AA375">
        <v>840.70236899895417</v>
      </c>
      <c r="AB375">
        <v>822.00068093981326</v>
      </c>
      <c r="AC375">
        <v>804.55493283953956</v>
      </c>
      <c r="AD375">
        <v>773.23518046241975</v>
      </c>
      <c r="AE375">
        <v>762.96237952402214</v>
      </c>
      <c r="AF375">
        <v>758.72261970113732</v>
      </c>
      <c r="AG375">
        <v>749.41743644700148</v>
      </c>
      <c r="AH375">
        <v>734.51821179152068</v>
      </c>
      <c r="AI375">
        <v>710.52058145680189</v>
      </c>
      <c r="AJ375">
        <v>-10.104999542236328</v>
      </c>
      <c r="AK375">
        <v>-10.40285587310791</v>
      </c>
      <c r="AL375">
        <v>-10.880881309509277</v>
      </c>
      <c r="AM375">
        <v>-12.015252113342285</v>
      </c>
      <c r="AN375">
        <v>-12.880305290222168</v>
      </c>
      <c r="AO375">
        <v>-12.262912750244141</v>
      </c>
      <c r="AP375">
        <v>-11.122800827026367</v>
      </c>
      <c r="AQ375">
        <v>-10.557662010192871</v>
      </c>
      <c r="AR375">
        <v>-11.612466812133789</v>
      </c>
      <c r="AS375">
        <v>-12.362375259399414</v>
      </c>
      <c r="AT375">
        <v>-13.137057304382324</v>
      </c>
      <c r="AU375">
        <v>-13.513179779052734</v>
      </c>
      <c r="AV375">
        <v>21.895326614379883</v>
      </c>
      <c r="AW375">
        <v>67.793060302734375</v>
      </c>
      <c r="AX375">
        <v>70.849273681640625</v>
      </c>
      <c r="AY375">
        <v>71.245918273925781</v>
      </c>
      <c r="AZ375">
        <v>69.85302734375</v>
      </c>
      <c r="BA375">
        <v>70.349594116210938</v>
      </c>
      <c r="BB375">
        <v>18.01953125</v>
      </c>
      <c r="BC375">
        <v>-13.927820205688477</v>
      </c>
      <c r="BD375">
        <v>-12.40938663482666</v>
      </c>
      <c r="BE375">
        <v>-12.75316047668457</v>
      </c>
      <c r="BF375">
        <v>-17.660453796386719</v>
      </c>
      <c r="BG375">
        <v>-9.4305248260498047</v>
      </c>
      <c r="BH375">
        <v>0.45132440328598022</v>
      </c>
      <c r="BI375">
        <v>0.25630658864974976</v>
      </c>
      <c r="BJ375">
        <v>-7.5118746608495712E-3</v>
      </c>
      <c r="BK375">
        <v>-0.46450647711753845</v>
      </c>
      <c r="BL375">
        <v>-0.81078994274139404</v>
      </c>
      <c r="BM375">
        <v>-0.59220212697982788</v>
      </c>
      <c r="BN375">
        <v>-0.28521177172660828</v>
      </c>
      <c r="BO375">
        <v>-0.13766928017139435</v>
      </c>
      <c r="BP375">
        <v>-0.48022553324699402</v>
      </c>
      <c r="BQ375">
        <v>-0.60633748769760132</v>
      </c>
      <c r="BR375">
        <v>-0.80981510877609253</v>
      </c>
      <c r="BS375">
        <v>-0.90465348958969116</v>
      </c>
      <c r="BT375">
        <v>35.587318420410156</v>
      </c>
      <c r="BU375">
        <v>85.448944091796875</v>
      </c>
      <c r="BV375">
        <v>88.635276794433594</v>
      </c>
      <c r="BW375">
        <v>88.89520263671875</v>
      </c>
      <c r="BX375">
        <v>87.190864562988281</v>
      </c>
      <c r="BY375">
        <v>87.832534790039063</v>
      </c>
      <c r="BZ375">
        <v>35.939651489257812</v>
      </c>
      <c r="CA375">
        <v>6.0371403694152832</v>
      </c>
      <c r="CB375">
        <v>7.1108202934265137</v>
      </c>
      <c r="CC375">
        <v>7.2406868934631348</v>
      </c>
      <c r="CD375">
        <v>5.3174104690551758</v>
      </c>
      <c r="CE375">
        <v>9.4558334350585938</v>
      </c>
      <c r="CF375">
        <v>7.7626023292541504</v>
      </c>
      <c r="CG375">
        <v>7.6388096809387207</v>
      </c>
      <c r="CH375">
        <v>7.5233502388000488</v>
      </c>
      <c r="CI375">
        <v>7.5355048179626465</v>
      </c>
      <c r="CJ375">
        <v>7.5485196113586426</v>
      </c>
      <c r="CK375">
        <v>7.4908962249755859</v>
      </c>
      <c r="CL375">
        <v>7.2208700180053711</v>
      </c>
      <c r="CM375">
        <v>7.079185962677002</v>
      </c>
      <c r="CN375">
        <v>7.2299313545227051</v>
      </c>
      <c r="CO375">
        <v>7.535858154296875</v>
      </c>
      <c r="CP375">
        <v>7.7279958724975586</v>
      </c>
      <c r="CQ375">
        <v>7.8279728889465332</v>
      </c>
      <c r="CR375">
        <v>45.070354461669922</v>
      </c>
      <c r="CS375">
        <v>97.677360534667969</v>
      </c>
      <c r="CT375">
        <v>100.95381164550781</v>
      </c>
      <c r="CU375">
        <v>101.11904144287109</v>
      </c>
      <c r="CV375">
        <v>99.199005126953125</v>
      </c>
      <c r="CW375">
        <v>99.941169738769531</v>
      </c>
      <c r="CX375">
        <v>48.35107421875</v>
      </c>
      <c r="CY375">
        <v>19.864812850952148</v>
      </c>
      <c r="CZ375">
        <v>20.630456924438477</v>
      </c>
      <c r="DA375">
        <v>21.08836555480957</v>
      </c>
      <c r="DB375">
        <v>21.231809616088867</v>
      </c>
      <c r="DC375">
        <v>22.536466598510742</v>
      </c>
      <c r="DD375">
        <v>15.073880195617676</v>
      </c>
      <c r="DE375">
        <v>15.021313667297363</v>
      </c>
      <c r="DF375">
        <v>15.054213523864746</v>
      </c>
      <c r="DG375">
        <v>15.535515785217285</v>
      </c>
      <c r="DH375">
        <v>15.907829284667969</v>
      </c>
      <c r="DI375">
        <v>15.573994636535645</v>
      </c>
      <c r="DJ375">
        <v>14.726951599121094</v>
      </c>
      <c r="DK375">
        <v>14.296039581298828</v>
      </c>
      <c r="DL375">
        <v>14.940088272094727</v>
      </c>
      <c r="DM375">
        <v>15.678054809570313</v>
      </c>
      <c r="DN375">
        <v>16.265806198120117</v>
      </c>
      <c r="DO375">
        <v>16.560600280761719</v>
      </c>
      <c r="DP375">
        <v>54.553386688232422</v>
      </c>
      <c r="DQ375">
        <v>109.90576934814453</v>
      </c>
      <c r="DR375">
        <v>113.27234649658203</v>
      </c>
      <c r="DS375">
        <v>113.34288787841797</v>
      </c>
      <c r="DT375">
        <v>111.20713806152344</v>
      </c>
      <c r="DU375">
        <v>112.0498046875</v>
      </c>
      <c r="DV375">
        <v>60.762493133544922</v>
      </c>
      <c r="DW375">
        <v>33.692481994628906</v>
      </c>
      <c r="DX375">
        <v>34.150093078613281</v>
      </c>
      <c r="DY375">
        <v>34.936042785644531</v>
      </c>
      <c r="DZ375">
        <v>37.146209716796875</v>
      </c>
      <c r="EA375">
        <v>35.617103576660156</v>
      </c>
      <c r="EB375">
        <v>25.630203247070312</v>
      </c>
      <c r="EC375">
        <v>25.680475234985352</v>
      </c>
      <c r="ED375">
        <v>25.927583694458008</v>
      </c>
      <c r="EE375">
        <v>27.086259841918945</v>
      </c>
      <c r="EF375">
        <v>27.977344512939453</v>
      </c>
      <c r="EG375">
        <v>27.24470329284668</v>
      </c>
      <c r="EH375">
        <v>25.564540863037109</v>
      </c>
      <c r="EI375">
        <v>24.716033935546875</v>
      </c>
      <c r="EJ375">
        <v>26.072328567504883</v>
      </c>
      <c r="EK375">
        <v>27.434091567993164</v>
      </c>
      <c r="EL375">
        <v>28.593050003051758</v>
      </c>
      <c r="EM375">
        <v>29.169124603271484</v>
      </c>
      <c r="EN375">
        <v>68.245376586914063</v>
      </c>
      <c r="EO375">
        <v>127.56166076660156</v>
      </c>
      <c r="EP375">
        <v>131.058349609375</v>
      </c>
      <c r="EQ375">
        <v>130.99217224121094</v>
      </c>
      <c r="ER375">
        <v>128.54498291015625</v>
      </c>
      <c r="ES375">
        <v>129.53273010253906</v>
      </c>
      <c r="ET375">
        <v>78.682609558105469</v>
      </c>
      <c r="EU375">
        <v>53.657440185546875</v>
      </c>
      <c r="EV375">
        <v>53.670299530029297</v>
      </c>
      <c r="EW375">
        <v>54.929889678955078</v>
      </c>
      <c r="EX375">
        <v>60.124076843261719</v>
      </c>
      <c r="EY375">
        <v>54.503459930419922</v>
      </c>
      <c r="EZ375">
        <v>74.05474853515625</v>
      </c>
      <c r="FA375">
        <v>73.238174438476563</v>
      </c>
      <c r="FB375">
        <v>72.480827331542969</v>
      </c>
      <c r="FC375">
        <v>71.254959106445313</v>
      </c>
      <c r="FD375">
        <v>70.178535461425781</v>
      </c>
      <c r="FE375">
        <v>69.383346557617187</v>
      </c>
      <c r="FF375">
        <v>68.87689208984375</v>
      </c>
      <c r="FG375">
        <v>68.531730651855469</v>
      </c>
      <c r="FH375">
        <v>69.414970397949219</v>
      </c>
      <c r="FI375">
        <v>72.887825012207031</v>
      </c>
      <c r="FJ375">
        <v>77.211799621582031</v>
      </c>
      <c r="FK375">
        <v>81.74114990234375</v>
      </c>
      <c r="FL375">
        <v>85.386184692382812</v>
      </c>
      <c r="FM375">
        <v>87.880477905273438</v>
      </c>
      <c r="FN375">
        <v>89.209037780761719</v>
      </c>
      <c r="FO375">
        <v>89.608100891113281</v>
      </c>
      <c r="FP375">
        <v>88.928291320800781</v>
      </c>
      <c r="FQ375">
        <v>87.427032470703125</v>
      </c>
      <c r="FR375">
        <v>85.428367614746094</v>
      </c>
      <c r="FS375">
        <v>82.503265380859375</v>
      </c>
      <c r="FT375">
        <v>79.464385986328125</v>
      </c>
      <c r="FU375">
        <v>77.383560180664063</v>
      </c>
      <c r="FV375">
        <v>75.896957397460938</v>
      </c>
      <c r="FW375">
        <v>74.411186218261719</v>
      </c>
      <c r="FX375">
        <v>1</v>
      </c>
    </row>
    <row r="376" spans="1:180" x14ac:dyDescent="0.2">
      <c r="A376" t="s">
        <v>241</v>
      </c>
      <c r="B376" t="s">
        <v>248</v>
      </c>
      <c r="C376" t="s">
        <v>217</v>
      </c>
      <c r="D376" t="s">
        <v>46</v>
      </c>
      <c r="E376" t="s">
        <v>249</v>
      </c>
      <c r="F376" t="s">
        <v>224</v>
      </c>
      <c r="G376" t="s">
        <v>10</v>
      </c>
      <c r="H376" t="s">
        <v>31</v>
      </c>
      <c r="I376">
        <v>801</v>
      </c>
      <c r="L376">
        <v>692.69188165618357</v>
      </c>
      <c r="M376">
        <v>688.79086519105647</v>
      </c>
      <c r="N376">
        <v>682.16751344417992</v>
      </c>
      <c r="O376">
        <v>679.11895000503125</v>
      </c>
      <c r="P376">
        <v>695.70770865630323</v>
      </c>
      <c r="Q376">
        <v>724.51171873828855</v>
      </c>
      <c r="R376">
        <v>764.27085033297726</v>
      </c>
      <c r="S376">
        <v>787.60556408289472</v>
      </c>
      <c r="T376">
        <v>799.57374992563939</v>
      </c>
      <c r="U376">
        <v>814.48593697805165</v>
      </c>
      <c r="V376">
        <v>822.12656403278709</v>
      </c>
      <c r="W376">
        <v>826.50039701148501</v>
      </c>
      <c r="X376">
        <v>810.27842064419679</v>
      </c>
      <c r="Y376">
        <v>805.4536517882924</v>
      </c>
      <c r="Z376">
        <v>803.63317431675102</v>
      </c>
      <c r="AA376">
        <v>793.73129281100023</v>
      </c>
      <c r="AB376">
        <v>787.68208509293254</v>
      </c>
      <c r="AC376">
        <v>780.15040751466665</v>
      </c>
      <c r="AD376">
        <v>750.83723728557641</v>
      </c>
      <c r="AE376">
        <v>742.60444992798455</v>
      </c>
      <c r="AF376">
        <v>744.31711542954031</v>
      </c>
      <c r="AG376">
        <v>736.87575557701598</v>
      </c>
      <c r="AH376">
        <v>719.6081503537124</v>
      </c>
      <c r="AI376">
        <v>699.95751834596615</v>
      </c>
      <c r="AJ376">
        <v>-21.382612228393555</v>
      </c>
      <c r="AK376">
        <v>-21.827007293701172</v>
      </c>
      <c r="AL376">
        <v>-21.279245376586914</v>
      </c>
      <c r="AM376">
        <v>-20.622495651245117</v>
      </c>
      <c r="AN376">
        <v>-22.452743530273438</v>
      </c>
      <c r="AO376">
        <v>-22.313407897949219</v>
      </c>
      <c r="AP376">
        <v>-22.875005722045898</v>
      </c>
      <c r="AQ376">
        <v>-24.908575057983398</v>
      </c>
      <c r="AR376">
        <v>-25.509052276611328</v>
      </c>
      <c r="AS376">
        <v>-27.220542907714844</v>
      </c>
      <c r="AT376">
        <v>-25.861032485961914</v>
      </c>
      <c r="AU376">
        <v>-25.341159820556641</v>
      </c>
      <c r="AV376">
        <v>-14.635940551757813</v>
      </c>
      <c r="AW376">
        <v>-10.611883163452148</v>
      </c>
      <c r="AX376">
        <v>-10.38874340057373</v>
      </c>
      <c r="AY376">
        <v>19.404922485351563</v>
      </c>
      <c r="AZ376">
        <v>72.029052734375</v>
      </c>
      <c r="BA376">
        <v>73.550521850585937</v>
      </c>
      <c r="BB376">
        <v>73.248748779296875</v>
      </c>
      <c r="BC376">
        <v>76.933151245117188</v>
      </c>
      <c r="BD376">
        <v>88.170883178710938</v>
      </c>
      <c r="BE376">
        <v>9.2660112380981445</v>
      </c>
      <c r="BF376">
        <v>-38.960128784179687</v>
      </c>
      <c r="BG376">
        <v>-30.399103164672852</v>
      </c>
      <c r="BH376">
        <v>-3.4614808559417725</v>
      </c>
      <c r="BI376">
        <v>-3.6011607646942139</v>
      </c>
      <c r="BJ376">
        <v>-3.4046285152435303</v>
      </c>
      <c r="BK376">
        <v>-3.2655916213989258</v>
      </c>
      <c r="BL376">
        <v>-3.9148004055023193</v>
      </c>
      <c r="BM376">
        <v>-3.8333868980407715</v>
      </c>
      <c r="BN376">
        <v>-3.968846321105957</v>
      </c>
      <c r="BO376">
        <v>-4.7367920875549316</v>
      </c>
      <c r="BP376">
        <v>-5.1611299514770508</v>
      </c>
      <c r="BQ376">
        <v>-5.7723822593688965</v>
      </c>
      <c r="BR376">
        <v>-5.2938838005065918</v>
      </c>
      <c r="BS376">
        <v>-5.1235213279724121</v>
      </c>
      <c r="BT376">
        <v>-1.2955701351165771</v>
      </c>
      <c r="BU376">
        <v>9.0845339000225067E-2</v>
      </c>
      <c r="BV376">
        <v>0.12232501059770584</v>
      </c>
      <c r="BW376">
        <v>32.696437835693359</v>
      </c>
      <c r="BX376">
        <v>90.0330810546875</v>
      </c>
      <c r="BY376">
        <v>91.900314331054688</v>
      </c>
      <c r="BZ376">
        <v>91.75457763671875</v>
      </c>
      <c r="CA376">
        <v>96.171394348144531</v>
      </c>
      <c r="CB376">
        <v>109.42767333984375</v>
      </c>
      <c r="CC376">
        <v>38.2828369140625</v>
      </c>
      <c r="CD376">
        <v>-4.8357787132263184</v>
      </c>
      <c r="CE376">
        <v>-0.79390454292297363</v>
      </c>
      <c r="CF376">
        <v>8.9506387710571289</v>
      </c>
      <c r="CG376">
        <v>9.0220060348510742</v>
      </c>
      <c r="CH376">
        <v>8.975275993347168</v>
      </c>
      <c r="CI376">
        <v>8.7557477951049805</v>
      </c>
      <c r="CJ376">
        <v>8.9245243072509766</v>
      </c>
      <c r="CK376">
        <v>8.9658203125</v>
      </c>
      <c r="CL376">
        <v>9.1255025863647461</v>
      </c>
      <c r="CM376">
        <v>9.2341241836547852</v>
      </c>
      <c r="CN376">
        <v>8.9317789077758789</v>
      </c>
      <c r="CO376">
        <v>9.0825490951538086</v>
      </c>
      <c r="CP376">
        <v>8.9508609771728516</v>
      </c>
      <c r="CQ376">
        <v>8.879155158996582</v>
      </c>
      <c r="CR376">
        <v>7.9439296722412109</v>
      </c>
      <c r="CS376">
        <v>7.5035223960876465</v>
      </c>
      <c r="CT376">
        <v>7.4022588729858398</v>
      </c>
      <c r="CU376">
        <v>41.902095794677734</v>
      </c>
      <c r="CV376">
        <v>102.50261688232422</v>
      </c>
      <c r="CW376">
        <v>104.60932159423828</v>
      </c>
      <c r="CX376">
        <v>104.5716552734375</v>
      </c>
      <c r="CY376">
        <v>109.49574279785156</v>
      </c>
      <c r="CZ376">
        <v>124.15005493164062</v>
      </c>
      <c r="DA376">
        <v>58.379802703857422</v>
      </c>
      <c r="DB376">
        <v>18.798641204833984</v>
      </c>
      <c r="DC376">
        <v>19.710565567016602</v>
      </c>
      <c r="DD376">
        <v>21.362758636474609</v>
      </c>
      <c r="DE376">
        <v>21.645174026489258</v>
      </c>
      <c r="DF376">
        <v>21.355180740356445</v>
      </c>
      <c r="DG376">
        <v>20.77708625793457</v>
      </c>
      <c r="DH376">
        <v>21.763847351074219</v>
      </c>
      <c r="DI376">
        <v>21.765026092529297</v>
      </c>
      <c r="DJ376">
        <v>22.219852447509766</v>
      </c>
      <c r="DK376">
        <v>23.205041885375977</v>
      </c>
      <c r="DL376">
        <v>23.024686813354492</v>
      </c>
      <c r="DM376">
        <v>23.937480926513672</v>
      </c>
      <c r="DN376">
        <v>23.19560432434082</v>
      </c>
      <c r="DO376">
        <v>22.881830215454102</v>
      </c>
      <c r="DP376">
        <v>17.183429718017578</v>
      </c>
      <c r="DQ376">
        <v>14.916199684143066</v>
      </c>
      <c r="DR376">
        <v>14.682193756103516</v>
      </c>
      <c r="DS376">
        <v>51.107761383056641</v>
      </c>
      <c r="DT376">
        <v>114.97215270996094</v>
      </c>
      <c r="DU376">
        <v>117.31833648681641</v>
      </c>
      <c r="DV376">
        <v>117.38873291015625</v>
      </c>
      <c r="DW376">
        <v>122.82009887695312</v>
      </c>
      <c r="DX376">
        <v>138.8724365234375</v>
      </c>
      <c r="DY376">
        <v>78.476768493652344</v>
      </c>
      <c r="DZ376">
        <v>42.433059692382813</v>
      </c>
      <c r="EA376">
        <v>40.215038299560547</v>
      </c>
      <c r="EB376">
        <v>39.283889770507813</v>
      </c>
      <c r="EC376">
        <v>39.871021270751953</v>
      </c>
      <c r="ED376">
        <v>39.22979736328125</v>
      </c>
      <c r="EE376">
        <v>38.133991241455078</v>
      </c>
      <c r="EF376">
        <v>40.301792144775391</v>
      </c>
      <c r="EG376">
        <v>40.245048522949219</v>
      </c>
      <c r="EH376">
        <v>41.126014709472656</v>
      </c>
      <c r="EI376">
        <v>43.376827239990234</v>
      </c>
      <c r="EJ376">
        <v>43.372608184814453</v>
      </c>
      <c r="EK376">
        <v>45.385639190673828</v>
      </c>
      <c r="EL376">
        <v>43.76275634765625</v>
      </c>
      <c r="EM376">
        <v>43.099468231201172</v>
      </c>
      <c r="EN376">
        <v>30.523799896240234</v>
      </c>
      <c r="EO376">
        <v>25.618928909301758</v>
      </c>
      <c r="EP376">
        <v>25.193260192871094</v>
      </c>
      <c r="EQ376">
        <v>64.399276733398438</v>
      </c>
      <c r="ER376">
        <v>132.97618103027344</v>
      </c>
      <c r="ES376">
        <v>135.66812133789063</v>
      </c>
      <c r="ET376">
        <v>135.89456176757812</v>
      </c>
      <c r="EU376">
        <v>142.058349609375</v>
      </c>
      <c r="EV376">
        <v>160.12921142578125</v>
      </c>
      <c r="EW376">
        <v>107.49359130859375</v>
      </c>
      <c r="EX376">
        <v>76.557403564453125</v>
      </c>
      <c r="EY376">
        <v>69.820236206054687</v>
      </c>
      <c r="EZ376">
        <v>60.237747192382813</v>
      </c>
      <c r="FA376">
        <v>59.031455993652344</v>
      </c>
      <c r="FB376">
        <v>58.187271118164063</v>
      </c>
      <c r="FC376">
        <v>57.062000274658203</v>
      </c>
      <c r="FD376">
        <v>56.487968444824219</v>
      </c>
      <c r="FE376">
        <v>55.730476379394531</v>
      </c>
      <c r="FF376">
        <v>55.350093841552734</v>
      </c>
      <c r="FG376">
        <v>55.638935089111328</v>
      </c>
      <c r="FH376">
        <v>58.058437347412109</v>
      </c>
      <c r="FI376">
        <v>62.241016387939453</v>
      </c>
      <c r="FJ376">
        <v>67.360427856445312</v>
      </c>
      <c r="FK376">
        <v>71.288215637207031</v>
      </c>
      <c r="FL376">
        <v>73.851036071777344</v>
      </c>
      <c r="FM376">
        <v>75.472183227539062</v>
      </c>
      <c r="FN376">
        <v>76.632598876953125</v>
      </c>
      <c r="FO376">
        <v>76.932167053222656</v>
      </c>
      <c r="FP376">
        <v>75.974510192871094</v>
      </c>
      <c r="FQ376">
        <v>73.779640197753906</v>
      </c>
      <c r="FR376">
        <v>71.147926330566406</v>
      </c>
      <c r="FS376">
        <v>68.458992004394531</v>
      </c>
      <c r="FT376">
        <v>66.400001525878906</v>
      </c>
      <c r="FU376">
        <v>64.418586730957031</v>
      </c>
      <c r="FV376">
        <v>62.784847259521484</v>
      </c>
      <c r="FW376">
        <v>61.855278015136719</v>
      </c>
      <c r="FX376">
        <v>1</v>
      </c>
    </row>
    <row r="377" spans="1:180" x14ac:dyDescent="0.2">
      <c r="A377" t="s">
        <v>241</v>
      </c>
      <c r="B377" t="s">
        <v>248</v>
      </c>
      <c r="C377" t="s">
        <v>217</v>
      </c>
      <c r="D377" t="s">
        <v>47</v>
      </c>
      <c r="E377" t="s">
        <v>249</v>
      </c>
      <c r="F377" t="s">
        <v>224</v>
      </c>
      <c r="G377" t="s">
        <v>10</v>
      </c>
      <c r="H377" t="s">
        <v>31</v>
      </c>
      <c r="I377">
        <v>801</v>
      </c>
      <c r="L377">
        <v>602.99127766352512</v>
      </c>
      <c r="M377">
        <v>601.11860814051317</v>
      </c>
      <c r="N377">
        <v>598.37747190890207</v>
      </c>
      <c r="O377">
        <v>594.292050933013</v>
      </c>
      <c r="P377">
        <v>607.69872767912454</v>
      </c>
      <c r="Q377">
        <v>644.43965790590914</v>
      </c>
      <c r="R377">
        <v>698.5864142041753</v>
      </c>
      <c r="S377">
        <v>715.9135351855316</v>
      </c>
      <c r="T377">
        <v>722.88078125435834</v>
      </c>
      <c r="U377">
        <v>715.97187436550803</v>
      </c>
      <c r="V377">
        <v>713.57927271983112</v>
      </c>
      <c r="W377">
        <v>710.11093770338789</v>
      </c>
      <c r="X377">
        <v>711.80813137406471</v>
      </c>
      <c r="Y377">
        <v>708.29233957377983</v>
      </c>
      <c r="Z377">
        <v>693.64606297239129</v>
      </c>
      <c r="AA377">
        <v>684.85383037590054</v>
      </c>
      <c r="AB377">
        <v>688.0606343683387</v>
      </c>
      <c r="AC377">
        <v>701.5913669153208</v>
      </c>
      <c r="AD377">
        <v>669.58878699330864</v>
      </c>
      <c r="AE377">
        <v>665.37349876742053</v>
      </c>
      <c r="AF377">
        <v>674.64067610086875</v>
      </c>
      <c r="AG377">
        <v>674.39647849373239</v>
      </c>
      <c r="AH377">
        <v>667.29033510008992</v>
      </c>
      <c r="AI377">
        <v>632.65245904385108</v>
      </c>
      <c r="AJ377">
        <v>-7.6124701499938965</v>
      </c>
      <c r="AK377">
        <v>-8.3226709365844727</v>
      </c>
      <c r="AL377">
        <v>-8.5605325698852539</v>
      </c>
      <c r="AM377">
        <v>-7.9871678352355957</v>
      </c>
      <c r="AN377">
        <v>-8.0493478775024414</v>
      </c>
      <c r="AO377">
        <v>-10.719620704650879</v>
      </c>
      <c r="AP377">
        <v>-18.535757064819336</v>
      </c>
      <c r="AQ377">
        <v>-19.832996368408203</v>
      </c>
      <c r="AR377">
        <v>-22.342338562011719</v>
      </c>
      <c r="AS377">
        <v>-22.54986572265625</v>
      </c>
      <c r="AT377">
        <v>-20.789495468139648</v>
      </c>
      <c r="AU377">
        <v>-21.607709884643555</v>
      </c>
      <c r="AV377">
        <v>-20.600265502929688</v>
      </c>
      <c r="AW377">
        <v>-18.95732307434082</v>
      </c>
      <c r="AX377">
        <v>-17.866838455200195</v>
      </c>
      <c r="AY377">
        <v>22.537914276123047</v>
      </c>
      <c r="AZ377">
        <v>74.675895690917969</v>
      </c>
      <c r="BA377">
        <v>76.693618774414063</v>
      </c>
      <c r="BB377">
        <v>75.378349304199219</v>
      </c>
      <c r="BC377">
        <v>76.275917053222656</v>
      </c>
      <c r="BD377">
        <v>81.55517578125</v>
      </c>
      <c r="BE377">
        <v>4.1700325012207031</v>
      </c>
      <c r="BF377">
        <v>-38.818264007568359</v>
      </c>
      <c r="BG377">
        <v>-12.460330963134766</v>
      </c>
      <c r="BH377">
        <v>0.70098888874053955</v>
      </c>
      <c r="BI377">
        <v>0.48741850256919861</v>
      </c>
      <c r="BJ377">
        <v>0.40168857574462891</v>
      </c>
      <c r="BK377">
        <v>0.56198084354400635</v>
      </c>
      <c r="BL377">
        <v>0.52089840173721313</v>
      </c>
      <c r="BM377">
        <v>-0.39761680364608765</v>
      </c>
      <c r="BN377">
        <v>-3.1462600231170654</v>
      </c>
      <c r="BO377">
        <v>-3.4991805553436279</v>
      </c>
      <c r="BP377">
        <v>-4.3601374626159668</v>
      </c>
      <c r="BQ377">
        <v>-4.4231915473937988</v>
      </c>
      <c r="BR377">
        <v>-3.7728641033172607</v>
      </c>
      <c r="BS377">
        <v>-4.0163087844848633</v>
      </c>
      <c r="BT377">
        <v>-3.6216318607330322</v>
      </c>
      <c r="BU377">
        <v>-3.07936692237854</v>
      </c>
      <c r="BV377">
        <v>-2.7478401660919189</v>
      </c>
      <c r="BW377">
        <v>36.747856140136719</v>
      </c>
      <c r="BX377">
        <v>92.438583374023438</v>
      </c>
      <c r="BY377">
        <v>94.963638305664063</v>
      </c>
      <c r="BZ377">
        <v>93.463066101074219</v>
      </c>
      <c r="CA377">
        <v>94.641143798828125</v>
      </c>
      <c r="CB377">
        <v>101.44603729248047</v>
      </c>
      <c r="CC377">
        <v>33.470184326171875</v>
      </c>
      <c r="CD377">
        <v>-6.0787105560302734</v>
      </c>
      <c r="CE377">
        <v>6.0022964477539062</v>
      </c>
      <c r="CF377">
        <v>6.4588651657104492</v>
      </c>
      <c r="CG377">
        <v>6.5892596244812012</v>
      </c>
      <c r="CH377">
        <v>6.6088957786560059</v>
      </c>
      <c r="CI377">
        <v>6.4830951690673828</v>
      </c>
      <c r="CJ377">
        <v>6.4566245079040527</v>
      </c>
      <c r="CK377">
        <v>6.7513713836669922</v>
      </c>
      <c r="CL377">
        <v>7.5124588012695313</v>
      </c>
      <c r="CM377">
        <v>7.813570499420166</v>
      </c>
      <c r="CN377">
        <v>8.0942802429199219</v>
      </c>
      <c r="CO377">
        <v>8.1312885284423828</v>
      </c>
      <c r="CP377">
        <v>8.0128030776977539</v>
      </c>
      <c r="CQ377">
        <v>8.1674413681030273</v>
      </c>
      <c r="CR377">
        <v>8.1377182006835938</v>
      </c>
      <c r="CS377">
        <v>7.9176578521728516</v>
      </c>
      <c r="CT377">
        <v>7.7235321998596191</v>
      </c>
      <c r="CU377">
        <v>46.589618682861328</v>
      </c>
      <c r="CV377">
        <v>104.74095916748047</v>
      </c>
      <c r="CW377">
        <v>107.61740112304687</v>
      </c>
      <c r="CX377">
        <v>105.98849487304687</v>
      </c>
      <c r="CY377">
        <v>107.36083984375</v>
      </c>
      <c r="CZ377">
        <v>115.22238922119141</v>
      </c>
      <c r="DA377">
        <v>53.763381958007813</v>
      </c>
      <c r="DB377">
        <v>16.596603393554688</v>
      </c>
      <c r="DC377">
        <v>18.789455413818359</v>
      </c>
      <c r="DD377">
        <v>12.216741561889648</v>
      </c>
      <c r="DE377">
        <v>12.691100120544434</v>
      </c>
      <c r="DF377">
        <v>12.816102981567383</v>
      </c>
      <c r="DG377">
        <v>12.404210090637207</v>
      </c>
      <c r="DH377">
        <v>12.392350196838379</v>
      </c>
      <c r="DI377">
        <v>13.900359153747559</v>
      </c>
      <c r="DJ377">
        <v>18.171176910400391</v>
      </c>
      <c r="DK377">
        <v>19.126319885253906</v>
      </c>
      <c r="DL377">
        <v>20.548698425292969</v>
      </c>
      <c r="DM377">
        <v>20.685770034790039</v>
      </c>
      <c r="DN377">
        <v>19.798469543457031</v>
      </c>
      <c r="DO377">
        <v>20.351190567016602</v>
      </c>
      <c r="DP377">
        <v>19.897066116333008</v>
      </c>
      <c r="DQ377">
        <v>18.914682388305664</v>
      </c>
      <c r="DR377">
        <v>18.194904327392578</v>
      </c>
      <c r="DS377">
        <v>56.431373596191406</v>
      </c>
      <c r="DT377">
        <v>117.04334259033203</v>
      </c>
      <c r="DU377">
        <v>120.27115631103516</v>
      </c>
      <c r="DV377">
        <v>118.51390838623047</v>
      </c>
      <c r="DW377">
        <v>120.08053588867188</v>
      </c>
      <c r="DX377">
        <v>128.99873352050781</v>
      </c>
      <c r="DY377">
        <v>74.05657958984375</v>
      </c>
      <c r="DZ377">
        <v>39.271919250488281</v>
      </c>
      <c r="EA377">
        <v>31.576614379882813</v>
      </c>
      <c r="EB377">
        <v>20.530200958251953</v>
      </c>
      <c r="EC377">
        <v>21.501188278198242</v>
      </c>
      <c r="ED377">
        <v>21.778324127197266</v>
      </c>
      <c r="EE377">
        <v>20.953357696533203</v>
      </c>
      <c r="EF377">
        <v>20.962596893310547</v>
      </c>
      <c r="EG377">
        <v>24.222362518310547</v>
      </c>
      <c r="EH377">
        <v>33.560676574707031</v>
      </c>
      <c r="EI377">
        <v>35.460136413574219</v>
      </c>
      <c r="EJ377">
        <v>38.530899047851563</v>
      </c>
      <c r="EK377">
        <v>38.812442779541016</v>
      </c>
      <c r="EL377">
        <v>36.815101623535156</v>
      </c>
      <c r="EM377">
        <v>37.942592620849609</v>
      </c>
      <c r="EN377">
        <v>36.875698089599609</v>
      </c>
      <c r="EO377">
        <v>34.792640686035156</v>
      </c>
      <c r="EP377">
        <v>33.31390380859375</v>
      </c>
      <c r="EQ377">
        <v>70.641319274902344</v>
      </c>
      <c r="ER377">
        <v>134.80601501464844</v>
      </c>
      <c r="ES377">
        <v>138.54116821289062</v>
      </c>
      <c r="ET377">
        <v>136.5986328125</v>
      </c>
      <c r="EU377">
        <v>138.44575500488281</v>
      </c>
      <c r="EV377">
        <v>148.88960266113281</v>
      </c>
      <c r="EW377">
        <v>103.35673522949219</v>
      </c>
      <c r="EX377">
        <v>72.011466979980469</v>
      </c>
      <c r="EY377">
        <v>50.039241790771484</v>
      </c>
      <c r="EZ377">
        <v>41.959140777587891</v>
      </c>
      <c r="FA377">
        <v>41.102184295654297</v>
      </c>
      <c r="FB377">
        <v>40.647113800048828</v>
      </c>
      <c r="FC377">
        <v>40.031097412109375</v>
      </c>
      <c r="FD377">
        <v>39.635955810546875</v>
      </c>
      <c r="FE377">
        <v>39.187633514404297</v>
      </c>
      <c r="FF377">
        <v>39.160957336425781</v>
      </c>
      <c r="FG377">
        <v>39.3109130859375</v>
      </c>
      <c r="FH377">
        <v>40.257080078125</v>
      </c>
      <c r="FI377">
        <v>42.451492309570313</v>
      </c>
      <c r="FJ377">
        <v>44.849502563476562</v>
      </c>
      <c r="FK377">
        <v>47.058170318603516</v>
      </c>
      <c r="FL377">
        <v>48.602645874023438</v>
      </c>
      <c r="FM377">
        <v>49.329135894775391</v>
      </c>
      <c r="FN377">
        <v>49.675148010253906</v>
      </c>
      <c r="FO377">
        <v>49.802967071533203</v>
      </c>
      <c r="FP377">
        <v>49.100631713867188</v>
      </c>
      <c r="FQ377">
        <v>47.550830841064453</v>
      </c>
      <c r="FR377">
        <v>45.703895568847656</v>
      </c>
      <c r="FS377">
        <v>44.599021911621094</v>
      </c>
      <c r="FT377">
        <v>43.797321319580078</v>
      </c>
      <c r="FU377">
        <v>42.917438507080078</v>
      </c>
      <c r="FV377">
        <v>42.331531524658203</v>
      </c>
      <c r="FW377">
        <v>41.753669738769531</v>
      </c>
      <c r="FX377">
        <v>1</v>
      </c>
    </row>
    <row r="378" spans="1:180" x14ac:dyDescent="0.2">
      <c r="A378" t="s">
        <v>241</v>
      </c>
      <c r="B378" t="s">
        <v>248</v>
      </c>
      <c r="C378" t="s">
        <v>217</v>
      </c>
      <c r="D378" t="s">
        <v>11</v>
      </c>
      <c r="E378" t="s">
        <v>249</v>
      </c>
      <c r="F378" t="s">
        <v>224</v>
      </c>
      <c r="G378" t="s">
        <v>10</v>
      </c>
      <c r="H378" t="s">
        <v>31</v>
      </c>
      <c r="I378">
        <v>801</v>
      </c>
      <c r="L378">
        <v>694.81000497223522</v>
      </c>
      <c r="M378">
        <v>687.12152207380393</v>
      </c>
      <c r="N378">
        <v>680.21383411515376</v>
      </c>
      <c r="O378">
        <v>679.24388108984488</v>
      </c>
      <c r="P378">
        <v>697.16253356595871</v>
      </c>
      <c r="Q378">
        <v>739.47742493298847</v>
      </c>
      <c r="R378">
        <v>791.40341541764394</v>
      </c>
      <c r="S378">
        <v>818.67234912996287</v>
      </c>
      <c r="T378">
        <v>848.14827990035599</v>
      </c>
      <c r="U378">
        <v>878.96418382654269</v>
      </c>
      <c r="V378">
        <v>900.15222568749823</v>
      </c>
      <c r="W378">
        <v>898.51825363459966</v>
      </c>
      <c r="X378">
        <v>890.94737941315657</v>
      </c>
      <c r="Y378">
        <v>896.05330925351439</v>
      </c>
      <c r="Z378">
        <v>894.29405180979666</v>
      </c>
      <c r="AA378">
        <v>881.70823477783233</v>
      </c>
      <c r="AB378">
        <v>870.81403266190716</v>
      </c>
      <c r="AC378">
        <v>851.16343924289788</v>
      </c>
      <c r="AD378">
        <v>820.67854246496029</v>
      </c>
      <c r="AE378">
        <v>816.491773784972</v>
      </c>
      <c r="AF378">
        <v>803.24287432859614</v>
      </c>
      <c r="AG378">
        <v>757.59436057172729</v>
      </c>
      <c r="AH378">
        <v>728.74514914785448</v>
      </c>
      <c r="AI378">
        <v>715.41042820080838</v>
      </c>
      <c r="AJ378">
        <v>-7.9537472724914551</v>
      </c>
      <c r="AK378">
        <v>-7.9003162384033203</v>
      </c>
      <c r="AL378">
        <v>-7.8405718803405762</v>
      </c>
      <c r="AM378">
        <v>-7.7513980865478516</v>
      </c>
      <c r="AN378">
        <v>-8.2115974426269531</v>
      </c>
      <c r="AO378">
        <v>-11.802487373352051</v>
      </c>
      <c r="AP378">
        <v>-19.770711898803711</v>
      </c>
      <c r="AQ378">
        <v>-21.820209503173828</v>
      </c>
      <c r="AR378">
        <v>-22.733283996582031</v>
      </c>
      <c r="AS378">
        <v>-24.762905120849609</v>
      </c>
      <c r="AT378">
        <v>-26.087169647216797</v>
      </c>
      <c r="AU378">
        <v>-26.696079254150391</v>
      </c>
      <c r="AV378">
        <v>30.128011703491211</v>
      </c>
      <c r="AW378">
        <v>100.95622253417969</v>
      </c>
      <c r="AX378">
        <v>100.50267028808594</v>
      </c>
      <c r="AY378">
        <v>99.283332824707031</v>
      </c>
      <c r="AZ378">
        <v>100.55704498291016</v>
      </c>
      <c r="BA378">
        <v>100.34494018554687</v>
      </c>
      <c r="BB378">
        <v>2.2233808040618896</v>
      </c>
      <c r="BC378">
        <v>-56.186683654785156</v>
      </c>
      <c r="BD378">
        <v>-42.231529235839844</v>
      </c>
      <c r="BE378">
        <v>-6.3860301971435547</v>
      </c>
      <c r="BF378">
        <v>-0.58588194847106934</v>
      </c>
      <c r="BG378">
        <v>-2.1801380440592766E-2</v>
      </c>
      <c r="BH378">
        <v>0.94143319129943848</v>
      </c>
      <c r="BI378">
        <v>0.90449982881546021</v>
      </c>
      <c r="BJ378">
        <v>0.9173319935798645</v>
      </c>
      <c r="BK378">
        <v>0.94022321701049805</v>
      </c>
      <c r="BL378">
        <v>0.79308491945266724</v>
      </c>
      <c r="BM378">
        <v>-0.34817564487457275</v>
      </c>
      <c r="BN378">
        <v>-3.2254812717437744</v>
      </c>
      <c r="BO378">
        <v>-3.9744222164154053</v>
      </c>
      <c r="BP378">
        <v>-4.3094239234924316</v>
      </c>
      <c r="BQ378">
        <v>-4.9113788604736328</v>
      </c>
      <c r="BR378">
        <v>-5.3548116683959961</v>
      </c>
      <c r="BS378">
        <v>-5.5441493988037109</v>
      </c>
      <c r="BT378">
        <v>50.531219482421875</v>
      </c>
      <c r="BU378">
        <v>124.52325439453125</v>
      </c>
      <c r="BV378">
        <v>123.99967956542969</v>
      </c>
      <c r="BW378">
        <v>122.40440368652344</v>
      </c>
      <c r="BX378">
        <v>124.05262756347656</v>
      </c>
      <c r="BY378">
        <v>123.7977294921875</v>
      </c>
      <c r="BZ378">
        <v>36.877422332763672</v>
      </c>
      <c r="CA378">
        <v>-12.047452926635742</v>
      </c>
      <c r="CB378">
        <v>-5.338047981262207</v>
      </c>
      <c r="CC378">
        <v>11.189737319946289</v>
      </c>
      <c r="CD378">
        <v>14.410824775695801</v>
      </c>
      <c r="CE378">
        <v>15.151317596435547</v>
      </c>
      <c r="CF378">
        <v>7.1022076606750488</v>
      </c>
      <c r="CG378">
        <v>7.0026884078979492</v>
      </c>
      <c r="CH378">
        <v>6.9830293655395508</v>
      </c>
      <c r="CI378">
        <v>6.9600133895874023</v>
      </c>
      <c r="CJ378">
        <v>7.029700756072998</v>
      </c>
      <c r="CK378">
        <v>7.5850458145141602</v>
      </c>
      <c r="CL378">
        <v>8.2336950302124023</v>
      </c>
      <c r="CM378">
        <v>8.3855152130126953</v>
      </c>
      <c r="CN378">
        <v>8.4508857727050781</v>
      </c>
      <c r="CO378">
        <v>8.8377285003662109</v>
      </c>
      <c r="CP378">
        <v>9.0043554306030273</v>
      </c>
      <c r="CQ378">
        <v>9.1056127548217773</v>
      </c>
      <c r="CR378">
        <v>64.66241455078125</v>
      </c>
      <c r="CS378">
        <v>140.845703125</v>
      </c>
      <c r="CT378">
        <v>140.27363586425781</v>
      </c>
      <c r="CU378">
        <v>138.41798400878906</v>
      </c>
      <c r="CV378">
        <v>140.32560729980469</v>
      </c>
      <c r="CW378">
        <v>140.04104614257812</v>
      </c>
      <c r="CX378">
        <v>60.878707885742188</v>
      </c>
      <c r="CY378">
        <v>18.523242950439453</v>
      </c>
      <c r="CZ378">
        <v>20.214263916015625</v>
      </c>
      <c r="DA378">
        <v>23.362659454345703</v>
      </c>
      <c r="DB378">
        <v>24.79749870300293</v>
      </c>
      <c r="DC378">
        <v>25.660175323486328</v>
      </c>
      <c r="DD378">
        <v>13.262983322143555</v>
      </c>
      <c r="DE378">
        <v>13.100876808166504</v>
      </c>
      <c r="DF378">
        <v>13.048727989196777</v>
      </c>
      <c r="DG378">
        <v>12.979804039001465</v>
      </c>
      <c r="DH378">
        <v>13.266317367553711</v>
      </c>
      <c r="DI378">
        <v>15.518266677856445</v>
      </c>
      <c r="DJ378">
        <v>19.692873001098633</v>
      </c>
      <c r="DK378">
        <v>20.745452880859375</v>
      </c>
      <c r="DL378">
        <v>21.21119499206543</v>
      </c>
      <c r="DM378">
        <v>22.586835861206055</v>
      </c>
      <c r="DN378">
        <v>23.363523483276367</v>
      </c>
      <c r="DO378">
        <v>23.755374908447266</v>
      </c>
      <c r="DP378">
        <v>78.793617248535156</v>
      </c>
      <c r="DQ378">
        <v>157.16815185546875</v>
      </c>
      <c r="DR378">
        <v>156.54759216308594</v>
      </c>
      <c r="DS378">
        <v>154.43157958984375</v>
      </c>
      <c r="DT378">
        <v>156.59857177734375</v>
      </c>
      <c r="DU378">
        <v>156.28437805175781</v>
      </c>
      <c r="DV378">
        <v>84.879997253417969</v>
      </c>
      <c r="DW378">
        <v>49.093940734863281</v>
      </c>
      <c r="DX378">
        <v>45.766574859619141</v>
      </c>
      <c r="DY378">
        <v>35.535579681396484</v>
      </c>
      <c r="DZ378">
        <v>35.184173583984375</v>
      </c>
      <c r="EA378">
        <v>36.169029235839844</v>
      </c>
      <c r="EB378">
        <v>22.158164978027344</v>
      </c>
      <c r="EC378">
        <v>21.905691146850586</v>
      </c>
      <c r="ED378">
        <v>21.806631088256836</v>
      </c>
      <c r="EE378">
        <v>21.671426773071289</v>
      </c>
      <c r="EF378">
        <v>22.270999908447266</v>
      </c>
      <c r="EG378">
        <v>26.972579956054688</v>
      </c>
      <c r="EH378">
        <v>36.238101959228516</v>
      </c>
      <c r="EI378">
        <v>38.591239929199219</v>
      </c>
      <c r="EJ378">
        <v>39.635055541992188</v>
      </c>
      <c r="EK378">
        <v>42.438365936279297</v>
      </c>
      <c r="EL378">
        <v>44.095874786376953</v>
      </c>
      <c r="EM378">
        <v>44.907306671142578</v>
      </c>
      <c r="EN378">
        <v>99.196815490722656</v>
      </c>
      <c r="EO378">
        <v>180.73519897460937</v>
      </c>
      <c r="EP378">
        <v>180.04460144042969</v>
      </c>
      <c r="EQ378">
        <v>177.55265808105469</v>
      </c>
      <c r="ER378">
        <v>180.09414672851562</v>
      </c>
      <c r="ES378">
        <v>179.7371826171875</v>
      </c>
      <c r="ET378">
        <v>119.53404235839844</v>
      </c>
      <c r="EU378">
        <v>93.233169555664063</v>
      </c>
      <c r="EV378">
        <v>82.660049438476562</v>
      </c>
      <c r="EW378">
        <v>53.111347198486328</v>
      </c>
      <c r="EX378">
        <v>50.180881500244141</v>
      </c>
      <c r="EY378">
        <v>51.342147827148438</v>
      </c>
      <c r="EZ378">
        <v>77.815887451171875</v>
      </c>
      <c r="FA378">
        <v>76.697982788085938</v>
      </c>
      <c r="FB378">
        <v>75.546981811523438</v>
      </c>
      <c r="FC378">
        <v>74.526008605957031</v>
      </c>
      <c r="FD378">
        <v>73.512603759765625</v>
      </c>
      <c r="FE378">
        <v>72.517684936523437</v>
      </c>
      <c r="FF378">
        <v>71.949562072753906</v>
      </c>
      <c r="FG378">
        <v>72.037727355957031</v>
      </c>
      <c r="FH378">
        <v>74.597206115722656</v>
      </c>
      <c r="FI378">
        <v>78.904312133789063</v>
      </c>
      <c r="FJ378">
        <v>83.317497253417969</v>
      </c>
      <c r="FK378">
        <v>87.272056579589844</v>
      </c>
      <c r="FL378">
        <v>90.371063232421875</v>
      </c>
      <c r="FM378">
        <v>92.722808837890625</v>
      </c>
      <c r="FN378">
        <v>94.137405395507813</v>
      </c>
      <c r="FO378">
        <v>94.566337585449219</v>
      </c>
      <c r="FP378">
        <v>94.666465759277344</v>
      </c>
      <c r="FQ378">
        <v>93.895965576171875</v>
      </c>
      <c r="FR378">
        <v>92.80450439453125</v>
      </c>
      <c r="FS378">
        <v>90.741897583007813</v>
      </c>
      <c r="FT378">
        <v>87.539932250976563</v>
      </c>
      <c r="FU378">
        <v>84.29595947265625</v>
      </c>
      <c r="FV378">
        <v>82.176315307617187</v>
      </c>
      <c r="FW378">
        <v>80.479721069335937</v>
      </c>
      <c r="FX378">
        <v>1</v>
      </c>
    </row>
    <row r="379" spans="1:180" x14ac:dyDescent="0.2">
      <c r="A379" t="s">
        <v>241</v>
      </c>
      <c r="B379" t="s">
        <v>248</v>
      </c>
      <c r="C379" t="s">
        <v>217</v>
      </c>
      <c r="D379" t="s">
        <v>36</v>
      </c>
      <c r="E379" t="s">
        <v>249</v>
      </c>
      <c r="F379" t="s">
        <v>225</v>
      </c>
      <c r="G379" t="s">
        <v>10</v>
      </c>
      <c r="H379" t="s">
        <v>31</v>
      </c>
      <c r="I379">
        <v>801</v>
      </c>
      <c r="L379">
        <v>628.40163676159329</v>
      </c>
      <c r="M379">
        <v>627.43488998528119</v>
      </c>
      <c r="N379">
        <v>624.49096770242011</v>
      </c>
      <c r="O379">
        <v>620.2616515701626</v>
      </c>
      <c r="P379">
        <v>634.10468040423211</v>
      </c>
      <c r="Q379">
        <v>671.39044986230931</v>
      </c>
      <c r="R379">
        <v>724.57404393994409</v>
      </c>
      <c r="S379">
        <v>740.8863688373184</v>
      </c>
      <c r="T379">
        <v>748.14224032058041</v>
      </c>
      <c r="U379">
        <v>746.25722259578004</v>
      </c>
      <c r="V379">
        <v>750.35998048171257</v>
      </c>
      <c r="W379">
        <v>749.46988708034792</v>
      </c>
      <c r="X379">
        <v>746.00395706633435</v>
      </c>
      <c r="Y379">
        <v>741.82300417978365</v>
      </c>
      <c r="Z379">
        <v>739.30332869225333</v>
      </c>
      <c r="AA379">
        <v>732.76240003582802</v>
      </c>
      <c r="AB379">
        <v>733.63954257819216</v>
      </c>
      <c r="AC379">
        <v>739.1507059609886</v>
      </c>
      <c r="AD379">
        <v>711.53339935454756</v>
      </c>
      <c r="AE379">
        <v>702.97391335773091</v>
      </c>
      <c r="AF379">
        <v>708.02567361220088</v>
      </c>
      <c r="AG379">
        <v>704.1557768282039</v>
      </c>
      <c r="AH379">
        <v>693.2373558123038</v>
      </c>
      <c r="AI379">
        <v>659.03479698799902</v>
      </c>
      <c r="AJ379">
        <v>-9.7692661285400391</v>
      </c>
      <c r="AK379">
        <v>-10.893024444580078</v>
      </c>
      <c r="AL379">
        <v>-10.883170127868652</v>
      </c>
      <c r="AM379">
        <v>-10.145788192749023</v>
      </c>
      <c r="AN379">
        <v>-10.161769866943359</v>
      </c>
      <c r="AO379">
        <v>-12.650146484375</v>
      </c>
      <c r="AP379">
        <v>-20.163087844848633</v>
      </c>
      <c r="AQ379">
        <v>-21.423467636108398</v>
      </c>
      <c r="AR379">
        <v>-24.108915328979492</v>
      </c>
      <c r="AS379">
        <v>-24.169076919555664</v>
      </c>
      <c r="AT379">
        <v>-23.220367431640625</v>
      </c>
      <c r="AU379">
        <v>-22.716983795166016</v>
      </c>
      <c r="AV379">
        <v>-21.261150360107422</v>
      </c>
      <c r="AW379">
        <v>-19.639606475830078</v>
      </c>
      <c r="AX379">
        <v>-18.697383880615234</v>
      </c>
      <c r="AY379">
        <v>23.809085845947266</v>
      </c>
      <c r="AZ379">
        <v>76.619728088378906</v>
      </c>
      <c r="BA379">
        <v>78.165702819824219</v>
      </c>
      <c r="BB379">
        <v>76.520370483398437</v>
      </c>
      <c r="BC379">
        <v>77.697914123535156</v>
      </c>
      <c r="BD379">
        <v>84.069252014160156</v>
      </c>
      <c r="BE379">
        <v>4.6497716903686523</v>
      </c>
      <c r="BF379">
        <v>-40.667285919189453</v>
      </c>
      <c r="BG379">
        <v>-15.952713966369629</v>
      </c>
      <c r="BH379">
        <v>0.37375229597091675</v>
      </c>
      <c r="BI379">
        <v>-7.9061398282647133E-3</v>
      </c>
      <c r="BJ379">
        <v>1.7460193485021591E-2</v>
      </c>
      <c r="BK379">
        <v>0.26207920908927917</v>
      </c>
      <c r="BL379">
        <v>0.23104773461818695</v>
      </c>
      <c r="BM379">
        <v>-0.6514970064163208</v>
      </c>
      <c r="BN379">
        <v>-3.3275113105773926</v>
      </c>
      <c r="BO379">
        <v>-3.7044510841369629</v>
      </c>
      <c r="BP379">
        <v>-4.6502337455749512</v>
      </c>
      <c r="BQ379">
        <v>-4.6572813987731934</v>
      </c>
      <c r="BR379">
        <v>-4.2739486694335938</v>
      </c>
      <c r="BS379">
        <v>-3.9814631938934326</v>
      </c>
      <c r="BT379">
        <v>-3.5253241062164307</v>
      </c>
      <c r="BU379">
        <v>-3.000218391418457</v>
      </c>
      <c r="BV379">
        <v>-2.6462585926055908</v>
      </c>
      <c r="BW379">
        <v>38.729179382324219</v>
      </c>
      <c r="BX379">
        <v>95.805885314941406</v>
      </c>
      <c r="BY379">
        <v>97.7373046875</v>
      </c>
      <c r="BZ379">
        <v>95.663352966308594</v>
      </c>
      <c r="CA379">
        <v>97.154563903808594</v>
      </c>
      <c r="CB379">
        <v>105.01631927490234</v>
      </c>
      <c r="CC379">
        <v>35.244781494140625</v>
      </c>
      <c r="CD379">
        <v>-5.978905200958252</v>
      </c>
      <c r="CE379">
        <v>5.3775210380554199</v>
      </c>
      <c r="CF379">
        <v>7.398775577545166</v>
      </c>
      <c r="CG379">
        <v>7.5310935974121094</v>
      </c>
      <c r="CH379">
        <v>7.5672039985656738</v>
      </c>
      <c r="CI379">
        <v>7.4705362319946289</v>
      </c>
      <c r="CJ379">
        <v>7.429081916809082</v>
      </c>
      <c r="CK379">
        <v>7.6587309837341309</v>
      </c>
      <c r="CL379">
        <v>8.3327569961547852</v>
      </c>
      <c r="CM379">
        <v>8.5676860809326172</v>
      </c>
      <c r="CN379">
        <v>8.8267908096313477</v>
      </c>
      <c r="CO379">
        <v>8.8565282821655273</v>
      </c>
      <c r="CP379">
        <v>8.8482818603515625</v>
      </c>
      <c r="CQ379">
        <v>8.9947023391723633</v>
      </c>
      <c r="CR379">
        <v>8.7584562301635742</v>
      </c>
      <c r="CS379">
        <v>8.5241708755493164</v>
      </c>
      <c r="CT379">
        <v>8.4707021713256836</v>
      </c>
      <c r="CU379">
        <v>49.062793731689453</v>
      </c>
      <c r="CV379">
        <v>109.09416198730469</v>
      </c>
      <c r="CW379">
        <v>111.29253387451172</v>
      </c>
      <c r="CX379">
        <v>108.92171478271484</v>
      </c>
      <c r="CY379">
        <v>110.63019561767578</v>
      </c>
      <c r="CZ379">
        <v>119.52420043945312</v>
      </c>
      <c r="DA379">
        <v>56.434799194335938</v>
      </c>
      <c r="DB379">
        <v>18.046161651611328</v>
      </c>
      <c r="DC379">
        <v>20.150775909423828</v>
      </c>
      <c r="DD379">
        <v>14.423798561096191</v>
      </c>
      <c r="DE379">
        <v>15.07009220123291</v>
      </c>
      <c r="DF379">
        <v>15.116947174072266</v>
      </c>
      <c r="DG379">
        <v>14.678994178771973</v>
      </c>
      <c r="DH379">
        <v>14.627116203308105</v>
      </c>
      <c r="DI379">
        <v>15.968958854675293</v>
      </c>
      <c r="DJ379">
        <v>19.993026733398437</v>
      </c>
      <c r="DK379">
        <v>20.839824676513672</v>
      </c>
      <c r="DL379">
        <v>22.303813934326172</v>
      </c>
      <c r="DM379">
        <v>22.370336532592773</v>
      </c>
      <c r="DN379">
        <v>21.970512390136719</v>
      </c>
      <c r="DO379">
        <v>21.970865249633789</v>
      </c>
      <c r="DP379">
        <v>21.042236328125</v>
      </c>
      <c r="DQ379">
        <v>20.048561096191406</v>
      </c>
      <c r="DR379">
        <v>19.587663650512695</v>
      </c>
      <c r="DS379">
        <v>59.396408081054688</v>
      </c>
      <c r="DT379">
        <v>122.38243103027344</v>
      </c>
      <c r="DU379">
        <v>124.84776306152344</v>
      </c>
      <c r="DV379">
        <v>122.18007659912109</v>
      </c>
      <c r="DW379">
        <v>124.10581207275391</v>
      </c>
      <c r="DX379">
        <v>134.03207397460937</v>
      </c>
      <c r="DY379">
        <v>77.624809265136719</v>
      </c>
      <c r="DZ379">
        <v>42.07122802734375</v>
      </c>
      <c r="EA379">
        <v>34.924030303955078</v>
      </c>
      <c r="EB379">
        <v>24.566816329956055</v>
      </c>
      <c r="EC379">
        <v>25.955211639404297</v>
      </c>
      <c r="ED379">
        <v>26.017578125</v>
      </c>
      <c r="EE379">
        <v>25.086860656738281</v>
      </c>
      <c r="EF379">
        <v>25.019935607910156</v>
      </c>
      <c r="EG379">
        <v>27.967607498168945</v>
      </c>
      <c r="EH379">
        <v>36.828601837158203</v>
      </c>
      <c r="EI379">
        <v>38.558841705322266</v>
      </c>
      <c r="EJ379">
        <v>41.762496948242187</v>
      </c>
      <c r="EK379">
        <v>41.882133483886719</v>
      </c>
      <c r="EL379">
        <v>40.916934967041016</v>
      </c>
      <c r="EM379">
        <v>40.706386566162109</v>
      </c>
      <c r="EN379">
        <v>38.778064727783203</v>
      </c>
      <c r="EO379">
        <v>36.687946319580078</v>
      </c>
      <c r="EP379">
        <v>35.638786315917969</v>
      </c>
      <c r="EQ379">
        <v>74.316505432128906</v>
      </c>
      <c r="ER379">
        <v>141.56858825683594</v>
      </c>
      <c r="ES379">
        <v>144.41937255859375</v>
      </c>
      <c r="ET379">
        <v>141.32305908203125</v>
      </c>
      <c r="EU379">
        <v>143.56245422363281</v>
      </c>
      <c r="EV379">
        <v>154.97914123535156</v>
      </c>
      <c r="EW379">
        <v>108.21981811523437</v>
      </c>
      <c r="EX379">
        <v>76.759613037109375</v>
      </c>
      <c r="EY379">
        <v>56.254268646240234</v>
      </c>
      <c r="EZ379">
        <v>43.002639770507813</v>
      </c>
      <c r="FA379">
        <v>42.142360687255859</v>
      </c>
      <c r="FB379">
        <v>41.601158142089844</v>
      </c>
      <c r="FC379">
        <v>41.305034637451172</v>
      </c>
      <c r="FD379">
        <v>40.714122772216797</v>
      </c>
      <c r="FE379">
        <v>40.508861541748047</v>
      </c>
      <c r="FF379">
        <v>40.536521911621094</v>
      </c>
      <c r="FG379">
        <v>40.385612487792969</v>
      </c>
      <c r="FH379">
        <v>40.949306488037109</v>
      </c>
      <c r="FI379">
        <v>43.006069183349609</v>
      </c>
      <c r="FJ379">
        <v>46.046596527099609</v>
      </c>
      <c r="FK379">
        <v>48.890281677246094</v>
      </c>
      <c r="FL379">
        <v>50.862354278564453</v>
      </c>
      <c r="FM379">
        <v>52.402538299560547</v>
      </c>
      <c r="FN379">
        <v>53.33203125</v>
      </c>
      <c r="FO379">
        <v>53.879707336425781</v>
      </c>
      <c r="FP379">
        <v>53.643936157226563</v>
      </c>
      <c r="FQ379">
        <v>52.155910491943359</v>
      </c>
      <c r="FR379">
        <v>50.027950286865234</v>
      </c>
      <c r="FS379">
        <v>48.437778472900391</v>
      </c>
      <c r="FT379">
        <v>47.197818756103516</v>
      </c>
      <c r="FU379">
        <v>46.13995361328125</v>
      </c>
      <c r="FV379">
        <v>44.975311279296875</v>
      </c>
      <c r="FW379">
        <v>44.010787963867188</v>
      </c>
      <c r="FX379">
        <v>1</v>
      </c>
    </row>
    <row r="380" spans="1:180" x14ac:dyDescent="0.2">
      <c r="A380" t="s">
        <v>241</v>
      </c>
      <c r="B380" t="s">
        <v>248</v>
      </c>
      <c r="C380" t="s">
        <v>217</v>
      </c>
      <c r="D380" t="s">
        <v>37</v>
      </c>
      <c r="E380" t="s">
        <v>249</v>
      </c>
      <c r="F380" t="s">
        <v>225</v>
      </c>
      <c r="G380" t="s">
        <v>10</v>
      </c>
      <c r="H380" t="s">
        <v>31</v>
      </c>
      <c r="I380">
        <v>801</v>
      </c>
      <c r="L380">
        <v>649.77992812156583</v>
      </c>
      <c r="M380">
        <v>647.91980884747579</v>
      </c>
      <c r="N380">
        <v>642.65371925157103</v>
      </c>
      <c r="O380">
        <v>638.41220585708879</v>
      </c>
      <c r="P380">
        <v>651.94463248931572</v>
      </c>
      <c r="Q380">
        <v>687.20620144975862</v>
      </c>
      <c r="R380">
        <v>739.88873581432961</v>
      </c>
      <c r="S380">
        <v>758.38108437900883</v>
      </c>
      <c r="T380">
        <v>766.66650520027974</v>
      </c>
      <c r="U380">
        <v>764.22447916106887</v>
      </c>
      <c r="V380">
        <v>762.8370335189187</v>
      </c>
      <c r="W380">
        <v>763.63005078421486</v>
      </c>
      <c r="X380">
        <v>763.76830402427572</v>
      </c>
      <c r="Y380">
        <v>761.25478130679824</v>
      </c>
      <c r="Z380">
        <v>753.60217774596492</v>
      </c>
      <c r="AA380">
        <v>742.38790772923119</v>
      </c>
      <c r="AB380">
        <v>740.79238885690916</v>
      </c>
      <c r="AC380">
        <v>747.94235720732081</v>
      </c>
      <c r="AD380">
        <v>715.0677731841289</v>
      </c>
      <c r="AE380">
        <v>708.59941402196739</v>
      </c>
      <c r="AF380">
        <v>721.83978109358986</v>
      </c>
      <c r="AG380">
        <v>722.61235181209111</v>
      </c>
      <c r="AH380">
        <v>710.88044328368767</v>
      </c>
      <c r="AI380">
        <v>676.25402613868062</v>
      </c>
      <c r="AJ380">
        <v>-7.4836196899414062</v>
      </c>
      <c r="AK380">
        <v>-7.9828963279724121</v>
      </c>
      <c r="AL380">
        <v>-7.9235410690307617</v>
      </c>
      <c r="AM380">
        <v>-7.5255179405212402</v>
      </c>
      <c r="AN380">
        <v>-7.5149388313293457</v>
      </c>
      <c r="AO380">
        <v>-8.7973041534423828</v>
      </c>
      <c r="AP380">
        <v>-14.606857299804688</v>
      </c>
      <c r="AQ380">
        <v>-16.081720352172852</v>
      </c>
      <c r="AR380">
        <v>-18.012508392333984</v>
      </c>
      <c r="AS380">
        <v>-18.087167739868164</v>
      </c>
      <c r="AT380">
        <v>-17.0386962890625</v>
      </c>
      <c r="AU380">
        <v>-16.968063354492187</v>
      </c>
      <c r="AV380">
        <v>-15.655302047729492</v>
      </c>
      <c r="AW380">
        <v>-14.184654235839844</v>
      </c>
      <c r="AX380">
        <v>-13.367411613464355</v>
      </c>
      <c r="AY380">
        <v>22.263338088989258</v>
      </c>
      <c r="AZ380">
        <v>75.010627746582031</v>
      </c>
      <c r="BA380">
        <v>76.300247192382812</v>
      </c>
      <c r="BB380">
        <v>74.3662109375</v>
      </c>
      <c r="BC380">
        <v>75.644790649414062</v>
      </c>
      <c r="BD380">
        <v>83.456039428710938</v>
      </c>
      <c r="BE380">
        <v>13.499563217163086</v>
      </c>
      <c r="BF380">
        <v>-26.336275100708008</v>
      </c>
      <c r="BG380">
        <v>-6.1773099899291992</v>
      </c>
      <c r="BH380">
        <v>1.1675937175750732</v>
      </c>
      <c r="BI380">
        <v>1.0355319976806641</v>
      </c>
      <c r="BJ380">
        <v>1.0254977941513062</v>
      </c>
      <c r="BK380">
        <v>1.1124738454818726</v>
      </c>
      <c r="BL380">
        <v>1.0932542085647583</v>
      </c>
      <c r="BM380">
        <v>0.69101607799530029</v>
      </c>
      <c r="BN380">
        <v>-1.3033523559570313</v>
      </c>
      <c r="BO380">
        <v>-1.7170709371566772</v>
      </c>
      <c r="BP380">
        <v>-2.4124424457550049</v>
      </c>
      <c r="BQ380">
        <v>-2.4271512031555176</v>
      </c>
      <c r="BR380">
        <v>-1.9992663860321045</v>
      </c>
      <c r="BS380">
        <v>-1.8899213075637817</v>
      </c>
      <c r="BT380">
        <v>-1.4248014688491821</v>
      </c>
      <c r="BU380">
        <v>-0.94261080026626587</v>
      </c>
      <c r="BV380">
        <v>-0.7123183012008667</v>
      </c>
      <c r="BW380">
        <v>35.804904937744141</v>
      </c>
      <c r="BX380">
        <v>93.2193603515625</v>
      </c>
      <c r="BY380">
        <v>94.861396789550781</v>
      </c>
      <c r="BZ380">
        <v>92.659965515136719</v>
      </c>
      <c r="CA380">
        <v>94.072418212890625</v>
      </c>
      <c r="CB380">
        <v>103.65708923339844</v>
      </c>
      <c r="CC380">
        <v>40.162456512451172</v>
      </c>
      <c r="CD380">
        <v>1.7785375118255615</v>
      </c>
      <c r="CE380">
        <v>11.107773780822754</v>
      </c>
      <c r="CF380">
        <v>7.159398078918457</v>
      </c>
      <c r="CG380">
        <v>7.2816677093505859</v>
      </c>
      <c r="CH380">
        <v>7.2235746383666992</v>
      </c>
      <c r="CI380">
        <v>7.095120906829834</v>
      </c>
      <c r="CJ380">
        <v>7.055262565612793</v>
      </c>
      <c r="CK380">
        <v>7.2625980377197266</v>
      </c>
      <c r="CL380">
        <v>7.9106149673461914</v>
      </c>
      <c r="CM380">
        <v>8.231842041015625</v>
      </c>
      <c r="CN380">
        <v>8.392115592956543</v>
      </c>
      <c r="CO380">
        <v>8.4189281463623047</v>
      </c>
      <c r="CP380">
        <v>8.416996955871582</v>
      </c>
      <c r="CQ380">
        <v>8.5531539916992187</v>
      </c>
      <c r="CR380">
        <v>8.4311990737915039</v>
      </c>
      <c r="CS380">
        <v>8.2287883758544922</v>
      </c>
      <c r="CT380">
        <v>8.0525608062744141</v>
      </c>
      <c r="CU380">
        <v>45.183753967285156</v>
      </c>
      <c r="CV380">
        <v>105.83067321777344</v>
      </c>
      <c r="CW380">
        <v>107.71678161621094</v>
      </c>
      <c r="CX380">
        <v>105.33016967773437</v>
      </c>
      <c r="CY380">
        <v>106.8353271484375</v>
      </c>
      <c r="CZ380">
        <v>117.64827728271484</v>
      </c>
      <c r="DA380">
        <v>58.629096984863281</v>
      </c>
      <c r="DB380">
        <v>21.250770568847656</v>
      </c>
      <c r="DC380">
        <v>23.079368591308594</v>
      </c>
      <c r="DD380">
        <v>13.151202201843262</v>
      </c>
      <c r="DE380">
        <v>13.527803421020508</v>
      </c>
      <c r="DF380">
        <v>13.421651840209961</v>
      </c>
      <c r="DG380">
        <v>13.077768325805664</v>
      </c>
      <c r="DH380">
        <v>13.017271041870117</v>
      </c>
      <c r="DI380">
        <v>13.834179878234863</v>
      </c>
      <c r="DJ380">
        <v>17.124582290649414</v>
      </c>
      <c r="DK380">
        <v>18.180755615234375</v>
      </c>
      <c r="DL380">
        <v>19.196674346923828</v>
      </c>
      <c r="DM380">
        <v>19.265008926391602</v>
      </c>
      <c r="DN380">
        <v>18.833259582519531</v>
      </c>
      <c r="DO380">
        <v>18.99622917175293</v>
      </c>
      <c r="DP380">
        <v>18.287200927734375</v>
      </c>
      <c r="DQ380">
        <v>17.400188446044922</v>
      </c>
      <c r="DR380">
        <v>16.817440032958984</v>
      </c>
      <c r="DS380">
        <v>54.562606811523438</v>
      </c>
      <c r="DT380">
        <v>118.44198608398437</v>
      </c>
      <c r="DU380">
        <v>120.57218170166016</v>
      </c>
      <c r="DV380">
        <v>118.00038146972656</v>
      </c>
      <c r="DW380">
        <v>119.59823608398437</v>
      </c>
      <c r="DX380">
        <v>131.63945007324219</v>
      </c>
      <c r="DY380">
        <v>77.095733642578125</v>
      </c>
      <c r="DZ380">
        <v>40.723003387451172</v>
      </c>
      <c r="EA380">
        <v>35.05096435546875</v>
      </c>
      <c r="EB380">
        <v>21.80241584777832</v>
      </c>
      <c r="EC380">
        <v>22.546232223510742</v>
      </c>
      <c r="ED380">
        <v>22.370689392089844</v>
      </c>
      <c r="EE380">
        <v>21.71575927734375</v>
      </c>
      <c r="EF380">
        <v>21.625463485717773</v>
      </c>
      <c r="EG380">
        <v>23.322500228881836</v>
      </c>
      <c r="EH380">
        <v>30.428085327148437</v>
      </c>
      <c r="EI380">
        <v>32.545406341552734</v>
      </c>
      <c r="EJ380">
        <v>34.796741485595703</v>
      </c>
      <c r="EK380">
        <v>34.925025939941406</v>
      </c>
      <c r="EL380">
        <v>33.872688293457031</v>
      </c>
      <c r="EM380">
        <v>34.074371337890625</v>
      </c>
      <c r="EN380">
        <v>32.5177001953125</v>
      </c>
      <c r="EO380">
        <v>30.642232894897461</v>
      </c>
      <c r="EP380">
        <v>29.472532272338867</v>
      </c>
      <c r="EQ380">
        <v>68.104171752929688</v>
      </c>
      <c r="ER380">
        <v>136.65072631835937</v>
      </c>
      <c r="ES380">
        <v>139.13331604003906</v>
      </c>
      <c r="ET380">
        <v>136.29414367675781</v>
      </c>
      <c r="EU380">
        <v>138.02584838867187</v>
      </c>
      <c r="EV380">
        <v>151.84049987792969</v>
      </c>
      <c r="EW380">
        <v>103.75862884521484</v>
      </c>
      <c r="EX380">
        <v>68.837814331054688</v>
      </c>
      <c r="EY380">
        <v>52.336051940917969</v>
      </c>
      <c r="EZ380">
        <v>47.866130828857422</v>
      </c>
      <c r="FA380">
        <v>47.491477966308594</v>
      </c>
      <c r="FB380">
        <v>47.036903381347656</v>
      </c>
      <c r="FC380">
        <v>46.700431823730469</v>
      </c>
      <c r="FD380">
        <v>46.441635131835938</v>
      </c>
      <c r="FE380">
        <v>46.310718536376953</v>
      </c>
      <c r="FF380">
        <v>46.362785339355469</v>
      </c>
      <c r="FG380">
        <v>46.327869415283203</v>
      </c>
      <c r="FH380">
        <v>46.775859832763672</v>
      </c>
      <c r="FI380">
        <v>48.382556915283203</v>
      </c>
      <c r="FJ380">
        <v>50.359580993652344</v>
      </c>
      <c r="FK380">
        <v>52.133918762207031</v>
      </c>
      <c r="FL380">
        <v>52.955921173095703</v>
      </c>
      <c r="FM380">
        <v>53.143215179443359</v>
      </c>
      <c r="FN380">
        <v>53.205780029296875</v>
      </c>
      <c r="FO380">
        <v>52.715217590332031</v>
      </c>
      <c r="FP380">
        <v>52.222145080566406</v>
      </c>
      <c r="FQ380">
        <v>51.339553833007812</v>
      </c>
      <c r="FR380">
        <v>49.966880798339844</v>
      </c>
      <c r="FS380">
        <v>48.381931304931641</v>
      </c>
      <c r="FT380">
        <v>47.151557922363281</v>
      </c>
      <c r="FU380">
        <v>46.353855133056641</v>
      </c>
      <c r="FV380">
        <v>45.140777587890625</v>
      </c>
      <c r="FW380">
        <v>44.144851684570313</v>
      </c>
      <c r="FX380">
        <v>1</v>
      </c>
    </row>
    <row r="381" spans="1:180" x14ac:dyDescent="0.2">
      <c r="A381" t="s">
        <v>241</v>
      </c>
      <c r="B381" t="s">
        <v>248</v>
      </c>
      <c r="C381" t="s">
        <v>217</v>
      </c>
      <c r="D381" t="s">
        <v>38</v>
      </c>
      <c r="E381" t="s">
        <v>249</v>
      </c>
      <c r="F381" t="s">
        <v>225</v>
      </c>
      <c r="G381" t="s">
        <v>10</v>
      </c>
      <c r="H381" t="s">
        <v>31</v>
      </c>
      <c r="I381">
        <v>801</v>
      </c>
      <c r="L381">
        <v>657.05160263631194</v>
      </c>
      <c r="M381">
        <v>654.6262112929636</v>
      </c>
      <c r="N381">
        <v>649.29010217317978</v>
      </c>
      <c r="O381">
        <v>645.83428293560576</v>
      </c>
      <c r="P381">
        <v>659.51366434396357</v>
      </c>
      <c r="Q381">
        <v>695.23075580964723</v>
      </c>
      <c r="R381">
        <v>747.44485688842906</v>
      </c>
      <c r="S381">
        <v>764.46375422830033</v>
      </c>
      <c r="T381">
        <v>775.34334161005631</v>
      </c>
      <c r="U381">
        <v>772.3053912403775</v>
      </c>
      <c r="V381">
        <v>773.7366452891979</v>
      </c>
      <c r="W381">
        <v>774.84336679997978</v>
      </c>
      <c r="X381">
        <v>772.95278466573893</v>
      </c>
      <c r="Y381">
        <v>770.22712370925183</v>
      </c>
      <c r="Z381">
        <v>770.85136580386711</v>
      </c>
      <c r="AA381">
        <v>764.15664948934068</v>
      </c>
      <c r="AB381">
        <v>763.58303019760285</v>
      </c>
      <c r="AC381">
        <v>764.87600935429703</v>
      </c>
      <c r="AD381">
        <v>738.93579451009668</v>
      </c>
      <c r="AE381">
        <v>724.32561598125608</v>
      </c>
      <c r="AF381">
        <v>729.93964681955083</v>
      </c>
      <c r="AG381">
        <v>724.77395692479308</v>
      </c>
      <c r="AH381">
        <v>712.30511924070083</v>
      </c>
      <c r="AI381">
        <v>680.01688929652551</v>
      </c>
      <c r="AJ381">
        <v>-7.3847155570983887</v>
      </c>
      <c r="AK381">
        <v>-7.8991317749023438</v>
      </c>
      <c r="AL381">
        <v>-7.9026083946228027</v>
      </c>
      <c r="AM381">
        <v>-7.5065088272094727</v>
      </c>
      <c r="AN381">
        <v>-7.4965143203735352</v>
      </c>
      <c r="AO381">
        <v>-8.9017801284790039</v>
      </c>
      <c r="AP381">
        <v>-14.843264579772949</v>
      </c>
      <c r="AQ381">
        <v>-15.728916168212891</v>
      </c>
      <c r="AR381">
        <v>-17.949676513671875</v>
      </c>
      <c r="AS381">
        <v>-17.729316711425781</v>
      </c>
      <c r="AT381">
        <v>-16.702425003051758</v>
      </c>
      <c r="AU381">
        <v>-16.520280838012695</v>
      </c>
      <c r="AV381">
        <v>-15.101806640625</v>
      </c>
      <c r="AW381">
        <v>-13.743875503540039</v>
      </c>
      <c r="AX381">
        <v>-12.996496200561523</v>
      </c>
      <c r="AY381">
        <v>20.848110198974609</v>
      </c>
      <c r="AZ381">
        <v>74.622459411621094</v>
      </c>
      <c r="BA381">
        <v>75.775680541992188</v>
      </c>
      <c r="BB381">
        <v>74.435768127441406</v>
      </c>
      <c r="BC381">
        <v>75.518257141113281</v>
      </c>
      <c r="BD381">
        <v>83.745414733886719</v>
      </c>
      <c r="BE381">
        <v>14.303956031799316</v>
      </c>
      <c r="BF381">
        <v>-25.957540512084961</v>
      </c>
      <c r="BG381">
        <v>-5.6922740936279297</v>
      </c>
      <c r="BH381">
        <v>1.1784577369689941</v>
      </c>
      <c r="BI381">
        <v>1.0289974212646484</v>
      </c>
      <c r="BJ381">
        <v>1.0077005624771118</v>
      </c>
      <c r="BK381">
        <v>1.1048636436462402</v>
      </c>
      <c r="BL381">
        <v>1.0942578315734863</v>
      </c>
      <c r="BM381">
        <v>0.64653915166854858</v>
      </c>
      <c r="BN381">
        <v>-1.397915244102478</v>
      </c>
      <c r="BO381">
        <v>-1.6573741436004639</v>
      </c>
      <c r="BP381">
        <v>-2.4219167232513428</v>
      </c>
      <c r="BQ381">
        <v>-2.3319418430328369</v>
      </c>
      <c r="BR381">
        <v>-1.9163306951522827</v>
      </c>
      <c r="BS381">
        <v>-1.8330283164978027</v>
      </c>
      <c r="BT381">
        <v>-1.3229117393493652</v>
      </c>
      <c r="BU381">
        <v>-0.86491620540618896</v>
      </c>
      <c r="BV381">
        <v>-0.58522742986679077</v>
      </c>
      <c r="BW381">
        <v>34.128555297851563</v>
      </c>
      <c r="BX381">
        <v>93.025978088378906</v>
      </c>
      <c r="BY381">
        <v>94.488014221191406</v>
      </c>
      <c r="BZ381">
        <v>93.004684448242188</v>
      </c>
      <c r="CA381">
        <v>94.091903686523438</v>
      </c>
      <c r="CB381">
        <v>103.62423706054687</v>
      </c>
      <c r="CC381">
        <v>39.681465148925781</v>
      </c>
      <c r="CD381">
        <v>1.1055428981781006</v>
      </c>
      <c r="CE381">
        <v>10.572357177734375</v>
      </c>
      <c r="CF381">
        <v>7.109285831451416</v>
      </c>
      <c r="CG381">
        <v>7.212592601776123</v>
      </c>
      <c r="CH381">
        <v>7.1789536476135254</v>
      </c>
      <c r="CI381">
        <v>7.0690741539001465</v>
      </c>
      <c r="CJ381">
        <v>7.0442004203796387</v>
      </c>
      <c r="CK381">
        <v>7.2596759796142578</v>
      </c>
      <c r="CL381">
        <v>7.9142923355102539</v>
      </c>
      <c r="CM381">
        <v>8.0885324478149414</v>
      </c>
      <c r="CN381">
        <v>8.3325624465942383</v>
      </c>
      <c r="CO381">
        <v>8.3322324752807617</v>
      </c>
      <c r="CP381">
        <v>8.3244724273681641</v>
      </c>
      <c r="CQ381">
        <v>8.3393173217773437</v>
      </c>
      <c r="CR381">
        <v>8.2203092575073242</v>
      </c>
      <c r="CS381">
        <v>8.0550117492675781</v>
      </c>
      <c r="CT381">
        <v>8.0107793807983398</v>
      </c>
      <c r="CU381">
        <v>43.326549530029297</v>
      </c>
      <c r="CV381">
        <v>105.77220153808594</v>
      </c>
      <c r="CW381">
        <v>107.44811248779297</v>
      </c>
      <c r="CX381">
        <v>105.86544799804687</v>
      </c>
      <c r="CY381">
        <v>106.95595550537109</v>
      </c>
      <c r="CZ381">
        <v>117.39224243164062</v>
      </c>
      <c r="DA381">
        <v>57.257846832275391</v>
      </c>
      <c r="DB381">
        <v>19.84935188293457</v>
      </c>
      <c r="DC381">
        <v>21.837192535400391</v>
      </c>
      <c r="DD381">
        <v>13.040114402770996</v>
      </c>
      <c r="DE381">
        <v>13.396187782287598</v>
      </c>
      <c r="DF381">
        <v>13.350207328796387</v>
      </c>
      <c r="DG381">
        <v>13.033285140991211</v>
      </c>
      <c r="DH381">
        <v>12.994143486022949</v>
      </c>
      <c r="DI381">
        <v>13.872812271118164</v>
      </c>
      <c r="DJ381">
        <v>17.226499557495117</v>
      </c>
      <c r="DK381">
        <v>17.834440231323242</v>
      </c>
      <c r="DL381">
        <v>19.087041854858398</v>
      </c>
      <c r="DM381">
        <v>18.996406555175781</v>
      </c>
      <c r="DN381">
        <v>18.565275192260742</v>
      </c>
      <c r="DO381">
        <v>18.511663436889648</v>
      </c>
      <c r="DP381">
        <v>17.763530731201172</v>
      </c>
      <c r="DQ381">
        <v>16.974939346313477</v>
      </c>
      <c r="DR381">
        <v>16.606784820556641</v>
      </c>
      <c r="DS381">
        <v>52.524543762207031</v>
      </c>
      <c r="DT381">
        <v>118.51841735839844</v>
      </c>
      <c r="DU381">
        <v>120.40821838378906</v>
      </c>
      <c r="DV381">
        <v>118.72622680664062</v>
      </c>
      <c r="DW381">
        <v>119.82001495361328</v>
      </c>
      <c r="DX381">
        <v>131.16026306152344</v>
      </c>
      <c r="DY381">
        <v>74.834236145019531</v>
      </c>
      <c r="DZ381">
        <v>38.593162536621094</v>
      </c>
      <c r="EA381">
        <v>33.102024078369141</v>
      </c>
      <c r="EB381">
        <v>21.603288650512695</v>
      </c>
      <c r="EC381">
        <v>22.324317932128906</v>
      </c>
      <c r="ED381">
        <v>22.260515213012695</v>
      </c>
      <c r="EE381">
        <v>21.644657135009766</v>
      </c>
      <c r="EF381">
        <v>21.584915161132813</v>
      </c>
      <c r="EG381">
        <v>23.421131134033203</v>
      </c>
      <c r="EH381">
        <v>30.671850204467773</v>
      </c>
      <c r="EI381">
        <v>31.905981063842773</v>
      </c>
      <c r="EJ381">
        <v>34.614803314208984</v>
      </c>
      <c r="EK381">
        <v>34.393783569335938</v>
      </c>
      <c r="EL381">
        <v>33.351367950439453</v>
      </c>
      <c r="EM381">
        <v>33.19891357421875</v>
      </c>
      <c r="EN381">
        <v>31.542427062988281</v>
      </c>
      <c r="EO381">
        <v>29.853899002075195</v>
      </c>
      <c r="EP381">
        <v>29.018054962158203</v>
      </c>
      <c r="EQ381">
        <v>65.804985046386719</v>
      </c>
      <c r="ER381">
        <v>136.92193603515625</v>
      </c>
      <c r="ES381">
        <v>139.12054443359375</v>
      </c>
      <c r="ET381">
        <v>137.29515075683594</v>
      </c>
      <c r="EU381">
        <v>138.39366149902344</v>
      </c>
      <c r="EV381">
        <v>151.03909301757812</v>
      </c>
      <c r="EW381">
        <v>100.21174621582031</v>
      </c>
      <c r="EX381">
        <v>65.656242370605469</v>
      </c>
      <c r="EY381">
        <v>49.366653442382813</v>
      </c>
      <c r="EZ381">
        <v>47.357036590576172</v>
      </c>
      <c r="FA381">
        <v>46.572578430175781</v>
      </c>
      <c r="FB381">
        <v>45.830463409423828</v>
      </c>
      <c r="FC381">
        <v>45.358631134033203</v>
      </c>
      <c r="FD381">
        <v>45.021312713623047</v>
      </c>
      <c r="FE381">
        <v>44.706092834472656</v>
      </c>
      <c r="FF381">
        <v>44.43682861328125</v>
      </c>
      <c r="FG381">
        <v>44.4920654296875</v>
      </c>
      <c r="FH381">
        <v>46.510627746582031</v>
      </c>
      <c r="FI381">
        <v>48.874534606933594</v>
      </c>
      <c r="FJ381">
        <v>51.148380279541016</v>
      </c>
      <c r="FK381">
        <v>52.968338012695312</v>
      </c>
      <c r="FL381">
        <v>54.285984039306641</v>
      </c>
      <c r="FM381">
        <v>55.123748779296875</v>
      </c>
      <c r="FN381">
        <v>55.478046417236328</v>
      </c>
      <c r="FO381">
        <v>55.796398162841797</v>
      </c>
      <c r="FP381">
        <v>55.636314392089844</v>
      </c>
      <c r="FQ381">
        <v>55.009445190429688</v>
      </c>
      <c r="FR381">
        <v>53.531776428222656</v>
      </c>
      <c r="FS381">
        <v>51.517662048339844</v>
      </c>
      <c r="FT381">
        <v>50.146091461181641</v>
      </c>
      <c r="FU381">
        <v>48.961994171142578</v>
      </c>
      <c r="FV381">
        <v>48.077392578125</v>
      </c>
      <c r="FW381">
        <v>47.1593017578125</v>
      </c>
      <c r="FX381">
        <v>1</v>
      </c>
    </row>
    <row r="382" spans="1:180" x14ac:dyDescent="0.2">
      <c r="A382" t="s">
        <v>241</v>
      </c>
      <c r="B382" t="s">
        <v>248</v>
      </c>
      <c r="C382" t="s">
        <v>217</v>
      </c>
      <c r="D382" t="s">
        <v>39</v>
      </c>
      <c r="E382" t="s">
        <v>249</v>
      </c>
      <c r="F382" t="s">
        <v>225</v>
      </c>
      <c r="G382" t="s">
        <v>10</v>
      </c>
      <c r="H382" t="s">
        <v>31</v>
      </c>
      <c r="I382">
        <v>801</v>
      </c>
      <c r="L382">
        <v>691.07946074566303</v>
      </c>
      <c r="M382">
        <v>691.3164058037396</v>
      </c>
      <c r="N382">
        <v>690.5422233371736</v>
      </c>
      <c r="O382">
        <v>687.66792828604343</v>
      </c>
      <c r="P382">
        <v>700.35692915316258</v>
      </c>
      <c r="Q382">
        <v>725.69852555981674</v>
      </c>
      <c r="R382">
        <v>763.70639407771398</v>
      </c>
      <c r="S382">
        <v>782.74642960155029</v>
      </c>
      <c r="T382">
        <v>790.85792135797965</v>
      </c>
      <c r="U382">
        <v>813.46328181320303</v>
      </c>
      <c r="V382">
        <v>814.6990266887874</v>
      </c>
      <c r="W382">
        <v>819.42034783160864</v>
      </c>
      <c r="X382">
        <v>802.36711083355374</v>
      </c>
      <c r="Y382">
        <v>795.91650117572601</v>
      </c>
      <c r="Z382">
        <v>793.4206906751599</v>
      </c>
      <c r="AA382">
        <v>777.27417622284509</v>
      </c>
      <c r="AB382">
        <v>767.70384939555697</v>
      </c>
      <c r="AC382">
        <v>757.04788620840861</v>
      </c>
      <c r="AD382">
        <v>735.92600404615484</v>
      </c>
      <c r="AE382">
        <v>732.64353220323505</v>
      </c>
      <c r="AF382">
        <v>741.66569056850756</v>
      </c>
      <c r="AG382">
        <v>737.10982609653229</v>
      </c>
      <c r="AH382">
        <v>722.20633496166772</v>
      </c>
      <c r="AI382">
        <v>706.63543772623711</v>
      </c>
      <c r="AJ382">
        <v>-15.01872730255127</v>
      </c>
      <c r="AK382">
        <v>-15.839062690734863</v>
      </c>
      <c r="AL382">
        <v>-17.521223068237305</v>
      </c>
      <c r="AM382">
        <v>-17.346019744873047</v>
      </c>
      <c r="AN382">
        <v>-17.802549362182617</v>
      </c>
      <c r="AO382">
        <v>-16.870664596557617</v>
      </c>
      <c r="AP382">
        <v>-16.43107795715332</v>
      </c>
      <c r="AQ382">
        <v>-17.906578063964844</v>
      </c>
      <c r="AR382">
        <v>-19.208841323852539</v>
      </c>
      <c r="AS382">
        <v>-22.050285339355469</v>
      </c>
      <c r="AT382">
        <v>-18.936882019042969</v>
      </c>
      <c r="AU382">
        <v>-17.534196853637695</v>
      </c>
      <c r="AV382">
        <v>18.392372131347656</v>
      </c>
      <c r="AW382">
        <v>57.081119537353516</v>
      </c>
      <c r="AX382">
        <v>57.141563415527344</v>
      </c>
      <c r="AY382">
        <v>56.577919006347656</v>
      </c>
      <c r="AZ382">
        <v>56.548110961914063</v>
      </c>
      <c r="BA382">
        <v>56.425254821777344</v>
      </c>
      <c r="BB382">
        <v>21.421483993530273</v>
      </c>
      <c r="BC382">
        <v>-2.4237701892852783</v>
      </c>
      <c r="BD382">
        <v>-11.2843017578125</v>
      </c>
      <c r="BE382">
        <v>-19.246660232543945</v>
      </c>
      <c r="BF382">
        <v>-20.529245376586914</v>
      </c>
      <c r="BG382">
        <v>-20.061862945556641</v>
      </c>
      <c r="BH382">
        <v>-1.1984776258468628</v>
      </c>
      <c r="BI382">
        <v>-1.4445505142211914</v>
      </c>
      <c r="BJ382">
        <v>-1.9751425981521606</v>
      </c>
      <c r="BK382">
        <v>-1.8849053382873535</v>
      </c>
      <c r="BL382">
        <v>-2.0647392272949219</v>
      </c>
      <c r="BM382">
        <v>-1.7777208089828491</v>
      </c>
      <c r="BN382">
        <v>-1.6094579696655273</v>
      </c>
      <c r="BO382">
        <v>-2.1867039203643799</v>
      </c>
      <c r="BP382">
        <v>-2.7943141460418701</v>
      </c>
      <c r="BQ382">
        <v>-3.8880572319030762</v>
      </c>
      <c r="BR382">
        <v>-2.7615365982055664</v>
      </c>
      <c r="BS382">
        <v>-2.2998607158660889</v>
      </c>
      <c r="BT382">
        <v>30.953048706054688</v>
      </c>
      <c r="BU382">
        <v>74.096969604492187</v>
      </c>
      <c r="BV382">
        <v>73.984283447265625</v>
      </c>
      <c r="BW382">
        <v>73.219383239746094</v>
      </c>
      <c r="BX382">
        <v>73.258995056152344</v>
      </c>
      <c r="BY382">
        <v>73.266654968261719</v>
      </c>
      <c r="BZ382">
        <v>36.722129821777344</v>
      </c>
      <c r="CA382">
        <v>12.047859191894531</v>
      </c>
      <c r="CB382">
        <v>8.0999021530151367</v>
      </c>
      <c r="CC382">
        <v>4.7220015525817871</v>
      </c>
      <c r="CD382">
        <v>4.4118595123291016</v>
      </c>
      <c r="CE382">
        <v>4.649752140045166</v>
      </c>
      <c r="CF382">
        <v>8.3733844757080078</v>
      </c>
      <c r="CG382">
        <v>8.5250444412231445</v>
      </c>
      <c r="CH382">
        <v>8.7920255661010742</v>
      </c>
      <c r="CI382">
        <v>8.8234148025512695</v>
      </c>
      <c r="CJ382">
        <v>8.8352203369140625</v>
      </c>
      <c r="CK382">
        <v>8.6756057739257812</v>
      </c>
      <c r="CL382">
        <v>8.6559505462646484</v>
      </c>
      <c r="CM382">
        <v>8.7008333206176758</v>
      </c>
      <c r="CN382">
        <v>8.5743370056152344</v>
      </c>
      <c r="CO382">
        <v>8.6910467147827148</v>
      </c>
      <c r="CP382">
        <v>8.4414587020874023</v>
      </c>
      <c r="CQ382">
        <v>8.2513942718505859</v>
      </c>
      <c r="CR382">
        <v>39.652538299560547</v>
      </c>
      <c r="CS382">
        <v>85.882095336914062</v>
      </c>
      <c r="CT382">
        <v>85.649497985839844</v>
      </c>
      <c r="CU382">
        <v>84.745216369628906</v>
      </c>
      <c r="CV382">
        <v>84.832901000976563</v>
      </c>
      <c r="CW382">
        <v>84.930961608886719</v>
      </c>
      <c r="CX382">
        <v>47.319309234619141</v>
      </c>
      <c r="CY382">
        <v>22.070863723754883</v>
      </c>
      <c r="CZ382">
        <v>21.52534294128418</v>
      </c>
      <c r="DA382">
        <v>21.322624206542969</v>
      </c>
      <c r="DB382">
        <v>21.685991287231445</v>
      </c>
      <c r="DC382">
        <v>21.76494026184082</v>
      </c>
      <c r="DD382">
        <v>17.945247650146484</v>
      </c>
      <c r="DE382">
        <v>18.494640350341797</v>
      </c>
      <c r="DF382">
        <v>19.559192657470703</v>
      </c>
      <c r="DG382">
        <v>19.531734466552734</v>
      </c>
      <c r="DH382">
        <v>19.735179901123047</v>
      </c>
      <c r="DI382">
        <v>19.128931045532227</v>
      </c>
      <c r="DJ382">
        <v>18.921360015869141</v>
      </c>
      <c r="DK382">
        <v>19.588371276855469</v>
      </c>
      <c r="DL382">
        <v>19.942989349365234</v>
      </c>
      <c r="DM382">
        <v>21.270151138305664</v>
      </c>
      <c r="DN382">
        <v>19.644453048706055</v>
      </c>
      <c r="DO382">
        <v>18.802650451660156</v>
      </c>
      <c r="DP382">
        <v>48.352027893066406</v>
      </c>
      <c r="DQ382">
        <v>97.667213439941406</v>
      </c>
      <c r="DR382">
        <v>97.314720153808594</v>
      </c>
      <c r="DS382">
        <v>96.271049499511719</v>
      </c>
      <c r="DT382">
        <v>96.406806945800781</v>
      </c>
      <c r="DU382">
        <v>96.595268249511719</v>
      </c>
      <c r="DV382">
        <v>57.916492462158203</v>
      </c>
      <c r="DW382">
        <v>32.0938720703125</v>
      </c>
      <c r="DX382">
        <v>34.950786590576172</v>
      </c>
      <c r="DY382">
        <v>37.923244476318359</v>
      </c>
      <c r="DZ382">
        <v>38.960124969482422</v>
      </c>
      <c r="EA382">
        <v>38.880130767822266</v>
      </c>
      <c r="EB382">
        <v>31.765495300292969</v>
      </c>
      <c r="EC382">
        <v>32.889152526855469</v>
      </c>
      <c r="ED382">
        <v>35.105274200439453</v>
      </c>
      <c r="EE382">
        <v>34.992847442626953</v>
      </c>
      <c r="EF382">
        <v>35.472988128662109</v>
      </c>
      <c r="EG382">
        <v>34.221874237060547</v>
      </c>
      <c r="EH382">
        <v>33.742977142333984</v>
      </c>
      <c r="EI382">
        <v>35.308246612548828</v>
      </c>
      <c r="EJ382">
        <v>36.357513427734375</v>
      </c>
      <c r="EK382">
        <v>39.432380676269531</v>
      </c>
      <c r="EL382">
        <v>35.819801330566406</v>
      </c>
      <c r="EM382">
        <v>34.0369873046875</v>
      </c>
      <c r="EN382">
        <v>60.912704467773438</v>
      </c>
      <c r="EO382">
        <v>114.68306732177734</v>
      </c>
      <c r="EP382">
        <v>114.15743255615234</v>
      </c>
      <c r="EQ382">
        <v>112.91251373291016</v>
      </c>
      <c r="ER382">
        <v>113.11769866943359</v>
      </c>
      <c r="ES382">
        <v>113.43666839599609</v>
      </c>
      <c r="ET382">
        <v>73.217140197753906</v>
      </c>
      <c r="EU382">
        <v>46.565498352050781</v>
      </c>
      <c r="EV382">
        <v>54.334991455078125</v>
      </c>
      <c r="EW382">
        <v>61.891910552978516</v>
      </c>
      <c r="EX382">
        <v>63.901233673095703</v>
      </c>
      <c r="EY382">
        <v>63.591747283935547</v>
      </c>
      <c r="EZ382">
        <v>63.296497344970703</v>
      </c>
      <c r="FA382">
        <v>62.162014007568359</v>
      </c>
      <c r="FB382">
        <v>60.870502471923828</v>
      </c>
      <c r="FC382">
        <v>59.824607849121094</v>
      </c>
      <c r="FD382">
        <v>58.985870361328125</v>
      </c>
      <c r="FE382">
        <v>58.245147705078125</v>
      </c>
      <c r="FF382">
        <v>57.5718994140625</v>
      </c>
      <c r="FG382">
        <v>57.481678009033203</v>
      </c>
      <c r="FH382">
        <v>59.925849914550781</v>
      </c>
      <c r="FI382">
        <v>63.710067749023438</v>
      </c>
      <c r="FJ382">
        <v>68.101905822753906</v>
      </c>
      <c r="FK382">
        <v>72.066970825195313</v>
      </c>
      <c r="FL382">
        <v>75.179695129394531</v>
      </c>
      <c r="FM382">
        <v>77.430084228515625</v>
      </c>
      <c r="FN382">
        <v>78.937698364257813</v>
      </c>
      <c r="FO382">
        <v>79.614822387695313</v>
      </c>
      <c r="FP382">
        <v>79.764030456542969</v>
      </c>
      <c r="FQ382">
        <v>79.463493347167969</v>
      </c>
      <c r="FR382">
        <v>78.378944396972656</v>
      </c>
      <c r="FS382">
        <v>76.113471984863281</v>
      </c>
      <c r="FT382">
        <v>72.465461730957031</v>
      </c>
      <c r="FU382">
        <v>69.633148193359375</v>
      </c>
      <c r="FV382">
        <v>67.634056091308594</v>
      </c>
      <c r="FW382">
        <v>65.458702087402344</v>
      </c>
      <c r="FX382">
        <v>1</v>
      </c>
    </row>
    <row r="383" spans="1:180" x14ac:dyDescent="0.2">
      <c r="A383" t="s">
        <v>241</v>
      </c>
      <c r="B383" t="s">
        <v>248</v>
      </c>
      <c r="C383" t="s">
        <v>217</v>
      </c>
      <c r="D383" t="s">
        <v>40</v>
      </c>
      <c r="E383" t="s">
        <v>249</v>
      </c>
      <c r="F383" t="s">
        <v>225</v>
      </c>
      <c r="G383" t="s">
        <v>10</v>
      </c>
      <c r="H383" t="s">
        <v>31</v>
      </c>
      <c r="I383">
        <v>801</v>
      </c>
      <c r="L383">
        <v>658.40245597107264</v>
      </c>
      <c r="M383">
        <v>653.40097299389026</v>
      </c>
      <c r="N383">
        <v>646.67242513204019</v>
      </c>
      <c r="O383">
        <v>646.24378905252513</v>
      </c>
      <c r="P383">
        <v>658.07310256866958</v>
      </c>
      <c r="Q383">
        <v>686.71964626668739</v>
      </c>
      <c r="R383">
        <v>733.59673136616243</v>
      </c>
      <c r="S383">
        <v>752.4361419091864</v>
      </c>
      <c r="T383">
        <v>767.88302146593639</v>
      </c>
      <c r="U383">
        <v>784.82364457882613</v>
      </c>
      <c r="V383">
        <v>792.14522667159042</v>
      </c>
      <c r="W383">
        <v>800.20437301392235</v>
      </c>
      <c r="X383">
        <v>796.98275518375851</v>
      </c>
      <c r="Y383">
        <v>791.84972447619703</v>
      </c>
      <c r="Z383">
        <v>790.37958439309705</v>
      </c>
      <c r="AA383">
        <v>778.62222047769228</v>
      </c>
      <c r="AB383">
        <v>763.82315326316075</v>
      </c>
      <c r="AC383">
        <v>750.04644626343554</v>
      </c>
      <c r="AD383">
        <v>727.93343939051681</v>
      </c>
      <c r="AE383">
        <v>718.67141403738879</v>
      </c>
      <c r="AF383">
        <v>719.13732791483505</v>
      </c>
      <c r="AG383">
        <v>716.40102250548591</v>
      </c>
      <c r="AH383">
        <v>697.53059347578153</v>
      </c>
      <c r="AI383">
        <v>672.52058898937253</v>
      </c>
      <c r="AJ383">
        <v>-11.604151725769043</v>
      </c>
      <c r="AK383">
        <v>-12.556336402893066</v>
      </c>
      <c r="AL383">
        <v>-12.653421401977539</v>
      </c>
      <c r="AM383">
        <v>-13.202980041503906</v>
      </c>
      <c r="AN383">
        <v>-12.99750804901123</v>
      </c>
      <c r="AO383">
        <v>-13.886141777038574</v>
      </c>
      <c r="AP383">
        <v>-18.701467514038086</v>
      </c>
      <c r="AQ383">
        <v>-18.31048583984375</v>
      </c>
      <c r="AR383">
        <v>-17.716808319091797</v>
      </c>
      <c r="AS383">
        <v>-17.05439567565918</v>
      </c>
      <c r="AT383">
        <v>-16.015909194946289</v>
      </c>
      <c r="AU383">
        <v>-15.840991020202637</v>
      </c>
      <c r="AV383">
        <v>21.255645751953125</v>
      </c>
      <c r="AW383">
        <v>66.601921081542969</v>
      </c>
      <c r="AX383">
        <v>68.992233276367188</v>
      </c>
      <c r="AY383">
        <v>68.913345336914063</v>
      </c>
      <c r="AZ383">
        <v>68.005119323730469</v>
      </c>
      <c r="BA383">
        <v>68.51483154296875</v>
      </c>
      <c r="BB383">
        <v>18.156047821044922</v>
      </c>
      <c r="BC383">
        <v>-11.524584770202637</v>
      </c>
      <c r="BD383">
        <v>-12.673995018005371</v>
      </c>
      <c r="BE383">
        <v>-20.605411529541016</v>
      </c>
      <c r="BF383">
        <v>-22.691074371337891</v>
      </c>
      <c r="BG383">
        <v>-12.627786636352539</v>
      </c>
      <c r="BH383">
        <v>-0.26952692866325378</v>
      </c>
      <c r="BI383">
        <v>-0.59295397996902466</v>
      </c>
      <c r="BJ383">
        <v>-0.65503400564193726</v>
      </c>
      <c r="BK383">
        <v>-0.89188408851623535</v>
      </c>
      <c r="BL383">
        <v>-0.86197274923324585</v>
      </c>
      <c r="BM383">
        <v>-1.1913579702377319</v>
      </c>
      <c r="BN383">
        <v>-2.9319150447845459</v>
      </c>
      <c r="BO383">
        <v>-2.8488397598266602</v>
      </c>
      <c r="BP383">
        <v>-2.6472690105438232</v>
      </c>
      <c r="BQ383">
        <v>-2.3940227031707764</v>
      </c>
      <c r="BR383">
        <v>-2.004077672958374</v>
      </c>
      <c r="BS383">
        <v>-1.9250117540359497</v>
      </c>
      <c r="BT383">
        <v>34.369918823242187</v>
      </c>
      <c r="BU383">
        <v>83.278556823730469</v>
      </c>
      <c r="BV383">
        <v>85.76422119140625</v>
      </c>
      <c r="BW383">
        <v>85.522201538085938</v>
      </c>
      <c r="BX383">
        <v>84.422698974609375</v>
      </c>
      <c r="BY383">
        <v>85.062965393066406</v>
      </c>
      <c r="BZ383">
        <v>35.526443481445313</v>
      </c>
      <c r="CA383">
        <v>7.0127048492431641</v>
      </c>
      <c r="CB383">
        <v>6.7776546478271484</v>
      </c>
      <c r="CC383">
        <v>3.2241034507751465</v>
      </c>
      <c r="CD383">
        <v>2.3394765853881836</v>
      </c>
      <c r="CE383">
        <v>7.0383634567260742</v>
      </c>
      <c r="CF383">
        <v>7.5808000564575195</v>
      </c>
      <c r="CG383">
        <v>7.6928491592407227</v>
      </c>
      <c r="CH383">
        <v>7.6550121307373047</v>
      </c>
      <c r="CI383">
        <v>7.6347436904907227</v>
      </c>
      <c r="CJ383">
        <v>7.5430622100830078</v>
      </c>
      <c r="CK383">
        <v>7.6010112762451172</v>
      </c>
      <c r="CL383">
        <v>7.9900288581848145</v>
      </c>
      <c r="CM383">
        <v>7.8598484992980957</v>
      </c>
      <c r="CN383">
        <v>7.7898483276367188</v>
      </c>
      <c r="CO383">
        <v>7.759706974029541</v>
      </c>
      <c r="CP383">
        <v>7.7004737854003906</v>
      </c>
      <c r="CQ383">
        <v>7.7131533622741699</v>
      </c>
      <c r="CR383">
        <v>43.452827453613281</v>
      </c>
      <c r="CS383">
        <v>94.828742980957031</v>
      </c>
      <c r="CT383">
        <v>97.380455017089844</v>
      </c>
      <c r="CU383">
        <v>97.025436401367188</v>
      </c>
      <c r="CV383">
        <v>95.793464660644531</v>
      </c>
      <c r="CW383">
        <v>96.524154663085937</v>
      </c>
      <c r="CX383">
        <v>47.557125091552734</v>
      </c>
      <c r="CY383">
        <v>19.85157585144043</v>
      </c>
      <c r="CZ383">
        <v>20.249805450439453</v>
      </c>
      <c r="DA383">
        <v>19.728351593017578</v>
      </c>
      <c r="DB383">
        <v>19.675559997558594</v>
      </c>
      <c r="DC383">
        <v>20.659078598022461</v>
      </c>
      <c r="DD383">
        <v>15.431126594543457</v>
      </c>
      <c r="DE383">
        <v>15.97865104675293</v>
      </c>
      <c r="DF383">
        <v>15.965059280395508</v>
      </c>
      <c r="DG383">
        <v>16.161371231079102</v>
      </c>
      <c r="DH383">
        <v>15.948097229003906</v>
      </c>
      <c r="DI383">
        <v>16.393381118774414</v>
      </c>
      <c r="DJ383">
        <v>18.911972045898438</v>
      </c>
      <c r="DK383">
        <v>18.568536758422852</v>
      </c>
      <c r="DL383">
        <v>18.226964950561523</v>
      </c>
      <c r="DM383">
        <v>17.913436889648438</v>
      </c>
      <c r="DN383">
        <v>17.405025482177734</v>
      </c>
      <c r="DO383">
        <v>17.351318359375</v>
      </c>
      <c r="DP383">
        <v>52.535728454589844</v>
      </c>
      <c r="DQ383">
        <v>106.37893676757812</v>
      </c>
      <c r="DR383">
        <v>108.99668121337891</v>
      </c>
      <c r="DS383">
        <v>108.52867889404297</v>
      </c>
      <c r="DT383">
        <v>107.16423797607422</v>
      </c>
      <c r="DU383">
        <v>107.98534393310547</v>
      </c>
      <c r="DV383">
        <v>59.587810516357422</v>
      </c>
      <c r="DW383">
        <v>32.690444946289063</v>
      </c>
      <c r="DX383">
        <v>33.721958160400391</v>
      </c>
      <c r="DY383">
        <v>36.232601165771484</v>
      </c>
      <c r="DZ383">
        <v>37.011646270751953</v>
      </c>
      <c r="EA383">
        <v>34.279792785644531</v>
      </c>
      <c r="EB383">
        <v>26.765752792358398</v>
      </c>
      <c r="EC383">
        <v>27.942033767700195</v>
      </c>
      <c r="ED383">
        <v>27.963445663452148</v>
      </c>
      <c r="EE383">
        <v>28.472467422485352</v>
      </c>
      <c r="EF383">
        <v>28.08363151550293</v>
      </c>
      <c r="EG383">
        <v>29.088165283203125</v>
      </c>
      <c r="EH383">
        <v>34.681526184082031</v>
      </c>
      <c r="EI383">
        <v>34.030181884765625</v>
      </c>
      <c r="EJ383">
        <v>33.296504974365234</v>
      </c>
      <c r="EK383">
        <v>32.573810577392578</v>
      </c>
      <c r="EL383">
        <v>31.41685676574707</v>
      </c>
      <c r="EM383">
        <v>31.267299652099609</v>
      </c>
      <c r="EN383">
        <v>65.650009155273437</v>
      </c>
      <c r="EO383">
        <v>123.05557250976562</v>
      </c>
      <c r="EP383">
        <v>125.7686767578125</v>
      </c>
      <c r="EQ383">
        <v>125.13753509521484</v>
      </c>
      <c r="ER383">
        <v>123.58182525634766</v>
      </c>
      <c r="ES383">
        <v>124.53348541259766</v>
      </c>
      <c r="ET383">
        <v>76.958206176757812</v>
      </c>
      <c r="EU383">
        <v>51.227737426757813</v>
      </c>
      <c r="EV383">
        <v>53.173606872558594</v>
      </c>
      <c r="EW383">
        <v>60.062114715576172</v>
      </c>
      <c r="EX383">
        <v>62.042198181152344</v>
      </c>
      <c r="EY383">
        <v>53.945941925048828</v>
      </c>
      <c r="EZ383">
        <v>66.921470642089844</v>
      </c>
      <c r="FA383">
        <v>65.919075012207031</v>
      </c>
      <c r="FB383">
        <v>65.061851501464844</v>
      </c>
      <c r="FC383">
        <v>64.089889526367188</v>
      </c>
      <c r="FD383">
        <v>63.271156311035156</v>
      </c>
      <c r="FE383">
        <v>62.433990478515625</v>
      </c>
      <c r="FF383">
        <v>61.733932495117187</v>
      </c>
      <c r="FG383">
        <v>62.041648864746094</v>
      </c>
      <c r="FH383">
        <v>63.688411712646484</v>
      </c>
      <c r="FI383">
        <v>67.191154479980469</v>
      </c>
      <c r="FJ383">
        <v>71.059127807617188</v>
      </c>
      <c r="FK383">
        <v>74.637519836425781</v>
      </c>
      <c r="FL383">
        <v>78.020294189453125</v>
      </c>
      <c r="FM383">
        <v>80.524566650390625</v>
      </c>
      <c r="FN383">
        <v>81.663978576660156</v>
      </c>
      <c r="FO383">
        <v>82.1893310546875</v>
      </c>
      <c r="FP383">
        <v>82.185935974121094</v>
      </c>
      <c r="FQ383">
        <v>81.328941345214844</v>
      </c>
      <c r="FR383">
        <v>80.020362854003906</v>
      </c>
      <c r="FS383">
        <v>77.676315307617188</v>
      </c>
      <c r="FT383">
        <v>74.381034851074219</v>
      </c>
      <c r="FU383">
        <v>71.553695678710938</v>
      </c>
      <c r="FV383">
        <v>69.770004272460938</v>
      </c>
      <c r="FW383">
        <v>68.334457397460938</v>
      </c>
      <c r="FX383">
        <v>1</v>
      </c>
    </row>
    <row r="384" spans="1:180" x14ac:dyDescent="0.2">
      <c r="A384" t="s">
        <v>241</v>
      </c>
      <c r="B384" t="s">
        <v>248</v>
      </c>
      <c r="C384" t="s">
        <v>217</v>
      </c>
      <c r="D384" t="s">
        <v>41</v>
      </c>
      <c r="E384" t="s">
        <v>249</v>
      </c>
      <c r="F384" t="s">
        <v>225</v>
      </c>
      <c r="G384" t="s">
        <v>10</v>
      </c>
      <c r="H384" t="s">
        <v>31</v>
      </c>
      <c r="I384">
        <v>801</v>
      </c>
      <c r="L384">
        <v>670.79992089727648</v>
      </c>
      <c r="M384">
        <v>662.5899950659084</v>
      </c>
      <c r="N384">
        <v>655.52935825343002</v>
      </c>
      <c r="O384">
        <v>654.25561939537079</v>
      </c>
      <c r="P384">
        <v>669.78128602995639</v>
      </c>
      <c r="Q384">
        <v>713.1550911768154</v>
      </c>
      <c r="R384">
        <v>778.30549810621471</v>
      </c>
      <c r="S384">
        <v>802.19053336934496</v>
      </c>
      <c r="T384">
        <v>812.44570175163756</v>
      </c>
      <c r="U384">
        <v>832.66269659682655</v>
      </c>
      <c r="V384">
        <v>854.23933919839419</v>
      </c>
      <c r="W384">
        <v>857.83936983611181</v>
      </c>
      <c r="X384">
        <v>849.88760175331595</v>
      </c>
      <c r="Y384">
        <v>850.87831920070687</v>
      </c>
      <c r="Z384">
        <v>848.8637346407528</v>
      </c>
      <c r="AA384">
        <v>837.88891152406438</v>
      </c>
      <c r="AB384">
        <v>830.96594209264651</v>
      </c>
      <c r="AC384">
        <v>815.59484542027008</v>
      </c>
      <c r="AD384">
        <v>790.68185353255785</v>
      </c>
      <c r="AE384">
        <v>784.77007634658264</v>
      </c>
      <c r="AF384">
        <v>774.73070744012773</v>
      </c>
      <c r="AG384">
        <v>734.41993882678696</v>
      </c>
      <c r="AH384">
        <v>700.27767964889108</v>
      </c>
      <c r="AI384">
        <v>685.44976888140263</v>
      </c>
      <c r="AJ384">
        <v>-7.3965764045715332</v>
      </c>
      <c r="AK384">
        <v>-7.4301342964172363</v>
      </c>
      <c r="AL384">
        <v>-7.4346890449523926</v>
      </c>
      <c r="AM384">
        <v>-7.4170255661010742</v>
      </c>
      <c r="AN384">
        <v>-7.4428343772888184</v>
      </c>
      <c r="AO384">
        <v>-10.997454643249512</v>
      </c>
      <c r="AP384">
        <v>-28.518264770507813</v>
      </c>
      <c r="AQ384">
        <v>-30.164865493774414</v>
      </c>
      <c r="AR384">
        <v>-26.444267272949219</v>
      </c>
      <c r="AS384">
        <v>-25.481292724609375</v>
      </c>
      <c r="AT384">
        <v>-25.779264450073242</v>
      </c>
      <c r="AU384">
        <v>-26.226621627807617</v>
      </c>
      <c r="AV384">
        <v>29.849149703979492</v>
      </c>
      <c r="AW384">
        <v>96.028472900390625</v>
      </c>
      <c r="AX384">
        <v>94.904151916503906</v>
      </c>
      <c r="AY384">
        <v>93.357063293457031</v>
      </c>
      <c r="AZ384">
        <v>95.24554443359375</v>
      </c>
      <c r="BA384">
        <v>95.091804504394531</v>
      </c>
      <c r="BB384">
        <v>5.141026496887207</v>
      </c>
      <c r="BC384">
        <v>-46.972480773925781</v>
      </c>
      <c r="BD384">
        <v>-36.20123291015625</v>
      </c>
      <c r="BE384">
        <v>-7.1702289581298828</v>
      </c>
      <c r="BF384">
        <v>0.48329335451126099</v>
      </c>
      <c r="BG384">
        <v>0.82412725687026978</v>
      </c>
      <c r="BH384">
        <v>0.98041641712188721</v>
      </c>
      <c r="BI384">
        <v>0.99941205978393555</v>
      </c>
      <c r="BJ384">
        <v>1.0548273324966431</v>
      </c>
      <c r="BK384">
        <v>1.082800030708313</v>
      </c>
      <c r="BL384">
        <v>1.0648473501205444</v>
      </c>
      <c r="BM384">
        <v>1.5681406483054161E-2</v>
      </c>
      <c r="BN384">
        <v>-6.2424640655517578</v>
      </c>
      <c r="BO384">
        <v>-6.856987476348877</v>
      </c>
      <c r="BP384">
        <v>-5.5395517349243164</v>
      </c>
      <c r="BQ384">
        <v>-5.21124267578125</v>
      </c>
      <c r="BR384">
        <v>-5.3025751113891602</v>
      </c>
      <c r="BS384">
        <v>-5.4356656074523926</v>
      </c>
      <c r="BT384">
        <v>49.23046875</v>
      </c>
      <c r="BU384">
        <v>117.9853515625</v>
      </c>
      <c r="BV384">
        <v>116.59748077392578</v>
      </c>
      <c r="BW384">
        <v>114.67392730712891</v>
      </c>
      <c r="BX384">
        <v>117.14121246337891</v>
      </c>
      <c r="BY384">
        <v>116.96164703369141</v>
      </c>
      <c r="BZ384">
        <v>36.518623352050781</v>
      </c>
      <c r="CA384">
        <v>-8.1967868804931641</v>
      </c>
      <c r="CB384">
        <v>-2.9474351406097412</v>
      </c>
      <c r="CC384">
        <v>10.334068298339844</v>
      </c>
      <c r="CD384">
        <v>14.150806427001953</v>
      </c>
      <c r="CE384">
        <v>14.488792419433594</v>
      </c>
      <c r="CF384">
        <v>6.7822961807250977</v>
      </c>
      <c r="CG384">
        <v>6.8376898765563965</v>
      </c>
      <c r="CH384">
        <v>6.9346408843994141</v>
      </c>
      <c r="CI384">
        <v>6.9697537422180176</v>
      </c>
      <c r="CJ384">
        <v>6.957242488861084</v>
      </c>
      <c r="CK384">
        <v>7.643345832824707</v>
      </c>
      <c r="CL384">
        <v>9.1856870651245117</v>
      </c>
      <c r="CM384">
        <v>9.2859783172607422</v>
      </c>
      <c r="CN384">
        <v>8.938990592956543</v>
      </c>
      <c r="CO384">
        <v>8.8277320861816406</v>
      </c>
      <c r="CP384">
        <v>8.8795175552368164</v>
      </c>
      <c r="CQ384">
        <v>8.9640865325927734</v>
      </c>
      <c r="CR384">
        <v>62.653915405273438</v>
      </c>
      <c r="CS384">
        <v>133.19261169433594</v>
      </c>
      <c r="CT384">
        <v>131.62220764160156</v>
      </c>
      <c r="CU384">
        <v>129.43791198730469</v>
      </c>
      <c r="CV384">
        <v>132.30607604980469</v>
      </c>
      <c r="CW384">
        <v>132.10862731933594</v>
      </c>
      <c r="CX384">
        <v>58.250652313232422</v>
      </c>
      <c r="CY384">
        <v>18.659143447875977</v>
      </c>
      <c r="CZ384">
        <v>20.084043502807617</v>
      </c>
      <c r="DA384">
        <v>22.457489013671875</v>
      </c>
      <c r="DB384">
        <v>23.616884231567383</v>
      </c>
      <c r="DC384">
        <v>23.952898025512695</v>
      </c>
      <c r="DD384">
        <v>12.584175109863281</v>
      </c>
      <c r="DE384">
        <v>12.675969123840332</v>
      </c>
      <c r="DF384">
        <v>12.814454078674316</v>
      </c>
      <c r="DG384">
        <v>12.856707572937012</v>
      </c>
      <c r="DH384">
        <v>12.849636077880859</v>
      </c>
      <c r="DI384">
        <v>15.271010398864746</v>
      </c>
      <c r="DJ384">
        <v>24.613838195800781</v>
      </c>
      <c r="DK384">
        <v>25.428943634033203</v>
      </c>
      <c r="DL384">
        <v>23.417533874511719</v>
      </c>
      <c r="DM384">
        <v>22.866706848144531</v>
      </c>
      <c r="DN384">
        <v>23.061609268188477</v>
      </c>
      <c r="DO384">
        <v>23.363840103149414</v>
      </c>
      <c r="DP384">
        <v>76.077362060546875</v>
      </c>
      <c r="DQ384">
        <v>148.39987182617187</v>
      </c>
      <c r="DR384">
        <v>146.64694213867187</v>
      </c>
      <c r="DS384">
        <v>144.20191955566406</v>
      </c>
      <c r="DT384">
        <v>147.470947265625</v>
      </c>
      <c r="DU384">
        <v>147.255615234375</v>
      </c>
      <c r="DV384">
        <v>79.982673645019531</v>
      </c>
      <c r="DW384">
        <v>45.515071868896484</v>
      </c>
      <c r="DX384">
        <v>43.115524291992187</v>
      </c>
      <c r="DY384">
        <v>34.580913543701172</v>
      </c>
      <c r="DZ384">
        <v>33.082962036132813</v>
      </c>
      <c r="EA384">
        <v>33.417003631591797</v>
      </c>
      <c r="EB384">
        <v>20.96116828918457</v>
      </c>
      <c r="EC384">
        <v>21.105514526367188</v>
      </c>
      <c r="ED384">
        <v>21.303970336914063</v>
      </c>
      <c r="EE384">
        <v>21.356533050537109</v>
      </c>
      <c r="EF384">
        <v>21.357318878173828</v>
      </c>
      <c r="EG384">
        <v>26.284147262573242</v>
      </c>
      <c r="EH384">
        <v>46.889640808105469</v>
      </c>
      <c r="EI384">
        <v>48.736820220947266</v>
      </c>
      <c r="EJ384">
        <v>44.322246551513672</v>
      </c>
      <c r="EK384">
        <v>43.136756896972656</v>
      </c>
      <c r="EL384">
        <v>43.538303375244141</v>
      </c>
      <c r="EM384">
        <v>44.154796600341797</v>
      </c>
      <c r="EN384">
        <v>95.45867919921875</v>
      </c>
      <c r="EO384">
        <v>170.35673522949219</v>
      </c>
      <c r="EP384">
        <v>168.34025573730469</v>
      </c>
      <c r="EQ384">
        <v>165.51878356933594</v>
      </c>
      <c r="ER384">
        <v>169.36660766601562</v>
      </c>
      <c r="ES384">
        <v>169.12545776367188</v>
      </c>
      <c r="ET384">
        <v>111.36028289794922</v>
      </c>
      <c r="EU384">
        <v>84.290771484375</v>
      </c>
      <c r="EV384">
        <v>76.36932373046875</v>
      </c>
      <c r="EW384">
        <v>52.085208892822266</v>
      </c>
      <c r="EX384">
        <v>46.750476837158203</v>
      </c>
      <c r="EY384">
        <v>47.081668853759766</v>
      </c>
      <c r="EZ384">
        <v>71.286148071289063</v>
      </c>
      <c r="FA384">
        <v>70.085105895996094</v>
      </c>
      <c r="FB384">
        <v>69.105880737304688</v>
      </c>
      <c r="FC384">
        <v>67.876190185546875</v>
      </c>
      <c r="FD384">
        <v>66.818840026855469</v>
      </c>
      <c r="FE384">
        <v>65.654800415039063</v>
      </c>
      <c r="FF384">
        <v>64.789276123046875</v>
      </c>
      <c r="FG384">
        <v>65.506477355957031</v>
      </c>
      <c r="FH384">
        <v>68.480934143066406</v>
      </c>
      <c r="FI384">
        <v>72.954185485839844</v>
      </c>
      <c r="FJ384">
        <v>77.410079956054687</v>
      </c>
      <c r="FK384">
        <v>81.385246276855469</v>
      </c>
      <c r="FL384">
        <v>84.150245666503906</v>
      </c>
      <c r="FM384">
        <v>85.965179443359375</v>
      </c>
      <c r="FN384">
        <v>87.492301940917969</v>
      </c>
      <c r="FO384">
        <v>88.120170593261719</v>
      </c>
      <c r="FP384">
        <v>88.509819030761719</v>
      </c>
      <c r="FQ384">
        <v>88.103797912597656</v>
      </c>
      <c r="FR384">
        <v>87.410804748535156</v>
      </c>
      <c r="FS384">
        <v>85.372932434082031</v>
      </c>
      <c r="FT384">
        <v>82.195533752441406</v>
      </c>
      <c r="FU384">
        <v>78.164642333984375</v>
      </c>
      <c r="FV384">
        <v>75.817977905273437</v>
      </c>
      <c r="FW384">
        <v>74.136093139648437</v>
      </c>
      <c r="FX384">
        <v>1</v>
      </c>
    </row>
    <row r="385" spans="1:180" x14ac:dyDescent="0.2">
      <c r="A385" t="s">
        <v>241</v>
      </c>
      <c r="B385" t="s">
        <v>248</v>
      </c>
      <c r="C385" t="s">
        <v>217</v>
      </c>
      <c r="D385" t="s">
        <v>42</v>
      </c>
      <c r="E385" t="s">
        <v>249</v>
      </c>
      <c r="F385" t="s">
        <v>225</v>
      </c>
      <c r="G385" t="s">
        <v>10</v>
      </c>
      <c r="H385" t="s">
        <v>31</v>
      </c>
      <c r="I385">
        <v>801</v>
      </c>
      <c r="L385">
        <v>684.59506908175013</v>
      </c>
      <c r="M385">
        <v>676.12778777176175</v>
      </c>
      <c r="N385">
        <v>668.03660719657148</v>
      </c>
      <c r="O385">
        <v>666.46488233705293</v>
      </c>
      <c r="P385">
        <v>683.78872963188053</v>
      </c>
      <c r="Q385">
        <v>725.31503817729026</v>
      </c>
      <c r="R385">
        <v>778.61689500874502</v>
      </c>
      <c r="S385">
        <v>805.34267906223783</v>
      </c>
      <c r="T385">
        <v>834.21379386041667</v>
      </c>
      <c r="U385">
        <v>859.09931016615758</v>
      </c>
      <c r="V385">
        <v>876.55635636091608</v>
      </c>
      <c r="W385">
        <v>875.78029345670507</v>
      </c>
      <c r="X385">
        <v>869.08236892257901</v>
      </c>
      <c r="Y385">
        <v>873.04969575243877</v>
      </c>
      <c r="Z385">
        <v>869.98361584360543</v>
      </c>
      <c r="AA385">
        <v>857.29132350904797</v>
      </c>
      <c r="AB385">
        <v>844.31980879144089</v>
      </c>
      <c r="AC385">
        <v>827.90962719318668</v>
      </c>
      <c r="AD385">
        <v>802.78073586097935</v>
      </c>
      <c r="AE385">
        <v>798.83365210476779</v>
      </c>
      <c r="AF385">
        <v>789.34351851544386</v>
      </c>
      <c r="AG385">
        <v>744.75775782304697</v>
      </c>
      <c r="AH385">
        <v>714.52048720625339</v>
      </c>
      <c r="AI385">
        <v>701.43630521185707</v>
      </c>
      <c r="AJ385">
        <v>-7.821040153503418</v>
      </c>
      <c r="AK385">
        <v>-7.7438564300537109</v>
      </c>
      <c r="AL385">
        <v>-7.6026172637939453</v>
      </c>
      <c r="AM385">
        <v>-7.4449954032897949</v>
      </c>
      <c r="AN385">
        <v>-7.4143667221069336</v>
      </c>
      <c r="AO385">
        <v>-9.7842197418212891</v>
      </c>
      <c r="AP385">
        <v>-18.087141036987305</v>
      </c>
      <c r="AQ385">
        <v>-18.994909286499023</v>
      </c>
      <c r="AR385">
        <v>-19.73619270324707</v>
      </c>
      <c r="AS385">
        <v>-21.947772979736328</v>
      </c>
      <c r="AT385">
        <v>-22.854621887207031</v>
      </c>
      <c r="AU385">
        <v>-23.474515914916992</v>
      </c>
      <c r="AV385">
        <v>29.817237854003906</v>
      </c>
      <c r="AW385">
        <v>95.922462463378906</v>
      </c>
      <c r="AX385">
        <v>95.505462646484375</v>
      </c>
      <c r="AY385">
        <v>94.191276550292969</v>
      </c>
      <c r="AZ385">
        <v>95.578323364257813</v>
      </c>
      <c r="BA385">
        <v>95.497322082519531</v>
      </c>
      <c r="BB385">
        <v>4.2207813262939453</v>
      </c>
      <c r="BC385">
        <v>-49.443275451660156</v>
      </c>
      <c r="BD385">
        <v>-36.975814819335937</v>
      </c>
      <c r="BE385">
        <v>-3.724412202835083</v>
      </c>
      <c r="BF385">
        <v>-4.5987643301486969E-2</v>
      </c>
      <c r="BG385">
        <v>0.16124916076660156</v>
      </c>
      <c r="BH385">
        <v>0.98502850532531738</v>
      </c>
      <c r="BI385">
        <v>0.94819408655166626</v>
      </c>
      <c r="BJ385">
        <v>0.95918148756027222</v>
      </c>
      <c r="BK385">
        <v>0.98696494102478027</v>
      </c>
      <c r="BL385">
        <v>1.0185244083404541</v>
      </c>
      <c r="BM385">
        <v>0.3781161904335022</v>
      </c>
      <c r="BN385">
        <v>-2.5816195011138916</v>
      </c>
      <c r="BO385">
        <v>-2.9226360321044922</v>
      </c>
      <c r="BP385">
        <v>-3.1777207851409912</v>
      </c>
      <c r="BQ385">
        <v>-3.8647387027740479</v>
      </c>
      <c r="BR385">
        <v>-4.1807150840759277</v>
      </c>
      <c r="BS385">
        <v>-4.3807492256164551</v>
      </c>
      <c r="BT385">
        <v>48.756187438964844</v>
      </c>
      <c r="BU385">
        <v>118.26064300537109</v>
      </c>
      <c r="BV385">
        <v>117.73448944091797</v>
      </c>
      <c r="BW385">
        <v>116.05834197998047</v>
      </c>
      <c r="BX385">
        <v>117.82852172851562</v>
      </c>
      <c r="BY385">
        <v>117.72827911376953</v>
      </c>
      <c r="BZ385">
        <v>36.409854888916016</v>
      </c>
      <c r="CA385">
        <v>-9.3522176742553711</v>
      </c>
      <c r="CB385">
        <v>-3.3234555721282959</v>
      </c>
      <c r="CC385">
        <v>12.191323280334473</v>
      </c>
      <c r="CD385">
        <v>14.506853103637695</v>
      </c>
      <c r="CE385">
        <v>14.911542892456055</v>
      </c>
      <c r="CF385">
        <v>7.0840849876403809</v>
      </c>
      <c r="CG385">
        <v>6.9682817459106445</v>
      </c>
      <c r="CH385">
        <v>6.8890576362609863</v>
      </c>
      <c r="CI385">
        <v>6.8269152641296387</v>
      </c>
      <c r="CJ385">
        <v>6.8591189384460449</v>
      </c>
      <c r="CK385">
        <v>7.4165191650390625</v>
      </c>
      <c r="CL385">
        <v>8.1574573516845703</v>
      </c>
      <c r="CM385">
        <v>8.2089719772338867</v>
      </c>
      <c r="CN385">
        <v>8.2906265258789062</v>
      </c>
      <c r="CO385">
        <v>8.659515380859375</v>
      </c>
      <c r="CP385">
        <v>8.7527761459350586</v>
      </c>
      <c r="CQ385">
        <v>8.8435354232788086</v>
      </c>
      <c r="CR385">
        <v>61.873245239257813</v>
      </c>
      <c r="CS385">
        <v>133.73199462890625</v>
      </c>
      <c r="CT385">
        <v>133.1302490234375</v>
      </c>
      <c r="CU385">
        <v>131.20341491699219</v>
      </c>
      <c r="CV385">
        <v>133.23893737792969</v>
      </c>
      <c r="CW385">
        <v>133.1253662109375</v>
      </c>
      <c r="CX385">
        <v>58.703910827636719</v>
      </c>
      <c r="CY385">
        <v>18.414726257324219</v>
      </c>
      <c r="CZ385">
        <v>19.984066009521484</v>
      </c>
      <c r="DA385">
        <v>23.214513778686523</v>
      </c>
      <c r="DB385">
        <v>24.586105346679688</v>
      </c>
      <c r="DC385">
        <v>25.127552032470703</v>
      </c>
      <c r="DD385">
        <v>13.183141708374023</v>
      </c>
      <c r="DE385">
        <v>12.988368988037109</v>
      </c>
      <c r="DF385">
        <v>12.81893253326416</v>
      </c>
      <c r="DG385">
        <v>12.666865348815918</v>
      </c>
      <c r="DH385">
        <v>12.699713706970215</v>
      </c>
      <c r="DI385">
        <v>14.454921722412109</v>
      </c>
      <c r="DJ385">
        <v>18.896533966064453</v>
      </c>
      <c r="DK385">
        <v>19.340579986572266</v>
      </c>
      <c r="DL385">
        <v>19.758974075317383</v>
      </c>
      <c r="DM385">
        <v>21.183769226074219</v>
      </c>
      <c r="DN385">
        <v>21.686267852783203</v>
      </c>
      <c r="DO385">
        <v>22.067819595336914</v>
      </c>
      <c r="DP385">
        <v>74.990303039550781</v>
      </c>
      <c r="DQ385">
        <v>149.20335388183594</v>
      </c>
      <c r="DR385">
        <v>148.5260009765625</v>
      </c>
      <c r="DS385">
        <v>146.34848022460937</v>
      </c>
      <c r="DT385">
        <v>148.64936828613281</v>
      </c>
      <c r="DU385">
        <v>148.52247619628906</v>
      </c>
      <c r="DV385">
        <v>80.997970581054687</v>
      </c>
      <c r="DW385">
        <v>46.181667327880859</v>
      </c>
      <c r="DX385">
        <v>43.291584014892578</v>
      </c>
      <c r="DY385">
        <v>34.237705230712891</v>
      </c>
      <c r="DZ385">
        <v>34.665359497070313</v>
      </c>
      <c r="EA385">
        <v>35.343559265136719</v>
      </c>
      <c r="EB385">
        <v>21.98921012878418</v>
      </c>
      <c r="EC385">
        <v>21.680419921875</v>
      </c>
      <c r="ED385">
        <v>21.380733489990234</v>
      </c>
      <c r="EE385">
        <v>21.098825454711914</v>
      </c>
      <c r="EF385">
        <v>21.132604598999023</v>
      </c>
      <c r="EG385">
        <v>24.617258071899414</v>
      </c>
      <c r="EH385">
        <v>34.402057647705078</v>
      </c>
      <c r="EI385">
        <v>35.412853240966797</v>
      </c>
      <c r="EJ385">
        <v>36.31744384765625</v>
      </c>
      <c r="EK385">
        <v>39.266803741455078</v>
      </c>
      <c r="EL385">
        <v>40.360179901123047</v>
      </c>
      <c r="EM385">
        <v>41.161582946777344</v>
      </c>
      <c r="EN385">
        <v>93.929244995117188</v>
      </c>
      <c r="EO385">
        <v>171.54153442382812</v>
      </c>
      <c r="EP385">
        <v>170.75503540039062</v>
      </c>
      <c r="EQ385">
        <v>168.21554565429687</v>
      </c>
      <c r="ER385">
        <v>170.89956665039062</v>
      </c>
      <c r="ES385">
        <v>170.75343322753906</v>
      </c>
      <c r="ET385">
        <v>113.18704223632812</v>
      </c>
      <c r="EU385">
        <v>86.272727966308594</v>
      </c>
      <c r="EV385">
        <v>76.943946838378906</v>
      </c>
      <c r="EW385">
        <v>50.153438568115234</v>
      </c>
      <c r="EX385">
        <v>49.21820068359375</v>
      </c>
      <c r="EY385">
        <v>50.093852996826172</v>
      </c>
      <c r="EZ385">
        <v>77.722023010253906</v>
      </c>
      <c r="FA385">
        <v>76.560020446777344</v>
      </c>
      <c r="FB385">
        <v>75.575469970703125</v>
      </c>
      <c r="FC385">
        <v>74.503822326660156</v>
      </c>
      <c r="FD385">
        <v>73.513587951660156</v>
      </c>
      <c r="FE385">
        <v>72.566535949707031</v>
      </c>
      <c r="FF385">
        <v>71.779396057128906</v>
      </c>
      <c r="FG385">
        <v>72.419586181640625</v>
      </c>
      <c r="FH385">
        <v>74.87200927734375</v>
      </c>
      <c r="FI385">
        <v>78.408920288085937</v>
      </c>
      <c r="FJ385">
        <v>82.306480407714844</v>
      </c>
      <c r="FK385">
        <v>86.044960021972656</v>
      </c>
      <c r="FL385">
        <v>89.024620056152344</v>
      </c>
      <c r="FM385">
        <v>90.755111694335938</v>
      </c>
      <c r="FN385">
        <v>91.809783935546875</v>
      </c>
      <c r="FO385">
        <v>92.239334106445313</v>
      </c>
      <c r="FP385">
        <v>91.828140258789063</v>
      </c>
      <c r="FQ385">
        <v>91.225189208984375</v>
      </c>
      <c r="FR385">
        <v>90.849159240722656</v>
      </c>
      <c r="FS385">
        <v>89.509727478027344</v>
      </c>
      <c r="FT385">
        <v>87.165321350097656</v>
      </c>
      <c r="FU385">
        <v>83.826637268066406</v>
      </c>
      <c r="FV385">
        <v>81.464027404785156</v>
      </c>
      <c r="FW385">
        <v>79.659889221191406</v>
      </c>
      <c r="FX385">
        <v>1</v>
      </c>
    </row>
    <row r="386" spans="1:180" x14ac:dyDescent="0.2">
      <c r="A386" t="s">
        <v>241</v>
      </c>
      <c r="B386" t="s">
        <v>248</v>
      </c>
      <c r="C386" t="s">
        <v>217</v>
      </c>
      <c r="D386" t="s">
        <v>43</v>
      </c>
      <c r="E386" t="s">
        <v>249</v>
      </c>
      <c r="F386" t="s">
        <v>225</v>
      </c>
      <c r="G386" t="s">
        <v>10</v>
      </c>
      <c r="H386" t="s">
        <v>31</v>
      </c>
      <c r="I386">
        <v>801</v>
      </c>
      <c r="L386">
        <v>693.21002865842888</v>
      </c>
      <c r="M386">
        <v>685.05804973354805</v>
      </c>
      <c r="N386">
        <v>678.15326834107657</v>
      </c>
      <c r="O386">
        <v>677.97455470633429</v>
      </c>
      <c r="P386">
        <v>695.85915935517653</v>
      </c>
      <c r="Q386">
        <v>737.76198684506198</v>
      </c>
      <c r="R386">
        <v>791.66704442742559</v>
      </c>
      <c r="S386">
        <v>815.72674579489058</v>
      </c>
      <c r="T386">
        <v>840.45908381754316</v>
      </c>
      <c r="U386">
        <v>868.35659629580721</v>
      </c>
      <c r="V386">
        <v>892.72436990139761</v>
      </c>
      <c r="W386">
        <v>895.53665224972542</v>
      </c>
      <c r="X386">
        <v>888.55167039491471</v>
      </c>
      <c r="Y386">
        <v>891.90446946676695</v>
      </c>
      <c r="Z386">
        <v>888.58946540528495</v>
      </c>
      <c r="AA386">
        <v>876.03543809707355</v>
      </c>
      <c r="AB386">
        <v>865.99602162719395</v>
      </c>
      <c r="AC386">
        <v>848.95466092540221</v>
      </c>
      <c r="AD386">
        <v>818.34031844607193</v>
      </c>
      <c r="AE386">
        <v>812.62022048053177</v>
      </c>
      <c r="AF386">
        <v>799.41818618850039</v>
      </c>
      <c r="AG386">
        <v>755.78947194701504</v>
      </c>
      <c r="AH386">
        <v>726.5367087261983</v>
      </c>
      <c r="AI386">
        <v>712.86658640568771</v>
      </c>
      <c r="AJ386">
        <v>-7.9807901382446289</v>
      </c>
      <c r="AK386">
        <v>-7.9351167678833008</v>
      </c>
      <c r="AL386">
        <v>-7.9259390830993652</v>
      </c>
      <c r="AM386">
        <v>-7.8819746971130371</v>
      </c>
      <c r="AN386">
        <v>-8.3161630630493164</v>
      </c>
      <c r="AO386">
        <v>-12.265597343444824</v>
      </c>
      <c r="AP386">
        <v>-21.799650192260742</v>
      </c>
      <c r="AQ386">
        <v>-23.774274826049805</v>
      </c>
      <c r="AR386">
        <v>-24.892108917236328</v>
      </c>
      <c r="AS386">
        <v>-25.201145172119141</v>
      </c>
      <c r="AT386">
        <v>-26.406223297119141</v>
      </c>
      <c r="AU386">
        <v>-27.366909027099609</v>
      </c>
      <c r="AV386">
        <v>30.263162612915039</v>
      </c>
      <c r="AW386">
        <v>101.06759643554687</v>
      </c>
      <c r="AX386">
        <v>100.47354125976562</v>
      </c>
      <c r="AY386">
        <v>99.18798828125</v>
      </c>
      <c r="AZ386">
        <v>100.39594268798828</v>
      </c>
      <c r="BA386">
        <v>100.34681701660156</v>
      </c>
      <c r="BB386">
        <v>2.1992490291595459</v>
      </c>
      <c r="BC386">
        <v>-55.908248901367188</v>
      </c>
      <c r="BD386">
        <v>-42.957859039306641</v>
      </c>
      <c r="BE386">
        <v>-7.7533621788024902</v>
      </c>
      <c r="BF386">
        <v>-0.92082005739212036</v>
      </c>
      <c r="BG386">
        <v>-0.32990601658821106</v>
      </c>
      <c r="BH386">
        <v>0.95371901988983154</v>
      </c>
      <c r="BI386">
        <v>0.92433673143386841</v>
      </c>
      <c r="BJ386">
        <v>0.91460967063903809</v>
      </c>
      <c r="BK386">
        <v>0.90946650505065918</v>
      </c>
      <c r="BL386">
        <v>0.75997769832611084</v>
      </c>
      <c r="BM386">
        <v>-0.51232516765594482</v>
      </c>
      <c r="BN386">
        <v>-3.9454057216644287</v>
      </c>
      <c r="BO386">
        <v>-4.6629791259765625</v>
      </c>
      <c r="BP386">
        <v>-5.0765848159790039</v>
      </c>
      <c r="BQ386">
        <v>-5.0976591110229492</v>
      </c>
      <c r="BR386">
        <v>-5.49371337890625</v>
      </c>
      <c r="BS386">
        <v>-5.8007650375366211</v>
      </c>
      <c r="BT386">
        <v>50.833812713623047</v>
      </c>
      <c r="BU386">
        <v>124.65427398681641</v>
      </c>
      <c r="BV386">
        <v>123.95565795898437</v>
      </c>
      <c r="BW386">
        <v>122.28821563720703</v>
      </c>
      <c r="BX386">
        <v>123.85483551025391</v>
      </c>
      <c r="BY386">
        <v>123.79203796386719</v>
      </c>
      <c r="BZ386">
        <v>36.918514251708984</v>
      </c>
      <c r="CA386">
        <v>-11.851378440856934</v>
      </c>
      <c r="CB386">
        <v>-5.5853700637817383</v>
      </c>
      <c r="CC386">
        <v>10.577225685119629</v>
      </c>
      <c r="CD386">
        <v>14.15278148651123</v>
      </c>
      <c r="CE386">
        <v>14.82026195526123</v>
      </c>
      <c r="CF386">
        <v>7.1417331695556641</v>
      </c>
      <c r="CG386">
        <v>7.0603671073913574</v>
      </c>
      <c r="CH386">
        <v>7.0375466346740723</v>
      </c>
      <c r="CI386">
        <v>6.9983921051025391</v>
      </c>
      <c r="CJ386">
        <v>7.0460853576660156</v>
      </c>
      <c r="CK386">
        <v>7.6279549598693848</v>
      </c>
      <c r="CL386">
        <v>8.4203901290893555</v>
      </c>
      <c r="CM386">
        <v>8.5734462738037109</v>
      </c>
      <c r="CN386">
        <v>8.6475868225097656</v>
      </c>
      <c r="CO386">
        <v>8.8259544372558594</v>
      </c>
      <c r="CP386">
        <v>8.9902267456054687</v>
      </c>
      <c r="CQ386">
        <v>9.1358823776245117</v>
      </c>
      <c r="CR386">
        <v>65.080986022949219</v>
      </c>
      <c r="CS386">
        <v>140.99034118652344</v>
      </c>
      <c r="CT386">
        <v>140.21929931640625</v>
      </c>
      <c r="CU386">
        <v>138.287353515625</v>
      </c>
      <c r="CV386">
        <v>140.10240173339844</v>
      </c>
      <c r="CW386">
        <v>140.03012084960937</v>
      </c>
      <c r="CX386">
        <v>60.964973449707031</v>
      </c>
      <c r="CY386">
        <v>18.662277221679688</v>
      </c>
      <c r="CZ386">
        <v>20.298704147338867</v>
      </c>
      <c r="DA386">
        <v>23.272933959960938</v>
      </c>
      <c r="DB386">
        <v>24.59271240234375</v>
      </c>
      <c r="DC386">
        <v>25.313222885131836</v>
      </c>
      <c r="DD386">
        <v>13.329746246337891</v>
      </c>
      <c r="DE386">
        <v>13.19639778137207</v>
      </c>
      <c r="DF386">
        <v>13.160484313964844</v>
      </c>
      <c r="DG386">
        <v>13.08731746673584</v>
      </c>
      <c r="DH386">
        <v>13.332193374633789</v>
      </c>
      <c r="DI386">
        <v>15.76823616027832</v>
      </c>
      <c r="DJ386">
        <v>20.786186218261719</v>
      </c>
      <c r="DK386">
        <v>21.809871673583984</v>
      </c>
      <c r="DL386">
        <v>22.371759414672852</v>
      </c>
      <c r="DM386">
        <v>22.749567031860352</v>
      </c>
      <c r="DN386">
        <v>23.474164962768555</v>
      </c>
      <c r="DO386">
        <v>24.072528839111328</v>
      </c>
      <c r="DP386">
        <v>79.328155517578125</v>
      </c>
      <c r="DQ386">
        <v>157.32640075683594</v>
      </c>
      <c r="DR386">
        <v>156.48295593261719</v>
      </c>
      <c r="DS386">
        <v>154.2864990234375</v>
      </c>
      <c r="DT386">
        <v>156.34996032714844</v>
      </c>
      <c r="DU386">
        <v>156.26821899414062</v>
      </c>
      <c r="DV386">
        <v>85.011428833007813</v>
      </c>
      <c r="DW386">
        <v>49.175933837890625</v>
      </c>
      <c r="DX386">
        <v>46.182777404785156</v>
      </c>
      <c r="DY386">
        <v>35.968643188476562</v>
      </c>
      <c r="DZ386">
        <v>35.032642364501953</v>
      </c>
      <c r="EA386">
        <v>35.806182861328125</v>
      </c>
      <c r="EB386">
        <v>22.264253616333008</v>
      </c>
      <c r="EC386">
        <v>22.055850982666016</v>
      </c>
      <c r="ED386">
        <v>22.001033782958984</v>
      </c>
      <c r="EE386">
        <v>21.878761291503906</v>
      </c>
      <c r="EF386">
        <v>22.408334732055664</v>
      </c>
      <c r="EG386">
        <v>27.521507263183594</v>
      </c>
      <c r="EH386">
        <v>38.640430450439453</v>
      </c>
      <c r="EI386">
        <v>40.921165466308594</v>
      </c>
      <c r="EJ386">
        <v>42.187286376953125</v>
      </c>
      <c r="EK386">
        <v>42.853050231933594</v>
      </c>
      <c r="EL386">
        <v>44.386672973632813</v>
      </c>
      <c r="EM386">
        <v>45.638675689697266</v>
      </c>
      <c r="EN386">
        <v>99.898818969726563</v>
      </c>
      <c r="EO386">
        <v>180.9130859375</v>
      </c>
      <c r="EP386">
        <v>179.96507263183594</v>
      </c>
      <c r="EQ386">
        <v>177.38671875</v>
      </c>
      <c r="ER386">
        <v>179.80886840820312</v>
      </c>
      <c r="ES386">
        <v>179.71343994140625</v>
      </c>
      <c r="ET386">
        <v>119.73069763183594</v>
      </c>
      <c r="EU386">
        <v>93.232803344726563</v>
      </c>
      <c r="EV386">
        <v>83.555259704589844</v>
      </c>
      <c r="EW386">
        <v>54.299228668212891</v>
      </c>
      <c r="EX386">
        <v>50.106243133544922</v>
      </c>
      <c r="EY386">
        <v>50.956348419189453</v>
      </c>
      <c r="EZ386">
        <v>76.558990478515625</v>
      </c>
      <c r="FA386">
        <v>75.290054321289063</v>
      </c>
      <c r="FB386">
        <v>73.985824584960938</v>
      </c>
      <c r="FC386">
        <v>72.933341979980469</v>
      </c>
      <c r="FD386">
        <v>71.986114501953125</v>
      </c>
      <c r="FE386">
        <v>71.108428955078125</v>
      </c>
      <c r="FF386">
        <v>70.682540893554687</v>
      </c>
      <c r="FG386">
        <v>70.230026245117187</v>
      </c>
      <c r="FH386">
        <v>72.272964477539063</v>
      </c>
      <c r="FI386">
        <v>76.833084106445312</v>
      </c>
      <c r="FJ386">
        <v>81.75213623046875</v>
      </c>
      <c r="FK386">
        <v>86.052993774414062</v>
      </c>
      <c r="FL386">
        <v>89.276344299316406</v>
      </c>
      <c r="FM386">
        <v>91.477333068847656</v>
      </c>
      <c r="FN386">
        <v>92.929534912109375</v>
      </c>
      <c r="FO386">
        <v>93.518203735351563</v>
      </c>
      <c r="FP386">
        <v>93.660392761230469</v>
      </c>
      <c r="FQ386">
        <v>93.206024169921875</v>
      </c>
      <c r="FR386">
        <v>92.035415649414063</v>
      </c>
      <c r="FS386">
        <v>89.352424621582031</v>
      </c>
      <c r="FT386">
        <v>85.494178771972656</v>
      </c>
      <c r="FU386">
        <v>82.513076782226562</v>
      </c>
      <c r="FV386">
        <v>80.572738647460938</v>
      </c>
      <c r="FW386">
        <v>78.964813232421875</v>
      </c>
      <c r="FX386">
        <v>1</v>
      </c>
    </row>
    <row r="387" spans="1:180" x14ac:dyDescent="0.2">
      <c r="A387" t="s">
        <v>241</v>
      </c>
      <c r="B387" t="s">
        <v>248</v>
      </c>
      <c r="C387" t="s">
        <v>217</v>
      </c>
      <c r="D387" t="s">
        <v>44</v>
      </c>
      <c r="E387" t="s">
        <v>249</v>
      </c>
      <c r="F387" t="s">
        <v>225</v>
      </c>
      <c r="G387" t="s">
        <v>10</v>
      </c>
      <c r="H387" t="s">
        <v>31</v>
      </c>
      <c r="I387">
        <v>801</v>
      </c>
      <c r="L387">
        <v>684.52537939062859</v>
      </c>
      <c r="M387">
        <v>677.42030597907512</v>
      </c>
      <c r="N387">
        <v>668.71590536173517</v>
      </c>
      <c r="O387">
        <v>667.70826845987631</v>
      </c>
      <c r="P387">
        <v>684.71098317694668</v>
      </c>
      <c r="Q387">
        <v>727.72734032610504</v>
      </c>
      <c r="R387">
        <v>781.54504278938157</v>
      </c>
      <c r="S387">
        <v>807.40148575098658</v>
      </c>
      <c r="T387">
        <v>829.90388030678776</v>
      </c>
      <c r="U387">
        <v>858.63323436553537</v>
      </c>
      <c r="V387">
        <v>881.24201688699168</v>
      </c>
      <c r="W387">
        <v>884.84966113266353</v>
      </c>
      <c r="X387">
        <v>879.66053407415734</v>
      </c>
      <c r="Y387">
        <v>884.18274093781133</v>
      </c>
      <c r="Z387">
        <v>881.77076325059409</v>
      </c>
      <c r="AA387">
        <v>869.82431064893103</v>
      </c>
      <c r="AB387">
        <v>859.22201055402479</v>
      </c>
      <c r="AC387">
        <v>840.3008321475811</v>
      </c>
      <c r="AD387">
        <v>810.47619397860115</v>
      </c>
      <c r="AE387">
        <v>806.19263036696179</v>
      </c>
      <c r="AF387">
        <v>791.95979995482048</v>
      </c>
      <c r="AG387">
        <v>748.44743011332559</v>
      </c>
      <c r="AH387">
        <v>719.20056663786636</v>
      </c>
      <c r="AI387">
        <v>705.65870527031927</v>
      </c>
      <c r="AJ387">
        <v>-7.5188302993774414</v>
      </c>
      <c r="AK387">
        <v>-7.5122060775756836</v>
      </c>
      <c r="AL387">
        <v>-7.4127383232116699</v>
      </c>
      <c r="AM387">
        <v>-7.3363118171691895</v>
      </c>
      <c r="AN387">
        <v>-7.3181877136230469</v>
      </c>
      <c r="AO387">
        <v>-10.062745094299316</v>
      </c>
      <c r="AP387">
        <v>-18.781436920166016</v>
      </c>
      <c r="AQ387">
        <v>-21.478776931762695</v>
      </c>
      <c r="AR387">
        <v>-23.422250747680664</v>
      </c>
      <c r="AS387">
        <v>-24.626867294311523</v>
      </c>
      <c r="AT387">
        <v>-25.007749557495117</v>
      </c>
      <c r="AU387">
        <v>-25.552347183227539</v>
      </c>
      <c r="AV387">
        <v>29.565431594848633</v>
      </c>
      <c r="AW387">
        <v>97.02191162109375</v>
      </c>
      <c r="AX387">
        <v>96.28448486328125</v>
      </c>
      <c r="AY387">
        <v>94.976669311523438</v>
      </c>
      <c r="AZ387">
        <v>96.4990234375</v>
      </c>
      <c r="BA387">
        <v>96.138839721679688</v>
      </c>
      <c r="BB387">
        <v>4.360938549041748</v>
      </c>
      <c r="BC387">
        <v>-49.609218597412109</v>
      </c>
      <c r="BD387">
        <v>-37.360488891601563</v>
      </c>
      <c r="BE387">
        <v>-5.085301399230957</v>
      </c>
      <c r="BF387">
        <v>-3.7521224468946457E-2</v>
      </c>
      <c r="BG387">
        <v>0.33663097023963928</v>
      </c>
      <c r="BH387">
        <v>0.74927610158920288</v>
      </c>
      <c r="BI387">
        <v>0.72156578302383423</v>
      </c>
      <c r="BJ387">
        <v>0.72567909955978394</v>
      </c>
      <c r="BK387">
        <v>0.73200774192810059</v>
      </c>
      <c r="BL387">
        <v>0.7572476863861084</v>
      </c>
      <c r="BM387">
        <v>-1.490201149135828E-2</v>
      </c>
      <c r="BN387">
        <v>-3.131119966506958</v>
      </c>
      <c r="BO387">
        <v>-4.1214699745178223</v>
      </c>
      <c r="BP387">
        <v>-4.8477630615234375</v>
      </c>
      <c r="BQ387">
        <v>-5.1743435859680176</v>
      </c>
      <c r="BR387">
        <v>-5.2695832252502441</v>
      </c>
      <c r="BS387">
        <v>-5.4367289543151855</v>
      </c>
      <c r="BT387">
        <v>48.739646911621094</v>
      </c>
      <c r="BU387">
        <v>119.05350494384766</v>
      </c>
      <c r="BV387">
        <v>118.14484405517578</v>
      </c>
      <c r="BW387">
        <v>116.47069549560547</v>
      </c>
      <c r="BX387">
        <v>118.42333221435547</v>
      </c>
      <c r="BY387">
        <v>118.01101684570312</v>
      </c>
      <c r="BZ387">
        <v>35.860664367675781</v>
      </c>
      <c r="CA387">
        <v>-9.7926349639892578</v>
      </c>
      <c r="CB387">
        <v>-3.923764705657959</v>
      </c>
      <c r="CC387">
        <v>11.014110565185547</v>
      </c>
      <c r="CD387">
        <v>14.001981735229492</v>
      </c>
      <c r="CE387">
        <v>14.588750839233398</v>
      </c>
      <c r="CF387">
        <v>6.4757413864135742</v>
      </c>
      <c r="CG387">
        <v>6.4242515563964844</v>
      </c>
      <c r="CH387">
        <v>6.3623223304748535</v>
      </c>
      <c r="CI387">
        <v>6.320101261138916</v>
      </c>
      <c r="CJ387">
        <v>6.3502697944641113</v>
      </c>
      <c r="CK387">
        <v>6.9442033767700195</v>
      </c>
      <c r="CL387">
        <v>7.7082419395446777</v>
      </c>
      <c r="CM387">
        <v>7.9001479148864746</v>
      </c>
      <c r="CN387">
        <v>8.0168704986572266</v>
      </c>
      <c r="CO387">
        <v>8.2984151840209961</v>
      </c>
      <c r="CP387">
        <v>8.4010095596313477</v>
      </c>
      <c r="CQ387">
        <v>8.4952869415283203</v>
      </c>
      <c r="CR387">
        <v>62.0196533203125</v>
      </c>
      <c r="CS387">
        <v>134.31251525878906</v>
      </c>
      <c r="CT387">
        <v>133.28526306152344</v>
      </c>
      <c r="CU387">
        <v>131.35740661621094</v>
      </c>
      <c r="CV387">
        <v>133.6080322265625</v>
      </c>
      <c r="CW387">
        <v>133.15960693359375</v>
      </c>
      <c r="CX387">
        <v>57.677276611328125</v>
      </c>
      <c r="CY387">
        <v>17.784208297729492</v>
      </c>
      <c r="CZ387">
        <v>19.234407424926758</v>
      </c>
      <c r="DA387">
        <v>22.164514541625977</v>
      </c>
      <c r="DB387">
        <v>23.725700378417969</v>
      </c>
      <c r="DC387">
        <v>24.459726333618164</v>
      </c>
      <c r="DD387">
        <v>12.202206611633301</v>
      </c>
      <c r="DE387">
        <v>12.126936912536621</v>
      </c>
      <c r="DF387">
        <v>11.998966217041016</v>
      </c>
      <c r="DG387">
        <v>11.908194541931152</v>
      </c>
      <c r="DH387">
        <v>11.943291664123535</v>
      </c>
      <c r="DI387">
        <v>13.90330982208252</v>
      </c>
      <c r="DJ387">
        <v>18.547603607177734</v>
      </c>
      <c r="DK387">
        <v>19.92176628112793</v>
      </c>
      <c r="DL387">
        <v>20.881505966186523</v>
      </c>
      <c r="DM387">
        <v>21.771173477172852</v>
      </c>
      <c r="DN387">
        <v>22.071601867675781</v>
      </c>
      <c r="DO387">
        <v>22.427303314208984</v>
      </c>
      <c r="DP387">
        <v>75.299659729003906</v>
      </c>
      <c r="DQ387">
        <v>149.57151794433594</v>
      </c>
      <c r="DR387">
        <v>148.42567443847656</v>
      </c>
      <c r="DS387">
        <v>146.24411010742187</v>
      </c>
      <c r="DT387">
        <v>148.79275512695312</v>
      </c>
      <c r="DU387">
        <v>148.30821228027344</v>
      </c>
      <c r="DV387">
        <v>79.493888854980469</v>
      </c>
      <c r="DW387">
        <v>45.361049652099609</v>
      </c>
      <c r="DX387">
        <v>42.392578125</v>
      </c>
      <c r="DY387">
        <v>33.314918518066406</v>
      </c>
      <c r="DZ387">
        <v>33.449417114257812</v>
      </c>
      <c r="EA387">
        <v>34.330699920654297</v>
      </c>
      <c r="EB387">
        <v>20.470314025878906</v>
      </c>
      <c r="EC387">
        <v>20.360708236694336</v>
      </c>
      <c r="ED387">
        <v>20.137382507324219</v>
      </c>
      <c r="EE387">
        <v>19.97651481628418</v>
      </c>
      <c r="EF387">
        <v>20.018726348876953</v>
      </c>
      <c r="EG387">
        <v>23.951152801513672</v>
      </c>
      <c r="EH387">
        <v>34.197921752929687</v>
      </c>
      <c r="EI387">
        <v>37.279075622558594</v>
      </c>
      <c r="EJ387">
        <v>39.45599365234375</v>
      </c>
      <c r="EK387">
        <v>41.22369384765625</v>
      </c>
      <c r="EL387">
        <v>41.809768676757813</v>
      </c>
      <c r="EM387">
        <v>42.542919158935547</v>
      </c>
      <c r="EN387">
        <v>94.473876953125</v>
      </c>
      <c r="EO387">
        <v>171.60310363769531</v>
      </c>
      <c r="EP387">
        <v>170.28604125976562</v>
      </c>
      <c r="EQ387">
        <v>167.7381591796875</v>
      </c>
      <c r="ER387">
        <v>170.71707153320312</v>
      </c>
      <c r="ES387">
        <v>170.18037414550781</v>
      </c>
      <c r="ET387">
        <v>110.99361419677734</v>
      </c>
      <c r="EU387">
        <v>85.177635192871094</v>
      </c>
      <c r="EV387">
        <v>75.829299926757813</v>
      </c>
      <c r="EW387">
        <v>49.414329528808594</v>
      </c>
      <c r="EX387">
        <v>47.488918304443359</v>
      </c>
      <c r="EY387">
        <v>48.582820892333984</v>
      </c>
      <c r="EZ387">
        <v>74.751579284667969</v>
      </c>
      <c r="FA387">
        <v>73.577384948730469</v>
      </c>
      <c r="FB387">
        <v>72.459953308105469</v>
      </c>
      <c r="FC387">
        <v>71.448654174804688</v>
      </c>
      <c r="FD387">
        <v>70.60980224609375</v>
      </c>
      <c r="FE387">
        <v>69.761001586914062</v>
      </c>
      <c r="FF387">
        <v>69.453041076660156</v>
      </c>
      <c r="FG387">
        <v>69.210121154785156</v>
      </c>
      <c r="FH387">
        <v>70.977760314941406</v>
      </c>
      <c r="FI387">
        <v>75.181236267089844</v>
      </c>
      <c r="FJ387">
        <v>79.899810791015625</v>
      </c>
      <c r="FK387">
        <v>84.3175048828125</v>
      </c>
      <c r="FL387">
        <v>88.225692749023438</v>
      </c>
      <c r="FM387">
        <v>90.690956115722656</v>
      </c>
      <c r="FN387">
        <v>92.226875305175781</v>
      </c>
      <c r="FO387">
        <v>92.70672607421875</v>
      </c>
      <c r="FP387">
        <v>92.697639465332031</v>
      </c>
      <c r="FQ387">
        <v>92.031883239746094</v>
      </c>
      <c r="FR387">
        <v>90.994110107421875</v>
      </c>
      <c r="FS387">
        <v>88.491722106933594</v>
      </c>
      <c r="FT387">
        <v>84.952346801757813</v>
      </c>
      <c r="FU387">
        <v>81.992324829101563</v>
      </c>
      <c r="FV387">
        <v>80.14837646484375</v>
      </c>
      <c r="FW387">
        <v>78.839889526367188</v>
      </c>
      <c r="FX387">
        <v>1</v>
      </c>
    </row>
    <row r="388" spans="1:180" x14ac:dyDescent="0.2">
      <c r="A388" t="s">
        <v>241</v>
      </c>
      <c r="B388" t="s">
        <v>248</v>
      </c>
      <c r="C388" t="s">
        <v>217</v>
      </c>
      <c r="D388" t="s">
        <v>45</v>
      </c>
      <c r="E388" t="s">
        <v>249</v>
      </c>
      <c r="F388" t="s">
        <v>225</v>
      </c>
      <c r="G388" t="s">
        <v>10</v>
      </c>
      <c r="H388" t="s">
        <v>31</v>
      </c>
      <c r="I388">
        <v>801</v>
      </c>
      <c r="L388">
        <v>680.8322468287588</v>
      </c>
      <c r="M388">
        <v>677.47904640576996</v>
      </c>
      <c r="N388">
        <v>671.77829409781646</v>
      </c>
      <c r="O388">
        <v>672.58445250037164</v>
      </c>
      <c r="P388">
        <v>685.6535820381265</v>
      </c>
      <c r="Q388">
        <v>716.29765462400962</v>
      </c>
      <c r="R388">
        <v>765.68073513263084</v>
      </c>
      <c r="S388">
        <v>784.00928279281209</v>
      </c>
      <c r="T388">
        <v>791.16625161703769</v>
      </c>
      <c r="U388">
        <v>799.11281174393457</v>
      </c>
      <c r="V388">
        <v>818.03433266734055</v>
      </c>
      <c r="W388">
        <v>835.87702726793816</v>
      </c>
      <c r="X388">
        <v>838.53215001514627</v>
      </c>
      <c r="Y388">
        <v>839.54748677199666</v>
      </c>
      <c r="Z388">
        <v>839.6650688892264</v>
      </c>
      <c r="AA388">
        <v>826.704804628538</v>
      </c>
      <c r="AB388">
        <v>811.27103541829251</v>
      </c>
      <c r="AC388">
        <v>796.8302575392587</v>
      </c>
      <c r="AD388">
        <v>768.2229076148991</v>
      </c>
      <c r="AE388">
        <v>755.83363436178479</v>
      </c>
      <c r="AF388">
        <v>750.5344399240953</v>
      </c>
      <c r="AG388">
        <v>742.21681459789693</v>
      </c>
      <c r="AH388">
        <v>725.39303225071467</v>
      </c>
      <c r="AI388">
        <v>699.89403953997078</v>
      </c>
      <c r="AJ388">
        <v>-11.747006416320801</v>
      </c>
      <c r="AK388">
        <v>-12.845676422119141</v>
      </c>
      <c r="AL388">
        <v>-13.271208763122559</v>
      </c>
      <c r="AM388">
        <v>-13.913906097412109</v>
      </c>
      <c r="AN388">
        <v>-13.708307266235352</v>
      </c>
      <c r="AO388">
        <v>-14.563472747802734</v>
      </c>
      <c r="AP388">
        <v>-19.37322998046875</v>
      </c>
      <c r="AQ388">
        <v>-18.986537933349609</v>
      </c>
      <c r="AR388">
        <v>-17.115684509277344</v>
      </c>
      <c r="AS388">
        <v>-15.879778861999512</v>
      </c>
      <c r="AT388">
        <v>-14.574001312255859</v>
      </c>
      <c r="AU388">
        <v>-14.167678833007813</v>
      </c>
      <c r="AV388">
        <v>21.833410263061523</v>
      </c>
      <c r="AW388">
        <v>68.160789489746094</v>
      </c>
      <c r="AX388">
        <v>71.288894653320312</v>
      </c>
      <c r="AY388">
        <v>71.416603088378906</v>
      </c>
      <c r="AZ388">
        <v>70.1478271484375</v>
      </c>
      <c r="BA388">
        <v>70.551094055175781</v>
      </c>
      <c r="BB388">
        <v>18.161338806152344</v>
      </c>
      <c r="BC388">
        <v>-13.535135269165039</v>
      </c>
      <c r="BD388">
        <v>-13.352375984191895</v>
      </c>
      <c r="BE388">
        <v>-16.779438018798828</v>
      </c>
      <c r="BF388">
        <v>-21.162010192871094</v>
      </c>
      <c r="BG388">
        <v>-11.908254623413086</v>
      </c>
      <c r="BH388">
        <v>-0.21736517548561096</v>
      </c>
      <c r="BI388">
        <v>-0.57190567255020142</v>
      </c>
      <c r="BJ388">
        <v>-0.73923587799072266</v>
      </c>
      <c r="BK388">
        <v>-1.0017529726028442</v>
      </c>
      <c r="BL388">
        <v>-0.96639621257781982</v>
      </c>
      <c r="BM388">
        <v>-1.2860851287841797</v>
      </c>
      <c r="BN388">
        <v>-3.0320651531219482</v>
      </c>
      <c r="BO388">
        <v>-2.9535818099975586</v>
      </c>
      <c r="BP388">
        <v>-2.3164386749267578</v>
      </c>
      <c r="BQ388">
        <v>-1.8962278366088867</v>
      </c>
      <c r="BR388">
        <v>-1.4140205383300781</v>
      </c>
      <c r="BS388">
        <v>-1.2197718620300293</v>
      </c>
      <c r="BT388">
        <v>35.431304931640625</v>
      </c>
      <c r="BU388">
        <v>85.749916076660156</v>
      </c>
      <c r="BV388">
        <v>89.079109191894531</v>
      </c>
      <c r="BW388">
        <v>89.067474365234375</v>
      </c>
      <c r="BX388">
        <v>87.510643005371094</v>
      </c>
      <c r="BY388">
        <v>88.042373657226562</v>
      </c>
      <c r="BZ388">
        <v>36.153575897216797</v>
      </c>
      <c r="CA388">
        <v>6.3352794647216797</v>
      </c>
      <c r="CB388">
        <v>6.7190675735473633</v>
      </c>
      <c r="CC388">
        <v>5.3853130340576172</v>
      </c>
      <c r="CD388">
        <v>3.607196569442749</v>
      </c>
      <c r="CE388">
        <v>8.0410423278808594</v>
      </c>
      <c r="CF388">
        <v>7.7680292129516602</v>
      </c>
      <c r="CG388">
        <v>7.928870677947998</v>
      </c>
      <c r="CH388">
        <v>7.9403705596923828</v>
      </c>
      <c r="CI388">
        <v>7.9411649703979492</v>
      </c>
      <c r="CJ388">
        <v>7.8586125373840332</v>
      </c>
      <c r="CK388">
        <v>7.9097919464111328</v>
      </c>
      <c r="CL388">
        <v>8.2857751846313477</v>
      </c>
      <c r="CM388">
        <v>8.1507959365844727</v>
      </c>
      <c r="CN388">
        <v>7.9334745407104492</v>
      </c>
      <c r="CO388">
        <v>7.7887372970581055</v>
      </c>
      <c r="CP388">
        <v>7.7005414962768555</v>
      </c>
      <c r="CQ388">
        <v>7.7479085922241211</v>
      </c>
      <c r="CR388">
        <v>44.849166870117187</v>
      </c>
      <c r="CS388">
        <v>97.932090759277344</v>
      </c>
      <c r="CT388">
        <v>101.40055084228516</v>
      </c>
      <c r="CU388">
        <v>101.29241943359375</v>
      </c>
      <c r="CV388">
        <v>99.53607177734375</v>
      </c>
      <c r="CW388">
        <v>100.15678405761719</v>
      </c>
      <c r="CX388">
        <v>48.614948272705078</v>
      </c>
      <c r="CY388">
        <v>20.097467422485352</v>
      </c>
      <c r="CZ388">
        <v>20.620489120483398</v>
      </c>
      <c r="DA388">
        <v>20.736551284790039</v>
      </c>
      <c r="DB388">
        <v>20.762273788452148</v>
      </c>
      <c r="DC388">
        <v>21.85786247253418</v>
      </c>
      <c r="DD388">
        <v>15.753423690795898</v>
      </c>
      <c r="DE388">
        <v>16.429647445678711</v>
      </c>
      <c r="DF388">
        <v>16.619976043701172</v>
      </c>
      <c r="DG388">
        <v>16.884082794189453</v>
      </c>
      <c r="DH388">
        <v>16.683620452880859</v>
      </c>
      <c r="DI388">
        <v>17.105669021606445</v>
      </c>
      <c r="DJ388">
        <v>19.603614807128906</v>
      </c>
      <c r="DK388">
        <v>19.25517463684082</v>
      </c>
      <c r="DL388">
        <v>18.183385848999023</v>
      </c>
      <c r="DM388">
        <v>17.473701477050781</v>
      </c>
      <c r="DN388">
        <v>16.815105438232422</v>
      </c>
      <c r="DO388">
        <v>16.71558952331543</v>
      </c>
      <c r="DP388">
        <v>54.267024993896484</v>
      </c>
      <c r="DQ388">
        <v>110.11427307128906</v>
      </c>
      <c r="DR388">
        <v>113.72200012207031</v>
      </c>
      <c r="DS388">
        <v>113.51737213134766</v>
      </c>
      <c r="DT388">
        <v>111.56150054931641</v>
      </c>
      <c r="DU388">
        <v>112.27119445800781</v>
      </c>
      <c r="DV388">
        <v>61.076316833496094</v>
      </c>
      <c r="DW388">
        <v>33.859657287597656</v>
      </c>
      <c r="DX388">
        <v>34.52191162109375</v>
      </c>
      <c r="DY388">
        <v>36.087791442871094</v>
      </c>
      <c r="DZ388">
        <v>37.917350769042969</v>
      </c>
      <c r="EA388">
        <v>35.674686431884766</v>
      </c>
      <c r="EB388">
        <v>27.283065795898437</v>
      </c>
      <c r="EC388">
        <v>28.703418731689453</v>
      </c>
      <c r="ED388">
        <v>29.151948928833008</v>
      </c>
      <c r="EE388">
        <v>29.796236038208008</v>
      </c>
      <c r="EF388">
        <v>29.425531387329102</v>
      </c>
      <c r="EG388">
        <v>30.383056640625</v>
      </c>
      <c r="EH388">
        <v>35.944778442382813</v>
      </c>
      <c r="EI388">
        <v>35.288131713867188</v>
      </c>
      <c r="EJ388">
        <v>32.982631683349609</v>
      </c>
      <c r="EK388">
        <v>31.457252502441406</v>
      </c>
      <c r="EL388">
        <v>29.97508430480957</v>
      </c>
      <c r="EM388">
        <v>29.663496017456055</v>
      </c>
      <c r="EN388">
        <v>67.864921569824219</v>
      </c>
      <c r="EO388">
        <v>127.70339965820313</v>
      </c>
      <c r="EP388">
        <v>131.51220703125</v>
      </c>
      <c r="EQ388">
        <v>131.16824340820312</v>
      </c>
      <c r="ER388">
        <v>128.92431640625</v>
      </c>
      <c r="ES388">
        <v>129.76248168945313</v>
      </c>
      <c r="ET388">
        <v>79.068557739257813</v>
      </c>
      <c r="EU388">
        <v>53.730072021484375</v>
      </c>
      <c r="EV388">
        <v>54.593353271484375</v>
      </c>
      <c r="EW388">
        <v>58.252540588378906</v>
      </c>
      <c r="EX388">
        <v>62.686553955078125</v>
      </c>
      <c r="EY388">
        <v>55.623981475830078</v>
      </c>
      <c r="EZ388">
        <v>65.671623229980469</v>
      </c>
      <c r="FA388">
        <v>64.685371398925781</v>
      </c>
      <c r="FB388">
        <v>63.743690490722656</v>
      </c>
      <c r="FC388">
        <v>62.557975769042969</v>
      </c>
      <c r="FD388">
        <v>61.734260559082031</v>
      </c>
      <c r="FE388">
        <v>61.205013275146484</v>
      </c>
      <c r="FF388">
        <v>60.789798736572266</v>
      </c>
      <c r="FG388">
        <v>60.490703582763672</v>
      </c>
      <c r="FH388">
        <v>61.57672119140625</v>
      </c>
      <c r="FI388">
        <v>65.292877197265625</v>
      </c>
      <c r="FJ388">
        <v>70.317817687988281</v>
      </c>
      <c r="FK388">
        <v>75.827735900878906</v>
      </c>
      <c r="FL388">
        <v>80.729499816894531</v>
      </c>
      <c r="FM388">
        <v>83.797378540039063</v>
      </c>
      <c r="FN388">
        <v>85.109779357910156</v>
      </c>
      <c r="FO388">
        <v>86.017425537109375</v>
      </c>
      <c r="FP388">
        <v>86.318008422851563</v>
      </c>
      <c r="FQ388">
        <v>85.674942016601563</v>
      </c>
      <c r="FR388">
        <v>83.552383422851562</v>
      </c>
      <c r="FS388">
        <v>79.326972961425781</v>
      </c>
      <c r="FT388">
        <v>75.765785217285156</v>
      </c>
      <c r="FU388">
        <v>73.149848937988281</v>
      </c>
      <c r="FV388">
        <v>70.755645751953125</v>
      </c>
      <c r="FW388">
        <v>68.92034912109375</v>
      </c>
      <c r="FX388">
        <v>1</v>
      </c>
    </row>
    <row r="389" spans="1:180" x14ac:dyDescent="0.2">
      <c r="A389" t="s">
        <v>241</v>
      </c>
      <c r="B389" t="s">
        <v>248</v>
      </c>
      <c r="C389" t="s">
        <v>217</v>
      </c>
      <c r="D389" t="s">
        <v>46</v>
      </c>
      <c r="E389" t="s">
        <v>249</v>
      </c>
      <c r="F389" t="s">
        <v>225</v>
      </c>
      <c r="G389" t="s">
        <v>10</v>
      </c>
      <c r="H389" t="s">
        <v>31</v>
      </c>
      <c r="I389">
        <v>801</v>
      </c>
      <c r="L389">
        <v>695.00711720426023</v>
      </c>
      <c r="M389">
        <v>691.0603121418078</v>
      </c>
      <c r="N389">
        <v>684.6417097205682</v>
      </c>
      <c r="O389">
        <v>681.33437292303256</v>
      </c>
      <c r="P389">
        <v>694.77045381203652</v>
      </c>
      <c r="Q389">
        <v>722.30939954285191</v>
      </c>
      <c r="R389">
        <v>761.26387603619708</v>
      </c>
      <c r="S389">
        <v>779.97727115345856</v>
      </c>
      <c r="T389">
        <v>791.71108350365012</v>
      </c>
      <c r="U389">
        <v>798.89191347952192</v>
      </c>
      <c r="V389">
        <v>806.3620939298072</v>
      </c>
      <c r="W389">
        <v>812.24788673625062</v>
      </c>
      <c r="X389">
        <v>797.40095768505205</v>
      </c>
      <c r="Y389">
        <v>790.70505450030873</v>
      </c>
      <c r="Z389">
        <v>789.92811828868457</v>
      </c>
      <c r="AA389">
        <v>779.70428769013984</v>
      </c>
      <c r="AB389">
        <v>776.77405352296319</v>
      </c>
      <c r="AC389">
        <v>771.13827806726249</v>
      </c>
      <c r="AD389">
        <v>745.94150050495489</v>
      </c>
      <c r="AE389">
        <v>740.61171692990581</v>
      </c>
      <c r="AF389">
        <v>745.96713151271911</v>
      </c>
      <c r="AG389">
        <v>737.66941857015433</v>
      </c>
      <c r="AH389">
        <v>720.0462320636982</v>
      </c>
      <c r="AI389">
        <v>702.04725331961572</v>
      </c>
      <c r="AJ389">
        <v>-23.558582305908203</v>
      </c>
      <c r="AK389">
        <v>-23.582298278808594</v>
      </c>
      <c r="AL389">
        <v>-23.640155792236328</v>
      </c>
      <c r="AM389">
        <v>-22.12779426574707</v>
      </c>
      <c r="AN389">
        <v>-22.308320999145508</v>
      </c>
      <c r="AO389">
        <v>-22.055282592773438</v>
      </c>
      <c r="AP389">
        <v>-23.141700744628906</v>
      </c>
      <c r="AQ389">
        <v>-24.916082382202148</v>
      </c>
      <c r="AR389">
        <v>-25.436294555664063</v>
      </c>
      <c r="AS389">
        <v>-24.910585403442383</v>
      </c>
      <c r="AT389">
        <v>-25.002859115600586</v>
      </c>
      <c r="AU389">
        <v>-26.065826416015625</v>
      </c>
      <c r="AV389">
        <v>-14.654169082641602</v>
      </c>
      <c r="AW389">
        <v>-10.128912925720215</v>
      </c>
      <c r="AX389">
        <v>-10.098653793334961</v>
      </c>
      <c r="AY389">
        <v>18.770711898803711</v>
      </c>
      <c r="AZ389">
        <v>71.606704711914063</v>
      </c>
      <c r="BA389">
        <v>73.018966674804687</v>
      </c>
      <c r="BB389">
        <v>73.465324401855469</v>
      </c>
      <c r="BC389">
        <v>77.907203674316406</v>
      </c>
      <c r="BD389">
        <v>90.654586791992188</v>
      </c>
      <c r="BE389">
        <v>8.4786081314086914</v>
      </c>
      <c r="BF389">
        <v>-39.76104736328125</v>
      </c>
      <c r="BG389">
        <v>-33.418754577636719</v>
      </c>
      <c r="BH389">
        <v>-4.2608814239501953</v>
      </c>
      <c r="BI389">
        <v>-4.2797026634216309</v>
      </c>
      <c r="BJ389">
        <v>-4.3059759140014648</v>
      </c>
      <c r="BK389">
        <v>-3.7573378086090088</v>
      </c>
      <c r="BL389">
        <v>-3.8539237976074219</v>
      </c>
      <c r="BM389">
        <v>-3.8001644611358643</v>
      </c>
      <c r="BN389">
        <v>-4.2073121070861816</v>
      </c>
      <c r="BO389">
        <v>-4.8919196128845215</v>
      </c>
      <c r="BP389">
        <v>-5.076749324798584</v>
      </c>
      <c r="BQ389">
        <v>-4.962583065032959</v>
      </c>
      <c r="BR389">
        <v>-5.0546202659606934</v>
      </c>
      <c r="BS389">
        <v>-5.4208865165710449</v>
      </c>
      <c r="BT389">
        <v>-1.3337407112121582</v>
      </c>
      <c r="BU389">
        <v>0.24469557404518127</v>
      </c>
      <c r="BV389">
        <v>0.25269737839698792</v>
      </c>
      <c r="BW389">
        <v>31.941072463989258</v>
      </c>
      <c r="BX389">
        <v>89.615211486816406</v>
      </c>
      <c r="BY389">
        <v>91.291046142578125</v>
      </c>
      <c r="BZ389">
        <v>91.90966796875</v>
      </c>
      <c r="CA389">
        <v>97.213081359863281</v>
      </c>
      <c r="CB389">
        <v>112.543701171875</v>
      </c>
      <c r="CC389">
        <v>38.121204376220703</v>
      </c>
      <c r="CD389">
        <v>-5.2576737403869629</v>
      </c>
      <c r="CE389">
        <v>-2.2583498954772949</v>
      </c>
      <c r="CF389">
        <v>9.1046476364135742</v>
      </c>
      <c r="CG389">
        <v>9.0892171859741211</v>
      </c>
      <c r="CH389">
        <v>9.0848169326782227</v>
      </c>
      <c r="CI389">
        <v>8.9659843444824219</v>
      </c>
      <c r="CJ389">
        <v>8.9275360107421875</v>
      </c>
      <c r="CK389">
        <v>8.8432750701904297</v>
      </c>
      <c r="CL389">
        <v>8.9065876007080078</v>
      </c>
      <c r="CM389">
        <v>8.9767551422119141</v>
      </c>
      <c r="CN389">
        <v>9.0242090225219727</v>
      </c>
      <c r="CO389">
        <v>8.8533430099487305</v>
      </c>
      <c r="CP389">
        <v>8.7614688873291016</v>
      </c>
      <c r="CQ389">
        <v>8.8777351379394531</v>
      </c>
      <c r="CR389">
        <v>7.8919472694396973</v>
      </c>
      <c r="CS389">
        <v>7.4294247627258301</v>
      </c>
      <c r="CT389">
        <v>7.4220113754272461</v>
      </c>
      <c r="CU389">
        <v>41.062820434570313</v>
      </c>
      <c r="CV389">
        <v>102.08785247802734</v>
      </c>
      <c r="CW389">
        <v>103.94623565673828</v>
      </c>
      <c r="CX389">
        <v>104.68417358398437</v>
      </c>
      <c r="CY389">
        <v>110.58426666259766</v>
      </c>
      <c r="CZ389">
        <v>127.70402526855469</v>
      </c>
      <c r="DA389">
        <v>58.651576995849609</v>
      </c>
      <c r="DB389">
        <v>18.639259338378906</v>
      </c>
      <c r="DC389">
        <v>19.323251724243164</v>
      </c>
      <c r="DD389">
        <v>22.470176696777344</v>
      </c>
      <c r="DE389">
        <v>22.458137512207031</v>
      </c>
      <c r="DF389">
        <v>22.475610733032227</v>
      </c>
      <c r="DG389">
        <v>21.689304351806641</v>
      </c>
      <c r="DH389">
        <v>21.70899772644043</v>
      </c>
      <c r="DI389">
        <v>21.486713409423828</v>
      </c>
      <c r="DJ389">
        <v>22.020486831665039</v>
      </c>
      <c r="DK389">
        <v>22.845428466796875</v>
      </c>
      <c r="DL389">
        <v>23.125165939331055</v>
      </c>
      <c r="DM389">
        <v>22.669267654418945</v>
      </c>
      <c r="DN389">
        <v>22.577556610107422</v>
      </c>
      <c r="DO389">
        <v>23.176357269287109</v>
      </c>
      <c r="DP389">
        <v>17.117635726928711</v>
      </c>
      <c r="DQ389">
        <v>14.614153861999512</v>
      </c>
      <c r="DR389">
        <v>14.591325759887695</v>
      </c>
      <c r="DS389">
        <v>50.184577941894531</v>
      </c>
      <c r="DT389">
        <v>114.56049346923828</v>
      </c>
      <c r="DU389">
        <v>116.60141754150391</v>
      </c>
      <c r="DV389">
        <v>117.45866394042969</v>
      </c>
      <c r="DW389">
        <v>123.95545196533203</v>
      </c>
      <c r="DX389">
        <v>142.86434936523437</v>
      </c>
      <c r="DY389">
        <v>79.18194580078125</v>
      </c>
      <c r="DZ389">
        <v>42.536190032958984</v>
      </c>
      <c r="EA389">
        <v>40.904857635498047</v>
      </c>
      <c r="EB389">
        <v>41.767879486083984</v>
      </c>
      <c r="EC389">
        <v>41.760734558105469</v>
      </c>
      <c r="ED389">
        <v>41.809787750244141</v>
      </c>
      <c r="EE389">
        <v>40.059761047363281</v>
      </c>
      <c r="EF389">
        <v>40.163394927978516</v>
      </c>
      <c r="EG389">
        <v>39.741832733154297</v>
      </c>
      <c r="EH389">
        <v>40.954875946044922</v>
      </c>
      <c r="EI389">
        <v>42.869590759277344</v>
      </c>
      <c r="EJ389">
        <v>43.484710693359375</v>
      </c>
      <c r="EK389">
        <v>42.617267608642578</v>
      </c>
      <c r="EL389">
        <v>42.525798797607422</v>
      </c>
      <c r="EM389">
        <v>43.821300506591797</v>
      </c>
      <c r="EN389">
        <v>30.43806266784668</v>
      </c>
      <c r="EO389">
        <v>24.987762451171875</v>
      </c>
      <c r="EP389">
        <v>24.942676544189453</v>
      </c>
      <c r="EQ389">
        <v>63.354934692382813</v>
      </c>
      <c r="ER389">
        <v>132.56900024414062</v>
      </c>
      <c r="ES389">
        <v>134.87348937988281</v>
      </c>
      <c r="ET389">
        <v>135.90301513671875</v>
      </c>
      <c r="EU389">
        <v>143.26132202148437</v>
      </c>
      <c r="EV389">
        <v>164.75346374511719</v>
      </c>
      <c r="EW389">
        <v>108.82453918457031</v>
      </c>
      <c r="EX389">
        <v>77.039566040039063</v>
      </c>
      <c r="EY389">
        <v>72.065261840820312</v>
      </c>
      <c r="EZ389">
        <v>56.198074340820313</v>
      </c>
      <c r="FA389">
        <v>55.212890625</v>
      </c>
      <c r="FB389">
        <v>54.696056365966797</v>
      </c>
      <c r="FC389">
        <v>54.082893371582031</v>
      </c>
      <c r="FD389">
        <v>53.250171661376953</v>
      </c>
      <c r="FE389">
        <v>52.709667205810547</v>
      </c>
      <c r="FF389">
        <v>52.611980438232422</v>
      </c>
      <c r="FG389">
        <v>52.731838226318359</v>
      </c>
      <c r="FH389">
        <v>55.481899261474609</v>
      </c>
      <c r="FI389">
        <v>59.401088714599609</v>
      </c>
      <c r="FJ389">
        <v>64.261665344238281</v>
      </c>
      <c r="FK389">
        <v>68.779273986816406</v>
      </c>
      <c r="FL389">
        <v>71.369682312011719</v>
      </c>
      <c r="FM389">
        <v>72.929405212402344</v>
      </c>
      <c r="FN389">
        <v>74.006309509277344</v>
      </c>
      <c r="FO389">
        <v>73.976020812988281</v>
      </c>
      <c r="FP389">
        <v>72.54705810546875</v>
      </c>
      <c r="FQ389">
        <v>69.761360168457031</v>
      </c>
      <c r="FR389">
        <v>66.421424865722656</v>
      </c>
      <c r="FS389">
        <v>63.972652435302734</v>
      </c>
      <c r="FT389">
        <v>62.293163299560547</v>
      </c>
      <c r="FU389">
        <v>61.030956268310547</v>
      </c>
      <c r="FV389">
        <v>60.073307037353516</v>
      </c>
      <c r="FW389">
        <v>59.111175537109375</v>
      </c>
      <c r="FX389">
        <v>1</v>
      </c>
    </row>
    <row r="390" spans="1:180" x14ac:dyDescent="0.2">
      <c r="A390" t="s">
        <v>241</v>
      </c>
      <c r="B390" t="s">
        <v>248</v>
      </c>
      <c r="C390" t="s">
        <v>217</v>
      </c>
      <c r="D390" t="s">
        <v>47</v>
      </c>
      <c r="E390" t="s">
        <v>249</v>
      </c>
      <c r="F390" t="s">
        <v>225</v>
      </c>
      <c r="G390" t="s">
        <v>10</v>
      </c>
      <c r="H390" t="s">
        <v>31</v>
      </c>
      <c r="I390">
        <v>801</v>
      </c>
      <c r="L390">
        <v>628.46246273910867</v>
      </c>
      <c r="M390">
        <v>626.68227029714751</v>
      </c>
      <c r="N390">
        <v>620.70441039665911</v>
      </c>
      <c r="O390">
        <v>617.36196478473221</v>
      </c>
      <c r="P390">
        <v>630.87695012314111</v>
      </c>
      <c r="Q390">
        <v>665.59468606319786</v>
      </c>
      <c r="R390">
        <v>717.3671571728662</v>
      </c>
      <c r="S390">
        <v>732.29198531617271</v>
      </c>
      <c r="T390">
        <v>742.34913837091585</v>
      </c>
      <c r="U390">
        <v>744.66269938663959</v>
      </c>
      <c r="V390">
        <v>750.66806716107419</v>
      </c>
      <c r="W390">
        <v>748.69237515177747</v>
      </c>
      <c r="X390">
        <v>743.47534195921764</v>
      </c>
      <c r="Y390">
        <v>738.84792336716441</v>
      </c>
      <c r="Z390">
        <v>739.88831277423265</v>
      </c>
      <c r="AA390">
        <v>732.22514970865871</v>
      </c>
      <c r="AB390">
        <v>732.32132947722425</v>
      </c>
      <c r="AC390">
        <v>735.72829200849185</v>
      </c>
      <c r="AD390">
        <v>707.47397044579589</v>
      </c>
      <c r="AE390">
        <v>692.89043888222761</v>
      </c>
      <c r="AF390">
        <v>698.2975780655031</v>
      </c>
      <c r="AG390">
        <v>690.48870434205867</v>
      </c>
      <c r="AH390">
        <v>675.60014075445554</v>
      </c>
      <c r="AI390">
        <v>648.72927006488851</v>
      </c>
      <c r="AJ390">
        <v>-9.9926767349243164</v>
      </c>
      <c r="AK390">
        <v>-11.387393951416016</v>
      </c>
      <c r="AL390">
        <v>-11.312819480895996</v>
      </c>
      <c r="AM390">
        <v>-10.465041160583496</v>
      </c>
      <c r="AN390">
        <v>-10.355105400085449</v>
      </c>
      <c r="AO390">
        <v>-12.509378433227539</v>
      </c>
      <c r="AP390">
        <v>-19.310222625732422</v>
      </c>
      <c r="AQ390">
        <v>-19.963108062744141</v>
      </c>
      <c r="AR390">
        <v>-22.793802261352539</v>
      </c>
      <c r="AS390">
        <v>-22.168613433837891</v>
      </c>
      <c r="AT390">
        <v>-22.149446487426758</v>
      </c>
      <c r="AU390">
        <v>-20.082447052001953</v>
      </c>
      <c r="AV390">
        <v>-18.022867202758789</v>
      </c>
      <c r="AW390">
        <v>-15.867996215820313</v>
      </c>
      <c r="AX390">
        <v>-15.175942420959473</v>
      </c>
      <c r="AY390">
        <v>20.85075569152832</v>
      </c>
      <c r="AZ390">
        <v>71.690208435058594</v>
      </c>
      <c r="BA390">
        <v>73.7398681640625</v>
      </c>
      <c r="BB390">
        <v>72.258392333984375</v>
      </c>
      <c r="BC390">
        <v>73.357551574707031</v>
      </c>
      <c r="BD390">
        <v>81.956840515136719</v>
      </c>
      <c r="BE390">
        <v>5.7943120002746582</v>
      </c>
      <c r="BF390">
        <v>-36.437015533447266</v>
      </c>
      <c r="BG390">
        <v>-15.743328094482422</v>
      </c>
      <c r="BH390">
        <v>-2.1955769509077072E-2</v>
      </c>
      <c r="BI390">
        <v>-0.51367425918579102</v>
      </c>
      <c r="BJ390">
        <v>-0.5017096996307373</v>
      </c>
      <c r="BK390">
        <v>-0.22081628441810608</v>
      </c>
      <c r="BL390">
        <v>-0.19712521135807037</v>
      </c>
      <c r="BM390">
        <v>-0.98228448629379272</v>
      </c>
      <c r="BN390">
        <v>-3.416175365447998</v>
      </c>
      <c r="BO390">
        <v>-3.678748607635498</v>
      </c>
      <c r="BP390">
        <v>-4.6201190948486328</v>
      </c>
      <c r="BQ390">
        <v>-4.3675880432128906</v>
      </c>
      <c r="BR390">
        <v>-4.3535733222961426</v>
      </c>
      <c r="BS390">
        <v>-3.6261622905731201</v>
      </c>
      <c r="BT390">
        <v>-2.9649431705474854</v>
      </c>
      <c r="BU390">
        <v>-2.194596529006958</v>
      </c>
      <c r="BV390">
        <v>-1.8808231353759766</v>
      </c>
      <c r="BW390">
        <v>34.041412353515625</v>
      </c>
      <c r="BX390">
        <v>88.92333984375</v>
      </c>
      <c r="BY390">
        <v>91.382774353027344</v>
      </c>
      <c r="BZ390">
        <v>89.588981628417969</v>
      </c>
      <c r="CA390">
        <v>90.825752258300781</v>
      </c>
      <c r="CB390">
        <v>101.53410339355469</v>
      </c>
      <c r="CC390">
        <v>33.76318359375</v>
      </c>
      <c r="CD390">
        <v>-5.2231597900390625</v>
      </c>
      <c r="CE390">
        <v>4.3729448318481445</v>
      </c>
      <c r="CF390">
        <v>6.8837347030639648</v>
      </c>
      <c r="CG390">
        <v>7.0174307823181152</v>
      </c>
      <c r="CH390">
        <v>6.9860324859619141</v>
      </c>
      <c r="CI390">
        <v>6.8743023872375488</v>
      </c>
      <c r="CJ390">
        <v>6.8382611274719238</v>
      </c>
      <c r="CK390">
        <v>7.001345157623291</v>
      </c>
      <c r="CL390">
        <v>7.5919928550720215</v>
      </c>
      <c r="CM390">
        <v>7.5997486114501953</v>
      </c>
      <c r="CN390">
        <v>7.9669184684753418</v>
      </c>
      <c r="CO390">
        <v>7.9613480567932129</v>
      </c>
      <c r="CP390">
        <v>7.9717941284179687</v>
      </c>
      <c r="CQ390">
        <v>7.7714104652404785</v>
      </c>
      <c r="CR390">
        <v>7.4641289710998535</v>
      </c>
      <c r="CS390">
        <v>7.2755579948425293</v>
      </c>
      <c r="CT390">
        <v>7.3273358345031738</v>
      </c>
      <c r="CU390">
        <v>43.177215576171875</v>
      </c>
      <c r="CV390">
        <v>100.85895538330078</v>
      </c>
      <c r="CW390">
        <v>103.60219573974609</v>
      </c>
      <c r="CX390">
        <v>101.59209442138672</v>
      </c>
      <c r="CY390">
        <v>102.92417144775391</v>
      </c>
      <c r="CZ390">
        <v>115.09325408935547</v>
      </c>
      <c r="DA390">
        <v>53.13433837890625</v>
      </c>
      <c r="DB390">
        <v>16.395462036132812</v>
      </c>
      <c r="DC390">
        <v>18.305416107177734</v>
      </c>
      <c r="DD390">
        <v>13.789425849914551</v>
      </c>
      <c r="DE390">
        <v>14.54853630065918</v>
      </c>
      <c r="DF390">
        <v>14.473774909973145</v>
      </c>
      <c r="DG390">
        <v>13.969420433044434</v>
      </c>
      <c r="DH390">
        <v>13.87364673614502</v>
      </c>
      <c r="DI390">
        <v>14.98497486114502</v>
      </c>
      <c r="DJ390">
        <v>18.600160598754883</v>
      </c>
      <c r="DK390">
        <v>18.878246307373047</v>
      </c>
      <c r="DL390">
        <v>20.553955078125</v>
      </c>
      <c r="DM390">
        <v>20.290285110473633</v>
      </c>
      <c r="DN390">
        <v>20.297161102294922</v>
      </c>
      <c r="DO390">
        <v>19.168983459472656</v>
      </c>
      <c r="DP390">
        <v>17.893199920654297</v>
      </c>
      <c r="DQ390">
        <v>16.745712280273437</v>
      </c>
      <c r="DR390">
        <v>16.535493850708008</v>
      </c>
      <c r="DS390">
        <v>52.313018798828125</v>
      </c>
      <c r="DT390">
        <v>112.79457092285156</v>
      </c>
      <c r="DU390">
        <v>115.82163238525391</v>
      </c>
      <c r="DV390">
        <v>113.59520721435547</v>
      </c>
      <c r="DW390">
        <v>115.02259826660156</v>
      </c>
      <c r="DX390">
        <v>128.65240478515625</v>
      </c>
      <c r="DY390">
        <v>72.5054931640625</v>
      </c>
      <c r="DZ390">
        <v>38.014083862304687</v>
      </c>
      <c r="EA390">
        <v>32.237884521484375</v>
      </c>
      <c r="EB390">
        <v>23.760147094726563</v>
      </c>
      <c r="EC390">
        <v>25.422256469726562</v>
      </c>
      <c r="ED390">
        <v>25.284885406494141</v>
      </c>
      <c r="EE390">
        <v>24.213645935058594</v>
      </c>
      <c r="EF390">
        <v>24.031625747680664</v>
      </c>
      <c r="EG390">
        <v>26.512069702148438</v>
      </c>
      <c r="EH390">
        <v>34.494205474853516</v>
      </c>
      <c r="EI390">
        <v>35.162605285644531</v>
      </c>
      <c r="EJ390">
        <v>38.727638244628906</v>
      </c>
      <c r="EK390">
        <v>38.09130859375</v>
      </c>
      <c r="EL390">
        <v>38.093032836914063</v>
      </c>
      <c r="EM390">
        <v>35.625267028808594</v>
      </c>
      <c r="EN390">
        <v>32.951122283935547</v>
      </c>
      <c r="EO390">
        <v>30.419113159179687</v>
      </c>
      <c r="EP390">
        <v>29.83061408996582</v>
      </c>
      <c r="EQ390">
        <v>65.503677368164063</v>
      </c>
      <c r="ER390">
        <v>130.0277099609375</v>
      </c>
      <c r="ES390">
        <v>133.46453857421875</v>
      </c>
      <c r="ET390">
        <v>130.92579650878906</v>
      </c>
      <c r="EU390">
        <v>132.49079895019531</v>
      </c>
      <c r="EV390">
        <v>148.22967529296875</v>
      </c>
      <c r="EW390">
        <v>100.474365234375</v>
      </c>
      <c r="EX390">
        <v>69.227935791015625</v>
      </c>
      <c r="EY390">
        <v>52.354156494140625</v>
      </c>
      <c r="EZ390">
        <v>47.674259185791016</v>
      </c>
      <c r="FA390">
        <v>47.003261566162109</v>
      </c>
      <c r="FB390">
        <v>46.557334899902344</v>
      </c>
      <c r="FC390">
        <v>45.945667266845703</v>
      </c>
      <c r="FD390">
        <v>45.507583618164062</v>
      </c>
      <c r="FE390">
        <v>45.065334320068359</v>
      </c>
      <c r="FF390">
        <v>44.904853820800781</v>
      </c>
      <c r="FG390">
        <v>44.823158264160156</v>
      </c>
      <c r="FH390">
        <v>45.615028381347656</v>
      </c>
      <c r="FI390">
        <v>48.692092895507812</v>
      </c>
      <c r="FJ390">
        <v>52.158882141113281</v>
      </c>
      <c r="FK390">
        <v>55.176437377929688</v>
      </c>
      <c r="FL390">
        <v>57.105205535888672</v>
      </c>
      <c r="FM390">
        <v>58.288196563720703</v>
      </c>
      <c r="FN390">
        <v>59.069934844970703</v>
      </c>
      <c r="FO390">
        <v>59.486709594726563</v>
      </c>
      <c r="FP390">
        <v>58.974124908447266</v>
      </c>
      <c r="FQ390">
        <v>56.837677001953125</v>
      </c>
      <c r="FR390">
        <v>54.057815551757813</v>
      </c>
      <c r="FS390">
        <v>51.751930236816406</v>
      </c>
      <c r="FT390">
        <v>50.129047393798828</v>
      </c>
      <c r="FU390">
        <v>48.199333190917969</v>
      </c>
      <c r="FV390">
        <v>46.598213195800781</v>
      </c>
      <c r="FW390">
        <v>45.299049377441406</v>
      </c>
      <c r="FX390">
        <v>1</v>
      </c>
    </row>
    <row r="391" spans="1:180" x14ac:dyDescent="0.2">
      <c r="A391" t="s">
        <v>241</v>
      </c>
      <c r="B391" t="s">
        <v>248</v>
      </c>
      <c r="C391" t="s">
        <v>217</v>
      </c>
      <c r="D391" t="s">
        <v>11</v>
      </c>
      <c r="E391" t="s">
        <v>249</v>
      </c>
      <c r="F391" t="s">
        <v>225</v>
      </c>
      <c r="G391" t="s">
        <v>10</v>
      </c>
      <c r="H391" t="s">
        <v>31</v>
      </c>
      <c r="I391">
        <v>801</v>
      </c>
      <c r="L391">
        <v>692.9535216634132</v>
      </c>
      <c r="M391">
        <v>684.67702699191102</v>
      </c>
      <c r="N391">
        <v>677.16531217517127</v>
      </c>
      <c r="O391">
        <v>675.93053549488025</v>
      </c>
      <c r="P391">
        <v>692.61249020947571</v>
      </c>
      <c r="Q391">
        <v>734.21597500540292</v>
      </c>
      <c r="R391">
        <v>789.91613119738008</v>
      </c>
      <c r="S391">
        <v>815.08076944149036</v>
      </c>
      <c r="T391">
        <v>838.38587012685218</v>
      </c>
      <c r="U391">
        <v>865.51270555002304</v>
      </c>
      <c r="V391">
        <v>886.91567551603634</v>
      </c>
      <c r="W391">
        <v>889.23559878000663</v>
      </c>
      <c r="X391">
        <v>882.43839642051807</v>
      </c>
      <c r="Y391">
        <v>885.63015244351323</v>
      </c>
      <c r="Z391">
        <v>882.93199520786004</v>
      </c>
      <c r="AA391">
        <v>870.89939544538265</v>
      </c>
      <c r="AB391">
        <v>860.81142142092608</v>
      </c>
      <c r="AC391">
        <v>843.90605324687021</v>
      </c>
      <c r="AD391">
        <v>816.29672190890471</v>
      </c>
      <c r="AE391">
        <v>811.22584365007401</v>
      </c>
      <c r="AF391">
        <v>799.43418378505964</v>
      </c>
      <c r="AG391">
        <v>756.36789381477013</v>
      </c>
      <c r="AH391">
        <v>725.49730605246896</v>
      </c>
      <c r="AI391">
        <v>711.16571717358738</v>
      </c>
      <c r="AJ391">
        <v>-8.00579833984375</v>
      </c>
      <c r="AK391">
        <v>-7.9732799530029297</v>
      </c>
      <c r="AL391">
        <v>-7.988746166229248</v>
      </c>
      <c r="AM391">
        <v>-7.9811367988586426</v>
      </c>
      <c r="AN391">
        <v>-8.39837646484375</v>
      </c>
      <c r="AO391">
        <v>-12.692586898803711</v>
      </c>
      <c r="AP391">
        <v>-24.288627624511719</v>
      </c>
      <c r="AQ391">
        <v>-26.08683967590332</v>
      </c>
      <c r="AR391">
        <v>-26.139472961425781</v>
      </c>
      <c r="AS391">
        <v>-26.862590789794922</v>
      </c>
      <c r="AT391">
        <v>-27.573703765869141</v>
      </c>
      <c r="AU391">
        <v>-28.234470367431641</v>
      </c>
      <c r="AV391">
        <v>30.371749877929688</v>
      </c>
      <c r="AW391">
        <v>101.33314514160156</v>
      </c>
      <c r="AX391">
        <v>100.61255645751953</v>
      </c>
      <c r="AY391">
        <v>99.288162231445313</v>
      </c>
      <c r="AZ391">
        <v>100.77149963378906</v>
      </c>
      <c r="BA391">
        <v>100.68389129638672</v>
      </c>
      <c r="BB391">
        <v>2.1712291240692139</v>
      </c>
      <c r="BC391">
        <v>-55.666259765625</v>
      </c>
      <c r="BD391">
        <v>-43.452644348144531</v>
      </c>
      <c r="BE391">
        <v>-9.4302377700805664</v>
      </c>
      <c r="BF391">
        <v>-1.4315298795700073</v>
      </c>
      <c r="BG391">
        <v>-0.67922240495681763</v>
      </c>
      <c r="BH391">
        <v>0.94606143236160278</v>
      </c>
      <c r="BI391">
        <v>0.92753750085830688</v>
      </c>
      <c r="BJ391">
        <v>0.92523056268692017</v>
      </c>
      <c r="BK391">
        <v>0.9197690486907959</v>
      </c>
      <c r="BL391">
        <v>0.76849067211151123</v>
      </c>
      <c r="BM391">
        <v>-0.628914475440979</v>
      </c>
      <c r="BN391">
        <v>-4.7977123260498047</v>
      </c>
      <c r="BO391">
        <v>-5.4640355110168457</v>
      </c>
      <c r="BP391">
        <v>-5.5008869171142578</v>
      </c>
      <c r="BQ391">
        <v>-5.6913614273071289</v>
      </c>
      <c r="BR391">
        <v>-5.9214482307434082</v>
      </c>
      <c r="BS391">
        <v>-6.1305489540100098</v>
      </c>
      <c r="BT391">
        <v>51.114280700683594</v>
      </c>
      <c r="BU391">
        <v>124.96806335449219</v>
      </c>
      <c r="BV391">
        <v>124.08539581298828</v>
      </c>
      <c r="BW391">
        <v>122.37229919433594</v>
      </c>
      <c r="BX391">
        <v>124.30249786376953</v>
      </c>
      <c r="BY391">
        <v>124.18521881103516</v>
      </c>
      <c r="BZ391">
        <v>37.080589294433594</v>
      </c>
      <c r="CA391">
        <v>-11.696642875671387</v>
      </c>
      <c r="CB391">
        <v>-5.8018198013305664</v>
      </c>
      <c r="CC391">
        <v>9.8096895217895508</v>
      </c>
      <c r="CD391">
        <v>13.879969596862793</v>
      </c>
      <c r="CE391">
        <v>14.557858467102051</v>
      </c>
      <c r="CF391">
        <v>7.1460919380187988</v>
      </c>
      <c r="CG391">
        <v>7.0922164916992188</v>
      </c>
      <c r="CH391">
        <v>7.0990242958068848</v>
      </c>
      <c r="CI391">
        <v>7.0845093727111816</v>
      </c>
      <c r="CJ391">
        <v>7.1174345016479492</v>
      </c>
      <c r="CK391">
        <v>7.726348876953125</v>
      </c>
      <c r="CL391">
        <v>8.7016353607177734</v>
      </c>
      <c r="CM391">
        <v>8.8192558288574219</v>
      </c>
      <c r="CN391">
        <v>8.7933340072631836</v>
      </c>
      <c r="CO391">
        <v>8.971766471862793</v>
      </c>
      <c r="CP391">
        <v>9.0748376846313477</v>
      </c>
      <c r="CQ391">
        <v>9.1785593032836914</v>
      </c>
      <c r="CR391">
        <v>65.480491638183594</v>
      </c>
      <c r="CS391">
        <v>141.33753967285156</v>
      </c>
      <c r="CT391">
        <v>140.34260559082031</v>
      </c>
      <c r="CU391">
        <v>138.36030578613281</v>
      </c>
      <c r="CV391">
        <v>140.59999084472656</v>
      </c>
      <c r="CW391">
        <v>140.46217346191406</v>
      </c>
      <c r="CX391">
        <v>61.258705139160156</v>
      </c>
      <c r="CY391">
        <v>18.756576538085938</v>
      </c>
      <c r="CZ391">
        <v>20.275028228759766</v>
      </c>
      <c r="DA391">
        <v>23.13520622253418</v>
      </c>
      <c r="DB391">
        <v>24.484670639038086</v>
      </c>
      <c r="DC391">
        <v>25.111013412475586</v>
      </c>
      <c r="DD391">
        <v>13.346122741699219</v>
      </c>
      <c r="DE391">
        <v>13.256896018981934</v>
      </c>
      <c r="DF391">
        <v>13.272817611694336</v>
      </c>
      <c r="DG391">
        <v>13.249249458312988</v>
      </c>
      <c r="DH391">
        <v>13.466379165649414</v>
      </c>
      <c r="DI391">
        <v>16.081611633300781</v>
      </c>
      <c r="DJ391">
        <v>22.200983047485352</v>
      </c>
      <c r="DK391">
        <v>23.102546691894531</v>
      </c>
      <c r="DL391">
        <v>23.087556838989258</v>
      </c>
      <c r="DM391">
        <v>23.634895324707031</v>
      </c>
      <c r="DN391">
        <v>24.071123123168945</v>
      </c>
      <c r="DO391">
        <v>24.487668991088867</v>
      </c>
      <c r="DP391">
        <v>79.846710205078125</v>
      </c>
      <c r="DQ391">
        <v>157.70703125</v>
      </c>
      <c r="DR391">
        <v>156.59982299804687</v>
      </c>
      <c r="DS391">
        <v>154.34831237792969</v>
      </c>
      <c r="DT391">
        <v>156.89747619628906</v>
      </c>
      <c r="DU391">
        <v>156.73912048339844</v>
      </c>
      <c r="DV391">
        <v>85.436820983886719</v>
      </c>
      <c r="DW391">
        <v>49.209800720214844</v>
      </c>
      <c r="DX391">
        <v>46.351875305175781</v>
      </c>
      <c r="DY391">
        <v>36.460720062255859</v>
      </c>
      <c r="DZ391">
        <v>35.089366912841797</v>
      </c>
      <c r="EA391">
        <v>35.664169311523438</v>
      </c>
      <c r="EB391">
        <v>22.297981262207031</v>
      </c>
      <c r="EC391">
        <v>22.15771484375</v>
      </c>
      <c r="ED391">
        <v>22.186794281005859</v>
      </c>
      <c r="EE391">
        <v>22.150156021118164</v>
      </c>
      <c r="EF391">
        <v>22.633243560791016</v>
      </c>
      <c r="EG391">
        <v>28.145286560058594</v>
      </c>
      <c r="EH391">
        <v>41.691898345947266</v>
      </c>
      <c r="EI391">
        <v>43.725349426269531</v>
      </c>
      <c r="EJ391">
        <v>43.726142883300781</v>
      </c>
      <c r="EK391">
        <v>44.806125640869141</v>
      </c>
      <c r="EL391">
        <v>45.723381042480469</v>
      </c>
      <c r="EM391">
        <v>46.591587066650391</v>
      </c>
      <c r="EN391">
        <v>100.58924102783203</v>
      </c>
      <c r="EO391">
        <v>181.34194946289062</v>
      </c>
      <c r="EP391">
        <v>180.07266235351562</v>
      </c>
      <c r="EQ391">
        <v>177.43244934082031</v>
      </c>
      <c r="ER391">
        <v>180.42848205566406</v>
      </c>
      <c r="ES391">
        <v>180.24044799804687</v>
      </c>
      <c r="ET391">
        <v>120.34618377685547</v>
      </c>
      <c r="EU391">
        <v>93.179412841796875</v>
      </c>
      <c r="EV391">
        <v>84.002700805664062</v>
      </c>
      <c r="EW391">
        <v>55.700649261474609</v>
      </c>
      <c r="EX391">
        <v>50.400867462158203</v>
      </c>
      <c r="EY391">
        <v>50.901248931884766</v>
      </c>
      <c r="EZ391">
        <v>75.131126403808594</v>
      </c>
      <c r="FA391">
        <v>73.940055847167969</v>
      </c>
      <c r="FB391">
        <v>72.846107482910156</v>
      </c>
      <c r="FC391">
        <v>71.756942749023437</v>
      </c>
      <c r="FD391">
        <v>70.801979064941406</v>
      </c>
      <c r="FE391">
        <v>69.831123352050781</v>
      </c>
      <c r="FF391">
        <v>69.236724853515625</v>
      </c>
      <c r="FG391">
        <v>69.390457153320313</v>
      </c>
      <c r="FH391">
        <v>71.679244995117187</v>
      </c>
      <c r="FI391">
        <v>75.873023986816406</v>
      </c>
      <c r="FJ391">
        <v>80.37176513671875</v>
      </c>
      <c r="FK391">
        <v>84.475814819335937</v>
      </c>
      <c r="FL391">
        <v>87.70245361328125</v>
      </c>
      <c r="FM391">
        <v>89.759735107421875</v>
      </c>
      <c r="FN391">
        <v>91.1573486328125</v>
      </c>
      <c r="FO391">
        <v>91.696929931640625</v>
      </c>
      <c r="FP391">
        <v>91.728012084960938</v>
      </c>
      <c r="FQ391">
        <v>91.202705383300781</v>
      </c>
      <c r="FR391">
        <v>90.377677917480469</v>
      </c>
      <c r="FS391">
        <v>88.230026245117188</v>
      </c>
      <c r="FT391">
        <v>84.991241455078125</v>
      </c>
      <c r="FU391">
        <v>81.672248840332031</v>
      </c>
      <c r="FV391">
        <v>79.550018310546875</v>
      </c>
      <c r="FW391">
        <v>77.955909729003906</v>
      </c>
      <c r="FX391">
        <v>1</v>
      </c>
    </row>
    <row r="392" spans="1:180" x14ac:dyDescent="0.2">
      <c r="A392" t="s">
        <v>241</v>
      </c>
      <c r="B392" t="s">
        <v>248</v>
      </c>
      <c r="C392" t="s">
        <v>217</v>
      </c>
      <c r="D392" t="s">
        <v>36</v>
      </c>
      <c r="E392" t="s">
        <v>249</v>
      </c>
      <c r="F392" t="s">
        <v>226</v>
      </c>
      <c r="G392" t="s">
        <v>10</v>
      </c>
      <c r="H392" t="s">
        <v>31</v>
      </c>
      <c r="I392">
        <v>801</v>
      </c>
      <c r="L392">
        <v>625.10973847207345</v>
      </c>
      <c r="M392">
        <v>623.06458702901227</v>
      </c>
      <c r="N392">
        <v>620.53841278161769</v>
      </c>
      <c r="O392">
        <v>616.55391482139305</v>
      </c>
      <c r="P392">
        <v>630.4898117917528</v>
      </c>
      <c r="Q392">
        <v>667.60000773969375</v>
      </c>
      <c r="R392">
        <v>721.66521432079605</v>
      </c>
      <c r="S392">
        <v>737.62769467786802</v>
      </c>
      <c r="T392">
        <v>744.82351026956042</v>
      </c>
      <c r="U392">
        <v>740.85719432490657</v>
      </c>
      <c r="V392">
        <v>740.39960247043882</v>
      </c>
      <c r="W392">
        <v>738.8835092144343</v>
      </c>
      <c r="X392">
        <v>737.06778113488303</v>
      </c>
      <c r="Y392">
        <v>731.72751247798533</v>
      </c>
      <c r="Z392">
        <v>721.50762243886504</v>
      </c>
      <c r="AA392">
        <v>709.96404367550508</v>
      </c>
      <c r="AB392">
        <v>710.30961544298873</v>
      </c>
      <c r="AC392">
        <v>724.59498921730278</v>
      </c>
      <c r="AD392">
        <v>691.09239850010113</v>
      </c>
      <c r="AE392">
        <v>682.08519044129548</v>
      </c>
      <c r="AF392">
        <v>689.2755882592412</v>
      </c>
      <c r="AG392">
        <v>687.75477444582282</v>
      </c>
      <c r="AH392">
        <v>682.47953223265267</v>
      </c>
      <c r="AI392">
        <v>651.46735336948575</v>
      </c>
      <c r="AJ392">
        <v>-9.1492633819580078</v>
      </c>
      <c r="AK392">
        <v>-10.064609527587891</v>
      </c>
      <c r="AL392">
        <v>-10.223531723022461</v>
      </c>
      <c r="AM392">
        <v>-9.5878791809082031</v>
      </c>
      <c r="AN392">
        <v>-9.6414346694946289</v>
      </c>
      <c r="AO392">
        <v>-12.45513916015625</v>
      </c>
      <c r="AP392">
        <v>-20.239057540893555</v>
      </c>
      <c r="AQ392">
        <v>-21.40485954284668</v>
      </c>
      <c r="AR392">
        <v>-24.050258636474609</v>
      </c>
      <c r="AS392">
        <v>-24.181781768798828</v>
      </c>
      <c r="AT392">
        <v>-22.751838684082031</v>
      </c>
      <c r="AU392">
        <v>-23.119766235351563</v>
      </c>
      <c r="AV392">
        <v>-21.743724822998047</v>
      </c>
      <c r="AW392">
        <v>-20.20182991027832</v>
      </c>
      <c r="AX392">
        <v>-19.172958374023437</v>
      </c>
      <c r="AY392">
        <v>23.703577041625977</v>
      </c>
      <c r="AZ392">
        <v>76.538032531738281</v>
      </c>
      <c r="BA392">
        <v>78.65692138671875</v>
      </c>
      <c r="BB392">
        <v>77.283882141113281</v>
      </c>
      <c r="BC392">
        <v>78.341011047363281</v>
      </c>
      <c r="BD392">
        <v>83.62884521484375</v>
      </c>
      <c r="BE392">
        <v>3.2882027626037598</v>
      </c>
      <c r="BF392">
        <v>-41.347164154052734</v>
      </c>
      <c r="BG392">
        <v>-15.36131477355957</v>
      </c>
      <c r="BH392">
        <v>0.59274089336395264</v>
      </c>
      <c r="BI392">
        <v>0.29893761873245239</v>
      </c>
      <c r="BJ392">
        <v>0.25291901826858521</v>
      </c>
      <c r="BK392">
        <v>0.42802795767784119</v>
      </c>
      <c r="BL392">
        <v>0.38315889239311218</v>
      </c>
      <c r="BM392">
        <v>-0.61921983957290649</v>
      </c>
      <c r="BN392">
        <v>-3.382072925567627</v>
      </c>
      <c r="BO392">
        <v>-3.6901824474334717</v>
      </c>
      <c r="BP392">
        <v>-4.5559172630310059</v>
      </c>
      <c r="BQ392">
        <v>-4.5992050170898437</v>
      </c>
      <c r="BR392">
        <v>-4.072235107421875</v>
      </c>
      <c r="BS392">
        <v>-4.085975170135498</v>
      </c>
      <c r="BT392">
        <v>-3.5487711429595947</v>
      </c>
      <c r="BU392">
        <v>-3.0876815319061279</v>
      </c>
      <c r="BV392">
        <v>-2.8391077518463135</v>
      </c>
      <c r="BW392">
        <v>38.688133239746094</v>
      </c>
      <c r="BX392">
        <v>95.434257507324219</v>
      </c>
      <c r="BY392">
        <v>98.135063171386719</v>
      </c>
      <c r="BZ392">
        <v>96.694419860839844</v>
      </c>
      <c r="CA392">
        <v>97.886100769042969</v>
      </c>
      <c r="CB392">
        <v>104.56743621826172</v>
      </c>
      <c r="CC392">
        <v>34.409084320068359</v>
      </c>
      <c r="CD392">
        <v>-6.497917652130127</v>
      </c>
      <c r="CE392">
        <v>5.479377269744873</v>
      </c>
      <c r="CF392">
        <v>7.3400235176086426</v>
      </c>
      <c r="CG392">
        <v>7.4766988754272461</v>
      </c>
      <c r="CH392">
        <v>7.5088768005371094</v>
      </c>
      <c r="CI392">
        <v>7.3650150299072266</v>
      </c>
      <c r="CJ392">
        <v>7.3261618614196777</v>
      </c>
      <c r="CK392">
        <v>7.5783014297485352</v>
      </c>
      <c r="CL392">
        <v>8.2930231094360352</v>
      </c>
      <c r="CM392">
        <v>8.5789480209350586</v>
      </c>
      <c r="CN392">
        <v>8.9458045959472656</v>
      </c>
      <c r="CO392">
        <v>8.9636287689208984</v>
      </c>
      <c r="CP392">
        <v>8.8652009963989258</v>
      </c>
      <c r="CQ392">
        <v>9.096771240234375</v>
      </c>
      <c r="CR392">
        <v>9.0529975891113281</v>
      </c>
      <c r="CS392">
        <v>8.7655239105224609</v>
      </c>
      <c r="CT392">
        <v>8.473668098449707</v>
      </c>
      <c r="CU392">
        <v>49.066394805908203</v>
      </c>
      <c r="CV392">
        <v>108.521728515625</v>
      </c>
      <c r="CW392">
        <v>111.62555694580078</v>
      </c>
      <c r="CX392">
        <v>110.13809967041016</v>
      </c>
      <c r="CY392">
        <v>111.4229736328125</v>
      </c>
      <c r="CZ392">
        <v>119.06944274902344</v>
      </c>
      <c r="DA392">
        <v>55.963314056396484</v>
      </c>
      <c r="DB392">
        <v>17.638566970825195</v>
      </c>
      <c r="DC392">
        <v>19.913576126098633</v>
      </c>
      <c r="DD392">
        <v>14.087305068969727</v>
      </c>
      <c r="DE392">
        <v>14.654459953308105</v>
      </c>
      <c r="DF392">
        <v>14.764834403991699</v>
      </c>
      <c r="DG392">
        <v>14.302002906799316</v>
      </c>
      <c r="DH392">
        <v>14.269164085388184</v>
      </c>
      <c r="DI392">
        <v>15.775823593139648</v>
      </c>
      <c r="DJ392">
        <v>19.968116760253906</v>
      </c>
      <c r="DK392">
        <v>20.848077774047852</v>
      </c>
      <c r="DL392">
        <v>22.447526931762695</v>
      </c>
      <c r="DM392">
        <v>22.526464462280273</v>
      </c>
      <c r="DN392">
        <v>21.802637100219727</v>
      </c>
      <c r="DO392">
        <v>22.279518127441406</v>
      </c>
      <c r="DP392">
        <v>21.654767990112305</v>
      </c>
      <c r="DQ392">
        <v>20.618732452392578</v>
      </c>
      <c r="DR392">
        <v>19.786443710327148</v>
      </c>
      <c r="DS392">
        <v>59.444656372070313</v>
      </c>
      <c r="DT392">
        <v>121.60919952392578</v>
      </c>
      <c r="DU392">
        <v>125.11605072021484</v>
      </c>
      <c r="DV392">
        <v>123.58177947998047</v>
      </c>
      <c r="DW392">
        <v>124.95984649658203</v>
      </c>
      <c r="DX392">
        <v>133.57144165039062</v>
      </c>
      <c r="DY392">
        <v>77.517539978027344</v>
      </c>
      <c r="DZ392">
        <v>41.775051116943359</v>
      </c>
      <c r="EA392">
        <v>34.3477783203125</v>
      </c>
      <c r="EB392">
        <v>23.829309463500977</v>
      </c>
      <c r="EC392">
        <v>25.01800537109375</v>
      </c>
      <c r="ED392">
        <v>25.24128532409668</v>
      </c>
      <c r="EE392">
        <v>24.317909240722656</v>
      </c>
      <c r="EF392">
        <v>24.293756484985352</v>
      </c>
      <c r="EG392">
        <v>27.611743927001953</v>
      </c>
      <c r="EH392">
        <v>36.825099945068359</v>
      </c>
      <c r="EI392">
        <v>38.562755584716797</v>
      </c>
      <c r="EJ392">
        <v>41.941867828369141</v>
      </c>
      <c r="EK392">
        <v>42.109043121337891</v>
      </c>
      <c r="EL392">
        <v>40.48223876953125</v>
      </c>
      <c r="EM392">
        <v>41.313308715820313</v>
      </c>
      <c r="EN392">
        <v>39.849720001220703</v>
      </c>
      <c r="EO392">
        <v>37.732879638671875</v>
      </c>
      <c r="EP392">
        <v>36.120292663574219</v>
      </c>
      <c r="EQ392">
        <v>74.429214477539063</v>
      </c>
      <c r="ER392">
        <v>140.50543212890625</v>
      </c>
      <c r="ES392">
        <v>144.59419250488281</v>
      </c>
      <c r="ET392">
        <v>142.99232482910156</v>
      </c>
      <c r="EU392">
        <v>144.50492858886719</v>
      </c>
      <c r="EV392">
        <v>154.51005554199219</v>
      </c>
      <c r="EW392">
        <v>108.63841247558594</v>
      </c>
      <c r="EX392">
        <v>76.624298095703125</v>
      </c>
      <c r="EY392">
        <v>55.188468933105469</v>
      </c>
      <c r="EZ392">
        <v>42.070224761962891</v>
      </c>
      <c r="FA392">
        <v>41.414661407470703</v>
      </c>
      <c r="FB392">
        <v>40.59857177734375</v>
      </c>
      <c r="FC392">
        <v>39.999492645263672</v>
      </c>
      <c r="FD392">
        <v>39.670082092285156</v>
      </c>
      <c r="FE392">
        <v>39.393878936767578</v>
      </c>
      <c r="FF392">
        <v>39.125495910644531</v>
      </c>
      <c r="FG392">
        <v>39.223167419433594</v>
      </c>
      <c r="FH392">
        <v>39.788597106933594</v>
      </c>
      <c r="FI392">
        <v>42.152793884277344</v>
      </c>
      <c r="FJ392">
        <v>44.804332733154297</v>
      </c>
      <c r="FK392">
        <v>47.096820831298828</v>
      </c>
      <c r="FL392">
        <v>49.075336456298828</v>
      </c>
      <c r="FM392">
        <v>50.064670562744141</v>
      </c>
      <c r="FN392">
        <v>50.564556121826172</v>
      </c>
      <c r="FO392">
        <v>50.366661071777344</v>
      </c>
      <c r="FP392">
        <v>49.408847808837891</v>
      </c>
      <c r="FQ392">
        <v>48.114543914794922</v>
      </c>
      <c r="FR392">
        <v>46.060935974121094</v>
      </c>
      <c r="FS392">
        <v>44.512939453125</v>
      </c>
      <c r="FT392">
        <v>43.435546875</v>
      </c>
      <c r="FU392">
        <v>42.652103424072266</v>
      </c>
      <c r="FV392">
        <v>41.910633087158203</v>
      </c>
      <c r="FW392">
        <v>41.119113922119141</v>
      </c>
      <c r="FX392">
        <v>1</v>
      </c>
    </row>
    <row r="393" spans="1:180" x14ac:dyDescent="0.2">
      <c r="A393" t="s">
        <v>241</v>
      </c>
      <c r="B393" t="s">
        <v>248</v>
      </c>
      <c r="C393" t="s">
        <v>217</v>
      </c>
      <c r="D393" t="s">
        <v>37</v>
      </c>
      <c r="E393" t="s">
        <v>249</v>
      </c>
      <c r="F393" t="s">
        <v>226</v>
      </c>
      <c r="G393" t="s">
        <v>10</v>
      </c>
      <c r="H393" t="s">
        <v>31</v>
      </c>
      <c r="I393">
        <v>801</v>
      </c>
      <c r="L393">
        <v>660.61892702082537</v>
      </c>
      <c r="M393">
        <v>659.82655079618098</v>
      </c>
      <c r="N393">
        <v>653.59123915677151</v>
      </c>
      <c r="O393">
        <v>649.56070587323882</v>
      </c>
      <c r="P393">
        <v>664.5691735937412</v>
      </c>
      <c r="Q393">
        <v>698.09939882079937</v>
      </c>
      <c r="R393">
        <v>747.97957966453612</v>
      </c>
      <c r="S393">
        <v>767.96059213788931</v>
      </c>
      <c r="T393">
        <v>778.65159006231909</v>
      </c>
      <c r="U393">
        <v>778.9064954121842</v>
      </c>
      <c r="V393">
        <v>784.86607989594825</v>
      </c>
      <c r="W393">
        <v>782.09801685823186</v>
      </c>
      <c r="X393">
        <v>778.19552062594323</v>
      </c>
      <c r="Y393">
        <v>772.4788270685824</v>
      </c>
      <c r="Z393">
        <v>773.08243238952673</v>
      </c>
      <c r="AA393">
        <v>767.30285952108466</v>
      </c>
      <c r="AB393">
        <v>765.79979467002499</v>
      </c>
      <c r="AC393">
        <v>766.66242373023135</v>
      </c>
      <c r="AD393">
        <v>744.89087214787048</v>
      </c>
      <c r="AE393">
        <v>732.2778848483581</v>
      </c>
      <c r="AF393">
        <v>736.23040644284765</v>
      </c>
      <c r="AG393">
        <v>729.75941449032018</v>
      </c>
      <c r="AH393">
        <v>715.56629206691809</v>
      </c>
      <c r="AI393">
        <v>685.10135413309251</v>
      </c>
      <c r="AJ393">
        <v>-8.2446756362915039</v>
      </c>
      <c r="AK393">
        <v>-9.2714357376098633</v>
      </c>
      <c r="AL393">
        <v>-9.0225839614868164</v>
      </c>
      <c r="AM393">
        <v>-8.3862237930297852</v>
      </c>
      <c r="AN393">
        <v>-8.3122797012329102</v>
      </c>
      <c r="AO393">
        <v>-9.3533868789672852</v>
      </c>
      <c r="AP393">
        <v>-14.741371154785156</v>
      </c>
      <c r="AQ393">
        <v>-16.232660293579102</v>
      </c>
      <c r="AR393">
        <v>-18.100929260253906</v>
      </c>
      <c r="AS393">
        <v>-17.790126800537109</v>
      </c>
      <c r="AT393">
        <v>-18.005161285400391</v>
      </c>
      <c r="AU393">
        <v>-16.596700668334961</v>
      </c>
      <c r="AV393">
        <v>-14.819931983947754</v>
      </c>
      <c r="AW393">
        <v>-13.04304313659668</v>
      </c>
      <c r="AX393">
        <v>-12.523475646972656</v>
      </c>
      <c r="AY393">
        <v>21.341457366943359</v>
      </c>
      <c r="AZ393">
        <v>74.279502868652344</v>
      </c>
      <c r="BA393">
        <v>74.715133666992188</v>
      </c>
      <c r="BB393">
        <v>72.677131652832031</v>
      </c>
      <c r="BC393">
        <v>74.179115295410156</v>
      </c>
      <c r="BD393">
        <v>83.386436462402344</v>
      </c>
      <c r="BE393">
        <v>14.328612327575684</v>
      </c>
      <c r="BF393">
        <v>-25.181623458862305</v>
      </c>
      <c r="BG393">
        <v>-7.5797967910766602</v>
      </c>
      <c r="BH393">
        <v>0.98493105173110962</v>
      </c>
      <c r="BI393">
        <v>0.64290100336074829</v>
      </c>
      <c r="BJ393">
        <v>0.70660579204559326</v>
      </c>
      <c r="BK393">
        <v>0.89033198356628418</v>
      </c>
      <c r="BL393">
        <v>0.90324407815933228</v>
      </c>
      <c r="BM393">
        <v>0.5259406566619873</v>
      </c>
      <c r="BN393">
        <v>-1.3399180173873901</v>
      </c>
      <c r="BO393">
        <v>-1.845529317855835</v>
      </c>
      <c r="BP393">
        <v>-2.4840943813323975</v>
      </c>
      <c r="BQ393">
        <v>-2.3287765979766846</v>
      </c>
      <c r="BR393">
        <v>-2.3825514316558838</v>
      </c>
      <c r="BS393">
        <v>-1.8857353925704956</v>
      </c>
      <c r="BT393">
        <v>-1.2541962862014771</v>
      </c>
      <c r="BU393">
        <v>-0.71221309900283813</v>
      </c>
      <c r="BV393">
        <v>-0.49568620324134827</v>
      </c>
      <c r="BW393">
        <v>34.676647186279297</v>
      </c>
      <c r="BX393">
        <v>92.694107055664062</v>
      </c>
      <c r="BY393">
        <v>93.408439636230469</v>
      </c>
      <c r="BZ393">
        <v>91.0224609375</v>
      </c>
      <c r="CA393">
        <v>92.724746704101563</v>
      </c>
      <c r="CB393">
        <v>103.4188232421875</v>
      </c>
      <c r="CC393">
        <v>39.992401123046875</v>
      </c>
      <c r="CD393">
        <v>2.0955615043640137</v>
      </c>
      <c r="CE393">
        <v>10.344740867614746</v>
      </c>
      <c r="CF393">
        <v>7.3773288726806641</v>
      </c>
      <c r="CG393">
        <v>7.5095405578613281</v>
      </c>
      <c r="CH393">
        <v>7.4450125694274902</v>
      </c>
      <c r="CI393">
        <v>7.31524658203125</v>
      </c>
      <c r="CJ393">
        <v>7.2858881950378418</v>
      </c>
      <c r="CK393">
        <v>7.3683323860168457</v>
      </c>
      <c r="CL393">
        <v>7.9418878555297852</v>
      </c>
      <c r="CM393">
        <v>8.1189537048339844</v>
      </c>
      <c r="CN393">
        <v>8.3320770263671875</v>
      </c>
      <c r="CO393">
        <v>8.3797073364257813</v>
      </c>
      <c r="CP393">
        <v>8.4376201629638672</v>
      </c>
      <c r="CQ393">
        <v>8.303034782409668</v>
      </c>
      <c r="CR393">
        <v>8.1413917541503906</v>
      </c>
      <c r="CS393">
        <v>7.8280825614929199</v>
      </c>
      <c r="CT393">
        <v>7.8347244262695313</v>
      </c>
      <c r="CU393">
        <v>43.912559509277344</v>
      </c>
      <c r="CV393">
        <v>105.44800567626953</v>
      </c>
      <c r="CW393">
        <v>106.35536193847656</v>
      </c>
      <c r="CX393">
        <v>103.72837066650391</v>
      </c>
      <c r="CY393">
        <v>105.56938934326172</v>
      </c>
      <c r="CZ393">
        <v>117.29319000244141</v>
      </c>
      <c r="DA393">
        <v>57.767059326171875</v>
      </c>
      <c r="DB393">
        <v>20.98765754699707</v>
      </c>
      <c r="DC393">
        <v>22.759220123291016</v>
      </c>
      <c r="DD393">
        <v>13.769725799560547</v>
      </c>
      <c r="DE393">
        <v>14.376179695129395</v>
      </c>
      <c r="DF393">
        <v>14.183419227600098</v>
      </c>
      <c r="DG393">
        <v>13.74015998840332</v>
      </c>
      <c r="DH393">
        <v>13.66853141784668</v>
      </c>
      <c r="DI393">
        <v>14.210724830627441</v>
      </c>
      <c r="DJ393">
        <v>17.22369384765625</v>
      </c>
      <c r="DK393">
        <v>18.08343505859375</v>
      </c>
      <c r="DL393">
        <v>19.148250579833984</v>
      </c>
      <c r="DM393">
        <v>19.088190078735352</v>
      </c>
      <c r="DN393">
        <v>19.257791519165039</v>
      </c>
      <c r="DO393">
        <v>18.491806030273438</v>
      </c>
      <c r="DP393">
        <v>17.536979675292969</v>
      </c>
      <c r="DQ393">
        <v>16.368377685546875</v>
      </c>
      <c r="DR393">
        <v>16.165136337280273</v>
      </c>
      <c r="DS393">
        <v>53.148471832275391</v>
      </c>
      <c r="DT393">
        <v>118.201904296875</v>
      </c>
      <c r="DU393">
        <v>119.30228424072266</v>
      </c>
      <c r="DV393">
        <v>116.43428802490234</v>
      </c>
      <c r="DW393">
        <v>118.41403961181641</v>
      </c>
      <c r="DX393">
        <v>131.16755676269531</v>
      </c>
      <c r="DY393">
        <v>75.541717529296875</v>
      </c>
      <c r="DZ393">
        <v>39.879753112792969</v>
      </c>
      <c r="EA393">
        <v>35.173698425292969</v>
      </c>
      <c r="EB393">
        <v>22.999334335327148</v>
      </c>
      <c r="EC393">
        <v>24.290515899658203</v>
      </c>
      <c r="ED393">
        <v>23.912609100341797</v>
      </c>
      <c r="EE393">
        <v>23.016716003417969</v>
      </c>
      <c r="EF393">
        <v>22.884056091308594</v>
      </c>
      <c r="EG393">
        <v>24.090051651000977</v>
      </c>
      <c r="EH393">
        <v>30.625146865844727</v>
      </c>
      <c r="EI393">
        <v>32.470565795898437</v>
      </c>
      <c r="EJ393">
        <v>34.765083312988281</v>
      </c>
      <c r="EK393">
        <v>34.549537658691406</v>
      </c>
      <c r="EL393">
        <v>34.880401611328125</v>
      </c>
      <c r="EM393">
        <v>33.202770233154297</v>
      </c>
      <c r="EN393">
        <v>31.102714538574219</v>
      </c>
      <c r="EO393">
        <v>28.699207305908203</v>
      </c>
      <c r="EP393">
        <v>28.192924499511719</v>
      </c>
      <c r="EQ393">
        <v>66.483665466308594</v>
      </c>
      <c r="ER393">
        <v>136.61651611328125</v>
      </c>
      <c r="ES393">
        <v>137.99557495117187</v>
      </c>
      <c r="ET393">
        <v>134.77960205078125</v>
      </c>
      <c r="EU393">
        <v>136.95967102050781</v>
      </c>
      <c r="EV393">
        <v>151.199951171875</v>
      </c>
      <c r="EW393">
        <v>101.20550537109375</v>
      </c>
      <c r="EX393">
        <v>67.156944274902344</v>
      </c>
      <c r="EY393">
        <v>53.098239898681641</v>
      </c>
      <c r="EZ393">
        <v>48.960483551025391</v>
      </c>
      <c r="FA393">
        <v>48.4921875</v>
      </c>
      <c r="FB393">
        <v>47.783576965332031</v>
      </c>
      <c r="FC393">
        <v>47.397956848144531</v>
      </c>
      <c r="FD393">
        <v>47.189319610595703</v>
      </c>
      <c r="FE393">
        <v>46.658622741699219</v>
      </c>
      <c r="FF393">
        <v>46.067276000976563</v>
      </c>
      <c r="FG393">
        <v>46.426494598388672</v>
      </c>
      <c r="FH393">
        <v>47.634731292724609</v>
      </c>
      <c r="FI393">
        <v>49.992298126220703</v>
      </c>
      <c r="FJ393">
        <v>52.232231140136719</v>
      </c>
      <c r="FK393">
        <v>53.626735687255859</v>
      </c>
      <c r="FL393">
        <v>54.950733184814453</v>
      </c>
      <c r="FM393">
        <v>56.221195220947266</v>
      </c>
      <c r="FN393">
        <v>57.237876892089844</v>
      </c>
      <c r="FO393">
        <v>57.591976165771484</v>
      </c>
      <c r="FP393">
        <v>56.846546173095703</v>
      </c>
      <c r="FQ393">
        <v>56.105865478515625</v>
      </c>
      <c r="FR393">
        <v>54.124385833740234</v>
      </c>
      <c r="FS393">
        <v>52.221542358398438</v>
      </c>
      <c r="FT393">
        <v>50.715518951416016</v>
      </c>
      <c r="FU393">
        <v>49.180248260498047</v>
      </c>
      <c r="FV393">
        <v>48.350845336914063</v>
      </c>
      <c r="FW393">
        <v>47.325473785400391</v>
      </c>
      <c r="FX393">
        <v>1</v>
      </c>
    </row>
    <row r="394" spans="1:180" x14ac:dyDescent="0.2">
      <c r="A394" t="s">
        <v>241</v>
      </c>
      <c r="B394" t="s">
        <v>248</v>
      </c>
      <c r="C394" t="s">
        <v>217</v>
      </c>
      <c r="D394" t="s">
        <v>38</v>
      </c>
      <c r="E394" t="s">
        <v>249</v>
      </c>
      <c r="F394" t="s">
        <v>226</v>
      </c>
      <c r="G394" t="s">
        <v>10</v>
      </c>
      <c r="H394" t="s">
        <v>31</v>
      </c>
      <c r="I394">
        <v>801</v>
      </c>
      <c r="L394">
        <v>687.79691223484963</v>
      </c>
      <c r="M394">
        <v>685.3648700901856</v>
      </c>
      <c r="N394">
        <v>681.57492353900773</v>
      </c>
      <c r="O394">
        <v>680.00940256362185</v>
      </c>
      <c r="P394">
        <v>693.66038608160261</v>
      </c>
      <c r="Q394">
        <v>720.4850508040347</v>
      </c>
      <c r="R394">
        <v>759.1586445285883</v>
      </c>
      <c r="S394">
        <v>777.21753510478368</v>
      </c>
      <c r="T394">
        <v>787.62420756040365</v>
      </c>
      <c r="U394">
        <v>801.22778382005367</v>
      </c>
      <c r="V394">
        <v>810.61540341172031</v>
      </c>
      <c r="W394">
        <v>809.85905455544855</v>
      </c>
      <c r="X394">
        <v>798.02635740431276</v>
      </c>
      <c r="Y394">
        <v>792.78191733293193</v>
      </c>
      <c r="Z394">
        <v>790.9586554115956</v>
      </c>
      <c r="AA394">
        <v>780.1111431141378</v>
      </c>
      <c r="AB394">
        <v>771.93420274677442</v>
      </c>
      <c r="AC394">
        <v>760.46711519326914</v>
      </c>
      <c r="AD394">
        <v>734.27134188732418</v>
      </c>
      <c r="AE394">
        <v>730.6306839144479</v>
      </c>
      <c r="AF394">
        <v>737.60685990929471</v>
      </c>
      <c r="AG394">
        <v>732.08515447501702</v>
      </c>
      <c r="AH394">
        <v>714.52851884744132</v>
      </c>
      <c r="AI394">
        <v>699.21207143128458</v>
      </c>
      <c r="AJ394">
        <v>-13.316627502441406</v>
      </c>
      <c r="AK394">
        <v>-14.945038795471191</v>
      </c>
      <c r="AL394">
        <v>-16.446508407592773</v>
      </c>
      <c r="AM394">
        <v>-15.136990547180176</v>
      </c>
      <c r="AN394">
        <v>-15.263015747070313</v>
      </c>
      <c r="AO394">
        <v>-14.634390830993652</v>
      </c>
      <c r="AP394">
        <v>-15.496587753295898</v>
      </c>
      <c r="AQ394">
        <v>-17.356315612792969</v>
      </c>
      <c r="AR394">
        <v>-18.42291259765625</v>
      </c>
      <c r="AS394">
        <v>-20.345479965209961</v>
      </c>
      <c r="AT394">
        <v>-19.177694320678711</v>
      </c>
      <c r="AU394">
        <v>-16.877239227294922</v>
      </c>
      <c r="AV394">
        <v>-9.4623966217041016</v>
      </c>
      <c r="AW394">
        <v>-7.4307074546813965</v>
      </c>
      <c r="AX394">
        <v>-7.3649606704711914</v>
      </c>
      <c r="AY394">
        <v>14.570416450500488</v>
      </c>
      <c r="AZ394">
        <v>62.118453979492187</v>
      </c>
      <c r="BA394">
        <v>60.496463775634766</v>
      </c>
      <c r="BB394">
        <v>59.382411956787109</v>
      </c>
      <c r="BC394">
        <v>65.511177062988281</v>
      </c>
      <c r="BD394">
        <v>76.979225158691406</v>
      </c>
      <c r="BE394">
        <v>18.893728256225586</v>
      </c>
      <c r="BF394">
        <v>-21.372091293334961</v>
      </c>
      <c r="BG394">
        <v>-20.664054870605469</v>
      </c>
      <c r="BH394">
        <v>-0.50118821859359741</v>
      </c>
      <c r="BI394">
        <v>-1.0598082542419434</v>
      </c>
      <c r="BJ394">
        <v>-1.5728710889816284</v>
      </c>
      <c r="BK394">
        <v>-1.0718034505844116</v>
      </c>
      <c r="BL394">
        <v>-1.1318565607070923</v>
      </c>
      <c r="BM394">
        <v>-0.94917738437652588</v>
      </c>
      <c r="BN394">
        <v>-1.2668417692184448</v>
      </c>
      <c r="BO394">
        <v>-1.9856153726577759</v>
      </c>
      <c r="BP394">
        <v>-2.3958778381347656</v>
      </c>
      <c r="BQ394">
        <v>-3.1549718379974365</v>
      </c>
      <c r="BR394">
        <v>-2.8115592002868652</v>
      </c>
      <c r="BS394">
        <v>-2.0393192768096924</v>
      </c>
      <c r="BT394">
        <v>0.54955577850341797</v>
      </c>
      <c r="BU394">
        <v>1.1514619588851929</v>
      </c>
      <c r="BV394">
        <v>1.1438058614730835</v>
      </c>
      <c r="BW394">
        <v>26.184724807739258</v>
      </c>
      <c r="BX394">
        <v>79.0137939453125</v>
      </c>
      <c r="BY394">
        <v>77.427536010742188</v>
      </c>
      <c r="BZ394">
        <v>76.363906860351563</v>
      </c>
      <c r="CA394">
        <v>82.882255554199219</v>
      </c>
      <c r="CB394">
        <v>95.521369934082031</v>
      </c>
      <c r="CC394">
        <v>41.449497222900391</v>
      </c>
      <c r="CD394">
        <v>3.8957982063293457</v>
      </c>
      <c r="CE394">
        <v>4.3842906951904297</v>
      </c>
      <c r="CF394">
        <v>8.3747463226318359</v>
      </c>
      <c r="CG394">
        <v>8.5570602416992187</v>
      </c>
      <c r="CH394">
        <v>8.7285642623901367</v>
      </c>
      <c r="CI394">
        <v>8.6697015762329102</v>
      </c>
      <c r="CJ394">
        <v>8.6553411483764648</v>
      </c>
      <c r="CK394">
        <v>8.5291595458984375</v>
      </c>
      <c r="CL394">
        <v>8.5886363983154297</v>
      </c>
      <c r="CM394">
        <v>8.6600856781005859</v>
      </c>
      <c r="CN394">
        <v>8.7043972015380859</v>
      </c>
      <c r="CO394">
        <v>8.7511224746704102</v>
      </c>
      <c r="CP394">
        <v>8.5235757827758789</v>
      </c>
      <c r="CQ394">
        <v>8.2373781204223633</v>
      </c>
      <c r="CR394">
        <v>7.4838032722473145</v>
      </c>
      <c r="CS394">
        <v>7.0954465866088867</v>
      </c>
      <c r="CT394">
        <v>7.0369515419006348</v>
      </c>
      <c r="CU394">
        <v>34.228759765625</v>
      </c>
      <c r="CV394">
        <v>90.715446472167969</v>
      </c>
      <c r="CW394">
        <v>89.153953552246094</v>
      </c>
      <c r="CX394">
        <v>88.125228881835938</v>
      </c>
      <c r="CY394">
        <v>94.913398742675781</v>
      </c>
      <c r="CZ394">
        <v>108.36360168457031</v>
      </c>
      <c r="DA394">
        <v>57.071552276611328</v>
      </c>
      <c r="DB394">
        <v>21.396263122558594</v>
      </c>
      <c r="DC394">
        <v>21.732700347900391</v>
      </c>
      <c r="DD394">
        <v>17.250680923461914</v>
      </c>
      <c r="DE394">
        <v>18.173929214477539</v>
      </c>
      <c r="DF394">
        <v>19.030000686645508</v>
      </c>
      <c r="DG394">
        <v>18.41120719909668</v>
      </c>
      <c r="DH394">
        <v>18.442539215087891</v>
      </c>
      <c r="DI394">
        <v>18.007495880126953</v>
      </c>
      <c r="DJ394">
        <v>18.444114685058594</v>
      </c>
      <c r="DK394">
        <v>19.3057861328125</v>
      </c>
      <c r="DL394">
        <v>19.80467414855957</v>
      </c>
      <c r="DM394">
        <v>20.657217025756836</v>
      </c>
      <c r="DN394">
        <v>19.858711242675781</v>
      </c>
      <c r="DO394">
        <v>18.514076232910156</v>
      </c>
      <c r="DP394">
        <v>14.418050765991211</v>
      </c>
      <c r="DQ394">
        <v>13.039430618286133</v>
      </c>
      <c r="DR394">
        <v>12.930097579956055</v>
      </c>
      <c r="DS394">
        <v>42.272792816162109</v>
      </c>
      <c r="DT394">
        <v>102.41710662841797</v>
      </c>
      <c r="DU394">
        <v>100.88036346435547</v>
      </c>
      <c r="DV394">
        <v>99.886558532714844</v>
      </c>
      <c r="DW394">
        <v>106.94455718994141</v>
      </c>
      <c r="DX394">
        <v>121.20584106445312</v>
      </c>
      <c r="DY394">
        <v>72.693603515625</v>
      </c>
      <c r="DZ394">
        <v>38.896728515625</v>
      </c>
      <c r="EA394">
        <v>39.081108093261719</v>
      </c>
      <c r="EB394">
        <v>30.066120147705078</v>
      </c>
      <c r="EC394">
        <v>32.059158325195312</v>
      </c>
      <c r="ED394">
        <v>33.903636932373047</v>
      </c>
      <c r="EE394">
        <v>32.476394653320312</v>
      </c>
      <c r="EF394">
        <v>32.573696136474609</v>
      </c>
      <c r="EG394">
        <v>31.692708969116211</v>
      </c>
      <c r="EH394">
        <v>32.673862457275391</v>
      </c>
      <c r="EI394">
        <v>34.676486968994141</v>
      </c>
      <c r="EJ394">
        <v>35.831707000732422</v>
      </c>
      <c r="EK394">
        <v>37.847724914550781</v>
      </c>
      <c r="EL394">
        <v>36.224842071533203</v>
      </c>
      <c r="EM394">
        <v>33.351997375488281</v>
      </c>
      <c r="EN394">
        <v>24.430002212524414</v>
      </c>
      <c r="EO394">
        <v>21.621599197387695</v>
      </c>
      <c r="EP394">
        <v>21.438863754272461</v>
      </c>
      <c r="EQ394">
        <v>53.887104034423828</v>
      </c>
      <c r="ER394">
        <v>119.31244659423828</v>
      </c>
      <c r="ES394">
        <v>117.81143188476562</v>
      </c>
      <c r="ET394">
        <v>116.86804962158203</v>
      </c>
      <c r="EU394">
        <v>124.31562805175781</v>
      </c>
      <c r="EV394">
        <v>139.74798583984375</v>
      </c>
      <c r="EW394">
        <v>95.249374389648437</v>
      </c>
      <c r="EX394">
        <v>64.164619445800781</v>
      </c>
      <c r="EY394">
        <v>64.12945556640625</v>
      </c>
      <c r="EZ394">
        <v>58.783477783203125</v>
      </c>
      <c r="FA394">
        <v>57.371238708496094</v>
      </c>
      <c r="FB394">
        <v>56.286659240722656</v>
      </c>
      <c r="FC394">
        <v>55.51043701171875</v>
      </c>
      <c r="FD394">
        <v>54.847114562988281</v>
      </c>
      <c r="FE394">
        <v>54.157733917236328</v>
      </c>
      <c r="FF394">
        <v>53.665126800537109</v>
      </c>
      <c r="FG394">
        <v>53.587844848632812</v>
      </c>
      <c r="FH394">
        <v>54.695835113525391</v>
      </c>
      <c r="FI394">
        <v>58.634510040283203</v>
      </c>
      <c r="FJ394">
        <v>63.370414733886719</v>
      </c>
      <c r="FK394">
        <v>67.674346923828125</v>
      </c>
      <c r="FL394">
        <v>70.8553466796875</v>
      </c>
      <c r="FM394">
        <v>72.772430419921875</v>
      </c>
      <c r="FN394">
        <v>74.03387451171875</v>
      </c>
      <c r="FO394">
        <v>74.71490478515625</v>
      </c>
      <c r="FP394">
        <v>74.760696411132813</v>
      </c>
      <c r="FQ394">
        <v>73.824478149414063</v>
      </c>
      <c r="FR394">
        <v>72.415191650390625</v>
      </c>
      <c r="FS394">
        <v>70.036064147949219</v>
      </c>
      <c r="FT394">
        <v>66.850418090820313</v>
      </c>
      <c r="FU394">
        <v>64.146751403808594</v>
      </c>
      <c r="FV394">
        <v>61.814968109130859</v>
      </c>
      <c r="FW394">
        <v>59.942291259765625</v>
      </c>
      <c r="FX394">
        <v>1</v>
      </c>
    </row>
    <row r="395" spans="1:180" x14ac:dyDescent="0.2">
      <c r="A395" t="s">
        <v>241</v>
      </c>
      <c r="B395" t="s">
        <v>248</v>
      </c>
      <c r="C395" t="s">
        <v>217</v>
      </c>
      <c r="D395" t="s">
        <v>39</v>
      </c>
      <c r="E395" t="s">
        <v>249</v>
      </c>
      <c r="F395" t="s">
        <v>226</v>
      </c>
      <c r="G395" t="s">
        <v>10</v>
      </c>
      <c r="H395" t="s">
        <v>31</v>
      </c>
      <c r="I395">
        <v>801</v>
      </c>
      <c r="L395">
        <v>699.36342030449521</v>
      </c>
      <c r="M395">
        <v>694.20740724793234</v>
      </c>
      <c r="N395">
        <v>695.38761299567909</v>
      </c>
      <c r="O395">
        <v>690.65918445922159</v>
      </c>
      <c r="P395">
        <v>702.12189351357472</v>
      </c>
      <c r="Q395">
        <v>730.70465181530881</v>
      </c>
      <c r="R395">
        <v>774.99945280142538</v>
      </c>
      <c r="S395">
        <v>788.5058893315686</v>
      </c>
      <c r="T395">
        <v>813.05763638198175</v>
      </c>
      <c r="U395">
        <v>838.02013552795131</v>
      </c>
      <c r="V395">
        <v>838.88754253332627</v>
      </c>
      <c r="W395">
        <v>855.47710665792749</v>
      </c>
      <c r="X395">
        <v>823.55041236623254</v>
      </c>
      <c r="Y395">
        <v>822.46755365879608</v>
      </c>
      <c r="Z395">
        <v>815.39154708159583</v>
      </c>
      <c r="AA395">
        <v>800.798304548592</v>
      </c>
      <c r="AB395">
        <v>785.33574628724921</v>
      </c>
      <c r="AC395">
        <v>764.35151133851605</v>
      </c>
      <c r="AD395">
        <v>737.86178958858829</v>
      </c>
      <c r="AE395">
        <v>739.54769321721017</v>
      </c>
      <c r="AF395">
        <v>734.73009452130555</v>
      </c>
      <c r="AG395">
        <v>735.75390295156319</v>
      </c>
      <c r="AH395">
        <v>722.54286901353862</v>
      </c>
      <c r="AI395">
        <v>711.13536609410301</v>
      </c>
      <c r="AJ395">
        <v>-15.58038330078125</v>
      </c>
      <c r="AK395">
        <v>-15.07594108581543</v>
      </c>
      <c r="AL395">
        <v>-15.86112117767334</v>
      </c>
      <c r="AM395">
        <v>-16.157861709594727</v>
      </c>
      <c r="AN395">
        <v>-17.255947113037109</v>
      </c>
      <c r="AO395">
        <v>-17.719974517822266</v>
      </c>
      <c r="AP395">
        <v>-17.664796829223633</v>
      </c>
      <c r="AQ395">
        <v>-18.333227157592773</v>
      </c>
      <c r="AR395">
        <v>-17.719638824462891</v>
      </c>
      <c r="AS395">
        <v>-18.244665145874023</v>
      </c>
      <c r="AT395">
        <v>-17.72474479675293</v>
      </c>
      <c r="AU395">
        <v>-19.137777328491211</v>
      </c>
      <c r="AV395">
        <v>14.916154861450195</v>
      </c>
      <c r="AW395">
        <v>59.412986755371094</v>
      </c>
      <c r="AX395">
        <v>57.894702911376953</v>
      </c>
      <c r="AY395">
        <v>58.261131286621094</v>
      </c>
      <c r="AZ395">
        <v>57.685955047607422</v>
      </c>
      <c r="BA395">
        <v>55.977996826171875</v>
      </c>
      <c r="BB395">
        <v>21.195549011230469</v>
      </c>
      <c r="BC395">
        <v>-0.74704694747924805</v>
      </c>
      <c r="BD395">
        <v>-5.5798397064208984</v>
      </c>
      <c r="BE395">
        <v>-13.563103675842285</v>
      </c>
      <c r="BF395">
        <v>-18.150638580322266</v>
      </c>
      <c r="BG395">
        <v>-20.012514114379883</v>
      </c>
      <c r="BH395">
        <v>-1.396620512008667</v>
      </c>
      <c r="BI395">
        <v>-1.1921682357788086</v>
      </c>
      <c r="BJ395">
        <v>-1.4824060201644897</v>
      </c>
      <c r="BK395">
        <v>-2.0909497737884521</v>
      </c>
      <c r="BL395">
        <v>-2.6090984344482422</v>
      </c>
      <c r="BM395">
        <v>-2.710188627243042</v>
      </c>
      <c r="BN395">
        <v>-2.678077220916748</v>
      </c>
      <c r="BO395">
        <v>-3.3783466815948486</v>
      </c>
      <c r="BP395">
        <v>-2.5151622295379639</v>
      </c>
      <c r="BQ395">
        <v>-2.526296854019165</v>
      </c>
      <c r="BR395">
        <v>-2.2974557876586914</v>
      </c>
      <c r="BS395">
        <v>-2.7999427318572998</v>
      </c>
      <c r="BT395">
        <v>27.491565704345703</v>
      </c>
      <c r="BU395">
        <v>76.859603881835938</v>
      </c>
      <c r="BV395">
        <v>74.681724548339844</v>
      </c>
      <c r="BW395">
        <v>74.9354248046875</v>
      </c>
      <c r="BX395">
        <v>74.261741638183594</v>
      </c>
      <c r="BY395">
        <v>72.293014526367188</v>
      </c>
      <c r="BZ395">
        <v>36.082950592041016</v>
      </c>
      <c r="CA395">
        <v>13.485696792602539</v>
      </c>
      <c r="CB395">
        <v>11.082300186157227</v>
      </c>
      <c r="CC395">
        <v>7.8606982231140137</v>
      </c>
      <c r="CD395">
        <v>5.8721628189086914</v>
      </c>
      <c r="CE395">
        <v>5.1060314178466797</v>
      </c>
      <c r="CF395">
        <v>8.4270105361938477</v>
      </c>
      <c r="CG395">
        <v>8.4236907958984375</v>
      </c>
      <c r="CH395">
        <v>8.4762468338012695</v>
      </c>
      <c r="CI395">
        <v>7.6517505645751953</v>
      </c>
      <c r="CJ395">
        <v>7.5352640151977539</v>
      </c>
      <c r="CK395">
        <v>7.6855435371398926</v>
      </c>
      <c r="CL395">
        <v>7.7016792297363281</v>
      </c>
      <c r="CM395">
        <v>6.9793581962585449</v>
      </c>
      <c r="CN395">
        <v>8.015411376953125</v>
      </c>
      <c r="CO395">
        <v>8.3601980209350586</v>
      </c>
      <c r="CP395">
        <v>8.3874378204345703</v>
      </c>
      <c r="CQ395">
        <v>8.5155906677246094</v>
      </c>
      <c r="CR395">
        <v>36.201255798339844</v>
      </c>
      <c r="CS395">
        <v>88.943084716796875</v>
      </c>
      <c r="CT395">
        <v>86.308364868164063</v>
      </c>
      <c r="CU395">
        <v>86.483993530273438</v>
      </c>
      <c r="CV395">
        <v>85.742088317871094</v>
      </c>
      <c r="CW395">
        <v>83.592742919921875</v>
      </c>
      <c r="CX395">
        <v>46.3939208984375</v>
      </c>
      <c r="CY395">
        <v>23.343252182006836</v>
      </c>
      <c r="CZ395">
        <v>22.622447967529297</v>
      </c>
      <c r="DA395">
        <v>22.698759078979492</v>
      </c>
      <c r="DB395">
        <v>22.510280609130859</v>
      </c>
      <c r="DC395">
        <v>22.503061294555664</v>
      </c>
      <c r="DD395">
        <v>18.250640869140625</v>
      </c>
      <c r="DE395">
        <v>18.039548873901367</v>
      </c>
      <c r="DF395">
        <v>18.434900283813477</v>
      </c>
      <c r="DG395">
        <v>17.394451141357422</v>
      </c>
      <c r="DH395">
        <v>17.67962646484375</v>
      </c>
      <c r="DI395">
        <v>18.081274032592773</v>
      </c>
      <c r="DJ395">
        <v>18.081436157226562</v>
      </c>
      <c r="DK395">
        <v>17.337062835693359</v>
      </c>
      <c r="DL395">
        <v>18.545986175537109</v>
      </c>
      <c r="DM395">
        <v>19.246692657470703</v>
      </c>
      <c r="DN395">
        <v>19.072332382202148</v>
      </c>
      <c r="DO395">
        <v>19.831125259399414</v>
      </c>
      <c r="DP395">
        <v>44.910945892333984</v>
      </c>
      <c r="DQ395">
        <v>101.02655792236328</v>
      </c>
      <c r="DR395">
        <v>97.935005187988281</v>
      </c>
      <c r="DS395">
        <v>98.032569885253906</v>
      </c>
      <c r="DT395">
        <v>97.222419738769531</v>
      </c>
      <c r="DU395">
        <v>94.892463684082031</v>
      </c>
      <c r="DV395">
        <v>56.70489501953125</v>
      </c>
      <c r="DW395">
        <v>33.200809478759766</v>
      </c>
      <c r="DX395">
        <v>34.162593841552734</v>
      </c>
      <c r="DY395">
        <v>37.536819458007812</v>
      </c>
      <c r="DZ395">
        <v>39.148403167724609</v>
      </c>
      <c r="EA395">
        <v>39.900089263916016</v>
      </c>
      <c r="EB395">
        <v>32.434402465820313</v>
      </c>
      <c r="EC395">
        <v>31.923320770263672</v>
      </c>
      <c r="ED395">
        <v>32.813613891601563</v>
      </c>
      <c r="EE395">
        <v>31.461362838745117</v>
      </c>
      <c r="EF395">
        <v>32.32647705078125</v>
      </c>
      <c r="EG395">
        <v>33.091060638427734</v>
      </c>
      <c r="EH395">
        <v>33.068157196044922</v>
      </c>
      <c r="EI395">
        <v>32.291942596435547</v>
      </c>
      <c r="EJ395">
        <v>33.750461578369141</v>
      </c>
      <c r="EK395">
        <v>34.965061187744141</v>
      </c>
      <c r="EL395">
        <v>34.499622344970703</v>
      </c>
      <c r="EM395">
        <v>36.168960571289062</v>
      </c>
      <c r="EN395">
        <v>57.486358642578125</v>
      </c>
      <c r="EO395">
        <v>118.47317504882812</v>
      </c>
      <c r="EP395">
        <v>114.72202301025391</v>
      </c>
      <c r="EQ395">
        <v>114.70686340332031</v>
      </c>
      <c r="ER395">
        <v>113.79821014404297</v>
      </c>
      <c r="ES395">
        <v>111.20748138427734</v>
      </c>
      <c r="ET395">
        <v>71.592292785644531</v>
      </c>
      <c r="EU395">
        <v>47.433551788330078</v>
      </c>
      <c r="EV395">
        <v>50.824737548828125</v>
      </c>
      <c r="EW395">
        <v>58.960617065429688</v>
      </c>
      <c r="EX395">
        <v>63.171199798583984</v>
      </c>
      <c r="EY395">
        <v>65.018630981445313</v>
      </c>
      <c r="EZ395">
        <v>69.297767639160156</v>
      </c>
      <c r="FA395">
        <v>67.813568115234375</v>
      </c>
      <c r="FB395">
        <v>66.201393127441406</v>
      </c>
      <c r="FC395">
        <v>64.922134399414063</v>
      </c>
      <c r="FD395">
        <v>64.045654296875</v>
      </c>
      <c r="FE395">
        <v>63.087944030761719</v>
      </c>
      <c r="FF395">
        <v>62.386772155761719</v>
      </c>
      <c r="FG395">
        <v>62.665088653564453</v>
      </c>
      <c r="FH395">
        <v>65.825729370117188</v>
      </c>
      <c r="FI395">
        <v>71.122169494628906</v>
      </c>
      <c r="FJ395">
        <v>76.256210327148438</v>
      </c>
      <c r="FK395">
        <v>81.102294921875</v>
      </c>
      <c r="FL395">
        <v>84.400375366210937</v>
      </c>
      <c r="FM395">
        <v>86.518821716308594</v>
      </c>
      <c r="FN395">
        <v>87.650779724121094</v>
      </c>
      <c r="FO395">
        <v>88.181503295898437</v>
      </c>
      <c r="FP395">
        <v>88.177764892578125</v>
      </c>
      <c r="FQ395">
        <v>87.545120239257813</v>
      </c>
      <c r="FR395">
        <v>86.239036560058594</v>
      </c>
      <c r="FS395">
        <v>83.371871948242188</v>
      </c>
      <c r="FT395">
        <v>79.553169250488281</v>
      </c>
      <c r="FU395">
        <v>75.904373168945312</v>
      </c>
      <c r="FV395">
        <v>73.354644775390625</v>
      </c>
      <c r="FW395">
        <v>71.201095581054688</v>
      </c>
      <c r="FX395">
        <v>1</v>
      </c>
    </row>
    <row r="396" spans="1:180" x14ac:dyDescent="0.2">
      <c r="A396" t="s">
        <v>241</v>
      </c>
      <c r="B396" t="s">
        <v>248</v>
      </c>
      <c r="C396" t="s">
        <v>217</v>
      </c>
      <c r="D396" t="s">
        <v>40</v>
      </c>
      <c r="E396" t="s">
        <v>249</v>
      </c>
      <c r="F396" t="s">
        <v>226</v>
      </c>
      <c r="G396" t="s">
        <v>10</v>
      </c>
      <c r="H396" t="s">
        <v>31</v>
      </c>
      <c r="I396">
        <v>801</v>
      </c>
      <c r="L396">
        <v>656.72985452404419</v>
      </c>
      <c r="M396">
        <v>650.71430819383045</v>
      </c>
      <c r="N396">
        <v>645.31392255661842</v>
      </c>
      <c r="O396">
        <v>646.39074700070057</v>
      </c>
      <c r="P396">
        <v>660.2023492436266</v>
      </c>
      <c r="Q396">
        <v>688.64145285858649</v>
      </c>
      <c r="R396">
        <v>729.90131117998601</v>
      </c>
      <c r="S396">
        <v>748.37336929875073</v>
      </c>
      <c r="T396">
        <v>778.95395092108163</v>
      </c>
      <c r="U396">
        <v>815.11737629207789</v>
      </c>
      <c r="V396">
        <v>837.252095793644</v>
      </c>
      <c r="W396">
        <v>840.15253677378064</v>
      </c>
      <c r="X396">
        <v>831.23735616805686</v>
      </c>
      <c r="Y396">
        <v>827.23138056183438</v>
      </c>
      <c r="Z396">
        <v>828.3458671861207</v>
      </c>
      <c r="AA396">
        <v>813.32643180425828</v>
      </c>
      <c r="AB396">
        <v>793.69026170980965</v>
      </c>
      <c r="AC396">
        <v>775.35453082687684</v>
      </c>
      <c r="AD396">
        <v>746.67461825929365</v>
      </c>
      <c r="AE396">
        <v>738.95425485282465</v>
      </c>
      <c r="AF396">
        <v>733.95227346845468</v>
      </c>
      <c r="AG396">
        <v>720.32540801935397</v>
      </c>
      <c r="AH396">
        <v>704.532296152502</v>
      </c>
      <c r="AI396">
        <v>679.6815698856343</v>
      </c>
      <c r="AJ396">
        <v>-9.8047866821289062</v>
      </c>
      <c r="AK396">
        <v>-10.383075714111328</v>
      </c>
      <c r="AL396">
        <v>-11.069221496582031</v>
      </c>
      <c r="AM396">
        <v>-11.833809852600098</v>
      </c>
      <c r="AN396">
        <v>-12.456290245056152</v>
      </c>
      <c r="AO396">
        <v>-12.31383228302002</v>
      </c>
      <c r="AP396">
        <v>-12.209796905517578</v>
      </c>
      <c r="AQ396">
        <v>-11.177796363830566</v>
      </c>
      <c r="AR396">
        <v>-10.51588249206543</v>
      </c>
      <c r="AS396">
        <v>-10.408540725708008</v>
      </c>
      <c r="AT396">
        <v>-10.924287796020508</v>
      </c>
      <c r="AU396">
        <v>-11.579033851623535</v>
      </c>
      <c r="AV396">
        <v>19.515485763549805</v>
      </c>
      <c r="AW396">
        <v>65.19439697265625</v>
      </c>
      <c r="AX396">
        <v>68.639152526855469</v>
      </c>
      <c r="AY396">
        <v>68.8956298828125</v>
      </c>
      <c r="AZ396">
        <v>67.021095275878906</v>
      </c>
      <c r="BA396">
        <v>67.358375549316406</v>
      </c>
      <c r="BB396">
        <v>17.810447692871094</v>
      </c>
      <c r="BC396">
        <v>-13.03577995300293</v>
      </c>
      <c r="BD396">
        <v>-10.36712646484375</v>
      </c>
      <c r="BE396">
        <v>-9.690281867980957</v>
      </c>
      <c r="BF396">
        <v>-15.630515098571777</v>
      </c>
      <c r="BG396">
        <v>-7.7854347229003906</v>
      </c>
      <c r="BH396">
        <v>0.43700042366981506</v>
      </c>
      <c r="BI396">
        <v>0.12759502232074738</v>
      </c>
      <c r="BJ396">
        <v>-0.18994273245334625</v>
      </c>
      <c r="BK396">
        <v>-0.52431666851043701</v>
      </c>
      <c r="BL396">
        <v>-0.77496170997619629</v>
      </c>
      <c r="BM396">
        <v>-0.71833223104476929</v>
      </c>
      <c r="BN396">
        <v>-0.74120354652404785</v>
      </c>
      <c r="BO396">
        <v>-0.44344636797904968</v>
      </c>
      <c r="BP396">
        <v>-0.25092267990112305</v>
      </c>
      <c r="BQ396">
        <v>-7.0797152817249298E-2</v>
      </c>
      <c r="BR396">
        <v>-0.16418783366680145</v>
      </c>
      <c r="BS396">
        <v>-0.35671526193618774</v>
      </c>
      <c r="BT396">
        <v>32.100749969482422</v>
      </c>
      <c r="BU396">
        <v>81.976127624511719</v>
      </c>
      <c r="BV396">
        <v>85.607223510742188</v>
      </c>
      <c r="BW396">
        <v>85.689666748046875</v>
      </c>
      <c r="BX396">
        <v>83.403823852539063</v>
      </c>
      <c r="BY396">
        <v>83.795059204101563</v>
      </c>
      <c r="BZ396">
        <v>34.617919921875</v>
      </c>
      <c r="CA396">
        <v>5.8059005737304687</v>
      </c>
      <c r="CB396">
        <v>7.5298624038696289</v>
      </c>
      <c r="CC396">
        <v>8.2596874237060547</v>
      </c>
      <c r="CD396">
        <v>5.9001269340515137</v>
      </c>
      <c r="CE396">
        <v>9.8552179336547852</v>
      </c>
      <c r="CF396">
        <v>7.530430793762207</v>
      </c>
      <c r="CG396">
        <v>7.4072537422180176</v>
      </c>
      <c r="CH396">
        <v>7.3450121879577637</v>
      </c>
      <c r="CI396">
        <v>7.3086032867431641</v>
      </c>
      <c r="CJ396">
        <v>7.3154902458190918</v>
      </c>
      <c r="CK396">
        <v>7.3126754760742187</v>
      </c>
      <c r="CL396">
        <v>7.2019095420837402</v>
      </c>
      <c r="CM396">
        <v>6.9911317825317383</v>
      </c>
      <c r="CN396">
        <v>6.8585572242736816</v>
      </c>
      <c r="CO396">
        <v>7.0890922546386719</v>
      </c>
      <c r="CP396">
        <v>7.2882242202758789</v>
      </c>
      <c r="CQ396">
        <v>7.4158282279968262</v>
      </c>
      <c r="CR396">
        <v>40.817264556884766</v>
      </c>
      <c r="CS396">
        <v>93.599105834960938</v>
      </c>
      <c r="CT396">
        <v>97.359268188476563</v>
      </c>
      <c r="CU396">
        <v>97.3211669921875</v>
      </c>
      <c r="CV396">
        <v>94.750450134277344</v>
      </c>
      <c r="CW396">
        <v>95.179061889648438</v>
      </c>
      <c r="CX396">
        <v>46.258724212646484</v>
      </c>
      <c r="CY396">
        <v>18.855592727661133</v>
      </c>
      <c r="CZ396">
        <v>19.925262451171875</v>
      </c>
      <c r="DA396">
        <v>20.691781997680664</v>
      </c>
      <c r="DB396">
        <v>20.812183380126953</v>
      </c>
      <c r="DC396">
        <v>22.073081970214844</v>
      </c>
      <c r="DD396">
        <v>14.623861312866211</v>
      </c>
      <c r="DE396">
        <v>14.686911582946777</v>
      </c>
      <c r="DF396">
        <v>14.87996768951416</v>
      </c>
      <c r="DG396">
        <v>15.141524314880371</v>
      </c>
      <c r="DH396">
        <v>15.405942916870117</v>
      </c>
      <c r="DI396">
        <v>15.343682289123535</v>
      </c>
      <c r="DJ396">
        <v>15.145023345947266</v>
      </c>
      <c r="DK396">
        <v>14.42570972442627</v>
      </c>
      <c r="DL396">
        <v>13.968036651611328</v>
      </c>
      <c r="DM396">
        <v>14.248981475830078</v>
      </c>
      <c r="DN396">
        <v>14.740636825561523</v>
      </c>
      <c r="DO396">
        <v>15.188371658325195</v>
      </c>
      <c r="DP396">
        <v>49.533782958984375</v>
      </c>
      <c r="DQ396">
        <v>105.22207641601562</v>
      </c>
      <c r="DR396">
        <v>109.11130523681641</v>
      </c>
      <c r="DS396">
        <v>108.95265960693359</v>
      </c>
      <c r="DT396">
        <v>106.09708404541016</v>
      </c>
      <c r="DU396">
        <v>106.56305694580078</v>
      </c>
      <c r="DV396">
        <v>57.899528503417969</v>
      </c>
      <c r="DW396">
        <v>31.905282974243164</v>
      </c>
      <c r="DX396">
        <v>32.320663452148438</v>
      </c>
      <c r="DY396">
        <v>33.123874664306641</v>
      </c>
      <c r="DZ396">
        <v>35.7242431640625</v>
      </c>
      <c r="EA396">
        <v>34.290943145751953</v>
      </c>
      <c r="EB396">
        <v>24.865646362304688</v>
      </c>
      <c r="EC396">
        <v>25.197582244873047</v>
      </c>
      <c r="ED396">
        <v>25.759244918823242</v>
      </c>
      <c r="EE396">
        <v>26.451015472412109</v>
      </c>
      <c r="EF396">
        <v>27.087272644042969</v>
      </c>
      <c r="EG396">
        <v>26.939182281494141</v>
      </c>
      <c r="EH396">
        <v>26.613616943359375</v>
      </c>
      <c r="EI396">
        <v>25.160058975219727</v>
      </c>
      <c r="EJ396">
        <v>24.232997894287109</v>
      </c>
      <c r="EK396">
        <v>24.586723327636719</v>
      </c>
      <c r="EL396">
        <v>25.500736236572266</v>
      </c>
      <c r="EM396">
        <v>26.410690307617188</v>
      </c>
      <c r="EN396">
        <v>62.119049072265625</v>
      </c>
      <c r="EO396">
        <v>122.00380706787109</v>
      </c>
      <c r="EP396">
        <v>126.07938385009766</v>
      </c>
      <c r="EQ396">
        <v>125.74669647216797</v>
      </c>
      <c r="ER396">
        <v>122.47981262207031</v>
      </c>
      <c r="ES396">
        <v>122.99974822998047</v>
      </c>
      <c r="ET396">
        <v>74.707000732421875</v>
      </c>
      <c r="EU396">
        <v>50.746963500976563</v>
      </c>
      <c r="EV396">
        <v>50.2176513671875</v>
      </c>
      <c r="EW396">
        <v>51.073848724365234</v>
      </c>
      <c r="EX396">
        <v>57.2548828125</v>
      </c>
      <c r="EY396">
        <v>51.931598663330078</v>
      </c>
      <c r="EZ396">
        <v>74.650978088378906</v>
      </c>
      <c r="FA396">
        <v>72.985664367675781</v>
      </c>
      <c r="FB396">
        <v>71.665573120117188</v>
      </c>
      <c r="FC396">
        <v>70.799354553222656</v>
      </c>
      <c r="FD396">
        <v>69.7486572265625</v>
      </c>
      <c r="FE396">
        <v>68.776611328125</v>
      </c>
      <c r="FF396">
        <v>68.330329895019531</v>
      </c>
      <c r="FG396">
        <v>68.571548461914063</v>
      </c>
      <c r="FH396">
        <v>71.867752075195313</v>
      </c>
      <c r="FI396">
        <v>76.732963562011719</v>
      </c>
      <c r="FJ396">
        <v>81.339393615722656</v>
      </c>
      <c r="FK396">
        <v>84.848907470703125</v>
      </c>
      <c r="FL396">
        <v>87.680534362792969</v>
      </c>
      <c r="FM396">
        <v>89.801780700683594</v>
      </c>
      <c r="FN396">
        <v>91.167816162109375</v>
      </c>
      <c r="FO396">
        <v>91.672935485839844</v>
      </c>
      <c r="FP396">
        <v>91.385673522949219</v>
      </c>
      <c r="FQ396">
        <v>90.415351867675781</v>
      </c>
      <c r="FR396">
        <v>89.375930786132813</v>
      </c>
      <c r="FS396">
        <v>87.110122680664063</v>
      </c>
      <c r="FT396">
        <v>83.511772155761719</v>
      </c>
      <c r="FU396">
        <v>79.799545288085938</v>
      </c>
      <c r="FV396">
        <v>77.476394653320313</v>
      </c>
      <c r="FW396">
        <v>75.283828735351562</v>
      </c>
      <c r="FX396">
        <v>1</v>
      </c>
    </row>
    <row r="397" spans="1:180" x14ac:dyDescent="0.2">
      <c r="A397" t="s">
        <v>241</v>
      </c>
      <c r="B397" t="s">
        <v>248</v>
      </c>
      <c r="C397" t="s">
        <v>217</v>
      </c>
      <c r="D397" t="s">
        <v>41</v>
      </c>
      <c r="E397" t="s">
        <v>249</v>
      </c>
      <c r="F397" t="s">
        <v>226</v>
      </c>
      <c r="G397" t="s">
        <v>10</v>
      </c>
      <c r="H397" t="s">
        <v>31</v>
      </c>
      <c r="I397">
        <v>801</v>
      </c>
      <c r="L397">
        <v>673.51350618717254</v>
      </c>
      <c r="M397">
        <v>665.5058926921995</v>
      </c>
      <c r="N397">
        <v>657.14626003211879</v>
      </c>
      <c r="O397">
        <v>655.96738319482654</v>
      </c>
      <c r="P397">
        <v>671.64546885404877</v>
      </c>
      <c r="Q397">
        <v>713.48939529546055</v>
      </c>
      <c r="R397">
        <v>770.35617707840504</v>
      </c>
      <c r="S397">
        <v>796.11737428143124</v>
      </c>
      <c r="T397">
        <v>817.84888557228066</v>
      </c>
      <c r="U397">
        <v>843.5288021489124</v>
      </c>
      <c r="V397">
        <v>866.5533467710452</v>
      </c>
      <c r="W397">
        <v>869.82647100077122</v>
      </c>
      <c r="X397">
        <v>862.05363836998697</v>
      </c>
      <c r="Y397">
        <v>864.10513180634246</v>
      </c>
      <c r="Z397">
        <v>861.16177645035918</v>
      </c>
      <c r="AA397">
        <v>848.5525048651125</v>
      </c>
      <c r="AB397">
        <v>839.97498496948538</v>
      </c>
      <c r="AC397">
        <v>821.57945030699329</v>
      </c>
      <c r="AD397">
        <v>794.51294168680215</v>
      </c>
      <c r="AE397">
        <v>789.69574572166073</v>
      </c>
      <c r="AF397">
        <v>778.21380268356916</v>
      </c>
      <c r="AG397">
        <v>734.52162166402775</v>
      </c>
      <c r="AH397">
        <v>704.08456966176914</v>
      </c>
      <c r="AI397">
        <v>690.8598077449717</v>
      </c>
      <c r="AJ397">
        <v>-7.4725399017333984</v>
      </c>
      <c r="AK397">
        <v>-7.491368293762207</v>
      </c>
      <c r="AL397">
        <v>-7.4468698501586914</v>
      </c>
      <c r="AM397">
        <v>-7.3933267593383789</v>
      </c>
      <c r="AN397">
        <v>-7.3550796508789063</v>
      </c>
      <c r="AO397">
        <v>-10.007253646850586</v>
      </c>
      <c r="AP397">
        <v>-21.710947036743164</v>
      </c>
      <c r="AQ397">
        <v>-24.514345169067383</v>
      </c>
      <c r="AR397">
        <v>-23.012689590454102</v>
      </c>
      <c r="AS397">
        <v>-22.919672012329102</v>
      </c>
      <c r="AT397">
        <v>-23.427839279174805</v>
      </c>
      <c r="AU397">
        <v>-24.339544296264648</v>
      </c>
      <c r="AV397">
        <v>29.572443008422852</v>
      </c>
      <c r="AW397">
        <v>95.563079833984375</v>
      </c>
      <c r="AX397">
        <v>94.750480651855469</v>
      </c>
      <c r="AY397">
        <v>93.318687438964844</v>
      </c>
      <c r="AZ397">
        <v>94.68359375</v>
      </c>
      <c r="BA397">
        <v>94.468902587890625</v>
      </c>
      <c r="BB397">
        <v>5.2091150283813477</v>
      </c>
      <c r="BC397">
        <v>-47.715740203857422</v>
      </c>
      <c r="BD397">
        <v>-34.774360656738281</v>
      </c>
      <c r="BE397">
        <v>-3.0630810260772705</v>
      </c>
      <c r="BF397">
        <v>0.77375698089599609</v>
      </c>
      <c r="BG397">
        <v>0.89454871416091919</v>
      </c>
      <c r="BH397">
        <v>0.95182812213897705</v>
      </c>
      <c r="BI397">
        <v>0.94629526138305664</v>
      </c>
      <c r="BJ397">
        <v>0.98754554986953735</v>
      </c>
      <c r="BK397">
        <v>1.0085949897766113</v>
      </c>
      <c r="BL397">
        <v>1.0270711183547974</v>
      </c>
      <c r="BM397">
        <v>0.30916020274162292</v>
      </c>
      <c r="BN397">
        <v>-3.8371233940124512</v>
      </c>
      <c r="BO397">
        <v>-4.8707289695739746</v>
      </c>
      <c r="BP397">
        <v>-4.364957332611084</v>
      </c>
      <c r="BQ397">
        <v>-4.278566837310791</v>
      </c>
      <c r="BR397">
        <v>-4.4282269477844238</v>
      </c>
      <c r="BS397">
        <v>-4.7178239822387695</v>
      </c>
      <c r="BT397">
        <v>48.584754943847656</v>
      </c>
      <c r="BU397">
        <v>117.42613220214844</v>
      </c>
      <c r="BV397">
        <v>116.46623229980469</v>
      </c>
      <c r="BW397">
        <v>114.67314147949219</v>
      </c>
      <c r="BX397">
        <v>116.45225524902344</v>
      </c>
      <c r="BY397">
        <v>116.22651672363281</v>
      </c>
      <c r="BZ397">
        <v>36.138050079345703</v>
      </c>
      <c r="CA397">
        <v>-8.7216205596923828</v>
      </c>
      <c r="CB397">
        <v>-2.4433720111846924</v>
      </c>
      <c r="CC397">
        <v>12.235166549682617</v>
      </c>
      <c r="CD397">
        <v>14.491878509521484</v>
      </c>
      <c r="CE397">
        <v>14.792738914489746</v>
      </c>
      <c r="CF397">
        <v>6.7865204811096191</v>
      </c>
      <c r="CG397">
        <v>6.7901949882507324</v>
      </c>
      <c r="CH397">
        <v>6.829195499420166</v>
      </c>
      <c r="CI397">
        <v>6.8277406692504883</v>
      </c>
      <c r="CJ397">
        <v>6.8325233459472656</v>
      </c>
      <c r="CK397">
        <v>7.4542770385742187</v>
      </c>
      <c r="CL397">
        <v>8.5422325134277344</v>
      </c>
      <c r="CM397">
        <v>8.734379768371582</v>
      </c>
      <c r="CN397">
        <v>8.5504055023193359</v>
      </c>
      <c r="CO397">
        <v>8.6322078704833984</v>
      </c>
      <c r="CP397">
        <v>8.7308473587036133</v>
      </c>
      <c r="CQ397">
        <v>8.8721189498901367</v>
      </c>
      <c r="CR397">
        <v>61.75262451171875</v>
      </c>
      <c r="CS397">
        <v>132.56842041015625</v>
      </c>
      <c r="CT397">
        <v>131.50650024414062</v>
      </c>
      <c r="CU397">
        <v>129.46318054199219</v>
      </c>
      <c r="CV397">
        <v>131.5291748046875</v>
      </c>
      <c r="CW397">
        <v>131.2957763671875</v>
      </c>
      <c r="CX397">
        <v>57.559337615966797</v>
      </c>
      <c r="CY397">
        <v>18.285587310791016</v>
      </c>
      <c r="CZ397">
        <v>19.948972702026367</v>
      </c>
      <c r="DA397">
        <v>22.830684661865234</v>
      </c>
      <c r="DB397">
        <v>23.993009567260742</v>
      </c>
      <c r="DC397">
        <v>24.418582916259766</v>
      </c>
      <c r="DD397">
        <v>12.621212005615234</v>
      </c>
      <c r="DE397">
        <v>12.634095191955566</v>
      </c>
      <c r="DF397">
        <v>12.670846939086914</v>
      </c>
      <c r="DG397">
        <v>12.646885871887207</v>
      </c>
      <c r="DH397">
        <v>12.637975692749023</v>
      </c>
      <c r="DI397">
        <v>14.599393844604492</v>
      </c>
      <c r="DJ397">
        <v>20.921588897705078</v>
      </c>
      <c r="DK397">
        <v>22.339488983154297</v>
      </c>
      <c r="DL397">
        <v>21.465768814086914</v>
      </c>
      <c r="DM397">
        <v>21.54298210144043</v>
      </c>
      <c r="DN397">
        <v>21.889921188354492</v>
      </c>
      <c r="DO397">
        <v>22.462060928344727</v>
      </c>
      <c r="DP397">
        <v>74.920494079589844</v>
      </c>
      <c r="DQ397">
        <v>147.710693359375</v>
      </c>
      <c r="DR397">
        <v>146.54676818847656</v>
      </c>
      <c r="DS397">
        <v>144.25320434570312</v>
      </c>
      <c r="DT397">
        <v>146.6060791015625</v>
      </c>
      <c r="DU397">
        <v>146.36503601074219</v>
      </c>
      <c r="DV397">
        <v>78.980628967285156</v>
      </c>
      <c r="DW397">
        <v>45.292797088623047</v>
      </c>
      <c r="DX397">
        <v>42.341320037841797</v>
      </c>
      <c r="DY397">
        <v>33.426204681396484</v>
      </c>
      <c r="DZ397">
        <v>33.494136810302734</v>
      </c>
      <c r="EA397">
        <v>34.044425964355469</v>
      </c>
      <c r="EB397">
        <v>21.04557991027832</v>
      </c>
      <c r="EC397">
        <v>21.071758270263672</v>
      </c>
      <c r="ED397">
        <v>21.105262756347656</v>
      </c>
      <c r="EE397">
        <v>21.048809051513672</v>
      </c>
      <c r="EF397">
        <v>21.020126342773438</v>
      </c>
      <c r="EG397">
        <v>24.915807723999023</v>
      </c>
      <c r="EH397">
        <v>38.795413970947266</v>
      </c>
      <c r="EI397">
        <v>41.983104705810547</v>
      </c>
      <c r="EJ397">
        <v>40.113498687744141</v>
      </c>
      <c r="EK397">
        <v>40.184085845947266</v>
      </c>
      <c r="EL397">
        <v>40.889533996582031</v>
      </c>
      <c r="EM397">
        <v>42.083782196044922</v>
      </c>
      <c r="EN397">
        <v>93.932807922363281</v>
      </c>
      <c r="EO397">
        <v>169.57374572753906</v>
      </c>
      <c r="EP397">
        <v>168.26251220703125</v>
      </c>
      <c r="EQ397">
        <v>165.60768127441406</v>
      </c>
      <c r="ER397">
        <v>168.374755859375</v>
      </c>
      <c r="ES397">
        <v>168.12265014648437</v>
      </c>
      <c r="ET397">
        <v>109.90956115722656</v>
      </c>
      <c r="EU397">
        <v>84.286911010742187</v>
      </c>
      <c r="EV397">
        <v>74.672309875488281</v>
      </c>
      <c r="EW397">
        <v>48.724452972412109</v>
      </c>
      <c r="EX397">
        <v>47.212261199951172</v>
      </c>
      <c r="EY397">
        <v>47.942615509033203</v>
      </c>
      <c r="EZ397">
        <v>74.282524108886719</v>
      </c>
      <c r="FA397">
        <v>73.113998413085938</v>
      </c>
      <c r="FB397">
        <v>71.950469970703125</v>
      </c>
      <c r="FC397">
        <v>70.85247802734375</v>
      </c>
      <c r="FD397">
        <v>69.567642211914063</v>
      </c>
      <c r="FE397">
        <v>68.30718994140625</v>
      </c>
      <c r="FF397">
        <v>67.723533630371094</v>
      </c>
      <c r="FG397">
        <v>68.471061706542969</v>
      </c>
      <c r="FH397">
        <v>71.573486328125</v>
      </c>
      <c r="FI397">
        <v>75.843154907226562</v>
      </c>
      <c r="FJ397">
        <v>80.510017395019531</v>
      </c>
      <c r="FK397">
        <v>84.570541381835938</v>
      </c>
      <c r="FL397">
        <v>87.540794372558594</v>
      </c>
      <c r="FM397">
        <v>89.709396362304688</v>
      </c>
      <c r="FN397">
        <v>91.222618103027344</v>
      </c>
      <c r="FO397">
        <v>91.848411560058594</v>
      </c>
      <c r="FP397">
        <v>92.243003845214844</v>
      </c>
      <c r="FQ397">
        <v>91.3680419921875</v>
      </c>
      <c r="FR397">
        <v>90.780021667480469</v>
      </c>
      <c r="FS397">
        <v>88.7220458984375</v>
      </c>
      <c r="FT397">
        <v>85.453681945800781</v>
      </c>
      <c r="FU397">
        <v>81.798965454101563</v>
      </c>
      <c r="FV397">
        <v>79.465400695800781</v>
      </c>
      <c r="FW397">
        <v>77.654106140136719</v>
      </c>
      <c r="FX397">
        <v>1</v>
      </c>
    </row>
    <row r="398" spans="1:180" x14ac:dyDescent="0.2">
      <c r="A398" t="s">
        <v>241</v>
      </c>
      <c r="B398" t="s">
        <v>248</v>
      </c>
      <c r="C398" t="s">
        <v>217</v>
      </c>
      <c r="D398" t="s">
        <v>42</v>
      </c>
      <c r="E398" t="s">
        <v>249</v>
      </c>
      <c r="F398" t="s">
        <v>226</v>
      </c>
      <c r="G398" t="s">
        <v>10</v>
      </c>
      <c r="H398" t="s">
        <v>31</v>
      </c>
      <c r="I398">
        <v>801</v>
      </c>
      <c r="L398">
        <v>687.57146682297548</v>
      </c>
      <c r="M398">
        <v>679.11347830898444</v>
      </c>
      <c r="N398">
        <v>670.56650217972106</v>
      </c>
      <c r="O398">
        <v>667.44312197076113</v>
      </c>
      <c r="P398">
        <v>684.66340886424916</v>
      </c>
      <c r="Q398">
        <v>726.54898545898766</v>
      </c>
      <c r="R398">
        <v>779.61205920603993</v>
      </c>
      <c r="S398">
        <v>807.12259040803428</v>
      </c>
      <c r="T398">
        <v>836.42448194924793</v>
      </c>
      <c r="U398">
        <v>868.11868277778126</v>
      </c>
      <c r="V398">
        <v>890.89438355556911</v>
      </c>
      <c r="W398">
        <v>886.90215451494464</v>
      </c>
      <c r="X398">
        <v>874.02531279115055</v>
      </c>
      <c r="Y398">
        <v>875.96140852719714</v>
      </c>
      <c r="Z398">
        <v>874.62950174283151</v>
      </c>
      <c r="AA398">
        <v>862.64703117226952</v>
      </c>
      <c r="AB398">
        <v>849.49903090947157</v>
      </c>
      <c r="AC398">
        <v>831.16847500819188</v>
      </c>
      <c r="AD398">
        <v>804.10554917350942</v>
      </c>
      <c r="AE398">
        <v>799.96152143267886</v>
      </c>
      <c r="AF398">
        <v>788.65621138251572</v>
      </c>
      <c r="AG398">
        <v>744.9416504449589</v>
      </c>
      <c r="AH398">
        <v>715.5355501425222</v>
      </c>
      <c r="AI398">
        <v>703.92913340472126</v>
      </c>
      <c r="AJ398">
        <v>-7.9180779457092285</v>
      </c>
      <c r="AK398">
        <v>-7.8083338737487793</v>
      </c>
      <c r="AL398">
        <v>-7.6244487762451172</v>
      </c>
      <c r="AM398">
        <v>-7.4138064384460449</v>
      </c>
      <c r="AN398">
        <v>-7.3832144737243652</v>
      </c>
      <c r="AO398">
        <v>-9.5427093505859375</v>
      </c>
      <c r="AP398">
        <v>-17.210084915161133</v>
      </c>
      <c r="AQ398">
        <v>-18.848566055297852</v>
      </c>
      <c r="AR398">
        <v>-19.407033920288086</v>
      </c>
      <c r="AS398">
        <v>-21.367898941040039</v>
      </c>
      <c r="AT398">
        <v>-22.602592468261719</v>
      </c>
      <c r="AU398">
        <v>-23.226118087768555</v>
      </c>
      <c r="AV398">
        <v>29.773021697998047</v>
      </c>
      <c r="AW398">
        <v>95.576133728027344</v>
      </c>
      <c r="AX398">
        <v>95.347869873046875</v>
      </c>
      <c r="AY398">
        <v>93.98004150390625</v>
      </c>
      <c r="AZ398">
        <v>95.261360168457031</v>
      </c>
      <c r="BA398">
        <v>95.0439453125</v>
      </c>
      <c r="BB398">
        <v>4.5054478645324707</v>
      </c>
      <c r="BC398">
        <v>-49.711021423339844</v>
      </c>
      <c r="BD398">
        <v>-36.147499084472656</v>
      </c>
      <c r="BE398">
        <v>-3.6610167026519775</v>
      </c>
      <c r="BF398">
        <v>3.4514576196670532E-2</v>
      </c>
      <c r="BG398">
        <v>0.17736956477165222</v>
      </c>
      <c r="BH398">
        <v>0.97103035449981689</v>
      </c>
      <c r="BI398">
        <v>0.92659282684326172</v>
      </c>
      <c r="BJ398">
        <v>0.93196684122085571</v>
      </c>
      <c r="BK398">
        <v>0.97151798009872437</v>
      </c>
      <c r="BL398">
        <v>0.99080419540405273</v>
      </c>
      <c r="BM398">
        <v>0.43636259436607361</v>
      </c>
      <c r="BN398">
        <v>-2.271697998046875</v>
      </c>
      <c r="BO398">
        <v>-2.8598647117614746</v>
      </c>
      <c r="BP398">
        <v>-3.070603609085083</v>
      </c>
      <c r="BQ398">
        <v>-3.6237068176269531</v>
      </c>
      <c r="BR398">
        <v>-4.0357456207275391</v>
      </c>
      <c r="BS398">
        <v>-4.2428650856018066</v>
      </c>
      <c r="BT398">
        <v>48.599014282226563</v>
      </c>
      <c r="BU398">
        <v>117.86249542236328</v>
      </c>
      <c r="BV398">
        <v>117.54596710205078</v>
      </c>
      <c r="BW398">
        <v>115.81405639648437</v>
      </c>
      <c r="BX398">
        <v>117.45780181884766</v>
      </c>
      <c r="BY398">
        <v>117.18509674072266</v>
      </c>
      <c r="BZ398">
        <v>36.306827545166016</v>
      </c>
      <c r="CA398">
        <v>-9.4351825714111328</v>
      </c>
      <c r="CB398">
        <v>-2.885737419128418</v>
      </c>
      <c r="CC398">
        <v>12.170802116394043</v>
      </c>
      <c r="CD398">
        <v>14.461356163024902</v>
      </c>
      <c r="CE398">
        <v>14.908723831176758</v>
      </c>
      <c r="CF398">
        <v>7.1275997161865234</v>
      </c>
      <c r="CG398">
        <v>6.9763765335083008</v>
      </c>
      <c r="CH398">
        <v>6.8581142425537109</v>
      </c>
      <c r="CI398">
        <v>6.779167652130127</v>
      </c>
      <c r="CJ398">
        <v>6.7906241416931152</v>
      </c>
      <c r="CK398">
        <v>7.3478374481201172</v>
      </c>
      <c r="CL398">
        <v>8.0745820999145508</v>
      </c>
      <c r="CM398">
        <v>8.2138605117797852</v>
      </c>
      <c r="CN398">
        <v>8.24395751953125</v>
      </c>
      <c r="CO398">
        <v>8.6658668518066406</v>
      </c>
      <c r="CP398">
        <v>8.8235969543457031</v>
      </c>
      <c r="CQ398">
        <v>8.9048786163330078</v>
      </c>
      <c r="CR398">
        <v>61.637836456298828</v>
      </c>
      <c r="CS398">
        <v>133.2979736328125</v>
      </c>
      <c r="CT398">
        <v>132.92030334472656</v>
      </c>
      <c r="CU398">
        <v>130.93623352050781</v>
      </c>
      <c r="CV398">
        <v>132.83099365234375</v>
      </c>
      <c r="CW398">
        <v>132.51998901367187</v>
      </c>
      <c r="CX398">
        <v>58.332370758056641</v>
      </c>
      <c r="CY398">
        <v>18.459741592407227</v>
      </c>
      <c r="CZ398">
        <v>20.151256561279297</v>
      </c>
      <c r="DA398">
        <v>23.135869979858398</v>
      </c>
      <c r="DB398">
        <v>24.453342437744141</v>
      </c>
      <c r="DC398">
        <v>25.111616134643555</v>
      </c>
      <c r="DD398">
        <v>13.28416919708252</v>
      </c>
      <c r="DE398">
        <v>13.02616024017334</v>
      </c>
      <c r="DF398">
        <v>12.784261703491211</v>
      </c>
      <c r="DG398">
        <v>12.586817741394043</v>
      </c>
      <c r="DH398">
        <v>12.59044361114502</v>
      </c>
      <c r="DI398">
        <v>14.259312629699707</v>
      </c>
      <c r="DJ398">
        <v>18.420862197875977</v>
      </c>
      <c r="DK398">
        <v>19.287586212158203</v>
      </c>
      <c r="DL398">
        <v>19.55851936340332</v>
      </c>
      <c r="DM398">
        <v>20.955438613891602</v>
      </c>
      <c r="DN398">
        <v>21.682939529418945</v>
      </c>
      <c r="DO398">
        <v>22.052621841430664</v>
      </c>
      <c r="DP398">
        <v>74.676658630371094</v>
      </c>
      <c r="DQ398">
        <v>148.73344421386719</v>
      </c>
      <c r="DR398">
        <v>148.29463195800781</v>
      </c>
      <c r="DS398">
        <v>146.05839538574219</v>
      </c>
      <c r="DT398">
        <v>148.20417785644531</v>
      </c>
      <c r="DU398">
        <v>147.85487365722656</v>
      </c>
      <c r="DV398">
        <v>80.35791015625</v>
      </c>
      <c r="DW398">
        <v>46.354667663574219</v>
      </c>
      <c r="DX398">
        <v>43.188255310058594</v>
      </c>
      <c r="DY398">
        <v>34.100940704345703</v>
      </c>
      <c r="DZ398">
        <v>34.445327758789063</v>
      </c>
      <c r="EA398">
        <v>35.314506530761719</v>
      </c>
      <c r="EB398">
        <v>22.17327880859375</v>
      </c>
      <c r="EC398">
        <v>21.761085510253906</v>
      </c>
      <c r="ED398">
        <v>21.340675354003906</v>
      </c>
      <c r="EE398">
        <v>20.972141265869141</v>
      </c>
      <c r="EF398">
        <v>20.964462280273438</v>
      </c>
      <c r="EG398">
        <v>24.238384246826172</v>
      </c>
      <c r="EH398">
        <v>33.359249114990234</v>
      </c>
      <c r="EI398">
        <v>35.276287078857422</v>
      </c>
      <c r="EJ398">
        <v>35.894947052001953</v>
      </c>
      <c r="EK398">
        <v>38.699630737304687</v>
      </c>
      <c r="EL398">
        <v>40.249786376953125</v>
      </c>
      <c r="EM398">
        <v>41.035873413085938</v>
      </c>
      <c r="EN398">
        <v>93.502647399902344</v>
      </c>
      <c r="EO398">
        <v>171.01982116699219</v>
      </c>
      <c r="EP398">
        <v>170.49273681640625</v>
      </c>
      <c r="EQ398">
        <v>167.89242553710937</v>
      </c>
      <c r="ER398">
        <v>170.400634765625</v>
      </c>
      <c r="ES398">
        <v>169.99601745605469</v>
      </c>
      <c r="ET398">
        <v>112.15929412841797</v>
      </c>
      <c r="EU398">
        <v>86.630508422851563</v>
      </c>
      <c r="EV398">
        <v>76.45001220703125</v>
      </c>
      <c r="EW398">
        <v>49.932758331298828</v>
      </c>
      <c r="EX398">
        <v>48.872173309326172</v>
      </c>
      <c r="EY398">
        <v>50.045860290527344</v>
      </c>
      <c r="EZ398">
        <v>79.527923583984375</v>
      </c>
      <c r="FA398">
        <v>78.276077270507812</v>
      </c>
      <c r="FB398">
        <v>77.025299072265625</v>
      </c>
      <c r="FC398">
        <v>75.68963623046875</v>
      </c>
      <c r="FD398">
        <v>74.686294555664063</v>
      </c>
      <c r="FE398">
        <v>73.545509338378906</v>
      </c>
      <c r="FF398">
        <v>72.613662719726563</v>
      </c>
      <c r="FG398">
        <v>72.982688903808594</v>
      </c>
      <c r="FH398">
        <v>75.585685729980469</v>
      </c>
      <c r="FI398">
        <v>80.098411560058594</v>
      </c>
      <c r="FJ398">
        <v>84.662887573242188</v>
      </c>
      <c r="FK398">
        <v>88.413360595703125</v>
      </c>
      <c r="FL398">
        <v>90.825035095214844</v>
      </c>
      <c r="FM398">
        <v>92.448204040527344</v>
      </c>
      <c r="FN398">
        <v>93.640419006347656</v>
      </c>
      <c r="FO398">
        <v>94.1434326171875</v>
      </c>
      <c r="FP398">
        <v>93.912841796875</v>
      </c>
      <c r="FQ398">
        <v>93.500892639160156</v>
      </c>
      <c r="FR398">
        <v>92.779296875</v>
      </c>
      <c r="FS398">
        <v>90.91973876953125</v>
      </c>
      <c r="FT398">
        <v>87.817741394042969</v>
      </c>
      <c r="FU398">
        <v>84.392974853515625</v>
      </c>
      <c r="FV398">
        <v>82.271011352539062</v>
      </c>
      <c r="FW398">
        <v>80.721626281738281</v>
      </c>
      <c r="FX398">
        <v>1</v>
      </c>
    </row>
    <row r="399" spans="1:180" x14ac:dyDescent="0.2">
      <c r="A399" t="s">
        <v>241</v>
      </c>
      <c r="B399" t="s">
        <v>248</v>
      </c>
      <c r="C399" t="s">
        <v>217</v>
      </c>
      <c r="D399" t="s">
        <v>43</v>
      </c>
      <c r="E399" t="s">
        <v>249</v>
      </c>
      <c r="F399" t="s">
        <v>226</v>
      </c>
      <c r="G399" t="s">
        <v>10</v>
      </c>
      <c r="H399" t="s">
        <v>31</v>
      </c>
      <c r="I399">
        <v>801</v>
      </c>
      <c r="L399">
        <v>696.63583322983868</v>
      </c>
      <c r="M399">
        <v>688.48703569946315</v>
      </c>
      <c r="N399">
        <v>681.71903057235136</v>
      </c>
      <c r="O399">
        <v>680.09940724316016</v>
      </c>
      <c r="P399">
        <v>699.77560129131723</v>
      </c>
      <c r="Q399">
        <v>744.58534221933462</v>
      </c>
      <c r="R399">
        <v>793.64595696923936</v>
      </c>
      <c r="S399">
        <v>819.37313790343728</v>
      </c>
      <c r="T399">
        <v>852.26328953241898</v>
      </c>
      <c r="U399">
        <v>885.36251878107657</v>
      </c>
      <c r="V399">
        <v>904.3602506000866</v>
      </c>
      <c r="W399">
        <v>902.14542185781568</v>
      </c>
      <c r="X399">
        <v>894.40894558907576</v>
      </c>
      <c r="Y399">
        <v>899.36218633402711</v>
      </c>
      <c r="Z399">
        <v>897.43196017703224</v>
      </c>
      <c r="AA399">
        <v>886.84160705302338</v>
      </c>
      <c r="AB399">
        <v>876.74377358075674</v>
      </c>
      <c r="AC399">
        <v>859.18597732142757</v>
      </c>
      <c r="AD399">
        <v>826.93999930664813</v>
      </c>
      <c r="AE399">
        <v>822.54398730667958</v>
      </c>
      <c r="AF399">
        <v>807.28919130388476</v>
      </c>
      <c r="AG399">
        <v>759.3485674700861</v>
      </c>
      <c r="AH399">
        <v>732.6890976048868</v>
      </c>
      <c r="AI399">
        <v>720.910441728141</v>
      </c>
      <c r="AJ399">
        <v>-7.9901509284973145</v>
      </c>
      <c r="AK399">
        <v>-7.9303956031799316</v>
      </c>
      <c r="AL399">
        <v>-7.7976293563842773</v>
      </c>
      <c r="AM399">
        <v>-7.6376395225524902</v>
      </c>
      <c r="AN399">
        <v>-8.0999002456665039</v>
      </c>
      <c r="AO399">
        <v>-11.214389801025391</v>
      </c>
      <c r="AP399">
        <v>-16.055881500244141</v>
      </c>
      <c r="AQ399">
        <v>-17.217731475830078</v>
      </c>
      <c r="AR399">
        <v>-19.940935134887695</v>
      </c>
      <c r="AS399">
        <v>-22.717601776123047</v>
      </c>
      <c r="AT399">
        <v>-24.183391571044922</v>
      </c>
      <c r="AU399">
        <v>-24.848514556884766</v>
      </c>
      <c r="AV399">
        <v>29.640485763549805</v>
      </c>
      <c r="AW399">
        <v>100.11088562011719</v>
      </c>
      <c r="AX399">
        <v>100.21915435791016</v>
      </c>
      <c r="AY399">
        <v>99.1971435546875</v>
      </c>
      <c r="AZ399">
        <v>100.08491516113281</v>
      </c>
      <c r="BA399">
        <v>100.07097625732422</v>
      </c>
      <c r="BB399">
        <v>2.4129910469055176</v>
      </c>
      <c r="BC399">
        <v>-56.860733032226563</v>
      </c>
      <c r="BD399">
        <v>-40.615695953369141</v>
      </c>
      <c r="BE399">
        <v>-3.3289883136749268</v>
      </c>
      <c r="BF399">
        <v>0.11059713363647461</v>
      </c>
      <c r="BG399">
        <v>0.53161454200744629</v>
      </c>
      <c r="BH399">
        <v>0.92237162590026855</v>
      </c>
      <c r="BI399">
        <v>0.85998260974884033</v>
      </c>
      <c r="BJ399">
        <v>0.88940876722335815</v>
      </c>
      <c r="BK399">
        <v>0.93834853172302246</v>
      </c>
      <c r="BL399">
        <v>0.8028712272644043</v>
      </c>
      <c r="BM399">
        <v>-0.15513318777084351</v>
      </c>
      <c r="BN399">
        <v>-1.9244966506958008</v>
      </c>
      <c r="BO399">
        <v>-2.3626730442047119</v>
      </c>
      <c r="BP399">
        <v>-3.3396646976470947</v>
      </c>
      <c r="BQ399">
        <v>-4.173363208770752</v>
      </c>
      <c r="BR399">
        <v>-4.6519618034362793</v>
      </c>
      <c r="BS399">
        <v>-4.8625655174255371</v>
      </c>
      <c r="BT399">
        <v>49.454410552978516</v>
      </c>
      <c r="BU399">
        <v>123.49941253662109</v>
      </c>
      <c r="BV399">
        <v>123.71048736572266</v>
      </c>
      <c r="BW399">
        <v>122.36286926269531</v>
      </c>
      <c r="BX399">
        <v>123.48653411865234</v>
      </c>
      <c r="BY399">
        <v>123.47531890869141</v>
      </c>
      <c r="BZ399">
        <v>36.68719482421875</v>
      </c>
      <c r="CA399">
        <v>-12.483281135559082</v>
      </c>
      <c r="CB399">
        <v>-4.6697936058044434</v>
      </c>
      <c r="CC399">
        <v>12.681937217712402</v>
      </c>
      <c r="CD399">
        <v>14.919625282287598</v>
      </c>
      <c r="CE399">
        <v>15.697113990783691</v>
      </c>
      <c r="CF399">
        <v>7.0951571464538574</v>
      </c>
      <c r="CG399">
        <v>6.9481716156005859</v>
      </c>
      <c r="CH399">
        <v>6.9060249328613281</v>
      </c>
      <c r="CI399">
        <v>6.8780517578125</v>
      </c>
      <c r="CJ399">
        <v>6.9689035415649414</v>
      </c>
      <c r="CK399">
        <v>7.5044736862182617</v>
      </c>
      <c r="CL399">
        <v>7.8628573417663574</v>
      </c>
      <c r="CM399">
        <v>7.9258947372436523</v>
      </c>
      <c r="CN399">
        <v>8.1583251953125</v>
      </c>
      <c r="CO399">
        <v>8.670318603515625</v>
      </c>
      <c r="CP399">
        <v>8.8754472732543945</v>
      </c>
      <c r="CQ399">
        <v>8.9796419143676758</v>
      </c>
      <c r="CR399">
        <v>63.177478790283203</v>
      </c>
      <c r="CS399">
        <v>139.69822692871094</v>
      </c>
      <c r="CT399">
        <v>139.98051452636719</v>
      </c>
      <c r="CU399">
        <v>138.40736389160156</v>
      </c>
      <c r="CV399">
        <v>139.69442749023437</v>
      </c>
      <c r="CW399">
        <v>139.68510437011719</v>
      </c>
      <c r="CX399">
        <v>60.425403594970703</v>
      </c>
      <c r="CY399">
        <v>18.252405166625977</v>
      </c>
      <c r="CZ399">
        <v>20.226230621337891</v>
      </c>
      <c r="DA399">
        <v>23.771055221557617</v>
      </c>
      <c r="DB399">
        <v>25.176311492919922</v>
      </c>
      <c r="DC399">
        <v>26.200691223144531</v>
      </c>
      <c r="DD399">
        <v>13.267943382263184</v>
      </c>
      <c r="DE399">
        <v>13.036359786987305</v>
      </c>
      <c r="DF399">
        <v>12.922640800476074</v>
      </c>
      <c r="DG399">
        <v>12.817755699157715</v>
      </c>
      <c r="DH399">
        <v>13.134936332702637</v>
      </c>
      <c r="DI399">
        <v>15.164081573486328</v>
      </c>
      <c r="DJ399">
        <v>17.650211334228516</v>
      </c>
      <c r="DK399">
        <v>18.21446418762207</v>
      </c>
      <c r="DL399">
        <v>19.656314849853516</v>
      </c>
      <c r="DM399">
        <v>21.514001846313477</v>
      </c>
      <c r="DN399">
        <v>22.402856826782227</v>
      </c>
      <c r="DO399">
        <v>22.821847915649414</v>
      </c>
      <c r="DP399">
        <v>76.900535583496094</v>
      </c>
      <c r="DQ399">
        <v>155.89706420898437</v>
      </c>
      <c r="DR399">
        <v>156.25053405761719</v>
      </c>
      <c r="DS399">
        <v>154.45188903808594</v>
      </c>
      <c r="DT399">
        <v>155.90231323242187</v>
      </c>
      <c r="DU399">
        <v>155.89488220214844</v>
      </c>
      <c r="DV399">
        <v>84.163612365722656</v>
      </c>
      <c r="DW399">
        <v>48.988094329833984</v>
      </c>
      <c r="DX399">
        <v>45.12225341796875</v>
      </c>
      <c r="DY399">
        <v>34.860172271728516</v>
      </c>
      <c r="DZ399">
        <v>35.432998657226563</v>
      </c>
      <c r="EA399">
        <v>36.704269409179688</v>
      </c>
      <c r="EB399">
        <v>22.180463790893555</v>
      </c>
      <c r="EC399">
        <v>21.826738357543945</v>
      </c>
      <c r="ED399">
        <v>21.609678268432617</v>
      </c>
      <c r="EE399">
        <v>21.393743515014648</v>
      </c>
      <c r="EF399">
        <v>22.037708282470703</v>
      </c>
      <c r="EG399">
        <v>26.223339080810547</v>
      </c>
      <c r="EH399">
        <v>31.781595230102539</v>
      </c>
      <c r="EI399">
        <v>33.069522857666016</v>
      </c>
      <c r="EJ399">
        <v>36.257587432861328</v>
      </c>
      <c r="EK399">
        <v>40.058235168457031</v>
      </c>
      <c r="EL399">
        <v>41.934284210205078</v>
      </c>
      <c r="EM399">
        <v>42.80780029296875</v>
      </c>
      <c r="EN399">
        <v>96.714462280273438</v>
      </c>
      <c r="EO399">
        <v>179.28558349609375</v>
      </c>
      <c r="EP399">
        <v>179.74186706542969</v>
      </c>
      <c r="EQ399">
        <v>177.61759948730469</v>
      </c>
      <c r="ER399">
        <v>179.30393981933594</v>
      </c>
      <c r="ES399">
        <v>179.29920959472656</v>
      </c>
      <c r="ET399">
        <v>118.43781280517578</v>
      </c>
      <c r="EU399">
        <v>93.365547180175781</v>
      </c>
      <c r="EV399">
        <v>81.068153381347656</v>
      </c>
      <c r="EW399">
        <v>50.871097564697266</v>
      </c>
      <c r="EX399">
        <v>50.242031097412109</v>
      </c>
      <c r="EY399">
        <v>51.869766235351563</v>
      </c>
      <c r="EZ399">
        <v>79.033454895019531</v>
      </c>
      <c r="FA399">
        <v>78.064399719238281</v>
      </c>
      <c r="FB399">
        <v>77.045280456542969</v>
      </c>
      <c r="FC399">
        <v>76.116981506347656</v>
      </c>
      <c r="FD399">
        <v>75.124320983886719</v>
      </c>
      <c r="FE399">
        <v>74.292045593261719</v>
      </c>
      <c r="FF399">
        <v>73.963951110839844</v>
      </c>
      <c r="FG399">
        <v>74.142951965332031</v>
      </c>
      <c r="FH399">
        <v>76.269210815429688</v>
      </c>
      <c r="FI399">
        <v>80.744598388671875</v>
      </c>
      <c r="FJ399">
        <v>85.104095458984375</v>
      </c>
      <c r="FK399">
        <v>89.253715515136719</v>
      </c>
      <c r="FL399">
        <v>92.575637817382813</v>
      </c>
      <c r="FM399">
        <v>94.740043640136719</v>
      </c>
      <c r="FN399">
        <v>95.923332214355469</v>
      </c>
      <c r="FO399">
        <v>96.849014282226563</v>
      </c>
      <c r="FP399">
        <v>97.239883422851562</v>
      </c>
      <c r="FQ399">
        <v>96.554367065429688</v>
      </c>
      <c r="FR399">
        <v>96.060234069824219</v>
      </c>
      <c r="FS399">
        <v>93.901741027832031</v>
      </c>
      <c r="FT399">
        <v>90.384834289550781</v>
      </c>
      <c r="FU399">
        <v>87.172798156738281</v>
      </c>
      <c r="FV399">
        <v>85.129310607910156</v>
      </c>
      <c r="FW399">
        <v>83.24407958984375</v>
      </c>
      <c r="FX399">
        <v>1</v>
      </c>
    </row>
    <row r="400" spans="1:180" x14ac:dyDescent="0.2">
      <c r="A400" t="s">
        <v>241</v>
      </c>
      <c r="B400" t="s">
        <v>248</v>
      </c>
      <c r="C400" t="s">
        <v>217</v>
      </c>
      <c r="D400" t="s">
        <v>44</v>
      </c>
      <c r="E400" t="s">
        <v>249</v>
      </c>
      <c r="F400" t="s">
        <v>226</v>
      </c>
      <c r="G400" t="s">
        <v>10</v>
      </c>
      <c r="H400" t="s">
        <v>31</v>
      </c>
      <c r="I400">
        <v>801</v>
      </c>
      <c r="L400">
        <v>689.59275857949422</v>
      </c>
      <c r="M400">
        <v>683.22290575275008</v>
      </c>
      <c r="N400">
        <v>675.96936588830613</v>
      </c>
      <c r="O400">
        <v>676.45908914797292</v>
      </c>
      <c r="P400">
        <v>694.10464537943085</v>
      </c>
      <c r="Q400">
        <v>737.65819305439823</v>
      </c>
      <c r="R400">
        <v>784.69566524239815</v>
      </c>
      <c r="S400">
        <v>813.77122495589003</v>
      </c>
      <c r="T400">
        <v>845.62339846824591</v>
      </c>
      <c r="U400">
        <v>878.74371137607625</v>
      </c>
      <c r="V400">
        <v>900.09406648995252</v>
      </c>
      <c r="W400">
        <v>898.125482529544</v>
      </c>
      <c r="X400">
        <v>889.76578860659936</v>
      </c>
      <c r="Y400">
        <v>894.37970350699027</v>
      </c>
      <c r="Z400">
        <v>890.72170329060054</v>
      </c>
      <c r="AA400">
        <v>877.68634269521215</v>
      </c>
      <c r="AB400">
        <v>865.505179873678</v>
      </c>
      <c r="AC400">
        <v>844.63510426441258</v>
      </c>
      <c r="AD400">
        <v>812.79126669842492</v>
      </c>
      <c r="AE400">
        <v>807.89868455387546</v>
      </c>
      <c r="AF400">
        <v>793.390830451282</v>
      </c>
      <c r="AG400">
        <v>748.4664657908877</v>
      </c>
      <c r="AH400">
        <v>720.35489686889628</v>
      </c>
      <c r="AI400">
        <v>706.58845490617182</v>
      </c>
      <c r="AJ400">
        <v>-7.6787991523742676</v>
      </c>
      <c r="AK400">
        <v>-7.5801849365234375</v>
      </c>
      <c r="AL400">
        <v>-7.4108085632324219</v>
      </c>
      <c r="AM400">
        <v>-7.2425422668457031</v>
      </c>
      <c r="AN400">
        <v>-7.1810359954833984</v>
      </c>
      <c r="AO400">
        <v>-8.5616540908813477</v>
      </c>
      <c r="AP400">
        <v>-11.18958568572998</v>
      </c>
      <c r="AQ400">
        <v>-13.47593879699707</v>
      </c>
      <c r="AR400">
        <v>-16.884700775146484</v>
      </c>
      <c r="AS400">
        <v>-20.259090423583984</v>
      </c>
      <c r="AT400">
        <v>-22.106828689575195</v>
      </c>
      <c r="AU400">
        <v>-23.134401321411133</v>
      </c>
      <c r="AV400">
        <v>29.259420394897461</v>
      </c>
      <c r="AW400">
        <v>96.790817260742187</v>
      </c>
      <c r="AX400">
        <v>96.219017028808594</v>
      </c>
      <c r="AY400">
        <v>94.964218139648438</v>
      </c>
      <c r="AZ400">
        <v>96.254051208496094</v>
      </c>
      <c r="BA400">
        <v>95.888275146484375</v>
      </c>
      <c r="BB400">
        <v>4.2960467338562012</v>
      </c>
      <c r="BC400">
        <v>-49.946754455566406</v>
      </c>
      <c r="BD400">
        <v>-36.408817291259766</v>
      </c>
      <c r="BE400">
        <v>-3.1899566650390625</v>
      </c>
      <c r="BF400">
        <v>0.10316802561283112</v>
      </c>
      <c r="BG400">
        <v>0.4167419970035553</v>
      </c>
      <c r="BH400">
        <v>0.80804121494293213</v>
      </c>
      <c r="BI400">
        <v>0.73073285818099976</v>
      </c>
      <c r="BJ400">
        <v>0.68836110830307007</v>
      </c>
      <c r="BK400">
        <v>0.68885421752929688</v>
      </c>
      <c r="BL400">
        <v>0.70214563608169556</v>
      </c>
      <c r="BM400">
        <v>0.42334148287773132</v>
      </c>
      <c r="BN400">
        <v>-0.53840821981430054</v>
      </c>
      <c r="BO400">
        <v>-1.3341512680053711</v>
      </c>
      <c r="BP400">
        <v>-2.5489952564239502</v>
      </c>
      <c r="BQ400">
        <v>-3.5813865661621094</v>
      </c>
      <c r="BR400">
        <v>-4.2014908790588379</v>
      </c>
      <c r="BS400">
        <v>-4.5349259376525879</v>
      </c>
      <c r="BT400">
        <v>48.011219024658203</v>
      </c>
      <c r="BU400">
        <v>118.77352142333984</v>
      </c>
      <c r="BV400">
        <v>118.09954071044922</v>
      </c>
      <c r="BW400">
        <v>116.49640655517578</v>
      </c>
      <c r="BX400">
        <v>118.14097595214844</v>
      </c>
      <c r="BY400">
        <v>117.72286224365234</v>
      </c>
      <c r="BZ400">
        <v>35.657646179199219</v>
      </c>
      <c r="CA400">
        <v>-10.020370483398437</v>
      </c>
      <c r="CB400">
        <v>-3.4902608394622803</v>
      </c>
      <c r="CC400">
        <v>12.012211799621582</v>
      </c>
      <c r="CD400">
        <v>14.244189262390137</v>
      </c>
      <c r="CE400">
        <v>14.772699356079102</v>
      </c>
      <c r="CF400">
        <v>6.6860013008117676</v>
      </c>
      <c r="CG400">
        <v>6.486849308013916</v>
      </c>
      <c r="CH400">
        <v>6.297821044921875</v>
      </c>
      <c r="CI400">
        <v>6.1821150779724121</v>
      </c>
      <c r="CJ400">
        <v>6.162013053894043</v>
      </c>
      <c r="CK400">
        <v>6.6463217735290527</v>
      </c>
      <c r="CL400">
        <v>6.838564395904541</v>
      </c>
      <c r="CM400">
        <v>7.0752139091491699</v>
      </c>
      <c r="CN400">
        <v>7.3798713684082031</v>
      </c>
      <c r="CO400">
        <v>7.9695396423339844</v>
      </c>
      <c r="CP400">
        <v>8.1996917724609375</v>
      </c>
      <c r="CQ400">
        <v>8.3470134735107422</v>
      </c>
      <c r="CR400">
        <v>60.9986572265625</v>
      </c>
      <c r="CS400">
        <v>133.99867248535156</v>
      </c>
      <c r="CT400">
        <v>133.25392150878906</v>
      </c>
      <c r="CU400">
        <v>131.4095458984375</v>
      </c>
      <c r="CV400">
        <v>133.29978942871094</v>
      </c>
      <c r="CW400">
        <v>132.84542846679687</v>
      </c>
      <c r="CX400">
        <v>57.378589630126953</v>
      </c>
      <c r="CY400">
        <v>17.632524490356445</v>
      </c>
      <c r="CZ400">
        <v>19.309030532836914</v>
      </c>
      <c r="DA400">
        <v>22.541187286376953</v>
      </c>
      <c r="DB400">
        <v>24.038217544555664</v>
      </c>
      <c r="DC400">
        <v>24.715593338012695</v>
      </c>
      <c r="DD400">
        <v>12.563960075378418</v>
      </c>
      <c r="DE400">
        <v>12.242965698242188</v>
      </c>
      <c r="DF400">
        <v>11.907280921936035</v>
      </c>
      <c r="DG400">
        <v>11.675375938415527</v>
      </c>
      <c r="DH400">
        <v>11.621879577636719</v>
      </c>
      <c r="DI400">
        <v>12.869302749633789</v>
      </c>
      <c r="DJ400">
        <v>14.215537071228027</v>
      </c>
      <c r="DK400">
        <v>15.484579086303711</v>
      </c>
      <c r="DL400">
        <v>17.308736801147461</v>
      </c>
      <c r="DM400">
        <v>19.520465850830078</v>
      </c>
      <c r="DN400">
        <v>20.600875854492188</v>
      </c>
      <c r="DO400">
        <v>21.228954315185547</v>
      </c>
      <c r="DP400">
        <v>73.986091613769531</v>
      </c>
      <c r="DQ400">
        <v>149.22381591796875</v>
      </c>
      <c r="DR400">
        <v>148.40830993652344</v>
      </c>
      <c r="DS400">
        <v>146.32267761230469</v>
      </c>
      <c r="DT400">
        <v>148.45860290527344</v>
      </c>
      <c r="DU400">
        <v>147.96798706054687</v>
      </c>
      <c r="DV400">
        <v>79.099540710449219</v>
      </c>
      <c r="DW400">
        <v>45.285419464111328</v>
      </c>
      <c r="DX400">
        <v>42.108322143554688</v>
      </c>
      <c r="DY400">
        <v>33.070163726806641</v>
      </c>
      <c r="DZ400">
        <v>33.832244873046875</v>
      </c>
      <c r="EA400">
        <v>34.658485412597656</v>
      </c>
      <c r="EB400">
        <v>21.050800323486328</v>
      </c>
      <c r="EC400">
        <v>20.553884506225586</v>
      </c>
      <c r="ED400">
        <v>20.006450653076172</v>
      </c>
      <c r="EE400">
        <v>19.606773376464844</v>
      </c>
      <c r="EF400">
        <v>19.505062103271484</v>
      </c>
      <c r="EG400">
        <v>21.854297637939453</v>
      </c>
      <c r="EH400">
        <v>24.866714477539063</v>
      </c>
      <c r="EI400">
        <v>27.626365661621094</v>
      </c>
      <c r="EJ400">
        <v>31.644441604614258</v>
      </c>
      <c r="EK400">
        <v>36.198169708251953</v>
      </c>
      <c r="EL400">
        <v>38.506210327148438</v>
      </c>
      <c r="EM400">
        <v>39.828426361083984</v>
      </c>
      <c r="EN400">
        <v>92.737892150878906</v>
      </c>
      <c r="EO400">
        <v>171.20652770996094</v>
      </c>
      <c r="EP400">
        <v>170.28883361816406</v>
      </c>
      <c r="EQ400">
        <v>167.8548583984375</v>
      </c>
      <c r="ER400">
        <v>170.34552001953125</v>
      </c>
      <c r="ES400">
        <v>169.80258178710937</v>
      </c>
      <c r="ET400">
        <v>110.46113586425781</v>
      </c>
      <c r="EU400">
        <v>85.211799621582031</v>
      </c>
      <c r="EV400">
        <v>75.026878356933594</v>
      </c>
      <c r="EW400">
        <v>48.272331237792969</v>
      </c>
      <c r="EX400">
        <v>47.9732666015625</v>
      </c>
      <c r="EY400">
        <v>49.014438629150391</v>
      </c>
      <c r="EZ400">
        <v>78.714393615722656</v>
      </c>
      <c r="FA400">
        <v>77.640022277832031</v>
      </c>
      <c r="FB400">
        <v>76.458816528320313</v>
      </c>
      <c r="FC400">
        <v>75.696601867675781</v>
      </c>
      <c r="FD400">
        <v>74.865165710449219</v>
      </c>
      <c r="FE400">
        <v>74.185195922851562</v>
      </c>
      <c r="FF400">
        <v>73.674819946289063</v>
      </c>
      <c r="FG400">
        <v>73.478050231933594</v>
      </c>
      <c r="FH400">
        <v>75.449180603027344</v>
      </c>
      <c r="FI400">
        <v>79.502182006835938</v>
      </c>
      <c r="FJ400">
        <v>83.887405395507813</v>
      </c>
      <c r="FK400">
        <v>88.0240478515625</v>
      </c>
      <c r="FL400">
        <v>91.194267272949219</v>
      </c>
      <c r="FM400">
        <v>93.352783203125</v>
      </c>
      <c r="FN400">
        <v>94.355094909667969</v>
      </c>
      <c r="FO400">
        <v>94.899169921875</v>
      </c>
      <c r="FP400">
        <v>94.751922607421875</v>
      </c>
      <c r="FQ400">
        <v>93.793937683105469</v>
      </c>
      <c r="FR400">
        <v>92.41497802734375</v>
      </c>
      <c r="FS400">
        <v>89.699440002441406</v>
      </c>
      <c r="FT400">
        <v>86.029914855957031</v>
      </c>
      <c r="FU400">
        <v>83.048980712890625</v>
      </c>
      <c r="FV400">
        <v>80.727851867675781</v>
      </c>
      <c r="FW400">
        <v>78.891204833984375</v>
      </c>
      <c r="FX400">
        <v>1</v>
      </c>
    </row>
    <row r="401" spans="1:180" x14ac:dyDescent="0.2">
      <c r="A401" t="s">
        <v>241</v>
      </c>
      <c r="B401" t="s">
        <v>248</v>
      </c>
      <c r="C401" t="s">
        <v>217</v>
      </c>
      <c r="D401" t="s">
        <v>45</v>
      </c>
      <c r="E401" t="s">
        <v>249</v>
      </c>
      <c r="F401" t="s">
        <v>226</v>
      </c>
      <c r="G401" t="s">
        <v>10</v>
      </c>
      <c r="H401" t="s">
        <v>31</v>
      </c>
      <c r="I401">
        <v>801</v>
      </c>
      <c r="L401">
        <v>685.16183098787963</v>
      </c>
      <c r="M401">
        <v>679.92066989817158</v>
      </c>
      <c r="N401">
        <v>674.77786887935019</v>
      </c>
      <c r="O401">
        <v>674.70668165656639</v>
      </c>
      <c r="P401">
        <v>688.71642114862982</v>
      </c>
      <c r="Q401">
        <v>717.11021183068965</v>
      </c>
      <c r="R401">
        <v>757.86362615442295</v>
      </c>
      <c r="S401">
        <v>774.78301017236186</v>
      </c>
      <c r="T401">
        <v>791.72746769821595</v>
      </c>
      <c r="U401">
        <v>819.87328615681292</v>
      </c>
      <c r="V401">
        <v>844.85483160322156</v>
      </c>
      <c r="W401">
        <v>857.55436743611403</v>
      </c>
      <c r="X401">
        <v>855.41513353093262</v>
      </c>
      <c r="Y401">
        <v>855.99108068122439</v>
      </c>
      <c r="Z401">
        <v>858.51835075170095</v>
      </c>
      <c r="AA401">
        <v>843.80759094746941</v>
      </c>
      <c r="AB401">
        <v>824.72997989415671</v>
      </c>
      <c r="AC401">
        <v>807.29758924327962</v>
      </c>
      <c r="AD401">
        <v>775.81552699071858</v>
      </c>
      <c r="AE401">
        <v>764.10686605262958</v>
      </c>
      <c r="AF401">
        <v>758.60293942596081</v>
      </c>
      <c r="AG401">
        <v>748.13598536963286</v>
      </c>
      <c r="AH401">
        <v>732.83031010078548</v>
      </c>
      <c r="AI401">
        <v>709.00842698186057</v>
      </c>
      <c r="AJ401">
        <v>-9.9824800491333008</v>
      </c>
      <c r="AK401">
        <v>-10.661775588989258</v>
      </c>
      <c r="AL401">
        <v>-11.476590156555176</v>
      </c>
      <c r="AM401">
        <v>-12.421195030212402</v>
      </c>
      <c r="AN401">
        <v>-13.07376766204834</v>
      </c>
      <c r="AO401">
        <v>-12.769842147827148</v>
      </c>
      <c r="AP401">
        <v>-12.308591842651367</v>
      </c>
      <c r="AQ401">
        <v>-11.22532844543457</v>
      </c>
      <c r="AR401">
        <v>-11.382801055908203</v>
      </c>
      <c r="AS401">
        <v>-11.599544525146484</v>
      </c>
      <c r="AT401">
        <v>-11.871803283691406</v>
      </c>
      <c r="AU401">
        <v>-11.977922439575195</v>
      </c>
      <c r="AV401">
        <v>20.818365097045898</v>
      </c>
      <c r="AW401">
        <v>66.829338073730469</v>
      </c>
      <c r="AX401">
        <v>70.76422119140625</v>
      </c>
      <c r="AY401">
        <v>71.300689697265625</v>
      </c>
      <c r="AZ401">
        <v>69.156867980957031</v>
      </c>
      <c r="BA401">
        <v>69.656364440917969</v>
      </c>
      <c r="BB401">
        <v>17.960372924804688</v>
      </c>
      <c r="BC401">
        <v>-14.091977119445801</v>
      </c>
      <c r="BD401">
        <v>-12.141395568847656</v>
      </c>
      <c r="BE401">
        <v>-12.261509895324707</v>
      </c>
      <c r="BF401">
        <v>-17.443405151367188</v>
      </c>
      <c r="BG401">
        <v>-9.3491477966308594</v>
      </c>
      <c r="BH401">
        <v>0.46832025051116943</v>
      </c>
      <c r="BI401">
        <v>0.1599712073802948</v>
      </c>
      <c r="BJ401">
        <v>-0.19200153648853302</v>
      </c>
      <c r="BK401">
        <v>-0.58048468828201294</v>
      </c>
      <c r="BL401">
        <v>-0.83793163299560547</v>
      </c>
      <c r="BM401">
        <v>-0.7383732795715332</v>
      </c>
      <c r="BN401">
        <v>-0.65151232481002808</v>
      </c>
      <c r="BO401">
        <v>-0.33073759078979492</v>
      </c>
      <c r="BP401">
        <v>-0.38926365971565247</v>
      </c>
      <c r="BQ401">
        <v>-0.37071892619132996</v>
      </c>
      <c r="BR401">
        <v>-0.39902737736701965</v>
      </c>
      <c r="BS401">
        <v>-0.38539734482765198</v>
      </c>
      <c r="BT401">
        <v>34.153888702392578</v>
      </c>
      <c r="BU401">
        <v>84.416191101074219</v>
      </c>
      <c r="BV401">
        <v>88.552627563476563</v>
      </c>
      <c r="BW401">
        <v>88.9593505859375</v>
      </c>
      <c r="BX401">
        <v>86.3851318359375</v>
      </c>
      <c r="BY401">
        <v>86.968055725097656</v>
      </c>
      <c r="BZ401">
        <v>35.646347045898437</v>
      </c>
      <c r="CA401">
        <v>5.9185318946838379</v>
      </c>
      <c r="CB401">
        <v>7.227348804473877</v>
      </c>
      <c r="CC401">
        <v>7.477391242980957</v>
      </c>
      <c r="CD401">
        <v>5.4434075355529785</v>
      </c>
      <c r="CE401">
        <v>9.4847049713134766</v>
      </c>
      <c r="CF401">
        <v>7.706512451171875</v>
      </c>
      <c r="CG401">
        <v>7.6550798416137695</v>
      </c>
      <c r="CH401">
        <v>7.6236701011657715</v>
      </c>
      <c r="CI401">
        <v>7.6203546524047852</v>
      </c>
      <c r="CJ401">
        <v>7.6365714073181152</v>
      </c>
      <c r="CK401">
        <v>7.5945854187011719</v>
      </c>
      <c r="CL401">
        <v>7.4221453666687012</v>
      </c>
      <c r="CM401">
        <v>7.2148232460021973</v>
      </c>
      <c r="CN401">
        <v>7.2248263359069824</v>
      </c>
      <c r="CO401">
        <v>7.4063310623168945</v>
      </c>
      <c r="CP401">
        <v>7.5469827651977539</v>
      </c>
      <c r="CQ401">
        <v>7.6435503959655762</v>
      </c>
      <c r="CR401">
        <v>43.390029907226563</v>
      </c>
      <c r="CS401">
        <v>96.596794128417969</v>
      </c>
      <c r="CT401">
        <v>100.87282562255859</v>
      </c>
      <c r="CU401">
        <v>101.18968200683594</v>
      </c>
      <c r="CV401">
        <v>98.317367553710938</v>
      </c>
      <c r="CW401">
        <v>98.958084106445313</v>
      </c>
      <c r="CX401">
        <v>47.895599365234375</v>
      </c>
      <c r="CY401">
        <v>19.777750015258789</v>
      </c>
      <c r="CZ401">
        <v>20.642082214355469</v>
      </c>
      <c r="DA401">
        <v>21.148492813110352</v>
      </c>
      <c r="DB401">
        <v>21.294742584228516</v>
      </c>
      <c r="DC401">
        <v>22.528976440429688</v>
      </c>
      <c r="DD401">
        <v>14.944705009460449</v>
      </c>
      <c r="DE401">
        <v>15.150189399719238</v>
      </c>
      <c r="DF401">
        <v>15.43934154510498</v>
      </c>
      <c r="DG401">
        <v>15.821193695068359</v>
      </c>
      <c r="DH401">
        <v>16.111074447631836</v>
      </c>
      <c r="DI401">
        <v>15.927544593811035</v>
      </c>
      <c r="DJ401">
        <v>15.495803833007812</v>
      </c>
      <c r="DK401">
        <v>14.760384559631348</v>
      </c>
      <c r="DL401">
        <v>14.838916778564453</v>
      </c>
      <c r="DM401">
        <v>15.183381080627441</v>
      </c>
      <c r="DN401">
        <v>15.492993354797363</v>
      </c>
      <c r="DO401">
        <v>15.672497749328613</v>
      </c>
      <c r="DP401">
        <v>52.626167297363281</v>
      </c>
      <c r="DQ401">
        <v>108.77738952636719</v>
      </c>
      <c r="DR401">
        <v>113.19302368164062</v>
      </c>
      <c r="DS401">
        <v>113.42002105712891</v>
      </c>
      <c r="DT401">
        <v>110.24961090087891</v>
      </c>
      <c r="DU401">
        <v>110.94811248779297</v>
      </c>
      <c r="DV401">
        <v>60.144851684570313</v>
      </c>
      <c r="DW401">
        <v>33.636970520019531</v>
      </c>
      <c r="DX401">
        <v>34.056816101074219</v>
      </c>
      <c r="DY401">
        <v>34.819595336914063</v>
      </c>
      <c r="DZ401">
        <v>37.146080017089844</v>
      </c>
      <c r="EA401">
        <v>35.573246002197266</v>
      </c>
      <c r="EB401">
        <v>25.395503997802734</v>
      </c>
      <c r="EC401">
        <v>25.971935272216797</v>
      </c>
      <c r="ED401">
        <v>26.723930358886719</v>
      </c>
      <c r="EE401">
        <v>27.661903381347656</v>
      </c>
      <c r="EF401">
        <v>28.34691047668457</v>
      </c>
      <c r="EG401">
        <v>27.959014892578125</v>
      </c>
      <c r="EH401">
        <v>27.152883529663086</v>
      </c>
      <c r="EI401">
        <v>25.654975891113281</v>
      </c>
      <c r="EJ401">
        <v>25.832452774047852</v>
      </c>
      <c r="EK401">
        <v>26.412206649780273</v>
      </c>
      <c r="EL401">
        <v>26.965768814086914</v>
      </c>
      <c r="EM401">
        <v>27.265022277832031</v>
      </c>
      <c r="EN401">
        <v>65.961692810058594</v>
      </c>
      <c r="EO401">
        <v>126.36424255371094</v>
      </c>
      <c r="EP401">
        <v>130.98143005371094</v>
      </c>
      <c r="EQ401">
        <v>131.07867431640625</v>
      </c>
      <c r="ER401">
        <v>127.47786712646484</v>
      </c>
      <c r="ES401">
        <v>128.25981140136719</v>
      </c>
      <c r="ET401">
        <v>77.830825805664063</v>
      </c>
      <c r="EU401">
        <v>53.647480010986328</v>
      </c>
      <c r="EV401">
        <v>53.425559997558594</v>
      </c>
      <c r="EW401">
        <v>54.558502197265625</v>
      </c>
      <c r="EX401">
        <v>60.032890319824219</v>
      </c>
      <c r="EY401">
        <v>54.407096862792969</v>
      </c>
      <c r="EZ401">
        <v>72.965797424316406</v>
      </c>
      <c r="FA401">
        <v>71.569915771484375</v>
      </c>
      <c r="FB401">
        <v>70.676094055175781</v>
      </c>
      <c r="FC401">
        <v>69.337745666503906</v>
      </c>
      <c r="FD401">
        <v>68.354949951171875</v>
      </c>
      <c r="FE401">
        <v>67.538932800292969</v>
      </c>
      <c r="FF401">
        <v>67.176338195800781</v>
      </c>
      <c r="FG401">
        <v>66.8660888671875</v>
      </c>
      <c r="FH401">
        <v>67.890213012695312</v>
      </c>
      <c r="FI401">
        <v>71.808921813964844</v>
      </c>
      <c r="FJ401">
        <v>76.839462280273437</v>
      </c>
      <c r="FK401">
        <v>82.082275390625</v>
      </c>
      <c r="FL401">
        <v>86.46099853515625</v>
      </c>
      <c r="FM401">
        <v>89.299629211425781</v>
      </c>
      <c r="FN401">
        <v>90.632568359375</v>
      </c>
      <c r="FO401">
        <v>91.299705505371094</v>
      </c>
      <c r="FP401">
        <v>91.277885437011719</v>
      </c>
      <c r="FQ401">
        <v>90.359291076660156</v>
      </c>
      <c r="FR401">
        <v>88.115707397460938</v>
      </c>
      <c r="FS401">
        <v>84.117965698242188</v>
      </c>
      <c r="FT401">
        <v>80.306266784667969</v>
      </c>
      <c r="FU401">
        <v>77.685791015625</v>
      </c>
      <c r="FV401">
        <v>75.629745483398438</v>
      </c>
      <c r="FW401">
        <v>73.972427368164062</v>
      </c>
      <c r="FX401">
        <v>1</v>
      </c>
    </row>
    <row r="402" spans="1:180" x14ac:dyDescent="0.2">
      <c r="A402" t="s">
        <v>241</v>
      </c>
      <c r="B402" t="s">
        <v>248</v>
      </c>
      <c r="C402" t="s">
        <v>217</v>
      </c>
      <c r="D402" t="s">
        <v>46</v>
      </c>
      <c r="E402" t="s">
        <v>249</v>
      </c>
      <c r="F402" t="s">
        <v>226</v>
      </c>
      <c r="G402" t="s">
        <v>10</v>
      </c>
      <c r="H402" t="s">
        <v>31</v>
      </c>
      <c r="I402">
        <v>801</v>
      </c>
      <c r="L402">
        <v>691.53676156464644</v>
      </c>
      <c r="M402">
        <v>691.94994028238602</v>
      </c>
      <c r="N402">
        <v>687.76330298379196</v>
      </c>
      <c r="O402">
        <v>680.1651628670661</v>
      </c>
      <c r="P402">
        <v>693.35912830811139</v>
      </c>
      <c r="Q402">
        <v>722.72624050347088</v>
      </c>
      <c r="R402">
        <v>767.05254031706511</v>
      </c>
      <c r="S402">
        <v>780.69043760593638</v>
      </c>
      <c r="T402">
        <v>809.66785529040601</v>
      </c>
      <c r="U402">
        <v>823.41663208428247</v>
      </c>
      <c r="V402">
        <v>832.97019170014244</v>
      </c>
      <c r="W402">
        <v>843.26049402818012</v>
      </c>
      <c r="X402">
        <v>820.44041934595737</v>
      </c>
      <c r="Y402">
        <v>817.72816928906786</v>
      </c>
      <c r="Z402">
        <v>812.75227615868005</v>
      </c>
      <c r="AA402">
        <v>801.53250915976457</v>
      </c>
      <c r="AB402">
        <v>790.98600703060492</v>
      </c>
      <c r="AC402">
        <v>774.23637039090681</v>
      </c>
      <c r="AD402">
        <v>741.7503034479605</v>
      </c>
      <c r="AE402">
        <v>739.12404473796585</v>
      </c>
      <c r="AF402">
        <v>747.63467929917977</v>
      </c>
      <c r="AG402">
        <v>736.86517082554485</v>
      </c>
      <c r="AH402">
        <v>717.7098893982452</v>
      </c>
      <c r="AI402">
        <v>703.96606599874326</v>
      </c>
      <c r="AJ402">
        <v>-20.984851837158203</v>
      </c>
      <c r="AK402">
        <v>-21.818008422851563</v>
      </c>
      <c r="AL402">
        <v>-20.851181030273438</v>
      </c>
      <c r="AM402">
        <v>-20.590919494628906</v>
      </c>
      <c r="AN402">
        <v>-22.515113830566406</v>
      </c>
      <c r="AO402">
        <v>-23.915475845336914</v>
      </c>
      <c r="AP402">
        <v>-24.574012756347656</v>
      </c>
      <c r="AQ402">
        <v>-25.412443161010742</v>
      </c>
      <c r="AR402">
        <v>-24.801389694213867</v>
      </c>
      <c r="AS402">
        <v>-25.983612060546875</v>
      </c>
      <c r="AT402">
        <v>-25.372146606445313</v>
      </c>
      <c r="AU402">
        <v>-26.069669723510742</v>
      </c>
      <c r="AV402">
        <v>-12.119874954223633</v>
      </c>
      <c r="AW402">
        <v>-8.8740062713623047</v>
      </c>
      <c r="AX402">
        <v>-8.4753313064575195</v>
      </c>
      <c r="AY402">
        <v>17.402229309082031</v>
      </c>
      <c r="AZ402">
        <v>68.841224670410156</v>
      </c>
      <c r="BA402">
        <v>69.915138244628906</v>
      </c>
      <c r="BB402">
        <v>69.340278625488281</v>
      </c>
      <c r="BC402">
        <v>74.582572937011719</v>
      </c>
      <c r="BD402">
        <v>88.909385681152344</v>
      </c>
      <c r="BE402">
        <v>10.614991188049316</v>
      </c>
      <c r="BF402">
        <v>-37.496650695800781</v>
      </c>
      <c r="BG402">
        <v>-35.931915283203125</v>
      </c>
      <c r="BH402">
        <v>-3.3537704944610596</v>
      </c>
      <c r="BI402">
        <v>-3.5958414077758789</v>
      </c>
      <c r="BJ402">
        <v>-3.3038816452026367</v>
      </c>
      <c r="BK402">
        <v>-3.6998140811920166</v>
      </c>
      <c r="BL402">
        <v>-4.5393857955932617</v>
      </c>
      <c r="BM402">
        <v>-5.1379876136779785</v>
      </c>
      <c r="BN402">
        <v>-5.2972588539123535</v>
      </c>
      <c r="BO402">
        <v>-6.2495255470275879</v>
      </c>
      <c r="BP402">
        <v>-5.1369953155517578</v>
      </c>
      <c r="BQ402">
        <v>-5.3076953887939453</v>
      </c>
      <c r="BR402">
        <v>-5.079279899597168</v>
      </c>
      <c r="BS402">
        <v>-5.3638720512390137</v>
      </c>
      <c r="BT402">
        <v>-0.39439556002616882</v>
      </c>
      <c r="BU402">
        <v>0.67459696531295776</v>
      </c>
      <c r="BV402">
        <v>0.71677243709564209</v>
      </c>
      <c r="BW402">
        <v>29.901426315307617</v>
      </c>
      <c r="BX402">
        <v>86.035682678222656</v>
      </c>
      <c r="BY402">
        <v>87.241462707519531</v>
      </c>
      <c r="BZ402">
        <v>86.916290283203125</v>
      </c>
      <c r="CA402">
        <v>93.302421569824219</v>
      </c>
      <c r="CB402">
        <v>110.21430206298828</v>
      </c>
      <c r="CC402">
        <v>39.247676849365234</v>
      </c>
      <c r="CD402">
        <v>-3.8484277725219727</v>
      </c>
      <c r="CE402">
        <v>-3.0463414192199707</v>
      </c>
      <c r="CF402">
        <v>8.8574619293212891</v>
      </c>
      <c r="CG402">
        <v>9.0247764587402344</v>
      </c>
      <c r="CH402">
        <v>8.8493242263793945</v>
      </c>
      <c r="CI402">
        <v>7.9989142417907715</v>
      </c>
      <c r="CJ402">
        <v>7.910550594329834</v>
      </c>
      <c r="CK402">
        <v>7.8672428131103516</v>
      </c>
      <c r="CL402">
        <v>8.0537633895874023</v>
      </c>
      <c r="CM402">
        <v>7.0226531028747559</v>
      </c>
      <c r="CN402">
        <v>8.4825029373168945</v>
      </c>
      <c r="CO402">
        <v>9.0123825073242187</v>
      </c>
      <c r="CP402">
        <v>8.9754981994628906</v>
      </c>
      <c r="CQ402">
        <v>8.9769010543823242</v>
      </c>
      <c r="CR402">
        <v>7.7266359329223633</v>
      </c>
      <c r="CS402">
        <v>7.2879304885864258</v>
      </c>
      <c r="CT402">
        <v>7.0831952095031738</v>
      </c>
      <c r="CU402">
        <v>38.558334350585938</v>
      </c>
      <c r="CV402">
        <v>97.94451904296875</v>
      </c>
      <c r="CW402">
        <v>99.241615295410156</v>
      </c>
      <c r="CX402">
        <v>99.089385986328125</v>
      </c>
      <c r="CY402">
        <v>106.26773071289063</v>
      </c>
      <c r="CZ402">
        <v>124.97001647949219</v>
      </c>
      <c r="DA402">
        <v>59.078586578369141</v>
      </c>
      <c r="DB402">
        <v>19.456230163574219</v>
      </c>
      <c r="DC402">
        <v>19.730106353759766</v>
      </c>
      <c r="DD402">
        <v>21.068695068359375</v>
      </c>
      <c r="DE402">
        <v>21.645395278930664</v>
      </c>
      <c r="DF402">
        <v>21.002531051635742</v>
      </c>
      <c r="DG402">
        <v>19.697643280029297</v>
      </c>
      <c r="DH402">
        <v>20.36048698425293</v>
      </c>
      <c r="DI402">
        <v>20.872472763061523</v>
      </c>
      <c r="DJ402">
        <v>21.40478515625</v>
      </c>
      <c r="DK402">
        <v>20.294832229614258</v>
      </c>
      <c r="DL402">
        <v>22.102001190185547</v>
      </c>
      <c r="DM402">
        <v>23.332460403442383</v>
      </c>
      <c r="DN402">
        <v>23.030275344848633</v>
      </c>
      <c r="DO402">
        <v>23.317672729492187</v>
      </c>
      <c r="DP402">
        <v>15.84766674041748</v>
      </c>
      <c r="DQ402">
        <v>13.901264190673828</v>
      </c>
      <c r="DR402">
        <v>13.449617385864258</v>
      </c>
      <c r="DS402">
        <v>47.215236663818359</v>
      </c>
      <c r="DT402">
        <v>109.85334777832031</v>
      </c>
      <c r="DU402">
        <v>111.24176025390625</v>
      </c>
      <c r="DV402">
        <v>111.26248168945312</v>
      </c>
      <c r="DW402">
        <v>119.2330322265625</v>
      </c>
      <c r="DX402">
        <v>139.72573852539062</v>
      </c>
      <c r="DY402">
        <v>78.909500122070312</v>
      </c>
      <c r="DZ402">
        <v>42.760890960693359</v>
      </c>
      <c r="EA402">
        <v>42.506553649902344</v>
      </c>
      <c r="EB402">
        <v>38.699775695800781</v>
      </c>
      <c r="EC402">
        <v>39.867561340332031</v>
      </c>
      <c r="ED402">
        <v>38.549827575683594</v>
      </c>
      <c r="EE402">
        <v>36.588748931884766</v>
      </c>
      <c r="EF402">
        <v>38.336215972900391</v>
      </c>
      <c r="EG402">
        <v>39.64996337890625</v>
      </c>
      <c r="EH402">
        <v>40.681541442871094</v>
      </c>
      <c r="EI402">
        <v>39.457748413085938</v>
      </c>
      <c r="EJ402">
        <v>41.766395568847656</v>
      </c>
      <c r="EK402">
        <v>44.008377075195313</v>
      </c>
      <c r="EL402">
        <v>43.323146820068359</v>
      </c>
      <c r="EM402">
        <v>44.023468017578125</v>
      </c>
      <c r="EN402">
        <v>27.573146820068359</v>
      </c>
      <c r="EO402">
        <v>23.449867248535156</v>
      </c>
      <c r="EP402">
        <v>22.641721725463867</v>
      </c>
      <c r="EQ402">
        <v>59.714439392089844</v>
      </c>
      <c r="ER402">
        <v>127.04781341552734</v>
      </c>
      <c r="ES402">
        <v>128.56808471679687</v>
      </c>
      <c r="ET402">
        <v>128.83848571777344</v>
      </c>
      <c r="EU402">
        <v>137.952880859375</v>
      </c>
      <c r="EV402">
        <v>161.03065490722656</v>
      </c>
      <c r="EW402">
        <v>107.54218292236328</v>
      </c>
      <c r="EX402">
        <v>76.40911865234375</v>
      </c>
      <c r="EY402">
        <v>75.392127990722656</v>
      </c>
      <c r="EZ402">
        <v>66.0672607421875</v>
      </c>
      <c r="FA402">
        <v>64.5511474609375</v>
      </c>
      <c r="FB402">
        <v>63.824867248535156</v>
      </c>
      <c r="FC402">
        <v>62.425796508789063</v>
      </c>
      <c r="FD402">
        <v>61.794040679931641</v>
      </c>
      <c r="FE402">
        <v>61.050983428955078</v>
      </c>
      <c r="FF402">
        <v>60.675811767578125</v>
      </c>
      <c r="FG402">
        <v>61.057220458984375</v>
      </c>
      <c r="FH402">
        <v>63.793243408203125</v>
      </c>
      <c r="FI402">
        <v>68.413986206054688</v>
      </c>
      <c r="FJ402">
        <v>74.238517761230469</v>
      </c>
      <c r="FK402">
        <v>78.7406005859375</v>
      </c>
      <c r="FL402">
        <v>81.490364074707031</v>
      </c>
      <c r="FM402">
        <v>83.158164978027344</v>
      </c>
      <c r="FN402">
        <v>84.346412658691406</v>
      </c>
      <c r="FO402">
        <v>84.4530029296875</v>
      </c>
      <c r="FP402">
        <v>83.332542419433594</v>
      </c>
      <c r="FQ402">
        <v>81.092353820800781</v>
      </c>
      <c r="FR402">
        <v>78.139823913574219</v>
      </c>
      <c r="FS402">
        <v>75.043685913085937</v>
      </c>
      <c r="FT402">
        <v>72.520378112792969</v>
      </c>
      <c r="FU402">
        <v>70.420936584472656</v>
      </c>
      <c r="FV402">
        <v>68.534965515136719</v>
      </c>
      <c r="FW402">
        <v>67.527595520019531</v>
      </c>
      <c r="FX402">
        <v>1</v>
      </c>
    </row>
    <row r="403" spans="1:180" x14ac:dyDescent="0.2">
      <c r="A403" t="s">
        <v>241</v>
      </c>
      <c r="B403" t="s">
        <v>248</v>
      </c>
      <c r="C403" t="s">
        <v>217</v>
      </c>
      <c r="D403" t="s">
        <v>47</v>
      </c>
      <c r="E403" t="s">
        <v>249</v>
      </c>
      <c r="F403" t="s">
        <v>226</v>
      </c>
      <c r="G403" t="s">
        <v>10</v>
      </c>
      <c r="H403" t="s">
        <v>31</v>
      </c>
      <c r="I403">
        <v>801</v>
      </c>
      <c r="L403">
        <v>609.05910485456639</v>
      </c>
      <c r="M403">
        <v>606.91076067758786</v>
      </c>
      <c r="N403">
        <v>603.89095155142275</v>
      </c>
      <c r="O403">
        <v>600.22756950701023</v>
      </c>
      <c r="P403">
        <v>615.01270793333049</v>
      </c>
      <c r="Q403">
        <v>651.16326904033622</v>
      </c>
      <c r="R403">
        <v>706.17564858933326</v>
      </c>
      <c r="S403">
        <v>725.3038048397741</v>
      </c>
      <c r="T403">
        <v>731.06187730542433</v>
      </c>
      <c r="U403">
        <v>725.18945529174994</v>
      </c>
      <c r="V403">
        <v>722.41448778744461</v>
      </c>
      <c r="W403">
        <v>721.38674489486448</v>
      </c>
      <c r="X403">
        <v>722.12559104661398</v>
      </c>
      <c r="Y403">
        <v>718.77090465718652</v>
      </c>
      <c r="Z403">
        <v>704.11768994643694</v>
      </c>
      <c r="AA403">
        <v>694.89865168667723</v>
      </c>
      <c r="AB403">
        <v>696.20135883488342</v>
      </c>
      <c r="AC403">
        <v>707.39586312586687</v>
      </c>
      <c r="AD403">
        <v>674.2983611511778</v>
      </c>
      <c r="AE403">
        <v>668.26184175355252</v>
      </c>
      <c r="AF403">
        <v>675.44252673716767</v>
      </c>
      <c r="AG403">
        <v>676.1101250151977</v>
      </c>
      <c r="AH403">
        <v>670.68086946991536</v>
      </c>
      <c r="AI403">
        <v>639.13588410977002</v>
      </c>
      <c r="AJ403">
        <v>-7.8982090950012207</v>
      </c>
      <c r="AK403">
        <v>-8.7280473709106445</v>
      </c>
      <c r="AL403">
        <v>-8.8656196594238281</v>
      </c>
      <c r="AM403">
        <v>-8.21685791015625</v>
      </c>
      <c r="AN403">
        <v>-8.2497129440307617</v>
      </c>
      <c r="AO403">
        <v>-10.389772415161133</v>
      </c>
      <c r="AP403">
        <v>-17.953708648681641</v>
      </c>
      <c r="AQ403">
        <v>-20.016654968261719</v>
      </c>
      <c r="AR403">
        <v>-21.810703277587891</v>
      </c>
      <c r="AS403">
        <v>-22.258333206176758</v>
      </c>
      <c r="AT403">
        <v>-21.102176666259766</v>
      </c>
      <c r="AU403">
        <v>-21.758934020996094</v>
      </c>
      <c r="AV403">
        <v>-20.459585189819336</v>
      </c>
      <c r="AW403">
        <v>-18.613964080810547</v>
      </c>
      <c r="AX403">
        <v>-17.577661514282227</v>
      </c>
      <c r="AY403">
        <v>22.710790634155273</v>
      </c>
      <c r="AZ403">
        <v>75.104248046875</v>
      </c>
      <c r="BA403">
        <v>76.516815185546875</v>
      </c>
      <c r="BB403">
        <v>74.720191955566406</v>
      </c>
      <c r="BC403">
        <v>75.654983520507813</v>
      </c>
      <c r="BD403">
        <v>81.428474426269531</v>
      </c>
      <c r="BE403">
        <v>4.5846877098083496</v>
      </c>
      <c r="BF403">
        <v>-38.525054931640625</v>
      </c>
      <c r="BG403">
        <v>-12.874439239501953</v>
      </c>
      <c r="BH403">
        <v>0.6331058144569397</v>
      </c>
      <c r="BI403">
        <v>0.37155511975288391</v>
      </c>
      <c r="BJ403">
        <v>0.31889805197715759</v>
      </c>
      <c r="BK403">
        <v>0.50872504711151123</v>
      </c>
      <c r="BL403">
        <v>0.49181875586509705</v>
      </c>
      <c r="BM403">
        <v>-0.25642567873001099</v>
      </c>
      <c r="BN403">
        <v>-2.9367740154266357</v>
      </c>
      <c r="BO403">
        <v>-3.5634791851043701</v>
      </c>
      <c r="BP403">
        <v>-4.1753005981445313</v>
      </c>
      <c r="BQ403">
        <v>-4.3347392082214355</v>
      </c>
      <c r="BR403">
        <v>-3.8980171680450439</v>
      </c>
      <c r="BS403">
        <v>-4.0668001174926758</v>
      </c>
      <c r="BT403">
        <v>-3.5808999538421631</v>
      </c>
      <c r="BU403">
        <v>-2.9629950523376465</v>
      </c>
      <c r="BV403">
        <v>-2.6528401374816895</v>
      </c>
      <c r="BW403">
        <v>37.076057434082031</v>
      </c>
      <c r="BX403">
        <v>92.845291137695313</v>
      </c>
      <c r="BY403">
        <v>94.683090209960937</v>
      </c>
      <c r="BZ403">
        <v>92.624107360839844</v>
      </c>
      <c r="CA403">
        <v>93.833587646484375</v>
      </c>
      <c r="CB403">
        <v>101.24352264404297</v>
      </c>
      <c r="CC403">
        <v>33.597911834716797</v>
      </c>
      <c r="CD403">
        <v>-5.9213876724243164</v>
      </c>
      <c r="CE403">
        <v>5.8591766357421875</v>
      </c>
      <c r="CF403">
        <v>6.5418686866760254</v>
      </c>
      <c r="CG403">
        <v>6.6739115715026855</v>
      </c>
      <c r="CH403">
        <v>6.6800670623779297</v>
      </c>
      <c r="CI403">
        <v>6.552037239074707</v>
      </c>
      <c r="CJ403">
        <v>6.5461769104003906</v>
      </c>
      <c r="CK403">
        <v>6.7618989944458008</v>
      </c>
      <c r="CL403">
        <v>7.4639086723327637</v>
      </c>
      <c r="CM403">
        <v>7.8319406509399414</v>
      </c>
      <c r="CN403">
        <v>8.0389251708984375</v>
      </c>
      <c r="CO403">
        <v>8.0790863037109375</v>
      </c>
      <c r="CP403">
        <v>8.0175304412841797</v>
      </c>
      <c r="CQ403">
        <v>8.1867179870605469</v>
      </c>
      <c r="CR403">
        <v>8.1092262268066406</v>
      </c>
      <c r="CS403">
        <v>7.8768186569213867</v>
      </c>
      <c r="CT403">
        <v>7.6840457916259766</v>
      </c>
      <c r="CU403">
        <v>47.025398254394531</v>
      </c>
      <c r="CV403">
        <v>105.13269805908203</v>
      </c>
      <c r="CW403">
        <v>107.26499938964844</v>
      </c>
      <c r="CX403">
        <v>105.02429962158203</v>
      </c>
      <c r="CY403">
        <v>106.42403411865234</v>
      </c>
      <c r="CZ403">
        <v>114.96736145019531</v>
      </c>
      <c r="DA403">
        <v>53.692378997802734</v>
      </c>
      <c r="DB403">
        <v>16.659811019897461</v>
      </c>
      <c r="DC403">
        <v>18.834022521972656</v>
      </c>
      <c r="DD403">
        <v>12.450631141662598</v>
      </c>
      <c r="DE403">
        <v>12.97626781463623</v>
      </c>
      <c r="DF403">
        <v>13.04123592376709</v>
      </c>
      <c r="DG403">
        <v>12.595349311828613</v>
      </c>
      <c r="DH403">
        <v>12.60053539276123</v>
      </c>
      <c r="DI403">
        <v>13.780223846435547</v>
      </c>
      <c r="DJ403">
        <v>17.864591598510742</v>
      </c>
      <c r="DK403">
        <v>19.227361679077148</v>
      </c>
      <c r="DL403">
        <v>20.253150939941406</v>
      </c>
      <c r="DM403">
        <v>20.492914199829102</v>
      </c>
      <c r="DN403">
        <v>19.933078765869141</v>
      </c>
      <c r="DO403">
        <v>20.440237045288086</v>
      </c>
      <c r="DP403">
        <v>19.799352645874023</v>
      </c>
      <c r="DQ403">
        <v>18.716632843017578</v>
      </c>
      <c r="DR403">
        <v>18.020931243896484</v>
      </c>
      <c r="DS403">
        <v>56.974739074707031</v>
      </c>
      <c r="DT403">
        <v>117.42008972167969</v>
      </c>
      <c r="DU403">
        <v>119.84690856933594</v>
      </c>
      <c r="DV403">
        <v>117.42449951171875</v>
      </c>
      <c r="DW403">
        <v>119.01448059082031</v>
      </c>
      <c r="DX403">
        <v>128.69120788574219</v>
      </c>
      <c r="DY403">
        <v>73.786849975585937</v>
      </c>
      <c r="DZ403">
        <v>39.241012573242188</v>
      </c>
      <c r="EA403">
        <v>31.808866500854492</v>
      </c>
      <c r="EB403">
        <v>20.98194694519043</v>
      </c>
      <c r="EC403">
        <v>22.075870513916016</v>
      </c>
      <c r="ED403">
        <v>22.225751876831055</v>
      </c>
      <c r="EE403">
        <v>21.320934295654297</v>
      </c>
      <c r="EF403">
        <v>21.342067718505859</v>
      </c>
      <c r="EG403">
        <v>23.913570404052734</v>
      </c>
      <c r="EH403">
        <v>32.881526947021484</v>
      </c>
      <c r="EI403">
        <v>35.680538177490234</v>
      </c>
      <c r="EJ403">
        <v>37.888553619384766</v>
      </c>
      <c r="EK403">
        <v>38.41650390625</v>
      </c>
      <c r="EL403">
        <v>37.137237548828125</v>
      </c>
      <c r="EM403">
        <v>38.132369995117188</v>
      </c>
      <c r="EN403">
        <v>36.67803955078125</v>
      </c>
      <c r="EO403">
        <v>34.367603302001953</v>
      </c>
      <c r="EP403">
        <v>32.945751190185547</v>
      </c>
      <c r="EQ403">
        <v>71.340003967285156</v>
      </c>
      <c r="ER403">
        <v>135.1611328125</v>
      </c>
      <c r="ES403">
        <v>138.01318359375</v>
      </c>
      <c r="ET403">
        <v>135.32841491699219</v>
      </c>
      <c r="EU403">
        <v>137.19308471679687</v>
      </c>
      <c r="EV403">
        <v>148.50625610351562</v>
      </c>
      <c r="EW403">
        <v>102.80007171630859</v>
      </c>
      <c r="EX403">
        <v>71.844673156738281</v>
      </c>
      <c r="EY403">
        <v>50.54248046875</v>
      </c>
      <c r="EZ403">
        <v>42.615840911865234</v>
      </c>
      <c r="FA403">
        <v>41.844482421875</v>
      </c>
      <c r="FB403">
        <v>41.521900177001953</v>
      </c>
      <c r="FC403">
        <v>41.327857971191406</v>
      </c>
      <c r="FD403">
        <v>41.318462371826172</v>
      </c>
      <c r="FE403">
        <v>41.290195465087891</v>
      </c>
      <c r="FF403">
        <v>41.624732971191406</v>
      </c>
      <c r="FG403">
        <v>41.862674713134766</v>
      </c>
      <c r="FH403">
        <v>42.805644989013672</v>
      </c>
      <c r="FI403">
        <v>44.477260589599609</v>
      </c>
      <c r="FJ403">
        <v>46.247585296630859</v>
      </c>
      <c r="FK403">
        <v>47.909294128417969</v>
      </c>
      <c r="FL403">
        <v>49.153404235839844</v>
      </c>
      <c r="FM403">
        <v>49.633018493652344</v>
      </c>
      <c r="FN403">
        <v>49.718101501464844</v>
      </c>
      <c r="FO403">
        <v>49.698036193847656</v>
      </c>
      <c r="FP403">
        <v>49.211967468261719</v>
      </c>
      <c r="FQ403">
        <v>48.069126129150391</v>
      </c>
      <c r="FR403">
        <v>46.599781036376953</v>
      </c>
      <c r="FS403">
        <v>45.399608612060547</v>
      </c>
      <c r="FT403">
        <v>44.508007049560547</v>
      </c>
      <c r="FU403">
        <v>43.906162261962891</v>
      </c>
      <c r="FV403">
        <v>43.507289886474609</v>
      </c>
      <c r="FW403">
        <v>42.520732879638672</v>
      </c>
      <c r="FX403">
        <v>1</v>
      </c>
    </row>
    <row r="404" spans="1:180" x14ac:dyDescent="0.2">
      <c r="A404" t="s">
        <v>241</v>
      </c>
      <c r="B404" t="s">
        <v>248</v>
      </c>
      <c r="C404" t="s">
        <v>217</v>
      </c>
      <c r="D404" t="s">
        <v>11</v>
      </c>
      <c r="E404" t="s">
        <v>249</v>
      </c>
      <c r="F404" t="s">
        <v>226</v>
      </c>
      <c r="G404" t="s">
        <v>10</v>
      </c>
      <c r="H404" t="s">
        <v>31</v>
      </c>
      <c r="I404">
        <v>801</v>
      </c>
      <c r="L404">
        <v>694.80711960913698</v>
      </c>
      <c r="M404">
        <v>686.87871326876063</v>
      </c>
      <c r="N404">
        <v>679.98565239327888</v>
      </c>
      <c r="O404">
        <v>679.06224839170284</v>
      </c>
      <c r="P404">
        <v>697.21334391210598</v>
      </c>
      <c r="Q404">
        <v>739.57748522850727</v>
      </c>
      <c r="R404">
        <v>790.72024919242483</v>
      </c>
      <c r="S404">
        <v>819.02411857635195</v>
      </c>
      <c r="T404">
        <v>848.99472017612356</v>
      </c>
      <c r="U404">
        <v>880.09741261404929</v>
      </c>
      <c r="V404">
        <v>901.36487616681359</v>
      </c>
      <c r="W404">
        <v>900.06978745119613</v>
      </c>
      <c r="X404">
        <v>890.94412428674718</v>
      </c>
      <c r="Y404">
        <v>894.03184710475853</v>
      </c>
      <c r="Z404">
        <v>891.65689355531902</v>
      </c>
      <c r="AA404">
        <v>879.67238261711918</v>
      </c>
      <c r="AB404">
        <v>868.53122248686202</v>
      </c>
      <c r="AC404">
        <v>849.7665624090273</v>
      </c>
      <c r="AD404">
        <v>820.31357406655741</v>
      </c>
      <c r="AE404">
        <v>815.71468150689202</v>
      </c>
      <c r="AF404">
        <v>802.54867921121263</v>
      </c>
      <c r="AG404">
        <v>757.45890864308274</v>
      </c>
      <c r="AH404">
        <v>728.44388394683892</v>
      </c>
      <c r="AI404">
        <v>714.88557294555005</v>
      </c>
      <c r="AJ404">
        <v>-7.9890499114990234</v>
      </c>
      <c r="AK404">
        <v>-7.9161920547485352</v>
      </c>
      <c r="AL404">
        <v>-7.8301405906677246</v>
      </c>
      <c r="AM404">
        <v>-7.7291879653930664</v>
      </c>
      <c r="AN404">
        <v>-8.1885261535644531</v>
      </c>
      <c r="AO404">
        <v>-11.583889961242676</v>
      </c>
      <c r="AP404">
        <v>-18.756525039672852</v>
      </c>
      <c r="AQ404">
        <v>-20.835681915283203</v>
      </c>
      <c r="AR404">
        <v>-22.257793426513672</v>
      </c>
      <c r="AS404">
        <v>-24.327438354492188</v>
      </c>
      <c r="AT404">
        <v>-25.61674690246582</v>
      </c>
      <c r="AU404">
        <v>-26.447515487670898</v>
      </c>
      <c r="AV404">
        <v>30.069631576538086</v>
      </c>
      <c r="AW404">
        <v>100.81329345703125</v>
      </c>
      <c r="AX404">
        <v>100.43376922607422</v>
      </c>
      <c r="AY404">
        <v>99.20721435546875</v>
      </c>
      <c r="AZ404">
        <v>100.39856719970703</v>
      </c>
      <c r="BA404">
        <v>100.27120208740234</v>
      </c>
      <c r="BB404">
        <v>2.3236169815063477</v>
      </c>
      <c r="BC404">
        <v>-56.222126007080078</v>
      </c>
      <c r="BD404">
        <v>-42.025810241699219</v>
      </c>
      <c r="BE404">
        <v>-6.3793859481811523</v>
      </c>
      <c r="BF404">
        <v>-0.66037154197692871</v>
      </c>
      <c r="BG404">
        <v>-0.1476830393075943</v>
      </c>
      <c r="BH404">
        <v>0.94137990474700928</v>
      </c>
      <c r="BI404">
        <v>0.89309501647949219</v>
      </c>
      <c r="BJ404">
        <v>0.90913856029510498</v>
      </c>
      <c r="BK404">
        <v>0.93287509679794312</v>
      </c>
      <c r="BL404">
        <v>0.78789228200912476</v>
      </c>
      <c r="BM404">
        <v>-0.27839076519012451</v>
      </c>
      <c r="BN404">
        <v>-2.8631863594055176</v>
      </c>
      <c r="BO404">
        <v>-3.6198818683624268</v>
      </c>
      <c r="BP404">
        <v>-4.1439814567565918</v>
      </c>
      <c r="BQ404">
        <v>-4.7531256675720215</v>
      </c>
      <c r="BR404">
        <v>-5.1784124374389648</v>
      </c>
      <c r="BS404">
        <v>-5.448697566986084</v>
      </c>
      <c r="BT404">
        <v>50.388572692871094</v>
      </c>
      <c r="BU404">
        <v>124.35086059570312</v>
      </c>
      <c r="BV404">
        <v>123.91892242431641</v>
      </c>
      <c r="BW404">
        <v>122.32515716552734</v>
      </c>
      <c r="BX404">
        <v>123.86476898193359</v>
      </c>
      <c r="BY404">
        <v>123.70822906494141</v>
      </c>
      <c r="BZ404">
        <v>36.875907897949219</v>
      </c>
      <c r="CA404">
        <v>-12.041507720947266</v>
      </c>
      <c r="CB404">
        <v>-5.1973028182983398</v>
      </c>
      <c r="CC404">
        <v>11.236742973327637</v>
      </c>
      <c r="CD404">
        <v>14.374331474304199</v>
      </c>
      <c r="CE404">
        <v>15.039490699768066</v>
      </c>
      <c r="CF404">
        <v>7.1265683174133301</v>
      </c>
      <c r="CG404">
        <v>6.994379997253418</v>
      </c>
      <c r="CH404">
        <v>6.9619369506835938</v>
      </c>
      <c r="CI404">
        <v>6.9321937561035156</v>
      </c>
      <c r="CJ404">
        <v>7.0049319267272949</v>
      </c>
      <c r="CK404">
        <v>7.5517635345458984</v>
      </c>
      <c r="CL404">
        <v>8.1444911956787109</v>
      </c>
      <c r="CM404">
        <v>8.3037271499633789</v>
      </c>
      <c r="CN404">
        <v>8.4015903472900391</v>
      </c>
      <c r="CO404">
        <v>8.8039836883544922</v>
      </c>
      <c r="CP404">
        <v>8.977116584777832</v>
      </c>
      <c r="CQ404">
        <v>9.0950202941894531</v>
      </c>
      <c r="CR404">
        <v>64.461418151855469</v>
      </c>
      <c r="CS404">
        <v>140.65292358398437</v>
      </c>
      <c r="CT404">
        <v>140.18466186523438</v>
      </c>
      <c r="CU404">
        <v>138.33657836914062</v>
      </c>
      <c r="CV404">
        <v>140.11738586425781</v>
      </c>
      <c r="CW404">
        <v>139.94064331054687</v>
      </c>
      <c r="CX404">
        <v>60.806720733642578</v>
      </c>
      <c r="CY404">
        <v>18.557857513427734</v>
      </c>
      <c r="CZ404">
        <v>20.31001091003418</v>
      </c>
      <c r="DA404">
        <v>23.4376220703125</v>
      </c>
      <c r="DB404">
        <v>24.787321090698242</v>
      </c>
      <c r="DC404">
        <v>25.558080673217773</v>
      </c>
      <c r="DD404">
        <v>13.311756134033203</v>
      </c>
      <c r="DE404">
        <v>13.095664978027344</v>
      </c>
      <c r="DF404">
        <v>13.014735221862793</v>
      </c>
      <c r="DG404">
        <v>12.931511878967285</v>
      </c>
      <c r="DH404">
        <v>13.22197151184082</v>
      </c>
      <c r="DI404">
        <v>15.381917953491211</v>
      </c>
      <c r="DJ404">
        <v>19.152168273925781</v>
      </c>
      <c r="DK404">
        <v>20.227336883544922</v>
      </c>
      <c r="DL404">
        <v>20.947162628173828</v>
      </c>
      <c r="DM404">
        <v>22.361093521118164</v>
      </c>
      <c r="DN404">
        <v>23.132646560668945</v>
      </c>
      <c r="DO404">
        <v>23.638736724853516</v>
      </c>
      <c r="DP404">
        <v>78.534255981445313</v>
      </c>
      <c r="DQ404">
        <v>156.95497131347656</v>
      </c>
      <c r="DR404">
        <v>156.45040893554687</v>
      </c>
      <c r="DS404">
        <v>154.34799194335937</v>
      </c>
      <c r="DT404">
        <v>156.37001037597656</v>
      </c>
      <c r="DU404">
        <v>156.17308044433594</v>
      </c>
      <c r="DV404">
        <v>84.737533569335938</v>
      </c>
      <c r="DW404">
        <v>49.157222747802734</v>
      </c>
      <c r="DX404">
        <v>45.817325592041016</v>
      </c>
      <c r="DY404">
        <v>35.638496398925781</v>
      </c>
      <c r="DZ404">
        <v>35.200309753417969</v>
      </c>
      <c r="EA404">
        <v>36.076671600341797</v>
      </c>
      <c r="EB404">
        <v>22.2421875</v>
      </c>
      <c r="EC404">
        <v>21.904953002929688</v>
      </c>
      <c r="ED404">
        <v>21.754013061523438</v>
      </c>
      <c r="EE404">
        <v>21.593574523925781</v>
      </c>
      <c r="EF404">
        <v>22.198390960693359</v>
      </c>
      <c r="EG404">
        <v>26.687417984008789</v>
      </c>
      <c r="EH404">
        <v>35.045505523681641</v>
      </c>
      <c r="EI404">
        <v>37.443134307861328</v>
      </c>
      <c r="EJ404">
        <v>39.06097412109375</v>
      </c>
      <c r="EK404">
        <v>41.935405731201172</v>
      </c>
      <c r="EL404">
        <v>43.570980072021484</v>
      </c>
      <c r="EM404">
        <v>44.637554168701172</v>
      </c>
      <c r="EN404">
        <v>98.853195190429688</v>
      </c>
      <c r="EO404">
        <v>180.49253845214844</v>
      </c>
      <c r="EP404">
        <v>179.93556213378906</v>
      </c>
      <c r="EQ404">
        <v>177.4659423828125</v>
      </c>
      <c r="ER404">
        <v>179.83622741699219</v>
      </c>
      <c r="ES404">
        <v>179.61012268066406</v>
      </c>
      <c r="ET404">
        <v>119.28982543945312</v>
      </c>
      <c r="EU404">
        <v>93.337844848632812</v>
      </c>
      <c r="EV404">
        <v>82.645828247070312</v>
      </c>
      <c r="EW404">
        <v>53.254627227783203</v>
      </c>
      <c r="EX404">
        <v>50.235015869140625</v>
      </c>
      <c r="EY404">
        <v>51.263843536376953</v>
      </c>
      <c r="EZ404">
        <v>77.923454284667969</v>
      </c>
      <c r="FA404">
        <v>76.812347412109375</v>
      </c>
      <c r="FB404">
        <v>75.669288635253906</v>
      </c>
      <c r="FC404">
        <v>74.645332336425781</v>
      </c>
      <c r="FD404">
        <v>73.626968383789063</v>
      </c>
      <c r="FE404">
        <v>72.649085998535156</v>
      </c>
      <c r="FF404">
        <v>72.063873291015625</v>
      </c>
      <c r="FG404">
        <v>72.316261291503906</v>
      </c>
      <c r="FH404">
        <v>74.747764587402344</v>
      </c>
      <c r="FI404">
        <v>79.063453674316406</v>
      </c>
      <c r="FJ404">
        <v>83.558563232421875</v>
      </c>
      <c r="FK404">
        <v>87.584426879882813</v>
      </c>
      <c r="FL404">
        <v>90.5498046875</v>
      </c>
      <c r="FM404">
        <v>92.571022033691406</v>
      </c>
      <c r="FN404">
        <v>93.800888061523438</v>
      </c>
      <c r="FO404">
        <v>94.453826904296875</v>
      </c>
      <c r="FP404">
        <v>94.570220947265625</v>
      </c>
      <c r="FQ404">
        <v>93.843124389648438</v>
      </c>
      <c r="FR404">
        <v>93.041587829589844</v>
      </c>
      <c r="FS404">
        <v>90.836257934570313</v>
      </c>
      <c r="FT404">
        <v>87.440605163574219</v>
      </c>
      <c r="FU404">
        <v>84.129981994628906</v>
      </c>
      <c r="FV404">
        <v>81.924995422363281</v>
      </c>
      <c r="FW404">
        <v>80.153450012207031</v>
      </c>
      <c r="FX404">
        <v>1</v>
      </c>
    </row>
    <row r="405" spans="1:180" x14ac:dyDescent="0.2">
      <c r="A405" t="s">
        <v>241</v>
      </c>
      <c r="B405" t="s">
        <v>248</v>
      </c>
      <c r="C405" t="s">
        <v>217</v>
      </c>
      <c r="D405" t="s">
        <v>36</v>
      </c>
      <c r="E405" t="s">
        <v>249</v>
      </c>
      <c r="F405" t="s">
        <v>227</v>
      </c>
      <c r="G405" t="s">
        <v>10</v>
      </c>
      <c r="H405" t="s">
        <v>31</v>
      </c>
      <c r="I405">
        <v>801</v>
      </c>
      <c r="L405">
        <v>645.04114594120347</v>
      </c>
      <c r="M405">
        <v>644.07250079354708</v>
      </c>
      <c r="N405">
        <v>639.19845704218949</v>
      </c>
      <c r="O405">
        <v>636.04444272727608</v>
      </c>
      <c r="P405">
        <v>650.34537723999529</v>
      </c>
      <c r="Q405">
        <v>684.34356517438619</v>
      </c>
      <c r="R405">
        <v>737.66717464153567</v>
      </c>
      <c r="S405">
        <v>758.18881825596327</v>
      </c>
      <c r="T405">
        <v>766.39523138249456</v>
      </c>
      <c r="U405">
        <v>765.68890725605547</v>
      </c>
      <c r="V405">
        <v>770.15267325591594</v>
      </c>
      <c r="W405">
        <v>771.17386011228371</v>
      </c>
      <c r="X405">
        <v>769.48062670220065</v>
      </c>
      <c r="Y405">
        <v>765.24204681717322</v>
      </c>
      <c r="Z405">
        <v>763.92017576921296</v>
      </c>
      <c r="AA405">
        <v>756.92981213914834</v>
      </c>
      <c r="AB405">
        <v>755.28438352874059</v>
      </c>
      <c r="AC405">
        <v>754.98905070546505</v>
      </c>
      <c r="AD405">
        <v>725.86565906380292</v>
      </c>
      <c r="AE405">
        <v>716.45198078931367</v>
      </c>
      <c r="AF405">
        <v>722.80650919973584</v>
      </c>
      <c r="AG405">
        <v>717.22120458748941</v>
      </c>
      <c r="AH405">
        <v>702.10214930995733</v>
      </c>
      <c r="AI405">
        <v>670.85271017821776</v>
      </c>
      <c r="AJ405">
        <v>-11.048465728759766</v>
      </c>
      <c r="AK405">
        <v>-12.535737991333008</v>
      </c>
      <c r="AL405">
        <v>-12.253893852233887</v>
      </c>
      <c r="AM405">
        <v>-11.346305847167969</v>
      </c>
      <c r="AN405">
        <v>-11.198936462402344</v>
      </c>
      <c r="AO405">
        <v>-12.848239898681641</v>
      </c>
      <c r="AP405">
        <v>-19.757524490356445</v>
      </c>
      <c r="AQ405">
        <v>-21.73597526550293</v>
      </c>
      <c r="AR405">
        <v>-23.359268188476563</v>
      </c>
      <c r="AS405">
        <v>-23.304317474365234</v>
      </c>
      <c r="AT405">
        <v>-23.050058364868164</v>
      </c>
      <c r="AU405">
        <v>-22.091594696044922</v>
      </c>
      <c r="AV405">
        <v>-20.498847961425781</v>
      </c>
      <c r="AW405">
        <v>-18.489664077758789</v>
      </c>
      <c r="AX405">
        <v>-17.749200820922852</v>
      </c>
      <c r="AY405">
        <v>23.635631561279297</v>
      </c>
      <c r="AZ405">
        <v>77.376312255859375</v>
      </c>
      <c r="BA405">
        <v>77.7105712890625</v>
      </c>
      <c r="BB405">
        <v>75.106475830078125</v>
      </c>
      <c r="BC405">
        <v>76.397163391113281</v>
      </c>
      <c r="BD405">
        <v>84.500030517578125</v>
      </c>
      <c r="BE405">
        <v>5.4146208763122559</v>
      </c>
      <c r="BF405">
        <v>-39.311382293701172</v>
      </c>
      <c r="BG405">
        <v>-17.215145111083984</v>
      </c>
      <c r="BH405">
        <v>-1.2372677214443684E-2</v>
      </c>
      <c r="BI405">
        <v>-0.53183633089065552</v>
      </c>
      <c r="BJ405">
        <v>-0.44179272651672363</v>
      </c>
      <c r="BK405">
        <v>-0.15977385640144348</v>
      </c>
      <c r="BL405">
        <v>-0.13713420927524567</v>
      </c>
      <c r="BM405">
        <v>-0.72561126947402954</v>
      </c>
      <c r="BN405">
        <v>-3.1919679641723633</v>
      </c>
      <c r="BO405">
        <v>-3.8726625442504883</v>
      </c>
      <c r="BP405">
        <v>-4.4273104667663574</v>
      </c>
      <c r="BQ405">
        <v>-4.3755149841308594</v>
      </c>
      <c r="BR405">
        <v>-4.2606096267700195</v>
      </c>
      <c r="BS405">
        <v>-3.8573653697967529</v>
      </c>
      <c r="BT405">
        <v>-3.2927534580230713</v>
      </c>
      <c r="BU405">
        <v>-2.6231708526611328</v>
      </c>
      <c r="BV405">
        <v>-2.2952444553375244</v>
      </c>
      <c r="BW405">
        <v>38.585861206054687</v>
      </c>
      <c r="BX405">
        <v>96.383033752441406</v>
      </c>
      <c r="BY405">
        <v>96.939193725585937</v>
      </c>
      <c r="BZ405">
        <v>93.735885620117188</v>
      </c>
      <c r="CA405">
        <v>95.284431457519531</v>
      </c>
      <c r="CB405">
        <v>105.46134948730469</v>
      </c>
      <c r="CC405">
        <v>35.471626281738281</v>
      </c>
      <c r="CD405">
        <v>-5.3221039772033691</v>
      </c>
      <c r="CE405">
        <v>4.8395218849182129</v>
      </c>
      <c r="CF405">
        <v>7.6311917304992676</v>
      </c>
      <c r="CG405">
        <v>7.7820296287536621</v>
      </c>
      <c r="CH405">
        <v>7.739232063293457</v>
      </c>
      <c r="CI405">
        <v>7.587984561920166</v>
      </c>
      <c r="CJ405">
        <v>7.5242362022399902</v>
      </c>
      <c r="CK405">
        <v>7.6704840660095215</v>
      </c>
      <c r="CL405">
        <v>8.2812862396240234</v>
      </c>
      <c r="CM405">
        <v>8.4994144439697266</v>
      </c>
      <c r="CN405">
        <v>8.684906005859375</v>
      </c>
      <c r="CO405">
        <v>8.7345151901245117</v>
      </c>
      <c r="CP405">
        <v>8.7529058456420898</v>
      </c>
      <c r="CQ405">
        <v>8.7716064453125</v>
      </c>
      <c r="CR405">
        <v>8.6241340637207031</v>
      </c>
      <c r="CS405">
        <v>8.3659143447875977</v>
      </c>
      <c r="CT405">
        <v>8.4081182479858398</v>
      </c>
      <c r="CU405">
        <v>48.940341949462891</v>
      </c>
      <c r="CV405">
        <v>109.54703521728516</v>
      </c>
      <c r="CW405">
        <v>110.25687408447266</v>
      </c>
      <c r="CX405">
        <v>106.6385498046875</v>
      </c>
      <c r="CY405">
        <v>108.36569976806641</v>
      </c>
      <c r="CZ405">
        <v>119.97908782958984</v>
      </c>
      <c r="DA405">
        <v>56.289020538330078</v>
      </c>
      <c r="DB405">
        <v>18.218767166137695</v>
      </c>
      <c r="DC405">
        <v>20.114517211914063</v>
      </c>
      <c r="DD405">
        <v>15.27475643157959</v>
      </c>
      <c r="DE405">
        <v>16.095895767211914</v>
      </c>
      <c r="DF405">
        <v>15.920256614685059</v>
      </c>
      <c r="DG405">
        <v>15.335742950439453</v>
      </c>
      <c r="DH405">
        <v>15.185606002807617</v>
      </c>
      <c r="DI405">
        <v>16.066579818725586</v>
      </c>
      <c r="DJ405">
        <v>19.754541397094727</v>
      </c>
      <c r="DK405">
        <v>20.871490478515625</v>
      </c>
      <c r="DL405">
        <v>21.797122955322266</v>
      </c>
      <c r="DM405">
        <v>21.844545364379883</v>
      </c>
      <c r="DN405">
        <v>21.766420364379883</v>
      </c>
      <c r="DO405">
        <v>21.400577545166016</v>
      </c>
      <c r="DP405">
        <v>20.541021347045898</v>
      </c>
      <c r="DQ405">
        <v>19.354999542236328</v>
      </c>
      <c r="DR405">
        <v>19.111480712890625</v>
      </c>
      <c r="DS405">
        <v>59.294826507568359</v>
      </c>
      <c r="DT405">
        <v>122.71103668212891</v>
      </c>
      <c r="DU405">
        <v>123.57456207275391</v>
      </c>
      <c r="DV405">
        <v>119.54122161865234</v>
      </c>
      <c r="DW405">
        <v>121.44696044921875</v>
      </c>
      <c r="DX405">
        <v>134.49684143066406</v>
      </c>
      <c r="DY405">
        <v>77.106407165527344</v>
      </c>
      <c r="DZ405">
        <v>41.759639739990234</v>
      </c>
      <c r="EA405">
        <v>35.389514923095703</v>
      </c>
      <c r="EB405">
        <v>26.310848236083984</v>
      </c>
      <c r="EC405">
        <v>28.099796295166016</v>
      </c>
      <c r="ED405">
        <v>27.732358932495117</v>
      </c>
      <c r="EE405">
        <v>26.522275924682617</v>
      </c>
      <c r="EF405">
        <v>26.247407913208008</v>
      </c>
      <c r="EG405">
        <v>28.189207077026367</v>
      </c>
      <c r="EH405">
        <v>36.320098876953125</v>
      </c>
      <c r="EI405">
        <v>38.73480224609375</v>
      </c>
      <c r="EJ405">
        <v>40.729080200195313</v>
      </c>
      <c r="EK405">
        <v>40.773345947265625</v>
      </c>
      <c r="EL405">
        <v>40.555870056152344</v>
      </c>
      <c r="EM405">
        <v>39.634807586669922</v>
      </c>
      <c r="EN405">
        <v>37.747116088867188</v>
      </c>
      <c r="EO405">
        <v>35.22149658203125</v>
      </c>
      <c r="EP405">
        <v>34.565437316894531</v>
      </c>
      <c r="EQ405">
        <v>74.24505615234375</v>
      </c>
      <c r="ER405">
        <v>141.71775817871094</v>
      </c>
      <c r="ES405">
        <v>142.80319213867187</v>
      </c>
      <c r="ET405">
        <v>138.17062377929687</v>
      </c>
      <c r="EU405">
        <v>140.334228515625</v>
      </c>
      <c r="EV405">
        <v>155.45814514160156</v>
      </c>
      <c r="EW405">
        <v>107.16342163085937</v>
      </c>
      <c r="EX405">
        <v>75.748916625976563</v>
      </c>
      <c r="EY405">
        <v>57.444179534912109</v>
      </c>
      <c r="EZ405">
        <v>48.546318054199219</v>
      </c>
      <c r="FA405">
        <v>47.975223541259766</v>
      </c>
      <c r="FB405">
        <v>47.354057312011719</v>
      </c>
      <c r="FC405">
        <v>46.902725219726563</v>
      </c>
      <c r="FD405">
        <v>46.882877349853516</v>
      </c>
      <c r="FE405">
        <v>46.888599395751953</v>
      </c>
      <c r="FF405">
        <v>47.165740966796875</v>
      </c>
      <c r="FG405">
        <v>47.176326751708984</v>
      </c>
      <c r="FH405">
        <v>47.598968505859375</v>
      </c>
      <c r="FI405">
        <v>49.098934173583984</v>
      </c>
      <c r="FJ405">
        <v>51.015312194824219</v>
      </c>
      <c r="FK405">
        <v>52.558010101318359</v>
      </c>
      <c r="FL405">
        <v>53.697994232177734</v>
      </c>
      <c r="FM405">
        <v>54.698795318603516</v>
      </c>
      <c r="FN405">
        <v>55.307102203369141</v>
      </c>
      <c r="FO405">
        <v>55.306385040283203</v>
      </c>
      <c r="FP405">
        <v>55.086540222167969</v>
      </c>
      <c r="FQ405">
        <v>54.206638336181641</v>
      </c>
      <c r="FR405">
        <v>52.378925323486328</v>
      </c>
      <c r="FS405">
        <v>50.8502197265625</v>
      </c>
      <c r="FT405">
        <v>49.985370635986328</v>
      </c>
      <c r="FU405">
        <v>49.561244964599609</v>
      </c>
      <c r="FV405">
        <v>49.06842041015625</v>
      </c>
      <c r="FW405">
        <v>48.180274963378906</v>
      </c>
      <c r="FX405">
        <v>1</v>
      </c>
    </row>
    <row r="406" spans="1:180" x14ac:dyDescent="0.2">
      <c r="A406" t="s">
        <v>241</v>
      </c>
      <c r="B406" t="s">
        <v>248</v>
      </c>
      <c r="C406" t="s">
        <v>217</v>
      </c>
      <c r="D406" t="s">
        <v>37</v>
      </c>
      <c r="E406" t="s">
        <v>249</v>
      </c>
      <c r="F406" t="s">
        <v>227</v>
      </c>
      <c r="G406" t="s">
        <v>10</v>
      </c>
      <c r="H406" t="s">
        <v>31</v>
      </c>
      <c r="I406">
        <v>801</v>
      </c>
      <c r="L406">
        <v>665.30315466600462</v>
      </c>
      <c r="M406">
        <v>664.7770190959443</v>
      </c>
      <c r="N406">
        <v>658.33283613715082</v>
      </c>
      <c r="O406">
        <v>655.34001943130374</v>
      </c>
      <c r="P406">
        <v>667.91069883763828</v>
      </c>
      <c r="Q406">
        <v>700.76559714902044</v>
      </c>
      <c r="R406">
        <v>750.36782839380032</v>
      </c>
      <c r="S406">
        <v>767.68136245861808</v>
      </c>
      <c r="T406">
        <v>778.77456227405321</v>
      </c>
      <c r="U406">
        <v>781.28453963672598</v>
      </c>
      <c r="V406">
        <v>787.78889071728133</v>
      </c>
      <c r="W406">
        <v>786.29929830637923</v>
      </c>
      <c r="X406">
        <v>782.4516006601724</v>
      </c>
      <c r="Y406">
        <v>777.37000707549612</v>
      </c>
      <c r="Z406">
        <v>777.18475171964269</v>
      </c>
      <c r="AA406">
        <v>770.86142035689409</v>
      </c>
      <c r="AB406">
        <v>770.12913528247043</v>
      </c>
      <c r="AC406">
        <v>769.81573474447657</v>
      </c>
      <c r="AD406">
        <v>747.56455413338153</v>
      </c>
      <c r="AE406">
        <v>734.64594659749798</v>
      </c>
      <c r="AF406">
        <v>738.51280558830138</v>
      </c>
      <c r="AG406">
        <v>728.64796479538222</v>
      </c>
      <c r="AH406">
        <v>712.51748668342191</v>
      </c>
      <c r="AI406">
        <v>684.31046898294414</v>
      </c>
      <c r="AJ406">
        <v>-9.272761344909668</v>
      </c>
      <c r="AK406">
        <v>-10.628908157348633</v>
      </c>
      <c r="AL406">
        <v>-10.323592185974121</v>
      </c>
      <c r="AM406">
        <v>-9.5456991195678711</v>
      </c>
      <c r="AN406">
        <v>-9.3302478790283203</v>
      </c>
      <c r="AO406">
        <v>-10.132709503173828</v>
      </c>
      <c r="AP406">
        <v>-15.112163543701172</v>
      </c>
      <c r="AQ406">
        <v>-16.338920593261719</v>
      </c>
      <c r="AR406">
        <v>-18.078603744506836</v>
      </c>
      <c r="AS406">
        <v>-17.511211395263672</v>
      </c>
      <c r="AT406">
        <v>-18.450405120849609</v>
      </c>
      <c r="AU406">
        <v>-16.438907623291016</v>
      </c>
      <c r="AV406">
        <v>-13.201560020446777</v>
      </c>
      <c r="AW406">
        <v>-10.60213565826416</v>
      </c>
      <c r="AX406">
        <v>-10.294414520263672</v>
      </c>
      <c r="AY406">
        <v>19.945550918579102</v>
      </c>
      <c r="AZ406">
        <v>70.928146362304688</v>
      </c>
      <c r="BA406">
        <v>71.623863220214844</v>
      </c>
      <c r="BB406">
        <v>70.691802978515625</v>
      </c>
      <c r="BC406">
        <v>72.35882568359375</v>
      </c>
      <c r="BD406">
        <v>83.809829711914063</v>
      </c>
      <c r="BE406">
        <v>15.654315948486328</v>
      </c>
      <c r="BF406">
        <v>-23.48798942565918</v>
      </c>
      <c r="BG406">
        <v>-8.3386087417602539</v>
      </c>
      <c r="BH406">
        <v>0.64259427785873413</v>
      </c>
      <c r="BI406">
        <v>0.19611547887325287</v>
      </c>
      <c r="BJ406">
        <v>0.30249205231666565</v>
      </c>
      <c r="BK406">
        <v>0.55740785598754883</v>
      </c>
      <c r="BL406">
        <v>0.59000235795974731</v>
      </c>
      <c r="BM406">
        <v>0.2919151782989502</v>
      </c>
      <c r="BN406">
        <v>-1.4537560939788818</v>
      </c>
      <c r="BO406">
        <v>-1.9009876251220703</v>
      </c>
      <c r="BP406">
        <v>-2.4616644382476807</v>
      </c>
      <c r="BQ406">
        <v>-2.2678012847900391</v>
      </c>
      <c r="BR406">
        <v>-2.5741846561431885</v>
      </c>
      <c r="BS406">
        <v>-1.8907999992370605</v>
      </c>
      <c r="BT406">
        <v>-0.70253640413284302</v>
      </c>
      <c r="BU406">
        <v>0.1644473522901535</v>
      </c>
      <c r="BV406">
        <v>0.30480653047561646</v>
      </c>
      <c r="BW406">
        <v>32.723617553710938</v>
      </c>
      <c r="BX406">
        <v>89.045661926269531</v>
      </c>
      <c r="BY406">
        <v>90.069480895996094</v>
      </c>
      <c r="BZ406">
        <v>89.137077331542969</v>
      </c>
      <c r="CA406">
        <v>90.899749755859375</v>
      </c>
      <c r="CB406">
        <v>103.74193572998047</v>
      </c>
      <c r="CC406">
        <v>40.292304992675781</v>
      </c>
      <c r="CD406">
        <v>2.8585391044616699</v>
      </c>
      <c r="CE406">
        <v>9.8258504867553711</v>
      </c>
      <c r="CF406">
        <v>7.5099387168884277</v>
      </c>
      <c r="CG406">
        <v>7.6934943199157715</v>
      </c>
      <c r="CH406">
        <v>7.662086009979248</v>
      </c>
      <c r="CI406">
        <v>7.5547890663146973</v>
      </c>
      <c r="CJ406">
        <v>7.4607377052307129</v>
      </c>
      <c r="CK406">
        <v>7.5119791030883789</v>
      </c>
      <c r="CL406">
        <v>8.0060157775878906</v>
      </c>
      <c r="CM406">
        <v>8.0986804962158203</v>
      </c>
      <c r="CN406">
        <v>8.3545799255371094</v>
      </c>
      <c r="CO406">
        <v>8.2897367477416992</v>
      </c>
      <c r="CP406">
        <v>8.4216375350952148</v>
      </c>
      <c r="CQ406">
        <v>8.1851749420166016</v>
      </c>
      <c r="CR406">
        <v>7.954249382019043</v>
      </c>
      <c r="CS406">
        <v>7.6213502883911133</v>
      </c>
      <c r="CT406">
        <v>7.6457939147949219</v>
      </c>
      <c r="CU406">
        <v>41.57366943359375</v>
      </c>
      <c r="CV406">
        <v>101.59379577636719</v>
      </c>
      <c r="CW406">
        <v>102.8448486328125</v>
      </c>
      <c r="CX406">
        <v>101.91220092773437</v>
      </c>
      <c r="CY406">
        <v>103.74113464355469</v>
      </c>
      <c r="CZ406">
        <v>117.54685211181641</v>
      </c>
      <c r="DA406">
        <v>57.356498718261719</v>
      </c>
      <c r="DB406">
        <v>21.10606575012207</v>
      </c>
      <c r="DC406">
        <v>22.406499862670898</v>
      </c>
      <c r="DD406">
        <v>14.377284049987793</v>
      </c>
      <c r="DE406">
        <v>15.190873146057129</v>
      </c>
      <c r="DF406">
        <v>15.021679878234863</v>
      </c>
      <c r="DG406">
        <v>14.552169799804687</v>
      </c>
      <c r="DH406">
        <v>14.331472396850586</v>
      </c>
      <c r="DI406">
        <v>14.732041358947754</v>
      </c>
      <c r="DJ406">
        <v>17.465787887573242</v>
      </c>
      <c r="DK406">
        <v>18.098348617553711</v>
      </c>
      <c r="DL406">
        <v>19.17082405090332</v>
      </c>
      <c r="DM406">
        <v>18.84727668762207</v>
      </c>
      <c r="DN406">
        <v>19.417459487915039</v>
      </c>
      <c r="DO406">
        <v>18.261148452758789</v>
      </c>
      <c r="DP406">
        <v>16.611034393310547</v>
      </c>
      <c r="DQ406">
        <v>15.078252792358398</v>
      </c>
      <c r="DR406">
        <v>14.986782073974609</v>
      </c>
      <c r="DS406">
        <v>50.423721313476562</v>
      </c>
      <c r="DT406">
        <v>114.14192962646484</v>
      </c>
      <c r="DU406">
        <v>115.62022399902344</v>
      </c>
      <c r="DV406">
        <v>114.68733215332031</v>
      </c>
      <c r="DW406">
        <v>116.58251953125</v>
      </c>
      <c r="DX406">
        <v>131.35177612304687</v>
      </c>
      <c r="DY406">
        <v>74.420692443847656</v>
      </c>
      <c r="DZ406">
        <v>39.353591918945313</v>
      </c>
      <c r="EA406">
        <v>34.987148284912109</v>
      </c>
      <c r="EB406">
        <v>24.292640686035156</v>
      </c>
      <c r="EC406">
        <v>26.015897750854492</v>
      </c>
      <c r="ED406">
        <v>25.647764205932617</v>
      </c>
      <c r="EE406">
        <v>24.655277252197266</v>
      </c>
      <c r="EF406">
        <v>24.251724243164062</v>
      </c>
      <c r="EG406">
        <v>25.156665802001953</v>
      </c>
      <c r="EH406">
        <v>31.124195098876953</v>
      </c>
      <c r="EI406">
        <v>32.536281585693359</v>
      </c>
      <c r="EJ406">
        <v>34.787761688232422</v>
      </c>
      <c r="EK406">
        <v>34.090686798095703</v>
      </c>
      <c r="EL406">
        <v>35.293682098388672</v>
      </c>
      <c r="EM406">
        <v>32.809257507324219</v>
      </c>
      <c r="EN406">
        <v>29.110057830810547</v>
      </c>
      <c r="EO406">
        <v>25.84483528137207</v>
      </c>
      <c r="EP406">
        <v>25.586002349853516</v>
      </c>
      <c r="EQ406">
        <v>63.201786041259766</v>
      </c>
      <c r="ER406">
        <v>132.25944519042969</v>
      </c>
      <c r="ES406">
        <v>134.06584167480469</v>
      </c>
      <c r="ET406">
        <v>133.13259887695312</v>
      </c>
      <c r="EU406">
        <v>135.12344360351562</v>
      </c>
      <c r="EV406">
        <v>151.28388977050781</v>
      </c>
      <c r="EW406">
        <v>99.058677673339844</v>
      </c>
      <c r="EX406">
        <v>65.700119018554688</v>
      </c>
      <c r="EY406">
        <v>53.151611328125</v>
      </c>
      <c r="EZ406">
        <v>50.200191497802734</v>
      </c>
      <c r="FA406">
        <v>49.757522583007813</v>
      </c>
      <c r="FB406">
        <v>49.278987884521484</v>
      </c>
      <c r="FC406">
        <v>48.778717041015625</v>
      </c>
      <c r="FD406">
        <v>48.469352722167969</v>
      </c>
      <c r="FE406">
        <v>48.348861694335938</v>
      </c>
      <c r="FF406">
        <v>48.052082061767578</v>
      </c>
      <c r="FG406">
        <v>48.357257843017578</v>
      </c>
      <c r="FH406">
        <v>49.68463134765625</v>
      </c>
      <c r="FI406">
        <v>52.835842132568359</v>
      </c>
      <c r="FJ406">
        <v>56.400836944580078</v>
      </c>
      <c r="FK406">
        <v>59.326427459716797</v>
      </c>
      <c r="FL406">
        <v>60.865512847900391</v>
      </c>
      <c r="FM406">
        <v>61.313274383544922</v>
      </c>
      <c r="FN406">
        <v>61.651912689208984</v>
      </c>
      <c r="FO406">
        <v>61.592056274414063</v>
      </c>
      <c r="FP406">
        <v>61.375267028808594</v>
      </c>
      <c r="FQ406">
        <v>60.595348358154297</v>
      </c>
      <c r="FR406">
        <v>58.673748016357422</v>
      </c>
      <c r="FS406">
        <v>56.601524353027344</v>
      </c>
      <c r="FT406">
        <v>55.310577392578125</v>
      </c>
      <c r="FU406">
        <v>54.303806304931641</v>
      </c>
      <c r="FV406">
        <v>53.363304138183594</v>
      </c>
      <c r="FW406">
        <v>52.174980163574219</v>
      </c>
      <c r="FX406">
        <v>1</v>
      </c>
    </row>
    <row r="407" spans="1:180" x14ac:dyDescent="0.2">
      <c r="A407" t="s">
        <v>241</v>
      </c>
      <c r="B407" t="s">
        <v>248</v>
      </c>
      <c r="C407" t="s">
        <v>217</v>
      </c>
      <c r="D407" t="s">
        <v>38</v>
      </c>
      <c r="E407" t="s">
        <v>249</v>
      </c>
      <c r="F407" t="s">
        <v>227</v>
      </c>
      <c r="G407" t="s">
        <v>10</v>
      </c>
      <c r="H407" t="s">
        <v>31</v>
      </c>
      <c r="I407">
        <v>801</v>
      </c>
      <c r="L407">
        <v>674.49000248836512</v>
      </c>
      <c r="M407">
        <v>672.6040309239562</v>
      </c>
      <c r="N407">
        <v>665.75490621310394</v>
      </c>
      <c r="O407">
        <v>663.47488011097573</v>
      </c>
      <c r="P407">
        <v>676.25137556069183</v>
      </c>
      <c r="Q407">
        <v>709.87249057230247</v>
      </c>
      <c r="R407">
        <v>760.23639146022106</v>
      </c>
      <c r="S407">
        <v>775.59183201880239</v>
      </c>
      <c r="T407">
        <v>788.59193328675804</v>
      </c>
      <c r="U407">
        <v>788.48691320510534</v>
      </c>
      <c r="V407">
        <v>795.86573004453192</v>
      </c>
      <c r="W407">
        <v>797.36074084760844</v>
      </c>
      <c r="X407">
        <v>790.20569709715733</v>
      </c>
      <c r="Y407">
        <v>782.98031154163027</v>
      </c>
      <c r="Z407">
        <v>782.19266937609859</v>
      </c>
      <c r="AA407">
        <v>772.48520632613099</v>
      </c>
      <c r="AB407">
        <v>771.70602569588891</v>
      </c>
      <c r="AC407">
        <v>767.98812304065973</v>
      </c>
      <c r="AD407">
        <v>749.15663886743334</v>
      </c>
      <c r="AE407">
        <v>734.12481419318385</v>
      </c>
      <c r="AF407">
        <v>738.82631873625132</v>
      </c>
      <c r="AG407">
        <v>729.47574858339442</v>
      </c>
      <c r="AH407">
        <v>715.01445359398474</v>
      </c>
      <c r="AI407">
        <v>688.81377460384192</v>
      </c>
      <c r="AJ407">
        <v>-9.03802490234375</v>
      </c>
      <c r="AK407">
        <v>-10.222841262817383</v>
      </c>
      <c r="AL407">
        <v>-10.147342681884766</v>
      </c>
      <c r="AM407">
        <v>-9.4423618316650391</v>
      </c>
      <c r="AN407">
        <v>-9.2567405700683594</v>
      </c>
      <c r="AO407">
        <v>-10.657350540161133</v>
      </c>
      <c r="AP407">
        <v>-15.821581840515137</v>
      </c>
      <c r="AQ407">
        <v>-15.752975463867188</v>
      </c>
      <c r="AR407">
        <v>-18.387577056884766</v>
      </c>
      <c r="AS407">
        <v>-17.470678329467773</v>
      </c>
      <c r="AT407">
        <v>-18.259429931640625</v>
      </c>
      <c r="AU407">
        <v>-16.587579727172852</v>
      </c>
      <c r="AV407">
        <v>-12.161327362060547</v>
      </c>
      <c r="AW407">
        <v>-8.7547330856323242</v>
      </c>
      <c r="AX407">
        <v>-8.4346799850463867</v>
      </c>
      <c r="AY407">
        <v>16.800125122070312</v>
      </c>
      <c r="AZ407">
        <v>66.729202270507813</v>
      </c>
      <c r="BA407">
        <v>65.231178283691406</v>
      </c>
      <c r="BB407">
        <v>65.431678771972656</v>
      </c>
      <c r="BC407">
        <v>70.791351318359375</v>
      </c>
      <c r="BD407">
        <v>83.712966918945313</v>
      </c>
      <c r="BE407">
        <v>15.856791496276855</v>
      </c>
      <c r="BF407">
        <v>-23.28294563293457</v>
      </c>
      <c r="BG407">
        <v>-8.1216526031494141</v>
      </c>
      <c r="BH407">
        <v>0.74258279800415039</v>
      </c>
      <c r="BI407">
        <v>0.33734861016273499</v>
      </c>
      <c r="BJ407">
        <v>0.34767588973045349</v>
      </c>
      <c r="BK407">
        <v>0.56701809167861938</v>
      </c>
      <c r="BL407">
        <v>0.59553700685501099</v>
      </c>
      <c r="BM407">
        <v>9.0568624436855316E-2</v>
      </c>
      <c r="BN407">
        <v>-1.7104165554046631</v>
      </c>
      <c r="BO407">
        <v>-1.7053885459899902</v>
      </c>
      <c r="BP407">
        <v>-2.6085474491119385</v>
      </c>
      <c r="BQ407">
        <v>-2.2748000621795654</v>
      </c>
      <c r="BR407">
        <v>-2.5198988914489746</v>
      </c>
      <c r="BS407">
        <v>-1.9697983264923096</v>
      </c>
      <c r="BT407">
        <v>-0.40617796778678894</v>
      </c>
      <c r="BU407">
        <v>0.79155957698822021</v>
      </c>
      <c r="BV407">
        <v>0.90929466485977173</v>
      </c>
      <c r="BW407">
        <v>28.929462432861328</v>
      </c>
      <c r="BX407">
        <v>84.409126281738281</v>
      </c>
      <c r="BY407">
        <v>83.061416625976562</v>
      </c>
      <c r="BZ407">
        <v>83.36920166015625</v>
      </c>
      <c r="CA407">
        <v>88.881935119628906</v>
      </c>
      <c r="CB407">
        <v>103.18901824951172</v>
      </c>
      <c r="CC407">
        <v>39.704811096191406</v>
      </c>
      <c r="CD407">
        <v>2.2156572341918945</v>
      </c>
      <c r="CE407">
        <v>9.3304910659790039</v>
      </c>
      <c r="CF407">
        <v>7.5166020393371582</v>
      </c>
      <c r="CG407">
        <v>7.6513032913208008</v>
      </c>
      <c r="CH407">
        <v>7.6164937019348145</v>
      </c>
      <c r="CI407">
        <v>7.4994840621948242</v>
      </c>
      <c r="CJ407">
        <v>7.4191946983337402</v>
      </c>
      <c r="CK407">
        <v>7.5345444679260254</v>
      </c>
      <c r="CL407">
        <v>8.0629339218139648</v>
      </c>
      <c r="CM407">
        <v>8.0239276885986328</v>
      </c>
      <c r="CN407">
        <v>8.3199605941772461</v>
      </c>
      <c r="CO407">
        <v>8.2498188018798828</v>
      </c>
      <c r="CP407">
        <v>8.3812532424926758</v>
      </c>
      <c r="CQ407">
        <v>8.1544322967529297</v>
      </c>
      <c r="CR407">
        <v>7.7354030609130859</v>
      </c>
      <c r="CS407">
        <v>7.4032926559448242</v>
      </c>
      <c r="CT407">
        <v>7.3809027671813965</v>
      </c>
      <c r="CU407">
        <v>37.330204010009766</v>
      </c>
      <c r="CV407">
        <v>96.654182434082031</v>
      </c>
      <c r="CW407">
        <v>95.410598754882813</v>
      </c>
      <c r="CX407">
        <v>95.792678833007812</v>
      </c>
      <c r="CY407">
        <v>101.41140747070312</v>
      </c>
      <c r="CZ407">
        <v>116.67807006835937</v>
      </c>
      <c r="DA407">
        <v>56.221874237060547</v>
      </c>
      <c r="DB407">
        <v>19.875911712646484</v>
      </c>
      <c r="DC407">
        <v>21.417791366577148</v>
      </c>
      <c r="DD407">
        <v>14.290619850158691</v>
      </c>
      <c r="DE407">
        <v>14.965258598327637</v>
      </c>
      <c r="DF407">
        <v>14.885312080383301</v>
      </c>
      <c r="DG407">
        <v>14.431949615478516</v>
      </c>
      <c r="DH407">
        <v>14.242852210998535</v>
      </c>
      <c r="DI407">
        <v>14.978520393371582</v>
      </c>
      <c r="DJ407">
        <v>17.836284637451172</v>
      </c>
      <c r="DK407">
        <v>17.753244400024414</v>
      </c>
      <c r="DL407">
        <v>19.248470306396484</v>
      </c>
      <c r="DM407">
        <v>18.774436950683594</v>
      </c>
      <c r="DN407">
        <v>19.282403945922852</v>
      </c>
      <c r="DO407">
        <v>18.278661727905273</v>
      </c>
      <c r="DP407">
        <v>15.876982688903809</v>
      </c>
      <c r="DQ407">
        <v>14.015026092529297</v>
      </c>
      <c r="DR407">
        <v>13.852511405944824</v>
      </c>
      <c r="DS407">
        <v>45.730949401855469</v>
      </c>
      <c r="DT407">
        <v>108.89923095703125</v>
      </c>
      <c r="DU407">
        <v>107.759765625</v>
      </c>
      <c r="DV407">
        <v>108.21614837646484</v>
      </c>
      <c r="DW407">
        <v>113.94087982177734</v>
      </c>
      <c r="DX407">
        <v>130.16714477539062</v>
      </c>
      <c r="DY407">
        <v>72.738945007324219</v>
      </c>
      <c r="DZ407">
        <v>37.536167144775391</v>
      </c>
      <c r="EA407">
        <v>33.505092620849609</v>
      </c>
      <c r="EB407">
        <v>24.07122802734375</v>
      </c>
      <c r="EC407">
        <v>25.525449752807617</v>
      </c>
      <c r="ED407">
        <v>25.380331039428711</v>
      </c>
      <c r="EE407">
        <v>24.441329956054688</v>
      </c>
      <c r="EF407">
        <v>24.095130920410156</v>
      </c>
      <c r="EG407">
        <v>25.7264404296875</v>
      </c>
      <c r="EH407">
        <v>31.94744873046875</v>
      </c>
      <c r="EI407">
        <v>31.800830841064453</v>
      </c>
      <c r="EJ407">
        <v>35.027500152587891</v>
      </c>
      <c r="EK407">
        <v>33.970314025878906</v>
      </c>
      <c r="EL407">
        <v>35.021934509277344</v>
      </c>
      <c r="EM407">
        <v>32.896442413330078</v>
      </c>
      <c r="EN407">
        <v>27.632133483886719</v>
      </c>
      <c r="EO407">
        <v>23.561317443847656</v>
      </c>
      <c r="EP407">
        <v>23.19648551940918</v>
      </c>
      <c r="EQ407">
        <v>57.860286712646484</v>
      </c>
      <c r="ER407">
        <v>126.57915496826172</v>
      </c>
      <c r="ES407">
        <v>125.59001922607422</v>
      </c>
      <c r="ET407">
        <v>126.15367889404297</v>
      </c>
      <c r="EU407">
        <v>132.03146362304688</v>
      </c>
      <c r="EV407">
        <v>149.6431884765625</v>
      </c>
      <c r="EW407">
        <v>96.586959838867188</v>
      </c>
      <c r="EX407">
        <v>63.034770965576172</v>
      </c>
      <c r="EY407">
        <v>50.957237243652344</v>
      </c>
      <c r="EZ407">
        <v>51.544120788574219</v>
      </c>
      <c r="FA407">
        <v>50.611560821533203</v>
      </c>
      <c r="FB407">
        <v>49.965663909912109</v>
      </c>
      <c r="FC407">
        <v>49.409351348876953</v>
      </c>
      <c r="FD407">
        <v>48.983245849609375</v>
      </c>
      <c r="FE407">
        <v>48.689060211181641</v>
      </c>
      <c r="FF407">
        <v>48.299285888671875</v>
      </c>
      <c r="FG407">
        <v>48.603984832763672</v>
      </c>
      <c r="FH407">
        <v>50.674026489257813</v>
      </c>
      <c r="FI407">
        <v>53.217018127441406</v>
      </c>
      <c r="FJ407">
        <v>56.135276794433594</v>
      </c>
      <c r="FK407">
        <v>58.715293884277344</v>
      </c>
      <c r="FL407">
        <v>60.857578277587891</v>
      </c>
      <c r="FM407">
        <v>62.5506591796875</v>
      </c>
      <c r="FN407">
        <v>63.581874847412109</v>
      </c>
      <c r="FO407">
        <v>64.13262939453125</v>
      </c>
      <c r="FP407">
        <v>64.022979736328125</v>
      </c>
      <c r="FQ407">
        <v>63.183414459228516</v>
      </c>
      <c r="FR407">
        <v>60.947917938232422</v>
      </c>
      <c r="FS407">
        <v>57.885990142822266</v>
      </c>
      <c r="FT407">
        <v>56.078193664550781</v>
      </c>
      <c r="FU407">
        <v>54.556346893310547</v>
      </c>
      <c r="FV407">
        <v>53.191337585449219</v>
      </c>
      <c r="FW407">
        <v>51.877853393554688</v>
      </c>
      <c r="FX407">
        <v>1</v>
      </c>
    </row>
    <row r="408" spans="1:180" x14ac:dyDescent="0.2">
      <c r="A408" t="s">
        <v>241</v>
      </c>
      <c r="B408" t="s">
        <v>248</v>
      </c>
      <c r="C408" t="s">
        <v>217</v>
      </c>
      <c r="D408" t="s">
        <v>39</v>
      </c>
      <c r="E408" t="s">
        <v>249</v>
      </c>
      <c r="F408" t="s">
        <v>227</v>
      </c>
      <c r="G408" t="s">
        <v>10</v>
      </c>
      <c r="H408" t="s">
        <v>31</v>
      </c>
      <c r="I408">
        <v>801</v>
      </c>
      <c r="L408">
        <v>697.89308718006532</v>
      </c>
      <c r="M408">
        <v>693.62171322051711</v>
      </c>
      <c r="N408">
        <v>694.31306984333571</v>
      </c>
      <c r="O408">
        <v>693.90174251458609</v>
      </c>
      <c r="P408">
        <v>715.18651477695835</v>
      </c>
      <c r="Q408">
        <v>734.07749361132005</v>
      </c>
      <c r="R408">
        <v>768.55396596545495</v>
      </c>
      <c r="S408">
        <v>788.54956027274091</v>
      </c>
      <c r="T408">
        <v>793.57010571118474</v>
      </c>
      <c r="U408">
        <v>824.03070077065991</v>
      </c>
      <c r="V408">
        <v>821.47924893495099</v>
      </c>
      <c r="W408">
        <v>827.53577665171747</v>
      </c>
      <c r="X408">
        <v>805.64237440759223</v>
      </c>
      <c r="Y408">
        <v>799.8470075443139</v>
      </c>
      <c r="Z408">
        <v>795.45123078464485</v>
      </c>
      <c r="AA408">
        <v>779.51068870136089</v>
      </c>
      <c r="AB408">
        <v>767.40750942005718</v>
      </c>
      <c r="AC408">
        <v>751.54454994957223</v>
      </c>
      <c r="AD408">
        <v>732.46691367394021</v>
      </c>
      <c r="AE408">
        <v>734.47504106917881</v>
      </c>
      <c r="AF408">
        <v>740.04593134740412</v>
      </c>
      <c r="AG408">
        <v>738.55739544010328</v>
      </c>
      <c r="AH408">
        <v>723.40866613989317</v>
      </c>
      <c r="AI408">
        <v>708.57144697267222</v>
      </c>
      <c r="AJ408">
        <v>-17.551239013671875</v>
      </c>
      <c r="AK408">
        <v>-17.487710952758789</v>
      </c>
      <c r="AL408">
        <v>-18.645868301391602</v>
      </c>
      <c r="AM408">
        <v>-17.561460494995117</v>
      </c>
      <c r="AN408">
        <v>-19.392278671264648</v>
      </c>
      <c r="AO408">
        <v>-18.771020889282227</v>
      </c>
      <c r="AP408">
        <v>-16.968971252441406</v>
      </c>
      <c r="AQ408">
        <v>-18.610427856445313</v>
      </c>
      <c r="AR408">
        <v>-19.204338073730469</v>
      </c>
      <c r="AS408">
        <v>-22.835809707641602</v>
      </c>
      <c r="AT408">
        <v>-19.812889099121094</v>
      </c>
      <c r="AU408">
        <v>-17.392391204833984</v>
      </c>
      <c r="AV408">
        <v>17.352705001831055</v>
      </c>
      <c r="AW408">
        <v>58.235176086425781</v>
      </c>
      <c r="AX408">
        <v>57.697780609130859</v>
      </c>
      <c r="AY408">
        <v>57.379390716552734</v>
      </c>
      <c r="AZ408">
        <v>56.82135009765625</v>
      </c>
      <c r="BA408">
        <v>55.463741302490234</v>
      </c>
      <c r="BB408">
        <v>21.023128509521484</v>
      </c>
      <c r="BC408">
        <v>-1.5290911197662354</v>
      </c>
      <c r="BD408">
        <v>-10.686882972717285</v>
      </c>
      <c r="BE408">
        <v>-18.982891082763672</v>
      </c>
      <c r="BF408">
        <v>-19.809146881103516</v>
      </c>
      <c r="BG408">
        <v>-19.885713577270508</v>
      </c>
      <c r="BH408">
        <v>-2.0670950412750244</v>
      </c>
      <c r="BI408">
        <v>-2.0204472541809082</v>
      </c>
      <c r="BJ408">
        <v>-2.4050688743591309</v>
      </c>
      <c r="BK408">
        <v>-1.9880310297012329</v>
      </c>
      <c r="BL408">
        <v>-2.5698122978210449</v>
      </c>
      <c r="BM408">
        <v>-2.4645733833312988</v>
      </c>
      <c r="BN408">
        <v>-1.832422137260437</v>
      </c>
      <c r="BO408">
        <v>-2.4466350078582764</v>
      </c>
      <c r="BP408">
        <v>-2.7331068515777588</v>
      </c>
      <c r="BQ408">
        <v>-4.1282753944396973</v>
      </c>
      <c r="BR408">
        <v>-3.0808224678039551</v>
      </c>
      <c r="BS408">
        <v>-2.2975354194641113</v>
      </c>
      <c r="BT408">
        <v>29.912456512451172</v>
      </c>
      <c r="BU408">
        <v>75.42889404296875</v>
      </c>
      <c r="BV408">
        <v>74.559524536132812</v>
      </c>
      <c r="BW408">
        <v>73.967109680175781</v>
      </c>
      <c r="BX408">
        <v>73.3621826171875</v>
      </c>
      <c r="BY408">
        <v>71.892929077148438</v>
      </c>
      <c r="BZ408">
        <v>35.981094360351562</v>
      </c>
      <c r="CA408">
        <v>12.67774486541748</v>
      </c>
      <c r="CB408">
        <v>8.4419021606445313</v>
      </c>
      <c r="CC408">
        <v>5.0328292846679687</v>
      </c>
      <c r="CD408">
        <v>4.8782100677490234</v>
      </c>
      <c r="CE408">
        <v>4.8359012603759766</v>
      </c>
      <c r="CF408">
        <v>8.6571760177612305</v>
      </c>
      <c r="CG408">
        <v>8.692133903503418</v>
      </c>
      <c r="CH408">
        <v>8.8432598114013672</v>
      </c>
      <c r="CI408">
        <v>8.7980794906616211</v>
      </c>
      <c r="CJ408">
        <v>9.0813770294189453</v>
      </c>
      <c r="CK408">
        <v>8.8292236328125</v>
      </c>
      <c r="CL408">
        <v>8.6511049270629883</v>
      </c>
      <c r="CM408">
        <v>8.7483587265014648</v>
      </c>
      <c r="CN408">
        <v>8.6748180389404297</v>
      </c>
      <c r="CO408">
        <v>8.8285064697265625</v>
      </c>
      <c r="CP408">
        <v>8.507756233215332</v>
      </c>
      <c r="CQ408">
        <v>8.1571159362792969</v>
      </c>
      <c r="CR408">
        <v>38.611301422119141</v>
      </c>
      <c r="CS408">
        <v>87.337211608886719</v>
      </c>
      <c r="CT408">
        <v>86.2379150390625</v>
      </c>
      <c r="CU408">
        <v>85.455726623535156</v>
      </c>
      <c r="CV408">
        <v>84.818321228027344</v>
      </c>
      <c r="CW408">
        <v>83.271736145019531</v>
      </c>
      <c r="CX408">
        <v>46.340938568115234</v>
      </c>
      <c r="CY408">
        <v>22.517354965209961</v>
      </c>
      <c r="CZ408">
        <v>21.690439224243164</v>
      </c>
      <c r="DA408">
        <v>21.666042327880859</v>
      </c>
      <c r="DB408">
        <v>21.976596832275391</v>
      </c>
      <c r="DC408">
        <v>21.958017349243164</v>
      </c>
      <c r="DD408">
        <v>19.381446838378906</v>
      </c>
      <c r="DE408">
        <v>19.404714584350586</v>
      </c>
      <c r="DF408">
        <v>20.091588973999023</v>
      </c>
      <c r="DG408">
        <v>19.584190368652344</v>
      </c>
      <c r="DH408">
        <v>20.732564926147461</v>
      </c>
      <c r="DI408">
        <v>20.123018264770508</v>
      </c>
      <c r="DJ408">
        <v>19.134634017944336</v>
      </c>
      <c r="DK408">
        <v>19.943353652954102</v>
      </c>
      <c r="DL408">
        <v>20.082742691040039</v>
      </c>
      <c r="DM408">
        <v>21.785285949707031</v>
      </c>
      <c r="DN408">
        <v>20.096334457397461</v>
      </c>
      <c r="DO408">
        <v>18.61176872253418</v>
      </c>
      <c r="DP408">
        <v>47.310146331787109</v>
      </c>
      <c r="DQ408">
        <v>99.245529174804688</v>
      </c>
      <c r="DR408">
        <v>97.916305541992188</v>
      </c>
      <c r="DS408">
        <v>96.944328308105469</v>
      </c>
      <c r="DT408">
        <v>96.274459838867188</v>
      </c>
      <c r="DU408">
        <v>94.650543212890625</v>
      </c>
      <c r="DV408">
        <v>56.700778961181641</v>
      </c>
      <c r="DW408">
        <v>32.356967926025391</v>
      </c>
      <c r="DX408">
        <v>34.938980102539063</v>
      </c>
      <c r="DY408">
        <v>38.299259185791016</v>
      </c>
      <c r="DZ408">
        <v>39.074985504150391</v>
      </c>
      <c r="EA408">
        <v>39.080131530761719</v>
      </c>
      <c r="EB408">
        <v>34.865589141845703</v>
      </c>
      <c r="EC408">
        <v>34.871978759765625</v>
      </c>
      <c r="ED408">
        <v>36.332389831542969</v>
      </c>
      <c r="EE408">
        <v>35.157623291015625</v>
      </c>
      <c r="EF408">
        <v>37.555030822753906</v>
      </c>
      <c r="EG408">
        <v>36.429470062255859</v>
      </c>
      <c r="EH408">
        <v>34.271183013916016</v>
      </c>
      <c r="EI408">
        <v>36.107147216796875</v>
      </c>
      <c r="EJ408">
        <v>36.553974151611328</v>
      </c>
      <c r="EK408">
        <v>40.492820739746094</v>
      </c>
      <c r="EL408">
        <v>36.828403472900391</v>
      </c>
      <c r="EM408">
        <v>33.706623077392578</v>
      </c>
      <c r="EN408">
        <v>59.869895935058594</v>
      </c>
      <c r="EO408">
        <v>116.43924713134766</v>
      </c>
      <c r="EP408">
        <v>114.77805328369141</v>
      </c>
      <c r="EQ408">
        <v>113.53205108642578</v>
      </c>
      <c r="ER408">
        <v>112.8153076171875</v>
      </c>
      <c r="ES408">
        <v>111.07973480224609</v>
      </c>
      <c r="ET408">
        <v>71.65875244140625</v>
      </c>
      <c r="EU408">
        <v>46.563804626464844</v>
      </c>
      <c r="EV408">
        <v>54.067760467529297</v>
      </c>
      <c r="EW408">
        <v>62.314975738525391</v>
      </c>
      <c r="EX408">
        <v>63.762340545654297</v>
      </c>
      <c r="EY408">
        <v>63.801750183105469</v>
      </c>
      <c r="EZ408">
        <v>63.854228973388672</v>
      </c>
      <c r="FA408">
        <v>62.618625640869141</v>
      </c>
      <c r="FB408">
        <v>61.558315277099609</v>
      </c>
      <c r="FC408">
        <v>60.896522521972656</v>
      </c>
      <c r="FD408">
        <v>59.947402954101562</v>
      </c>
      <c r="FE408">
        <v>59.129886627197266</v>
      </c>
      <c r="FF408">
        <v>58.40435791015625</v>
      </c>
      <c r="FG408">
        <v>58.406909942626953</v>
      </c>
      <c r="FH408">
        <v>60.471515655517578</v>
      </c>
      <c r="FI408">
        <v>64.220207214355469</v>
      </c>
      <c r="FJ408">
        <v>68.786529541015625</v>
      </c>
      <c r="FK408">
        <v>73.188896179199219</v>
      </c>
      <c r="FL408">
        <v>76.684761047363281</v>
      </c>
      <c r="FM408">
        <v>79.053886413574219</v>
      </c>
      <c r="FN408">
        <v>80.467697143554688</v>
      </c>
      <c r="FO408">
        <v>80.952896118164063</v>
      </c>
      <c r="FP408">
        <v>80.702041625976562</v>
      </c>
      <c r="FQ408">
        <v>80.300483703613281</v>
      </c>
      <c r="FR408">
        <v>79.237342834472656</v>
      </c>
      <c r="FS408">
        <v>77.157905578613281</v>
      </c>
      <c r="FT408">
        <v>73.871681213378906</v>
      </c>
      <c r="FU408">
        <v>71.402618408203125</v>
      </c>
      <c r="FV408">
        <v>69.391921997070312</v>
      </c>
      <c r="FW408">
        <v>67.537857055664063</v>
      </c>
      <c r="FX408">
        <v>1</v>
      </c>
    </row>
    <row r="409" spans="1:180" x14ac:dyDescent="0.2">
      <c r="A409" t="s">
        <v>241</v>
      </c>
      <c r="B409" t="s">
        <v>248</v>
      </c>
      <c r="C409" t="s">
        <v>217</v>
      </c>
      <c r="D409" t="s">
        <v>40</v>
      </c>
      <c r="E409" t="s">
        <v>249</v>
      </c>
      <c r="F409" t="s">
        <v>227</v>
      </c>
      <c r="G409" t="s">
        <v>10</v>
      </c>
      <c r="H409" t="s">
        <v>31</v>
      </c>
      <c r="I409">
        <v>801</v>
      </c>
      <c r="L409">
        <v>653.57183895632056</v>
      </c>
      <c r="M409">
        <v>649.26817733536052</v>
      </c>
      <c r="N409">
        <v>643.25369899989698</v>
      </c>
      <c r="O409">
        <v>643.48452480111041</v>
      </c>
      <c r="P409">
        <v>655.40852776891768</v>
      </c>
      <c r="Q409">
        <v>684.11391534954078</v>
      </c>
      <c r="R409">
        <v>731.27733867181416</v>
      </c>
      <c r="S409">
        <v>749.70338302667801</v>
      </c>
      <c r="T409">
        <v>764.01947701938207</v>
      </c>
      <c r="U409">
        <v>779.72449449466535</v>
      </c>
      <c r="V409">
        <v>798.01373386218563</v>
      </c>
      <c r="W409">
        <v>807.85187403824068</v>
      </c>
      <c r="X409">
        <v>804.00972210551583</v>
      </c>
      <c r="Y409">
        <v>799.21457152435141</v>
      </c>
      <c r="Z409">
        <v>799.90893429591335</v>
      </c>
      <c r="AA409">
        <v>786.57931226301946</v>
      </c>
      <c r="AB409">
        <v>771.51592655022637</v>
      </c>
      <c r="AC409">
        <v>757.82963793842805</v>
      </c>
      <c r="AD409">
        <v>733.8091695776867</v>
      </c>
      <c r="AE409">
        <v>724.57686259713614</v>
      </c>
      <c r="AF409">
        <v>722.97565842290987</v>
      </c>
      <c r="AG409">
        <v>714.75400535235235</v>
      </c>
      <c r="AH409">
        <v>696.18007855334656</v>
      </c>
      <c r="AI409">
        <v>671.15785334184659</v>
      </c>
      <c r="AJ409">
        <v>-11.202197074890137</v>
      </c>
      <c r="AK409">
        <v>-12.154057502746582</v>
      </c>
      <c r="AL409">
        <v>-12.598185539245605</v>
      </c>
      <c r="AM409">
        <v>-13.235561370849609</v>
      </c>
      <c r="AN409">
        <v>-13.038908958435059</v>
      </c>
      <c r="AO409">
        <v>-13.90523624420166</v>
      </c>
      <c r="AP409">
        <v>-18.713262557983398</v>
      </c>
      <c r="AQ409">
        <v>-18.323623657226563</v>
      </c>
      <c r="AR409">
        <v>-17.727275848388672</v>
      </c>
      <c r="AS409">
        <v>-15.597232818603516</v>
      </c>
      <c r="AT409">
        <v>-15.338956832885742</v>
      </c>
      <c r="AU409">
        <v>-15.27358341217041</v>
      </c>
      <c r="AV409">
        <v>21.164167404174805</v>
      </c>
      <c r="AW409">
        <v>66.553840637207031</v>
      </c>
      <c r="AX409">
        <v>69.051727294921875</v>
      </c>
      <c r="AY409">
        <v>68.904945373535156</v>
      </c>
      <c r="AZ409">
        <v>67.698249816894531</v>
      </c>
      <c r="BA409">
        <v>68.113388061523438</v>
      </c>
      <c r="BB409">
        <v>18.058036804199219</v>
      </c>
      <c r="BC409">
        <v>-11.962592124938965</v>
      </c>
      <c r="BD409">
        <v>-12.084621429443359</v>
      </c>
      <c r="BE409">
        <v>-16.106317520141602</v>
      </c>
      <c r="BF409">
        <v>-19.575599670410156</v>
      </c>
      <c r="BG409">
        <v>-10.441004753112793</v>
      </c>
      <c r="BH409">
        <v>-0.15845945477485657</v>
      </c>
      <c r="BI409">
        <v>-0.46895360946655273</v>
      </c>
      <c r="BJ409">
        <v>-0.64384126663208008</v>
      </c>
      <c r="BK409">
        <v>-0.90859580039978027</v>
      </c>
      <c r="BL409">
        <v>-0.87882101535797119</v>
      </c>
      <c r="BM409">
        <v>-1.1997178792953491</v>
      </c>
      <c r="BN409">
        <v>-2.9383869171142578</v>
      </c>
      <c r="BO409">
        <v>-2.8600533008575439</v>
      </c>
      <c r="BP409">
        <v>-2.6636567115783691</v>
      </c>
      <c r="BQ409">
        <v>-1.9022970199584961</v>
      </c>
      <c r="BR409">
        <v>-1.7621030807495117</v>
      </c>
      <c r="BS409">
        <v>-1.7173751592636108</v>
      </c>
      <c r="BT409">
        <v>34.189689636230469</v>
      </c>
      <c r="BU409">
        <v>83.251220703125</v>
      </c>
      <c r="BV409">
        <v>85.886131286621094</v>
      </c>
      <c r="BW409">
        <v>85.549583435058594</v>
      </c>
      <c r="BX409">
        <v>84.068458557128906</v>
      </c>
      <c r="BY409">
        <v>84.584869384765625</v>
      </c>
      <c r="BZ409">
        <v>35.229511260986328</v>
      </c>
      <c r="CA409">
        <v>6.6426763534545898</v>
      </c>
      <c r="CB409">
        <v>6.9649167060852051</v>
      </c>
      <c r="CC409">
        <v>5.3166885375976562</v>
      </c>
      <c r="CD409">
        <v>3.8497755527496338</v>
      </c>
      <c r="CE409">
        <v>8.1614437103271484</v>
      </c>
      <c r="CF409">
        <v>7.4903984069824219</v>
      </c>
      <c r="CG409">
        <v>7.6241140365600586</v>
      </c>
      <c r="CH409">
        <v>7.6357011795043945</v>
      </c>
      <c r="CI409">
        <v>7.6290230751037598</v>
      </c>
      <c r="CJ409">
        <v>7.5432186126708984</v>
      </c>
      <c r="CK409">
        <v>7.6000852584838867</v>
      </c>
      <c r="CL409">
        <v>7.9872431755065918</v>
      </c>
      <c r="CM409">
        <v>7.8499689102172852</v>
      </c>
      <c r="CN409">
        <v>7.7693595886230469</v>
      </c>
      <c r="CO409">
        <v>7.5827732086181641</v>
      </c>
      <c r="CP409">
        <v>7.6411843299865723</v>
      </c>
      <c r="CQ409">
        <v>7.6716141700744629</v>
      </c>
      <c r="CR409">
        <v>43.211128234863281</v>
      </c>
      <c r="CS409">
        <v>94.815780639648438</v>
      </c>
      <c r="CT409">
        <v>97.54559326171875</v>
      </c>
      <c r="CU409">
        <v>97.077598571777344</v>
      </c>
      <c r="CV409">
        <v>95.406417846679688</v>
      </c>
      <c r="CW409">
        <v>95.992965698242188</v>
      </c>
      <c r="CX409">
        <v>47.122425079345703</v>
      </c>
      <c r="CY409">
        <v>19.528627395629883</v>
      </c>
      <c r="CZ409">
        <v>20.1585693359375</v>
      </c>
      <c r="DA409">
        <v>20.154195785522461</v>
      </c>
      <c r="DB409">
        <v>20.074117660522461</v>
      </c>
      <c r="DC409">
        <v>21.045442581176758</v>
      </c>
      <c r="DD409">
        <v>15.139257431030273</v>
      </c>
      <c r="DE409">
        <v>15.717182159423828</v>
      </c>
      <c r="DF409">
        <v>15.915243148803711</v>
      </c>
      <c r="DG409">
        <v>16.166641235351562</v>
      </c>
      <c r="DH409">
        <v>15.965258598327637</v>
      </c>
      <c r="DI409">
        <v>16.39988899230957</v>
      </c>
      <c r="DJ409">
        <v>18.912874221801758</v>
      </c>
      <c r="DK409">
        <v>18.559989929199219</v>
      </c>
      <c r="DL409">
        <v>18.202375411987305</v>
      </c>
      <c r="DM409">
        <v>17.067844390869141</v>
      </c>
      <c r="DN409">
        <v>17.044471740722656</v>
      </c>
      <c r="DO409">
        <v>17.060602188110352</v>
      </c>
      <c r="DP409">
        <v>52.232566833496094</v>
      </c>
      <c r="DQ409">
        <v>106.38033294677734</v>
      </c>
      <c r="DR409">
        <v>109.20504760742187</v>
      </c>
      <c r="DS409">
        <v>108.60562133789062</v>
      </c>
      <c r="DT409">
        <v>106.744384765625</v>
      </c>
      <c r="DU409">
        <v>107.40105438232422</v>
      </c>
      <c r="DV409">
        <v>59.015338897705078</v>
      </c>
      <c r="DW409">
        <v>32.414581298828125</v>
      </c>
      <c r="DX409">
        <v>33.352222442626953</v>
      </c>
      <c r="DY409">
        <v>34.991703033447266</v>
      </c>
      <c r="DZ409">
        <v>36.2984619140625</v>
      </c>
      <c r="EA409">
        <v>33.929443359375</v>
      </c>
      <c r="EB409">
        <v>26.182992935180664</v>
      </c>
      <c r="EC409">
        <v>27.402286529541016</v>
      </c>
      <c r="ED409">
        <v>27.869586944580078</v>
      </c>
      <c r="EE409">
        <v>28.493606567382812</v>
      </c>
      <c r="EF409">
        <v>28.125347137451172</v>
      </c>
      <c r="EG409">
        <v>29.105405807495117</v>
      </c>
      <c r="EH409">
        <v>34.687747955322266</v>
      </c>
      <c r="EI409">
        <v>34.0235595703125</v>
      </c>
      <c r="EJ409">
        <v>33.265995025634766</v>
      </c>
      <c r="EK409">
        <v>30.762781143188477</v>
      </c>
      <c r="EL409">
        <v>30.621328353881836</v>
      </c>
      <c r="EM409">
        <v>30.616809844970703</v>
      </c>
      <c r="EN409">
        <v>65.258094787597656</v>
      </c>
      <c r="EO409">
        <v>123.07771301269531</v>
      </c>
      <c r="EP409">
        <v>126.03944396972656</v>
      </c>
      <c r="EQ409">
        <v>125.25025177001953</v>
      </c>
      <c r="ER409">
        <v>123.11458587646484</v>
      </c>
      <c r="ES409">
        <v>123.87253570556641</v>
      </c>
      <c r="ET409">
        <v>76.186813354492188</v>
      </c>
      <c r="EU409">
        <v>51.019847869873047</v>
      </c>
      <c r="EV409">
        <v>52.401756286621094</v>
      </c>
      <c r="EW409">
        <v>56.414710998535156</v>
      </c>
      <c r="EX409">
        <v>59.723834991455078</v>
      </c>
      <c r="EY409">
        <v>52.531890869140625</v>
      </c>
      <c r="EZ409">
        <v>67.273727416992187</v>
      </c>
      <c r="FA409">
        <v>66.179779052734375</v>
      </c>
      <c r="FB409">
        <v>65.076850891113281</v>
      </c>
      <c r="FC409">
        <v>64.092475891113281</v>
      </c>
      <c r="FD409">
        <v>63.147254943847656</v>
      </c>
      <c r="FE409">
        <v>62.130126953125</v>
      </c>
      <c r="FF409">
        <v>61.369293212890625</v>
      </c>
      <c r="FG409">
        <v>61.809215545654297</v>
      </c>
      <c r="FH409">
        <v>64.308181762695312</v>
      </c>
      <c r="FI409">
        <v>67.969276428222656</v>
      </c>
      <c r="FJ409">
        <v>71.899848937988281</v>
      </c>
      <c r="FK409">
        <v>75.869544982910156</v>
      </c>
      <c r="FL409">
        <v>79.361618041992188</v>
      </c>
      <c r="FM409">
        <v>81.884735107421875</v>
      </c>
      <c r="FN409">
        <v>83.604400634765625</v>
      </c>
      <c r="FO409">
        <v>84.532066345214844</v>
      </c>
      <c r="FP409">
        <v>84.786430358886719</v>
      </c>
      <c r="FQ409">
        <v>84.355026245117188</v>
      </c>
      <c r="FR409">
        <v>83.165138244628906</v>
      </c>
      <c r="FS409">
        <v>81.013832092285156</v>
      </c>
      <c r="FT409">
        <v>77.386444091796875</v>
      </c>
      <c r="FU409">
        <v>74.005989074707031</v>
      </c>
      <c r="FV409">
        <v>71.950653076171875</v>
      </c>
      <c r="FW409">
        <v>70.222259521484375</v>
      </c>
      <c r="FX409">
        <v>1</v>
      </c>
    </row>
    <row r="410" spans="1:180" x14ac:dyDescent="0.2">
      <c r="A410" t="s">
        <v>241</v>
      </c>
      <c r="B410" t="s">
        <v>248</v>
      </c>
      <c r="C410" t="s">
        <v>217</v>
      </c>
      <c r="D410" t="s">
        <v>41</v>
      </c>
      <c r="E410" t="s">
        <v>249</v>
      </c>
      <c r="F410" t="s">
        <v>227</v>
      </c>
      <c r="G410" t="s">
        <v>10</v>
      </c>
      <c r="H410" t="s">
        <v>31</v>
      </c>
      <c r="I410">
        <v>801</v>
      </c>
      <c r="L410">
        <v>667.60585650692644</v>
      </c>
      <c r="M410">
        <v>659.60718458541783</v>
      </c>
      <c r="N410">
        <v>652.06415498885417</v>
      </c>
      <c r="O410">
        <v>651.6907787776039</v>
      </c>
      <c r="P410">
        <v>666.89536824132745</v>
      </c>
      <c r="Q410">
        <v>709.77479159759309</v>
      </c>
      <c r="R410">
        <v>775.12115994226178</v>
      </c>
      <c r="S410">
        <v>800.4160264528972</v>
      </c>
      <c r="T410">
        <v>809.12545151698941</v>
      </c>
      <c r="U410">
        <v>829.92248755725245</v>
      </c>
      <c r="V410">
        <v>849.85278460700192</v>
      </c>
      <c r="W410">
        <v>851.44365611928822</v>
      </c>
      <c r="X410">
        <v>844.47950767092095</v>
      </c>
      <c r="Y410">
        <v>847.09676137489578</v>
      </c>
      <c r="Z410">
        <v>843.79634141102088</v>
      </c>
      <c r="AA410">
        <v>834.13740766615024</v>
      </c>
      <c r="AB410">
        <v>827.71088860745647</v>
      </c>
      <c r="AC410">
        <v>812.58708174696687</v>
      </c>
      <c r="AD410">
        <v>788.23669175100883</v>
      </c>
      <c r="AE410">
        <v>781.91687978236121</v>
      </c>
      <c r="AF410">
        <v>772.70619596803772</v>
      </c>
      <c r="AG410">
        <v>734.19086212426373</v>
      </c>
      <c r="AH410">
        <v>699.76983483229412</v>
      </c>
      <c r="AI410">
        <v>684.05507339035876</v>
      </c>
      <c r="AJ410">
        <v>-7.4031562805175781</v>
      </c>
      <c r="AK410">
        <v>-7.4136228561401367</v>
      </c>
      <c r="AL410">
        <v>-7.429832935333252</v>
      </c>
      <c r="AM410">
        <v>-7.4664669036865234</v>
      </c>
      <c r="AN410">
        <v>-7.5056591033935547</v>
      </c>
      <c r="AO410">
        <v>-11.039571762084961</v>
      </c>
      <c r="AP410">
        <v>-28.538188934326172</v>
      </c>
      <c r="AQ410">
        <v>-31.798728942871094</v>
      </c>
      <c r="AR410">
        <v>-27.926845550537109</v>
      </c>
      <c r="AS410">
        <v>-26.629114151000977</v>
      </c>
      <c r="AT410">
        <v>-27.230911254882813</v>
      </c>
      <c r="AU410">
        <v>-27.437063217163086</v>
      </c>
      <c r="AV410">
        <v>30.150421142578125</v>
      </c>
      <c r="AW410">
        <v>96.653823852539063</v>
      </c>
      <c r="AX410">
        <v>94.969680786132813</v>
      </c>
      <c r="AY410">
        <v>93.287391662597656</v>
      </c>
      <c r="AZ410">
        <v>95.437118530273438</v>
      </c>
      <c r="BA410">
        <v>95.235466003417969</v>
      </c>
      <c r="BB410">
        <v>4.8884487152099609</v>
      </c>
      <c r="BC410">
        <v>-46.661350250244141</v>
      </c>
      <c r="BD410">
        <v>-37.140083312988281</v>
      </c>
      <c r="BE410">
        <v>-9.372309684753418</v>
      </c>
      <c r="BF410">
        <v>-0.13398483395576477</v>
      </c>
      <c r="BG410">
        <v>0.44895491003990173</v>
      </c>
      <c r="BH410">
        <v>1.0117620229721069</v>
      </c>
      <c r="BI410">
        <v>1.0271947383880615</v>
      </c>
      <c r="BJ410">
        <v>1.0616637468338013</v>
      </c>
      <c r="BK410">
        <v>1.0639004707336426</v>
      </c>
      <c r="BL410">
        <v>1.0418509244918823</v>
      </c>
      <c r="BM410">
        <v>-1.2661215150728822E-3</v>
      </c>
      <c r="BN410">
        <v>-6.2562351226806641</v>
      </c>
      <c r="BO410">
        <v>-7.4579720497131348</v>
      </c>
      <c r="BP410">
        <v>-6.1002779006958008</v>
      </c>
      <c r="BQ410">
        <v>-5.6392087936401367</v>
      </c>
      <c r="BR410">
        <v>-5.8392276763916016</v>
      </c>
      <c r="BS410">
        <v>-5.8858895301818848</v>
      </c>
      <c r="BT410">
        <v>50.0009765625</v>
      </c>
      <c r="BU410">
        <v>118.75765991210937</v>
      </c>
      <c r="BV410">
        <v>116.67072296142578</v>
      </c>
      <c r="BW410">
        <v>114.57654571533203</v>
      </c>
      <c r="BX410">
        <v>117.38963317871094</v>
      </c>
      <c r="BY410">
        <v>117.14302062988281</v>
      </c>
      <c r="BZ410">
        <v>36.504081726074219</v>
      </c>
      <c r="CA410">
        <v>-8.0353689193725586</v>
      </c>
      <c r="CB410">
        <v>-3.4107403755187988</v>
      </c>
      <c r="CC410">
        <v>9.2505836486816406</v>
      </c>
      <c r="CD410">
        <v>13.797542572021484</v>
      </c>
      <c r="CE410">
        <v>14.220417976379395</v>
      </c>
      <c r="CF410">
        <v>6.8399085998535156</v>
      </c>
      <c r="CG410">
        <v>6.8732790946960449</v>
      </c>
      <c r="CH410">
        <v>6.9428491592407227</v>
      </c>
      <c r="CI410">
        <v>6.9720067977905273</v>
      </c>
      <c r="CJ410">
        <v>6.9618301391601563</v>
      </c>
      <c r="CK410">
        <v>7.6438312530517578</v>
      </c>
      <c r="CL410">
        <v>9.176177978515625</v>
      </c>
      <c r="CM410">
        <v>9.4003620147705078</v>
      </c>
      <c r="CN410">
        <v>9.0167369842529297</v>
      </c>
      <c r="CO410">
        <v>8.8983345031738281</v>
      </c>
      <c r="CP410">
        <v>8.976588249206543</v>
      </c>
      <c r="CQ410">
        <v>9.0403881072998047</v>
      </c>
      <c r="CR410">
        <v>63.749404907226563</v>
      </c>
      <c r="CS410">
        <v>134.06671142578125</v>
      </c>
      <c r="CT410">
        <v>131.70077514648437</v>
      </c>
      <c r="CU410">
        <v>129.32135009765625</v>
      </c>
      <c r="CV410">
        <v>132.5938720703125</v>
      </c>
      <c r="CW410">
        <v>132.31611633300781</v>
      </c>
      <c r="CX410">
        <v>58.400978088378906</v>
      </c>
      <c r="CY410">
        <v>18.716867446899414</v>
      </c>
      <c r="CZ410">
        <v>19.950099945068359</v>
      </c>
      <c r="DA410">
        <v>22.148744583129883</v>
      </c>
      <c r="DB410">
        <v>23.446477890014648</v>
      </c>
      <c r="DC410">
        <v>23.758491516113281</v>
      </c>
      <c r="DD410">
        <v>12.668055534362793</v>
      </c>
      <c r="DE410">
        <v>12.719364166259766</v>
      </c>
      <c r="DF410">
        <v>12.824033737182617</v>
      </c>
      <c r="DG410">
        <v>12.88011360168457</v>
      </c>
      <c r="DH410">
        <v>12.881810188293457</v>
      </c>
      <c r="DI410">
        <v>15.288928031921387</v>
      </c>
      <c r="DJ410">
        <v>24.608591079711914</v>
      </c>
      <c r="DK410">
        <v>26.258695602416992</v>
      </c>
      <c r="DL410">
        <v>24.133750915527344</v>
      </c>
      <c r="DM410">
        <v>23.435878753662109</v>
      </c>
      <c r="DN410">
        <v>23.792402267456055</v>
      </c>
      <c r="DO410">
        <v>23.966663360595703</v>
      </c>
      <c r="DP410">
        <v>77.497840881347656</v>
      </c>
      <c r="DQ410">
        <v>149.37576293945312</v>
      </c>
      <c r="DR410">
        <v>146.73085021972656</v>
      </c>
      <c r="DS410">
        <v>144.06614685058594</v>
      </c>
      <c r="DT410">
        <v>147.79812622070312</v>
      </c>
      <c r="DU410">
        <v>147.48922729492187</v>
      </c>
      <c r="DV410">
        <v>80.297874450683594</v>
      </c>
      <c r="DW410">
        <v>45.469104766845703</v>
      </c>
      <c r="DX410">
        <v>43.310939788818359</v>
      </c>
      <c r="DY410">
        <v>35.046901702880859</v>
      </c>
      <c r="DZ410">
        <v>33.095409393310547</v>
      </c>
      <c r="EA410">
        <v>33.296562194824219</v>
      </c>
      <c r="EB410">
        <v>21.082975387573242</v>
      </c>
      <c r="EC410">
        <v>21.160181045532227</v>
      </c>
      <c r="ED410">
        <v>21.315530776977539</v>
      </c>
      <c r="EE410">
        <v>21.410480499267578</v>
      </c>
      <c r="EF410">
        <v>21.429319381713867</v>
      </c>
      <c r="EG410">
        <v>26.327236175537109</v>
      </c>
      <c r="EH410">
        <v>46.890544891357422</v>
      </c>
      <c r="EI410">
        <v>50.599449157714844</v>
      </c>
      <c r="EJ410">
        <v>45.960319519042969</v>
      </c>
      <c r="EK410">
        <v>44.425785064697266</v>
      </c>
      <c r="EL410">
        <v>45.184089660644531</v>
      </c>
      <c r="EM410">
        <v>45.517837524414063</v>
      </c>
      <c r="EN410">
        <v>97.348396301269531</v>
      </c>
      <c r="EO410">
        <v>171.47959899902344</v>
      </c>
      <c r="EP410">
        <v>168.431884765625</v>
      </c>
      <c r="EQ410">
        <v>165.35530090332031</v>
      </c>
      <c r="ER410">
        <v>169.75064086914063</v>
      </c>
      <c r="ES410">
        <v>169.39678955078125</v>
      </c>
      <c r="ET410">
        <v>111.91350555419922</v>
      </c>
      <c r="EU410">
        <v>84.095085144042969</v>
      </c>
      <c r="EV410">
        <v>77.040283203125</v>
      </c>
      <c r="EW410">
        <v>53.669795989990234</v>
      </c>
      <c r="EX410">
        <v>47.026935577392578</v>
      </c>
      <c r="EY410">
        <v>47.068023681640625</v>
      </c>
      <c r="EZ410">
        <v>70.31146240234375</v>
      </c>
      <c r="FA410">
        <v>69.030693054199219</v>
      </c>
      <c r="FB410">
        <v>67.833847045898437</v>
      </c>
      <c r="FC410">
        <v>66.697166442871094</v>
      </c>
      <c r="FD410">
        <v>65.532295227050781</v>
      </c>
      <c r="FE410">
        <v>64.518386840820312</v>
      </c>
      <c r="FF410">
        <v>63.980911254882813</v>
      </c>
      <c r="FG410">
        <v>64.518409729003906</v>
      </c>
      <c r="FH410">
        <v>67.467086791992188</v>
      </c>
      <c r="FI410">
        <v>71.459358215332031</v>
      </c>
      <c r="FJ410">
        <v>75.368011474609375</v>
      </c>
      <c r="FK410">
        <v>79.016822814941406</v>
      </c>
      <c r="FL410">
        <v>81.819725036621094</v>
      </c>
      <c r="FM410">
        <v>84.154922485351563</v>
      </c>
      <c r="FN410">
        <v>85.628013610839844</v>
      </c>
      <c r="FO410">
        <v>86.513877868652344</v>
      </c>
      <c r="FP410">
        <v>86.991294860839844</v>
      </c>
      <c r="FQ410">
        <v>86.807327270507813</v>
      </c>
      <c r="FR410">
        <v>85.972259521484375</v>
      </c>
      <c r="FS410">
        <v>83.90093994140625</v>
      </c>
      <c r="FT410">
        <v>80.874588012695313</v>
      </c>
      <c r="FU410">
        <v>77.187347412109375</v>
      </c>
      <c r="FV410">
        <v>74.771881103515625</v>
      </c>
      <c r="FW410">
        <v>73.059829711914063</v>
      </c>
      <c r="FX410">
        <v>1</v>
      </c>
    </row>
    <row r="411" spans="1:180" x14ac:dyDescent="0.2">
      <c r="A411" t="s">
        <v>241</v>
      </c>
      <c r="B411" t="s">
        <v>248</v>
      </c>
      <c r="C411" t="s">
        <v>217</v>
      </c>
      <c r="D411" t="s">
        <v>42</v>
      </c>
      <c r="E411" t="s">
        <v>249</v>
      </c>
      <c r="F411" t="s">
        <v>227</v>
      </c>
      <c r="G411" t="s">
        <v>10</v>
      </c>
      <c r="H411" t="s">
        <v>31</v>
      </c>
      <c r="I411">
        <v>801</v>
      </c>
      <c r="L411">
        <v>677.71815601980973</v>
      </c>
      <c r="M411">
        <v>669.20651506197532</v>
      </c>
      <c r="N411">
        <v>661.82424776555069</v>
      </c>
      <c r="O411">
        <v>661.56413792635237</v>
      </c>
      <c r="P411">
        <v>677.50006132865769</v>
      </c>
      <c r="Q411">
        <v>719.76135192536003</v>
      </c>
      <c r="R411">
        <v>778.16236372554511</v>
      </c>
      <c r="S411">
        <v>803.25110746358132</v>
      </c>
      <c r="T411">
        <v>824.00054847216734</v>
      </c>
      <c r="U411">
        <v>845.6207152351044</v>
      </c>
      <c r="V411">
        <v>864.96371231254159</v>
      </c>
      <c r="W411">
        <v>867.15352600133679</v>
      </c>
      <c r="X411">
        <v>859.88767804677457</v>
      </c>
      <c r="Y411">
        <v>864.07316201564527</v>
      </c>
      <c r="Z411">
        <v>862.91341486440342</v>
      </c>
      <c r="AA411">
        <v>851.60575861939549</v>
      </c>
      <c r="AB411">
        <v>842.4178868718501</v>
      </c>
      <c r="AC411">
        <v>825.47989039479501</v>
      </c>
      <c r="AD411">
        <v>798.60830820323042</v>
      </c>
      <c r="AE411">
        <v>794.62684923521249</v>
      </c>
      <c r="AF411">
        <v>784.03066987493332</v>
      </c>
      <c r="AG411">
        <v>742.15573140149127</v>
      </c>
      <c r="AH411">
        <v>710.33756646586755</v>
      </c>
      <c r="AI411">
        <v>696.16888552157752</v>
      </c>
      <c r="AJ411">
        <v>-7.6020941734313965</v>
      </c>
      <c r="AK411">
        <v>-7.5886354446411133</v>
      </c>
      <c r="AL411">
        <v>-7.5341086387634277</v>
      </c>
      <c r="AM411">
        <v>-7.4882841110229492</v>
      </c>
      <c r="AN411">
        <v>-7.5402770042419434</v>
      </c>
      <c r="AO411">
        <v>-10.803705215454102</v>
      </c>
      <c r="AP411">
        <v>-23.809494018554688</v>
      </c>
      <c r="AQ411">
        <v>-26.181650161743164</v>
      </c>
      <c r="AR411">
        <v>-25.165779113769531</v>
      </c>
      <c r="AS411">
        <v>-25.159299850463867</v>
      </c>
      <c r="AT411">
        <v>-24.49931526184082</v>
      </c>
      <c r="AU411">
        <v>-25.741823196411133</v>
      </c>
      <c r="AV411">
        <v>30.228908538818359</v>
      </c>
      <c r="AW411">
        <v>96.411331176757812</v>
      </c>
      <c r="AX411">
        <v>95.61981201171875</v>
      </c>
      <c r="AY411">
        <v>94.135993957519531</v>
      </c>
      <c r="AZ411">
        <v>95.697540283203125</v>
      </c>
      <c r="BA411">
        <v>95.503662109375</v>
      </c>
      <c r="BB411">
        <v>4.4920773506164551</v>
      </c>
      <c r="BC411">
        <v>-49.406219482421875</v>
      </c>
      <c r="BD411">
        <v>-36.931163787841797</v>
      </c>
      <c r="BE411">
        <v>-5.7660174369812012</v>
      </c>
      <c r="BF411">
        <v>-0.22573912143707275</v>
      </c>
      <c r="BG411">
        <v>0.16163235902786255</v>
      </c>
      <c r="BH411">
        <v>0.98126709461212158</v>
      </c>
      <c r="BI411">
        <v>0.97267746925354004</v>
      </c>
      <c r="BJ411">
        <v>1.0236614942550659</v>
      </c>
      <c r="BK411">
        <v>1.0574849843978882</v>
      </c>
      <c r="BL411">
        <v>1.0496315956115723</v>
      </c>
      <c r="BM411">
        <v>8.6277388036251068E-2</v>
      </c>
      <c r="BN411">
        <v>-4.5585393905639648</v>
      </c>
      <c r="BO411">
        <v>-5.4315681457519531</v>
      </c>
      <c r="BP411">
        <v>-5.0753316879272461</v>
      </c>
      <c r="BQ411">
        <v>-5.0506091117858887</v>
      </c>
      <c r="BR411">
        <v>-4.8019819259643555</v>
      </c>
      <c r="BS411">
        <v>-5.2175993919372559</v>
      </c>
      <c r="BT411">
        <v>49.645980834960938</v>
      </c>
      <c r="BU411">
        <v>118.84186553955078</v>
      </c>
      <c r="BV411">
        <v>117.83493804931641</v>
      </c>
      <c r="BW411">
        <v>115.95589447021484</v>
      </c>
      <c r="BX411">
        <v>117.95997619628906</v>
      </c>
      <c r="BY411">
        <v>117.72119903564453</v>
      </c>
      <c r="BZ411">
        <v>36.531234741210937</v>
      </c>
      <c r="CA411">
        <v>-9.2206916809082031</v>
      </c>
      <c r="CB411">
        <v>-3.1984355449676514</v>
      </c>
      <c r="CC411">
        <v>11.181815147399902</v>
      </c>
      <c r="CD411">
        <v>14.182671546936035</v>
      </c>
      <c r="CE411">
        <v>14.697001457214355</v>
      </c>
      <c r="CF411">
        <v>6.9260768890380859</v>
      </c>
      <c r="CG411">
        <v>6.902216911315918</v>
      </c>
      <c r="CH411">
        <v>6.950747013092041</v>
      </c>
      <c r="CI411">
        <v>6.9762587547302246</v>
      </c>
      <c r="CJ411">
        <v>6.9989757537841797</v>
      </c>
      <c r="CK411">
        <v>7.6286463737487793</v>
      </c>
      <c r="CL411">
        <v>8.7746133804321289</v>
      </c>
      <c r="CM411">
        <v>8.9398765563964844</v>
      </c>
      <c r="CN411">
        <v>8.8392505645751953</v>
      </c>
      <c r="CO411">
        <v>8.8766088485717773</v>
      </c>
      <c r="CP411">
        <v>8.8403310775756836</v>
      </c>
      <c r="CQ411">
        <v>8.9974145889282227</v>
      </c>
      <c r="CR411">
        <v>63.09417724609375</v>
      </c>
      <c r="CS411">
        <v>134.377197265625</v>
      </c>
      <c r="CT411">
        <v>133.2210693359375</v>
      </c>
      <c r="CU411">
        <v>131.06829833984375</v>
      </c>
      <c r="CV411">
        <v>133.37886047363281</v>
      </c>
      <c r="CW411">
        <v>133.10899353027344</v>
      </c>
      <c r="CX411">
        <v>58.721454620361328</v>
      </c>
      <c r="CY411">
        <v>18.611684799194336</v>
      </c>
      <c r="CZ411">
        <v>20.164749145507813</v>
      </c>
      <c r="DA411">
        <v>22.919830322265625</v>
      </c>
      <c r="DB411">
        <v>24.161891937255859</v>
      </c>
      <c r="DC411">
        <v>24.764152526855469</v>
      </c>
      <c r="DD411">
        <v>12.870885848999023</v>
      </c>
      <c r="DE411">
        <v>12.831755638122559</v>
      </c>
      <c r="DF411">
        <v>12.877833366394043</v>
      </c>
      <c r="DG411">
        <v>12.89503288269043</v>
      </c>
      <c r="DH411">
        <v>12.948320388793945</v>
      </c>
      <c r="DI411">
        <v>15.171013832092285</v>
      </c>
      <c r="DJ411">
        <v>22.107765197753906</v>
      </c>
      <c r="DK411">
        <v>23.311319351196289</v>
      </c>
      <c r="DL411">
        <v>22.753833770751953</v>
      </c>
      <c r="DM411">
        <v>22.803827285766602</v>
      </c>
      <c r="DN411">
        <v>22.482645034790039</v>
      </c>
      <c r="DO411">
        <v>23.212429046630859</v>
      </c>
      <c r="DP411">
        <v>76.542381286621094</v>
      </c>
      <c r="DQ411">
        <v>149.91252136230469</v>
      </c>
      <c r="DR411">
        <v>148.60719299316406</v>
      </c>
      <c r="DS411">
        <v>146.18069458007812</v>
      </c>
      <c r="DT411">
        <v>148.79776000976562</v>
      </c>
      <c r="DU411">
        <v>148.49678039550781</v>
      </c>
      <c r="DV411">
        <v>80.911674499511719</v>
      </c>
      <c r="DW411">
        <v>46.444057464599609</v>
      </c>
      <c r="DX411">
        <v>43.527935028076172</v>
      </c>
      <c r="DY411">
        <v>34.657848358154297</v>
      </c>
      <c r="DZ411">
        <v>34.14111328125</v>
      </c>
      <c r="EA411">
        <v>34.831306457519531</v>
      </c>
      <c r="EB411">
        <v>21.454248428344727</v>
      </c>
      <c r="EC411">
        <v>21.393070220947266</v>
      </c>
      <c r="ED411">
        <v>21.435602188110352</v>
      </c>
      <c r="EE411">
        <v>21.440801620483398</v>
      </c>
      <c r="EF411">
        <v>21.538228988647461</v>
      </c>
      <c r="EG411">
        <v>26.060997009277344</v>
      </c>
      <c r="EH411">
        <v>41.358718872070313</v>
      </c>
      <c r="EI411">
        <v>44.0614013671875</v>
      </c>
      <c r="EJ411">
        <v>42.844280242919922</v>
      </c>
      <c r="EK411">
        <v>42.912513732910156</v>
      </c>
      <c r="EL411">
        <v>42.179977416992188</v>
      </c>
      <c r="EM411">
        <v>43.736652374267578</v>
      </c>
      <c r="EN411">
        <v>95.959449768066406</v>
      </c>
      <c r="EO411">
        <v>172.34304809570312</v>
      </c>
      <c r="EP411">
        <v>170.82231140136719</v>
      </c>
      <c r="EQ411">
        <v>168.00059509277344</v>
      </c>
      <c r="ER411">
        <v>171.0601806640625</v>
      </c>
      <c r="ES411">
        <v>170.71430969238281</v>
      </c>
      <c r="ET411">
        <v>112.95083618164062</v>
      </c>
      <c r="EU411">
        <v>86.629592895507812</v>
      </c>
      <c r="EV411">
        <v>77.260665893554688</v>
      </c>
      <c r="EW411">
        <v>51.605678558349609</v>
      </c>
      <c r="EX411">
        <v>48.549530029296875</v>
      </c>
      <c r="EY411">
        <v>49.366672515869141</v>
      </c>
      <c r="EZ411">
        <v>73.365150451660156</v>
      </c>
      <c r="FA411">
        <v>72.334991455078125</v>
      </c>
      <c r="FB411">
        <v>71.445587158203125</v>
      </c>
      <c r="FC411">
        <v>70.644195556640625</v>
      </c>
      <c r="FD411">
        <v>69.655067443847656</v>
      </c>
      <c r="FE411">
        <v>68.922836303710937</v>
      </c>
      <c r="FF411">
        <v>68.379180908203125</v>
      </c>
      <c r="FG411">
        <v>68.559249877929688</v>
      </c>
      <c r="FH411">
        <v>70.76690673828125</v>
      </c>
      <c r="FI411">
        <v>74.472549438476562</v>
      </c>
      <c r="FJ411">
        <v>79.114631652832031</v>
      </c>
      <c r="FK411">
        <v>82.691215515136719</v>
      </c>
      <c r="FL411">
        <v>85.731956481933594</v>
      </c>
      <c r="FM411">
        <v>88.223495483398438</v>
      </c>
      <c r="FN411">
        <v>90.099830627441406</v>
      </c>
      <c r="FO411">
        <v>90.813804626464844</v>
      </c>
      <c r="FP411">
        <v>91.146720886230469</v>
      </c>
      <c r="FQ411">
        <v>90.673263549804687</v>
      </c>
      <c r="FR411">
        <v>89.997604370117187</v>
      </c>
      <c r="FS411">
        <v>88.339454650878906</v>
      </c>
      <c r="FT411">
        <v>85.208793640136719</v>
      </c>
      <c r="FU411">
        <v>81.406089782714844</v>
      </c>
      <c r="FV411">
        <v>78.920600891113281</v>
      </c>
      <c r="FW411">
        <v>77.320854187011719</v>
      </c>
      <c r="FX411">
        <v>1</v>
      </c>
    </row>
    <row r="412" spans="1:180" x14ac:dyDescent="0.2">
      <c r="A412" t="s">
        <v>241</v>
      </c>
      <c r="B412" t="s">
        <v>248</v>
      </c>
      <c r="C412" t="s">
        <v>217</v>
      </c>
      <c r="D412" t="s">
        <v>43</v>
      </c>
      <c r="E412" t="s">
        <v>249</v>
      </c>
      <c r="F412" t="s">
        <v>227</v>
      </c>
      <c r="G412" t="s">
        <v>10</v>
      </c>
      <c r="H412" t="s">
        <v>31</v>
      </c>
      <c r="I412">
        <v>801</v>
      </c>
      <c r="L412">
        <v>693.16404425705582</v>
      </c>
      <c r="M412">
        <v>685.80605912319197</v>
      </c>
      <c r="N412">
        <v>678.68895326351912</v>
      </c>
      <c r="O412">
        <v>678.16512923050061</v>
      </c>
      <c r="P412">
        <v>695.87273965216218</v>
      </c>
      <c r="Q412">
        <v>739.19226627976218</v>
      </c>
      <c r="R412">
        <v>793.88752959213855</v>
      </c>
      <c r="S412">
        <v>820.21211074706969</v>
      </c>
      <c r="T412">
        <v>847.45136021190694</v>
      </c>
      <c r="U412">
        <v>877.27847618733983</v>
      </c>
      <c r="V412">
        <v>900.54815980377407</v>
      </c>
      <c r="W412">
        <v>898.49738597207431</v>
      </c>
      <c r="X412">
        <v>889.32521656804249</v>
      </c>
      <c r="Y412">
        <v>893.51057040016599</v>
      </c>
      <c r="Z412">
        <v>891.59168731698981</v>
      </c>
      <c r="AA412">
        <v>878.69350390009981</v>
      </c>
      <c r="AB412">
        <v>869.17773074873799</v>
      </c>
      <c r="AC412">
        <v>850.10789842300778</v>
      </c>
      <c r="AD412">
        <v>819.05934374756964</v>
      </c>
      <c r="AE412">
        <v>814.84702759968877</v>
      </c>
      <c r="AF412">
        <v>802.17930097627584</v>
      </c>
      <c r="AG412">
        <v>759.68140105688383</v>
      </c>
      <c r="AH412">
        <v>729.30449521825278</v>
      </c>
      <c r="AI412">
        <v>714.2830110576366</v>
      </c>
      <c r="AJ412">
        <v>-7.9810266494750977</v>
      </c>
      <c r="AK412">
        <v>-7.9548296928405762</v>
      </c>
      <c r="AL412">
        <v>-7.9219632148742676</v>
      </c>
      <c r="AM412">
        <v>-7.8681149482727051</v>
      </c>
      <c r="AN412">
        <v>-8.2693061828613281</v>
      </c>
      <c r="AO412">
        <v>-12.107100486755371</v>
      </c>
      <c r="AP412">
        <v>-20.897455215454102</v>
      </c>
      <c r="AQ412">
        <v>-23.118186950683594</v>
      </c>
      <c r="AR412">
        <v>-24.307214736938477</v>
      </c>
      <c r="AS412">
        <v>-25.404743194580078</v>
      </c>
      <c r="AT412">
        <v>-26.746244430541992</v>
      </c>
      <c r="AU412">
        <v>-27.384160995483398</v>
      </c>
      <c r="AV412">
        <v>30.257682800292969</v>
      </c>
      <c r="AW412">
        <v>101.18557739257812</v>
      </c>
      <c r="AX412">
        <v>100.5546875</v>
      </c>
      <c r="AY412">
        <v>99.332084655761719</v>
      </c>
      <c r="AZ412">
        <v>100.75371551513672</v>
      </c>
      <c r="BA412">
        <v>100.518310546875</v>
      </c>
      <c r="BB412">
        <v>2.177692174911499</v>
      </c>
      <c r="BC412">
        <v>-55.939872741699219</v>
      </c>
      <c r="BD412">
        <v>-43.175819396972656</v>
      </c>
      <c r="BE412">
        <v>-10.08863639831543</v>
      </c>
      <c r="BF412">
        <v>-1.6695728302001953</v>
      </c>
      <c r="BG412">
        <v>-0.81395536661148071</v>
      </c>
      <c r="BH412">
        <v>0.95436692237854004</v>
      </c>
      <c r="BI412">
        <v>0.91892099380493164</v>
      </c>
      <c r="BJ412">
        <v>0.91050171852111816</v>
      </c>
      <c r="BK412">
        <v>0.91383481025695801</v>
      </c>
      <c r="BL412">
        <v>0.77811795473098755</v>
      </c>
      <c r="BM412">
        <v>-0.4469209611415863</v>
      </c>
      <c r="BN412">
        <v>-3.6220314502716064</v>
      </c>
      <c r="BO412">
        <v>-4.4411106109619141</v>
      </c>
      <c r="BP412">
        <v>-4.8912725448608398</v>
      </c>
      <c r="BQ412">
        <v>-5.1583795547485352</v>
      </c>
      <c r="BR412">
        <v>-5.6087379455566406</v>
      </c>
      <c r="BS412">
        <v>-5.8084378242492676</v>
      </c>
      <c r="BT412">
        <v>50.835308074951172</v>
      </c>
      <c r="BU412">
        <v>124.77588653564453</v>
      </c>
      <c r="BV412">
        <v>124.03857421875</v>
      </c>
      <c r="BW412">
        <v>122.44216156005859</v>
      </c>
      <c r="BX412">
        <v>124.283935546875</v>
      </c>
      <c r="BY412">
        <v>124.00077056884766</v>
      </c>
      <c r="BZ412">
        <v>36.919940948486328</v>
      </c>
      <c r="CA412">
        <v>-11.895051002502441</v>
      </c>
      <c r="CB412">
        <v>-5.7118067741394043</v>
      </c>
      <c r="CC412">
        <v>9.4455432891845703</v>
      </c>
      <c r="CD412">
        <v>13.802369117736816</v>
      </c>
      <c r="CE412">
        <v>14.603986740112305</v>
      </c>
      <c r="CF412">
        <v>7.1429934501647949</v>
      </c>
      <c r="CG412">
        <v>7.0648536682128906</v>
      </c>
      <c r="CH412">
        <v>7.0278396606445313</v>
      </c>
      <c r="CI412">
        <v>6.9961862564086914</v>
      </c>
      <c r="CJ412">
        <v>7.0443363189697266</v>
      </c>
      <c r="CK412">
        <v>7.6288838386535645</v>
      </c>
      <c r="CL412">
        <v>8.3428735733032227</v>
      </c>
      <c r="CM412">
        <v>8.4945764541625977</v>
      </c>
      <c r="CN412">
        <v>8.5561513900756836</v>
      </c>
      <c r="CO412">
        <v>8.8641901016235352</v>
      </c>
      <c r="CP412">
        <v>9.0310344696044922</v>
      </c>
      <c r="CQ412">
        <v>9.1348428726196289</v>
      </c>
      <c r="CR412">
        <v>65.087310791015625</v>
      </c>
      <c r="CS412">
        <v>141.11447143554687</v>
      </c>
      <c r="CT412">
        <v>140.30343627929687</v>
      </c>
      <c r="CU412">
        <v>138.4481201171875</v>
      </c>
      <c r="CV412">
        <v>140.58088684082031</v>
      </c>
      <c r="CW412">
        <v>140.26466369628906</v>
      </c>
      <c r="CX412">
        <v>60.982318878173828</v>
      </c>
      <c r="CY412">
        <v>18.610258102416992</v>
      </c>
      <c r="CZ412">
        <v>20.235654830932617</v>
      </c>
      <c r="DA412">
        <v>22.974857330322266</v>
      </c>
      <c r="DB412">
        <v>24.5181884765625</v>
      </c>
      <c r="DC412">
        <v>25.282405853271484</v>
      </c>
      <c r="DD412">
        <v>13.331619262695313</v>
      </c>
      <c r="DE412">
        <v>13.210786819458008</v>
      </c>
      <c r="DF412">
        <v>13.145177841186523</v>
      </c>
      <c r="DG412">
        <v>13.078537940979004</v>
      </c>
      <c r="DH412">
        <v>13.310555458068848</v>
      </c>
      <c r="DI412">
        <v>15.70468807220459</v>
      </c>
      <c r="DJ412">
        <v>20.307779312133789</v>
      </c>
      <c r="DK412">
        <v>21.430261611938477</v>
      </c>
      <c r="DL412">
        <v>22.003574371337891</v>
      </c>
      <c r="DM412">
        <v>22.886758804321289</v>
      </c>
      <c r="DN412">
        <v>23.670808792114258</v>
      </c>
      <c r="DO412">
        <v>24.078123092651367</v>
      </c>
      <c r="DP412">
        <v>79.339309692382813</v>
      </c>
      <c r="DQ412">
        <v>157.45304870605469</v>
      </c>
      <c r="DR412">
        <v>156.56829833984375</v>
      </c>
      <c r="DS412">
        <v>154.45408630371094</v>
      </c>
      <c r="DT412">
        <v>156.87785339355469</v>
      </c>
      <c r="DU412">
        <v>156.52853393554687</v>
      </c>
      <c r="DV412">
        <v>85.044692993164062</v>
      </c>
      <c r="DW412">
        <v>49.115566253662109</v>
      </c>
      <c r="DX412">
        <v>46.183116912841797</v>
      </c>
      <c r="DY412">
        <v>36.504173278808594</v>
      </c>
      <c r="DZ412">
        <v>35.2340087890625</v>
      </c>
      <c r="EA412">
        <v>35.960823059082031</v>
      </c>
      <c r="EB412">
        <v>22.267011642456055</v>
      </c>
      <c r="EC412">
        <v>22.084537506103516</v>
      </c>
      <c r="ED412">
        <v>21.977642059326172</v>
      </c>
      <c r="EE412">
        <v>21.860488891601563</v>
      </c>
      <c r="EF412">
        <v>22.357978820800781</v>
      </c>
      <c r="EG412">
        <v>27.364866256713867</v>
      </c>
      <c r="EH412">
        <v>37.583202362060547</v>
      </c>
      <c r="EI412">
        <v>40.107341766357422</v>
      </c>
      <c r="EJ412">
        <v>41.419517517089844</v>
      </c>
      <c r="EK412">
        <v>43.133121490478516</v>
      </c>
      <c r="EL412">
        <v>44.808315277099609</v>
      </c>
      <c r="EM412">
        <v>45.653850555419922</v>
      </c>
      <c r="EN412">
        <v>99.91693115234375</v>
      </c>
      <c r="EO412">
        <v>181.04336547851562</v>
      </c>
      <c r="EP412">
        <v>180.05218505859375</v>
      </c>
      <c r="EQ412">
        <v>177.56414794921875</v>
      </c>
      <c r="ER412">
        <v>180.40805053710937</v>
      </c>
      <c r="ES412">
        <v>180.01100158691406</v>
      </c>
      <c r="ET412">
        <v>119.78694152832031</v>
      </c>
      <c r="EU412">
        <v>93.160385131835938</v>
      </c>
      <c r="EV412">
        <v>83.647132873535156</v>
      </c>
      <c r="EW412">
        <v>56.038349151611328</v>
      </c>
      <c r="EX412">
        <v>50.705951690673828</v>
      </c>
      <c r="EY412">
        <v>51.378765106201172</v>
      </c>
      <c r="EZ412">
        <v>76.696334838867188</v>
      </c>
      <c r="FA412">
        <v>75.620460510253906</v>
      </c>
      <c r="FB412">
        <v>74.591415405273438</v>
      </c>
      <c r="FC412">
        <v>73.3878173828125</v>
      </c>
      <c r="FD412">
        <v>72.615890502929688</v>
      </c>
      <c r="FE412">
        <v>71.649482727050781</v>
      </c>
      <c r="FF412">
        <v>71.083358764648437</v>
      </c>
      <c r="FG412">
        <v>71.017723083496094</v>
      </c>
      <c r="FH412">
        <v>73.294502258300781</v>
      </c>
      <c r="FI412">
        <v>77.718696594238281</v>
      </c>
      <c r="FJ412">
        <v>82.220870971679688</v>
      </c>
      <c r="FK412">
        <v>86.173484802246094</v>
      </c>
      <c r="FL412">
        <v>89.205909729003906</v>
      </c>
      <c r="FM412">
        <v>91.589653015136719</v>
      </c>
      <c r="FN412">
        <v>93.01934814453125</v>
      </c>
      <c r="FO412">
        <v>93.455360412597656</v>
      </c>
      <c r="FP412">
        <v>93.710151672363281</v>
      </c>
      <c r="FQ412">
        <v>93.075935363769531</v>
      </c>
      <c r="FR412">
        <v>91.844192504882813</v>
      </c>
      <c r="FS412">
        <v>89.517524719238281</v>
      </c>
      <c r="FT412">
        <v>85.976776123046875</v>
      </c>
      <c r="FU412">
        <v>82.7672119140625</v>
      </c>
      <c r="FV412">
        <v>80.899253845214844</v>
      </c>
      <c r="FW412">
        <v>79.190818786621094</v>
      </c>
      <c r="FX412">
        <v>1</v>
      </c>
    </row>
    <row r="413" spans="1:180" x14ac:dyDescent="0.2">
      <c r="A413" t="s">
        <v>241</v>
      </c>
      <c r="B413" t="s">
        <v>248</v>
      </c>
      <c r="C413" t="s">
        <v>217</v>
      </c>
      <c r="D413" t="s">
        <v>44</v>
      </c>
      <c r="E413" t="s">
        <v>249</v>
      </c>
      <c r="F413" t="s">
        <v>227</v>
      </c>
      <c r="G413" t="s">
        <v>10</v>
      </c>
      <c r="H413" t="s">
        <v>31</v>
      </c>
      <c r="I413">
        <v>801</v>
      </c>
      <c r="L413">
        <v>681.73539436129943</v>
      </c>
      <c r="M413">
        <v>673.99954316039907</v>
      </c>
      <c r="N413">
        <v>664.40350224368547</v>
      </c>
      <c r="O413">
        <v>662.56461698242731</v>
      </c>
      <c r="P413">
        <v>678.42572347125645</v>
      </c>
      <c r="Q413">
        <v>720.99999963781841</v>
      </c>
      <c r="R413">
        <v>777.80060753171506</v>
      </c>
      <c r="S413">
        <v>801.46432383926697</v>
      </c>
      <c r="T413">
        <v>818.44245931611795</v>
      </c>
      <c r="U413">
        <v>843.60171234801169</v>
      </c>
      <c r="V413">
        <v>866.8192851255825</v>
      </c>
      <c r="W413">
        <v>872.46036007512123</v>
      </c>
      <c r="X413">
        <v>870.83741133062404</v>
      </c>
      <c r="Y413">
        <v>877.36464513708688</v>
      </c>
      <c r="Z413">
        <v>876.33196840687106</v>
      </c>
      <c r="AA413">
        <v>864.31226867718271</v>
      </c>
      <c r="AB413">
        <v>853.63872333135316</v>
      </c>
      <c r="AC413">
        <v>835.51072225233827</v>
      </c>
      <c r="AD413">
        <v>805.23692322392151</v>
      </c>
      <c r="AE413">
        <v>799.41697794902507</v>
      </c>
      <c r="AF413">
        <v>785.56452191369749</v>
      </c>
      <c r="AG413">
        <v>743.1488143483283</v>
      </c>
      <c r="AH413">
        <v>714.35162190848087</v>
      </c>
      <c r="AI413">
        <v>701.23331945057521</v>
      </c>
      <c r="AJ413">
        <v>-7.4449257850646973</v>
      </c>
      <c r="AK413">
        <v>-7.4605231285095215</v>
      </c>
      <c r="AL413">
        <v>-7.4318399429321289</v>
      </c>
      <c r="AM413">
        <v>-7.4153642654418945</v>
      </c>
      <c r="AN413">
        <v>-7.4636178016662598</v>
      </c>
      <c r="AO413">
        <v>-10.835689544677734</v>
      </c>
      <c r="AP413">
        <v>-22.923965454101563</v>
      </c>
      <c r="AQ413">
        <v>-25.883150100708008</v>
      </c>
      <c r="AR413">
        <v>-26.469533920288086</v>
      </c>
      <c r="AS413">
        <v>-25.246057510375977</v>
      </c>
      <c r="AT413">
        <v>-23.304012298583984</v>
      </c>
      <c r="AU413">
        <v>-23.65428352355957</v>
      </c>
      <c r="AV413">
        <v>29.217247009277344</v>
      </c>
      <c r="AW413">
        <v>96.824806213378906</v>
      </c>
      <c r="AX413">
        <v>96.478538513183594</v>
      </c>
      <c r="AY413">
        <v>95.079208374023438</v>
      </c>
      <c r="AZ413">
        <v>96.494064331054688</v>
      </c>
      <c r="BA413">
        <v>96.372703552246094</v>
      </c>
      <c r="BB413">
        <v>4.5176506042480469</v>
      </c>
      <c r="BC413">
        <v>-49.284263610839844</v>
      </c>
      <c r="BD413">
        <v>-37.217350006103516</v>
      </c>
      <c r="BE413">
        <v>-4.3895111083984375</v>
      </c>
      <c r="BF413">
        <v>0.12627328932285309</v>
      </c>
      <c r="BG413">
        <v>0.35832151770591736</v>
      </c>
      <c r="BH413">
        <v>0.75346940755844116</v>
      </c>
      <c r="BI413">
        <v>0.74918943643569946</v>
      </c>
      <c r="BJ413">
        <v>0.75926864147186279</v>
      </c>
      <c r="BK413">
        <v>0.75566494464874268</v>
      </c>
      <c r="BL413">
        <v>0.7355877161026001</v>
      </c>
      <c r="BM413">
        <v>-0.26151570677757263</v>
      </c>
      <c r="BN413">
        <v>-4.5864977836608887</v>
      </c>
      <c r="BO413">
        <v>-5.6781778335571289</v>
      </c>
      <c r="BP413">
        <v>-5.93231201171875</v>
      </c>
      <c r="BQ413">
        <v>-5.424858570098877</v>
      </c>
      <c r="BR413">
        <v>-4.6919007301330566</v>
      </c>
      <c r="BS413">
        <v>-4.7821416854858398</v>
      </c>
      <c r="BT413">
        <v>47.955329895019531</v>
      </c>
      <c r="BU413">
        <v>118.75167846679687</v>
      </c>
      <c r="BV413">
        <v>118.35353088378906</v>
      </c>
      <c r="BW413">
        <v>116.589599609375</v>
      </c>
      <c r="BX413">
        <v>118.41690826416016</v>
      </c>
      <c r="BY413">
        <v>118.27655792236328</v>
      </c>
      <c r="BZ413">
        <v>36.066421508789063</v>
      </c>
      <c r="CA413">
        <v>-9.5287456512451172</v>
      </c>
      <c r="CB413">
        <v>-3.7303557395935059</v>
      </c>
      <c r="CC413">
        <v>11.448146820068359</v>
      </c>
      <c r="CD413">
        <v>14.155098915100098</v>
      </c>
      <c r="CE413">
        <v>14.57929801940918</v>
      </c>
      <c r="CF413">
        <v>6.4316530227661133</v>
      </c>
      <c r="CG413">
        <v>6.4352116584777832</v>
      </c>
      <c r="CH413">
        <v>6.4324054718017578</v>
      </c>
      <c r="CI413">
        <v>6.4148950576782227</v>
      </c>
      <c r="CJ413">
        <v>6.414332389831543</v>
      </c>
      <c r="CK413">
        <v>7.0621242523193359</v>
      </c>
      <c r="CL413">
        <v>8.1139755249023437</v>
      </c>
      <c r="CM413">
        <v>8.3157243728637695</v>
      </c>
      <c r="CN413">
        <v>8.2917051315307617</v>
      </c>
      <c r="CO413">
        <v>8.3032426834106445</v>
      </c>
      <c r="CP413">
        <v>8.19879150390625</v>
      </c>
      <c r="CQ413">
        <v>8.2886457443237305</v>
      </c>
      <c r="CR413">
        <v>60.933269500732422</v>
      </c>
      <c r="CS413">
        <v>133.93817138671875</v>
      </c>
      <c r="CT413">
        <v>133.50408935546875</v>
      </c>
      <c r="CU413">
        <v>131.48764038085937</v>
      </c>
      <c r="CV413">
        <v>133.60061645507812</v>
      </c>
      <c r="CW413">
        <v>133.44711303710937</v>
      </c>
      <c r="CX413">
        <v>57.917007446289063</v>
      </c>
      <c r="CY413">
        <v>18.005805969238281</v>
      </c>
      <c r="CZ413">
        <v>19.46263313293457</v>
      </c>
      <c r="DA413">
        <v>22.417261123657227</v>
      </c>
      <c r="DB413">
        <v>23.871419906616211</v>
      </c>
      <c r="DC413">
        <v>24.428701400756836</v>
      </c>
      <c r="DD413">
        <v>12.109836578369141</v>
      </c>
      <c r="DE413">
        <v>12.121233940124512</v>
      </c>
      <c r="DF413">
        <v>12.105542182922363</v>
      </c>
      <c r="DG413">
        <v>12.074124336242676</v>
      </c>
      <c r="DH413">
        <v>12.093077659606934</v>
      </c>
      <c r="DI413">
        <v>14.385764122009277</v>
      </c>
      <c r="DJ413">
        <v>20.814451217651367</v>
      </c>
      <c r="DK413">
        <v>22.309627532958984</v>
      </c>
      <c r="DL413">
        <v>22.515722274780273</v>
      </c>
      <c r="DM413">
        <v>22.031343460083008</v>
      </c>
      <c r="DN413">
        <v>21.089485168457031</v>
      </c>
      <c r="DO413">
        <v>21.359432220458984</v>
      </c>
      <c r="DP413">
        <v>73.911209106445312</v>
      </c>
      <c r="DQ413">
        <v>149.12464904785156</v>
      </c>
      <c r="DR413">
        <v>148.65463256835937</v>
      </c>
      <c r="DS413">
        <v>146.38566589355469</v>
      </c>
      <c r="DT413">
        <v>148.7843017578125</v>
      </c>
      <c r="DU413">
        <v>148.61764526367188</v>
      </c>
      <c r="DV413">
        <v>79.767585754394531</v>
      </c>
      <c r="DW413">
        <v>45.540359497070313</v>
      </c>
      <c r="DX413">
        <v>42.655620574951172</v>
      </c>
      <c r="DY413">
        <v>33.386375427246094</v>
      </c>
      <c r="DZ413">
        <v>33.587741851806641</v>
      </c>
      <c r="EA413">
        <v>34.278106689453125</v>
      </c>
      <c r="EB413">
        <v>20.308231353759766</v>
      </c>
      <c r="EC413">
        <v>20.33094596862793</v>
      </c>
      <c r="ED413">
        <v>20.296649932861328</v>
      </c>
      <c r="EE413">
        <v>20.245153427124023</v>
      </c>
      <c r="EF413">
        <v>20.292282104492188</v>
      </c>
      <c r="EG413">
        <v>24.959938049316406</v>
      </c>
      <c r="EH413">
        <v>39.15191650390625</v>
      </c>
      <c r="EI413">
        <v>42.514602661132813</v>
      </c>
      <c r="EJ413">
        <v>43.052944183349609</v>
      </c>
      <c r="EK413">
        <v>41.852542877197266</v>
      </c>
      <c r="EL413">
        <v>39.701595306396484</v>
      </c>
      <c r="EM413">
        <v>40.231575012207031</v>
      </c>
      <c r="EN413">
        <v>92.6492919921875</v>
      </c>
      <c r="EO413">
        <v>171.051513671875</v>
      </c>
      <c r="EP413">
        <v>170.52963256835937</v>
      </c>
      <c r="EQ413">
        <v>167.89604187011719</v>
      </c>
      <c r="ER413">
        <v>170.7071533203125</v>
      </c>
      <c r="ES413">
        <v>170.52151489257812</v>
      </c>
      <c r="ET413">
        <v>111.31636047363281</v>
      </c>
      <c r="EU413">
        <v>85.295875549316406</v>
      </c>
      <c r="EV413">
        <v>76.142616271972656</v>
      </c>
      <c r="EW413">
        <v>49.224033355712891</v>
      </c>
      <c r="EX413">
        <v>47.616569519042969</v>
      </c>
      <c r="EY413">
        <v>48.49908447265625</v>
      </c>
      <c r="EZ413">
        <v>71.492111206054687</v>
      </c>
      <c r="FA413">
        <v>70.2230224609375</v>
      </c>
      <c r="FB413">
        <v>68.9112548828125</v>
      </c>
      <c r="FC413">
        <v>68.028755187988281</v>
      </c>
      <c r="FD413">
        <v>67.424545288085938</v>
      </c>
      <c r="FE413">
        <v>66.610908508300781</v>
      </c>
      <c r="FF413">
        <v>66.411888122558594</v>
      </c>
      <c r="FG413">
        <v>66.050865173339844</v>
      </c>
      <c r="FH413">
        <v>67.775711059570313</v>
      </c>
      <c r="FI413">
        <v>72.575149536132813</v>
      </c>
      <c r="FJ413">
        <v>78.391548156738281</v>
      </c>
      <c r="FK413">
        <v>83.309272766113281</v>
      </c>
      <c r="FL413">
        <v>87.412841796875</v>
      </c>
      <c r="FM413">
        <v>89.941627502441406</v>
      </c>
      <c r="FN413">
        <v>91.229454040527344</v>
      </c>
      <c r="FO413">
        <v>91.674102783203125</v>
      </c>
      <c r="FP413">
        <v>91.470321655273438</v>
      </c>
      <c r="FQ413">
        <v>90.647727966308594</v>
      </c>
      <c r="FR413">
        <v>88.952781677246094</v>
      </c>
      <c r="FS413">
        <v>85.849899291992188</v>
      </c>
      <c r="FT413">
        <v>82.295463562011719</v>
      </c>
      <c r="FU413">
        <v>79.638992309570313</v>
      </c>
      <c r="FV413">
        <v>77.898399353027344</v>
      </c>
      <c r="FW413">
        <v>76.340003967285156</v>
      </c>
      <c r="FX413">
        <v>1</v>
      </c>
    </row>
    <row r="414" spans="1:180" x14ac:dyDescent="0.2">
      <c r="A414" t="s">
        <v>241</v>
      </c>
      <c r="B414" t="s">
        <v>248</v>
      </c>
      <c r="C414" t="s">
        <v>217</v>
      </c>
      <c r="D414" t="s">
        <v>45</v>
      </c>
      <c r="E414" t="s">
        <v>249</v>
      </c>
      <c r="F414" t="s">
        <v>227</v>
      </c>
      <c r="G414" t="s">
        <v>10</v>
      </c>
      <c r="H414" t="s">
        <v>31</v>
      </c>
      <c r="I414">
        <v>801</v>
      </c>
      <c r="L414">
        <v>679.50534604567076</v>
      </c>
      <c r="M414">
        <v>675.73160233305805</v>
      </c>
      <c r="N414">
        <v>670.70436119282954</v>
      </c>
      <c r="O414">
        <v>671.41483369645528</v>
      </c>
      <c r="P414">
        <v>685.72375765602771</v>
      </c>
      <c r="Q414">
        <v>714.30889969183227</v>
      </c>
      <c r="R414">
        <v>752.93420131109428</v>
      </c>
      <c r="S414">
        <v>764.101613255399</v>
      </c>
      <c r="T414">
        <v>785.64917705833955</v>
      </c>
      <c r="U414">
        <v>812.1494324811423</v>
      </c>
      <c r="V414">
        <v>842.64797309590142</v>
      </c>
      <c r="W414">
        <v>857.40324855068184</v>
      </c>
      <c r="X414">
        <v>852.11729443870991</v>
      </c>
      <c r="Y414">
        <v>848.75455880144682</v>
      </c>
      <c r="Z414">
        <v>851.40364962191063</v>
      </c>
      <c r="AA414">
        <v>836.21546899256646</v>
      </c>
      <c r="AB414">
        <v>817.45080606340866</v>
      </c>
      <c r="AC414">
        <v>800.08913724514832</v>
      </c>
      <c r="AD414">
        <v>771.00901716928377</v>
      </c>
      <c r="AE414">
        <v>759.83520397239749</v>
      </c>
      <c r="AF414">
        <v>755.00386006130861</v>
      </c>
      <c r="AG414">
        <v>746.75683797966531</v>
      </c>
      <c r="AH414">
        <v>729.67585637930983</v>
      </c>
      <c r="AI414">
        <v>704.15154857267646</v>
      </c>
      <c r="AJ414">
        <v>-10.802680015563965</v>
      </c>
      <c r="AK414">
        <v>-11.732001304626465</v>
      </c>
      <c r="AL414">
        <v>-12.221694946289063</v>
      </c>
      <c r="AM414">
        <v>-12.883980751037598</v>
      </c>
      <c r="AN414">
        <v>-13.317103385925293</v>
      </c>
      <c r="AO414">
        <v>-13.436275482177734</v>
      </c>
      <c r="AP414">
        <v>-12.760942459106445</v>
      </c>
      <c r="AQ414">
        <v>-9.3388833999633789</v>
      </c>
      <c r="AR414">
        <v>-11.436019897460938</v>
      </c>
      <c r="AS414">
        <v>-12.347770690917969</v>
      </c>
      <c r="AT414">
        <v>-13.513712882995605</v>
      </c>
      <c r="AU414">
        <v>-14.076663017272949</v>
      </c>
      <c r="AV414">
        <v>22.140314102172852</v>
      </c>
      <c r="AW414">
        <v>68.336166381835938</v>
      </c>
      <c r="AX414">
        <v>70.759284973144531</v>
      </c>
      <c r="AY414">
        <v>71.162635803222656</v>
      </c>
      <c r="AZ414">
        <v>70.134384155273437</v>
      </c>
      <c r="BA414">
        <v>70.58758544921875</v>
      </c>
      <c r="BB414">
        <v>17.990863800048828</v>
      </c>
      <c r="BC414">
        <v>-13.654925346374512</v>
      </c>
      <c r="BD414">
        <v>-13.848191261291504</v>
      </c>
      <c r="BE414">
        <v>-17.079708099365234</v>
      </c>
      <c r="BF414">
        <v>-20.777767181396484</v>
      </c>
      <c r="BG414">
        <v>-11.672852516174316</v>
      </c>
      <c r="BH414">
        <v>0.14157569408416748</v>
      </c>
      <c r="BI414">
        <v>-0.18686148524284363</v>
      </c>
      <c r="BJ414">
        <v>-0.42755714058876038</v>
      </c>
      <c r="BK414">
        <v>-0.70017105340957642</v>
      </c>
      <c r="BL414">
        <v>-0.89109373092651367</v>
      </c>
      <c r="BM414">
        <v>-0.94236147403717041</v>
      </c>
      <c r="BN414">
        <v>-0.76716548204421997</v>
      </c>
      <c r="BO414">
        <v>0.31636378169059753</v>
      </c>
      <c r="BP414">
        <v>-0.39832228422164917</v>
      </c>
      <c r="BQ414">
        <v>-0.66038632392883301</v>
      </c>
      <c r="BR414">
        <v>-0.99410545825958252</v>
      </c>
      <c r="BS414">
        <v>-1.1429321765899658</v>
      </c>
      <c r="BT414">
        <v>35.902256011962891</v>
      </c>
      <c r="BU414">
        <v>85.980697631835938</v>
      </c>
      <c r="BV414">
        <v>88.537986755371094</v>
      </c>
      <c r="BW414">
        <v>88.819969177246094</v>
      </c>
      <c r="BX414">
        <v>87.529197692871094</v>
      </c>
      <c r="BY414">
        <v>88.122238159179688</v>
      </c>
      <c r="BZ414">
        <v>36.073101043701172</v>
      </c>
      <c r="CA414">
        <v>6.1552515029907227</v>
      </c>
      <c r="CB414">
        <v>6.3668289184570313</v>
      </c>
      <c r="CC414">
        <v>5.1787943840026855</v>
      </c>
      <c r="CD414">
        <v>3.779186487197876</v>
      </c>
      <c r="CE414">
        <v>8.2412958145141602</v>
      </c>
      <c r="CF414">
        <v>7.7215337753295898</v>
      </c>
      <c r="CG414">
        <v>7.809267520904541</v>
      </c>
      <c r="CH414">
        <v>7.7410268783569336</v>
      </c>
      <c r="CI414">
        <v>7.7382979393005371</v>
      </c>
      <c r="CJ414">
        <v>7.7151226997375488</v>
      </c>
      <c r="CK414">
        <v>7.7108855247497559</v>
      </c>
      <c r="CL414">
        <v>7.5396876335144043</v>
      </c>
      <c r="CM414">
        <v>7.0035581588745117</v>
      </c>
      <c r="CN414">
        <v>7.2463531494140625</v>
      </c>
      <c r="CO414">
        <v>7.434260368347168</v>
      </c>
      <c r="CP414">
        <v>7.676936149597168</v>
      </c>
      <c r="CQ414">
        <v>7.8149299621582031</v>
      </c>
      <c r="CR414">
        <v>45.433734893798828</v>
      </c>
      <c r="CS414">
        <v>98.20123291015625</v>
      </c>
      <c r="CT414">
        <v>100.85147094726562</v>
      </c>
      <c r="CU414">
        <v>101.04938507080078</v>
      </c>
      <c r="CV414">
        <v>99.576789855957031</v>
      </c>
      <c r="CW414">
        <v>100.26669311523437</v>
      </c>
      <c r="CX414">
        <v>48.596805572509766</v>
      </c>
      <c r="CY414">
        <v>19.87571907043457</v>
      </c>
      <c r="CZ414">
        <v>20.367691040039063</v>
      </c>
      <c r="DA414">
        <v>20.594966888427734</v>
      </c>
      <c r="DB414">
        <v>20.787260055541992</v>
      </c>
      <c r="DC414">
        <v>22.033775329589844</v>
      </c>
      <c r="DD414">
        <v>15.301491737365723</v>
      </c>
      <c r="DE414">
        <v>15.80539608001709</v>
      </c>
      <c r="DF414">
        <v>15.909610748291016</v>
      </c>
      <c r="DG414">
        <v>16.176767349243164</v>
      </c>
      <c r="DH414">
        <v>16.321338653564453</v>
      </c>
      <c r="DI414">
        <v>16.364131927490234</v>
      </c>
      <c r="DJ414">
        <v>15.846541404724121</v>
      </c>
      <c r="DK414">
        <v>13.690752983093262</v>
      </c>
      <c r="DL414">
        <v>14.891029357910156</v>
      </c>
      <c r="DM414">
        <v>15.528907775878906</v>
      </c>
      <c r="DN414">
        <v>16.347976684570313</v>
      </c>
      <c r="DO414">
        <v>16.772790908813477</v>
      </c>
      <c r="DP414">
        <v>54.9652099609375</v>
      </c>
      <c r="DQ414">
        <v>110.42177581787109</v>
      </c>
      <c r="DR414">
        <v>113.16495513916016</v>
      </c>
      <c r="DS414">
        <v>113.27880096435547</v>
      </c>
      <c r="DT414">
        <v>111.62438201904297</v>
      </c>
      <c r="DU414">
        <v>112.41114807128906</v>
      </c>
      <c r="DV414">
        <v>61.120510101318359</v>
      </c>
      <c r="DW414">
        <v>33.596187591552734</v>
      </c>
      <c r="DX414">
        <v>34.368553161621094</v>
      </c>
      <c r="DY414">
        <v>36.011138916015625</v>
      </c>
      <c r="DZ414">
        <v>37.795333862304688</v>
      </c>
      <c r="EA414">
        <v>35.826251983642578</v>
      </c>
      <c r="EB414">
        <v>26.245746612548828</v>
      </c>
      <c r="EC414">
        <v>27.350536346435547</v>
      </c>
      <c r="ED414">
        <v>27.70374870300293</v>
      </c>
      <c r="EE414">
        <v>28.360576629638672</v>
      </c>
      <c r="EF414">
        <v>28.747348785400391</v>
      </c>
      <c r="EG414">
        <v>28.858047485351562</v>
      </c>
      <c r="EH414">
        <v>27.84031867980957</v>
      </c>
      <c r="EI414">
        <v>23.345998764038086</v>
      </c>
      <c r="EJ414">
        <v>25.928726196289063</v>
      </c>
      <c r="EK414">
        <v>27.216291427612305</v>
      </c>
      <c r="EL414">
        <v>28.867584228515625</v>
      </c>
      <c r="EM414">
        <v>29.706521987915039</v>
      </c>
      <c r="EN414">
        <v>68.727149963378906</v>
      </c>
      <c r="EO414">
        <v>128.06629943847656</v>
      </c>
      <c r="EP414">
        <v>130.94366455078125</v>
      </c>
      <c r="EQ414">
        <v>130.93614196777344</v>
      </c>
      <c r="ER414">
        <v>129.01921081542969</v>
      </c>
      <c r="ES414">
        <v>129.94580078125</v>
      </c>
      <c r="ET414">
        <v>79.202743530273438</v>
      </c>
      <c r="EU414">
        <v>53.406368255615234</v>
      </c>
      <c r="EV414">
        <v>54.583576202392578</v>
      </c>
      <c r="EW414">
        <v>58.269638061523438</v>
      </c>
      <c r="EX414">
        <v>62.352287292480469</v>
      </c>
      <c r="EY414">
        <v>55.740402221679688</v>
      </c>
      <c r="EZ414">
        <v>68.426223754882813</v>
      </c>
      <c r="FA414">
        <v>67.440254211425781</v>
      </c>
      <c r="FB414">
        <v>66.454345703125</v>
      </c>
      <c r="FC414">
        <v>65.806503295898437</v>
      </c>
      <c r="FD414">
        <v>64.772666931152344</v>
      </c>
      <c r="FE414">
        <v>64.276351928710938</v>
      </c>
      <c r="FF414">
        <v>64.10491943359375</v>
      </c>
      <c r="FG414">
        <v>64.223068237304688</v>
      </c>
      <c r="FH414">
        <v>65.15191650390625</v>
      </c>
      <c r="FI414">
        <v>69.245803833007813</v>
      </c>
      <c r="FJ414">
        <v>74.681869506835938</v>
      </c>
      <c r="FK414">
        <v>79.688331604003906</v>
      </c>
      <c r="FL414">
        <v>83.271385192871094</v>
      </c>
      <c r="FM414">
        <v>85.555824279785156</v>
      </c>
      <c r="FN414">
        <v>87.174201965332031</v>
      </c>
      <c r="FO414">
        <v>87.589881896972656</v>
      </c>
      <c r="FP414">
        <v>87.121505737304688</v>
      </c>
      <c r="FQ414">
        <v>86.0205078125</v>
      </c>
      <c r="FR414">
        <v>84.097145080566406</v>
      </c>
      <c r="FS414">
        <v>80.745803833007812</v>
      </c>
      <c r="FT414">
        <v>77.321182250976563</v>
      </c>
      <c r="FU414">
        <v>74.6669921875</v>
      </c>
      <c r="FV414">
        <v>72.483177185058594</v>
      </c>
      <c r="FW414">
        <v>70.600685119628906</v>
      </c>
      <c r="FX414">
        <v>1</v>
      </c>
    </row>
    <row r="415" spans="1:180" x14ac:dyDescent="0.2">
      <c r="A415" t="s">
        <v>241</v>
      </c>
      <c r="B415" t="s">
        <v>248</v>
      </c>
      <c r="C415" t="s">
        <v>217</v>
      </c>
      <c r="D415" t="s">
        <v>46</v>
      </c>
      <c r="E415" t="s">
        <v>249</v>
      </c>
      <c r="F415" t="s">
        <v>227</v>
      </c>
      <c r="G415" t="s">
        <v>10</v>
      </c>
      <c r="H415" t="s">
        <v>31</v>
      </c>
      <c r="I415">
        <v>801</v>
      </c>
      <c r="L415">
        <v>700.03847477283944</v>
      </c>
      <c r="M415">
        <v>695.31605194522558</v>
      </c>
      <c r="N415">
        <v>689.97773045424526</v>
      </c>
      <c r="O415">
        <v>687.96781479721221</v>
      </c>
      <c r="P415">
        <v>701.76137551075715</v>
      </c>
      <c r="Q415">
        <v>725.29999616025509</v>
      </c>
      <c r="R415">
        <v>762.30054919127815</v>
      </c>
      <c r="S415">
        <v>779.89360561602689</v>
      </c>
      <c r="T415">
        <v>794.2779578329787</v>
      </c>
      <c r="U415">
        <v>794.88402083838287</v>
      </c>
      <c r="V415">
        <v>807.20537521243637</v>
      </c>
      <c r="W415">
        <v>816.96161360841097</v>
      </c>
      <c r="X415">
        <v>794.59048557561289</v>
      </c>
      <c r="Y415">
        <v>789.79145568816955</v>
      </c>
      <c r="Z415">
        <v>788.33603714151218</v>
      </c>
      <c r="AA415">
        <v>778.34580058153142</v>
      </c>
      <c r="AB415">
        <v>772.02004919033573</v>
      </c>
      <c r="AC415">
        <v>765.51521509104964</v>
      </c>
      <c r="AD415">
        <v>738.87200153036747</v>
      </c>
      <c r="AE415">
        <v>737.36979133074874</v>
      </c>
      <c r="AF415">
        <v>747.69524936029291</v>
      </c>
      <c r="AG415">
        <v>739.05896814544099</v>
      </c>
      <c r="AH415">
        <v>718.41744125483785</v>
      </c>
      <c r="AI415">
        <v>710.50019763353362</v>
      </c>
      <c r="AJ415">
        <v>-28.5672607421875</v>
      </c>
      <c r="AK415">
        <v>-26.706260681152344</v>
      </c>
      <c r="AL415">
        <v>-26.573879241943359</v>
      </c>
      <c r="AM415">
        <v>-25.698905944824219</v>
      </c>
      <c r="AN415">
        <v>-26.294036865234375</v>
      </c>
      <c r="AO415">
        <v>-23.883152008056641</v>
      </c>
      <c r="AP415">
        <v>-23.776956558227539</v>
      </c>
      <c r="AQ415">
        <v>-25.505809783935547</v>
      </c>
      <c r="AR415">
        <v>-25.095827102661133</v>
      </c>
      <c r="AS415">
        <v>-24.716064453125</v>
      </c>
      <c r="AT415">
        <v>-24.256078720092773</v>
      </c>
      <c r="AU415">
        <v>-26.588172912597656</v>
      </c>
      <c r="AV415">
        <v>-12.313261032104492</v>
      </c>
      <c r="AW415">
        <v>-8.8071870803833008</v>
      </c>
      <c r="AX415">
        <v>-8.6576213836669922</v>
      </c>
      <c r="AY415">
        <v>17.529678344726563</v>
      </c>
      <c r="AZ415">
        <v>68.791412353515625</v>
      </c>
      <c r="BA415">
        <v>71.719696044921875</v>
      </c>
      <c r="BB415">
        <v>72.370895385742188</v>
      </c>
      <c r="BC415">
        <v>76.895614624023438</v>
      </c>
      <c r="BD415">
        <v>92.806640625</v>
      </c>
      <c r="BE415">
        <v>8.0860528945922852</v>
      </c>
      <c r="BF415">
        <v>-39.473110198974609</v>
      </c>
      <c r="BG415">
        <v>-44.2115478515625</v>
      </c>
      <c r="BH415">
        <v>-6.0133042335510254</v>
      </c>
      <c r="BI415">
        <v>-5.3211655616760254</v>
      </c>
      <c r="BJ415">
        <v>-5.2383646965026855</v>
      </c>
      <c r="BK415">
        <v>-4.9037876129150391</v>
      </c>
      <c r="BL415">
        <v>-5.1495270729064941</v>
      </c>
      <c r="BM415">
        <v>-4.3270444869995117</v>
      </c>
      <c r="BN415">
        <v>-4.2800073623657227</v>
      </c>
      <c r="BO415">
        <v>-4.9476652145385742</v>
      </c>
      <c r="BP415">
        <v>-4.9360275268554687</v>
      </c>
      <c r="BQ415">
        <v>-4.8953738212585449</v>
      </c>
      <c r="BR415">
        <v>-4.7380990982055664</v>
      </c>
      <c r="BS415">
        <v>-5.4750943183898926</v>
      </c>
      <c r="BT415">
        <v>-0.37109217047691345</v>
      </c>
      <c r="BU415">
        <v>0.77128791809082031</v>
      </c>
      <c r="BV415">
        <v>0.76384061574935913</v>
      </c>
      <c r="BW415">
        <v>30.239765167236328</v>
      </c>
      <c r="BX415">
        <v>86.318061828613281</v>
      </c>
      <c r="BY415">
        <v>89.529571533203125</v>
      </c>
      <c r="BZ415">
        <v>90.382560729980469</v>
      </c>
      <c r="CA415">
        <v>95.892234802246094</v>
      </c>
      <c r="CB415">
        <v>115.06398773193359</v>
      </c>
      <c r="CC415">
        <v>39.068214416503906</v>
      </c>
      <c r="CD415">
        <v>-4.6429343223571777</v>
      </c>
      <c r="CE415">
        <v>-6.6254873275756836</v>
      </c>
      <c r="CF415">
        <v>9.6074981689453125</v>
      </c>
      <c r="CG415">
        <v>9.4900846481323242</v>
      </c>
      <c r="CH415">
        <v>9.5385475158691406</v>
      </c>
      <c r="CI415">
        <v>9.4988479614257812</v>
      </c>
      <c r="CJ415">
        <v>9.4950962066650391</v>
      </c>
      <c r="CK415">
        <v>9.2174568176269531</v>
      </c>
      <c r="CL415">
        <v>9.2235193252563477</v>
      </c>
      <c r="CM415">
        <v>9.2908430099487305</v>
      </c>
      <c r="CN415">
        <v>9.0265874862670898</v>
      </c>
      <c r="CO415">
        <v>8.8323755264282227</v>
      </c>
      <c r="CP415">
        <v>8.7799949645996094</v>
      </c>
      <c r="CQ415">
        <v>9.1477603912353516</v>
      </c>
      <c r="CR415">
        <v>7.900017261505127</v>
      </c>
      <c r="CS415">
        <v>7.4053101539611816</v>
      </c>
      <c r="CT415">
        <v>7.289116382598877</v>
      </c>
      <c r="CU415">
        <v>39.042732238769531</v>
      </c>
      <c r="CV415">
        <v>98.456977844238281</v>
      </c>
      <c r="CW415">
        <v>101.86464691162109</v>
      </c>
      <c r="CX415">
        <v>102.85738372802734</v>
      </c>
      <c r="CY415">
        <v>109.04923248291016</v>
      </c>
      <c r="CZ415">
        <v>130.47935485839844</v>
      </c>
      <c r="DA415">
        <v>60.526363372802734</v>
      </c>
      <c r="DB415">
        <v>19.480339050292969</v>
      </c>
      <c r="DC415">
        <v>19.406501770019531</v>
      </c>
      <c r="DD415">
        <v>25.228300094604492</v>
      </c>
      <c r="DE415">
        <v>24.301334381103516</v>
      </c>
      <c r="DF415">
        <v>24.315458297729492</v>
      </c>
      <c r="DG415">
        <v>23.901483535766602</v>
      </c>
      <c r="DH415">
        <v>24.139719009399414</v>
      </c>
      <c r="DI415">
        <v>22.761957168579102</v>
      </c>
      <c r="DJ415">
        <v>22.727045059204102</v>
      </c>
      <c r="DK415">
        <v>23.529350280761719</v>
      </c>
      <c r="DL415">
        <v>22.989202499389648</v>
      </c>
      <c r="DM415">
        <v>22.560123443603516</v>
      </c>
      <c r="DN415">
        <v>22.298088073730469</v>
      </c>
      <c r="DO415">
        <v>23.770614624023438</v>
      </c>
      <c r="DP415">
        <v>16.171127319335937</v>
      </c>
      <c r="DQ415">
        <v>14.039333343505859</v>
      </c>
      <c r="DR415">
        <v>13.814393043518066</v>
      </c>
      <c r="DS415">
        <v>47.845699310302734</v>
      </c>
      <c r="DT415">
        <v>110.59588623046875</v>
      </c>
      <c r="DU415">
        <v>114.19972229003906</v>
      </c>
      <c r="DV415">
        <v>115.33220672607422</v>
      </c>
      <c r="DW415">
        <v>122.20622253417969</v>
      </c>
      <c r="DX415">
        <v>145.89471435546875</v>
      </c>
      <c r="DY415">
        <v>81.984512329101563</v>
      </c>
      <c r="DZ415">
        <v>43.603614807128906</v>
      </c>
      <c r="EA415">
        <v>45.438491821289063</v>
      </c>
      <c r="EB415">
        <v>47.782260894775391</v>
      </c>
      <c r="EC415">
        <v>45.686428070068359</v>
      </c>
      <c r="ED415">
        <v>45.650974273681641</v>
      </c>
      <c r="EE415">
        <v>44.696601867675781</v>
      </c>
      <c r="EF415">
        <v>45.284229278564453</v>
      </c>
      <c r="EG415">
        <v>42.318065643310547</v>
      </c>
      <c r="EH415">
        <v>42.223995208740234</v>
      </c>
      <c r="EI415">
        <v>44.087493896484375</v>
      </c>
      <c r="EJ415">
        <v>43.149002075195312</v>
      </c>
      <c r="EK415">
        <v>42.380813598632812</v>
      </c>
      <c r="EL415">
        <v>41.816066741943359</v>
      </c>
      <c r="EM415">
        <v>44.883693695068359</v>
      </c>
      <c r="EN415">
        <v>28.11329460144043</v>
      </c>
      <c r="EO415">
        <v>23.617807388305664</v>
      </c>
      <c r="EP415">
        <v>23.235855102539063</v>
      </c>
      <c r="EQ415">
        <v>60.5557861328125</v>
      </c>
      <c r="ER415">
        <v>128.12254333496094</v>
      </c>
      <c r="ES415">
        <v>132.00959777832031</v>
      </c>
      <c r="ET415">
        <v>133.34385681152344</v>
      </c>
      <c r="EU415">
        <v>141.20285034179687</v>
      </c>
      <c r="EV415">
        <v>168.15206909179687</v>
      </c>
      <c r="EW415">
        <v>112.9666748046875</v>
      </c>
      <c r="EX415">
        <v>78.433784484863281</v>
      </c>
      <c r="EY415">
        <v>83.024551391601563</v>
      </c>
      <c r="EZ415">
        <v>58.071884155273438</v>
      </c>
      <c r="FA415">
        <v>57.422412872314453</v>
      </c>
      <c r="FB415">
        <v>56.500236511230469</v>
      </c>
      <c r="FC415">
        <v>55.798988342285156</v>
      </c>
      <c r="FD415">
        <v>55.029834747314453</v>
      </c>
      <c r="FE415">
        <v>54.810836791992188</v>
      </c>
      <c r="FF415">
        <v>54.140739440917969</v>
      </c>
      <c r="FG415">
        <v>54.322055816650391</v>
      </c>
      <c r="FH415">
        <v>58.123188018798828</v>
      </c>
      <c r="FI415">
        <v>62.993827819824219</v>
      </c>
      <c r="FJ415">
        <v>68.450157165527344</v>
      </c>
      <c r="FK415">
        <v>73.142524719238281</v>
      </c>
      <c r="FL415">
        <v>76.241127014160156</v>
      </c>
      <c r="FM415">
        <v>77.866950988769531</v>
      </c>
      <c r="FN415">
        <v>78.675872802734375</v>
      </c>
      <c r="FO415">
        <v>78.484878540039063</v>
      </c>
      <c r="FP415">
        <v>77.012786865234375</v>
      </c>
      <c r="FQ415">
        <v>73.66217041015625</v>
      </c>
      <c r="FR415">
        <v>69.427009582519531</v>
      </c>
      <c r="FS415">
        <v>66.699920654296875</v>
      </c>
      <c r="FT415">
        <v>64.623519897460938</v>
      </c>
      <c r="FU415">
        <v>62.73284912109375</v>
      </c>
      <c r="FV415">
        <v>61.341838836669922</v>
      </c>
      <c r="FW415">
        <v>59.853008270263672</v>
      </c>
      <c r="FX415">
        <v>1</v>
      </c>
    </row>
    <row r="416" spans="1:180" x14ac:dyDescent="0.2">
      <c r="A416" t="s">
        <v>241</v>
      </c>
      <c r="B416" t="s">
        <v>248</v>
      </c>
      <c r="C416" t="s">
        <v>217</v>
      </c>
      <c r="D416" t="s">
        <v>47</v>
      </c>
      <c r="E416" t="s">
        <v>249</v>
      </c>
      <c r="F416" t="s">
        <v>227</v>
      </c>
      <c r="G416" t="s">
        <v>10</v>
      </c>
      <c r="H416" t="s">
        <v>31</v>
      </c>
      <c r="I416">
        <v>801</v>
      </c>
      <c r="L416">
        <v>615.00886291278994</v>
      </c>
      <c r="M416">
        <v>612.93329125853779</v>
      </c>
      <c r="N416">
        <v>608.89891076968263</v>
      </c>
      <c r="O416">
        <v>604.53579059550805</v>
      </c>
      <c r="P416">
        <v>618.56986570818799</v>
      </c>
      <c r="Q416">
        <v>655.23154782515894</v>
      </c>
      <c r="R416">
        <v>708.37993210775517</v>
      </c>
      <c r="S416">
        <v>725.3690486954921</v>
      </c>
      <c r="T416">
        <v>733.12234208657389</v>
      </c>
      <c r="U416">
        <v>729.29925464451117</v>
      </c>
      <c r="V416">
        <v>729.02419525696553</v>
      </c>
      <c r="W416">
        <v>729.37367542459299</v>
      </c>
      <c r="X416">
        <v>728.4373374497643</v>
      </c>
      <c r="Y416">
        <v>722.5345185661788</v>
      </c>
      <c r="Z416">
        <v>717.692887855403</v>
      </c>
      <c r="AA416">
        <v>709.1801186795326</v>
      </c>
      <c r="AB416">
        <v>707.19937411219848</v>
      </c>
      <c r="AC416">
        <v>714.51197933223125</v>
      </c>
      <c r="AD416">
        <v>685.83298982111239</v>
      </c>
      <c r="AE416">
        <v>682.44578833349283</v>
      </c>
      <c r="AF416">
        <v>692.09498925122682</v>
      </c>
      <c r="AG416">
        <v>691.27231895838293</v>
      </c>
      <c r="AH416">
        <v>681.35724978020335</v>
      </c>
      <c r="AI416">
        <v>646.42873491910996</v>
      </c>
      <c r="AJ416">
        <v>-8.2581014633178711</v>
      </c>
      <c r="AK416">
        <v>-9.2320890426635742</v>
      </c>
      <c r="AL416">
        <v>-9.2686424255371094</v>
      </c>
      <c r="AM416">
        <v>-8.575739860534668</v>
      </c>
      <c r="AN416">
        <v>-8.6139020919799805</v>
      </c>
      <c r="AO416">
        <v>-11.091856002807617</v>
      </c>
      <c r="AP416">
        <v>-18.599180221557617</v>
      </c>
      <c r="AQ416">
        <v>-19.895986557006836</v>
      </c>
      <c r="AR416">
        <v>-22.340570449829102</v>
      </c>
      <c r="AS416">
        <v>-22.366001129150391</v>
      </c>
      <c r="AT416">
        <v>-21.173812866210937</v>
      </c>
      <c r="AU416">
        <v>-21.358919143676758</v>
      </c>
      <c r="AV416">
        <v>-19.819293975830078</v>
      </c>
      <c r="AW416">
        <v>-18.261960983276367</v>
      </c>
      <c r="AX416">
        <v>-17.243494033813477</v>
      </c>
      <c r="AY416">
        <v>22.620025634765625</v>
      </c>
      <c r="AZ416">
        <v>74.65850830078125</v>
      </c>
      <c r="BA416">
        <v>75.900665283203125</v>
      </c>
      <c r="BB416">
        <v>73.971931457519531</v>
      </c>
      <c r="BC416">
        <v>75.250640869140625</v>
      </c>
      <c r="BD416">
        <v>81.810791015625</v>
      </c>
      <c r="BE416">
        <v>5.1906285285949707</v>
      </c>
      <c r="BF416">
        <v>-37.8343505859375</v>
      </c>
      <c r="BG416">
        <v>-13.307493209838867</v>
      </c>
      <c r="BH416">
        <v>0.54407250881195068</v>
      </c>
      <c r="BI416">
        <v>0.2109948992729187</v>
      </c>
      <c r="BJ416">
        <v>0.20307311415672302</v>
      </c>
      <c r="BK416">
        <v>0.41783931851387024</v>
      </c>
      <c r="BL416">
        <v>0.38557752966880798</v>
      </c>
      <c r="BM416">
        <v>-0.49596491456031799</v>
      </c>
      <c r="BN416">
        <v>-3.1390104293823242</v>
      </c>
      <c r="BO416">
        <v>-3.5049724578857422</v>
      </c>
      <c r="BP416">
        <v>-4.3095364570617676</v>
      </c>
      <c r="BQ416">
        <v>-4.3346729278564453</v>
      </c>
      <c r="BR416">
        <v>-3.910001277923584</v>
      </c>
      <c r="BS416">
        <v>-3.885188102722168</v>
      </c>
      <c r="BT416">
        <v>-3.2652394771575928</v>
      </c>
      <c r="BU416">
        <v>-2.8647429943084717</v>
      </c>
      <c r="BV416">
        <v>-2.464015007019043</v>
      </c>
      <c r="BW416">
        <v>36.795509338378906</v>
      </c>
      <c r="BX416">
        <v>92.463088989257813</v>
      </c>
      <c r="BY416">
        <v>94.050926208496094</v>
      </c>
      <c r="BZ416">
        <v>91.726089477539063</v>
      </c>
      <c r="CA416">
        <v>93.335166931152344</v>
      </c>
      <c r="CB416">
        <v>101.71298217773437</v>
      </c>
      <c r="CC416">
        <v>34.255443572998047</v>
      </c>
      <c r="CD416">
        <v>-5.297884464263916</v>
      </c>
      <c r="CE416">
        <v>5.9401645660400391</v>
      </c>
      <c r="CF416">
        <v>6.6404318809509277</v>
      </c>
      <c r="CG416">
        <v>6.7512454986572266</v>
      </c>
      <c r="CH416">
        <v>6.7631540298461914</v>
      </c>
      <c r="CI416">
        <v>6.6467652320861816</v>
      </c>
      <c r="CJ416">
        <v>6.6185898780822754</v>
      </c>
      <c r="CK416">
        <v>6.8427166938781738</v>
      </c>
      <c r="CL416">
        <v>7.5686564445495605</v>
      </c>
      <c r="CM416">
        <v>7.8473949432373047</v>
      </c>
      <c r="CN416">
        <v>8.1787023544311523</v>
      </c>
      <c r="CO416">
        <v>8.1537694931030273</v>
      </c>
      <c r="CP416">
        <v>8.0468606948852539</v>
      </c>
      <c r="CQ416">
        <v>8.2170639038085938</v>
      </c>
      <c r="CR416">
        <v>8.2000484466552734</v>
      </c>
      <c r="CS416">
        <v>7.7993240356445313</v>
      </c>
      <c r="CT416">
        <v>7.7722077369689941</v>
      </c>
      <c r="CU416">
        <v>46.613410949707031</v>
      </c>
      <c r="CV416">
        <v>104.79449462890625</v>
      </c>
      <c r="CW416">
        <v>106.62174987792969</v>
      </c>
      <c r="CX416">
        <v>104.02255249023437</v>
      </c>
      <c r="CY416">
        <v>105.86045074462891</v>
      </c>
      <c r="CZ416">
        <v>115.49718475341797</v>
      </c>
      <c r="DA416">
        <v>54.385646820068359</v>
      </c>
      <c r="DB416">
        <v>17.236772537231445</v>
      </c>
      <c r="DC416">
        <v>19.271034240722656</v>
      </c>
      <c r="DD416">
        <v>12.736790657043457</v>
      </c>
      <c r="DE416">
        <v>13.291497230529785</v>
      </c>
      <c r="DF416">
        <v>13.323234558105469</v>
      </c>
      <c r="DG416">
        <v>12.875690460205078</v>
      </c>
      <c r="DH416">
        <v>12.851601600646973</v>
      </c>
      <c r="DI416">
        <v>14.181399345397949</v>
      </c>
      <c r="DJ416">
        <v>18.276323318481445</v>
      </c>
      <c r="DK416">
        <v>19.199762344360352</v>
      </c>
      <c r="DL416">
        <v>20.666940689086914</v>
      </c>
      <c r="DM416">
        <v>20.642210006713867</v>
      </c>
      <c r="DN416">
        <v>20.003725051879883</v>
      </c>
      <c r="DO416">
        <v>20.319316864013672</v>
      </c>
      <c r="DP416">
        <v>19.665336608886719</v>
      </c>
      <c r="DQ416">
        <v>18.463390350341797</v>
      </c>
      <c r="DR416">
        <v>18.008430480957031</v>
      </c>
      <c r="DS416">
        <v>56.431301116943359</v>
      </c>
      <c r="DT416">
        <v>117.12589263916016</v>
      </c>
      <c r="DU416">
        <v>119.19256591796875</v>
      </c>
      <c r="DV416">
        <v>116.31902313232422</v>
      </c>
      <c r="DW416">
        <v>118.38573455810547</v>
      </c>
      <c r="DX416">
        <v>129.28138732910156</v>
      </c>
      <c r="DY416">
        <v>74.515846252441406</v>
      </c>
      <c r="DZ416">
        <v>39.771430969238281</v>
      </c>
      <c r="EA416">
        <v>32.601902008056641</v>
      </c>
      <c r="EB416">
        <v>21.538963317871094</v>
      </c>
      <c r="EC416">
        <v>22.734580993652344</v>
      </c>
      <c r="ED416">
        <v>22.794950485229492</v>
      </c>
      <c r="EE416">
        <v>21.869272232055664</v>
      </c>
      <c r="EF416">
        <v>21.851081848144531</v>
      </c>
      <c r="EG416">
        <v>24.777290344238281</v>
      </c>
      <c r="EH416">
        <v>33.736495971679688</v>
      </c>
      <c r="EI416">
        <v>35.590778350830078</v>
      </c>
      <c r="EJ416">
        <v>38.697975158691406</v>
      </c>
      <c r="EK416">
        <v>38.673538208007813</v>
      </c>
      <c r="EL416">
        <v>37.267536163330078</v>
      </c>
      <c r="EM416">
        <v>37.793045043945313</v>
      </c>
      <c r="EN416">
        <v>36.219390869140625</v>
      </c>
      <c r="EO416">
        <v>33.860610961914063</v>
      </c>
      <c r="EP416">
        <v>32.787910461425781</v>
      </c>
      <c r="EQ416">
        <v>70.606788635253906</v>
      </c>
      <c r="ER416">
        <v>134.93046569824219</v>
      </c>
      <c r="ES416">
        <v>137.34283447265625</v>
      </c>
      <c r="ET416">
        <v>134.07318115234375</v>
      </c>
      <c r="EU416">
        <v>136.47026062011719</v>
      </c>
      <c r="EV416">
        <v>149.18357849121094</v>
      </c>
      <c r="EW416">
        <v>103.58067321777344</v>
      </c>
      <c r="EX416">
        <v>72.307899475097656</v>
      </c>
      <c r="EY416">
        <v>51.849559783935547</v>
      </c>
      <c r="EZ416">
        <v>44.206878662109375</v>
      </c>
      <c r="FA416">
        <v>43.672149658203125</v>
      </c>
      <c r="FB416">
        <v>42.921981811523438</v>
      </c>
      <c r="FC416">
        <v>42.08306884765625</v>
      </c>
      <c r="FD416">
        <v>41.466365814208984</v>
      </c>
      <c r="FE416">
        <v>41.109687805175781</v>
      </c>
      <c r="FF416">
        <v>40.95721435546875</v>
      </c>
      <c r="FG416">
        <v>40.725719451904297</v>
      </c>
      <c r="FH416">
        <v>41.386302947998047</v>
      </c>
      <c r="FI416">
        <v>44.080539703369141</v>
      </c>
      <c r="FJ416">
        <v>46.580127716064453</v>
      </c>
      <c r="FK416">
        <v>48.627540588378906</v>
      </c>
      <c r="FL416">
        <v>50.134208679199219</v>
      </c>
      <c r="FM416">
        <v>51.033817291259766</v>
      </c>
      <c r="FN416">
        <v>51.521034240722656</v>
      </c>
      <c r="FO416">
        <v>51.674373626708984</v>
      </c>
      <c r="FP416">
        <v>51.130924224853516</v>
      </c>
      <c r="FQ416">
        <v>49.781692504882813</v>
      </c>
      <c r="FR416">
        <v>47.945343017578125</v>
      </c>
      <c r="FS416">
        <v>46.492134094238281</v>
      </c>
      <c r="FT416">
        <v>45.571735382080078</v>
      </c>
      <c r="FU416">
        <v>44.635044097900391</v>
      </c>
      <c r="FV416">
        <v>43.7266845703125</v>
      </c>
      <c r="FW416">
        <v>42.76593017578125</v>
      </c>
      <c r="FX416">
        <v>1</v>
      </c>
    </row>
    <row r="417" spans="1:180" x14ac:dyDescent="0.2">
      <c r="A417" t="s">
        <v>241</v>
      </c>
      <c r="B417" t="s">
        <v>248</v>
      </c>
      <c r="C417" t="s">
        <v>217</v>
      </c>
      <c r="D417" t="s">
        <v>11</v>
      </c>
      <c r="E417" t="s">
        <v>249</v>
      </c>
      <c r="F417" t="s">
        <v>227</v>
      </c>
      <c r="G417" t="s">
        <v>10</v>
      </c>
      <c r="H417" t="s">
        <v>31</v>
      </c>
      <c r="I417">
        <v>801</v>
      </c>
      <c r="L417">
        <v>690.70247379262116</v>
      </c>
      <c r="M417">
        <v>682.63380425442426</v>
      </c>
      <c r="N417">
        <v>674.51276728742357</v>
      </c>
      <c r="O417">
        <v>673.4635713234818</v>
      </c>
      <c r="P417">
        <v>689.22808613302038</v>
      </c>
      <c r="Q417">
        <v>731.25191216749943</v>
      </c>
      <c r="R417">
        <v>789.02032479257957</v>
      </c>
      <c r="S417">
        <v>814.37248346072204</v>
      </c>
      <c r="T417">
        <v>834.73760396574858</v>
      </c>
      <c r="U417">
        <v>859.88402530171868</v>
      </c>
      <c r="V417">
        <v>881.19341326656217</v>
      </c>
      <c r="W417">
        <v>883.12441473405454</v>
      </c>
      <c r="X417">
        <v>876.73983677607589</v>
      </c>
      <c r="Y417">
        <v>881.07836244636292</v>
      </c>
      <c r="Z417">
        <v>879.21609189696028</v>
      </c>
      <c r="AA417">
        <v>867.7797579332788</v>
      </c>
      <c r="AB417">
        <v>858.91241543982892</v>
      </c>
      <c r="AC417">
        <v>841.63935258441347</v>
      </c>
      <c r="AD417">
        <v>813.53031069414999</v>
      </c>
      <c r="AE417">
        <v>808.42142525309873</v>
      </c>
      <c r="AF417">
        <v>796.8362656167601</v>
      </c>
      <c r="AG417">
        <v>755.4296659518568</v>
      </c>
      <c r="AH417">
        <v>723.94097233276079</v>
      </c>
      <c r="AI417">
        <v>709.17091066654234</v>
      </c>
      <c r="AJ417">
        <v>-8.0914487838745117</v>
      </c>
      <c r="AK417">
        <v>-8.1114673614501953</v>
      </c>
      <c r="AL417">
        <v>-8.146641731262207</v>
      </c>
      <c r="AM417">
        <v>-8.1589765548706055</v>
      </c>
      <c r="AN417">
        <v>-8.5191316604614258</v>
      </c>
      <c r="AO417">
        <v>-13.180698394775391</v>
      </c>
      <c r="AP417">
        <v>-26.618734359741211</v>
      </c>
      <c r="AQ417">
        <v>-29.298948287963867</v>
      </c>
      <c r="AR417">
        <v>-28.537473678588867</v>
      </c>
      <c r="AS417">
        <v>-28.185674667358398</v>
      </c>
      <c r="AT417">
        <v>-28.014909744262695</v>
      </c>
      <c r="AU417">
        <v>-28.640293121337891</v>
      </c>
      <c r="AV417">
        <v>30.469690322875977</v>
      </c>
      <c r="AW417">
        <v>101.59603881835937</v>
      </c>
      <c r="AX417">
        <v>100.72663116455078</v>
      </c>
      <c r="AY417">
        <v>99.31842041015625</v>
      </c>
      <c r="AZ417">
        <v>100.94271087646484</v>
      </c>
      <c r="BA417">
        <v>100.81362915039062</v>
      </c>
      <c r="BB417">
        <v>2.21592116355896</v>
      </c>
      <c r="BC417">
        <v>-55.508884429931641</v>
      </c>
      <c r="BD417">
        <v>-43.703582763671875</v>
      </c>
      <c r="BE417">
        <v>-11.09488582611084</v>
      </c>
      <c r="BF417">
        <v>-2.0124320983886719</v>
      </c>
      <c r="BG417">
        <v>-1.1317199468612671</v>
      </c>
      <c r="BH417">
        <v>0.91443908214569092</v>
      </c>
      <c r="BI417">
        <v>0.8972434401512146</v>
      </c>
      <c r="BJ417">
        <v>0.89357626438140869</v>
      </c>
      <c r="BK417">
        <v>0.88854449987411499</v>
      </c>
      <c r="BL417">
        <v>0.75136053562164307</v>
      </c>
      <c r="BM417">
        <v>-0.77774876356124878</v>
      </c>
      <c r="BN417">
        <v>-5.6108365058898926</v>
      </c>
      <c r="BO417">
        <v>-6.6037087440490723</v>
      </c>
      <c r="BP417">
        <v>-6.3628511428833008</v>
      </c>
      <c r="BQ417">
        <v>-6.1843366622924805</v>
      </c>
      <c r="BR417">
        <v>-6.0989956855773926</v>
      </c>
      <c r="BS417">
        <v>-6.2936968803405762</v>
      </c>
      <c r="BT417">
        <v>51.340744018554688</v>
      </c>
      <c r="BU417">
        <v>125.26295471191406</v>
      </c>
      <c r="BV417">
        <v>124.19863891601562</v>
      </c>
      <c r="BW417">
        <v>122.38821411132812</v>
      </c>
      <c r="BX417">
        <v>124.5062255859375</v>
      </c>
      <c r="BY417">
        <v>124.33642578125</v>
      </c>
      <c r="BZ417">
        <v>37.165126800537109</v>
      </c>
      <c r="CA417">
        <v>-11.571514129638672</v>
      </c>
      <c r="CB417">
        <v>-5.8756113052368164</v>
      </c>
      <c r="CC417">
        <v>9.0298137664794922</v>
      </c>
      <c r="CD417">
        <v>13.563756942749023</v>
      </c>
      <c r="CE417">
        <v>14.261579513549805</v>
      </c>
      <c r="CF417">
        <v>7.1518893241882324</v>
      </c>
      <c r="CG417">
        <v>7.1366491317749023</v>
      </c>
      <c r="CH417">
        <v>7.1548032760620117</v>
      </c>
      <c r="CI417">
        <v>7.1548304557800293</v>
      </c>
      <c r="CJ417">
        <v>7.1720747947692871</v>
      </c>
      <c r="CK417">
        <v>7.8124966621398926</v>
      </c>
      <c r="CL417">
        <v>8.9391689300537109</v>
      </c>
      <c r="CM417">
        <v>9.1149454116821289</v>
      </c>
      <c r="CN417">
        <v>8.9952239990234375</v>
      </c>
      <c r="CO417">
        <v>9.0537223815917969</v>
      </c>
      <c r="CP417">
        <v>9.0799007415771484</v>
      </c>
      <c r="CQ417">
        <v>9.1834869384765625</v>
      </c>
      <c r="CR417">
        <v>65.795974731445313</v>
      </c>
      <c r="CS417">
        <v>141.65458679199219</v>
      </c>
      <c r="CT417">
        <v>140.45529174804687</v>
      </c>
      <c r="CU417">
        <v>138.36628723144531</v>
      </c>
      <c r="CV417">
        <v>140.82624816894531</v>
      </c>
      <c r="CW417">
        <v>140.62823486328125</v>
      </c>
      <c r="CX417">
        <v>61.370841979980469</v>
      </c>
      <c r="CY417">
        <v>18.859375</v>
      </c>
      <c r="CZ417">
        <v>20.32392692565918</v>
      </c>
      <c r="DA417">
        <v>22.968120574951172</v>
      </c>
      <c r="DB417">
        <v>24.351779937744141</v>
      </c>
      <c r="DC417">
        <v>24.922931671142578</v>
      </c>
      <c r="DD417">
        <v>13.389339447021484</v>
      </c>
      <c r="DE417">
        <v>13.376054763793945</v>
      </c>
      <c r="DF417">
        <v>13.416030883789062</v>
      </c>
      <c r="DG417">
        <v>13.421115875244141</v>
      </c>
      <c r="DH417">
        <v>13.592790603637695</v>
      </c>
      <c r="DI417">
        <v>16.402740478515625</v>
      </c>
      <c r="DJ417">
        <v>23.489173889160156</v>
      </c>
      <c r="DK417">
        <v>24.833600997924805</v>
      </c>
      <c r="DL417">
        <v>24.353298187255859</v>
      </c>
      <c r="DM417">
        <v>24.291782379150391</v>
      </c>
      <c r="DN417">
        <v>24.258796691894531</v>
      </c>
      <c r="DO417">
        <v>24.660669326782227</v>
      </c>
      <c r="DP417">
        <v>80.251197814941406</v>
      </c>
      <c r="DQ417">
        <v>158.04621887207031</v>
      </c>
      <c r="DR417">
        <v>156.71192932128906</v>
      </c>
      <c r="DS417">
        <v>154.3443603515625</v>
      </c>
      <c r="DT417">
        <v>157.14627075195312</v>
      </c>
      <c r="DU417">
        <v>156.92005920410156</v>
      </c>
      <c r="DV417">
        <v>85.576553344726563</v>
      </c>
      <c r="DW417">
        <v>49.290264129638672</v>
      </c>
      <c r="DX417">
        <v>46.523460388183594</v>
      </c>
      <c r="DY417">
        <v>36.906425476074219</v>
      </c>
      <c r="DZ417">
        <v>35.139801025390625</v>
      </c>
      <c r="EA417">
        <v>35.584285736083984</v>
      </c>
      <c r="EB417">
        <v>22.395227432250977</v>
      </c>
      <c r="EC417">
        <v>22.384765625</v>
      </c>
      <c r="ED417">
        <v>22.456249237060547</v>
      </c>
      <c r="EE417">
        <v>22.468637466430664</v>
      </c>
      <c r="EF417">
        <v>22.86328125</v>
      </c>
      <c r="EG417">
        <v>28.805690765380859</v>
      </c>
      <c r="EH417">
        <v>44.4970703125</v>
      </c>
      <c r="EI417">
        <v>47.528842926025391</v>
      </c>
      <c r="EJ417">
        <v>46.527919769287109</v>
      </c>
      <c r="EK417">
        <v>46.293117523193359</v>
      </c>
      <c r="EL417">
        <v>46.174709320068359</v>
      </c>
      <c r="EM417">
        <v>47.007266998291016</v>
      </c>
      <c r="EN417">
        <v>101.12226104736328</v>
      </c>
      <c r="EO417">
        <v>181.71315002441406</v>
      </c>
      <c r="EP417">
        <v>180.18392944335938</v>
      </c>
      <c r="EQ417">
        <v>177.41415405273437</v>
      </c>
      <c r="ER417">
        <v>180.70977783203125</v>
      </c>
      <c r="ES417">
        <v>180.44285583496094</v>
      </c>
      <c r="ET417">
        <v>120.5257568359375</v>
      </c>
      <c r="EU417">
        <v>93.227630615234375</v>
      </c>
      <c r="EV417">
        <v>84.351432800292969</v>
      </c>
      <c r="EW417">
        <v>57.0311279296875</v>
      </c>
      <c r="EX417">
        <v>50.715991973876953</v>
      </c>
      <c r="EY417">
        <v>50.977584838867188</v>
      </c>
      <c r="EZ417">
        <v>72.996002197265625</v>
      </c>
      <c r="FA417">
        <v>71.838844299316406</v>
      </c>
      <c r="FB417">
        <v>70.732711791992188</v>
      </c>
      <c r="FC417">
        <v>69.72674560546875</v>
      </c>
      <c r="FD417">
        <v>68.853073120117188</v>
      </c>
      <c r="FE417">
        <v>67.965484619140625</v>
      </c>
      <c r="FF417">
        <v>67.511009216308594</v>
      </c>
      <c r="FG417">
        <v>67.57586669921875</v>
      </c>
      <c r="FH417">
        <v>69.849349975585937</v>
      </c>
      <c r="FI417">
        <v>74.083755493164062</v>
      </c>
      <c r="FJ417">
        <v>78.8084716796875</v>
      </c>
      <c r="FK417">
        <v>82.822547912597656</v>
      </c>
      <c r="FL417">
        <v>86.070846557617188</v>
      </c>
      <c r="FM417">
        <v>88.505874633789063</v>
      </c>
      <c r="FN417">
        <v>90.028152465820313</v>
      </c>
      <c r="FO417">
        <v>90.658607482910156</v>
      </c>
      <c r="FP417">
        <v>90.877769470214844</v>
      </c>
      <c r="FQ417">
        <v>90.351409912109375</v>
      </c>
      <c r="FR417">
        <v>89.245216369628906</v>
      </c>
      <c r="FS417">
        <v>86.945732116699219</v>
      </c>
      <c r="FT417">
        <v>83.626632690429688</v>
      </c>
      <c r="FU417">
        <v>80.289749145507812</v>
      </c>
      <c r="FV417">
        <v>78.163551330566406</v>
      </c>
      <c r="FW417">
        <v>76.519729614257813</v>
      </c>
      <c r="FX417">
        <v>1</v>
      </c>
    </row>
    <row r="418" spans="1:180" x14ac:dyDescent="0.2">
      <c r="A418" t="s">
        <v>241</v>
      </c>
      <c r="B418" t="s">
        <v>248</v>
      </c>
      <c r="C418" t="s">
        <v>217</v>
      </c>
      <c r="D418" t="s">
        <v>36</v>
      </c>
      <c r="E418" t="s">
        <v>249</v>
      </c>
      <c r="F418" t="s">
        <v>224</v>
      </c>
      <c r="G418" t="s">
        <v>242</v>
      </c>
      <c r="H418" t="s">
        <v>31</v>
      </c>
      <c r="I418">
        <v>657.1</v>
      </c>
      <c r="L418">
        <v>441.95175785222619</v>
      </c>
      <c r="M418">
        <v>439.68579730930401</v>
      </c>
      <c r="N418">
        <v>436.92310790702538</v>
      </c>
      <c r="O418">
        <v>432.28843476903427</v>
      </c>
      <c r="P418">
        <v>445.20332067336483</v>
      </c>
      <c r="Q418">
        <v>480.88034704933756</v>
      </c>
      <c r="R418">
        <v>535.30858512712371</v>
      </c>
      <c r="S418">
        <v>558.93052441862312</v>
      </c>
      <c r="T418">
        <v>575.58515695717347</v>
      </c>
      <c r="U418">
        <v>578.18495036440174</v>
      </c>
      <c r="V418">
        <v>575.43007030668628</v>
      </c>
      <c r="W418">
        <v>575.99786713900437</v>
      </c>
      <c r="X418">
        <v>581.13615313106175</v>
      </c>
      <c r="Y418">
        <v>575.59747391515873</v>
      </c>
      <c r="Z418">
        <v>562.85098940612602</v>
      </c>
      <c r="AA418">
        <v>553.69504596623597</v>
      </c>
      <c r="AB418">
        <v>553.67832372454109</v>
      </c>
      <c r="AC418">
        <v>559.05180926554294</v>
      </c>
      <c r="AD418">
        <v>529.12927777979758</v>
      </c>
      <c r="AE418">
        <v>516.87271495408208</v>
      </c>
      <c r="AF418">
        <v>522.06885125281906</v>
      </c>
      <c r="AG418">
        <v>523.39430345644428</v>
      </c>
      <c r="AH418">
        <v>512.74401527125951</v>
      </c>
      <c r="AI418">
        <v>467.19545623796455</v>
      </c>
      <c r="AJ418">
        <v>-9.4248142242431641</v>
      </c>
      <c r="AK418">
        <v>-10.4259033203125</v>
      </c>
      <c r="AL418">
        <v>-10.709736824035645</v>
      </c>
      <c r="AM418">
        <v>-9.9196138381958008</v>
      </c>
      <c r="AN418">
        <v>-10.113224983215332</v>
      </c>
      <c r="AO418">
        <v>-14.240079879760742</v>
      </c>
      <c r="AP418">
        <v>-24.815324783325195</v>
      </c>
      <c r="AQ418">
        <v>-26.700990676879883</v>
      </c>
      <c r="AR418">
        <v>-29.882135391235352</v>
      </c>
      <c r="AS418">
        <v>-30.358682632446289</v>
      </c>
      <c r="AT418">
        <v>-27.689823150634766</v>
      </c>
      <c r="AU418">
        <v>-29.516326904296875</v>
      </c>
      <c r="AV418">
        <v>-28.435493469238281</v>
      </c>
      <c r="AW418">
        <v>-26.455129623413086</v>
      </c>
      <c r="AX418">
        <v>-24.946134567260742</v>
      </c>
      <c r="AY418">
        <v>20.533819198608398</v>
      </c>
      <c r="AZ418">
        <v>70.163124084472656</v>
      </c>
      <c r="BA418">
        <v>71.424468994140625</v>
      </c>
      <c r="BB418">
        <v>70.291702270507813</v>
      </c>
      <c r="BC418">
        <v>70.961761474609375</v>
      </c>
      <c r="BD418">
        <v>76.423294067382812</v>
      </c>
      <c r="BE418">
        <v>-9.6988325119018555</v>
      </c>
      <c r="BF418">
        <v>-55.234092712402344</v>
      </c>
      <c r="BG418">
        <v>-18.606954574584961</v>
      </c>
      <c r="BH418">
        <v>5.1891036331653595E-2</v>
      </c>
      <c r="BI418">
        <v>-0.29732194542884827</v>
      </c>
      <c r="BJ418">
        <v>-0.40837663412094116</v>
      </c>
      <c r="BK418">
        <v>-0.15451958775520325</v>
      </c>
      <c r="BL418">
        <v>-0.24908335506916046</v>
      </c>
      <c r="BM418">
        <v>-1.6874293088912964</v>
      </c>
      <c r="BN418">
        <v>-5.4078679084777832</v>
      </c>
      <c r="BO418">
        <v>-5.9038982391357422</v>
      </c>
      <c r="BP418">
        <v>-6.9360866546630859</v>
      </c>
      <c r="BQ418">
        <v>-7.1043214797973633</v>
      </c>
      <c r="BR418">
        <v>-6.1322484016418457</v>
      </c>
      <c r="BS418">
        <v>-6.5878214836120605</v>
      </c>
      <c r="BT418">
        <v>-6.1595277786254883</v>
      </c>
      <c r="BU418">
        <v>-5.5685281753540039</v>
      </c>
      <c r="BV418">
        <v>-5.1175484657287598</v>
      </c>
      <c r="BW418">
        <v>36.503475189208984</v>
      </c>
      <c r="BX418">
        <v>89.624778747558594</v>
      </c>
      <c r="BY418">
        <v>91.1556396484375</v>
      </c>
      <c r="BZ418">
        <v>89.678367614746094</v>
      </c>
      <c r="CA418">
        <v>90.350753784179688</v>
      </c>
      <c r="CB418">
        <v>97.539260864257813</v>
      </c>
      <c r="CC418">
        <v>26.664693832397461</v>
      </c>
      <c r="CD418">
        <v>-13.311312675476074</v>
      </c>
      <c r="CE418">
        <v>3.273141622543335</v>
      </c>
      <c r="CF418">
        <v>6.6154279708862305</v>
      </c>
      <c r="CG418">
        <v>6.7177023887634277</v>
      </c>
      <c r="CH418">
        <v>6.7263145446777344</v>
      </c>
      <c r="CI418">
        <v>6.6087546348571777</v>
      </c>
      <c r="CJ418">
        <v>6.5827908515930176</v>
      </c>
      <c r="CK418">
        <v>7.0064992904663086</v>
      </c>
      <c r="CL418">
        <v>8.0336790084838867</v>
      </c>
      <c r="CM418">
        <v>8.5001049041748047</v>
      </c>
      <c r="CN418">
        <v>8.9562778472900391</v>
      </c>
      <c r="CO418">
        <v>9.0015783309936523</v>
      </c>
      <c r="CP418">
        <v>8.7984628677368164</v>
      </c>
      <c r="CQ418">
        <v>9.2923917770385742</v>
      </c>
      <c r="CR418">
        <v>9.2687387466430664</v>
      </c>
      <c r="CS418">
        <v>8.8974676132202148</v>
      </c>
      <c r="CT418">
        <v>8.6156702041625977</v>
      </c>
      <c r="CU418">
        <v>47.564010620117188</v>
      </c>
      <c r="CV418">
        <v>103.10385131835937</v>
      </c>
      <c r="CW418">
        <v>104.82138061523437</v>
      </c>
      <c r="CX418">
        <v>103.10551452636719</v>
      </c>
      <c r="CY418">
        <v>103.77951812744141</v>
      </c>
      <c r="CZ418">
        <v>112.16411590576172</v>
      </c>
      <c r="DA418">
        <v>51.849960327148437</v>
      </c>
      <c r="DB418">
        <v>15.724279403686523</v>
      </c>
      <c r="DC418">
        <v>18.427230834960937</v>
      </c>
      <c r="DD418">
        <v>13.178966522216797</v>
      </c>
      <c r="DE418">
        <v>13.73272705078125</v>
      </c>
      <c r="DF418">
        <v>13.861004829406738</v>
      </c>
      <c r="DG418">
        <v>13.372029304504395</v>
      </c>
      <c r="DH418">
        <v>13.414665222167969</v>
      </c>
      <c r="DI418">
        <v>15.700427055358887</v>
      </c>
      <c r="DJ418">
        <v>21.475225448608398</v>
      </c>
      <c r="DK418">
        <v>22.904109954833984</v>
      </c>
      <c r="DL418">
        <v>24.848642349243164</v>
      </c>
      <c r="DM418">
        <v>25.107477188110352</v>
      </c>
      <c r="DN418">
        <v>23.72917366027832</v>
      </c>
      <c r="DO418">
        <v>25.172603607177734</v>
      </c>
      <c r="DP418">
        <v>24.697006225585938</v>
      </c>
      <c r="DQ418">
        <v>23.363462448120117</v>
      </c>
      <c r="DR418">
        <v>22.34889030456543</v>
      </c>
      <c r="DS418">
        <v>58.624546051025391</v>
      </c>
      <c r="DT418">
        <v>116.58293914794922</v>
      </c>
      <c r="DU418">
        <v>118.48712158203125</v>
      </c>
      <c r="DV418">
        <v>116.53265380859375</v>
      </c>
      <c r="DW418">
        <v>117.20827484130859</v>
      </c>
      <c r="DX418">
        <v>126.78897094726562</v>
      </c>
      <c r="DY418">
        <v>77.035224914550781</v>
      </c>
      <c r="DZ418">
        <v>44.759868621826172</v>
      </c>
      <c r="EA418">
        <v>33.581317901611328</v>
      </c>
      <c r="EB418">
        <v>22.655670166015625</v>
      </c>
      <c r="EC418">
        <v>23.861307144165039</v>
      </c>
      <c r="ED418">
        <v>24.162364959716797</v>
      </c>
      <c r="EE418">
        <v>23.137123107910156</v>
      </c>
      <c r="EF418">
        <v>23.278806686401367</v>
      </c>
      <c r="EG418">
        <v>28.253078460693359</v>
      </c>
      <c r="EH418">
        <v>40.882682800292969</v>
      </c>
      <c r="EI418">
        <v>43.701202392578125</v>
      </c>
      <c r="EJ418">
        <v>47.794689178466797</v>
      </c>
      <c r="EK418">
        <v>48.361839294433594</v>
      </c>
      <c r="EL418">
        <v>45.286746978759766</v>
      </c>
      <c r="EM418">
        <v>48.101108551025391</v>
      </c>
      <c r="EN418">
        <v>46.972972869873047</v>
      </c>
      <c r="EO418">
        <v>44.25006103515625</v>
      </c>
      <c r="EP418">
        <v>42.177474975585938</v>
      </c>
      <c r="EQ418">
        <v>74.594200134277344</v>
      </c>
      <c r="ER418">
        <v>136.04458618164062</v>
      </c>
      <c r="ES418">
        <v>138.21827697753906</v>
      </c>
      <c r="ET418">
        <v>135.9193115234375</v>
      </c>
      <c r="EU418">
        <v>136.59727478027344</v>
      </c>
      <c r="EV418">
        <v>147.90493774414062</v>
      </c>
      <c r="EW418">
        <v>113.39875030517578</v>
      </c>
      <c r="EX418">
        <v>86.682655334472656</v>
      </c>
      <c r="EY418">
        <v>55.461414337158203</v>
      </c>
      <c r="EZ418">
        <v>43.254600524902344</v>
      </c>
      <c r="FA418">
        <v>43.077426910400391</v>
      </c>
      <c r="FB418">
        <v>42.385829925537109</v>
      </c>
      <c r="FC418">
        <v>41.762416839599609</v>
      </c>
      <c r="FD418">
        <v>41.320835113525391</v>
      </c>
      <c r="FE418">
        <v>40.883941650390625</v>
      </c>
      <c r="FF418">
        <v>40.470874786376953</v>
      </c>
      <c r="FG418">
        <v>40.106929779052734</v>
      </c>
      <c r="FH418">
        <v>40.571990966796875</v>
      </c>
      <c r="FI418">
        <v>43.104057312011719</v>
      </c>
      <c r="FJ418">
        <v>45.749828338623047</v>
      </c>
      <c r="FK418">
        <v>48.041866302490234</v>
      </c>
      <c r="FL418">
        <v>49.570663452148438</v>
      </c>
      <c r="FM418">
        <v>50.759284973144531</v>
      </c>
      <c r="FN418">
        <v>51.627826690673828</v>
      </c>
      <c r="FO418">
        <v>52.033638000488281</v>
      </c>
      <c r="FP418">
        <v>51.660858154296875</v>
      </c>
      <c r="FQ418">
        <v>50.480880737304688</v>
      </c>
      <c r="FR418">
        <v>48.538055419921875</v>
      </c>
      <c r="FS418">
        <v>47.4403076171875</v>
      </c>
      <c r="FT418">
        <v>46.599609375</v>
      </c>
      <c r="FU418">
        <v>46.201698303222656</v>
      </c>
      <c r="FV418">
        <v>45.732730865478516</v>
      </c>
      <c r="FW418">
        <v>45.207832336425781</v>
      </c>
      <c r="FX418">
        <v>1</v>
      </c>
    </row>
    <row r="419" spans="1:180" x14ac:dyDescent="0.2">
      <c r="A419" t="s">
        <v>241</v>
      </c>
      <c r="B419" t="s">
        <v>248</v>
      </c>
      <c r="C419" t="s">
        <v>217</v>
      </c>
      <c r="D419" t="s">
        <v>37</v>
      </c>
      <c r="E419" t="s">
        <v>249</v>
      </c>
      <c r="F419" t="s">
        <v>224</v>
      </c>
      <c r="G419" t="s">
        <v>242</v>
      </c>
      <c r="H419" t="s">
        <v>31</v>
      </c>
      <c r="I419">
        <v>657.1</v>
      </c>
      <c r="L419">
        <v>473.57650354810585</v>
      </c>
      <c r="M419">
        <v>473.07114068156017</v>
      </c>
      <c r="N419">
        <v>468.69996509529096</v>
      </c>
      <c r="O419">
        <v>465.59377488754473</v>
      </c>
      <c r="P419">
        <v>478.9408095459778</v>
      </c>
      <c r="Q419">
        <v>511.75928457657005</v>
      </c>
      <c r="R419">
        <v>563.74813079364765</v>
      </c>
      <c r="S419">
        <v>584.46118424187603</v>
      </c>
      <c r="T419">
        <v>604.52392246575153</v>
      </c>
      <c r="U419">
        <v>610.33400601875417</v>
      </c>
      <c r="V419">
        <v>615.75447883798245</v>
      </c>
      <c r="W419">
        <v>616.88328011210911</v>
      </c>
      <c r="X419">
        <v>614.12890358831976</v>
      </c>
      <c r="Y419">
        <v>607.35094940036186</v>
      </c>
      <c r="Z419">
        <v>608.95251398702135</v>
      </c>
      <c r="AA419">
        <v>600.62398132248211</v>
      </c>
      <c r="AB419">
        <v>597.48331558895177</v>
      </c>
      <c r="AC419">
        <v>592.68956512889179</v>
      </c>
      <c r="AD419">
        <v>570.60753109887844</v>
      </c>
      <c r="AE419">
        <v>552.42381822157245</v>
      </c>
      <c r="AF419">
        <v>553.02614058270262</v>
      </c>
      <c r="AG419">
        <v>544.40285796926833</v>
      </c>
      <c r="AH419">
        <v>528.23852698513122</v>
      </c>
      <c r="AI419">
        <v>492.17394525127906</v>
      </c>
      <c r="AJ419">
        <v>-8.2319002151489258</v>
      </c>
      <c r="AK419">
        <v>-9.2958984375</v>
      </c>
      <c r="AL419">
        <v>-9.3213987350463867</v>
      </c>
      <c r="AM419">
        <v>-8.5848407745361328</v>
      </c>
      <c r="AN419">
        <v>-8.5518951416015625</v>
      </c>
      <c r="AO419">
        <v>-10.775091171264648</v>
      </c>
      <c r="AP419">
        <v>-18.753583908081055</v>
      </c>
      <c r="AQ419">
        <v>-19.717853546142578</v>
      </c>
      <c r="AR419">
        <v>-22.785911560058594</v>
      </c>
      <c r="AS419">
        <v>-22.197715759277344</v>
      </c>
      <c r="AT419">
        <v>-21.68358039855957</v>
      </c>
      <c r="AU419">
        <v>-20.019487380981445</v>
      </c>
      <c r="AV419">
        <v>-18.004379272460937</v>
      </c>
      <c r="AW419">
        <v>-16.378194808959961</v>
      </c>
      <c r="AX419">
        <v>-15.457217216491699</v>
      </c>
      <c r="AY419">
        <v>16.766696929931641</v>
      </c>
      <c r="AZ419">
        <v>60.858657836914063</v>
      </c>
      <c r="BA419">
        <v>61.743804931640625</v>
      </c>
      <c r="BB419">
        <v>60.133190155029297</v>
      </c>
      <c r="BC419">
        <v>61.939159393310547</v>
      </c>
      <c r="BD419">
        <v>71.910308837890625</v>
      </c>
      <c r="BE419">
        <v>1.2852398157119751</v>
      </c>
      <c r="BF419">
        <v>-34.849746704101562</v>
      </c>
      <c r="BG419">
        <v>-8.9535531997680664</v>
      </c>
      <c r="BH419">
        <v>0.60009026527404785</v>
      </c>
      <c r="BI419">
        <v>0.24953600764274597</v>
      </c>
      <c r="BJ419">
        <v>0.22508324682712555</v>
      </c>
      <c r="BK419">
        <v>0.46462535858154297</v>
      </c>
      <c r="BL419">
        <v>0.44841110706329346</v>
      </c>
      <c r="BM419">
        <v>-0.31088238954544067</v>
      </c>
      <c r="BN419">
        <v>-3.103797435760498</v>
      </c>
      <c r="BO419">
        <v>-3.3990509510040283</v>
      </c>
      <c r="BP419">
        <v>-4.3891067504882812</v>
      </c>
      <c r="BQ419">
        <v>-4.1394381523132324</v>
      </c>
      <c r="BR419">
        <v>-3.9327778816223145</v>
      </c>
      <c r="BS419">
        <v>-3.3810548782348633</v>
      </c>
      <c r="BT419">
        <v>-2.6475734710693359</v>
      </c>
      <c r="BU419">
        <v>-2.168299674987793</v>
      </c>
      <c r="BV419">
        <v>-1.7688955068588257</v>
      </c>
      <c r="BW419">
        <v>28.777790069580078</v>
      </c>
      <c r="BX419">
        <v>77.912086486816406</v>
      </c>
      <c r="BY419">
        <v>78.955116271972656</v>
      </c>
      <c r="BZ419">
        <v>77.111343383789062</v>
      </c>
      <c r="CA419">
        <v>79.272003173828125</v>
      </c>
      <c r="CB419">
        <v>90.838691711425781</v>
      </c>
      <c r="CC419">
        <v>29.336469650268555</v>
      </c>
      <c r="CD419">
        <v>-4.0156993865966797</v>
      </c>
      <c r="CE419">
        <v>7.760622501373291</v>
      </c>
      <c r="CF419">
        <v>6.7171001434326172</v>
      </c>
      <c r="CG419">
        <v>6.8606753349304199</v>
      </c>
      <c r="CH419">
        <v>6.8369479179382324</v>
      </c>
      <c r="CI419">
        <v>6.7322578430175781</v>
      </c>
      <c r="CJ419">
        <v>6.6819958686828613</v>
      </c>
      <c r="CK419">
        <v>6.9365959167480469</v>
      </c>
      <c r="CL419">
        <v>7.7351970672607422</v>
      </c>
      <c r="CM419">
        <v>7.9033002853393555</v>
      </c>
      <c r="CN419">
        <v>8.3524646759033203</v>
      </c>
      <c r="CO419">
        <v>8.3676700592041016</v>
      </c>
      <c r="CP419">
        <v>8.3613739013671875</v>
      </c>
      <c r="CQ419">
        <v>8.1426734924316406</v>
      </c>
      <c r="CR419">
        <v>7.988502025604248</v>
      </c>
      <c r="CS419">
        <v>7.6734304428100586</v>
      </c>
      <c r="CT419">
        <v>7.7115945816040039</v>
      </c>
      <c r="CU419">
        <v>37.096637725830078</v>
      </c>
      <c r="CV419">
        <v>89.723228454589844</v>
      </c>
      <c r="CW419">
        <v>90.875617980957031</v>
      </c>
      <c r="CX419">
        <v>88.870361328125</v>
      </c>
      <c r="CY419">
        <v>91.276679992675781</v>
      </c>
      <c r="CZ419">
        <v>103.94842529296875</v>
      </c>
      <c r="DA419">
        <v>48.764667510986328</v>
      </c>
      <c r="DB419">
        <v>17.339868545532227</v>
      </c>
      <c r="DC419">
        <v>19.336809158325195</v>
      </c>
      <c r="DD419">
        <v>12.834109306335449</v>
      </c>
      <c r="DE419">
        <v>13.471814155578613</v>
      </c>
      <c r="DF419">
        <v>13.448812484741211</v>
      </c>
      <c r="DG419">
        <v>12.999890327453613</v>
      </c>
      <c r="DH419">
        <v>12.915580749511719</v>
      </c>
      <c r="DI419">
        <v>14.184074401855469</v>
      </c>
      <c r="DJ419">
        <v>18.574192047119141</v>
      </c>
      <c r="DK419">
        <v>19.205652236938477</v>
      </c>
      <c r="DL419">
        <v>21.094034194946289</v>
      </c>
      <c r="DM419">
        <v>20.874778747558594</v>
      </c>
      <c r="DN419">
        <v>20.655527114868164</v>
      </c>
      <c r="DO419">
        <v>19.666400909423828</v>
      </c>
      <c r="DP419">
        <v>18.624578475952148</v>
      </c>
      <c r="DQ419">
        <v>17.515159606933594</v>
      </c>
      <c r="DR419">
        <v>17.192085266113281</v>
      </c>
      <c r="DS419">
        <v>45.415481567382813</v>
      </c>
      <c r="DT419">
        <v>101.53437805175781</v>
      </c>
      <c r="DU419">
        <v>102.79612731933594</v>
      </c>
      <c r="DV419">
        <v>100.62937927246094</v>
      </c>
      <c r="DW419">
        <v>103.28135681152344</v>
      </c>
      <c r="DX419">
        <v>117.05816650390625</v>
      </c>
      <c r="DY419">
        <v>68.192863464355469</v>
      </c>
      <c r="DZ419">
        <v>38.6954345703125</v>
      </c>
      <c r="EA419">
        <v>30.912998199462891</v>
      </c>
      <c r="EB419">
        <v>21.666099548339844</v>
      </c>
      <c r="EC419">
        <v>23.017250061035156</v>
      </c>
      <c r="ED419">
        <v>22.995294570922852</v>
      </c>
      <c r="EE419">
        <v>22.049356460571289</v>
      </c>
      <c r="EF419">
        <v>21.915887832641602</v>
      </c>
      <c r="EG419">
        <v>24.648283004760742</v>
      </c>
      <c r="EH419">
        <v>34.223976135253906</v>
      </c>
      <c r="EI419">
        <v>35.524452209472656</v>
      </c>
      <c r="EJ419">
        <v>39.490840911865234</v>
      </c>
      <c r="EK419">
        <v>38.933055877685547</v>
      </c>
      <c r="EL419">
        <v>38.406330108642578</v>
      </c>
      <c r="EM419">
        <v>36.304832458496094</v>
      </c>
      <c r="EN419">
        <v>33.98138427734375</v>
      </c>
      <c r="EO419">
        <v>31.725053787231445</v>
      </c>
      <c r="EP419">
        <v>30.880407333374023</v>
      </c>
      <c r="EQ419">
        <v>57.426570892333984</v>
      </c>
      <c r="ER419">
        <v>118.58780670166016</v>
      </c>
      <c r="ES419">
        <v>120.00742340087891</v>
      </c>
      <c r="ET419">
        <v>117.60752868652344</v>
      </c>
      <c r="EU419">
        <v>120.61420440673828</v>
      </c>
      <c r="EV419">
        <v>135.98655700683594</v>
      </c>
      <c r="EW419">
        <v>96.244094848632813</v>
      </c>
      <c r="EX419">
        <v>69.529487609863281</v>
      </c>
      <c r="EY419">
        <v>47.627170562744141</v>
      </c>
      <c r="EZ419">
        <v>49.247817993164063</v>
      </c>
      <c r="FA419">
        <v>48.872367858886719</v>
      </c>
      <c r="FB419">
        <v>48.421394348144531</v>
      </c>
      <c r="FC419">
        <v>47.831611633300781</v>
      </c>
      <c r="FD419">
        <v>47.451278686523438</v>
      </c>
      <c r="FE419">
        <v>47.137569427490234</v>
      </c>
      <c r="FF419">
        <v>46.534065246582031</v>
      </c>
      <c r="FG419">
        <v>46.865787506103516</v>
      </c>
      <c r="FH419">
        <v>48.157028198242187</v>
      </c>
      <c r="FI419">
        <v>51.60028076171875</v>
      </c>
      <c r="FJ419">
        <v>55.127498626708984</v>
      </c>
      <c r="FK419">
        <v>58.454654693603516</v>
      </c>
      <c r="FL419">
        <v>60.397735595703125</v>
      </c>
      <c r="FM419">
        <v>61.258110046386719</v>
      </c>
      <c r="FN419">
        <v>61.734561920166016</v>
      </c>
      <c r="FO419">
        <v>61.930057525634766</v>
      </c>
      <c r="FP419">
        <v>60.740695953369141</v>
      </c>
      <c r="FQ419">
        <v>59.843879699707031</v>
      </c>
      <c r="FR419">
        <v>58.090435028076172</v>
      </c>
      <c r="FS419">
        <v>56.124103546142578</v>
      </c>
      <c r="FT419">
        <v>54.860397338867188</v>
      </c>
      <c r="FU419">
        <v>53.616542816162109</v>
      </c>
      <c r="FV419">
        <v>52.679019927978516</v>
      </c>
      <c r="FW419">
        <v>51.324886322021484</v>
      </c>
      <c r="FX419">
        <v>1</v>
      </c>
    </row>
    <row r="420" spans="1:180" x14ac:dyDescent="0.2">
      <c r="A420" t="s">
        <v>241</v>
      </c>
      <c r="B420" t="s">
        <v>248</v>
      </c>
      <c r="C420" t="s">
        <v>217</v>
      </c>
      <c r="D420" t="s">
        <v>38</v>
      </c>
      <c r="E420" t="s">
        <v>249</v>
      </c>
      <c r="F420" t="s">
        <v>224</v>
      </c>
      <c r="G420" t="s">
        <v>242</v>
      </c>
      <c r="H420" t="s">
        <v>31</v>
      </c>
      <c r="I420">
        <v>657.1</v>
      </c>
      <c r="L420">
        <v>516.95792496398337</v>
      </c>
      <c r="M420">
        <v>515.46257289658479</v>
      </c>
      <c r="N420">
        <v>513.79226682176716</v>
      </c>
      <c r="O420">
        <v>512.69209473314413</v>
      </c>
      <c r="P420">
        <v>528.22847620958362</v>
      </c>
      <c r="Q420">
        <v>551.04889441879152</v>
      </c>
      <c r="R420">
        <v>588.36212412732414</v>
      </c>
      <c r="S420">
        <v>613.59921585708037</v>
      </c>
      <c r="T420">
        <v>634.56864693980469</v>
      </c>
      <c r="U420">
        <v>650.82622664253176</v>
      </c>
      <c r="V420">
        <v>662.02087877321014</v>
      </c>
      <c r="W420">
        <v>667.52253585370397</v>
      </c>
      <c r="X420">
        <v>644.43175581253922</v>
      </c>
      <c r="Y420">
        <v>632.49822051211629</v>
      </c>
      <c r="Z420">
        <v>632.12695166973356</v>
      </c>
      <c r="AA420">
        <v>622.26158859382292</v>
      </c>
      <c r="AB420">
        <v>615.75133168500622</v>
      </c>
      <c r="AC420">
        <v>601.32023631013442</v>
      </c>
      <c r="AD420">
        <v>568.60980931213737</v>
      </c>
      <c r="AE420">
        <v>559.24325234700007</v>
      </c>
      <c r="AF420">
        <v>565.95104472804405</v>
      </c>
      <c r="AG420">
        <v>560.18796807647254</v>
      </c>
      <c r="AH420">
        <v>542.63874609763604</v>
      </c>
      <c r="AI420">
        <v>528.3275633836696</v>
      </c>
      <c r="AJ420">
        <v>-17.233869552612305</v>
      </c>
      <c r="AK420">
        <v>-18.807287216186523</v>
      </c>
      <c r="AL420">
        <v>-20.093179702758789</v>
      </c>
      <c r="AM420">
        <v>-18.357660293579102</v>
      </c>
      <c r="AN420">
        <v>-18.630260467529297</v>
      </c>
      <c r="AO420">
        <v>-18.248210906982422</v>
      </c>
      <c r="AP420">
        <v>-19.643821716308594</v>
      </c>
      <c r="AQ420">
        <v>-21.353462219238281</v>
      </c>
      <c r="AR420">
        <v>-22.454923629760742</v>
      </c>
      <c r="AS420">
        <v>-22.085454940795898</v>
      </c>
      <c r="AT420">
        <v>-21.787490844726563</v>
      </c>
      <c r="AU420">
        <v>-22.206264495849609</v>
      </c>
      <c r="AV420">
        <v>-10.196358680725098</v>
      </c>
      <c r="AW420">
        <v>-7.5933194160461426</v>
      </c>
      <c r="AX420">
        <v>-7.4763393402099609</v>
      </c>
      <c r="AY420">
        <v>9.2612018585205078</v>
      </c>
      <c r="AZ420">
        <v>44.440303802490234</v>
      </c>
      <c r="BA420">
        <v>42.749832153320313</v>
      </c>
      <c r="BB420">
        <v>43.407073974609375</v>
      </c>
      <c r="BC420">
        <v>51.107509613037109</v>
      </c>
      <c r="BD420">
        <v>64.473640441894531</v>
      </c>
      <c r="BE420">
        <v>5.5702900886535645</v>
      </c>
      <c r="BF420">
        <v>-30.06492805480957</v>
      </c>
      <c r="BG420">
        <v>-26.619377136230469</v>
      </c>
      <c r="BH420">
        <v>-2.1562695503234863</v>
      </c>
      <c r="BI420">
        <v>-2.7057008743286133</v>
      </c>
      <c r="BJ420">
        <v>-3.1290404796600342</v>
      </c>
      <c r="BK420">
        <v>-2.4434728622436523</v>
      </c>
      <c r="BL420">
        <v>-2.5336785316467285</v>
      </c>
      <c r="BM420">
        <v>-2.4423861503601074</v>
      </c>
      <c r="BN420">
        <v>-2.9316565990447998</v>
      </c>
      <c r="BO420">
        <v>-3.5725164413452148</v>
      </c>
      <c r="BP420">
        <v>-4.1409201622009277</v>
      </c>
      <c r="BQ420">
        <v>-4.0890498161315918</v>
      </c>
      <c r="BR420">
        <v>-3.9447648525238037</v>
      </c>
      <c r="BS420">
        <v>-4.0689816474914551</v>
      </c>
      <c r="BT420">
        <v>0.14560909569263458</v>
      </c>
      <c r="BU420">
        <v>0.85293799638748169</v>
      </c>
      <c r="BV420">
        <v>0.84628063440322876</v>
      </c>
      <c r="BW420">
        <v>18.780071258544922</v>
      </c>
      <c r="BX420">
        <v>59.503047943115234</v>
      </c>
      <c r="BY420">
        <v>57.723846435546875</v>
      </c>
      <c r="BZ420">
        <v>58.478240966796875</v>
      </c>
      <c r="CA420">
        <v>66.70660400390625</v>
      </c>
      <c r="CB420">
        <v>81.857643127441406</v>
      </c>
      <c r="CC420">
        <v>30.602142333984375</v>
      </c>
      <c r="CD420">
        <v>-1.1585298776626587</v>
      </c>
      <c r="CE420">
        <v>0.55861836671829224</v>
      </c>
      <c r="CF420">
        <v>8.2864303588867187</v>
      </c>
      <c r="CG420">
        <v>8.4462089538574219</v>
      </c>
      <c r="CH420">
        <v>8.6202716827392578</v>
      </c>
      <c r="CI420">
        <v>8.5786447525024414</v>
      </c>
      <c r="CJ420">
        <v>8.6147651672363281</v>
      </c>
      <c r="CK420">
        <v>8.5046787261962891</v>
      </c>
      <c r="CL420">
        <v>8.6431379318237305</v>
      </c>
      <c r="CM420">
        <v>8.7425117492675781</v>
      </c>
      <c r="CN420">
        <v>8.5433025360107422</v>
      </c>
      <c r="CO420">
        <v>8.3752050399780273</v>
      </c>
      <c r="CP420">
        <v>8.4130525588989258</v>
      </c>
      <c r="CQ420">
        <v>8.4928445816040039</v>
      </c>
      <c r="CR420">
        <v>7.3084244728088379</v>
      </c>
      <c r="CS420">
        <v>6.7027907371520996</v>
      </c>
      <c r="CT420">
        <v>6.6105012893676758</v>
      </c>
      <c r="CU420">
        <v>25.372810363769531</v>
      </c>
      <c r="CV420">
        <v>69.935455322265625</v>
      </c>
      <c r="CW420">
        <v>68.094802856445313</v>
      </c>
      <c r="CX420">
        <v>68.916488647460938</v>
      </c>
      <c r="CY420">
        <v>77.510482788085938</v>
      </c>
      <c r="CZ420">
        <v>93.897750854492187</v>
      </c>
      <c r="DA420">
        <v>47.939125061035156</v>
      </c>
      <c r="DB420">
        <v>18.861953735351563</v>
      </c>
      <c r="DC420">
        <v>19.382015228271484</v>
      </c>
      <c r="DD420">
        <v>18.729129791259766</v>
      </c>
      <c r="DE420">
        <v>19.598119735717773</v>
      </c>
      <c r="DF420">
        <v>20.369583129882812</v>
      </c>
      <c r="DG420">
        <v>19.600761413574219</v>
      </c>
      <c r="DH420">
        <v>19.763208389282227</v>
      </c>
      <c r="DI420">
        <v>19.451745986938477</v>
      </c>
      <c r="DJ420">
        <v>20.217931747436523</v>
      </c>
      <c r="DK420">
        <v>21.057540893554687</v>
      </c>
      <c r="DL420">
        <v>21.22752571105957</v>
      </c>
      <c r="DM420">
        <v>20.839460372924805</v>
      </c>
      <c r="DN420">
        <v>20.770870208740234</v>
      </c>
      <c r="DO420">
        <v>21.054672241210938</v>
      </c>
      <c r="DP420">
        <v>14.47123908996582</v>
      </c>
      <c r="DQ420">
        <v>12.552642822265625</v>
      </c>
      <c r="DR420">
        <v>12.374723434448242</v>
      </c>
      <c r="DS420">
        <v>31.965551376342773</v>
      </c>
      <c r="DT420">
        <v>80.367866516113281</v>
      </c>
      <c r="DU420">
        <v>78.46575927734375</v>
      </c>
      <c r="DV420">
        <v>79.354721069335938</v>
      </c>
      <c r="DW420">
        <v>88.314369201660156</v>
      </c>
      <c r="DX420">
        <v>105.93785095214844</v>
      </c>
      <c r="DY420">
        <v>65.276107788085938</v>
      </c>
      <c r="DZ420">
        <v>38.882434844970703</v>
      </c>
      <c r="EA420">
        <v>38.205413818359375</v>
      </c>
      <c r="EB420">
        <v>33.806732177734375</v>
      </c>
      <c r="EC420">
        <v>35.69970703125</v>
      </c>
      <c r="ED420">
        <v>37.333724975585938</v>
      </c>
      <c r="EE420">
        <v>35.514949798583984</v>
      </c>
      <c r="EF420">
        <v>35.859790802001953</v>
      </c>
      <c r="EG420">
        <v>35.257568359375</v>
      </c>
      <c r="EH420">
        <v>36.930099487304688</v>
      </c>
      <c r="EI420">
        <v>38.838485717773437</v>
      </c>
      <c r="EJ420">
        <v>39.541530609130859</v>
      </c>
      <c r="EK420">
        <v>38.835865020751953</v>
      </c>
      <c r="EL420">
        <v>38.613594055175781</v>
      </c>
      <c r="EM420">
        <v>39.19195556640625</v>
      </c>
      <c r="EN420">
        <v>24.813205718994141</v>
      </c>
      <c r="EO420">
        <v>20.998899459838867</v>
      </c>
      <c r="EP420">
        <v>20.697341918945313</v>
      </c>
      <c r="EQ420">
        <v>41.484420776367188</v>
      </c>
      <c r="ER420">
        <v>95.430610656738281</v>
      </c>
      <c r="ES420">
        <v>93.439773559570312</v>
      </c>
      <c r="ET420">
        <v>94.425888061523438</v>
      </c>
      <c r="EU420">
        <v>103.91346740722656</v>
      </c>
      <c r="EV420">
        <v>123.32185363769531</v>
      </c>
      <c r="EW420">
        <v>90.307960510253906</v>
      </c>
      <c r="EX420">
        <v>67.788833618164062</v>
      </c>
      <c r="EY420">
        <v>65.383407592773438</v>
      </c>
      <c r="EZ420">
        <v>61.740711212158203</v>
      </c>
      <c r="FA420">
        <v>60.575401306152344</v>
      </c>
      <c r="FB420">
        <v>59.62725830078125</v>
      </c>
      <c r="FC420">
        <v>59.116569519042969</v>
      </c>
      <c r="FD420">
        <v>58.052330017089844</v>
      </c>
      <c r="FE420">
        <v>57.234786987304687</v>
      </c>
      <c r="FF420">
        <v>56.577144622802734</v>
      </c>
      <c r="FG420">
        <v>57.180374145507813</v>
      </c>
      <c r="FH420">
        <v>60.504325866699219</v>
      </c>
      <c r="FI420">
        <v>65.114151000976563</v>
      </c>
      <c r="FJ420">
        <v>69.959793090820313</v>
      </c>
      <c r="FK420">
        <v>73.970611572265625</v>
      </c>
      <c r="FL420">
        <v>76.569992065429688</v>
      </c>
      <c r="FM420">
        <v>78.102546691894531</v>
      </c>
      <c r="FN420">
        <v>78.886833190917969</v>
      </c>
      <c r="FO420">
        <v>79.38909912109375</v>
      </c>
      <c r="FP420">
        <v>78.960281372070313</v>
      </c>
      <c r="FQ420">
        <v>77.54315185546875</v>
      </c>
      <c r="FR420">
        <v>75.049728393554688</v>
      </c>
      <c r="FS420">
        <v>71.795745849609375</v>
      </c>
      <c r="FT420">
        <v>68.938308715820313</v>
      </c>
      <c r="FU420">
        <v>66.333160400390625</v>
      </c>
      <c r="FV420">
        <v>64.232177734375</v>
      </c>
      <c r="FW420">
        <v>62.568576812744141</v>
      </c>
      <c r="FX420">
        <v>1</v>
      </c>
    </row>
    <row r="421" spans="1:180" x14ac:dyDescent="0.2">
      <c r="A421" t="s">
        <v>241</v>
      </c>
      <c r="B421" t="s">
        <v>248</v>
      </c>
      <c r="C421" t="s">
        <v>217</v>
      </c>
      <c r="D421" t="s">
        <v>39</v>
      </c>
      <c r="E421" t="s">
        <v>249</v>
      </c>
      <c r="F421" t="s">
        <v>224</v>
      </c>
      <c r="G421" t="s">
        <v>242</v>
      </c>
      <c r="H421" t="s">
        <v>31</v>
      </c>
      <c r="I421">
        <v>657.1</v>
      </c>
      <c r="L421">
        <v>509.14116327110872</v>
      </c>
      <c r="M421">
        <v>504.46655132179097</v>
      </c>
      <c r="N421">
        <v>502.37127243358248</v>
      </c>
      <c r="O421">
        <v>497.069290472717</v>
      </c>
      <c r="P421">
        <v>512.26596468244247</v>
      </c>
      <c r="Q421">
        <v>537.28433198604296</v>
      </c>
      <c r="R421">
        <v>577.27061833903565</v>
      </c>
      <c r="S421">
        <v>597.8524662200557</v>
      </c>
      <c r="T421">
        <v>632.68219590281024</v>
      </c>
      <c r="U421">
        <v>656.7812284120829</v>
      </c>
      <c r="V421">
        <v>669.39260215393676</v>
      </c>
      <c r="W421">
        <v>679.1701521539552</v>
      </c>
      <c r="X421">
        <v>644.64205008179499</v>
      </c>
      <c r="Y421">
        <v>643.46457251800814</v>
      </c>
      <c r="Z421">
        <v>641.6315278025852</v>
      </c>
      <c r="AA421">
        <v>630.33061465370793</v>
      </c>
      <c r="AB421">
        <v>618.96273087500049</v>
      </c>
      <c r="AC421">
        <v>600.08758752096799</v>
      </c>
      <c r="AD421">
        <v>560.55268859604485</v>
      </c>
      <c r="AE421">
        <v>546.44041226924764</v>
      </c>
      <c r="AF421">
        <v>546.95681430631237</v>
      </c>
      <c r="AG421">
        <v>543.25874489736293</v>
      </c>
      <c r="AH421">
        <v>529.54668288090897</v>
      </c>
      <c r="AI421">
        <v>519.00442425902611</v>
      </c>
      <c r="AJ421">
        <v>-18.849132537841797</v>
      </c>
      <c r="AK421">
        <v>-18.121070861816406</v>
      </c>
      <c r="AL421">
        <v>-18.982851028442383</v>
      </c>
      <c r="AM421">
        <v>-19.207252502441406</v>
      </c>
      <c r="AN421">
        <v>-20.74626350402832</v>
      </c>
      <c r="AO421">
        <v>-21.298921585083008</v>
      </c>
      <c r="AP421">
        <v>-21.166175842285156</v>
      </c>
      <c r="AQ421">
        <v>-22.024059295654297</v>
      </c>
      <c r="AR421">
        <v>-21.384021759033203</v>
      </c>
      <c r="AS421">
        <v>-22.005828857421875</v>
      </c>
      <c r="AT421">
        <v>-21.641353607177734</v>
      </c>
      <c r="AU421">
        <v>-23.367595672607422</v>
      </c>
      <c r="AV421">
        <v>10.933924674987793</v>
      </c>
      <c r="AW421">
        <v>40.577232360839844</v>
      </c>
      <c r="AX421">
        <v>40.264781951904297</v>
      </c>
      <c r="AY421">
        <v>40.568954467773438</v>
      </c>
      <c r="AZ421">
        <v>40.947422027587891</v>
      </c>
      <c r="BA421">
        <v>40.498321533203125</v>
      </c>
      <c r="BB421">
        <v>12.897554397583008</v>
      </c>
      <c r="BC421">
        <v>-1.1274286508560181</v>
      </c>
      <c r="BD421">
        <v>-8.3815107345581055</v>
      </c>
      <c r="BE421">
        <v>-19.617776870727539</v>
      </c>
      <c r="BF421">
        <v>-25.769632339477539</v>
      </c>
      <c r="BG421">
        <v>-28.256414413452148</v>
      </c>
      <c r="BH421">
        <v>-2.9347305297851562</v>
      </c>
      <c r="BI421">
        <v>-2.6703174114227295</v>
      </c>
      <c r="BJ421">
        <v>-2.9992566108703613</v>
      </c>
      <c r="BK421">
        <v>-3.6643216609954834</v>
      </c>
      <c r="BL421">
        <v>-4.3300623893737793</v>
      </c>
      <c r="BM421">
        <v>-4.4453129768371582</v>
      </c>
      <c r="BN421">
        <v>-4.3920273780822754</v>
      </c>
      <c r="BO421">
        <v>-5.2234907150268555</v>
      </c>
      <c r="BP421">
        <v>-4.1853089332580566</v>
      </c>
      <c r="BQ421">
        <v>-4.1472930908203125</v>
      </c>
      <c r="BR421">
        <v>-3.9683761596679687</v>
      </c>
      <c r="BS421">
        <v>-4.5960521697998047</v>
      </c>
      <c r="BT421">
        <v>20.370792388916016</v>
      </c>
      <c r="BU421">
        <v>55.230945587158203</v>
      </c>
      <c r="BV421">
        <v>54.429477691650391</v>
      </c>
      <c r="BW421">
        <v>54.744777679443359</v>
      </c>
      <c r="BX421">
        <v>55.26806640625</v>
      </c>
      <c r="BY421">
        <v>54.828243255615234</v>
      </c>
      <c r="BZ421">
        <v>27.163694381713867</v>
      </c>
      <c r="CA421">
        <v>11.929533958435059</v>
      </c>
      <c r="CB421">
        <v>8.770416259765625</v>
      </c>
      <c r="CC421">
        <v>3.7391271591186523</v>
      </c>
      <c r="CD421">
        <v>0.91287058591842651</v>
      </c>
      <c r="CE421">
        <v>-8.0647587776184082E-2</v>
      </c>
      <c r="CF421">
        <v>8.0875358581542969</v>
      </c>
      <c r="CG421">
        <v>8.030827522277832</v>
      </c>
      <c r="CH421">
        <v>8.0709323883056641</v>
      </c>
      <c r="CI421">
        <v>7.1006655693054199</v>
      </c>
      <c r="CJ421">
        <v>7.0397491455078125</v>
      </c>
      <c r="CK421">
        <v>7.2274456024169922</v>
      </c>
      <c r="CL421">
        <v>7.2256970405578613</v>
      </c>
      <c r="CM421">
        <v>6.4125332832336426</v>
      </c>
      <c r="CN421">
        <v>7.7264657020568848</v>
      </c>
      <c r="CO421">
        <v>8.2214746475219727</v>
      </c>
      <c r="CP421">
        <v>8.2718734741210937</v>
      </c>
      <c r="CQ421">
        <v>8.4050626754760742</v>
      </c>
      <c r="CR421">
        <v>26.90673828125</v>
      </c>
      <c r="CS421">
        <v>65.38006591796875</v>
      </c>
      <c r="CT421">
        <v>64.239906311035156</v>
      </c>
      <c r="CU421">
        <v>64.562911987304687</v>
      </c>
      <c r="CV421">
        <v>65.186508178710937</v>
      </c>
      <c r="CW421">
        <v>64.753105163574219</v>
      </c>
      <c r="CX421">
        <v>37.044380187988281</v>
      </c>
      <c r="CY421">
        <v>20.972745895385742</v>
      </c>
      <c r="CZ421">
        <v>20.649789810180664</v>
      </c>
      <c r="DA421">
        <v>19.916048049926758</v>
      </c>
      <c r="DB421">
        <v>19.393091201782227</v>
      </c>
      <c r="DC421">
        <v>19.433801651000977</v>
      </c>
      <c r="DD421">
        <v>19.10980224609375</v>
      </c>
      <c r="DE421">
        <v>18.731971740722656</v>
      </c>
      <c r="DF421">
        <v>19.141120910644531</v>
      </c>
      <c r="DG421">
        <v>17.865653991699219</v>
      </c>
      <c r="DH421">
        <v>18.40955924987793</v>
      </c>
      <c r="DI421">
        <v>18.900203704833984</v>
      </c>
      <c r="DJ421">
        <v>18.843420028686523</v>
      </c>
      <c r="DK421">
        <v>18.048555374145508</v>
      </c>
      <c r="DL421">
        <v>19.638240814208984</v>
      </c>
      <c r="DM421">
        <v>20.590242385864258</v>
      </c>
      <c r="DN421">
        <v>20.512123107910156</v>
      </c>
      <c r="DO421">
        <v>21.40617561340332</v>
      </c>
      <c r="DP421">
        <v>33.442684173583984</v>
      </c>
      <c r="DQ421">
        <v>75.529182434082031</v>
      </c>
      <c r="DR421">
        <v>74.050331115722656</v>
      </c>
      <c r="DS421">
        <v>74.381050109863281</v>
      </c>
      <c r="DT421">
        <v>75.104942321777344</v>
      </c>
      <c r="DU421">
        <v>74.677963256835938</v>
      </c>
      <c r="DV421">
        <v>46.925064086914063</v>
      </c>
      <c r="DW421">
        <v>30.015958786010742</v>
      </c>
      <c r="DX421">
        <v>32.529163360595703</v>
      </c>
      <c r="DY421">
        <v>36.092967987060547</v>
      </c>
      <c r="DZ421">
        <v>37.873313903808594</v>
      </c>
      <c r="EA421">
        <v>38.948249816894531</v>
      </c>
      <c r="EB421">
        <v>35.024208068847656</v>
      </c>
      <c r="EC421">
        <v>34.182727813720703</v>
      </c>
      <c r="ED421">
        <v>35.124717712402344</v>
      </c>
      <c r="EE421">
        <v>33.408584594726563</v>
      </c>
      <c r="EF421">
        <v>34.825763702392578</v>
      </c>
      <c r="EG421">
        <v>35.753814697265625</v>
      </c>
      <c r="EH421">
        <v>35.617568969726563</v>
      </c>
      <c r="EI421">
        <v>34.849124908447266</v>
      </c>
      <c r="EJ421">
        <v>36.836952209472656</v>
      </c>
      <c r="EK421">
        <v>38.448780059814453</v>
      </c>
      <c r="EL421">
        <v>38.185100555419922</v>
      </c>
      <c r="EM421">
        <v>40.177719116210938</v>
      </c>
      <c r="EN421">
        <v>42.879550933837891</v>
      </c>
      <c r="EO421">
        <v>90.182899475097656</v>
      </c>
      <c r="EP421">
        <v>88.21502685546875</v>
      </c>
      <c r="EQ421">
        <v>88.556869506835938</v>
      </c>
      <c r="ER421">
        <v>89.425590515136719</v>
      </c>
      <c r="ES421">
        <v>89.007881164550781</v>
      </c>
      <c r="ET421">
        <v>61.191204071044922</v>
      </c>
      <c r="EU421">
        <v>43.072921752929688</v>
      </c>
      <c r="EV421">
        <v>49.681087493896484</v>
      </c>
      <c r="EW421">
        <v>59.449871063232422</v>
      </c>
      <c r="EX421">
        <v>64.555816650390625</v>
      </c>
      <c r="EY421">
        <v>67.124015808105469</v>
      </c>
      <c r="EZ421">
        <v>71.369224548339844</v>
      </c>
      <c r="FA421">
        <v>70.146873474121094</v>
      </c>
      <c r="FB421">
        <v>68.762046813964844</v>
      </c>
      <c r="FC421">
        <v>67.639022827148438</v>
      </c>
      <c r="FD421">
        <v>66.945854187011719</v>
      </c>
      <c r="FE421">
        <v>66.132980346679688</v>
      </c>
      <c r="FF421">
        <v>65.3890380859375</v>
      </c>
      <c r="FG421">
        <v>65.442169189453125</v>
      </c>
      <c r="FH421">
        <v>68.416801452636719</v>
      </c>
      <c r="FI421">
        <v>73.511024475097656</v>
      </c>
      <c r="FJ421">
        <v>78.275558471679688</v>
      </c>
      <c r="FK421">
        <v>83.253936767578125</v>
      </c>
      <c r="FL421">
        <v>86.4278564453125</v>
      </c>
      <c r="FM421">
        <v>88.303619384765625</v>
      </c>
      <c r="FN421">
        <v>89.027633666992188</v>
      </c>
      <c r="FO421">
        <v>89.2926025390625</v>
      </c>
      <c r="FP421">
        <v>88.9735107421875</v>
      </c>
      <c r="FQ421">
        <v>87.955162048339844</v>
      </c>
      <c r="FR421">
        <v>86.438056945800781</v>
      </c>
      <c r="FS421">
        <v>82.957084655761719</v>
      </c>
      <c r="FT421">
        <v>78.64129638671875</v>
      </c>
      <c r="FU421">
        <v>75.228492736816406</v>
      </c>
      <c r="FV421">
        <v>72.770980834960937</v>
      </c>
      <c r="FW421">
        <v>70.732948303222656</v>
      </c>
      <c r="FX421">
        <v>1</v>
      </c>
    </row>
    <row r="422" spans="1:180" x14ac:dyDescent="0.2">
      <c r="A422" t="s">
        <v>241</v>
      </c>
      <c r="B422" t="s">
        <v>248</v>
      </c>
      <c r="C422" t="s">
        <v>217</v>
      </c>
      <c r="D422" t="s">
        <v>40</v>
      </c>
      <c r="E422" t="s">
        <v>249</v>
      </c>
      <c r="F422" t="s">
        <v>224</v>
      </c>
      <c r="G422" t="s">
        <v>242</v>
      </c>
      <c r="H422" t="s">
        <v>31</v>
      </c>
      <c r="I422">
        <v>657.1</v>
      </c>
      <c r="L422">
        <v>472.8823326624036</v>
      </c>
      <c r="M422">
        <v>469.95939397204046</v>
      </c>
      <c r="N422">
        <v>466.84647879150788</v>
      </c>
      <c r="O422">
        <v>471.30473383807328</v>
      </c>
      <c r="P422">
        <v>486.35352379627346</v>
      </c>
      <c r="Q422">
        <v>515.04583175015887</v>
      </c>
      <c r="R422">
        <v>562.84432423043052</v>
      </c>
      <c r="S422">
        <v>582.29365100246901</v>
      </c>
      <c r="T422">
        <v>603.97564001347394</v>
      </c>
      <c r="U422">
        <v>639.02844378015141</v>
      </c>
      <c r="V422">
        <v>660.24537741782183</v>
      </c>
      <c r="W422">
        <v>665.24382560393235</v>
      </c>
      <c r="X422">
        <v>655.42398235474991</v>
      </c>
      <c r="Y422">
        <v>648.63529918086988</v>
      </c>
      <c r="Z422">
        <v>654.91162218679017</v>
      </c>
      <c r="AA422">
        <v>645.61309712472007</v>
      </c>
      <c r="AB422">
        <v>633.47705078080992</v>
      </c>
      <c r="AC422">
        <v>615.4106299420954</v>
      </c>
      <c r="AD422">
        <v>571.99814919631547</v>
      </c>
      <c r="AE422">
        <v>559.8635507437383</v>
      </c>
      <c r="AF422">
        <v>547.4642477185015</v>
      </c>
      <c r="AG422">
        <v>528.75594418302921</v>
      </c>
      <c r="AH422">
        <v>517.73945863449057</v>
      </c>
      <c r="AI422">
        <v>494.83741966902079</v>
      </c>
      <c r="AJ422">
        <v>-11.396160125732422</v>
      </c>
      <c r="AK422">
        <v>-12.332825660705566</v>
      </c>
      <c r="AL422">
        <v>-13.371645927429199</v>
      </c>
      <c r="AM422">
        <v>-14.363292694091797</v>
      </c>
      <c r="AN422">
        <v>-14.988316535949707</v>
      </c>
      <c r="AO422">
        <v>-15.141609191894531</v>
      </c>
      <c r="AP422">
        <v>-17.156013488769531</v>
      </c>
      <c r="AQ422">
        <v>-15.334650039672852</v>
      </c>
      <c r="AR422">
        <v>-12.202725410461426</v>
      </c>
      <c r="AS422">
        <v>-11.557888031005859</v>
      </c>
      <c r="AT422">
        <v>-12.419336318969727</v>
      </c>
      <c r="AU422">
        <v>-13.410961151123047</v>
      </c>
      <c r="AV422">
        <v>15.507899284362793</v>
      </c>
      <c r="AW422">
        <v>51.699050903320313</v>
      </c>
      <c r="AX422">
        <v>56.042026519775391</v>
      </c>
      <c r="AY422">
        <v>56.818252563476563</v>
      </c>
      <c r="AZ422">
        <v>55.034111022949219</v>
      </c>
      <c r="BA422">
        <v>55.619911193847656</v>
      </c>
      <c r="BB422">
        <v>8.2808876037597656</v>
      </c>
      <c r="BC422">
        <v>-18.744390487670898</v>
      </c>
      <c r="BD422">
        <v>-14.988801002502441</v>
      </c>
      <c r="BE422">
        <v>-12.65447998046875</v>
      </c>
      <c r="BF422">
        <v>-22.007431030273438</v>
      </c>
      <c r="BG422">
        <v>-11.570734977722168</v>
      </c>
      <c r="BH422">
        <v>-0.57591503858566284</v>
      </c>
      <c r="BI422">
        <v>-0.9718366265296936</v>
      </c>
      <c r="BJ422">
        <v>-1.3627287149429321</v>
      </c>
      <c r="BK422">
        <v>-1.7514673471450806</v>
      </c>
      <c r="BL422">
        <v>-2.0068838596343994</v>
      </c>
      <c r="BM422">
        <v>-2.0443682670593262</v>
      </c>
      <c r="BN422">
        <v>-2.7950124740600586</v>
      </c>
      <c r="BO422">
        <v>-2.2044832706451416</v>
      </c>
      <c r="BP422">
        <v>-1.1424763202667236</v>
      </c>
      <c r="BQ422">
        <v>-0.80985432863235474</v>
      </c>
      <c r="BR422">
        <v>-1.0283955335617065</v>
      </c>
      <c r="BS422">
        <v>-1.3346067667007446</v>
      </c>
      <c r="BT422">
        <v>26.404108047485352</v>
      </c>
      <c r="BU422">
        <v>67.0711669921875</v>
      </c>
      <c r="BV422">
        <v>71.920127868652344</v>
      </c>
      <c r="BW422">
        <v>72.477027893066406</v>
      </c>
      <c r="BX422">
        <v>70.339515686035156</v>
      </c>
      <c r="BY422">
        <v>71.028053283691406</v>
      </c>
      <c r="BZ422">
        <v>25.471229553222656</v>
      </c>
      <c r="CA422">
        <v>1.7854231595993042</v>
      </c>
      <c r="CB422">
        <v>3.7977859973907471</v>
      </c>
      <c r="CC422">
        <v>5.2706799507141113</v>
      </c>
      <c r="CD422">
        <v>1.4503093957901001</v>
      </c>
      <c r="CE422">
        <v>6.5605134963989258</v>
      </c>
      <c r="CF422">
        <v>6.9181537628173828</v>
      </c>
      <c r="CG422">
        <v>6.8967504501342773</v>
      </c>
      <c r="CH422">
        <v>6.9546113014221191</v>
      </c>
      <c r="CI422">
        <v>6.9834451675415039</v>
      </c>
      <c r="CJ422">
        <v>6.9840164184570312</v>
      </c>
      <c r="CK422">
        <v>7.0267410278320312</v>
      </c>
      <c r="CL422">
        <v>7.1513729095458984</v>
      </c>
      <c r="CM422">
        <v>6.8894309997558594</v>
      </c>
      <c r="CN422">
        <v>6.5178184509277344</v>
      </c>
      <c r="CO422">
        <v>6.6342010498046875</v>
      </c>
      <c r="CP422">
        <v>6.8609347343444824</v>
      </c>
      <c r="CQ422">
        <v>7.0294394493103027</v>
      </c>
      <c r="CR422">
        <v>33.950786590576172</v>
      </c>
      <c r="CS422">
        <v>77.717849731445313</v>
      </c>
      <c r="CT422">
        <v>82.917251586914063</v>
      </c>
      <c r="CU422">
        <v>83.322250366210937</v>
      </c>
      <c r="CV422">
        <v>80.939994812011719</v>
      </c>
      <c r="CW422">
        <v>81.699691772460938</v>
      </c>
      <c r="CX422">
        <v>37.377204895019531</v>
      </c>
      <c r="CY422">
        <v>16.004308700561523</v>
      </c>
      <c r="CZ422">
        <v>16.809318542480469</v>
      </c>
      <c r="DA422">
        <v>17.685592651367188</v>
      </c>
      <c r="DB422">
        <v>17.69706916809082</v>
      </c>
      <c r="DC422">
        <v>19.118160247802734</v>
      </c>
      <c r="DD422">
        <v>14.412221908569336</v>
      </c>
      <c r="DE422">
        <v>14.765336990356445</v>
      </c>
      <c r="DF422">
        <v>15.271951675415039</v>
      </c>
      <c r="DG422">
        <v>15.718358039855957</v>
      </c>
      <c r="DH422">
        <v>15.974917411804199</v>
      </c>
      <c r="DI422">
        <v>16.097848892211914</v>
      </c>
      <c r="DJ422">
        <v>17.097757339477539</v>
      </c>
      <c r="DK422">
        <v>15.983345031738281</v>
      </c>
      <c r="DL422">
        <v>14.178112030029297</v>
      </c>
      <c r="DM422">
        <v>14.07825756072998</v>
      </c>
      <c r="DN422">
        <v>14.750266075134277</v>
      </c>
      <c r="DO422">
        <v>15.393485069274902</v>
      </c>
      <c r="DP422">
        <v>41.497470855712891</v>
      </c>
      <c r="DQ422">
        <v>88.364532470703125</v>
      </c>
      <c r="DR422">
        <v>93.914382934570313</v>
      </c>
      <c r="DS422">
        <v>94.167465209960938</v>
      </c>
      <c r="DT422">
        <v>91.54046630859375</v>
      </c>
      <c r="DU422">
        <v>92.371322631835938</v>
      </c>
      <c r="DV422">
        <v>49.283184051513672</v>
      </c>
      <c r="DW422">
        <v>30.223197937011719</v>
      </c>
      <c r="DX422">
        <v>29.820852279663086</v>
      </c>
      <c r="DY422">
        <v>30.100503921508789</v>
      </c>
      <c r="DZ422">
        <v>33.943828582763672</v>
      </c>
      <c r="EA422">
        <v>31.675806045532227</v>
      </c>
      <c r="EB422">
        <v>25.232465744018555</v>
      </c>
      <c r="EC422">
        <v>26.126325607299805</v>
      </c>
      <c r="ED422">
        <v>27.28087043762207</v>
      </c>
      <c r="EE422">
        <v>28.330184936523437</v>
      </c>
      <c r="EF422">
        <v>28.956348419189453</v>
      </c>
      <c r="EG422">
        <v>29.195093154907227</v>
      </c>
      <c r="EH422">
        <v>31.458759307861328</v>
      </c>
      <c r="EI422">
        <v>29.11351203918457</v>
      </c>
      <c r="EJ422">
        <v>25.238361358642578</v>
      </c>
      <c r="EK422">
        <v>24.826292037963867</v>
      </c>
      <c r="EL422">
        <v>26.141206741333008</v>
      </c>
      <c r="EM422">
        <v>27.469841003417969</v>
      </c>
      <c r="EN422">
        <v>52.393680572509766</v>
      </c>
      <c r="EO422">
        <v>103.73664855957031</v>
      </c>
      <c r="EP422">
        <v>109.79248046875</v>
      </c>
      <c r="EQ422">
        <v>109.82624053955078</v>
      </c>
      <c r="ER422">
        <v>106.84587860107422</v>
      </c>
      <c r="ES422">
        <v>107.77947235107422</v>
      </c>
      <c r="ET422">
        <v>66.473526000976563</v>
      </c>
      <c r="EU422">
        <v>50.753009796142578</v>
      </c>
      <c r="EV422">
        <v>48.607440948486328</v>
      </c>
      <c r="EW422">
        <v>48.025661468505859</v>
      </c>
      <c r="EX422">
        <v>57.401569366455078</v>
      </c>
      <c r="EY422">
        <v>49.807060241699219</v>
      </c>
      <c r="EZ422">
        <v>70.9659423828125</v>
      </c>
      <c r="FA422">
        <v>69.809791564941406</v>
      </c>
      <c r="FB422">
        <v>68.630874633789063</v>
      </c>
      <c r="FC422">
        <v>67.949928283691406</v>
      </c>
      <c r="FD422">
        <v>67.230979919433594</v>
      </c>
      <c r="FE422">
        <v>66.267036437988281</v>
      </c>
      <c r="FF422">
        <v>66.176773071289063</v>
      </c>
      <c r="FG422">
        <v>66.3790283203125</v>
      </c>
      <c r="FH422">
        <v>69.441307067871094</v>
      </c>
      <c r="FI422">
        <v>74.829071044921875</v>
      </c>
      <c r="FJ422">
        <v>80.180755615234375</v>
      </c>
      <c r="FK422">
        <v>84.362274169921875</v>
      </c>
      <c r="FL422">
        <v>87.157051086425781</v>
      </c>
      <c r="FM422">
        <v>88.903495788574219</v>
      </c>
      <c r="FN422">
        <v>90.393646240234375</v>
      </c>
      <c r="FO422">
        <v>90.955818176269531</v>
      </c>
      <c r="FP422">
        <v>90.586112976074219</v>
      </c>
      <c r="FQ422">
        <v>89.6292724609375</v>
      </c>
      <c r="FR422">
        <v>88.036026000976563</v>
      </c>
      <c r="FS422">
        <v>85.689216613769531</v>
      </c>
      <c r="FT422">
        <v>82.601959228515625</v>
      </c>
      <c r="FU422">
        <v>78.91845703125</v>
      </c>
      <c r="FV422">
        <v>76.373184204101563</v>
      </c>
      <c r="FW422">
        <v>74.131690979003906</v>
      </c>
      <c r="FX422">
        <v>1</v>
      </c>
    </row>
    <row r="423" spans="1:180" x14ac:dyDescent="0.2">
      <c r="A423" t="s">
        <v>241</v>
      </c>
      <c r="B423" t="s">
        <v>248</v>
      </c>
      <c r="C423" t="s">
        <v>217</v>
      </c>
      <c r="D423" t="s">
        <v>41</v>
      </c>
      <c r="E423" t="s">
        <v>249</v>
      </c>
      <c r="F423" t="s">
        <v>224</v>
      </c>
      <c r="G423" t="s">
        <v>242</v>
      </c>
      <c r="H423" t="s">
        <v>31</v>
      </c>
      <c r="I423">
        <v>657.1</v>
      </c>
      <c r="L423">
        <v>479.30583203284056</v>
      </c>
      <c r="M423">
        <v>473.38390551214098</v>
      </c>
      <c r="N423">
        <v>469.40241118013535</v>
      </c>
      <c r="O423">
        <v>472.96982822792904</v>
      </c>
      <c r="P423">
        <v>490.56222325030859</v>
      </c>
      <c r="Q423">
        <v>534.72542513785788</v>
      </c>
      <c r="R423">
        <v>598.00190009404378</v>
      </c>
      <c r="S423">
        <v>629.69721682584998</v>
      </c>
      <c r="T423">
        <v>654.92412263411791</v>
      </c>
      <c r="U423">
        <v>681.53960375704207</v>
      </c>
      <c r="V423">
        <v>703.73997263443596</v>
      </c>
      <c r="W423">
        <v>708.51028913670393</v>
      </c>
      <c r="X423">
        <v>702.21128090615525</v>
      </c>
      <c r="Y423">
        <v>703.99018359509023</v>
      </c>
      <c r="Z423">
        <v>701.75579247810492</v>
      </c>
      <c r="AA423">
        <v>691.14395929805983</v>
      </c>
      <c r="AB423">
        <v>687.59613741789508</v>
      </c>
      <c r="AC423">
        <v>670.6850393940905</v>
      </c>
      <c r="AD423">
        <v>628.28463554427776</v>
      </c>
      <c r="AE423">
        <v>614.32990372704467</v>
      </c>
      <c r="AF423">
        <v>593.96458285297956</v>
      </c>
      <c r="AG423">
        <v>541.31635236235263</v>
      </c>
      <c r="AH423">
        <v>508.21356068049118</v>
      </c>
      <c r="AI423">
        <v>494.70339151068782</v>
      </c>
      <c r="AJ423">
        <v>-7.3706827163696289</v>
      </c>
      <c r="AK423">
        <v>-7.3256869316101074</v>
      </c>
      <c r="AL423">
        <v>-7.3499855995178223</v>
      </c>
      <c r="AM423">
        <v>-7.3985767364501953</v>
      </c>
      <c r="AN423">
        <v>-7.3421230316162109</v>
      </c>
      <c r="AO423">
        <v>-11.09070873260498</v>
      </c>
      <c r="AP423">
        <v>-25.715730667114258</v>
      </c>
      <c r="AQ423">
        <v>-29.256248474121094</v>
      </c>
      <c r="AR423">
        <v>-28.269899368286133</v>
      </c>
      <c r="AS423">
        <v>-29.116792678833008</v>
      </c>
      <c r="AT423">
        <v>-29.881940841674805</v>
      </c>
      <c r="AU423">
        <v>-30.762172698974609</v>
      </c>
      <c r="AV423">
        <v>24.95765495300293</v>
      </c>
      <c r="AW423">
        <v>87.012214660644531</v>
      </c>
      <c r="AX423">
        <v>86.08984375</v>
      </c>
      <c r="AY423">
        <v>84.576957702636719</v>
      </c>
      <c r="AZ423">
        <v>86.446884155273437</v>
      </c>
      <c r="BA423">
        <v>86.563804626464844</v>
      </c>
      <c r="BB423">
        <v>-10.166976928710937</v>
      </c>
      <c r="BC423">
        <v>-63.422565460205078</v>
      </c>
      <c r="BD423">
        <v>-47.515743255615234</v>
      </c>
      <c r="BE423">
        <v>-5.7477636337280273</v>
      </c>
      <c r="BF423">
        <v>0.34359219670295715</v>
      </c>
      <c r="BG423">
        <v>0.70743989944458008</v>
      </c>
      <c r="BH423">
        <v>0.61250841617584229</v>
      </c>
      <c r="BI423">
        <v>0.61778819561004639</v>
      </c>
      <c r="BJ423">
        <v>0.63190513849258423</v>
      </c>
      <c r="BK423">
        <v>0.62473446130752563</v>
      </c>
      <c r="BL423">
        <v>0.66733002662658691</v>
      </c>
      <c r="BM423">
        <v>-0.43883195519447327</v>
      </c>
      <c r="BN423">
        <v>-5.679417610168457</v>
      </c>
      <c r="BO423">
        <v>-6.9959325790405273</v>
      </c>
      <c r="BP423">
        <v>-6.6727385520935059</v>
      </c>
      <c r="BQ423">
        <v>-6.8936176300048828</v>
      </c>
      <c r="BR423">
        <v>-7.1426358222961426</v>
      </c>
      <c r="BS423">
        <v>-7.4313921928405762</v>
      </c>
      <c r="BT423">
        <v>45.422027587890625</v>
      </c>
      <c r="BU423">
        <v>109.99669647216797</v>
      </c>
      <c r="BV423">
        <v>108.8486328125</v>
      </c>
      <c r="BW423">
        <v>106.73500823974609</v>
      </c>
      <c r="BX423">
        <v>109.26918792724609</v>
      </c>
      <c r="BY423">
        <v>109.29800415039062</v>
      </c>
      <c r="BZ423">
        <v>25.940666198730469</v>
      </c>
      <c r="CA423">
        <v>-17.113485336303711</v>
      </c>
      <c r="CB423">
        <v>-9.6192770004272461</v>
      </c>
      <c r="CC423">
        <v>9.5963134765625</v>
      </c>
      <c r="CD423">
        <v>13.007892608642578</v>
      </c>
      <c r="CE423">
        <v>13.460641860961914</v>
      </c>
      <c r="CF423">
        <v>6.1416420936584473</v>
      </c>
      <c r="CG423">
        <v>6.1194148063659668</v>
      </c>
      <c r="CH423">
        <v>6.1601390838623047</v>
      </c>
      <c r="CI423">
        <v>6.1816549301147461</v>
      </c>
      <c r="CJ423">
        <v>6.2146525382995605</v>
      </c>
      <c r="CK423">
        <v>6.9386248588562012</v>
      </c>
      <c r="CL423">
        <v>8.1976718902587891</v>
      </c>
      <c r="CM423">
        <v>8.4214954376220703</v>
      </c>
      <c r="CN423">
        <v>8.2853899002075195</v>
      </c>
      <c r="CO423">
        <v>8.4980850219726563</v>
      </c>
      <c r="CP423">
        <v>8.606536865234375</v>
      </c>
      <c r="CQ423">
        <v>8.7274351119995117</v>
      </c>
      <c r="CR423">
        <v>59.595592498779297</v>
      </c>
      <c r="CS423">
        <v>125.91568756103516</v>
      </c>
      <c r="CT423">
        <v>124.61130523681641</v>
      </c>
      <c r="CU423">
        <v>122.08161163330078</v>
      </c>
      <c r="CV423">
        <v>125.07583618164062</v>
      </c>
      <c r="CW423">
        <v>125.04364013671875</v>
      </c>
      <c r="CX423">
        <v>50.948711395263672</v>
      </c>
      <c r="CY423">
        <v>14.960042953491211</v>
      </c>
      <c r="CZ423">
        <v>16.627700805664062</v>
      </c>
      <c r="DA423">
        <v>20.223573684692383</v>
      </c>
      <c r="DB423">
        <v>21.779148101806641</v>
      </c>
      <c r="DC423">
        <v>22.29347038269043</v>
      </c>
      <c r="DD423">
        <v>11.670775413513184</v>
      </c>
      <c r="DE423">
        <v>11.621042251586914</v>
      </c>
      <c r="DF423">
        <v>11.688371658325195</v>
      </c>
      <c r="DG423">
        <v>11.73857593536377</v>
      </c>
      <c r="DH423">
        <v>11.761975288391113</v>
      </c>
      <c r="DI423">
        <v>14.316082954406738</v>
      </c>
      <c r="DJ423">
        <v>22.074760437011719</v>
      </c>
      <c r="DK423">
        <v>23.838922500610352</v>
      </c>
      <c r="DL423">
        <v>23.24351692199707</v>
      </c>
      <c r="DM423">
        <v>23.889787673950195</v>
      </c>
      <c r="DN423">
        <v>24.355709075927734</v>
      </c>
      <c r="DO423">
        <v>24.886260986328125</v>
      </c>
      <c r="DP423">
        <v>73.769157409667969</v>
      </c>
      <c r="DQ423">
        <v>141.83468627929687</v>
      </c>
      <c r="DR423">
        <v>140.37397766113281</v>
      </c>
      <c r="DS423">
        <v>137.42820739746094</v>
      </c>
      <c r="DT423">
        <v>140.88249206542969</v>
      </c>
      <c r="DU423">
        <v>140.78927612304687</v>
      </c>
      <c r="DV423">
        <v>75.956756591796875</v>
      </c>
      <c r="DW423">
        <v>47.033573150634766</v>
      </c>
      <c r="DX423">
        <v>42.874675750732422</v>
      </c>
      <c r="DY423">
        <v>30.850837707519531</v>
      </c>
      <c r="DZ423">
        <v>30.550403594970703</v>
      </c>
      <c r="EA423">
        <v>31.126298904418945</v>
      </c>
      <c r="EB423">
        <v>19.653966903686523</v>
      </c>
      <c r="EC423">
        <v>19.564516067504883</v>
      </c>
      <c r="ED423">
        <v>19.670263290405273</v>
      </c>
      <c r="EE423">
        <v>19.76188850402832</v>
      </c>
      <c r="EF423">
        <v>19.771429061889648</v>
      </c>
      <c r="EG423">
        <v>24.967960357666016</v>
      </c>
      <c r="EH423">
        <v>42.111072540283203</v>
      </c>
      <c r="EI423">
        <v>46.099239349365234</v>
      </c>
      <c r="EJ423">
        <v>44.840679168701172</v>
      </c>
      <c r="EK423">
        <v>46.112960815429688</v>
      </c>
      <c r="EL423">
        <v>47.095012664794922</v>
      </c>
      <c r="EM423">
        <v>48.217041015625</v>
      </c>
      <c r="EN423">
        <v>94.233528137207031</v>
      </c>
      <c r="EO423">
        <v>164.81916809082031</v>
      </c>
      <c r="EP423">
        <v>163.13276672363281</v>
      </c>
      <c r="EQ423">
        <v>159.58627319335938</v>
      </c>
      <c r="ER423">
        <v>163.70478820800781</v>
      </c>
      <c r="ES423">
        <v>163.52348327636719</v>
      </c>
      <c r="ET423">
        <v>112.06440734863281</v>
      </c>
      <c r="EU423">
        <v>93.3426513671875</v>
      </c>
      <c r="EV423">
        <v>80.771141052246094</v>
      </c>
      <c r="EW423">
        <v>46.194911956787109</v>
      </c>
      <c r="EX423">
        <v>43.214702606201172</v>
      </c>
      <c r="EY423">
        <v>43.879501342773438</v>
      </c>
      <c r="EZ423">
        <v>71.182296752929688</v>
      </c>
      <c r="FA423">
        <v>70.002166748046875</v>
      </c>
      <c r="FB423">
        <v>68.9476318359375</v>
      </c>
      <c r="FC423">
        <v>67.969062805175781</v>
      </c>
      <c r="FD423">
        <v>66.816551208496094</v>
      </c>
      <c r="FE423">
        <v>66.101348876953125</v>
      </c>
      <c r="FF423">
        <v>66.068702697753906</v>
      </c>
      <c r="FG423">
        <v>67.028076171875</v>
      </c>
      <c r="FH423">
        <v>69.871414184570313</v>
      </c>
      <c r="FI423">
        <v>74.113227844238281</v>
      </c>
      <c r="FJ423">
        <v>78.869705200195313</v>
      </c>
      <c r="FK423">
        <v>83.118278503417969</v>
      </c>
      <c r="FL423">
        <v>85.931190490722656</v>
      </c>
      <c r="FM423">
        <v>88.194602966308594</v>
      </c>
      <c r="FN423">
        <v>89.566963195800781</v>
      </c>
      <c r="FO423">
        <v>89.985389709472656</v>
      </c>
      <c r="FP423">
        <v>90.601531982421875</v>
      </c>
      <c r="FQ423">
        <v>89.866302490234375</v>
      </c>
      <c r="FR423">
        <v>89.063644409179688</v>
      </c>
      <c r="FS423">
        <v>87.176795959472656</v>
      </c>
      <c r="FT423">
        <v>83.558006286621094</v>
      </c>
      <c r="FU423">
        <v>79.183738708496094</v>
      </c>
      <c r="FV423">
        <v>76.662765502929688</v>
      </c>
      <c r="FW423">
        <v>74.680656433105469</v>
      </c>
      <c r="FX423">
        <v>1</v>
      </c>
    </row>
    <row r="424" spans="1:180" x14ac:dyDescent="0.2">
      <c r="A424" t="s">
        <v>241</v>
      </c>
      <c r="B424" t="s">
        <v>248</v>
      </c>
      <c r="C424" t="s">
        <v>217</v>
      </c>
      <c r="D424" t="s">
        <v>42</v>
      </c>
      <c r="E424" t="s">
        <v>249</v>
      </c>
      <c r="F424" t="s">
        <v>224</v>
      </c>
      <c r="G424" t="s">
        <v>242</v>
      </c>
      <c r="H424" t="s">
        <v>31</v>
      </c>
      <c r="I424">
        <v>657.1</v>
      </c>
      <c r="L424">
        <v>477.89561074962194</v>
      </c>
      <c r="M424">
        <v>472.52079455118763</v>
      </c>
      <c r="N424">
        <v>469.09246714594929</v>
      </c>
      <c r="O424">
        <v>473.35604349476637</v>
      </c>
      <c r="P424">
        <v>493.06836615287199</v>
      </c>
      <c r="Q424">
        <v>537.77109566353704</v>
      </c>
      <c r="R424">
        <v>596.63007504832171</v>
      </c>
      <c r="S424">
        <v>629.14875264292209</v>
      </c>
      <c r="T424">
        <v>660.45909076279395</v>
      </c>
      <c r="U424">
        <v>687.62922648409119</v>
      </c>
      <c r="V424">
        <v>707.65657990960483</v>
      </c>
      <c r="W424">
        <v>704.78952802871538</v>
      </c>
      <c r="X424">
        <v>696.92029349552797</v>
      </c>
      <c r="Y424">
        <v>700.87406712001587</v>
      </c>
      <c r="Z424">
        <v>701.62014595441644</v>
      </c>
      <c r="AA424">
        <v>692.25969252165885</v>
      </c>
      <c r="AB424">
        <v>689.38545295126619</v>
      </c>
      <c r="AC424">
        <v>672.28391283859139</v>
      </c>
      <c r="AD424">
        <v>627.01568569905282</v>
      </c>
      <c r="AE424">
        <v>612.24142891513952</v>
      </c>
      <c r="AF424">
        <v>591.32726371368904</v>
      </c>
      <c r="AG424">
        <v>538.36448187626002</v>
      </c>
      <c r="AH424">
        <v>507.7954528311235</v>
      </c>
      <c r="AI424">
        <v>495.45467771913349</v>
      </c>
      <c r="AJ424">
        <v>-7.7463583946228027</v>
      </c>
      <c r="AK424">
        <v>-7.6501116752624512</v>
      </c>
      <c r="AL424">
        <v>-7.5736575126647949</v>
      </c>
      <c r="AM424">
        <v>-7.5205364227294922</v>
      </c>
      <c r="AN424">
        <v>-7.5046491622924805</v>
      </c>
      <c r="AO424">
        <v>-11.335926055908203</v>
      </c>
      <c r="AP424">
        <v>-22.84721565246582</v>
      </c>
      <c r="AQ424">
        <v>-25.445703506469727</v>
      </c>
      <c r="AR424">
        <v>-25.892839431762695</v>
      </c>
      <c r="AS424">
        <v>-27.663629531860352</v>
      </c>
      <c r="AT424">
        <v>-29.544013977050781</v>
      </c>
      <c r="AU424">
        <v>-30.11931037902832</v>
      </c>
      <c r="AV424">
        <v>24.362815856933594</v>
      </c>
      <c r="AW424">
        <v>86.498649597167969</v>
      </c>
      <c r="AX424">
        <v>85.852989196777344</v>
      </c>
      <c r="AY424">
        <v>84.407798767089844</v>
      </c>
      <c r="AZ424">
        <v>86.216773986816406</v>
      </c>
      <c r="BA424">
        <v>86.418037414550781</v>
      </c>
      <c r="BB424">
        <v>-12.133197784423828</v>
      </c>
      <c r="BC424">
        <v>-66.283760070800781</v>
      </c>
      <c r="BD424">
        <v>-49.341476440429688</v>
      </c>
      <c r="BE424">
        <v>-5.1498880386352539</v>
      </c>
      <c r="BF424">
        <v>-0.38342323899269104</v>
      </c>
      <c r="BG424">
        <v>-5.6833304464817047E-2</v>
      </c>
      <c r="BH424">
        <v>0.56609416007995605</v>
      </c>
      <c r="BI424">
        <v>0.55974912643432617</v>
      </c>
      <c r="BJ424">
        <v>0.57394731044769287</v>
      </c>
      <c r="BK424">
        <v>0.57640624046325684</v>
      </c>
      <c r="BL424">
        <v>0.63829094171524048</v>
      </c>
      <c r="BM424">
        <v>-0.52205741405487061</v>
      </c>
      <c r="BN424">
        <v>-4.6769232749938965</v>
      </c>
      <c r="BO424">
        <v>-5.6337027549743652</v>
      </c>
      <c r="BP424">
        <v>-5.8195915222167969</v>
      </c>
      <c r="BQ424">
        <v>-6.3275051116943359</v>
      </c>
      <c r="BR424">
        <v>-6.9680137634277344</v>
      </c>
      <c r="BS424">
        <v>-7.1589751243591309</v>
      </c>
      <c r="BT424">
        <v>44.794071197509766</v>
      </c>
      <c r="BU424">
        <v>109.85447692871094</v>
      </c>
      <c r="BV424">
        <v>109.10704040527344</v>
      </c>
      <c r="BW424">
        <v>107.07753753662109</v>
      </c>
      <c r="BX424">
        <v>109.52854156494141</v>
      </c>
      <c r="BY424">
        <v>109.67520904541016</v>
      </c>
      <c r="BZ424">
        <v>24.979501724243164</v>
      </c>
      <c r="CA424">
        <v>-18.542430877685547</v>
      </c>
      <c r="CB424">
        <v>-10.615383148193359</v>
      </c>
      <c r="CC424">
        <v>9.7433815002441406</v>
      </c>
      <c r="CD424">
        <v>12.607131958007813</v>
      </c>
      <c r="CE424">
        <v>13.193655014038086</v>
      </c>
      <c r="CF424">
        <v>6.3232736587524414</v>
      </c>
      <c r="CG424">
        <v>6.2458739280700684</v>
      </c>
      <c r="CH424">
        <v>6.2169537544250488</v>
      </c>
      <c r="CI424">
        <v>6.184323787689209</v>
      </c>
      <c r="CJ424">
        <v>6.2780666351318359</v>
      </c>
      <c r="CK424">
        <v>6.9675946235656738</v>
      </c>
      <c r="CL424">
        <v>7.9077663421630859</v>
      </c>
      <c r="CM424">
        <v>8.0880289077758789</v>
      </c>
      <c r="CN424">
        <v>8.0830793380737305</v>
      </c>
      <c r="CO424">
        <v>8.4498291015625</v>
      </c>
      <c r="CP424">
        <v>8.668055534362793</v>
      </c>
      <c r="CQ424">
        <v>8.7432823181152344</v>
      </c>
      <c r="CR424">
        <v>58.944690704345703</v>
      </c>
      <c r="CS424">
        <v>126.03066253662109</v>
      </c>
      <c r="CT424">
        <v>125.21273803710937</v>
      </c>
      <c r="CU424">
        <v>122.77853393554687</v>
      </c>
      <c r="CV424">
        <v>125.67421722412109</v>
      </c>
      <c r="CW424">
        <v>125.78305816650391</v>
      </c>
      <c r="CX424">
        <v>50.683643341064453</v>
      </c>
      <c r="CY424">
        <v>14.523069381713867</v>
      </c>
      <c r="CZ424">
        <v>16.20619010925293</v>
      </c>
      <c r="DA424">
        <v>20.058414459228516</v>
      </c>
      <c r="DB424">
        <v>21.604351043701172</v>
      </c>
      <c r="DC424">
        <v>22.370903015136719</v>
      </c>
      <c r="DD424">
        <v>12.080453872680664</v>
      </c>
      <c r="DE424">
        <v>11.931998252868652</v>
      </c>
      <c r="DF424">
        <v>11.859959602355957</v>
      </c>
      <c r="DG424">
        <v>11.792241096496582</v>
      </c>
      <c r="DH424">
        <v>11.917842864990234</v>
      </c>
      <c r="DI424">
        <v>14.457246780395508</v>
      </c>
      <c r="DJ424">
        <v>20.492454528808594</v>
      </c>
      <c r="DK424">
        <v>21.809759140014648</v>
      </c>
      <c r="DL424">
        <v>21.985750198364258</v>
      </c>
      <c r="DM424">
        <v>23.227163314819336</v>
      </c>
      <c r="DN424">
        <v>24.30412483215332</v>
      </c>
      <c r="DO424">
        <v>24.645542144775391</v>
      </c>
      <c r="DP424">
        <v>73.095321655273438</v>
      </c>
      <c r="DQ424">
        <v>142.20684814453125</v>
      </c>
      <c r="DR424">
        <v>141.31842041015625</v>
      </c>
      <c r="DS424">
        <v>138.47952270507812</v>
      </c>
      <c r="DT424">
        <v>141.81988525390625</v>
      </c>
      <c r="DU424">
        <v>141.89088439941406</v>
      </c>
      <c r="DV424">
        <v>76.387779235839844</v>
      </c>
      <c r="DW424">
        <v>47.588569641113281</v>
      </c>
      <c r="DX424">
        <v>43.027763366699219</v>
      </c>
      <c r="DY424">
        <v>30.373449325561523</v>
      </c>
      <c r="DZ424">
        <v>30.601570129394531</v>
      </c>
      <c r="EA424">
        <v>31.548152923583984</v>
      </c>
      <c r="EB424">
        <v>20.392906188964844</v>
      </c>
      <c r="EC424">
        <v>20.14185905456543</v>
      </c>
      <c r="ED424">
        <v>20.007564544677734</v>
      </c>
      <c r="EE424">
        <v>19.889183044433594</v>
      </c>
      <c r="EF424">
        <v>20.060781478881836</v>
      </c>
      <c r="EG424">
        <v>25.271116256713867</v>
      </c>
      <c r="EH424">
        <v>38.662746429443359</v>
      </c>
      <c r="EI424">
        <v>41.621761322021484</v>
      </c>
      <c r="EJ424">
        <v>42.058998107910156</v>
      </c>
      <c r="EK424">
        <v>44.563285827636719</v>
      </c>
      <c r="EL424">
        <v>46.880126953125</v>
      </c>
      <c r="EM424">
        <v>47.605876922607422</v>
      </c>
      <c r="EN424">
        <v>93.526573181152344</v>
      </c>
      <c r="EO424">
        <v>165.56268310546875</v>
      </c>
      <c r="EP424">
        <v>164.57247924804687</v>
      </c>
      <c r="EQ424">
        <v>161.14926147460937</v>
      </c>
      <c r="ER424">
        <v>165.13165283203125</v>
      </c>
      <c r="ES424">
        <v>165.14805603027344</v>
      </c>
      <c r="ET424">
        <v>113.50048828125</v>
      </c>
      <c r="EU424">
        <v>95.329902648925781</v>
      </c>
      <c r="EV424">
        <v>81.753852844238281</v>
      </c>
      <c r="EW424">
        <v>45.266719818115234</v>
      </c>
      <c r="EX424">
        <v>43.592124938964844</v>
      </c>
      <c r="EY424">
        <v>44.798641204833984</v>
      </c>
      <c r="EZ424">
        <v>73.418136596679688</v>
      </c>
      <c r="FA424">
        <v>72.621055603027344</v>
      </c>
      <c r="FB424">
        <v>71.805030822753906</v>
      </c>
      <c r="FC424">
        <v>71.042556762695312</v>
      </c>
      <c r="FD424">
        <v>70.411521911621094</v>
      </c>
      <c r="FE424">
        <v>69.948539733886719</v>
      </c>
      <c r="FF424">
        <v>69.829078674316406</v>
      </c>
      <c r="FG424">
        <v>70.123069763183594</v>
      </c>
      <c r="FH424">
        <v>72.691757202148438</v>
      </c>
      <c r="FI424">
        <v>76.779258728027344</v>
      </c>
      <c r="FJ424">
        <v>80.992713928222656</v>
      </c>
      <c r="FK424">
        <v>84.31146240234375</v>
      </c>
      <c r="FL424">
        <v>86.625350952148438</v>
      </c>
      <c r="FM424">
        <v>88.413810729980469</v>
      </c>
      <c r="FN424">
        <v>90.187301635742187</v>
      </c>
      <c r="FO424">
        <v>90.723236083984375</v>
      </c>
      <c r="FP424">
        <v>91.489006042480469</v>
      </c>
      <c r="FQ424">
        <v>90.638587951660156</v>
      </c>
      <c r="FR424">
        <v>89.197074890136719</v>
      </c>
      <c r="FS424">
        <v>87.245689392089844</v>
      </c>
      <c r="FT424">
        <v>84.059211730957031</v>
      </c>
      <c r="FU424">
        <v>80.7376708984375</v>
      </c>
      <c r="FV424">
        <v>78.699836730957031</v>
      </c>
      <c r="FW424">
        <v>77.4002685546875</v>
      </c>
      <c r="FX424">
        <v>1</v>
      </c>
    </row>
    <row r="425" spans="1:180" x14ac:dyDescent="0.2">
      <c r="A425" t="s">
        <v>241</v>
      </c>
      <c r="B425" t="s">
        <v>248</v>
      </c>
      <c r="C425" t="s">
        <v>217</v>
      </c>
      <c r="D425" t="s">
        <v>43</v>
      </c>
      <c r="E425" t="s">
        <v>249</v>
      </c>
      <c r="F425" t="s">
        <v>224</v>
      </c>
      <c r="G425" t="s">
        <v>242</v>
      </c>
      <c r="H425" t="s">
        <v>31</v>
      </c>
      <c r="I425">
        <v>657.1</v>
      </c>
      <c r="L425">
        <v>487.42678661858599</v>
      </c>
      <c r="M425">
        <v>482.03588906313257</v>
      </c>
      <c r="N425">
        <v>480.89278283002841</v>
      </c>
      <c r="O425">
        <v>487.00329463131925</v>
      </c>
      <c r="P425">
        <v>508.43948858506036</v>
      </c>
      <c r="Q425">
        <v>553.52921529604941</v>
      </c>
      <c r="R425">
        <v>609.07882125182277</v>
      </c>
      <c r="S425">
        <v>641.96371448635239</v>
      </c>
      <c r="T425">
        <v>674.24833391051936</v>
      </c>
      <c r="U425">
        <v>704.73368296467481</v>
      </c>
      <c r="V425">
        <v>721.97996802065097</v>
      </c>
      <c r="W425">
        <v>722.68581041606399</v>
      </c>
      <c r="X425">
        <v>719.45258536751851</v>
      </c>
      <c r="Y425">
        <v>723.88010748366708</v>
      </c>
      <c r="Z425">
        <v>722.87903343439848</v>
      </c>
      <c r="AA425">
        <v>712.31133151430538</v>
      </c>
      <c r="AB425">
        <v>705.08254858783198</v>
      </c>
      <c r="AC425">
        <v>688.3200150419658</v>
      </c>
      <c r="AD425">
        <v>643.11172287721047</v>
      </c>
      <c r="AE425">
        <v>629.40570849704568</v>
      </c>
      <c r="AF425">
        <v>606.54902793582619</v>
      </c>
      <c r="AG425">
        <v>550.55929644130788</v>
      </c>
      <c r="AH425">
        <v>519.63384035510558</v>
      </c>
      <c r="AI425">
        <v>506.42864515790495</v>
      </c>
      <c r="AJ425">
        <v>-7.7223949432373047</v>
      </c>
      <c r="AK425">
        <v>-7.5983977317810059</v>
      </c>
      <c r="AL425">
        <v>-7.5388388633728027</v>
      </c>
      <c r="AM425">
        <v>-7.553290843963623</v>
      </c>
      <c r="AN425">
        <v>-8.253082275390625</v>
      </c>
      <c r="AO425">
        <v>-12.913407325744629</v>
      </c>
      <c r="AP425">
        <v>-20.983613967895508</v>
      </c>
      <c r="AQ425">
        <v>-23.238374710083008</v>
      </c>
      <c r="AR425">
        <v>-24.649751663208008</v>
      </c>
      <c r="AS425">
        <v>-28.667840957641602</v>
      </c>
      <c r="AT425">
        <v>-30.861351013183594</v>
      </c>
      <c r="AU425">
        <v>-31.715869903564453</v>
      </c>
      <c r="AV425">
        <v>25.291131973266602</v>
      </c>
      <c r="AW425">
        <v>90.688240051269531</v>
      </c>
      <c r="AX425">
        <v>90.711944580078125</v>
      </c>
      <c r="AY425">
        <v>89.565597534179688</v>
      </c>
      <c r="AZ425">
        <v>90.739883422851563</v>
      </c>
      <c r="BA425">
        <v>91.11944580078125</v>
      </c>
      <c r="BB425">
        <v>-15.503659248352051</v>
      </c>
      <c r="BC425">
        <v>-75.152847290039063</v>
      </c>
      <c r="BD425">
        <v>-56.485397338867188</v>
      </c>
      <c r="BE425">
        <v>-7.8020672798156738</v>
      </c>
      <c r="BF425">
        <v>-0.71984457969665527</v>
      </c>
      <c r="BG425">
        <v>-8.1951312720775604E-2</v>
      </c>
      <c r="BH425">
        <v>0.58042269945144653</v>
      </c>
      <c r="BI425">
        <v>0.56688505411148071</v>
      </c>
      <c r="BJ425">
        <v>0.5993695855140686</v>
      </c>
      <c r="BK425">
        <v>0.59703981876373291</v>
      </c>
      <c r="BL425">
        <v>0.386871337890625</v>
      </c>
      <c r="BM425">
        <v>-1.1439720392227173</v>
      </c>
      <c r="BN425">
        <v>-4.1057324409484863</v>
      </c>
      <c r="BO425">
        <v>-4.9359931945800781</v>
      </c>
      <c r="BP425">
        <v>-5.4515423774719238</v>
      </c>
      <c r="BQ425">
        <v>-6.7346997261047363</v>
      </c>
      <c r="BR425">
        <v>-7.5015263557434082</v>
      </c>
      <c r="BS425">
        <v>-7.7928376197814941</v>
      </c>
      <c r="BT425">
        <v>46.960330963134766</v>
      </c>
      <c r="BU425">
        <v>115.22183227539062</v>
      </c>
      <c r="BV425">
        <v>115.41446685791016</v>
      </c>
      <c r="BW425">
        <v>113.72881317138672</v>
      </c>
      <c r="BX425">
        <v>115.32830047607422</v>
      </c>
      <c r="BY425">
        <v>115.69664001464844</v>
      </c>
      <c r="BZ425">
        <v>24.545122146606445</v>
      </c>
      <c r="CA425">
        <v>-22.437129974365234</v>
      </c>
      <c r="CB425">
        <v>-13.695346832275391</v>
      </c>
      <c r="CC425">
        <v>8.6404867172241211</v>
      </c>
      <c r="CD425">
        <v>12.486953735351563</v>
      </c>
      <c r="CE425">
        <v>13.276053428649902</v>
      </c>
      <c r="CF425">
        <v>6.3309288024902344</v>
      </c>
      <c r="CG425">
        <v>6.222135066986084</v>
      </c>
      <c r="CH425">
        <v>6.2358684539794922</v>
      </c>
      <c r="CI425">
        <v>6.2419342994689941</v>
      </c>
      <c r="CJ425">
        <v>6.3708767890930176</v>
      </c>
      <c r="CK425">
        <v>7.0075035095214844</v>
      </c>
      <c r="CL425">
        <v>7.5838379859924316</v>
      </c>
      <c r="CM425">
        <v>7.7401809692382813</v>
      </c>
      <c r="CN425">
        <v>7.8450784683227539</v>
      </c>
      <c r="CO425">
        <v>8.4561271667480469</v>
      </c>
      <c r="CP425">
        <v>8.6774177551269531</v>
      </c>
      <c r="CQ425">
        <v>8.7761821746826172</v>
      </c>
      <c r="CR425">
        <v>61.968353271484375</v>
      </c>
      <c r="CS425">
        <v>132.21371459960937</v>
      </c>
      <c r="CT425">
        <v>132.52334594726562</v>
      </c>
      <c r="CU425">
        <v>130.46417236328125</v>
      </c>
      <c r="CV425">
        <v>132.35816955566406</v>
      </c>
      <c r="CW425">
        <v>132.71871948242187</v>
      </c>
      <c r="CX425">
        <v>52.282787322998047</v>
      </c>
      <c r="CY425">
        <v>14.073613166809082</v>
      </c>
      <c r="CZ425">
        <v>15.940909385681152</v>
      </c>
      <c r="DA425">
        <v>20.028549194335937</v>
      </c>
      <c r="DB425">
        <v>21.633943557739258</v>
      </c>
      <c r="DC425">
        <v>22.527767181396484</v>
      </c>
      <c r="DD425">
        <v>12.08143424987793</v>
      </c>
      <c r="DE425">
        <v>11.877384185791016</v>
      </c>
      <c r="DF425">
        <v>11.872366905212402</v>
      </c>
      <c r="DG425">
        <v>11.88682746887207</v>
      </c>
      <c r="DH425">
        <v>12.354883193969727</v>
      </c>
      <c r="DI425">
        <v>15.158979415893555</v>
      </c>
      <c r="DJ425">
        <v>19.273408889770508</v>
      </c>
      <c r="DK425">
        <v>20.416355133056641</v>
      </c>
      <c r="DL425">
        <v>21.141700744628906</v>
      </c>
      <c r="DM425">
        <v>23.646955490112305</v>
      </c>
      <c r="DN425">
        <v>24.856361389160156</v>
      </c>
      <c r="DO425">
        <v>25.345203399658203</v>
      </c>
      <c r="DP425">
        <v>76.97637939453125</v>
      </c>
      <c r="DQ425">
        <v>149.20561218261719</v>
      </c>
      <c r="DR425">
        <v>149.63223266601562</v>
      </c>
      <c r="DS425">
        <v>147.19955444335937</v>
      </c>
      <c r="DT425">
        <v>149.38803100585937</v>
      </c>
      <c r="DU425">
        <v>149.74081420898437</v>
      </c>
      <c r="DV425">
        <v>80.02044677734375</v>
      </c>
      <c r="DW425">
        <v>50.584354400634766</v>
      </c>
      <c r="DX425">
        <v>45.577163696289063</v>
      </c>
      <c r="DY425">
        <v>31.41661262512207</v>
      </c>
      <c r="DZ425">
        <v>30.78093147277832</v>
      </c>
      <c r="EA425">
        <v>31.779478073120117</v>
      </c>
      <c r="EB425">
        <v>20.384252548217773</v>
      </c>
      <c r="EC425">
        <v>20.042667388916016</v>
      </c>
      <c r="ED425">
        <v>20.010574340820312</v>
      </c>
      <c r="EE425">
        <v>20.037158966064453</v>
      </c>
      <c r="EF425">
        <v>20.994836807250977</v>
      </c>
      <c r="EG425">
        <v>26.928415298461914</v>
      </c>
      <c r="EH425">
        <v>36.151290893554687</v>
      </c>
      <c r="EI425">
        <v>38.718738555908203</v>
      </c>
      <c r="EJ425">
        <v>40.339908599853516</v>
      </c>
      <c r="EK425">
        <v>45.580097198486328</v>
      </c>
      <c r="EL425">
        <v>48.2161865234375</v>
      </c>
      <c r="EM425">
        <v>49.268234252929688</v>
      </c>
      <c r="EN425">
        <v>98.645576477050781</v>
      </c>
      <c r="EO425">
        <v>173.73919677734375</v>
      </c>
      <c r="EP425">
        <v>174.33474731445312</v>
      </c>
      <c r="EQ425">
        <v>171.36276245117187</v>
      </c>
      <c r="ER425">
        <v>173.97645568847656</v>
      </c>
      <c r="ES425">
        <v>174.31800842285156</v>
      </c>
      <c r="ET425">
        <v>120.06922912597656</v>
      </c>
      <c r="EU425">
        <v>103.30007171630859</v>
      </c>
      <c r="EV425">
        <v>88.367218017578125</v>
      </c>
      <c r="EW425">
        <v>47.859165191650391</v>
      </c>
      <c r="EX425">
        <v>43.987728118896484</v>
      </c>
      <c r="EY425">
        <v>45.137485504150391</v>
      </c>
      <c r="EZ425">
        <v>75.748146057128906</v>
      </c>
      <c r="FA425">
        <v>75.028640747070312</v>
      </c>
      <c r="FB425">
        <v>74.328475952148438</v>
      </c>
      <c r="FC425">
        <v>73.607658386230469</v>
      </c>
      <c r="FD425">
        <v>73.004173278808594</v>
      </c>
      <c r="FE425">
        <v>72.437850952148438</v>
      </c>
      <c r="FF425">
        <v>72.158485412597656</v>
      </c>
      <c r="FG425">
        <v>72.277069091796875</v>
      </c>
      <c r="FH425">
        <v>74.616729736328125</v>
      </c>
      <c r="FI425">
        <v>78.455154418945313</v>
      </c>
      <c r="FJ425">
        <v>82.476554870605469</v>
      </c>
      <c r="FK425">
        <v>86.533088684082031</v>
      </c>
      <c r="FL425">
        <v>89.761688232421875</v>
      </c>
      <c r="FM425">
        <v>92.328292846679688</v>
      </c>
      <c r="FN425">
        <v>93.720695495605469</v>
      </c>
      <c r="FO425">
        <v>93.943222045898437</v>
      </c>
      <c r="FP425">
        <v>93.706390380859375</v>
      </c>
      <c r="FQ425">
        <v>92.584442138671875</v>
      </c>
      <c r="FR425">
        <v>91.814773559570313</v>
      </c>
      <c r="FS425">
        <v>89.592887878417969</v>
      </c>
      <c r="FT425">
        <v>85.739707946777344</v>
      </c>
      <c r="FU425">
        <v>81.996467590332031</v>
      </c>
      <c r="FV425">
        <v>79.709930419921875</v>
      </c>
      <c r="FW425">
        <v>78.06256103515625</v>
      </c>
      <c r="FX425">
        <v>1</v>
      </c>
    </row>
    <row r="426" spans="1:180" x14ac:dyDescent="0.2">
      <c r="A426" t="s">
        <v>241</v>
      </c>
      <c r="B426" t="s">
        <v>248</v>
      </c>
      <c r="C426" t="s">
        <v>217</v>
      </c>
      <c r="D426" t="s">
        <v>44</v>
      </c>
      <c r="E426" t="s">
        <v>249</v>
      </c>
      <c r="F426" t="s">
        <v>224</v>
      </c>
      <c r="G426" t="s">
        <v>242</v>
      </c>
      <c r="H426" t="s">
        <v>31</v>
      </c>
      <c r="I426">
        <v>657.1</v>
      </c>
      <c r="L426">
        <v>485.42364051487232</v>
      </c>
      <c r="M426">
        <v>479.62795267263203</v>
      </c>
      <c r="N426">
        <v>476.01936444641888</v>
      </c>
      <c r="O426">
        <v>482.40856590821755</v>
      </c>
      <c r="P426">
        <v>502.61206239210344</v>
      </c>
      <c r="Q426">
        <v>548.08859027660844</v>
      </c>
      <c r="R426">
        <v>603.31237132689944</v>
      </c>
      <c r="S426">
        <v>637.12118506576098</v>
      </c>
      <c r="T426">
        <v>674.91811479960575</v>
      </c>
      <c r="U426">
        <v>708.93196856486304</v>
      </c>
      <c r="V426">
        <v>728.20223847319073</v>
      </c>
      <c r="W426">
        <v>729.12780677053922</v>
      </c>
      <c r="X426">
        <v>725.13110054761125</v>
      </c>
      <c r="Y426">
        <v>732.1662572495876</v>
      </c>
      <c r="Z426">
        <v>730.00629258290519</v>
      </c>
      <c r="AA426">
        <v>717.24997264840533</v>
      </c>
      <c r="AB426">
        <v>707.95290035749747</v>
      </c>
      <c r="AC426">
        <v>687.76687989434811</v>
      </c>
      <c r="AD426">
        <v>638.75653363437266</v>
      </c>
      <c r="AE426">
        <v>624.75767928408129</v>
      </c>
      <c r="AF426">
        <v>602.83381478641911</v>
      </c>
      <c r="AG426">
        <v>545.69824124350919</v>
      </c>
      <c r="AH426">
        <v>517.66336772020315</v>
      </c>
      <c r="AI426">
        <v>503.91547306081742</v>
      </c>
      <c r="AJ426">
        <v>-7.2752289772033691</v>
      </c>
      <c r="AK426">
        <v>-6.9797039031982422</v>
      </c>
      <c r="AL426">
        <v>-6.7104964256286621</v>
      </c>
      <c r="AM426">
        <v>-6.5577445030212402</v>
      </c>
      <c r="AN426">
        <v>-6.4967703819274902</v>
      </c>
      <c r="AO426">
        <v>-9.3716602325439453</v>
      </c>
      <c r="AP426">
        <v>-15.754711151123047</v>
      </c>
      <c r="AQ426">
        <v>-17.97607421875</v>
      </c>
      <c r="AR426">
        <v>-21.683296203613281</v>
      </c>
      <c r="AS426">
        <v>-25.197372436523437</v>
      </c>
      <c r="AT426">
        <v>-27.06779670715332</v>
      </c>
      <c r="AU426">
        <v>-27.990676879882812</v>
      </c>
      <c r="AV426">
        <v>23.872034072875977</v>
      </c>
      <c r="AW426">
        <v>86.998733520507813</v>
      </c>
      <c r="AX426">
        <v>86.70806884765625</v>
      </c>
      <c r="AY426">
        <v>85.490631103515625</v>
      </c>
      <c r="AZ426">
        <v>86.953987121582031</v>
      </c>
      <c r="BA426">
        <v>86.871696472167969</v>
      </c>
      <c r="BB426">
        <v>-12.493650436401367</v>
      </c>
      <c r="BC426">
        <v>-67.120712280273438</v>
      </c>
      <c r="BD426">
        <v>-49.605491638183594</v>
      </c>
      <c r="BE426">
        <v>-2.9785761833190918</v>
      </c>
      <c r="BF426">
        <v>0.31945315003395081</v>
      </c>
      <c r="BG426">
        <v>0.82101976871490479</v>
      </c>
      <c r="BH426">
        <v>0.48537823557853699</v>
      </c>
      <c r="BI426">
        <v>0.45733034610748291</v>
      </c>
      <c r="BJ426">
        <v>0.46252819895744324</v>
      </c>
      <c r="BK426">
        <v>0.47124546766281128</v>
      </c>
      <c r="BL426">
        <v>0.50526005029678345</v>
      </c>
      <c r="BM426">
        <v>-0.30600538849830627</v>
      </c>
      <c r="BN426">
        <v>-2.6700081825256348</v>
      </c>
      <c r="BO426">
        <v>-3.4638504981994629</v>
      </c>
      <c r="BP426">
        <v>-4.77972412109375</v>
      </c>
      <c r="BQ426">
        <v>-5.8258600234985352</v>
      </c>
      <c r="BR426">
        <v>-6.4622964859008789</v>
      </c>
      <c r="BS426">
        <v>-6.7758474349975586</v>
      </c>
      <c r="BT426">
        <v>43.454227447509766</v>
      </c>
      <c r="BU426">
        <v>109.44559478759766</v>
      </c>
      <c r="BV426">
        <v>109.22628021240234</v>
      </c>
      <c r="BW426">
        <v>107.43473815917969</v>
      </c>
      <c r="BX426">
        <v>109.43070983886719</v>
      </c>
      <c r="BY426">
        <v>109.23738098144531</v>
      </c>
      <c r="BZ426">
        <v>23.56878662109375</v>
      </c>
      <c r="CA426">
        <v>-19.867412567138672</v>
      </c>
      <c r="CB426">
        <v>-11.636917114257812</v>
      </c>
      <c r="CC426">
        <v>9.9618291854858398</v>
      </c>
      <c r="CD426">
        <v>12.288031578063965</v>
      </c>
      <c r="CE426">
        <v>13.032956123352051</v>
      </c>
      <c r="CF426">
        <v>5.8603510856628418</v>
      </c>
      <c r="CG426">
        <v>5.6081976890563965</v>
      </c>
      <c r="CH426">
        <v>5.4305429458618164</v>
      </c>
      <c r="CI426">
        <v>5.3395028114318848</v>
      </c>
      <c r="CJ426">
        <v>5.3548450469970703</v>
      </c>
      <c r="CK426">
        <v>5.9728398323059082</v>
      </c>
      <c r="CL426">
        <v>6.392418384552002</v>
      </c>
      <c r="CM426">
        <v>6.5872712135314941</v>
      </c>
      <c r="CN426">
        <v>6.9276385307312012</v>
      </c>
      <c r="CO426">
        <v>7.5907912254333496</v>
      </c>
      <c r="CP426">
        <v>7.8090090751647949</v>
      </c>
      <c r="CQ426">
        <v>7.9174785614013672</v>
      </c>
      <c r="CR426">
        <v>57.016799926757813</v>
      </c>
      <c r="CS426">
        <v>124.99222564697266</v>
      </c>
      <c r="CT426">
        <v>124.82232666015625</v>
      </c>
      <c r="CU426">
        <v>122.63315582275391</v>
      </c>
      <c r="CV426">
        <v>124.99802398681641</v>
      </c>
      <c r="CW426">
        <v>124.72779083251953</v>
      </c>
      <c r="CX426">
        <v>48.545520782470703</v>
      </c>
      <c r="CY426">
        <v>12.860076904296875</v>
      </c>
      <c r="CZ426">
        <v>14.660001754760742</v>
      </c>
      <c r="DA426">
        <v>18.924314498901367</v>
      </c>
      <c r="DB426">
        <v>20.577434539794922</v>
      </c>
      <c r="DC426">
        <v>21.49090576171875</v>
      </c>
      <c r="DD426">
        <v>11.235323905944824</v>
      </c>
      <c r="DE426">
        <v>10.759064674377441</v>
      </c>
      <c r="DF426">
        <v>10.398557662963867</v>
      </c>
      <c r="DG426">
        <v>10.207759857177734</v>
      </c>
      <c r="DH426">
        <v>10.204429626464844</v>
      </c>
      <c r="DI426">
        <v>12.251684188842773</v>
      </c>
      <c r="DJ426">
        <v>15.45484447479248</v>
      </c>
      <c r="DK426">
        <v>16.638393402099609</v>
      </c>
      <c r="DL426">
        <v>18.635000228881836</v>
      </c>
      <c r="DM426">
        <v>21.007442474365234</v>
      </c>
      <c r="DN426">
        <v>22.080314636230469</v>
      </c>
      <c r="DO426">
        <v>22.610805511474609</v>
      </c>
      <c r="DP426">
        <v>70.579368591308594</v>
      </c>
      <c r="DQ426">
        <v>140.53886413574219</v>
      </c>
      <c r="DR426">
        <v>140.41838073730469</v>
      </c>
      <c r="DS426">
        <v>137.83157348632812</v>
      </c>
      <c r="DT426">
        <v>140.56532287597656</v>
      </c>
      <c r="DU426">
        <v>140.21820068359375</v>
      </c>
      <c r="DV426">
        <v>73.522247314453125</v>
      </c>
      <c r="DW426">
        <v>45.587570190429688</v>
      </c>
      <c r="DX426">
        <v>40.956920623779297</v>
      </c>
      <c r="DY426">
        <v>27.886798858642578</v>
      </c>
      <c r="DZ426">
        <v>28.86683464050293</v>
      </c>
      <c r="EA426">
        <v>29.948856353759766</v>
      </c>
      <c r="EB426">
        <v>18.995931625366211</v>
      </c>
      <c r="EC426">
        <v>18.196098327636719</v>
      </c>
      <c r="ED426">
        <v>17.571582794189453</v>
      </c>
      <c r="EE426">
        <v>17.236749649047852</v>
      </c>
      <c r="EF426">
        <v>17.206460952758789</v>
      </c>
      <c r="EG426">
        <v>21.317340850830078</v>
      </c>
      <c r="EH426">
        <v>28.539548873901367</v>
      </c>
      <c r="EI426">
        <v>31.150617599487305</v>
      </c>
      <c r="EJ426">
        <v>35.53857421875</v>
      </c>
      <c r="EK426">
        <v>40.378955841064453</v>
      </c>
      <c r="EL426">
        <v>42.685813903808594</v>
      </c>
      <c r="EM426">
        <v>43.825634002685547</v>
      </c>
      <c r="EN426">
        <v>90.16156005859375</v>
      </c>
      <c r="EO426">
        <v>162.9857177734375</v>
      </c>
      <c r="EP426">
        <v>162.93658447265625</v>
      </c>
      <c r="EQ426">
        <v>159.77568054199219</v>
      </c>
      <c r="ER426">
        <v>163.04203796386719</v>
      </c>
      <c r="ES426">
        <v>162.58389282226562</v>
      </c>
      <c r="ET426">
        <v>109.58467864990234</v>
      </c>
      <c r="EU426">
        <v>92.840866088867187</v>
      </c>
      <c r="EV426">
        <v>78.925491333007813</v>
      </c>
      <c r="EW426">
        <v>40.827205657958984</v>
      </c>
      <c r="EX426">
        <v>40.835414886474609</v>
      </c>
      <c r="EY426">
        <v>42.160793304443359</v>
      </c>
      <c r="EZ426">
        <v>78.560813903808594</v>
      </c>
      <c r="FA426">
        <v>77.558418273925781</v>
      </c>
      <c r="FB426">
        <v>76.624382019042969</v>
      </c>
      <c r="FC426">
        <v>76.17022705078125</v>
      </c>
      <c r="FD426">
        <v>75.161674499511719</v>
      </c>
      <c r="FE426">
        <v>74.393814086914063</v>
      </c>
      <c r="FF426">
        <v>74.111076354980469</v>
      </c>
      <c r="FG426">
        <v>74.106857299804688</v>
      </c>
      <c r="FH426">
        <v>76.124275207519531</v>
      </c>
      <c r="FI426">
        <v>80.504074096679688</v>
      </c>
      <c r="FJ426">
        <v>85.11798095703125</v>
      </c>
      <c r="FK426">
        <v>89.582679748535156</v>
      </c>
      <c r="FL426">
        <v>93.317352294921875</v>
      </c>
      <c r="FM426">
        <v>96.149208068847656</v>
      </c>
      <c r="FN426">
        <v>97.305252075195313</v>
      </c>
      <c r="FO426">
        <v>97.168319702148438</v>
      </c>
      <c r="FP426">
        <v>96.482826232910156</v>
      </c>
      <c r="FQ426">
        <v>95.2818603515625</v>
      </c>
      <c r="FR426">
        <v>93.8397216796875</v>
      </c>
      <c r="FS426">
        <v>91.264999389648438</v>
      </c>
      <c r="FT426">
        <v>87.621559143066406</v>
      </c>
      <c r="FU426">
        <v>84.1153564453125</v>
      </c>
      <c r="FV426">
        <v>81.794906616210938</v>
      </c>
      <c r="FW426">
        <v>80.167892456054687</v>
      </c>
      <c r="FX426">
        <v>1</v>
      </c>
    </row>
    <row r="427" spans="1:180" x14ac:dyDescent="0.2">
      <c r="A427" t="s">
        <v>241</v>
      </c>
      <c r="B427" t="s">
        <v>248</v>
      </c>
      <c r="C427" t="s">
        <v>217</v>
      </c>
      <c r="D427" t="s">
        <v>45</v>
      </c>
      <c r="E427" t="s">
        <v>249</v>
      </c>
      <c r="F427" t="s">
        <v>224</v>
      </c>
      <c r="G427" t="s">
        <v>242</v>
      </c>
      <c r="H427" t="s">
        <v>31</v>
      </c>
      <c r="I427">
        <v>657.1</v>
      </c>
      <c r="L427">
        <v>492.28493604515086</v>
      </c>
      <c r="M427">
        <v>489.3998363680638</v>
      </c>
      <c r="N427">
        <v>487.03999019261715</v>
      </c>
      <c r="O427">
        <v>494.51485722709583</v>
      </c>
      <c r="P427">
        <v>511.31831758570132</v>
      </c>
      <c r="Q427">
        <v>540.45581088353049</v>
      </c>
      <c r="R427">
        <v>583.16759590583729</v>
      </c>
      <c r="S427">
        <v>606.04768025228191</v>
      </c>
      <c r="T427">
        <v>634.44494771266125</v>
      </c>
      <c r="U427">
        <v>661.37038362047861</v>
      </c>
      <c r="V427">
        <v>677.69156433176488</v>
      </c>
      <c r="W427">
        <v>684.76624549826204</v>
      </c>
      <c r="X427">
        <v>676.32587777993842</v>
      </c>
      <c r="Y427">
        <v>669.63867678745453</v>
      </c>
      <c r="Z427">
        <v>673.51618340590949</v>
      </c>
      <c r="AA427">
        <v>662.72685746998081</v>
      </c>
      <c r="AB427">
        <v>649.50220521776805</v>
      </c>
      <c r="AC427">
        <v>629.73999794598251</v>
      </c>
      <c r="AD427">
        <v>586.28098456050805</v>
      </c>
      <c r="AE427">
        <v>571.3929113360872</v>
      </c>
      <c r="AF427">
        <v>560.87291498328443</v>
      </c>
      <c r="AG427">
        <v>547.93465016677794</v>
      </c>
      <c r="AH427">
        <v>536.22625676026223</v>
      </c>
      <c r="AI427">
        <v>513.74010952893025</v>
      </c>
      <c r="AJ427">
        <v>-11.409321784973145</v>
      </c>
      <c r="AK427">
        <v>-11.778600692749023</v>
      </c>
      <c r="AL427">
        <v>-12.433073043823242</v>
      </c>
      <c r="AM427">
        <v>-14.055609703063965</v>
      </c>
      <c r="AN427">
        <v>-15.224430084228516</v>
      </c>
      <c r="AO427">
        <v>-14.367961883544922</v>
      </c>
      <c r="AP427">
        <v>-12.786258697509766</v>
      </c>
      <c r="AQ427">
        <v>-12.053849220275879</v>
      </c>
      <c r="AR427">
        <v>-13.611536026000977</v>
      </c>
      <c r="AS427">
        <v>-14.610513687133789</v>
      </c>
      <c r="AT427">
        <v>-15.671723365783691</v>
      </c>
      <c r="AU427">
        <v>-16.195005416870117</v>
      </c>
      <c r="AV427">
        <v>17.052700042724609</v>
      </c>
      <c r="AW427">
        <v>55.010494232177734</v>
      </c>
      <c r="AX427">
        <v>58.654937744140625</v>
      </c>
      <c r="AY427">
        <v>59.540916442871094</v>
      </c>
      <c r="AZ427">
        <v>58.274757385253906</v>
      </c>
      <c r="BA427">
        <v>58.778522491455078</v>
      </c>
      <c r="BB427">
        <v>8.1899566650390625</v>
      </c>
      <c r="BC427">
        <v>-19.628152847290039</v>
      </c>
      <c r="BD427">
        <v>-17.573101043701172</v>
      </c>
      <c r="BE427">
        <v>-18.126106262207031</v>
      </c>
      <c r="BF427">
        <v>-24.965065002441406</v>
      </c>
      <c r="BG427">
        <v>-13.731093406677246</v>
      </c>
      <c r="BH427">
        <v>-0.40538129210472107</v>
      </c>
      <c r="BI427">
        <v>-0.63929164409637451</v>
      </c>
      <c r="BJ427">
        <v>-0.968208909034729</v>
      </c>
      <c r="BK427">
        <v>-1.600110650062561</v>
      </c>
      <c r="BL427">
        <v>-2.0499358177185059</v>
      </c>
      <c r="BM427">
        <v>-1.7234722375869751</v>
      </c>
      <c r="BN427">
        <v>-1.2479864358901978</v>
      </c>
      <c r="BO427">
        <v>-1.0254549980163574</v>
      </c>
      <c r="BP427">
        <v>-1.5322446823120117</v>
      </c>
      <c r="BQ427">
        <v>-1.7356584072113037</v>
      </c>
      <c r="BR427">
        <v>-2.0484089851379395</v>
      </c>
      <c r="BS427">
        <v>-2.203885555267334</v>
      </c>
      <c r="BT427">
        <v>28.980703353881836</v>
      </c>
      <c r="BU427">
        <v>70.673576354980469</v>
      </c>
      <c r="BV427">
        <v>74.731208801269531</v>
      </c>
      <c r="BW427">
        <v>75.409187316894531</v>
      </c>
      <c r="BX427">
        <v>73.871604919433594</v>
      </c>
      <c r="BY427">
        <v>74.491706848144531</v>
      </c>
      <c r="BZ427">
        <v>26.162689208984375</v>
      </c>
      <c r="CA427">
        <v>1.7013163566589355</v>
      </c>
      <c r="CB427">
        <v>2.8606243133544922</v>
      </c>
      <c r="CC427">
        <v>2.8334746360778809</v>
      </c>
      <c r="CD427">
        <v>0.12668289244174957</v>
      </c>
      <c r="CE427">
        <v>5.585662841796875</v>
      </c>
      <c r="CF427">
        <v>7.2159147262573242</v>
      </c>
      <c r="CG427">
        <v>7.0757598876953125</v>
      </c>
      <c r="CH427">
        <v>6.972320556640625</v>
      </c>
      <c r="CI427">
        <v>7.0265302658081055</v>
      </c>
      <c r="CJ427">
        <v>7.0746793746948242</v>
      </c>
      <c r="CK427">
        <v>7.0340628623962402</v>
      </c>
      <c r="CL427">
        <v>6.7433857917785645</v>
      </c>
      <c r="CM427">
        <v>6.6127772331237793</v>
      </c>
      <c r="CN427">
        <v>6.8338356018066406</v>
      </c>
      <c r="CO427">
        <v>7.1814274787902832</v>
      </c>
      <c r="CP427">
        <v>7.3870582580566406</v>
      </c>
      <c r="CQ427">
        <v>7.486320972442627</v>
      </c>
      <c r="CR427">
        <v>37.242000579833984</v>
      </c>
      <c r="CS427">
        <v>81.52178955078125</v>
      </c>
      <c r="CT427">
        <v>85.865577697753906</v>
      </c>
      <c r="CU427">
        <v>86.399497985839844</v>
      </c>
      <c r="CV427">
        <v>84.673934936523438</v>
      </c>
      <c r="CW427">
        <v>85.374610900878906</v>
      </c>
      <c r="CX427">
        <v>38.610549926757813</v>
      </c>
      <c r="CY427">
        <v>16.474040985107422</v>
      </c>
      <c r="CZ427">
        <v>17.012958526611328</v>
      </c>
      <c r="DA427">
        <v>17.350015640258789</v>
      </c>
      <c r="DB427">
        <v>17.505151748657227</v>
      </c>
      <c r="DC427">
        <v>18.964389801025391</v>
      </c>
      <c r="DD427">
        <v>14.837209701538086</v>
      </c>
      <c r="DE427">
        <v>14.790810585021973</v>
      </c>
      <c r="DF427">
        <v>14.912849426269531</v>
      </c>
      <c r="DG427">
        <v>15.653171539306641</v>
      </c>
      <c r="DH427">
        <v>16.19929313659668</v>
      </c>
      <c r="DI427">
        <v>15.791597366333008</v>
      </c>
      <c r="DJ427">
        <v>14.734757423400879</v>
      </c>
      <c r="DK427">
        <v>14.251008987426758</v>
      </c>
      <c r="DL427">
        <v>15.199915885925293</v>
      </c>
      <c r="DM427">
        <v>16.098512649536133</v>
      </c>
      <c r="DN427">
        <v>16.822525024414063</v>
      </c>
      <c r="DO427">
        <v>17.17652702331543</v>
      </c>
      <c r="DP427">
        <v>45.503299713134766</v>
      </c>
      <c r="DQ427">
        <v>92.3699951171875</v>
      </c>
      <c r="DR427">
        <v>96.999954223632812</v>
      </c>
      <c r="DS427">
        <v>97.389816284179688</v>
      </c>
      <c r="DT427">
        <v>95.47625732421875</v>
      </c>
      <c r="DU427">
        <v>96.257514953613281</v>
      </c>
      <c r="DV427">
        <v>51.058406829833984</v>
      </c>
      <c r="DW427">
        <v>31.24676513671875</v>
      </c>
      <c r="DX427">
        <v>31.165292739868164</v>
      </c>
      <c r="DY427">
        <v>31.866559982299805</v>
      </c>
      <c r="DZ427">
        <v>34.883621215820313</v>
      </c>
      <c r="EA427">
        <v>32.343112945556641</v>
      </c>
      <c r="EB427">
        <v>25.841152191162109</v>
      </c>
      <c r="EC427">
        <v>25.930118560791016</v>
      </c>
      <c r="ED427">
        <v>26.377714157104492</v>
      </c>
      <c r="EE427">
        <v>28.108671188354492</v>
      </c>
      <c r="EF427">
        <v>29.373790740966797</v>
      </c>
      <c r="EG427">
        <v>28.436086654663086</v>
      </c>
      <c r="EH427">
        <v>26.273029327392578</v>
      </c>
      <c r="EI427">
        <v>25.279401779174805</v>
      </c>
      <c r="EJ427">
        <v>27.279207229614258</v>
      </c>
      <c r="EK427">
        <v>28.973369598388672</v>
      </c>
      <c r="EL427">
        <v>30.445840835571289</v>
      </c>
      <c r="EM427">
        <v>31.167646408081055</v>
      </c>
      <c r="EN427">
        <v>57.431304931640625</v>
      </c>
      <c r="EO427">
        <v>108.03308868408203</v>
      </c>
      <c r="EP427">
        <v>113.07621765136719</v>
      </c>
      <c r="EQ427">
        <v>113.25807952880859</v>
      </c>
      <c r="ER427">
        <v>111.07310485839844</v>
      </c>
      <c r="ES427">
        <v>111.97069549560547</v>
      </c>
      <c r="ET427">
        <v>69.031143188476563</v>
      </c>
      <c r="EU427">
        <v>52.576236724853516</v>
      </c>
      <c r="EV427">
        <v>51.599018096923828</v>
      </c>
      <c r="EW427">
        <v>52.826137542724609</v>
      </c>
      <c r="EX427">
        <v>59.975372314453125</v>
      </c>
      <c r="EY427">
        <v>51.659870147705078</v>
      </c>
      <c r="EZ427">
        <v>74.212554931640625</v>
      </c>
      <c r="FA427">
        <v>73.871047973632812</v>
      </c>
      <c r="FB427">
        <v>73.525161743164062</v>
      </c>
      <c r="FC427">
        <v>72.256973266601562</v>
      </c>
      <c r="FD427">
        <v>71.234397888183594</v>
      </c>
      <c r="FE427">
        <v>70.516616821289062</v>
      </c>
      <c r="FF427">
        <v>70.166267395019531</v>
      </c>
      <c r="FG427">
        <v>69.870185852050781</v>
      </c>
      <c r="FH427">
        <v>70.742057800292969</v>
      </c>
      <c r="FI427">
        <v>73.869041442871094</v>
      </c>
      <c r="FJ427">
        <v>77.886444091796875</v>
      </c>
      <c r="FK427">
        <v>82.4117431640625</v>
      </c>
      <c r="FL427">
        <v>86.190200805664063</v>
      </c>
      <c r="FM427">
        <v>88.489845275878906</v>
      </c>
      <c r="FN427">
        <v>89.529594421386719</v>
      </c>
      <c r="FO427">
        <v>89.657020568847656</v>
      </c>
      <c r="FP427">
        <v>88.726699829101563</v>
      </c>
      <c r="FQ427">
        <v>87.044242858886719</v>
      </c>
      <c r="FR427">
        <v>84.694999694824219</v>
      </c>
      <c r="FS427">
        <v>81.457107543945313</v>
      </c>
      <c r="FT427">
        <v>78.473709106445313</v>
      </c>
      <c r="FU427">
        <v>76.594207763671875</v>
      </c>
      <c r="FV427">
        <v>75.389053344726563</v>
      </c>
      <c r="FW427">
        <v>74.0528564453125</v>
      </c>
      <c r="FX427">
        <v>1</v>
      </c>
    </row>
    <row r="428" spans="1:180" x14ac:dyDescent="0.2">
      <c r="A428" t="s">
        <v>241</v>
      </c>
      <c r="B428" t="s">
        <v>248</v>
      </c>
      <c r="C428" t="s">
        <v>217</v>
      </c>
      <c r="D428" t="s">
        <v>46</v>
      </c>
      <c r="E428" t="s">
        <v>249</v>
      </c>
      <c r="F428" t="s">
        <v>224</v>
      </c>
      <c r="G428" t="s">
        <v>242</v>
      </c>
      <c r="H428" t="s">
        <v>31</v>
      </c>
      <c r="I428">
        <v>657.1</v>
      </c>
      <c r="L428">
        <v>510.06548960541198</v>
      </c>
      <c r="M428">
        <v>507.30853456666392</v>
      </c>
      <c r="N428">
        <v>502.83623339747953</v>
      </c>
      <c r="O428">
        <v>500.53300276484356</v>
      </c>
      <c r="P428">
        <v>519.58172634249922</v>
      </c>
      <c r="Q428">
        <v>544.33194392403448</v>
      </c>
      <c r="R428">
        <v>582.58550035975429</v>
      </c>
      <c r="S428">
        <v>612.29163194370813</v>
      </c>
      <c r="T428">
        <v>631.68074486744649</v>
      </c>
      <c r="U428">
        <v>652.4224879682024</v>
      </c>
      <c r="V428">
        <v>661.33901162395125</v>
      </c>
      <c r="W428">
        <v>665.92801282723758</v>
      </c>
      <c r="X428">
        <v>644.03375269342848</v>
      </c>
      <c r="Y428">
        <v>634.26346356481952</v>
      </c>
      <c r="Z428">
        <v>632.97082865825894</v>
      </c>
      <c r="AA428">
        <v>624.97766693109918</v>
      </c>
      <c r="AB428">
        <v>618.61774338678947</v>
      </c>
      <c r="AC428">
        <v>605.95974213366401</v>
      </c>
      <c r="AD428">
        <v>568.19019631146864</v>
      </c>
      <c r="AE428">
        <v>557.4745215304182</v>
      </c>
      <c r="AF428">
        <v>562.33304432792761</v>
      </c>
      <c r="AG428">
        <v>553.13368594266103</v>
      </c>
      <c r="AH428">
        <v>534.56589048521664</v>
      </c>
      <c r="AI428">
        <v>514.25989892741813</v>
      </c>
      <c r="AJ428">
        <v>-26.632537841796875</v>
      </c>
      <c r="AK428">
        <v>-27.197050094604492</v>
      </c>
      <c r="AL428">
        <v>-26.502374649047852</v>
      </c>
      <c r="AM428">
        <v>-25.655328750610352</v>
      </c>
      <c r="AN428">
        <v>-28.012666702270508</v>
      </c>
      <c r="AO428">
        <v>-27.818321228027344</v>
      </c>
      <c r="AP428">
        <v>-28.52910041809082</v>
      </c>
      <c r="AQ428">
        <v>-31.118757247924805</v>
      </c>
      <c r="AR428">
        <v>-31.861120223999023</v>
      </c>
      <c r="AS428">
        <v>-34.009319305419922</v>
      </c>
      <c r="AT428">
        <v>-32.284317016601562</v>
      </c>
      <c r="AU428">
        <v>-31.625499725341797</v>
      </c>
      <c r="AV428">
        <v>-17.839166641235352</v>
      </c>
      <c r="AW428">
        <v>-12.299600601196289</v>
      </c>
      <c r="AX428">
        <v>-11.957773208618164</v>
      </c>
      <c r="AY428">
        <v>15.338316917419434</v>
      </c>
      <c r="AZ428">
        <v>59.384376525878906</v>
      </c>
      <c r="BA428">
        <v>60.820545196533203</v>
      </c>
      <c r="BB428">
        <v>60.285568237304688</v>
      </c>
      <c r="BC428">
        <v>64.439552307128906</v>
      </c>
      <c r="BD428">
        <v>76.733848571777344</v>
      </c>
      <c r="BE428">
        <v>-6.0873041152954102</v>
      </c>
      <c r="BF428">
        <v>-52.217800140380859</v>
      </c>
      <c r="BG428">
        <v>-41.367073059082031</v>
      </c>
      <c r="BH428">
        <v>-5.8124251365661621</v>
      </c>
      <c r="BI428">
        <v>-5.99652099609375</v>
      </c>
      <c r="BJ428">
        <v>-5.7365708351135254</v>
      </c>
      <c r="BK428">
        <v>-5.5299758911132813</v>
      </c>
      <c r="BL428">
        <v>-6.3588423728942871</v>
      </c>
      <c r="BM428">
        <v>-6.2409849166870117</v>
      </c>
      <c r="BN428">
        <v>-6.4041423797607422</v>
      </c>
      <c r="BO428">
        <v>-7.3567252159118652</v>
      </c>
      <c r="BP428">
        <v>-7.8609614372253418</v>
      </c>
      <c r="BQ428">
        <v>-8.6118888854980469</v>
      </c>
      <c r="BR428">
        <v>-7.9859170913696289</v>
      </c>
      <c r="BS428">
        <v>-7.7622513771057129</v>
      </c>
      <c r="BT428">
        <v>-2.8007361888885498</v>
      </c>
      <c r="BU428">
        <v>-0.87528389692306519</v>
      </c>
      <c r="BV428">
        <v>-0.81844115257263184</v>
      </c>
      <c r="BW428">
        <v>26.453990936279297</v>
      </c>
      <c r="BX428">
        <v>75.323944091796875</v>
      </c>
      <c r="BY428">
        <v>77.008186340332031</v>
      </c>
      <c r="BZ428">
        <v>76.583564758300781</v>
      </c>
      <c r="CA428">
        <v>81.847358703613281</v>
      </c>
      <c r="CB428">
        <v>97.334579467773437</v>
      </c>
      <c r="CC428">
        <v>26.963296890258789</v>
      </c>
      <c r="CD428">
        <v>-12.32152271270752</v>
      </c>
      <c r="CE428">
        <v>-7.306525707244873</v>
      </c>
      <c r="CF428">
        <v>8.6075220108032227</v>
      </c>
      <c r="CG428">
        <v>8.6869001388549805</v>
      </c>
      <c r="CH428">
        <v>8.6457633972167969</v>
      </c>
      <c r="CI428">
        <v>8.408782958984375</v>
      </c>
      <c r="CJ428">
        <v>8.6385316848754883</v>
      </c>
      <c r="CK428">
        <v>8.7034120559692383</v>
      </c>
      <c r="CL428">
        <v>8.9195346832275391</v>
      </c>
      <c r="CM428">
        <v>9.1007871627807617</v>
      </c>
      <c r="CN428">
        <v>8.7614755630493164</v>
      </c>
      <c r="CO428">
        <v>8.9782953262329102</v>
      </c>
      <c r="CP428">
        <v>8.8430814743041992</v>
      </c>
      <c r="CQ428">
        <v>8.7653627395629883</v>
      </c>
      <c r="CR428">
        <v>7.614835262298584</v>
      </c>
      <c r="CS428">
        <v>7.0371627807617188</v>
      </c>
      <c r="CT428">
        <v>6.8966259956359863</v>
      </c>
      <c r="CU428">
        <v>34.152667999267578</v>
      </c>
      <c r="CV428">
        <v>86.363639831542969</v>
      </c>
      <c r="CW428">
        <v>88.219688415527344</v>
      </c>
      <c r="CX428">
        <v>87.871505737304688</v>
      </c>
      <c r="CY428">
        <v>93.903945922851562</v>
      </c>
      <c r="CZ428">
        <v>111.60258483886719</v>
      </c>
      <c r="DA428">
        <v>49.854042053222656</v>
      </c>
      <c r="DB428">
        <v>15.310517311096191</v>
      </c>
      <c r="DC428">
        <v>16.283702850341797</v>
      </c>
      <c r="DD428">
        <v>23.027467727661133</v>
      </c>
      <c r="DE428">
        <v>23.370321273803711</v>
      </c>
      <c r="DF428">
        <v>23.028097152709961</v>
      </c>
      <c r="DG428">
        <v>22.347541809082031</v>
      </c>
      <c r="DH428">
        <v>23.635906219482422</v>
      </c>
      <c r="DI428">
        <v>23.647808074951172</v>
      </c>
      <c r="DJ428">
        <v>24.24321174621582</v>
      </c>
      <c r="DK428">
        <v>25.558300018310547</v>
      </c>
      <c r="DL428">
        <v>25.383913040161133</v>
      </c>
      <c r="DM428">
        <v>26.568477630615234</v>
      </c>
      <c r="DN428">
        <v>25.672079086303711</v>
      </c>
      <c r="DO428">
        <v>25.292976379394531</v>
      </c>
      <c r="DP428">
        <v>18.030406951904297</v>
      </c>
      <c r="DQ428">
        <v>14.949610710144043</v>
      </c>
      <c r="DR428">
        <v>14.6116943359375</v>
      </c>
      <c r="DS428">
        <v>41.851352691650391</v>
      </c>
      <c r="DT428">
        <v>97.403335571289063</v>
      </c>
      <c r="DU428">
        <v>99.431198120117188</v>
      </c>
      <c r="DV428">
        <v>99.159439086914062</v>
      </c>
      <c r="DW428">
        <v>105.96054077148437</v>
      </c>
      <c r="DX428">
        <v>125.87059020996094</v>
      </c>
      <c r="DY428">
        <v>72.744789123535156</v>
      </c>
      <c r="DZ428">
        <v>42.942558288574219</v>
      </c>
      <c r="EA428">
        <v>39.873935699462891</v>
      </c>
      <c r="EB428">
        <v>43.847583770751953</v>
      </c>
      <c r="EC428">
        <v>44.570850372314453</v>
      </c>
      <c r="ED428">
        <v>43.793903350830078</v>
      </c>
      <c r="EE428">
        <v>42.472896575927734</v>
      </c>
      <c r="EF428">
        <v>45.289730072021484</v>
      </c>
      <c r="EG428">
        <v>45.225143432617188</v>
      </c>
      <c r="EH428">
        <v>46.368167877197266</v>
      </c>
      <c r="EI428">
        <v>49.320331573486328</v>
      </c>
      <c r="EJ428">
        <v>49.384075164794922</v>
      </c>
      <c r="EK428">
        <v>51.965911865234375</v>
      </c>
      <c r="EL428">
        <v>49.970478057861328</v>
      </c>
      <c r="EM428">
        <v>49.156227111816406</v>
      </c>
      <c r="EN428">
        <v>33.068836212158203</v>
      </c>
      <c r="EO428">
        <v>26.373926162719727</v>
      </c>
      <c r="EP428">
        <v>25.751026153564453</v>
      </c>
      <c r="EQ428">
        <v>52.967021942138672</v>
      </c>
      <c r="ER428">
        <v>113.3428955078125</v>
      </c>
      <c r="ES428">
        <v>115.61883544921875</v>
      </c>
      <c r="ET428">
        <v>115.45743560791016</v>
      </c>
      <c r="EU428">
        <v>123.36833953857422</v>
      </c>
      <c r="EV428">
        <v>146.47132873535156</v>
      </c>
      <c r="EW428">
        <v>105.79538726806641</v>
      </c>
      <c r="EX428">
        <v>82.838836669921875</v>
      </c>
      <c r="EY428">
        <v>73.934478759765625</v>
      </c>
      <c r="EZ428">
        <v>64.791526794433594</v>
      </c>
      <c r="FA428">
        <v>63.723300933837891</v>
      </c>
      <c r="FB428">
        <v>63.127384185791016</v>
      </c>
      <c r="FC428">
        <v>62.180644989013672</v>
      </c>
      <c r="FD428">
        <v>61.373573303222656</v>
      </c>
      <c r="FE428">
        <v>60.650180816650391</v>
      </c>
      <c r="FF428">
        <v>60.375541687011719</v>
      </c>
      <c r="FG428">
        <v>60.821559906005859</v>
      </c>
      <c r="FH428">
        <v>62.750877380371094</v>
      </c>
      <c r="FI428">
        <v>66.705276489257813</v>
      </c>
      <c r="FJ428">
        <v>71.805290222167969</v>
      </c>
      <c r="FK428">
        <v>75.6800537109375</v>
      </c>
      <c r="FL428">
        <v>78.180641174316406</v>
      </c>
      <c r="FM428">
        <v>79.624954223632812</v>
      </c>
      <c r="FN428">
        <v>80.603965759277344</v>
      </c>
      <c r="FO428">
        <v>80.636825561523438</v>
      </c>
      <c r="FP428">
        <v>79.352104187011719</v>
      </c>
      <c r="FQ428">
        <v>77.051078796386719</v>
      </c>
      <c r="FR428">
        <v>74.522552490234375</v>
      </c>
      <c r="FS428">
        <v>72.006889343261719</v>
      </c>
      <c r="FT428">
        <v>69.895805358886719</v>
      </c>
      <c r="FU428">
        <v>68.310302734375</v>
      </c>
      <c r="FV428">
        <v>66.836280822753906</v>
      </c>
      <c r="FW428">
        <v>66.186248779296875</v>
      </c>
      <c r="FX428">
        <v>1</v>
      </c>
    </row>
    <row r="429" spans="1:180" x14ac:dyDescent="0.2">
      <c r="A429" t="s">
        <v>241</v>
      </c>
      <c r="B429" t="s">
        <v>248</v>
      </c>
      <c r="C429" t="s">
        <v>217</v>
      </c>
      <c r="D429" t="s">
        <v>47</v>
      </c>
      <c r="E429" t="s">
        <v>249</v>
      </c>
      <c r="F429" t="s">
        <v>224</v>
      </c>
      <c r="G429" t="s">
        <v>242</v>
      </c>
      <c r="H429" t="s">
        <v>31</v>
      </c>
      <c r="I429">
        <v>657.1</v>
      </c>
      <c r="L429">
        <v>425.84590218216607</v>
      </c>
      <c r="M429">
        <v>423.35798370597723</v>
      </c>
      <c r="N429">
        <v>420.12575297312947</v>
      </c>
      <c r="O429">
        <v>415.23610556481179</v>
      </c>
      <c r="P429">
        <v>428.06503256922082</v>
      </c>
      <c r="Q429">
        <v>462.09891910534742</v>
      </c>
      <c r="R429">
        <v>516.71488845948204</v>
      </c>
      <c r="S429">
        <v>540.99486793868164</v>
      </c>
      <c r="T429">
        <v>558.18930733675813</v>
      </c>
      <c r="U429">
        <v>557.29265226109987</v>
      </c>
      <c r="V429">
        <v>554.5780484194338</v>
      </c>
      <c r="W429">
        <v>551.85059165935331</v>
      </c>
      <c r="X429">
        <v>556.34523498117915</v>
      </c>
      <c r="Y429">
        <v>551.50534463692838</v>
      </c>
      <c r="Z429">
        <v>534.07385811740357</v>
      </c>
      <c r="AA429">
        <v>523.5827642339292</v>
      </c>
      <c r="AB429">
        <v>525.32907079989036</v>
      </c>
      <c r="AC429">
        <v>532.02660819355708</v>
      </c>
      <c r="AD429">
        <v>497.3920270282224</v>
      </c>
      <c r="AE429">
        <v>487.1987813988066</v>
      </c>
      <c r="AF429">
        <v>496.71220285016796</v>
      </c>
      <c r="AG429">
        <v>497.44201757156742</v>
      </c>
      <c r="AH429">
        <v>487.61048653469192</v>
      </c>
      <c r="AI429">
        <v>447.07088098203803</v>
      </c>
      <c r="AJ429">
        <v>-8.2362174987792969</v>
      </c>
      <c r="AK429">
        <v>-9.2793254852294922</v>
      </c>
      <c r="AL429">
        <v>-9.5673618316650391</v>
      </c>
      <c r="AM429">
        <v>-8.6756553649902344</v>
      </c>
      <c r="AN429">
        <v>-8.7975778579711914</v>
      </c>
      <c r="AO429">
        <v>-12.601047515869141</v>
      </c>
      <c r="AP429">
        <v>-23.010740280151367</v>
      </c>
      <c r="AQ429">
        <v>-24.724372863769531</v>
      </c>
      <c r="AR429">
        <v>-27.923313140869141</v>
      </c>
      <c r="AS429">
        <v>-28.188169479370117</v>
      </c>
      <c r="AT429">
        <v>-25.973617553710937</v>
      </c>
      <c r="AU429">
        <v>-27.033454895019531</v>
      </c>
      <c r="AV429">
        <v>-25.751960754394531</v>
      </c>
      <c r="AW429">
        <v>-23.646768569946289</v>
      </c>
      <c r="AX429">
        <v>-22.237829208374023</v>
      </c>
      <c r="AY429">
        <v>18.202154159545898</v>
      </c>
      <c r="AZ429">
        <v>64.8883056640625</v>
      </c>
      <c r="BA429">
        <v>66.337203979492188</v>
      </c>
      <c r="BB429">
        <v>65.06597900390625</v>
      </c>
      <c r="BC429">
        <v>65.977813720703125</v>
      </c>
      <c r="BD429">
        <v>72.418487548828125</v>
      </c>
      <c r="BE429">
        <v>-10.126640319824219</v>
      </c>
      <c r="BF429">
        <v>-51.431728363037109</v>
      </c>
      <c r="BG429">
        <v>-16.800323486328125</v>
      </c>
      <c r="BH429">
        <v>8.9658603072166443E-2</v>
      </c>
      <c r="BI429">
        <v>-0.25958967208862305</v>
      </c>
      <c r="BJ429">
        <v>-0.37652626633644104</v>
      </c>
      <c r="BK429">
        <v>-9.4942227005958557E-2</v>
      </c>
      <c r="BL429">
        <v>-0.15941794216632843</v>
      </c>
      <c r="BM429">
        <v>-1.5001929998397827</v>
      </c>
      <c r="BN429">
        <v>-5.2012181282043457</v>
      </c>
      <c r="BO429">
        <v>-5.6529436111450195</v>
      </c>
      <c r="BP429">
        <v>-6.7349400520324707</v>
      </c>
      <c r="BQ429">
        <v>-6.7982907295227051</v>
      </c>
      <c r="BR429">
        <v>-5.9848103523254395</v>
      </c>
      <c r="BS429">
        <v>-6.3108539581298828</v>
      </c>
      <c r="BT429">
        <v>-5.7944183349609375</v>
      </c>
      <c r="BU429">
        <v>-5.1022434234619141</v>
      </c>
      <c r="BV429">
        <v>-4.6994791030883789</v>
      </c>
      <c r="BW429">
        <v>32.326930999755859</v>
      </c>
      <c r="BX429">
        <v>81.805923461914062</v>
      </c>
      <c r="BY429">
        <v>83.596122741699219</v>
      </c>
      <c r="BZ429">
        <v>82.096954345703125</v>
      </c>
      <c r="CA429">
        <v>83.228172302246094</v>
      </c>
      <c r="CB429">
        <v>91.758102416992188</v>
      </c>
      <c r="CC429">
        <v>23.482769012451172</v>
      </c>
      <c r="CD429">
        <v>-13.196252822875977</v>
      </c>
      <c r="CE429">
        <v>2.5036995410919189</v>
      </c>
      <c r="CF429">
        <v>5.8561348915100098</v>
      </c>
      <c r="CG429">
        <v>5.9874515533447266</v>
      </c>
      <c r="CH429">
        <v>5.989018440246582</v>
      </c>
      <c r="CI429">
        <v>5.8480334281921387</v>
      </c>
      <c r="CJ429">
        <v>5.8233451843261719</v>
      </c>
      <c r="CK429">
        <v>6.188225269317627</v>
      </c>
      <c r="CL429">
        <v>7.1336030960083008</v>
      </c>
      <c r="CM429">
        <v>7.5558695793151855</v>
      </c>
      <c r="CN429">
        <v>7.9400620460510254</v>
      </c>
      <c r="CO429">
        <v>8.0162725448608398</v>
      </c>
      <c r="CP429">
        <v>7.859377384185791</v>
      </c>
      <c r="CQ429">
        <v>8.0415554046630859</v>
      </c>
      <c r="CR429">
        <v>8.0281152725219727</v>
      </c>
      <c r="CS429">
        <v>7.74163818359375</v>
      </c>
      <c r="CT429">
        <v>7.4475278854370117</v>
      </c>
      <c r="CU429">
        <v>42.109710693359375</v>
      </c>
      <c r="CV429">
        <v>93.523017883300781</v>
      </c>
      <c r="CW429">
        <v>95.549598693847656</v>
      </c>
      <c r="CX429">
        <v>93.892547607421875</v>
      </c>
      <c r="CY429">
        <v>95.175712585449219</v>
      </c>
      <c r="CZ429">
        <v>105.15266418457031</v>
      </c>
      <c r="DA429">
        <v>46.760543823242188</v>
      </c>
      <c r="DB429">
        <v>13.285520553588867</v>
      </c>
      <c r="DC429">
        <v>15.87360668182373</v>
      </c>
      <c r="DD429">
        <v>11.622611045837402</v>
      </c>
      <c r="DE429">
        <v>12.234493255615234</v>
      </c>
      <c r="DF429">
        <v>12.354562759399414</v>
      </c>
      <c r="DG429">
        <v>11.791009902954102</v>
      </c>
      <c r="DH429">
        <v>11.806108474731445</v>
      </c>
      <c r="DI429">
        <v>13.876643180847168</v>
      </c>
      <c r="DJ429">
        <v>19.468423843383789</v>
      </c>
      <c r="DK429">
        <v>20.764682769775391</v>
      </c>
      <c r="DL429">
        <v>22.615062713623047</v>
      </c>
      <c r="DM429">
        <v>22.830835342407227</v>
      </c>
      <c r="DN429">
        <v>21.70356559753418</v>
      </c>
      <c r="DO429">
        <v>22.393964767456055</v>
      </c>
      <c r="DP429">
        <v>21.850648880004883</v>
      </c>
      <c r="DQ429">
        <v>20.585519790649414</v>
      </c>
      <c r="DR429">
        <v>19.594535827636719</v>
      </c>
      <c r="DS429">
        <v>51.892486572265625</v>
      </c>
      <c r="DT429">
        <v>105.24010467529297</v>
      </c>
      <c r="DU429">
        <v>107.50306701660156</v>
      </c>
      <c r="DV429">
        <v>105.68814086914062</v>
      </c>
      <c r="DW429">
        <v>107.12326049804687</v>
      </c>
      <c r="DX429">
        <v>118.54721832275391</v>
      </c>
      <c r="DY429">
        <v>70.038314819335938</v>
      </c>
      <c r="DZ429">
        <v>39.767292022705078</v>
      </c>
      <c r="EA429">
        <v>29.243515014648438</v>
      </c>
      <c r="EB429">
        <v>19.948488235473633</v>
      </c>
      <c r="EC429">
        <v>21.254228591918945</v>
      </c>
      <c r="ED429">
        <v>21.545398712158203</v>
      </c>
      <c r="EE429">
        <v>20.371723175048828</v>
      </c>
      <c r="EF429">
        <v>20.444267272949219</v>
      </c>
      <c r="EG429">
        <v>24.977499008178711</v>
      </c>
      <c r="EH429">
        <v>37.277946472167969</v>
      </c>
      <c r="EI429">
        <v>39.836112976074219</v>
      </c>
      <c r="EJ429">
        <v>43.803436279296875</v>
      </c>
      <c r="EK429">
        <v>44.220710754394531</v>
      </c>
      <c r="EL429">
        <v>41.692375183105469</v>
      </c>
      <c r="EM429">
        <v>43.116565704345703</v>
      </c>
      <c r="EN429">
        <v>41.808189392089844</v>
      </c>
      <c r="EO429">
        <v>39.130046844482422</v>
      </c>
      <c r="EP429">
        <v>37.132884979248047</v>
      </c>
      <c r="EQ429">
        <v>66.01727294921875</v>
      </c>
      <c r="ER429">
        <v>122.15773010253906</v>
      </c>
      <c r="ES429">
        <v>124.76198577880859</v>
      </c>
      <c r="ET429">
        <v>122.71910858154297</v>
      </c>
      <c r="EU429">
        <v>124.37361145019531</v>
      </c>
      <c r="EV429">
        <v>137.8868408203125</v>
      </c>
      <c r="EW429">
        <v>103.64773559570312</v>
      </c>
      <c r="EX429">
        <v>78.002769470214844</v>
      </c>
      <c r="EY429">
        <v>48.547534942626953</v>
      </c>
      <c r="EZ429">
        <v>45.794628143310547</v>
      </c>
      <c r="FA429">
        <v>45.173957824707031</v>
      </c>
      <c r="FB429">
        <v>44.458564758300781</v>
      </c>
      <c r="FC429">
        <v>44.088150024414063</v>
      </c>
      <c r="FD429">
        <v>43.665195465087891</v>
      </c>
      <c r="FE429">
        <v>42.986980438232422</v>
      </c>
      <c r="FF429">
        <v>42.881191253662109</v>
      </c>
      <c r="FG429">
        <v>42.97198486328125</v>
      </c>
      <c r="FH429">
        <v>43.697956085205078</v>
      </c>
      <c r="FI429">
        <v>45.603797912597656</v>
      </c>
      <c r="FJ429">
        <v>48.147880554199219</v>
      </c>
      <c r="FK429">
        <v>50.115890502929687</v>
      </c>
      <c r="FL429">
        <v>51.214324951171875</v>
      </c>
      <c r="FM429">
        <v>51.604213714599609</v>
      </c>
      <c r="FN429">
        <v>51.974044799804688</v>
      </c>
      <c r="FO429">
        <v>52.305992126464844</v>
      </c>
      <c r="FP429">
        <v>51.789100646972656</v>
      </c>
      <c r="FQ429">
        <v>50.515037536621094</v>
      </c>
      <c r="FR429">
        <v>48.912151336669922</v>
      </c>
      <c r="FS429">
        <v>48.006179809570313</v>
      </c>
      <c r="FT429">
        <v>47.249801635742187</v>
      </c>
      <c r="FU429">
        <v>46.402881622314453</v>
      </c>
      <c r="FV429">
        <v>45.81744384765625</v>
      </c>
      <c r="FW429">
        <v>45.448123931884766</v>
      </c>
      <c r="FX429">
        <v>1</v>
      </c>
    </row>
    <row r="430" spans="1:180" x14ac:dyDescent="0.2">
      <c r="A430" t="s">
        <v>241</v>
      </c>
      <c r="B430" t="s">
        <v>248</v>
      </c>
      <c r="C430" t="s">
        <v>217</v>
      </c>
      <c r="D430" t="s">
        <v>11</v>
      </c>
      <c r="E430" t="s">
        <v>249</v>
      </c>
      <c r="F430" t="s">
        <v>224</v>
      </c>
      <c r="G430" t="s">
        <v>242</v>
      </c>
      <c r="H430" t="s">
        <v>31</v>
      </c>
      <c r="I430">
        <v>657.1</v>
      </c>
      <c r="L430">
        <v>488.40313371076729</v>
      </c>
      <c r="M430">
        <v>482.64707449829569</v>
      </c>
      <c r="N430">
        <v>480.70758793220142</v>
      </c>
      <c r="O430">
        <v>486.17441853129327</v>
      </c>
      <c r="P430">
        <v>506.19742455429906</v>
      </c>
      <c r="Q430">
        <v>550.443401932759</v>
      </c>
      <c r="R430">
        <v>608.59563805394259</v>
      </c>
      <c r="S430">
        <v>642.8320812839479</v>
      </c>
      <c r="T430">
        <v>675.51265861834383</v>
      </c>
      <c r="U430">
        <v>705.45247248064265</v>
      </c>
      <c r="V430">
        <v>724.64996647895009</v>
      </c>
      <c r="W430">
        <v>725.34421839150946</v>
      </c>
      <c r="X430">
        <v>720.10418682713157</v>
      </c>
      <c r="Y430">
        <v>724.05306923319085</v>
      </c>
      <c r="Z430">
        <v>722.94607847263512</v>
      </c>
      <c r="AA430">
        <v>712.23185857707244</v>
      </c>
      <c r="AB430">
        <v>706.44273737011997</v>
      </c>
      <c r="AC430">
        <v>688.72956488752061</v>
      </c>
      <c r="AD430">
        <v>643.25884886424456</v>
      </c>
      <c r="AE430">
        <v>629.09700156541885</v>
      </c>
      <c r="AF430">
        <v>607.55338678405167</v>
      </c>
      <c r="AG430">
        <v>552.82594257994333</v>
      </c>
      <c r="AH430">
        <v>521.16068333541898</v>
      </c>
      <c r="AI430">
        <v>507.06390921314323</v>
      </c>
      <c r="AJ430">
        <v>-7.7520723342895508</v>
      </c>
      <c r="AK430">
        <v>-7.6064901351928711</v>
      </c>
      <c r="AL430">
        <v>-7.6166706085205078</v>
      </c>
      <c r="AM430">
        <v>-7.6711254119873047</v>
      </c>
      <c r="AN430">
        <v>-8.390650749206543</v>
      </c>
      <c r="AO430">
        <v>-13.638557434082031</v>
      </c>
      <c r="AP430">
        <v>-24.353364944458008</v>
      </c>
      <c r="AQ430">
        <v>-27.045070648193359</v>
      </c>
      <c r="AR430">
        <v>-28.227331161499023</v>
      </c>
      <c r="AS430">
        <v>-30.797454833984375</v>
      </c>
      <c r="AT430">
        <v>-32.491748809814453</v>
      </c>
      <c r="AU430">
        <v>-33.310604095458984</v>
      </c>
      <c r="AV430">
        <v>25.501352310180664</v>
      </c>
      <c r="AW430">
        <v>91.115806579589844</v>
      </c>
      <c r="AX430">
        <v>90.661788940429688</v>
      </c>
      <c r="AY430">
        <v>89.383102416992188</v>
      </c>
      <c r="AZ430">
        <v>90.939338684082031</v>
      </c>
      <c r="BA430">
        <v>91.17401123046875</v>
      </c>
      <c r="BB430">
        <v>-15.858972549438477</v>
      </c>
      <c r="BC430">
        <v>-74.8751220703125</v>
      </c>
      <c r="BD430">
        <v>-57.528835296630859</v>
      </c>
      <c r="BE430">
        <v>-10.198528289794922</v>
      </c>
      <c r="BF430">
        <v>-1.5554927587509155</v>
      </c>
      <c r="BG430">
        <v>-0.71122109889984131</v>
      </c>
      <c r="BH430">
        <v>0.61228013038635254</v>
      </c>
      <c r="BI430">
        <v>0.60127705335617065</v>
      </c>
      <c r="BJ430">
        <v>0.60903626680374146</v>
      </c>
      <c r="BK430">
        <v>0.59178560972213745</v>
      </c>
      <c r="BL430">
        <v>0.36599171161651611</v>
      </c>
      <c r="BM430">
        <v>-1.3883352279663086</v>
      </c>
      <c r="BN430">
        <v>-5.3011860847473145</v>
      </c>
      <c r="BO430">
        <v>-6.2879652976989746</v>
      </c>
      <c r="BP430">
        <v>-6.7258267402648926</v>
      </c>
      <c r="BQ430">
        <v>-7.5031747817993164</v>
      </c>
      <c r="BR430">
        <v>-8.0828304290771484</v>
      </c>
      <c r="BS430">
        <v>-8.3590936660766602</v>
      </c>
      <c r="BT430">
        <v>47.629348754882813</v>
      </c>
      <c r="BU430">
        <v>115.83264923095703</v>
      </c>
      <c r="BV430">
        <v>115.35565948486328</v>
      </c>
      <c r="BW430">
        <v>113.48160552978516</v>
      </c>
      <c r="BX430">
        <v>115.6197509765625</v>
      </c>
      <c r="BY430">
        <v>115.795166015625</v>
      </c>
      <c r="BZ430">
        <v>24.467134475708008</v>
      </c>
      <c r="CA430">
        <v>-22.331338882446289</v>
      </c>
      <c r="CB430">
        <v>-14.195735931396484</v>
      </c>
      <c r="CC430">
        <v>7.4846563339233398</v>
      </c>
      <c r="CD430">
        <v>11.996192932128906</v>
      </c>
      <c r="CE430">
        <v>12.845712661743164</v>
      </c>
      <c r="CF430">
        <v>6.4054050445556641</v>
      </c>
      <c r="CG430">
        <v>6.2859516143798828</v>
      </c>
      <c r="CH430">
        <v>6.3061361312866211</v>
      </c>
      <c r="CI430">
        <v>6.3146524429321289</v>
      </c>
      <c r="CJ430">
        <v>6.4308156967163086</v>
      </c>
      <c r="CK430">
        <v>7.0961308479309082</v>
      </c>
      <c r="CL430">
        <v>7.8942947387695313</v>
      </c>
      <c r="CM430">
        <v>8.0883426666259766</v>
      </c>
      <c r="CN430">
        <v>8.1660490036010742</v>
      </c>
      <c r="CO430">
        <v>8.6303720474243164</v>
      </c>
      <c r="CP430">
        <v>8.8227119445800781</v>
      </c>
      <c r="CQ430">
        <v>8.9222478866577148</v>
      </c>
      <c r="CR430">
        <v>62.955131530761719</v>
      </c>
      <c r="CS430">
        <v>132.95144653320312</v>
      </c>
      <c r="CT430">
        <v>132.45855712890625</v>
      </c>
      <c r="CU430">
        <v>130.17216491699219</v>
      </c>
      <c r="CV430">
        <v>132.71333312988281</v>
      </c>
      <c r="CW430">
        <v>132.84770202636719</v>
      </c>
      <c r="CX430">
        <v>52.396873474121094</v>
      </c>
      <c r="CY430">
        <v>14.06032657623291</v>
      </c>
      <c r="CZ430">
        <v>15.816634178161621</v>
      </c>
      <c r="DA430">
        <v>19.731977462768555</v>
      </c>
      <c r="DB430">
        <v>21.382049560546875</v>
      </c>
      <c r="DC430">
        <v>22.235204696655273</v>
      </c>
      <c r="DD430">
        <v>12.198531150817871</v>
      </c>
      <c r="DE430">
        <v>11.970626831054688</v>
      </c>
      <c r="DF430">
        <v>12.003235816955566</v>
      </c>
      <c r="DG430">
        <v>12.037520408630371</v>
      </c>
      <c r="DH430">
        <v>12.495639801025391</v>
      </c>
      <c r="DI430">
        <v>15.580596923828125</v>
      </c>
      <c r="DJ430">
        <v>21.089775085449219</v>
      </c>
      <c r="DK430">
        <v>22.464649200439453</v>
      </c>
      <c r="DL430">
        <v>23.057924270629883</v>
      </c>
      <c r="DM430">
        <v>24.763919830322266</v>
      </c>
      <c r="DN430">
        <v>25.728254318237305</v>
      </c>
      <c r="DO430">
        <v>26.203588485717773</v>
      </c>
      <c r="DP430">
        <v>78.280914306640625</v>
      </c>
      <c r="DQ430">
        <v>150.07025146484375</v>
      </c>
      <c r="DR430">
        <v>149.56146240234375</v>
      </c>
      <c r="DS430">
        <v>146.86271667480469</v>
      </c>
      <c r="DT430">
        <v>149.80691528320312</v>
      </c>
      <c r="DU430">
        <v>149.90025329589844</v>
      </c>
      <c r="DV430">
        <v>80.326614379882813</v>
      </c>
      <c r="DW430">
        <v>50.451992034912109</v>
      </c>
      <c r="DX430">
        <v>45.829006195068359</v>
      </c>
      <c r="DY430">
        <v>31.97929573059082</v>
      </c>
      <c r="DZ430">
        <v>30.767904281616211</v>
      </c>
      <c r="EA430">
        <v>31.624696731567383</v>
      </c>
      <c r="EB430">
        <v>20.562883377075195</v>
      </c>
      <c r="EC430">
        <v>20.17839241027832</v>
      </c>
      <c r="ED430">
        <v>20.22894287109375</v>
      </c>
      <c r="EE430">
        <v>20.300432205200195</v>
      </c>
      <c r="EF430">
        <v>21.252281188964844</v>
      </c>
      <c r="EG430">
        <v>27.830818176269531</v>
      </c>
      <c r="EH430">
        <v>40.141952514648438</v>
      </c>
      <c r="EI430">
        <v>43.221755981445313</v>
      </c>
      <c r="EJ430">
        <v>44.559429168701172</v>
      </c>
      <c r="EK430">
        <v>48.058197021484375</v>
      </c>
      <c r="EL430">
        <v>50.137172698974609</v>
      </c>
      <c r="EM430">
        <v>51.155101776123047</v>
      </c>
      <c r="EN430">
        <v>100.40890502929687</v>
      </c>
      <c r="EO430">
        <v>174.78707885742187</v>
      </c>
      <c r="EP430">
        <v>174.25532531738281</v>
      </c>
      <c r="EQ430">
        <v>170.96122741699219</v>
      </c>
      <c r="ER430">
        <v>174.48733520507812</v>
      </c>
      <c r="ES430">
        <v>174.52140808105469</v>
      </c>
      <c r="ET430">
        <v>120.65272521972656</v>
      </c>
      <c r="EU430">
        <v>102.99577331542969</v>
      </c>
      <c r="EV430">
        <v>89.162101745605469</v>
      </c>
      <c r="EW430">
        <v>49.662483215332031</v>
      </c>
      <c r="EX430">
        <v>44.319591522216797</v>
      </c>
      <c r="EY430">
        <v>45.181629180908203</v>
      </c>
      <c r="EZ430">
        <v>74.822677612304688</v>
      </c>
      <c r="FA430">
        <v>73.890647888183594</v>
      </c>
      <c r="FB430">
        <v>73.020347595214844</v>
      </c>
      <c r="FC430">
        <v>72.295394897460937</v>
      </c>
      <c r="FD430">
        <v>71.4581298828125</v>
      </c>
      <c r="FE430">
        <v>70.820854187011719</v>
      </c>
      <c r="FF430">
        <v>70.628799438476563</v>
      </c>
      <c r="FG430">
        <v>70.95263671875</v>
      </c>
      <c r="FH430">
        <v>73.388099670410156</v>
      </c>
      <c r="FI430">
        <v>77.521430969238281</v>
      </c>
      <c r="FJ430">
        <v>81.921875</v>
      </c>
      <c r="FK430">
        <v>85.950759887695312</v>
      </c>
      <c r="FL430">
        <v>88.977981567382813</v>
      </c>
      <c r="FM430">
        <v>91.336441040039063</v>
      </c>
      <c r="FN430">
        <v>92.765182495117188</v>
      </c>
      <c r="FO430">
        <v>93.028541564941406</v>
      </c>
      <c r="FP430">
        <v>93.14166259765625</v>
      </c>
      <c r="FQ430">
        <v>92.176925659179687</v>
      </c>
      <c r="FR430">
        <v>91.06634521484375</v>
      </c>
      <c r="FS430">
        <v>88.909721374511719</v>
      </c>
      <c r="FT430">
        <v>85.340652465820313</v>
      </c>
      <c r="FU430">
        <v>81.621185302734375</v>
      </c>
      <c r="FV430">
        <v>79.327377319335938</v>
      </c>
      <c r="FW430">
        <v>77.679069519042969</v>
      </c>
      <c r="FX430">
        <v>1</v>
      </c>
    </row>
    <row r="431" spans="1:180" x14ac:dyDescent="0.2">
      <c r="A431" t="s">
        <v>241</v>
      </c>
      <c r="B431" t="s">
        <v>248</v>
      </c>
      <c r="C431" t="s">
        <v>217</v>
      </c>
      <c r="D431" t="s">
        <v>36</v>
      </c>
      <c r="E431" t="s">
        <v>249</v>
      </c>
      <c r="F431" t="s">
        <v>225</v>
      </c>
      <c r="G431" t="s">
        <v>242</v>
      </c>
      <c r="H431" t="s">
        <v>31</v>
      </c>
      <c r="I431">
        <v>657.1</v>
      </c>
      <c r="L431">
        <v>458.85808667129993</v>
      </c>
      <c r="M431">
        <v>456.71805036748862</v>
      </c>
      <c r="N431">
        <v>452.75492959006641</v>
      </c>
      <c r="O431">
        <v>448.864194492644</v>
      </c>
      <c r="P431">
        <v>461.88720983073159</v>
      </c>
      <c r="Q431">
        <v>496.24374588594003</v>
      </c>
      <c r="R431">
        <v>549.66376040432044</v>
      </c>
      <c r="S431">
        <v>572.0645178634519</v>
      </c>
      <c r="T431">
        <v>588.88009110153314</v>
      </c>
      <c r="U431">
        <v>593.96329062586835</v>
      </c>
      <c r="V431">
        <v>598.29513538917433</v>
      </c>
      <c r="W431">
        <v>599.34802832434991</v>
      </c>
      <c r="X431">
        <v>598.96489529082089</v>
      </c>
      <c r="Y431">
        <v>593.05504419800138</v>
      </c>
      <c r="Z431">
        <v>589.98948438605396</v>
      </c>
      <c r="AA431">
        <v>582.3889595061712</v>
      </c>
      <c r="AB431">
        <v>579.13259605477094</v>
      </c>
      <c r="AC431">
        <v>576.48207631773471</v>
      </c>
      <c r="AD431">
        <v>547.35039763744328</v>
      </c>
      <c r="AE431">
        <v>532.46104796536974</v>
      </c>
      <c r="AF431">
        <v>537.2464512307788</v>
      </c>
      <c r="AG431">
        <v>532.76315611808252</v>
      </c>
      <c r="AH431">
        <v>518.80930687859654</v>
      </c>
      <c r="AI431">
        <v>478.80284293293602</v>
      </c>
      <c r="AJ431">
        <v>-11.478592872619629</v>
      </c>
      <c r="AK431">
        <v>-12.987188339233398</v>
      </c>
      <c r="AL431">
        <v>-12.930419921875</v>
      </c>
      <c r="AM431">
        <v>-11.899182319641113</v>
      </c>
      <c r="AN431">
        <v>-11.953516960144043</v>
      </c>
      <c r="AO431">
        <v>-15.320217132568359</v>
      </c>
      <c r="AP431">
        <v>-25.125303268432617</v>
      </c>
      <c r="AQ431">
        <v>-26.760189056396484</v>
      </c>
      <c r="AR431">
        <v>-30.160633087158203</v>
      </c>
      <c r="AS431">
        <v>-30.238471984863281</v>
      </c>
      <c r="AT431">
        <v>-29.05512809753418</v>
      </c>
      <c r="AU431">
        <v>-28.440109252929688</v>
      </c>
      <c r="AV431">
        <v>-26.597282409667969</v>
      </c>
      <c r="AW431">
        <v>-24.53900146484375</v>
      </c>
      <c r="AX431">
        <v>-23.321512222290039</v>
      </c>
      <c r="AY431">
        <v>19.935972213745117</v>
      </c>
      <c r="AZ431">
        <v>68.416023254394531</v>
      </c>
      <c r="BA431">
        <v>69.391868591308594</v>
      </c>
      <c r="BB431">
        <v>67.828414916992188</v>
      </c>
      <c r="BC431">
        <v>69.040374755859375</v>
      </c>
      <c r="BD431">
        <v>76.480133056640625</v>
      </c>
      <c r="BE431">
        <v>-8.5926084518432617</v>
      </c>
      <c r="BF431">
        <v>-53.158123016357422</v>
      </c>
      <c r="BG431">
        <v>-21.075664520263672</v>
      </c>
      <c r="BH431">
        <v>-0.57100576162338257</v>
      </c>
      <c r="BI431">
        <v>-1.1182918548583984</v>
      </c>
      <c r="BJ431">
        <v>-1.0850024223327637</v>
      </c>
      <c r="BK431">
        <v>-0.71757525205612183</v>
      </c>
      <c r="BL431">
        <v>-0.76332485675811768</v>
      </c>
      <c r="BM431">
        <v>-1.9693458080291748</v>
      </c>
      <c r="BN431">
        <v>-5.4872651100158691</v>
      </c>
      <c r="BO431">
        <v>-5.9571647644042969</v>
      </c>
      <c r="BP431">
        <v>-7.1409587860107422</v>
      </c>
      <c r="BQ431">
        <v>-7.1317968368530273</v>
      </c>
      <c r="BR431">
        <v>-6.6633882522583008</v>
      </c>
      <c r="BS431">
        <v>-6.3004956245422363</v>
      </c>
      <c r="BT431">
        <v>-5.6986565589904785</v>
      </c>
      <c r="BU431">
        <v>-5.0395669937133789</v>
      </c>
      <c r="BV431">
        <v>-4.6081171035766602</v>
      </c>
      <c r="BW431">
        <v>35.165298461914063</v>
      </c>
      <c r="BX431">
        <v>87.485069274902344</v>
      </c>
      <c r="BY431">
        <v>88.641181945800781</v>
      </c>
      <c r="BZ431">
        <v>86.571311950683594</v>
      </c>
      <c r="CA431">
        <v>88.077529907226563</v>
      </c>
      <c r="CB431">
        <v>97.496101379394531</v>
      </c>
      <c r="CC431">
        <v>26.62213134765625</v>
      </c>
      <c r="CD431">
        <v>-12.502842903137207</v>
      </c>
      <c r="CE431">
        <v>2.0613784790039062</v>
      </c>
      <c r="CF431">
        <v>6.9835562705993652</v>
      </c>
      <c r="CG431">
        <v>7.1020698547363281</v>
      </c>
      <c r="CH431">
        <v>7.1190981864929199</v>
      </c>
      <c r="CI431">
        <v>7.0267715454101562</v>
      </c>
      <c r="CJ431">
        <v>6.9869675636291504</v>
      </c>
      <c r="CK431">
        <v>7.2774276733398437</v>
      </c>
      <c r="CL431">
        <v>8.1139802932739258</v>
      </c>
      <c r="CM431">
        <v>8.4509458541870117</v>
      </c>
      <c r="CN431">
        <v>8.8023967742919922</v>
      </c>
      <c r="CO431">
        <v>8.8718166351318359</v>
      </c>
      <c r="CP431">
        <v>8.8450641632080078</v>
      </c>
      <c r="CQ431">
        <v>9.0333337783813477</v>
      </c>
      <c r="CR431">
        <v>8.7756662368774414</v>
      </c>
      <c r="CS431">
        <v>8.4656820297241211</v>
      </c>
      <c r="CT431">
        <v>8.3527231216430664</v>
      </c>
      <c r="CU431">
        <v>45.713088989257813</v>
      </c>
      <c r="CV431">
        <v>100.69223785400391</v>
      </c>
      <c r="CW431">
        <v>101.97319030761719</v>
      </c>
      <c r="CX431">
        <v>99.552581787109375</v>
      </c>
      <c r="CY431">
        <v>101.26260375976562</v>
      </c>
      <c r="CZ431">
        <v>112.05168914794922</v>
      </c>
      <c r="DA431">
        <v>51.011756896972656</v>
      </c>
      <c r="DB431">
        <v>15.654881477355957</v>
      </c>
      <c r="DC431">
        <v>18.086023330688477</v>
      </c>
      <c r="DD431">
        <v>14.538118362426758</v>
      </c>
      <c r="DE431">
        <v>15.322430610656738</v>
      </c>
      <c r="DF431">
        <v>15.323199272155762</v>
      </c>
      <c r="DG431">
        <v>14.771119117736816</v>
      </c>
      <c r="DH431">
        <v>14.737259864807129</v>
      </c>
      <c r="DI431">
        <v>16.524200439453125</v>
      </c>
      <c r="DJ431">
        <v>21.715227127075195</v>
      </c>
      <c r="DK431">
        <v>22.85905647277832</v>
      </c>
      <c r="DL431">
        <v>24.745750427246094</v>
      </c>
      <c r="DM431">
        <v>24.875431060791016</v>
      </c>
      <c r="DN431">
        <v>24.353515625</v>
      </c>
      <c r="DO431">
        <v>24.367160797119141</v>
      </c>
      <c r="DP431">
        <v>23.249988555908203</v>
      </c>
      <c r="DQ431">
        <v>21.970930099487305</v>
      </c>
      <c r="DR431">
        <v>21.313564300537109</v>
      </c>
      <c r="DS431">
        <v>56.260875701904297</v>
      </c>
      <c r="DT431">
        <v>113.89939117431641</v>
      </c>
      <c r="DU431">
        <v>115.30520629882812</v>
      </c>
      <c r="DV431">
        <v>112.53385162353516</v>
      </c>
      <c r="DW431">
        <v>114.44767761230469</v>
      </c>
      <c r="DX431">
        <v>126.60729217529297</v>
      </c>
      <c r="DY431">
        <v>75.401374816894531</v>
      </c>
      <c r="DZ431">
        <v>43.812602996826172</v>
      </c>
      <c r="EA431">
        <v>34.110668182373047</v>
      </c>
      <c r="EB431">
        <v>25.445705413818359</v>
      </c>
      <c r="EC431">
        <v>27.191326141357422</v>
      </c>
      <c r="ED431">
        <v>27.168617248535156</v>
      </c>
      <c r="EE431">
        <v>25.952724456787109</v>
      </c>
      <c r="EF431">
        <v>25.927452087402344</v>
      </c>
      <c r="EG431">
        <v>29.87507438659668</v>
      </c>
      <c r="EH431">
        <v>41.353267669677734</v>
      </c>
      <c r="EI431">
        <v>43.662078857421875</v>
      </c>
      <c r="EJ431">
        <v>47.765422821044922</v>
      </c>
      <c r="EK431">
        <v>47.982105255126953</v>
      </c>
      <c r="EL431">
        <v>46.745254516601562</v>
      </c>
      <c r="EM431">
        <v>46.50677490234375</v>
      </c>
      <c r="EN431">
        <v>44.148612976074219</v>
      </c>
      <c r="EO431">
        <v>41.470367431640625</v>
      </c>
      <c r="EP431">
        <v>40.026958465576172</v>
      </c>
      <c r="EQ431">
        <v>71.490203857421875</v>
      </c>
      <c r="ER431">
        <v>132.96844482421875</v>
      </c>
      <c r="ES431">
        <v>134.55451965332031</v>
      </c>
      <c r="ET431">
        <v>131.27674865722656</v>
      </c>
      <c r="EU431">
        <v>133.48483276367188</v>
      </c>
      <c r="EV431">
        <v>147.62324523925781</v>
      </c>
      <c r="EW431">
        <v>110.61611938476562</v>
      </c>
      <c r="EX431">
        <v>84.467880249023438</v>
      </c>
      <c r="EY431">
        <v>57.247711181640625</v>
      </c>
      <c r="EZ431">
        <v>47.760250091552734</v>
      </c>
      <c r="FA431">
        <v>46.781455993652344</v>
      </c>
      <c r="FB431">
        <v>46.188095092773438</v>
      </c>
      <c r="FC431">
        <v>45.758029937744141</v>
      </c>
      <c r="FD431">
        <v>45.407657623291016</v>
      </c>
      <c r="FE431">
        <v>45.356071472167969</v>
      </c>
      <c r="FF431">
        <v>45.110679626464844</v>
      </c>
      <c r="FG431">
        <v>44.895130157470703</v>
      </c>
      <c r="FH431">
        <v>45.220577239990234</v>
      </c>
      <c r="FI431">
        <v>46.918888092041016</v>
      </c>
      <c r="FJ431">
        <v>49.890838623046875</v>
      </c>
      <c r="FK431">
        <v>52.606250762939453</v>
      </c>
      <c r="FL431">
        <v>54.362625122070313</v>
      </c>
      <c r="FM431">
        <v>55.68511962890625</v>
      </c>
      <c r="FN431">
        <v>56.627521514892578</v>
      </c>
      <c r="FO431">
        <v>57.244495391845703</v>
      </c>
      <c r="FP431">
        <v>57.149749755859375</v>
      </c>
      <c r="FQ431">
        <v>55.757652282714844</v>
      </c>
      <c r="FR431">
        <v>53.921878814697266</v>
      </c>
      <c r="FS431">
        <v>52.465923309326172</v>
      </c>
      <c r="FT431">
        <v>51.327381134033203</v>
      </c>
      <c r="FU431">
        <v>50.328453063964844</v>
      </c>
      <c r="FV431">
        <v>49.441295623779297</v>
      </c>
      <c r="FW431">
        <v>48.61273193359375</v>
      </c>
      <c r="FX431">
        <v>1</v>
      </c>
    </row>
    <row r="432" spans="1:180" x14ac:dyDescent="0.2">
      <c r="A432" t="s">
        <v>241</v>
      </c>
      <c r="B432" t="s">
        <v>248</v>
      </c>
      <c r="C432" t="s">
        <v>217</v>
      </c>
      <c r="D432" t="s">
        <v>37</v>
      </c>
      <c r="E432" t="s">
        <v>249</v>
      </c>
      <c r="F432" t="s">
        <v>225</v>
      </c>
      <c r="G432" t="s">
        <v>242</v>
      </c>
      <c r="H432" t="s">
        <v>31</v>
      </c>
      <c r="I432">
        <v>657.1</v>
      </c>
      <c r="L432">
        <v>468.13599228697569</v>
      </c>
      <c r="M432">
        <v>467.3460465220835</v>
      </c>
      <c r="N432">
        <v>462.93906820980976</v>
      </c>
      <c r="O432">
        <v>459.54647096763568</v>
      </c>
      <c r="P432">
        <v>472.80277162667176</v>
      </c>
      <c r="Q432">
        <v>505.45187712331455</v>
      </c>
      <c r="R432">
        <v>558.84295218338843</v>
      </c>
      <c r="S432">
        <v>583.50437593856225</v>
      </c>
      <c r="T432">
        <v>599.42208614818287</v>
      </c>
      <c r="U432">
        <v>602.99317518126009</v>
      </c>
      <c r="V432">
        <v>603.28190645637028</v>
      </c>
      <c r="W432">
        <v>602.99711830236492</v>
      </c>
      <c r="X432">
        <v>603.68148465661784</v>
      </c>
      <c r="Y432">
        <v>599.46893944449744</v>
      </c>
      <c r="Z432">
        <v>591.19995995209058</v>
      </c>
      <c r="AA432">
        <v>578.52672145692316</v>
      </c>
      <c r="AB432">
        <v>576.41857669463775</v>
      </c>
      <c r="AC432">
        <v>577.89809909034716</v>
      </c>
      <c r="AD432">
        <v>541.85429960226497</v>
      </c>
      <c r="AE432">
        <v>529.17172904142308</v>
      </c>
      <c r="AF432">
        <v>537.74745651105468</v>
      </c>
      <c r="AG432">
        <v>536.23343884528401</v>
      </c>
      <c r="AH432">
        <v>522.60627726758923</v>
      </c>
      <c r="AI432">
        <v>483.85547931122869</v>
      </c>
      <c r="AJ432">
        <v>-7.6544404029846191</v>
      </c>
      <c r="AK432">
        <v>-8.4496326446533203</v>
      </c>
      <c r="AL432">
        <v>-8.3308572769165039</v>
      </c>
      <c r="AM432">
        <v>-7.7179217338562012</v>
      </c>
      <c r="AN432">
        <v>-7.7379293441772461</v>
      </c>
      <c r="AO432">
        <v>-9.6184473037719727</v>
      </c>
      <c r="AP432">
        <v>-17.707361221313477</v>
      </c>
      <c r="AQ432">
        <v>-19.738916397094727</v>
      </c>
      <c r="AR432">
        <v>-22.238807678222656</v>
      </c>
      <c r="AS432">
        <v>-22.319929122924805</v>
      </c>
      <c r="AT432">
        <v>-20.971078872680664</v>
      </c>
      <c r="AU432">
        <v>-20.882694244384766</v>
      </c>
      <c r="AV432">
        <v>-19.178709030151367</v>
      </c>
      <c r="AW432">
        <v>-17.247928619384766</v>
      </c>
      <c r="AX432">
        <v>-16.150396347045898</v>
      </c>
      <c r="AY432">
        <v>18.05859375</v>
      </c>
      <c r="AZ432">
        <v>62.745464324951172</v>
      </c>
      <c r="BA432">
        <v>63.563327789306641</v>
      </c>
      <c r="BB432">
        <v>61.635696411132812</v>
      </c>
      <c r="BC432">
        <v>62.981063842773438</v>
      </c>
      <c r="BD432">
        <v>71.854667663574219</v>
      </c>
      <c r="BE432">
        <v>3.149428591132164E-2</v>
      </c>
      <c r="BF432">
        <v>-35.814815521240234</v>
      </c>
      <c r="BG432">
        <v>-7.7383785247802734</v>
      </c>
      <c r="BH432">
        <v>0.80629229545593262</v>
      </c>
      <c r="BI432">
        <v>0.56222069263458252</v>
      </c>
      <c r="BJ432">
        <v>0.5679050087928772</v>
      </c>
      <c r="BK432">
        <v>0.73794698715209961</v>
      </c>
      <c r="BL432">
        <v>0.70745116472244263</v>
      </c>
      <c r="BM432">
        <v>8.7013058364391327E-2</v>
      </c>
      <c r="BN432">
        <v>-2.7320101261138916</v>
      </c>
      <c r="BO432">
        <v>-3.2978546619415283</v>
      </c>
      <c r="BP432">
        <v>-4.1834454536437988</v>
      </c>
      <c r="BQ432">
        <v>-4.1901159286499023</v>
      </c>
      <c r="BR432">
        <v>-3.6366188526153564</v>
      </c>
      <c r="BS432">
        <v>-3.5184791088104248</v>
      </c>
      <c r="BT432">
        <v>-2.9071934223175049</v>
      </c>
      <c r="BU432">
        <v>-2.2723078727722168</v>
      </c>
      <c r="BV432">
        <v>-1.9671480655670166</v>
      </c>
      <c r="BW432">
        <v>30.695407867431641</v>
      </c>
      <c r="BX432">
        <v>79.769065856933594</v>
      </c>
      <c r="BY432">
        <v>80.756629943847656</v>
      </c>
      <c r="BZ432">
        <v>78.516654968261719</v>
      </c>
      <c r="CA432">
        <v>79.836952209472656</v>
      </c>
      <c r="CB432">
        <v>90.762870788574219</v>
      </c>
      <c r="CC432">
        <v>29.06663703918457</v>
      </c>
      <c r="CD432">
        <v>-4.3352022171020508</v>
      </c>
      <c r="CE432">
        <v>8.4955215454101562</v>
      </c>
      <c r="CF432">
        <v>6.6661696434020996</v>
      </c>
      <c r="CG432">
        <v>6.8038029670715332</v>
      </c>
      <c r="CH432">
        <v>6.7311606407165527</v>
      </c>
      <c r="CI432">
        <v>6.5944552421569824</v>
      </c>
      <c r="CJ432">
        <v>6.5566959381103516</v>
      </c>
      <c r="CK432">
        <v>6.808985710144043</v>
      </c>
      <c r="CL432">
        <v>7.6398715972900391</v>
      </c>
      <c r="CM432">
        <v>8.0891742706298828</v>
      </c>
      <c r="CN432">
        <v>8.3216438293457031</v>
      </c>
      <c r="CO432">
        <v>8.3665380477905273</v>
      </c>
      <c r="CP432">
        <v>8.369175910949707</v>
      </c>
      <c r="CQ432">
        <v>8.5079231262207031</v>
      </c>
      <c r="CR432">
        <v>8.3624076843261719</v>
      </c>
      <c r="CS432">
        <v>8.099761962890625</v>
      </c>
      <c r="CT432">
        <v>7.8561263084411621</v>
      </c>
      <c r="CU432">
        <v>39.447628021240234</v>
      </c>
      <c r="CV432">
        <v>91.559562683105469</v>
      </c>
      <c r="CW432">
        <v>92.664665222167969</v>
      </c>
      <c r="CX432">
        <v>90.208358764648437</v>
      </c>
      <c r="CY432">
        <v>91.51129150390625</v>
      </c>
      <c r="CZ432">
        <v>103.858642578125</v>
      </c>
      <c r="DA432">
        <v>49.176288604736328</v>
      </c>
      <c r="DB432">
        <v>17.46748161315918</v>
      </c>
      <c r="DC432">
        <v>19.739070892333984</v>
      </c>
      <c r="DD432">
        <v>12.526046752929688</v>
      </c>
      <c r="DE432">
        <v>13.045385360717773</v>
      </c>
      <c r="DF432">
        <v>12.894416809082031</v>
      </c>
      <c r="DG432">
        <v>12.45096492767334</v>
      </c>
      <c r="DH432">
        <v>12.405940055847168</v>
      </c>
      <c r="DI432">
        <v>13.53095817565918</v>
      </c>
      <c r="DJ432">
        <v>18.011754989624023</v>
      </c>
      <c r="DK432">
        <v>19.476203918457031</v>
      </c>
      <c r="DL432">
        <v>20.826732635498047</v>
      </c>
      <c r="DM432">
        <v>20.923192977905273</v>
      </c>
      <c r="DN432">
        <v>20.374971389770508</v>
      </c>
      <c r="DO432">
        <v>20.534324645996094</v>
      </c>
      <c r="DP432">
        <v>19.632011413574219</v>
      </c>
      <c r="DQ432">
        <v>18.471832275390625</v>
      </c>
      <c r="DR432">
        <v>17.679401397705078</v>
      </c>
      <c r="DS432">
        <v>48.199848175048828</v>
      </c>
      <c r="DT432">
        <v>103.35005950927734</v>
      </c>
      <c r="DU432">
        <v>104.57269287109375</v>
      </c>
      <c r="DV432">
        <v>101.90007019042969</v>
      </c>
      <c r="DW432">
        <v>103.18563079833984</v>
      </c>
      <c r="DX432">
        <v>116.95440673828125</v>
      </c>
      <c r="DY432">
        <v>69.285942077636719</v>
      </c>
      <c r="DZ432">
        <v>39.270164489746094</v>
      </c>
      <c r="EA432">
        <v>30.982622146606445</v>
      </c>
      <c r="EB432">
        <v>20.986780166625977</v>
      </c>
      <c r="EC432">
        <v>22.057239532470703</v>
      </c>
      <c r="ED432">
        <v>21.793178558349609</v>
      </c>
      <c r="EE432">
        <v>20.906831741333008</v>
      </c>
      <c r="EF432">
        <v>20.851320266723633</v>
      </c>
      <c r="EG432">
        <v>23.236419677734375</v>
      </c>
      <c r="EH432">
        <v>32.987106323242188</v>
      </c>
      <c r="EI432">
        <v>35.917263031005859</v>
      </c>
      <c r="EJ432">
        <v>38.882095336914063</v>
      </c>
      <c r="EK432">
        <v>39.053005218505859</v>
      </c>
      <c r="EL432">
        <v>37.709430694580078</v>
      </c>
      <c r="EM432">
        <v>37.898540496826172</v>
      </c>
      <c r="EN432">
        <v>35.903526306152344</v>
      </c>
      <c r="EO432">
        <v>33.447456359863281</v>
      </c>
      <c r="EP432">
        <v>31.862646102905273</v>
      </c>
      <c r="EQ432">
        <v>60.836658477783203</v>
      </c>
      <c r="ER432">
        <v>120.37366485595703</v>
      </c>
      <c r="ES432">
        <v>121.76598358154297</v>
      </c>
      <c r="ET432">
        <v>118.78102111816406</v>
      </c>
      <c r="EU432">
        <v>120.04151916503906</v>
      </c>
      <c r="EV432">
        <v>135.86260986328125</v>
      </c>
      <c r="EW432">
        <v>98.321075439453125</v>
      </c>
      <c r="EX432">
        <v>70.749778747558594</v>
      </c>
      <c r="EY432">
        <v>47.216522216796875</v>
      </c>
      <c r="EZ432">
        <v>50.450527191162109</v>
      </c>
      <c r="FA432">
        <v>50.122997283935547</v>
      </c>
      <c r="FB432">
        <v>49.703132629394531</v>
      </c>
      <c r="FC432">
        <v>49.289012908935547</v>
      </c>
      <c r="FD432">
        <v>48.829673767089844</v>
      </c>
      <c r="FE432">
        <v>48.512054443359375</v>
      </c>
      <c r="FF432">
        <v>48.266819000244141</v>
      </c>
      <c r="FG432">
        <v>48.179088592529297</v>
      </c>
      <c r="FH432">
        <v>48.745193481445313</v>
      </c>
      <c r="FI432">
        <v>50.385280609130859</v>
      </c>
      <c r="FJ432">
        <v>52.313220977783203</v>
      </c>
      <c r="FK432">
        <v>54.01837158203125</v>
      </c>
      <c r="FL432">
        <v>54.670742034912109</v>
      </c>
      <c r="FM432">
        <v>54.98260498046875</v>
      </c>
      <c r="FN432">
        <v>55.032676696777344</v>
      </c>
      <c r="FO432">
        <v>54.579860687255859</v>
      </c>
      <c r="FP432">
        <v>54.581138610839844</v>
      </c>
      <c r="FQ432">
        <v>54.052474975585937</v>
      </c>
      <c r="FR432">
        <v>52.909076690673828</v>
      </c>
      <c r="FS432">
        <v>51.865024566650391</v>
      </c>
      <c r="FT432">
        <v>50.837677001953125</v>
      </c>
      <c r="FU432">
        <v>50.291126251220703</v>
      </c>
      <c r="FV432">
        <v>48.951934814453125</v>
      </c>
      <c r="FW432">
        <v>47.947116851806641</v>
      </c>
      <c r="FX432">
        <v>1</v>
      </c>
    </row>
    <row r="433" spans="1:180" x14ac:dyDescent="0.2">
      <c r="A433" t="s">
        <v>241</v>
      </c>
      <c r="B433" t="s">
        <v>248</v>
      </c>
      <c r="C433" t="s">
        <v>217</v>
      </c>
      <c r="D433" t="s">
        <v>38</v>
      </c>
      <c r="E433" t="s">
        <v>249</v>
      </c>
      <c r="F433" t="s">
        <v>225</v>
      </c>
      <c r="G433" t="s">
        <v>242</v>
      </c>
      <c r="H433" t="s">
        <v>31</v>
      </c>
      <c r="I433">
        <v>657.1</v>
      </c>
      <c r="L433">
        <v>474.60174894380879</v>
      </c>
      <c r="M433">
        <v>472.83679974930402</v>
      </c>
      <c r="N433">
        <v>468.0139659745592</v>
      </c>
      <c r="O433">
        <v>464.90280576670926</v>
      </c>
      <c r="P433">
        <v>478.43794270264715</v>
      </c>
      <c r="Q433">
        <v>511.27879651899264</v>
      </c>
      <c r="R433">
        <v>564.0052243341695</v>
      </c>
      <c r="S433">
        <v>587.12181661455952</v>
      </c>
      <c r="T433">
        <v>607.51781205370878</v>
      </c>
      <c r="U433">
        <v>609.57038163359027</v>
      </c>
      <c r="V433">
        <v>612.02585848744627</v>
      </c>
      <c r="W433">
        <v>612.26719777516769</v>
      </c>
      <c r="X433">
        <v>611.15589108687345</v>
      </c>
      <c r="Y433">
        <v>606.82346033868976</v>
      </c>
      <c r="Z433">
        <v>607.36023024800159</v>
      </c>
      <c r="AA433">
        <v>600.03587290254609</v>
      </c>
      <c r="AB433">
        <v>595.36327140815001</v>
      </c>
      <c r="AC433">
        <v>589.33949017528926</v>
      </c>
      <c r="AD433">
        <v>559.66606531124557</v>
      </c>
      <c r="AE433">
        <v>541.88742120308348</v>
      </c>
      <c r="AF433">
        <v>548.19316548563609</v>
      </c>
      <c r="AG433">
        <v>542.8293307002408</v>
      </c>
      <c r="AH433">
        <v>528.61017355805245</v>
      </c>
      <c r="AI433">
        <v>491.41585245857584</v>
      </c>
      <c r="AJ433">
        <v>-7.6111359596252441</v>
      </c>
      <c r="AK433">
        <v>-8.4030494689941406</v>
      </c>
      <c r="AL433">
        <v>-8.3717231750488281</v>
      </c>
      <c r="AM433">
        <v>-7.7584190368652344</v>
      </c>
      <c r="AN433">
        <v>-7.7829365730285645</v>
      </c>
      <c r="AO433">
        <v>-9.8508901596069336</v>
      </c>
      <c r="AP433">
        <v>-18.076084136962891</v>
      </c>
      <c r="AQ433">
        <v>-19.296653747558594</v>
      </c>
      <c r="AR433">
        <v>-22.203052520751953</v>
      </c>
      <c r="AS433">
        <v>-21.915210723876953</v>
      </c>
      <c r="AT433">
        <v>-20.591886520385742</v>
      </c>
      <c r="AU433">
        <v>-20.373556137084961</v>
      </c>
      <c r="AV433">
        <v>-18.520673751831055</v>
      </c>
      <c r="AW433">
        <v>-16.729358673095703</v>
      </c>
      <c r="AX433">
        <v>-15.726130485534668</v>
      </c>
      <c r="AY433">
        <v>17.023275375366211</v>
      </c>
      <c r="AZ433">
        <v>60.499465942382813</v>
      </c>
      <c r="BA433">
        <v>61.282417297363281</v>
      </c>
      <c r="BB433">
        <v>59.975017547607422</v>
      </c>
      <c r="BC433">
        <v>61.170326232910156</v>
      </c>
      <c r="BD433">
        <v>70.571670532226563</v>
      </c>
      <c r="BE433">
        <v>9.2723824083805084E-2</v>
      </c>
      <c r="BF433">
        <v>-35.309303283691406</v>
      </c>
      <c r="BG433">
        <v>-7.7239165306091309</v>
      </c>
      <c r="BH433">
        <v>0.74459850788116455</v>
      </c>
      <c r="BI433">
        <v>0.48592099547386169</v>
      </c>
      <c r="BJ433">
        <v>0.47348120808601379</v>
      </c>
      <c r="BK433">
        <v>0.65948975086212158</v>
      </c>
      <c r="BL433">
        <v>0.64044320583343506</v>
      </c>
      <c r="BM433">
        <v>-4.4461000710725784E-2</v>
      </c>
      <c r="BN433">
        <v>-2.9216539859771729</v>
      </c>
      <c r="BO433">
        <v>-3.2627570629119873</v>
      </c>
      <c r="BP433">
        <v>-4.2483844757080078</v>
      </c>
      <c r="BQ433">
        <v>-4.1217617988586426</v>
      </c>
      <c r="BR433">
        <v>-3.5893175601959229</v>
      </c>
      <c r="BS433">
        <v>-3.5023787021636963</v>
      </c>
      <c r="BT433">
        <v>-2.8228633403778076</v>
      </c>
      <c r="BU433">
        <v>-2.2198996543884277</v>
      </c>
      <c r="BV433">
        <v>-1.8567626476287842</v>
      </c>
      <c r="BW433">
        <v>29.055679321289063</v>
      </c>
      <c r="BX433">
        <v>77.306404113769531</v>
      </c>
      <c r="BY433">
        <v>78.113578796386719</v>
      </c>
      <c r="BZ433">
        <v>76.606201171875</v>
      </c>
      <c r="CA433">
        <v>77.828353881835938</v>
      </c>
      <c r="CB433">
        <v>89.125892639160156</v>
      </c>
      <c r="CC433">
        <v>28.293523788452148</v>
      </c>
      <c r="CD433">
        <v>-4.4449362754821777</v>
      </c>
      <c r="CE433">
        <v>8.2131738662719727</v>
      </c>
      <c r="CF433">
        <v>6.5317544937133789</v>
      </c>
      <c r="CG433">
        <v>6.6423954963684082</v>
      </c>
      <c r="CH433">
        <v>6.5996432304382324</v>
      </c>
      <c r="CI433">
        <v>6.4897079467773437</v>
      </c>
      <c r="CJ433">
        <v>6.4744505882263184</v>
      </c>
      <c r="CK433">
        <v>6.7474422454833984</v>
      </c>
      <c r="CL433">
        <v>7.5742583274841309</v>
      </c>
      <c r="CM433">
        <v>7.8422708511352539</v>
      </c>
      <c r="CN433">
        <v>8.1869621276855469</v>
      </c>
      <c r="CO433">
        <v>8.2019271850585937</v>
      </c>
      <c r="CP433">
        <v>8.1866092681884766</v>
      </c>
      <c r="CQ433">
        <v>8.1825475692749023</v>
      </c>
      <c r="CR433">
        <v>8.0493927001953125</v>
      </c>
      <c r="CS433">
        <v>7.8293070793151855</v>
      </c>
      <c r="CT433">
        <v>7.7491192817687988</v>
      </c>
      <c r="CU433">
        <v>37.389289855957031</v>
      </c>
      <c r="CV433">
        <v>88.94683837890625</v>
      </c>
      <c r="CW433">
        <v>89.770790100097656</v>
      </c>
      <c r="CX433">
        <v>88.124900817871094</v>
      </c>
      <c r="CY433">
        <v>89.365646362304688</v>
      </c>
      <c r="CZ433">
        <v>101.97648620605469</v>
      </c>
      <c r="DA433">
        <v>47.825313568115234</v>
      </c>
      <c r="DB433">
        <v>16.931629180908203</v>
      </c>
      <c r="DC433">
        <v>19.251153945922852</v>
      </c>
      <c r="DD433">
        <v>12.318910598754883</v>
      </c>
      <c r="DE433">
        <v>12.798869132995605</v>
      </c>
      <c r="DF433">
        <v>12.725805282592773</v>
      </c>
      <c r="DG433">
        <v>12.319925308227539</v>
      </c>
      <c r="DH433">
        <v>12.30845832824707</v>
      </c>
      <c r="DI433">
        <v>13.539344787597656</v>
      </c>
      <c r="DJ433">
        <v>18.070171356201172</v>
      </c>
      <c r="DK433">
        <v>18.947298049926758</v>
      </c>
      <c r="DL433">
        <v>20.622308731079102</v>
      </c>
      <c r="DM433">
        <v>20.525615692138672</v>
      </c>
      <c r="DN433">
        <v>19.96253776550293</v>
      </c>
      <c r="DO433">
        <v>19.867473602294922</v>
      </c>
      <c r="DP433">
        <v>18.921648025512695</v>
      </c>
      <c r="DQ433">
        <v>17.878513336181641</v>
      </c>
      <c r="DR433">
        <v>17.354999542236328</v>
      </c>
      <c r="DS433">
        <v>45.722896575927734</v>
      </c>
      <c r="DT433">
        <v>100.5872802734375</v>
      </c>
      <c r="DU433">
        <v>101.42800140380859</v>
      </c>
      <c r="DV433">
        <v>99.643608093261719</v>
      </c>
      <c r="DW433">
        <v>100.90293884277344</v>
      </c>
      <c r="DX433">
        <v>114.82708740234375</v>
      </c>
      <c r="DY433">
        <v>67.357101440429687</v>
      </c>
      <c r="DZ433">
        <v>38.308193206787109</v>
      </c>
      <c r="EA433">
        <v>30.28913688659668</v>
      </c>
      <c r="EB433">
        <v>20.674646377563477</v>
      </c>
      <c r="EC433">
        <v>21.687839508056641</v>
      </c>
      <c r="ED433">
        <v>21.571010589599609</v>
      </c>
      <c r="EE433">
        <v>20.737834930419922</v>
      </c>
      <c r="EF433">
        <v>20.731838226318359</v>
      </c>
      <c r="EG433">
        <v>23.345773696899414</v>
      </c>
      <c r="EH433">
        <v>33.224597930908203</v>
      </c>
      <c r="EI433">
        <v>34.981193542480469</v>
      </c>
      <c r="EJ433">
        <v>38.576976776123047</v>
      </c>
      <c r="EK433">
        <v>38.319065093994141</v>
      </c>
      <c r="EL433">
        <v>36.965103149414063</v>
      </c>
      <c r="EM433">
        <v>36.7386474609375</v>
      </c>
      <c r="EN433">
        <v>34.619461059570313</v>
      </c>
      <c r="EO433">
        <v>32.387973785400391</v>
      </c>
      <c r="EP433">
        <v>31.224369049072266</v>
      </c>
      <c r="EQ433">
        <v>57.755306243896484</v>
      </c>
      <c r="ER433">
        <v>117.39421844482422</v>
      </c>
      <c r="ES433">
        <v>118.2591552734375</v>
      </c>
      <c r="ET433">
        <v>116.2747802734375</v>
      </c>
      <c r="EU433">
        <v>117.56096649169922</v>
      </c>
      <c r="EV433">
        <v>133.38131713867187</v>
      </c>
      <c r="EW433">
        <v>95.557907104492188</v>
      </c>
      <c r="EX433">
        <v>69.172561645507813</v>
      </c>
      <c r="EY433">
        <v>46.226226806640625</v>
      </c>
      <c r="EZ433">
        <v>50.144554138183594</v>
      </c>
      <c r="FA433">
        <v>49.091083526611328</v>
      </c>
      <c r="FB433">
        <v>48.304718017578125</v>
      </c>
      <c r="FC433">
        <v>47.858184814453125</v>
      </c>
      <c r="FD433">
        <v>47.544063568115234</v>
      </c>
      <c r="FE433">
        <v>47.219985961914063</v>
      </c>
      <c r="FF433">
        <v>46.850116729736328</v>
      </c>
      <c r="FG433">
        <v>46.916336059570313</v>
      </c>
      <c r="FH433">
        <v>48.731708526611328</v>
      </c>
      <c r="FI433">
        <v>51.019657135009766</v>
      </c>
      <c r="FJ433">
        <v>53.392616271972656</v>
      </c>
      <c r="FK433">
        <v>55.212238311767578</v>
      </c>
      <c r="FL433">
        <v>56.459041595458984</v>
      </c>
      <c r="FM433">
        <v>57.328361511230469</v>
      </c>
      <c r="FN433">
        <v>57.701385498046875</v>
      </c>
      <c r="FO433">
        <v>57.943840026855469</v>
      </c>
      <c r="FP433">
        <v>57.695423126220703</v>
      </c>
      <c r="FQ433">
        <v>57.01544189453125</v>
      </c>
      <c r="FR433">
        <v>55.647232055664063</v>
      </c>
      <c r="FS433">
        <v>53.857517242431641</v>
      </c>
      <c r="FT433">
        <v>52.653022766113281</v>
      </c>
      <c r="FU433">
        <v>51.499702453613281</v>
      </c>
      <c r="FV433">
        <v>50.583499908447266</v>
      </c>
      <c r="FW433">
        <v>49.874351501464844</v>
      </c>
      <c r="FX433">
        <v>1</v>
      </c>
    </row>
    <row r="434" spans="1:180" x14ac:dyDescent="0.2">
      <c r="A434" t="s">
        <v>241</v>
      </c>
      <c r="B434" t="s">
        <v>248</v>
      </c>
      <c r="C434" t="s">
        <v>217</v>
      </c>
      <c r="D434" t="s">
        <v>39</v>
      </c>
      <c r="E434" t="s">
        <v>249</v>
      </c>
      <c r="F434" t="s">
        <v>225</v>
      </c>
      <c r="G434" t="s">
        <v>242</v>
      </c>
      <c r="H434" t="s">
        <v>31</v>
      </c>
      <c r="I434">
        <v>657.1</v>
      </c>
      <c r="L434">
        <v>510.05481860500754</v>
      </c>
      <c r="M434">
        <v>508.1603524175643</v>
      </c>
      <c r="N434">
        <v>507.73769437551539</v>
      </c>
      <c r="O434">
        <v>509.39023827413877</v>
      </c>
      <c r="P434">
        <v>526.08894277007573</v>
      </c>
      <c r="Q434">
        <v>547.72228608013631</v>
      </c>
      <c r="R434">
        <v>581.98355255055037</v>
      </c>
      <c r="S434">
        <v>607.76954794460426</v>
      </c>
      <c r="T434">
        <v>626.0000900665691</v>
      </c>
      <c r="U434">
        <v>646.37993675163671</v>
      </c>
      <c r="V434">
        <v>652.94766540473518</v>
      </c>
      <c r="W434">
        <v>655.54148338500227</v>
      </c>
      <c r="X434">
        <v>633.04255101652132</v>
      </c>
      <c r="Y434">
        <v>621.1835171147784</v>
      </c>
      <c r="Z434">
        <v>620.17355586748988</v>
      </c>
      <c r="AA434">
        <v>609.77628928326283</v>
      </c>
      <c r="AB434">
        <v>602.55013159376722</v>
      </c>
      <c r="AC434">
        <v>589.33856369890498</v>
      </c>
      <c r="AD434">
        <v>556.32006700766306</v>
      </c>
      <c r="AE434">
        <v>546.28965688690209</v>
      </c>
      <c r="AF434">
        <v>551.51019794256217</v>
      </c>
      <c r="AG434">
        <v>548.04116440388373</v>
      </c>
      <c r="AH434">
        <v>533.61082085047087</v>
      </c>
      <c r="AI434">
        <v>520.53080896664915</v>
      </c>
      <c r="AJ434">
        <v>-18.276710510253906</v>
      </c>
      <c r="AK434">
        <v>-19.249063491821289</v>
      </c>
      <c r="AL434">
        <v>-21.414083480834961</v>
      </c>
      <c r="AM434">
        <v>-21.236927032470703</v>
      </c>
      <c r="AN434">
        <v>-21.895645141601563</v>
      </c>
      <c r="AO434">
        <v>-20.626205444335938</v>
      </c>
      <c r="AP434">
        <v>-20.018743515014648</v>
      </c>
      <c r="AQ434">
        <v>-21.978687286376953</v>
      </c>
      <c r="AR434">
        <v>-23.702375411987305</v>
      </c>
      <c r="AS434">
        <v>-27.287994384765625</v>
      </c>
      <c r="AT434">
        <v>-23.423282623291016</v>
      </c>
      <c r="AU434">
        <v>-21.597387313842773</v>
      </c>
      <c r="AV434">
        <v>14.886837005615234</v>
      </c>
      <c r="AW434">
        <v>40.139823913574219</v>
      </c>
      <c r="AX434">
        <v>40.204326629638672</v>
      </c>
      <c r="AY434">
        <v>40.131504058837891</v>
      </c>
      <c r="AZ434">
        <v>40.290679931640625</v>
      </c>
      <c r="BA434">
        <v>39.781265258789063</v>
      </c>
      <c r="BB434">
        <v>12.242282867431641</v>
      </c>
      <c r="BC434">
        <v>-3.6074905395507813</v>
      </c>
      <c r="BD434">
        <v>-16.293142318725586</v>
      </c>
      <c r="BE434">
        <v>-27.131307601928711</v>
      </c>
      <c r="BF434">
        <v>-28.903039932250977</v>
      </c>
      <c r="BG434">
        <v>-28.242832183837891</v>
      </c>
      <c r="BH434">
        <v>-2.7264714241027832</v>
      </c>
      <c r="BI434">
        <v>-3.0766878128051758</v>
      </c>
      <c r="BJ434">
        <v>-3.7878668308258057</v>
      </c>
      <c r="BK434">
        <v>-3.6398658752441406</v>
      </c>
      <c r="BL434">
        <v>-3.8673815727233887</v>
      </c>
      <c r="BM434">
        <v>-3.4635329246520996</v>
      </c>
      <c r="BN434">
        <v>-3.2338669300079346</v>
      </c>
      <c r="BO434">
        <v>-3.9684989452362061</v>
      </c>
      <c r="BP434">
        <v>-4.7252836227416992</v>
      </c>
      <c r="BQ434">
        <v>-6.079688549041748</v>
      </c>
      <c r="BR434">
        <v>-4.6764798164367676</v>
      </c>
      <c r="BS434">
        <v>-4.0693950653076172</v>
      </c>
      <c r="BT434">
        <v>24.909950256347656</v>
      </c>
      <c r="BU434">
        <v>54.719158172607422</v>
      </c>
      <c r="BV434">
        <v>54.653476715087891</v>
      </c>
      <c r="BW434">
        <v>54.637222290039063</v>
      </c>
      <c r="BX434">
        <v>54.899665832519531</v>
      </c>
      <c r="BY434">
        <v>54.447345733642578</v>
      </c>
      <c r="BZ434">
        <v>26.752079010009766</v>
      </c>
      <c r="CA434">
        <v>10.262967109680176</v>
      </c>
      <c r="CB434">
        <v>4.3656115531921387</v>
      </c>
      <c r="CC434">
        <v>-0.34132483601570129</v>
      </c>
      <c r="CD434">
        <v>-0.93050599098205566</v>
      </c>
      <c r="CE434">
        <v>-0.51854723691940308</v>
      </c>
      <c r="CF434">
        <v>8.0435771942138672</v>
      </c>
      <c r="CG434">
        <v>8.1242504119873047</v>
      </c>
      <c r="CH434">
        <v>8.4199962615966797</v>
      </c>
      <c r="CI434">
        <v>8.5478057861328125</v>
      </c>
      <c r="CJ434">
        <v>8.6189393997192383</v>
      </c>
      <c r="CK434">
        <v>8.4232816696166992</v>
      </c>
      <c r="CL434">
        <v>8.3912868499755859</v>
      </c>
      <c r="CM434">
        <v>8.5053033828735352</v>
      </c>
      <c r="CN434">
        <v>8.4181928634643555</v>
      </c>
      <c r="CO434">
        <v>8.6091194152832031</v>
      </c>
      <c r="CP434">
        <v>8.3074989318847656</v>
      </c>
      <c r="CQ434">
        <v>8.0704402923583984</v>
      </c>
      <c r="CR434">
        <v>31.851926803588867</v>
      </c>
      <c r="CS434">
        <v>64.816757202148438</v>
      </c>
      <c r="CT434">
        <v>64.660911560058594</v>
      </c>
      <c r="CU434">
        <v>64.683830261230469</v>
      </c>
      <c r="CV434">
        <v>65.017799377441406</v>
      </c>
      <c r="CW434">
        <v>64.605033874511719</v>
      </c>
      <c r="CX434">
        <v>36.801521301269531</v>
      </c>
      <c r="CY434">
        <v>19.869604110717773</v>
      </c>
      <c r="CZ434">
        <v>18.673801422119141</v>
      </c>
      <c r="DA434">
        <v>18.213335037231445</v>
      </c>
      <c r="DB434">
        <v>18.443183898925781</v>
      </c>
      <c r="DC434">
        <v>18.683206558227539</v>
      </c>
      <c r="DD434">
        <v>18.813625335693359</v>
      </c>
      <c r="DE434">
        <v>19.325187683105469</v>
      </c>
      <c r="DF434">
        <v>20.627861022949219</v>
      </c>
      <c r="DG434">
        <v>20.735475540161133</v>
      </c>
      <c r="DH434">
        <v>21.105258941650391</v>
      </c>
      <c r="DI434">
        <v>20.310096740722656</v>
      </c>
      <c r="DJ434">
        <v>20.016439437866211</v>
      </c>
      <c r="DK434">
        <v>20.979104995727539</v>
      </c>
      <c r="DL434">
        <v>21.561668395996094</v>
      </c>
      <c r="DM434">
        <v>23.297927856445313</v>
      </c>
      <c r="DN434">
        <v>21.291477203369141</v>
      </c>
      <c r="DO434">
        <v>20.210273742675781</v>
      </c>
      <c r="DP434">
        <v>38.793903350830078</v>
      </c>
      <c r="DQ434">
        <v>74.914352416992188</v>
      </c>
      <c r="DR434">
        <v>74.668350219726563</v>
      </c>
      <c r="DS434">
        <v>74.730445861816406</v>
      </c>
      <c r="DT434">
        <v>75.135932922363281</v>
      </c>
      <c r="DU434">
        <v>74.762718200683594</v>
      </c>
      <c r="DV434">
        <v>46.850959777832031</v>
      </c>
      <c r="DW434">
        <v>29.476240158081055</v>
      </c>
      <c r="DX434">
        <v>32.981990814208984</v>
      </c>
      <c r="DY434">
        <v>36.767993927001953</v>
      </c>
      <c r="DZ434">
        <v>37.816879272460938</v>
      </c>
      <c r="EA434">
        <v>37.884963989257813</v>
      </c>
      <c r="EB434">
        <v>34.363864898681641</v>
      </c>
      <c r="EC434">
        <v>35.497562408447266</v>
      </c>
      <c r="ED434">
        <v>38.254074096679687</v>
      </c>
      <c r="EE434">
        <v>38.332538604736328</v>
      </c>
      <c r="EF434">
        <v>39.133522033691406</v>
      </c>
      <c r="EG434">
        <v>37.472766876220703</v>
      </c>
      <c r="EH434">
        <v>36.801315307617188</v>
      </c>
      <c r="EI434">
        <v>38.989295959472656</v>
      </c>
      <c r="EJ434">
        <v>40.538761138916016</v>
      </c>
      <c r="EK434">
        <v>44.506233215332031</v>
      </c>
      <c r="EL434">
        <v>40.038280487060547</v>
      </c>
      <c r="EM434">
        <v>37.738265991210938</v>
      </c>
      <c r="EN434">
        <v>48.817012786865234</v>
      </c>
      <c r="EO434">
        <v>89.493682861328125</v>
      </c>
      <c r="EP434">
        <v>89.117500305175781</v>
      </c>
      <c r="EQ434">
        <v>89.236167907714844</v>
      </c>
      <c r="ER434">
        <v>89.744918823242188</v>
      </c>
      <c r="ES434">
        <v>89.428802490234375</v>
      </c>
      <c r="ET434">
        <v>61.360759735107422</v>
      </c>
      <c r="EU434">
        <v>43.346694946289063</v>
      </c>
      <c r="EV434">
        <v>53.640743255615234</v>
      </c>
      <c r="EW434">
        <v>63.557975769042969</v>
      </c>
      <c r="EX434">
        <v>65.789405822753906</v>
      </c>
      <c r="EY434">
        <v>65.609245300292969</v>
      </c>
      <c r="EZ434">
        <v>63.011913299560547</v>
      </c>
      <c r="FA434">
        <v>62.058395385742188</v>
      </c>
      <c r="FB434">
        <v>60.758632659912109</v>
      </c>
      <c r="FC434">
        <v>59.863544464111328</v>
      </c>
      <c r="FD434">
        <v>59.142112731933594</v>
      </c>
      <c r="FE434">
        <v>58.5509033203125</v>
      </c>
      <c r="FF434">
        <v>58.095848083496094</v>
      </c>
      <c r="FG434">
        <v>58.014873504638672</v>
      </c>
      <c r="FH434">
        <v>60.164344787597656</v>
      </c>
      <c r="FI434">
        <v>63.922134399414062</v>
      </c>
      <c r="FJ434">
        <v>67.808494567871094</v>
      </c>
      <c r="FK434">
        <v>71.578117370605469</v>
      </c>
      <c r="FL434">
        <v>74.559242248535156</v>
      </c>
      <c r="FM434">
        <v>76.918769836425781</v>
      </c>
      <c r="FN434">
        <v>78.377777099609375</v>
      </c>
      <c r="FO434">
        <v>78.961227416992188</v>
      </c>
      <c r="FP434">
        <v>78.965660095214844</v>
      </c>
      <c r="FQ434">
        <v>78.61566162109375</v>
      </c>
      <c r="FR434">
        <v>77.343338012695313</v>
      </c>
      <c r="FS434">
        <v>74.942588806152344</v>
      </c>
      <c r="FT434">
        <v>71.558090209960938</v>
      </c>
      <c r="FU434">
        <v>68.9510498046875</v>
      </c>
      <c r="FV434">
        <v>66.637306213378906</v>
      </c>
      <c r="FW434">
        <v>64.521697998046875</v>
      </c>
      <c r="FX434">
        <v>1</v>
      </c>
    </row>
    <row r="435" spans="1:180" x14ac:dyDescent="0.2">
      <c r="A435" t="s">
        <v>241</v>
      </c>
      <c r="B435" t="s">
        <v>248</v>
      </c>
      <c r="C435" t="s">
        <v>217</v>
      </c>
      <c r="D435" t="s">
        <v>40</v>
      </c>
      <c r="E435" t="s">
        <v>249</v>
      </c>
      <c r="F435" t="s">
        <v>225</v>
      </c>
      <c r="G435" t="s">
        <v>242</v>
      </c>
      <c r="H435" t="s">
        <v>31</v>
      </c>
      <c r="I435">
        <v>657.1</v>
      </c>
      <c r="L435">
        <v>476.64279916173984</v>
      </c>
      <c r="M435">
        <v>475.26901671286709</v>
      </c>
      <c r="N435">
        <v>471.23325481957664</v>
      </c>
      <c r="O435">
        <v>474.89743635184698</v>
      </c>
      <c r="P435">
        <v>488.39132281853801</v>
      </c>
      <c r="Q435">
        <v>518.63645446498867</v>
      </c>
      <c r="R435">
        <v>571.15102538343285</v>
      </c>
      <c r="S435">
        <v>592.70582906631842</v>
      </c>
      <c r="T435">
        <v>609.5704861101774</v>
      </c>
      <c r="U435">
        <v>620.25436318570735</v>
      </c>
      <c r="V435">
        <v>621.33213116333491</v>
      </c>
      <c r="W435">
        <v>628.95857266607379</v>
      </c>
      <c r="X435">
        <v>624.06086130894391</v>
      </c>
      <c r="Y435">
        <v>616.44100211927309</v>
      </c>
      <c r="Z435">
        <v>618.98777427925347</v>
      </c>
      <c r="AA435">
        <v>610.5537575868027</v>
      </c>
      <c r="AB435">
        <v>603.02937654664709</v>
      </c>
      <c r="AC435">
        <v>588.25654307842376</v>
      </c>
      <c r="AD435">
        <v>555.14314840332702</v>
      </c>
      <c r="AE435">
        <v>539.52202066235145</v>
      </c>
      <c r="AF435">
        <v>532.13992849839758</v>
      </c>
      <c r="AG435">
        <v>527.97017350873762</v>
      </c>
      <c r="AH435">
        <v>511.88383580177879</v>
      </c>
      <c r="AI435">
        <v>488.79234817175819</v>
      </c>
      <c r="AJ435">
        <v>-13.727138519287109</v>
      </c>
      <c r="AK435">
        <v>-15.021672248840332</v>
      </c>
      <c r="AL435">
        <v>-15.147802352905273</v>
      </c>
      <c r="AM435">
        <v>-15.891534805297852</v>
      </c>
      <c r="AN435">
        <v>-15.603619575500488</v>
      </c>
      <c r="AO435">
        <v>-16.770025253295898</v>
      </c>
      <c r="AP435">
        <v>-23.089702606201172</v>
      </c>
      <c r="AQ435">
        <v>-22.623737335205078</v>
      </c>
      <c r="AR435">
        <v>-21.878677368164062</v>
      </c>
      <c r="AS435">
        <v>-20.981914520263672</v>
      </c>
      <c r="AT435">
        <v>-19.646903991699219</v>
      </c>
      <c r="AU435">
        <v>-19.420755386352539</v>
      </c>
      <c r="AV435">
        <v>17.427099227905273</v>
      </c>
      <c r="AW435">
        <v>53.466514587402344</v>
      </c>
      <c r="AX435">
        <v>56.436935424804687</v>
      </c>
      <c r="AY435">
        <v>56.643974304199219</v>
      </c>
      <c r="AZ435">
        <v>55.965839385986328</v>
      </c>
      <c r="BA435">
        <v>56.600399017333984</v>
      </c>
      <c r="BB435">
        <v>8.3275642395019531</v>
      </c>
      <c r="BC435">
        <v>-16.808767318725586</v>
      </c>
      <c r="BD435">
        <v>-18.416582107543945</v>
      </c>
      <c r="BE435">
        <v>-29.032209396362305</v>
      </c>
      <c r="BF435">
        <v>-31.777490615844727</v>
      </c>
      <c r="BG435">
        <v>-18.49598503112793</v>
      </c>
      <c r="BH435">
        <v>-1.3888309001922607</v>
      </c>
      <c r="BI435">
        <v>-1.8284446001052856</v>
      </c>
      <c r="BJ435">
        <v>-1.8987665176391602</v>
      </c>
      <c r="BK435">
        <v>-2.1946408748626709</v>
      </c>
      <c r="BL435">
        <v>-2.1248321533203125</v>
      </c>
      <c r="BM435">
        <v>-2.545384407043457</v>
      </c>
      <c r="BN435">
        <v>-4.8298239707946777</v>
      </c>
      <c r="BO435">
        <v>-4.711277961730957</v>
      </c>
      <c r="BP435">
        <v>-4.4492096900939941</v>
      </c>
      <c r="BQ435">
        <v>-4.129575252532959</v>
      </c>
      <c r="BR435">
        <v>-3.6460375785827637</v>
      </c>
      <c r="BS435">
        <v>-3.548384428024292</v>
      </c>
      <c r="BT435">
        <v>29.302858352661133</v>
      </c>
      <c r="BU435">
        <v>68.7142333984375</v>
      </c>
      <c r="BV435">
        <v>72.006767272949219</v>
      </c>
      <c r="BW435">
        <v>71.966072082519531</v>
      </c>
      <c r="BX435">
        <v>71.250984191894531</v>
      </c>
      <c r="BY435">
        <v>72.062957763671875</v>
      </c>
      <c r="BZ435">
        <v>26.322946548461914</v>
      </c>
      <c r="CA435">
        <v>3.2792353630065918</v>
      </c>
      <c r="CB435">
        <v>2.6507856845855713</v>
      </c>
      <c r="CC435">
        <v>-2.1977035999298096</v>
      </c>
      <c r="CD435">
        <v>-3.3501133918762207</v>
      </c>
      <c r="CE435">
        <v>2.735795259475708</v>
      </c>
      <c r="CF435">
        <v>7.1566433906555176</v>
      </c>
      <c r="CG435">
        <v>7.3091444969177246</v>
      </c>
      <c r="CH435">
        <v>7.2774748802185059</v>
      </c>
      <c r="CI435">
        <v>7.291785717010498</v>
      </c>
      <c r="CJ435">
        <v>7.2105345726013184</v>
      </c>
      <c r="CK435">
        <v>7.3065590858459473</v>
      </c>
      <c r="CL435">
        <v>7.8169116973876953</v>
      </c>
      <c r="CM435">
        <v>7.6948361396789551</v>
      </c>
      <c r="CN435">
        <v>7.6223874092102051</v>
      </c>
      <c r="CO435">
        <v>7.5423040390014648</v>
      </c>
      <c r="CP435">
        <v>7.4361138343811035</v>
      </c>
      <c r="CQ435">
        <v>7.4447712898254395</v>
      </c>
      <c r="CR435">
        <v>37.527973175048828</v>
      </c>
      <c r="CS435">
        <v>79.274765014648437</v>
      </c>
      <c r="CT435">
        <v>82.790390014648437</v>
      </c>
      <c r="CU435">
        <v>82.578109741210937</v>
      </c>
      <c r="CV435">
        <v>81.837425231933594</v>
      </c>
      <c r="CW435">
        <v>82.772270202636719</v>
      </c>
      <c r="CX435">
        <v>38.786495208740234</v>
      </c>
      <c r="CY435">
        <v>17.192123413085938</v>
      </c>
      <c r="CZ435">
        <v>17.241979598999023</v>
      </c>
      <c r="DA435">
        <v>16.387792587280273</v>
      </c>
      <c r="DB435">
        <v>16.338602066040039</v>
      </c>
      <c r="DC435">
        <v>17.440860748291016</v>
      </c>
      <c r="DD435">
        <v>15.702117919921875</v>
      </c>
      <c r="DE435">
        <v>16.446733474731445</v>
      </c>
      <c r="DF435">
        <v>16.453716278076172</v>
      </c>
      <c r="DG435">
        <v>16.77821159362793</v>
      </c>
      <c r="DH435">
        <v>16.545900344848633</v>
      </c>
      <c r="DI435">
        <v>17.158502578735352</v>
      </c>
      <c r="DJ435">
        <v>20.463647842407227</v>
      </c>
      <c r="DK435">
        <v>20.100950241088867</v>
      </c>
      <c r="DL435">
        <v>19.693984985351563</v>
      </c>
      <c r="DM435">
        <v>19.214183807373047</v>
      </c>
      <c r="DN435">
        <v>18.518264770507813</v>
      </c>
      <c r="DO435">
        <v>18.43792724609375</v>
      </c>
      <c r="DP435">
        <v>45.753086090087891</v>
      </c>
      <c r="DQ435">
        <v>89.835281372070312</v>
      </c>
      <c r="DR435">
        <v>93.574005126953125</v>
      </c>
      <c r="DS435">
        <v>93.190147399902344</v>
      </c>
      <c r="DT435">
        <v>92.423866271972656</v>
      </c>
      <c r="DU435">
        <v>93.481590270996094</v>
      </c>
      <c r="DV435">
        <v>51.250041961669922</v>
      </c>
      <c r="DW435">
        <v>31.105012893676758</v>
      </c>
      <c r="DX435">
        <v>31.833175659179687</v>
      </c>
      <c r="DY435">
        <v>34.973289489746094</v>
      </c>
      <c r="DZ435">
        <v>36.027317047119141</v>
      </c>
      <c r="EA435">
        <v>32.145927429199219</v>
      </c>
      <c r="EB435">
        <v>28.040426254272461</v>
      </c>
      <c r="EC435">
        <v>29.639959335327148</v>
      </c>
      <c r="ED435">
        <v>29.702751159667969</v>
      </c>
      <c r="EE435">
        <v>30.475105285644531</v>
      </c>
      <c r="EF435">
        <v>30.024688720703125</v>
      </c>
      <c r="EG435">
        <v>31.383144378662109</v>
      </c>
      <c r="EH435">
        <v>38.723526000976562</v>
      </c>
      <c r="EI435">
        <v>38.013408660888672</v>
      </c>
      <c r="EJ435">
        <v>37.123455047607422</v>
      </c>
      <c r="EK435">
        <v>36.066524505615234</v>
      </c>
      <c r="EL435">
        <v>34.519130706787109</v>
      </c>
      <c r="EM435">
        <v>34.310298919677734</v>
      </c>
      <c r="EN435">
        <v>57.628849029541016</v>
      </c>
      <c r="EO435">
        <v>105.08300018310547</v>
      </c>
      <c r="EP435">
        <v>109.14384460449219</v>
      </c>
      <c r="EQ435">
        <v>108.51223754882812</v>
      </c>
      <c r="ER435">
        <v>107.70902252197266</v>
      </c>
      <c r="ES435">
        <v>108.94414520263672</v>
      </c>
      <c r="ET435">
        <v>69.245429992675781</v>
      </c>
      <c r="EU435">
        <v>51.193016052246094</v>
      </c>
      <c r="EV435">
        <v>52.900543212890625</v>
      </c>
      <c r="EW435">
        <v>61.807788848876953</v>
      </c>
      <c r="EX435">
        <v>64.454696655273437</v>
      </c>
      <c r="EY435">
        <v>53.377708435058594</v>
      </c>
      <c r="EZ435">
        <v>62.032211303710938</v>
      </c>
      <c r="FA435">
        <v>61.518413543701172</v>
      </c>
      <c r="FB435">
        <v>60.888595581054687</v>
      </c>
      <c r="FC435">
        <v>60.098667144775391</v>
      </c>
      <c r="FD435">
        <v>59.374092102050781</v>
      </c>
      <c r="FE435">
        <v>58.987518310546875</v>
      </c>
      <c r="FF435">
        <v>58.994220733642578</v>
      </c>
      <c r="FG435">
        <v>59.392082214355469</v>
      </c>
      <c r="FH435">
        <v>60.649734497070313</v>
      </c>
      <c r="FI435">
        <v>63.732879638671875</v>
      </c>
      <c r="FJ435">
        <v>67.516921997070312</v>
      </c>
      <c r="FK435">
        <v>71.180274963378906</v>
      </c>
      <c r="FL435">
        <v>74.734375</v>
      </c>
      <c r="FM435">
        <v>77.153419494628906</v>
      </c>
      <c r="FN435">
        <v>78.435623168945313</v>
      </c>
      <c r="FO435">
        <v>78.965599060058594</v>
      </c>
      <c r="FP435">
        <v>79.083930969238281</v>
      </c>
      <c r="FQ435">
        <v>77.833396911621094</v>
      </c>
      <c r="FR435">
        <v>75.9764404296875</v>
      </c>
      <c r="FS435">
        <v>73.308021545410156</v>
      </c>
      <c r="FT435">
        <v>69.663543701171875</v>
      </c>
      <c r="FU435">
        <v>66.661811828613281</v>
      </c>
      <c r="FV435">
        <v>64.968254089355469</v>
      </c>
      <c r="FW435">
        <v>63.524787902832031</v>
      </c>
      <c r="FX435">
        <v>1</v>
      </c>
    </row>
    <row r="436" spans="1:180" x14ac:dyDescent="0.2">
      <c r="A436" t="s">
        <v>241</v>
      </c>
      <c r="B436" t="s">
        <v>248</v>
      </c>
      <c r="C436" t="s">
        <v>217</v>
      </c>
      <c r="D436" t="s">
        <v>41</v>
      </c>
      <c r="E436" t="s">
        <v>249</v>
      </c>
      <c r="F436" t="s">
        <v>225</v>
      </c>
      <c r="G436" t="s">
        <v>242</v>
      </c>
      <c r="H436" t="s">
        <v>31</v>
      </c>
      <c r="I436">
        <v>657.1</v>
      </c>
      <c r="L436">
        <v>478.15112923866758</v>
      </c>
      <c r="M436">
        <v>472.98719132300744</v>
      </c>
      <c r="N436">
        <v>469.97268912648423</v>
      </c>
      <c r="O436">
        <v>473.1795325904547</v>
      </c>
      <c r="P436">
        <v>489.91887032253976</v>
      </c>
      <c r="Q436">
        <v>536.73882883034253</v>
      </c>
      <c r="R436">
        <v>612.45647905188946</v>
      </c>
      <c r="S436">
        <v>641.2071718672089</v>
      </c>
      <c r="T436">
        <v>650.489027468838</v>
      </c>
      <c r="U436">
        <v>666.31605447591471</v>
      </c>
      <c r="V436">
        <v>687.17300187639319</v>
      </c>
      <c r="W436">
        <v>693.81534088851083</v>
      </c>
      <c r="X436">
        <v>687.39961251513887</v>
      </c>
      <c r="Y436">
        <v>687.22321878913215</v>
      </c>
      <c r="Z436">
        <v>685.48489580341993</v>
      </c>
      <c r="AA436">
        <v>675.87562173675292</v>
      </c>
      <c r="AB436">
        <v>673.45543354666779</v>
      </c>
      <c r="AC436">
        <v>659.34104482305861</v>
      </c>
      <c r="AD436">
        <v>620.83148241410242</v>
      </c>
      <c r="AE436">
        <v>604.1559323611566</v>
      </c>
      <c r="AF436">
        <v>585.61438290457738</v>
      </c>
      <c r="AG436">
        <v>538.54057167546148</v>
      </c>
      <c r="AH436">
        <v>501.51569728036992</v>
      </c>
      <c r="AI436">
        <v>486.78251941932137</v>
      </c>
      <c r="AJ436">
        <v>-7.1607441902160645</v>
      </c>
      <c r="AK436">
        <v>-7.2220244407653809</v>
      </c>
      <c r="AL436">
        <v>-7.3484272956848145</v>
      </c>
      <c r="AM436">
        <v>-7.4352192878723145</v>
      </c>
      <c r="AN436">
        <v>-7.441648006439209</v>
      </c>
      <c r="AO436">
        <v>-12.74843692779541</v>
      </c>
      <c r="AP436">
        <v>-35.586654663085937</v>
      </c>
      <c r="AQ436">
        <v>-37.69140625</v>
      </c>
      <c r="AR436">
        <v>-33.063835144042969</v>
      </c>
      <c r="AS436">
        <v>-31.860858917236328</v>
      </c>
      <c r="AT436">
        <v>-32.252029418945312</v>
      </c>
      <c r="AU436">
        <v>-32.865116119384766</v>
      </c>
      <c r="AV436">
        <v>25.193912506103516</v>
      </c>
      <c r="AW436">
        <v>87.419631958007812</v>
      </c>
      <c r="AX436">
        <v>86.281257629394531</v>
      </c>
      <c r="AY436">
        <v>84.543853759765625</v>
      </c>
      <c r="AZ436">
        <v>86.759437561035156</v>
      </c>
      <c r="BA436">
        <v>87.031974792480469</v>
      </c>
      <c r="BB436">
        <v>-10.197264671325684</v>
      </c>
      <c r="BC436">
        <v>-62.457660675048828</v>
      </c>
      <c r="BD436">
        <v>-49.099868774414063</v>
      </c>
      <c r="BE436">
        <v>-11.034502029418945</v>
      </c>
      <c r="BF436">
        <v>0.24432468414306641</v>
      </c>
      <c r="BG436">
        <v>0.90804576873779297</v>
      </c>
      <c r="BH436">
        <v>0.67420989274978638</v>
      </c>
      <c r="BI436">
        <v>0.6941368579864502</v>
      </c>
      <c r="BJ436">
        <v>0.72607409954071045</v>
      </c>
      <c r="BK436">
        <v>0.73149186372756958</v>
      </c>
      <c r="BL436">
        <v>0.73091679811477661</v>
      </c>
      <c r="BM436">
        <v>-0.95177233219146729</v>
      </c>
      <c r="BN436">
        <v>-9.1750421524047852</v>
      </c>
      <c r="BO436">
        <v>-9.9535017013549805</v>
      </c>
      <c r="BP436">
        <v>-8.316981315612793</v>
      </c>
      <c r="BQ436">
        <v>-7.9192752838134766</v>
      </c>
      <c r="BR436">
        <v>-8.0473613739013672</v>
      </c>
      <c r="BS436">
        <v>-8.2486772537231445</v>
      </c>
      <c r="BT436">
        <v>46.037586212158203</v>
      </c>
      <c r="BU436">
        <v>110.46873474121094</v>
      </c>
      <c r="BV436">
        <v>108.98021697998047</v>
      </c>
      <c r="BW436">
        <v>106.61423492431641</v>
      </c>
      <c r="BX436">
        <v>109.63731384277344</v>
      </c>
      <c r="BY436">
        <v>109.84342956542969</v>
      </c>
      <c r="BZ436">
        <v>26.357156753540039</v>
      </c>
      <c r="CA436">
        <v>-16.381505966186523</v>
      </c>
      <c r="CB436">
        <v>-10.084438323974609</v>
      </c>
      <c r="CC436">
        <v>7.2235445976257324</v>
      </c>
      <c r="CD436">
        <v>12.63481616973877</v>
      </c>
      <c r="CE436">
        <v>13.097328186035156</v>
      </c>
      <c r="CF436">
        <v>6.1006755828857422</v>
      </c>
      <c r="CG436">
        <v>6.1768460273742676</v>
      </c>
      <c r="CH436">
        <v>6.3184494972229004</v>
      </c>
      <c r="CI436">
        <v>6.3877310752868652</v>
      </c>
      <c r="CJ436">
        <v>6.3912105560302734</v>
      </c>
      <c r="CK436">
        <v>7.2185611724853516</v>
      </c>
      <c r="CL436">
        <v>9.1175603866577148</v>
      </c>
      <c r="CM436">
        <v>9.2576875686645508</v>
      </c>
      <c r="CN436">
        <v>8.8226146697998047</v>
      </c>
      <c r="CO436">
        <v>8.6625909805297852</v>
      </c>
      <c r="CP436">
        <v>8.7167186737060547</v>
      </c>
      <c r="CQ436">
        <v>8.8005952835083008</v>
      </c>
      <c r="CR436">
        <v>60.473846435546875</v>
      </c>
      <c r="CS436">
        <v>126.43247985839844</v>
      </c>
      <c r="CT436">
        <v>124.70144653320312</v>
      </c>
      <c r="CU436">
        <v>121.90012359619141</v>
      </c>
      <c r="CV436">
        <v>125.48246765136719</v>
      </c>
      <c r="CW436">
        <v>125.64256286621094</v>
      </c>
      <c r="CX436">
        <v>51.674633026123047</v>
      </c>
      <c r="CY436">
        <v>15.530696868896484</v>
      </c>
      <c r="CZ436">
        <v>16.937526702880859</v>
      </c>
      <c r="DA436">
        <v>19.869010925292969</v>
      </c>
      <c r="DB436">
        <v>21.216434478759766</v>
      </c>
      <c r="DC436">
        <v>21.539588928222656</v>
      </c>
      <c r="DD436">
        <v>11.527140617370605</v>
      </c>
      <c r="DE436">
        <v>11.659554481506348</v>
      </c>
      <c r="DF436">
        <v>11.910823822021484</v>
      </c>
      <c r="DG436">
        <v>12.043970108032227</v>
      </c>
      <c r="DH436">
        <v>12.051504135131836</v>
      </c>
      <c r="DI436">
        <v>15.388895988464355</v>
      </c>
      <c r="DJ436">
        <v>27.410161972045898</v>
      </c>
      <c r="DK436">
        <v>28.468877792358398</v>
      </c>
      <c r="DL436">
        <v>25.962211608886719</v>
      </c>
      <c r="DM436">
        <v>25.244457244873047</v>
      </c>
      <c r="DN436">
        <v>25.480798721313477</v>
      </c>
      <c r="DO436">
        <v>25.849868774414062</v>
      </c>
      <c r="DP436">
        <v>74.910110473632812</v>
      </c>
      <c r="DQ436">
        <v>142.39622497558594</v>
      </c>
      <c r="DR436">
        <v>140.42268371582031</v>
      </c>
      <c r="DS436">
        <v>137.18600463867187</v>
      </c>
      <c r="DT436">
        <v>141.32760620117187</v>
      </c>
      <c r="DU436">
        <v>141.44171142578125</v>
      </c>
      <c r="DV436">
        <v>76.992111206054688</v>
      </c>
      <c r="DW436">
        <v>47.442901611328125</v>
      </c>
      <c r="DX436">
        <v>43.959491729736328</v>
      </c>
      <c r="DY436">
        <v>32.514476776123047</v>
      </c>
      <c r="DZ436">
        <v>29.798051834106445</v>
      </c>
      <c r="EA436">
        <v>29.981847763061523</v>
      </c>
      <c r="EB436">
        <v>19.362094879150391</v>
      </c>
      <c r="EC436">
        <v>19.575714111328125</v>
      </c>
      <c r="ED436">
        <v>19.985326766967773</v>
      </c>
      <c r="EE436">
        <v>20.21068000793457</v>
      </c>
      <c r="EF436">
        <v>20.224069595336914</v>
      </c>
      <c r="EG436">
        <v>27.18556022644043</v>
      </c>
      <c r="EH436">
        <v>53.821773529052734</v>
      </c>
      <c r="EI436">
        <v>56.206779479980469</v>
      </c>
      <c r="EJ436">
        <v>50.709064483642578</v>
      </c>
      <c r="EK436">
        <v>49.186042785644531</v>
      </c>
      <c r="EL436">
        <v>49.685466766357422</v>
      </c>
      <c r="EM436">
        <v>50.46630859375</v>
      </c>
      <c r="EN436">
        <v>95.7537841796875</v>
      </c>
      <c r="EO436">
        <v>165.44532775878906</v>
      </c>
      <c r="EP436">
        <v>163.12164306640625</v>
      </c>
      <c r="EQ436">
        <v>159.25639343261719</v>
      </c>
      <c r="ER436">
        <v>164.20549011230469</v>
      </c>
      <c r="ES436">
        <v>164.25314331054687</v>
      </c>
      <c r="ET436">
        <v>113.54653167724609</v>
      </c>
      <c r="EU436">
        <v>93.519050598144531</v>
      </c>
      <c r="EV436">
        <v>82.974922180175781</v>
      </c>
      <c r="EW436">
        <v>50.77252197265625</v>
      </c>
      <c r="EX436">
        <v>42.188541412353516</v>
      </c>
      <c r="EY436">
        <v>42.171131134033203</v>
      </c>
      <c r="EZ436">
        <v>66.829689025878906</v>
      </c>
      <c r="FA436">
        <v>65.960090637207031</v>
      </c>
      <c r="FB436">
        <v>65.10333251953125</v>
      </c>
      <c r="FC436">
        <v>64.039077758789063</v>
      </c>
      <c r="FD436">
        <v>63.320835113525391</v>
      </c>
      <c r="FE436">
        <v>62.719398498535156</v>
      </c>
      <c r="FF436">
        <v>62.296028137207031</v>
      </c>
      <c r="FG436">
        <v>62.999557495117187</v>
      </c>
      <c r="FH436">
        <v>65.406867980957031</v>
      </c>
      <c r="FI436">
        <v>69.627845764160156</v>
      </c>
      <c r="FJ436">
        <v>74.286605834960938</v>
      </c>
      <c r="FK436">
        <v>78.357276916503906</v>
      </c>
      <c r="FL436">
        <v>80.989830017089844</v>
      </c>
      <c r="FM436">
        <v>82.6767578125</v>
      </c>
      <c r="FN436">
        <v>84.263145446777344</v>
      </c>
      <c r="FO436">
        <v>84.918083190917969</v>
      </c>
      <c r="FP436">
        <v>85.403854370117187</v>
      </c>
      <c r="FQ436">
        <v>84.801078796386719</v>
      </c>
      <c r="FR436">
        <v>83.967247009277344</v>
      </c>
      <c r="FS436">
        <v>81.449684143066406</v>
      </c>
      <c r="FT436">
        <v>77.636497497558594</v>
      </c>
      <c r="FU436">
        <v>73.077796936035156</v>
      </c>
      <c r="FV436">
        <v>70.605545043945313</v>
      </c>
      <c r="FW436">
        <v>68.999351501464844</v>
      </c>
      <c r="FX436">
        <v>1</v>
      </c>
    </row>
    <row r="437" spans="1:180" x14ac:dyDescent="0.2">
      <c r="A437" t="s">
        <v>241</v>
      </c>
      <c r="B437" t="s">
        <v>248</v>
      </c>
      <c r="C437" t="s">
        <v>217</v>
      </c>
      <c r="D437" t="s">
        <v>42</v>
      </c>
      <c r="E437" t="s">
        <v>249</v>
      </c>
      <c r="F437" t="s">
        <v>225</v>
      </c>
      <c r="G437" t="s">
        <v>242</v>
      </c>
      <c r="H437" t="s">
        <v>31</v>
      </c>
      <c r="I437">
        <v>657.1</v>
      </c>
      <c r="L437">
        <v>478.46179367363737</v>
      </c>
      <c r="M437">
        <v>472.64343580872458</v>
      </c>
      <c r="N437">
        <v>468.97843034830174</v>
      </c>
      <c r="O437">
        <v>473.51760477010924</v>
      </c>
      <c r="P437">
        <v>492.78591745463405</v>
      </c>
      <c r="Q437">
        <v>536.05022718359771</v>
      </c>
      <c r="R437">
        <v>596.17582179314797</v>
      </c>
      <c r="S437">
        <v>628.89996680195452</v>
      </c>
      <c r="T437">
        <v>660.72863513757261</v>
      </c>
      <c r="U437">
        <v>684.78582893732823</v>
      </c>
      <c r="V437">
        <v>699.4788429786754</v>
      </c>
      <c r="W437">
        <v>701.23134025723061</v>
      </c>
      <c r="X437">
        <v>696.66965384652428</v>
      </c>
      <c r="Y437">
        <v>699.8094459826051</v>
      </c>
      <c r="Z437">
        <v>698.45343863674339</v>
      </c>
      <c r="AA437">
        <v>688.51293256482597</v>
      </c>
      <c r="AB437">
        <v>682.33040051789465</v>
      </c>
      <c r="AC437">
        <v>666.88300153091745</v>
      </c>
      <c r="AD437">
        <v>626.11288199594298</v>
      </c>
      <c r="AE437">
        <v>612.31266626993965</v>
      </c>
      <c r="AF437">
        <v>593.12878105709547</v>
      </c>
      <c r="AG437">
        <v>539.25454512009287</v>
      </c>
      <c r="AH437">
        <v>506.87231136896327</v>
      </c>
      <c r="AI437">
        <v>493.35957965811014</v>
      </c>
      <c r="AJ437">
        <v>-7.8887667655944824</v>
      </c>
      <c r="AK437">
        <v>-7.7221713066101074</v>
      </c>
      <c r="AL437">
        <v>-7.592867374420166</v>
      </c>
      <c r="AM437">
        <v>-7.5161380767822266</v>
      </c>
      <c r="AN437">
        <v>-7.473088264465332</v>
      </c>
      <c r="AO437">
        <v>-11.051471710205078</v>
      </c>
      <c r="AP437">
        <v>-22.326984405517578</v>
      </c>
      <c r="AQ437">
        <v>-23.5673828125</v>
      </c>
      <c r="AR437">
        <v>-24.5330810546875</v>
      </c>
      <c r="AS437">
        <v>-27.34593391418457</v>
      </c>
      <c r="AT437">
        <v>-28.517135620117188</v>
      </c>
      <c r="AU437">
        <v>-29.370193481445313</v>
      </c>
      <c r="AV437">
        <v>24.220785140991211</v>
      </c>
      <c r="AW437">
        <v>86.217277526855469</v>
      </c>
      <c r="AX437">
        <v>85.701568603515625</v>
      </c>
      <c r="AY437">
        <v>84.331771850585938</v>
      </c>
      <c r="AZ437">
        <v>86.146415710449219</v>
      </c>
      <c r="BA437">
        <v>86.462684631347656</v>
      </c>
      <c r="BB437">
        <v>-12.350369453430176</v>
      </c>
      <c r="BC437">
        <v>-65.944099426269531</v>
      </c>
      <c r="BD437">
        <v>-50.395870208740234</v>
      </c>
      <c r="BE437">
        <v>-5.8730511665344238</v>
      </c>
      <c r="BF437">
        <v>-0.35668453574180603</v>
      </c>
      <c r="BG437">
        <v>3.3284551464021206E-3</v>
      </c>
      <c r="BH437">
        <v>0.56035417318344116</v>
      </c>
      <c r="BI437">
        <v>0.55066633224487305</v>
      </c>
      <c r="BJ437">
        <v>0.56395077705383301</v>
      </c>
      <c r="BK437">
        <v>0.57014715671539307</v>
      </c>
      <c r="BL437">
        <v>0.62928330898284912</v>
      </c>
      <c r="BM437">
        <v>-0.44103935360908508</v>
      </c>
      <c r="BN437">
        <v>-4.5162391662597656</v>
      </c>
      <c r="BO437">
        <v>-4.9867362976074219</v>
      </c>
      <c r="BP437">
        <v>-5.3293538093566895</v>
      </c>
      <c r="BQ437">
        <v>-6.2145333290100098</v>
      </c>
      <c r="BR437">
        <v>-6.6348953247070312</v>
      </c>
      <c r="BS437">
        <v>-6.9330382347106934</v>
      </c>
      <c r="BT437">
        <v>44.491695404052734</v>
      </c>
      <c r="BU437">
        <v>109.50308227539062</v>
      </c>
      <c r="BV437">
        <v>108.93489837646484</v>
      </c>
      <c r="BW437">
        <v>107.00320434570312</v>
      </c>
      <c r="BX437">
        <v>109.44692230224609</v>
      </c>
      <c r="BY437">
        <v>109.72711181640625</v>
      </c>
      <c r="BZ437">
        <v>24.999759674072266</v>
      </c>
      <c r="CA437">
        <v>-18.399818420410156</v>
      </c>
      <c r="CB437">
        <v>-11.103899002075195</v>
      </c>
      <c r="CC437">
        <v>9.4690189361572266</v>
      </c>
      <c r="CD437">
        <v>12.665792465209961</v>
      </c>
      <c r="CE437">
        <v>13.112178802490234</v>
      </c>
      <c r="CF437">
        <v>6.4121899604797363</v>
      </c>
      <c r="CG437">
        <v>6.2804083824157715</v>
      </c>
      <c r="CH437">
        <v>6.2133383750915527</v>
      </c>
      <c r="CI437">
        <v>6.1706833839416504</v>
      </c>
      <c r="CJ437">
        <v>6.2409615516662598</v>
      </c>
      <c r="CK437">
        <v>6.9077138900756836</v>
      </c>
      <c r="CL437">
        <v>7.8194284439086914</v>
      </c>
      <c r="CM437">
        <v>7.8821640014648437</v>
      </c>
      <c r="CN437">
        <v>7.9710898399353027</v>
      </c>
      <c r="CO437">
        <v>8.4210090637207031</v>
      </c>
      <c r="CP437">
        <v>8.5206775665283203</v>
      </c>
      <c r="CQ437">
        <v>8.6068668365478516</v>
      </c>
      <c r="CR437">
        <v>58.531265258789063</v>
      </c>
      <c r="CS437">
        <v>125.63076019287109</v>
      </c>
      <c r="CT437">
        <v>125.0262451171875</v>
      </c>
      <c r="CU437">
        <v>122.70536041259766</v>
      </c>
      <c r="CV437">
        <v>125.58479309082031</v>
      </c>
      <c r="CW437">
        <v>125.83998107910156</v>
      </c>
      <c r="CX437">
        <v>50.868339538574219</v>
      </c>
      <c r="CY437">
        <v>14.529204368591309</v>
      </c>
      <c r="CZ437">
        <v>16.109603881835938</v>
      </c>
      <c r="DA437">
        <v>20.094888687133789</v>
      </c>
      <c r="DB437">
        <v>21.68511962890625</v>
      </c>
      <c r="DC437">
        <v>22.191329956054688</v>
      </c>
      <c r="DD437">
        <v>12.264025688171387</v>
      </c>
      <c r="DE437">
        <v>12.010150909423828</v>
      </c>
      <c r="DF437">
        <v>11.862726211547852</v>
      </c>
      <c r="DG437">
        <v>11.771220207214355</v>
      </c>
      <c r="DH437">
        <v>11.852639198303223</v>
      </c>
      <c r="DI437">
        <v>14.256465911865234</v>
      </c>
      <c r="DJ437">
        <v>20.155096054077148</v>
      </c>
      <c r="DK437">
        <v>20.751064300537109</v>
      </c>
      <c r="DL437">
        <v>21.27153205871582</v>
      </c>
      <c r="DM437">
        <v>23.056552886962891</v>
      </c>
      <c r="DN437">
        <v>23.676250457763672</v>
      </c>
      <c r="DO437">
        <v>24.146772384643555</v>
      </c>
      <c r="DP437">
        <v>72.570838928222656</v>
      </c>
      <c r="DQ437">
        <v>141.75843811035156</v>
      </c>
      <c r="DR437">
        <v>141.11759948730469</v>
      </c>
      <c r="DS437">
        <v>138.40753173828125</v>
      </c>
      <c r="DT437">
        <v>141.72265625</v>
      </c>
      <c r="DU437">
        <v>141.95285034179687</v>
      </c>
      <c r="DV437">
        <v>76.736930847167969</v>
      </c>
      <c r="DW437">
        <v>47.458225250244141</v>
      </c>
      <c r="DX437">
        <v>43.323104858398437</v>
      </c>
      <c r="DY437">
        <v>30.720760345458984</v>
      </c>
      <c r="DZ437">
        <v>30.704446792602539</v>
      </c>
      <c r="EA437">
        <v>31.270479202270508</v>
      </c>
      <c r="EB437">
        <v>20.713146209716797</v>
      </c>
      <c r="EC437">
        <v>20.282987594604492</v>
      </c>
      <c r="ED437">
        <v>20.01954460144043</v>
      </c>
      <c r="EE437">
        <v>19.857505798339844</v>
      </c>
      <c r="EF437">
        <v>19.955011367797852</v>
      </c>
      <c r="EG437">
        <v>24.866897583007813</v>
      </c>
      <c r="EH437">
        <v>37.965839385986328</v>
      </c>
      <c r="EI437">
        <v>39.331710815429688</v>
      </c>
      <c r="EJ437">
        <v>40.475257873535156</v>
      </c>
      <c r="EK437">
        <v>44.187953948974609</v>
      </c>
      <c r="EL437">
        <v>45.558490753173828</v>
      </c>
      <c r="EM437">
        <v>46.583927154541016</v>
      </c>
      <c r="EN437">
        <v>92.841751098632812</v>
      </c>
      <c r="EO437">
        <v>165.04423522949219</v>
      </c>
      <c r="EP437">
        <v>164.35092163085937</v>
      </c>
      <c r="EQ437">
        <v>161.07894897460937</v>
      </c>
      <c r="ER437">
        <v>165.02314758300781</v>
      </c>
      <c r="ES437">
        <v>165.21730041503906</v>
      </c>
      <c r="ET437">
        <v>114.08705902099609</v>
      </c>
      <c r="EU437">
        <v>95.00250244140625</v>
      </c>
      <c r="EV437">
        <v>82.615081787109375</v>
      </c>
      <c r="EW437">
        <v>46.062828063964844</v>
      </c>
      <c r="EX437">
        <v>43.726924896240234</v>
      </c>
      <c r="EY437">
        <v>44.379329681396484</v>
      </c>
      <c r="EZ437">
        <v>74.16619873046875</v>
      </c>
      <c r="FA437">
        <v>73.322601318359375</v>
      </c>
      <c r="FB437">
        <v>72.564315795898438</v>
      </c>
      <c r="FC437">
        <v>71.809623718261719</v>
      </c>
      <c r="FD437">
        <v>71.127578735351563</v>
      </c>
      <c r="FE437">
        <v>70.5491943359375</v>
      </c>
      <c r="FF437">
        <v>70.232376098632813</v>
      </c>
      <c r="FG437">
        <v>70.902397155761719</v>
      </c>
      <c r="FH437">
        <v>73.23486328125</v>
      </c>
      <c r="FI437">
        <v>76.507133483886719</v>
      </c>
      <c r="FJ437">
        <v>80.041748046875</v>
      </c>
      <c r="FK437">
        <v>83.714324951171875</v>
      </c>
      <c r="FL437">
        <v>86.437248229980469</v>
      </c>
      <c r="FM437">
        <v>88.225669860839844</v>
      </c>
      <c r="FN437">
        <v>89.615524291992188</v>
      </c>
      <c r="FO437">
        <v>90.058464050292969</v>
      </c>
      <c r="FP437">
        <v>89.380836486816406</v>
      </c>
      <c r="FQ437">
        <v>88.496963500976563</v>
      </c>
      <c r="FR437">
        <v>88.007682800292969</v>
      </c>
      <c r="FS437">
        <v>86.673667907714844</v>
      </c>
      <c r="FT437">
        <v>84.207511901855469</v>
      </c>
      <c r="FU437">
        <v>80.6292724609375</v>
      </c>
      <c r="FV437">
        <v>78.147003173828125</v>
      </c>
      <c r="FW437">
        <v>76.353500366210937</v>
      </c>
      <c r="FX437">
        <v>1</v>
      </c>
    </row>
    <row r="438" spans="1:180" x14ac:dyDescent="0.2">
      <c r="A438" t="s">
        <v>241</v>
      </c>
      <c r="B438" t="s">
        <v>248</v>
      </c>
      <c r="C438" t="s">
        <v>217</v>
      </c>
      <c r="D438" t="s">
        <v>43</v>
      </c>
      <c r="E438" t="s">
        <v>249</v>
      </c>
      <c r="F438" t="s">
        <v>225</v>
      </c>
      <c r="G438" t="s">
        <v>242</v>
      </c>
      <c r="H438" t="s">
        <v>31</v>
      </c>
      <c r="I438">
        <v>657.1</v>
      </c>
      <c r="L438">
        <v>489.5556534765301</v>
      </c>
      <c r="M438">
        <v>484.04275849261057</v>
      </c>
      <c r="N438">
        <v>481.71866640154224</v>
      </c>
      <c r="O438">
        <v>487.04821085762575</v>
      </c>
      <c r="P438">
        <v>506.96799979987242</v>
      </c>
      <c r="Q438">
        <v>551.04591895484725</v>
      </c>
      <c r="R438">
        <v>611.97084916166614</v>
      </c>
      <c r="S438">
        <v>643.7210702161691</v>
      </c>
      <c r="T438">
        <v>672.5157291638011</v>
      </c>
      <c r="U438">
        <v>699.30106420598781</v>
      </c>
      <c r="V438">
        <v>720.70054382859439</v>
      </c>
      <c r="W438">
        <v>725.69287038877462</v>
      </c>
      <c r="X438">
        <v>720.6882182995854</v>
      </c>
      <c r="Y438">
        <v>721.84213402514797</v>
      </c>
      <c r="Z438">
        <v>719.30071573999419</v>
      </c>
      <c r="AA438">
        <v>708.13967467777934</v>
      </c>
      <c r="AB438">
        <v>702.8761665546798</v>
      </c>
      <c r="AC438">
        <v>687.49673559149267</v>
      </c>
      <c r="AD438">
        <v>641.53643915009923</v>
      </c>
      <c r="AE438">
        <v>625.4329846307669</v>
      </c>
      <c r="AF438">
        <v>603.66331620311303</v>
      </c>
      <c r="AG438">
        <v>551.32922785174878</v>
      </c>
      <c r="AH438">
        <v>518.98236069619327</v>
      </c>
      <c r="AI438">
        <v>505.21653933140698</v>
      </c>
      <c r="AJ438">
        <v>-7.8072166442871094</v>
      </c>
      <c r="AK438">
        <v>-7.6983280181884766</v>
      </c>
      <c r="AL438">
        <v>-7.7520818710327148</v>
      </c>
      <c r="AM438">
        <v>-7.8160948753356934</v>
      </c>
      <c r="AN438">
        <v>-8.4768962860107422</v>
      </c>
      <c r="AO438">
        <v>-14.260481834411621</v>
      </c>
      <c r="AP438">
        <v>-26.954809188842773</v>
      </c>
      <c r="AQ438">
        <v>-29.516756057739258</v>
      </c>
      <c r="AR438">
        <v>-30.961601257324219</v>
      </c>
      <c r="AS438">
        <v>-31.350847244262695</v>
      </c>
      <c r="AT438">
        <v>-32.891994476318359</v>
      </c>
      <c r="AU438">
        <v>-34.159534454345703</v>
      </c>
      <c r="AV438">
        <v>25.611431121826172</v>
      </c>
      <c r="AW438">
        <v>91.254989624023438</v>
      </c>
      <c r="AX438">
        <v>90.702171325683594</v>
      </c>
      <c r="AY438">
        <v>89.397209167480469</v>
      </c>
      <c r="AZ438">
        <v>90.896797180175781</v>
      </c>
      <c r="BA438">
        <v>91.304847717285156</v>
      </c>
      <c r="BB438">
        <v>-15.826366424560547</v>
      </c>
      <c r="BC438">
        <v>-74.528312683105469</v>
      </c>
      <c r="BD438">
        <v>-58.449508666992188</v>
      </c>
      <c r="BE438">
        <v>-12.174878120422363</v>
      </c>
      <c r="BF438">
        <v>-2.0087349414825439</v>
      </c>
      <c r="BG438">
        <v>-1.0759835243225098</v>
      </c>
      <c r="BH438">
        <v>0.62945681810379028</v>
      </c>
      <c r="BI438">
        <v>0.62007087469100952</v>
      </c>
      <c r="BJ438">
        <v>0.6031872034072876</v>
      </c>
      <c r="BK438">
        <v>0.5658804178237915</v>
      </c>
      <c r="BL438">
        <v>0.34415200352668762</v>
      </c>
      <c r="BM438">
        <v>-1.6091662645339966</v>
      </c>
      <c r="BN438">
        <v>-6.2253808975219727</v>
      </c>
      <c r="BO438">
        <v>-7.1488885879516602</v>
      </c>
      <c r="BP438">
        <v>-7.6863522529602051</v>
      </c>
      <c r="BQ438">
        <v>-7.7218809127807617</v>
      </c>
      <c r="BR438">
        <v>-8.2435541152954102</v>
      </c>
      <c r="BS438">
        <v>-8.673802375793457</v>
      </c>
      <c r="BT438">
        <v>48.010822296142578</v>
      </c>
      <c r="BU438">
        <v>116.02861022949219</v>
      </c>
      <c r="BV438">
        <v>115.40196990966797</v>
      </c>
      <c r="BW438">
        <v>113.49750518798828</v>
      </c>
      <c r="BX438">
        <v>115.55576324462891</v>
      </c>
      <c r="BY438">
        <v>115.93853759765625</v>
      </c>
      <c r="BZ438">
        <v>24.590024948120117</v>
      </c>
      <c r="CA438">
        <v>-22.08900260925293</v>
      </c>
      <c r="CB438">
        <v>-14.515088081359863</v>
      </c>
      <c r="CC438">
        <v>6.6018080711364746</v>
      </c>
      <c r="CD438">
        <v>11.641994476318359</v>
      </c>
      <c r="CE438">
        <v>12.451001167297363</v>
      </c>
      <c r="CF438">
        <v>6.4726715087890625</v>
      </c>
      <c r="CG438">
        <v>6.3813686370849609</v>
      </c>
      <c r="CH438">
        <v>6.3900213241577148</v>
      </c>
      <c r="CI438">
        <v>6.3712115287780762</v>
      </c>
      <c r="CJ438">
        <v>6.4535832405090332</v>
      </c>
      <c r="CK438">
        <v>7.1530966758728027</v>
      </c>
      <c r="CL438">
        <v>8.1317586898803711</v>
      </c>
      <c r="CM438">
        <v>8.3430290222167969</v>
      </c>
      <c r="CN438">
        <v>8.4340143203735352</v>
      </c>
      <c r="CO438">
        <v>8.6434688568115234</v>
      </c>
      <c r="CP438">
        <v>8.8278789520263672</v>
      </c>
      <c r="CQ438">
        <v>8.9775381088256836</v>
      </c>
      <c r="CR438">
        <v>63.524574279785156</v>
      </c>
      <c r="CS438">
        <v>133.18675231933594</v>
      </c>
      <c r="CT438">
        <v>132.50895690917969</v>
      </c>
      <c r="CU438">
        <v>130.18930053710937</v>
      </c>
      <c r="CV438">
        <v>132.63450622558594</v>
      </c>
      <c r="CW438">
        <v>132.999755859375</v>
      </c>
      <c r="CX438">
        <v>52.582294464111328</v>
      </c>
      <c r="CY438">
        <v>14.230303764343262</v>
      </c>
      <c r="CZ438">
        <v>15.913756370544434</v>
      </c>
      <c r="DA438">
        <v>19.606483459472656</v>
      </c>
      <c r="DB438">
        <v>21.09644889831543</v>
      </c>
      <c r="DC438">
        <v>21.81974983215332</v>
      </c>
      <c r="DD438">
        <v>12.315885543823242</v>
      </c>
      <c r="DE438">
        <v>12.142666816711426</v>
      </c>
      <c r="DF438">
        <v>12.176855087280273</v>
      </c>
      <c r="DG438">
        <v>12.176541328430176</v>
      </c>
      <c r="DH438">
        <v>12.563014030456543</v>
      </c>
      <c r="DI438">
        <v>15.915359497070313</v>
      </c>
      <c r="DJ438">
        <v>22.488897323608398</v>
      </c>
      <c r="DK438">
        <v>23.83494758605957</v>
      </c>
      <c r="DL438">
        <v>24.554380416870117</v>
      </c>
      <c r="DM438">
        <v>25.008817672729492</v>
      </c>
      <c r="DN438">
        <v>25.899312973022461</v>
      </c>
      <c r="DO438">
        <v>26.628877639770508</v>
      </c>
      <c r="DP438">
        <v>79.038322448730469</v>
      </c>
      <c r="DQ438">
        <v>150.34487915039063</v>
      </c>
      <c r="DR438">
        <v>149.615966796875</v>
      </c>
      <c r="DS438">
        <v>146.88108825683594</v>
      </c>
      <c r="DT438">
        <v>149.71324157714844</v>
      </c>
      <c r="DU438">
        <v>150.06098937988281</v>
      </c>
      <c r="DV438">
        <v>80.574562072753906</v>
      </c>
      <c r="DW438">
        <v>50.549610137939453</v>
      </c>
      <c r="DX438">
        <v>46.342601776123047</v>
      </c>
      <c r="DY438">
        <v>32.611160278320313</v>
      </c>
      <c r="DZ438">
        <v>30.550901412963867</v>
      </c>
      <c r="EA438">
        <v>31.188497543334961</v>
      </c>
      <c r="EB438">
        <v>20.752559661865234</v>
      </c>
      <c r="EC438">
        <v>20.461065292358398</v>
      </c>
      <c r="ED438">
        <v>20.532125473022461</v>
      </c>
      <c r="EE438">
        <v>20.558517456054688</v>
      </c>
      <c r="EF438">
        <v>21.384063720703125</v>
      </c>
      <c r="EG438">
        <v>28.566675186157227</v>
      </c>
      <c r="EH438">
        <v>43.218326568603516</v>
      </c>
      <c r="EI438">
        <v>46.202816009521484</v>
      </c>
      <c r="EJ438">
        <v>47.829631805419922</v>
      </c>
      <c r="EK438">
        <v>48.637783050537109</v>
      </c>
      <c r="EL438">
        <v>50.547752380371094</v>
      </c>
      <c r="EM438">
        <v>52.114608764648437</v>
      </c>
      <c r="EN438">
        <v>101.43771362304687</v>
      </c>
      <c r="EO438">
        <v>175.11849975585937</v>
      </c>
      <c r="EP438">
        <v>174.31576538085937</v>
      </c>
      <c r="EQ438">
        <v>170.98136901855469</v>
      </c>
      <c r="ER438">
        <v>174.37222290039062</v>
      </c>
      <c r="ES438">
        <v>174.69467163085937</v>
      </c>
      <c r="ET438">
        <v>120.99095916748047</v>
      </c>
      <c r="EU438">
        <v>102.98892211914062</v>
      </c>
      <c r="EV438">
        <v>90.277023315429687</v>
      </c>
      <c r="EW438">
        <v>51.387844085693359</v>
      </c>
      <c r="EX438">
        <v>44.201629638671875</v>
      </c>
      <c r="EY438">
        <v>44.715480804443359</v>
      </c>
      <c r="EZ438">
        <v>74.351646423339844</v>
      </c>
      <c r="FA438">
        <v>73.143424987792969</v>
      </c>
      <c r="FB438">
        <v>72.123313903808594</v>
      </c>
      <c r="FC438">
        <v>71.377037048339844</v>
      </c>
      <c r="FD438">
        <v>70.680091857910156</v>
      </c>
      <c r="FE438">
        <v>69.985160827636719</v>
      </c>
      <c r="FF438">
        <v>69.806327819824219</v>
      </c>
      <c r="FG438">
        <v>69.743629455566406</v>
      </c>
      <c r="FH438">
        <v>71.61932373046875</v>
      </c>
      <c r="FI438">
        <v>76.116104125976562</v>
      </c>
      <c r="FJ438">
        <v>80.924537658691406</v>
      </c>
      <c r="FK438">
        <v>85.369476318359375</v>
      </c>
      <c r="FL438">
        <v>88.548271179199219</v>
      </c>
      <c r="FM438">
        <v>90.530654907226563</v>
      </c>
      <c r="FN438">
        <v>91.7957763671875</v>
      </c>
      <c r="FO438">
        <v>92.118942260742187</v>
      </c>
      <c r="FP438">
        <v>92.060493469238281</v>
      </c>
      <c r="FQ438">
        <v>91.430442810058594</v>
      </c>
      <c r="FR438">
        <v>89.917076110839844</v>
      </c>
      <c r="FS438">
        <v>86.9095458984375</v>
      </c>
      <c r="FT438">
        <v>82.591896057128906</v>
      </c>
      <c r="FU438">
        <v>79.195846557617188</v>
      </c>
      <c r="FV438">
        <v>77.334358215332031</v>
      </c>
      <c r="FW438">
        <v>76.018630981445312</v>
      </c>
      <c r="FX438">
        <v>1</v>
      </c>
    </row>
    <row r="439" spans="1:180" x14ac:dyDescent="0.2">
      <c r="A439" t="s">
        <v>241</v>
      </c>
      <c r="B439" t="s">
        <v>248</v>
      </c>
      <c r="C439" t="s">
        <v>217</v>
      </c>
      <c r="D439" t="s">
        <v>44</v>
      </c>
      <c r="E439" t="s">
        <v>249</v>
      </c>
      <c r="F439" t="s">
        <v>225</v>
      </c>
      <c r="G439" t="s">
        <v>242</v>
      </c>
      <c r="H439" t="s">
        <v>31</v>
      </c>
      <c r="I439">
        <v>657.1</v>
      </c>
      <c r="L439">
        <v>481.42101633293203</v>
      </c>
      <c r="M439">
        <v>476.42271890648999</v>
      </c>
      <c r="N439">
        <v>472.77798212839627</v>
      </c>
      <c r="O439">
        <v>476.91297524196222</v>
      </c>
      <c r="P439">
        <v>495.88465998159126</v>
      </c>
      <c r="Q439">
        <v>542.21694181306111</v>
      </c>
      <c r="R439">
        <v>603.33928294435486</v>
      </c>
      <c r="S439">
        <v>636.38419641880148</v>
      </c>
      <c r="T439">
        <v>666.03723440993292</v>
      </c>
      <c r="U439">
        <v>693.08971036647142</v>
      </c>
      <c r="V439">
        <v>712.43459643622839</v>
      </c>
      <c r="W439">
        <v>717.12522836656012</v>
      </c>
      <c r="X439">
        <v>713.43517976811813</v>
      </c>
      <c r="Y439">
        <v>716.21820669301769</v>
      </c>
      <c r="Z439">
        <v>713.63291374579092</v>
      </c>
      <c r="AA439">
        <v>702.81464620544727</v>
      </c>
      <c r="AB439">
        <v>696.30271232197572</v>
      </c>
      <c r="AC439">
        <v>678.13795430846881</v>
      </c>
      <c r="AD439">
        <v>633.27945717453792</v>
      </c>
      <c r="AE439">
        <v>618.82068071722642</v>
      </c>
      <c r="AF439">
        <v>598.00307228642055</v>
      </c>
      <c r="AG439">
        <v>546.52709477156043</v>
      </c>
      <c r="AH439">
        <v>513.5564309892676</v>
      </c>
      <c r="AI439">
        <v>499.42938739076783</v>
      </c>
      <c r="AJ439">
        <v>-6.8596787452697754</v>
      </c>
      <c r="AK439">
        <v>-6.7830147743225098</v>
      </c>
      <c r="AL439">
        <v>-6.7256221771240234</v>
      </c>
      <c r="AM439">
        <v>-6.7164955139160156</v>
      </c>
      <c r="AN439">
        <v>-6.7026715278625488</v>
      </c>
      <c r="AO439">
        <v>-11.093766212463379</v>
      </c>
      <c r="AP439">
        <v>-23.071008682250977</v>
      </c>
      <c r="AQ439">
        <v>-26.588546752929687</v>
      </c>
      <c r="AR439">
        <v>-29.108570098876953</v>
      </c>
      <c r="AS439">
        <v>-30.651037216186523</v>
      </c>
      <c r="AT439">
        <v>-31.148242950439453</v>
      </c>
      <c r="AU439">
        <v>-31.901626586914063</v>
      </c>
      <c r="AV439">
        <v>24.377599716186523</v>
      </c>
      <c r="AW439">
        <v>87.59075927734375</v>
      </c>
      <c r="AX439">
        <v>86.797599792480469</v>
      </c>
      <c r="AY439">
        <v>85.389930725097656</v>
      </c>
      <c r="AZ439">
        <v>87.117530822753906</v>
      </c>
      <c r="BA439">
        <v>87.112373352050781</v>
      </c>
      <c r="BB439">
        <v>-12.418814659118652</v>
      </c>
      <c r="BC439">
        <v>-66.424751281738281</v>
      </c>
      <c r="BD439">
        <v>-51.055534362792969</v>
      </c>
      <c r="BE439">
        <v>-7.5368514060974121</v>
      </c>
      <c r="BF439">
        <v>0.34249842166900635</v>
      </c>
      <c r="BG439">
        <v>0.83695632219314575</v>
      </c>
      <c r="BH439">
        <v>0.52548378705978394</v>
      </c>
      <c r="BI439">
        <v>0.52044498920440674</v>
      </c>
      <c r="BJ439">
        <v>0.52172821760177612</v>
      </c>
      <c r="BK439">
        <v>0.51336514949798584</v>
      </c>
      <c r="BL439">
        <v>0.55196398496627808</v>
      </c>
      <c r="BM439">
        <v>-0.82131081819534302</v>
      </c>
      <c r="BN439">
        <v>-5.1609630584716797</v>
      </c>
      <c r="BO439">
        <v>-6.4476809501647949</v>
      </c>
      <c r="BP439">
        <v>-7.3807926177978516</v>
      </c>
      <c r="BQ439">
        <v>-7.8111715316772461</v>
      </c>
      <c r="BR439">
        <v>-7.9493875503540039</v>
      </c>
      <c r="BS439">
        <v>-8.2090873718261719</v>
      </c>
      <c r="BT439">
        <v>44.957820892333984</v>
      </c>
      <c r="BU439">
        <v>110.25104522705078</v>
      </c>
      <c r="BV439">
        <v>109.2930908203125</v>
      </c>
      <c r="BW439">
        <v>107.26631164550781</v>
      </c>
      <c r="BX439">
        <v>109.63671875</v>
      </c>
      <c r="BY439">
        <v>109.53083038330078</v>
      </c>
      <c r="BZ439">
        <v>23.876020431518555</v>
      </c>
      <c r="CA439">
        <v>-19.326837539672852</v>
      </c>
      <c r="CB439">
        <v>-12.153285980224609</v>
      </c>
      <c r="CC439">
        <v>7.7740516662597656</v>
      </c>
      <c r="CD439">
        <v>12.048216819763184</v>
      </c>
      <c r="CE439">
        <v>12.714861869812012</v>
      </c>
      <c r="CF439">
        <v>5.6404252052307129</v>
      </c>
      <c r="CG439">
        <v>5.5787992477416992</v>
      </c>
      <c r="CH439">
        <v>5.5412206649780273</v>
      </c>
      <c r="CI439">
        <v>5.520744800567627</v>
      </c>
      <c r="CJ439">
        <v>5.5765023231506348</v>
      </c>
      <c r="CK439">
        <v>6.293360710144043</v>
      </c>
      <c r="CL439">
        <v>7.2434806823730469</v>
      </c>
      <c r="CM439">
        <v>7.5018219947814941</v>
      </c>
      <c r="CN439">
        <v>7.6677989959716797</v>
      </c>
      <c r="CO439">
        <v>8.0076484680175781</v>
      </c>
      <c r="CP439">
        <v>8.118067741394043</v>
      </c>
      <c r="CQ439">
        <v>8.2002935409545898</v>
      </c>
      <c r="CR439">
        <v>59.211620330810547</v>
      </c>
      <c r="CS439">
        <v>125.94548797607422</v>
      </c>
      <c r="CT439">
        <v>124.87339019775391</v>
      </c>
      <c r="CU439">
        <v>122.41783142089844</v>
      </c>
      <c r="CV439">
        <v>125.23345184326172</v>
      </c>
      <c r="CW439">
        <v>125.05779266357422</v>
      </c>
      <c r="CX439">
        <v>49.013717651367188</v>
      </c>
      <c r="CY439">
        <v>13.293035507202148</v>
      </c>
      <c r="CZ439">
        <v>14.790290832519531</v>
      </c>
      <c r="DA439">
        <v>18.378335952758789</v>
      </c>
      <c r="DB439">
        <v>20.155561447143555</v>
      </c>
      <c r="DC439">
        <v>20.941463470458984</v>
      </c>
      <c r="DD439">
        <v>10.755366325378418</v>
      </c>
      <c r="DE439">
        <v>10.637152671813965</v>
      </c>
      <c r="DF439">
        <v>10.560713768005371</v>
      </c>
      <c r="DG439">
        <v>10.52812385559082</v>
      </c>
      <c r="DH439">
        <v>10.601040840148926</v>
      </c>
      <c r="DI439">
        <v>13.408032417297363</v>
      </c>
      <c r="DJ439">
        <v>19.647924423217773</v>
      </c>
      <c r="DK439">
        <v>21.451326370239258</v>
      </c>
      <c r="DL439">
        <v>22.716392517089844</v>
      </c>
      <c r="DM439">
        <v>23.826469421386719</v>
      </c>
      <c r="DN439">
        <v>24.185523986816406</v>
      </c>
      <c r="DO439">
        <v>24.609674453735352</v>
      </c>
      <c r="DP439">
        <v>73.465415954589844</v>
      </c>
      <c r="DQ439">
        <v>141.63993835449219</v>
      </c>
      <c r="DR439">
        <v>140.45368957519531</v>
      </c>
      <c r="DS439">
        <v>137.56935119628906</v>
      </c>
      <c r="DT439">
        <v>140.83016967773437</v>
      </c>
      <c r="DU439">
        <v>140.58474731445312</v>
      </c>
      <c r="DV439">
        <v>74.151405334472656</v>
      </c>
      <c r="DW439">
        <v>45.912910461425781</v>
      </c>
      <c r="DX439">
        <v>41.733867645263672</v>
      </c>
      <c r="DY439">
        <v>28.982622146606445</v>
      </c>
      <c r="DZ439">
        <v>28.262903213500977</v>
      </c>
      <c r="EA439">
        <v>29.168066024780273</v>
      </c>
      <c r="EB439">
        <v>18.140527725219727</v>
      </c>
      <c r="EC439">
        <v>17.94061279296875</v>
      </c>
      <c r="ED439">
        <v>17.808065414428711</v>
      </c>
      <c r="EE439">
        <v>17.757984161376953</v>
      </c>
      <c r="EF439">
        <v>17.855676651000977</v>
      </c>
      <c r="EG439">
        <v>23.680488586425781</v>
      </c>
      <c r="EH439">
        <v>37.557971954345703</v>
      </c>
      <c r="EI439">
        <v>41.592193603515625</v>
      </c>
      <c r="EJ439">
        <v>44.444168090820313</v>
      </c>
      <c r="EK439">
        <v>46.666332244873047</v>
      </c>
      <c r="EL439">
        <v>47.384376525878906</v>
      </c>
      <c r="EM439">
        <v>48.302215576171875</v>
      </c>
      <c r="EN439">
        <v>94.045631408691406</v>
      </c>
      <c r="EO439">
        <v>164.30023193359375</v>
      </c>
      <c r="EP439">
        <v>162.94917297363281</v>
      </c>
      <c r="EQ439">
        <v>159.44573974609375</v>
      </c>
      <c r="ER439">
        <v>163.349365234375</v>
      </c>
      <c r="ES439">
        <v>163.00320434570312</v>
      </c>
      <c r="ET439">
        <v>110.44624328613281</v>
      </c>
      <c r="EU439">
        <v>93.010826110839844</v>
      </c>
      <c r="EV439">
        <v>80.636116027832031</v>
      </c>
      <c r="EW439">
        <v>44.293521881103516</v>
      </c>
      <c r="EX439">
        <v>39.968624114990234</v>
      </c>
      <c r="EY439">
        <v>41.045970916748047</v>
      </c>
      <c r="EZ439">
        <v>73.258384704589844</v>
      </c>
      <c r="FA439">
        <v>72.2359619140625</v>
      </c>
      <c r="FB439">
        <v>71.586570739746094</v>
      </c>
      <c r="FC439">
        <v>71.028213500976563</v>
      </c>
      <c r="FD439">
        <v>70.4674072265625</v>
      </c>
      <c r="FE439">
        <v>69.867279052734375</v>
      </c>
      <c r="FF439">
        <v>69.823768615722656</v>
      </c>
      <c r="FG439">
        <v>69.761619567871094</v>
      </c>
      <c r="FH439">
        <v>71.452781677246094</v>
      </c>
      <c r="FI439">
        <v>75.247848510742188</v>
      </c>
      <c r="FJ439">
        <v>79.941642761230469</v>
      </c>
      <c r="FK439">
        <v>84.404830932617188</v>
      </c>
      <c r="FL439">
        <v>88.4371337890625</v>
      </c>
      <c r="FM439">
        <v>90.868385314941406</v>
      </c>
      <c r="FN439">
        <v>92.197830200195313</v>
      </c>
      <c r="FO439">
        <v>92.547958374023438</v>
      </c>
      <c r="FP439">
        <v>92.358200073242188</v>
      </c>
      <c r="FQ439">
        <v>91.335441589355469</v>
      </c>
      <c r="FR439">
        <v>90.130325317382813</v>
      </c>
      <c r="FS439">
        <v>87.229469299316406</v>
      </c>
      <c r="FT439">
        <v>83.742393493652344</v>
      </c>
      <c r="FU439">
        <v>80.735122680664062</v>
      </c>
      <c r="FV439">
        <v>78.852188110351562</v>
      </c>
      <c r="FW439">
        <v>77.653564453125</v>
      </c>
      <c r="FX439">
        <v>1</v>
      </c>
    </row>
    <row r="440" spans="1:180" x14ac:dyDescent="0.2">
      <c r="A440" t="s">
        <v>241</v>
      </c>
      <c r="B440" t="s">
        <v>248</v>
      </c>
      <c r="C440" t="s">
        <v>217</v>
      </c>
      <c r="D440" t="s">
        <v>45</v>
      </c>
      <c r="E440" t="s">
        <v>249</v>
      </c>
      <c r="F440" t="s">
        <v>225</v>
      </c>
      <c r="G440" t="s">
        <v>242</v>
      </c>
      <c r="H440" t="s">
        <v>31</v>
      </c>
      <c r="I440">
        <v>657.1</v>
      </c>
      <c r="L440">
        <v>493.20641583373634</v>
      </c>
      <c r="M440">
        <v>492.43046500690201</v>
      </c>
      <c r="N440">
        <v>489.27016009236843</v>
      </c>
      <c r="O440">
        <v>493.09422854637347</v>
      </c>
      <c r="P440">
        <v>506.56266400352234</v>
      </c>
      <c r="Q440">
        <v>538.25523643614065</v>
      </c>
      <c r="R440">
        <v>592.39782470783882</v>
      </c>
      <c r="S440">
        <v>613.86468655577164</v>
      </c>
      <c r="T440">
        <v>627.77902860019037</v>
      </c>
      <c r="U440">
        <v>637.0985812839391</v>
      </c>
      <c r="V440">
        <v>649.76103741018505</v>
      </c>
      <c r="W440">
        <v>662.93653230001814</v>
      </c>
      <c r="X440">
        <v>662.37951898136737</v>
      </c>
      <c r="Y440">
        <v>660.27981989934187</v>
      </c>
      <c r="Z440">
        <v>662.01434983114029</v>
      </c>
      <c r="AA440">
        <v>652.09678065037815</v>
      </c>
      <c r="AB440">
        <v>642.30226225434535</v>
      </c>
      <c r="AC440">
        <v>625.64844257058132</v>
      </c>
      <c r="AD440">
        <v>584.1639014754777</v>
      </c>
      <c r="AE440">
        <v>567.39676665527622</v>
      </c>
      <c r="AF440">
        <v>557.4711697547757</v>
      </c>
      <c r="AG440">
        <v>547.60623471470967</v>
      </c>
      <c r="AH440">
        <v>533.45232042428609</v>
      </c>
      <c r="AI440">
        <v>509.31236857261041</v>
      </c>
      <c r="AJ440">
        <v>-13.660849571228027</v>
      </c>
      <c r="AK440">
        <v>-15.160317420959473</v>
      </c>
      <c r="AL440">
        <v>-15.731560707092285</v>
      </c>
      <c r="AM440">
        <v>-16.608413696289063</v>
      </c>
      <c r="AN440">
        <v>-16.316900253295898</v>
      </c>
      <c r="AO440">
        <v>-17.496786117553711</v>
      </c>
      <c r="AP440">
        <v>-23.855987548828125</v>
      </c>
      <c r="AQ440">
        <v>-23.382761001586914</v>
      </c>
      <c r="AR440">
        <v>-20.986305236816406</v>
      </c>
      <c r="AS440">
        <v>-19.347904205322266</v>
      </c>
      <c r="AT440">
        <v>-17.620309829711914</v>
      </c>
      <c r="AU440">
        <v>-17.088924407958984</v>
      </c>
      <c r="AV440">
        <v>17.082094192504883</v>
      </c>
      <c r="AW440">
        <v>55.341213226318359</v>
      </c>
      <c r="AX440">
        <v>59.062797546386719</v>
      </c>
      <c r="AY440">
        <v>59.573947906494141</v>
      </c>
      <c r="AZ440">
        <v>58.518760681152344</v>
      </c>
      <c r="BA440">
        <v>58.95123291015625</v>
      </c>
      <c r="BB440">
        <v>8.2928380966186523</v>
      </c>
      <c r="BC440">
        <v>-19.092727661132812</v>
      </c>
      <c r="BD440">
        <v>-18.871410369873047</v>
      </c>
      <c r="BE440">
        <v>-23.641462326049805</v>
      </c>
      <c r="BF440">
        <v>-29.577978134155273</v>
      </c>
      <c r="BG440">
        <v>-17.042636871337891</v>
      </c>
      <c r="BH440">
        <v>-1.2891881465911865</v>
      </c>
      <c r="BI440">
        <v>-1.7853574752807617</v>
      </c>
      <c r="BJ440">
        <v>-2.0037095546722412</v>
      </c>
      <c r="BK440">
        <v>-2.344707727432251</v>
      </c>
      <c r="BL440">
        <v>-2.2727420330047607</v>
      </c>
      <c r="BM440">
        <v>-2.7007668018341064</v>
      </c>
      <c r="BN440">
        <v>-5.0090699195861816</v>
      </c>
      <c r="BO440">
        <v>-4.8899002075195313</v>
      </c>
      <c r="BP440">
        <v>-4.0343174934387207</v>
      </c>
      <c r="BQ440">
        <v>-3.4613316059112549</v>
      </c>
      <c r="BR440">
        <v>-2.8288145065307617</v>
      </c>
      <c r="BS440">
        <v>-2.5970644950866699</v>
      </c>
      <c r="BT440">
        <v>28.936098098754883</v>
      </c>
      <c r="BU440">
        <v>70.907035827636719</v>
      </c>
      <c r="BV440">
        <v>75.113899230957031</v>
      </c>
      <c r="BW440">
        <v>75.408172607421875</v>
      </c>
      <c r="BX440">
        <v>74.143798828125</v>
      </c>
      <c r="BY440">
        <v>74.696586608886719</v>
      </c>
      <c r="BZ440">
        <v>26.363279342651367</v>
      </c>
      <c r="CA440">
        <v>2.0730681419372559</v>
      </c>
      <c r="CB440">
        <v>2.3476223945617676</v>
      </c>
      <c r="CC440">
        <v>0.33736443519592285</v>
      </c>
      <c r="CD440">
        <v>-2.1151771545410156</v>
      </c>
      <c r="CE440">
        <v>3.7238187789916992</v>
      </c>
      <c r="CF440">
        <v>7.2793874740600586</v>
      </c>
      <c r="CG440">
        <v>7.4780998229980469</v>
      </c>
      <c r="CH440">
        <v>7.5041594505310059</v>
      </c>
      <c r="CI440">
        <v>7.5342912673950195</v>
      </c>
      <c r="CJ440">
        <v>7.4541997909545898</v>
      </c>
      <c r="CK440">
        <v>7.5469107627868652</v>
      </c>
      <c r="CL440">
        <v>8.0442476272583008</v>
      </c>
      <c r="CM440">
        <v>7.9181985855102539</v>
      </c>
      <c r="CN440">
        <v>7.706578254699707</v>
      </c>
      <c r="CO440">
        <v>7.5416598320007324</v>
      </c>
      <c r="CP440">
        <v>7.4157299995422363</v>
      </c>
      <c r="CQ440">
        <v>7.4399542808532715</v>
      </c>
      <c r="CR440">
        <v>37.146148681640625</v>
      </c>
      <c r="CS440">
        <v>81.687881469726563</v>
      </c>
      <c r="CT440">
        <v>86.230842590332031</v>
      </c>
      <c r="CU440">
        <v>86.374908447265625</v>
      </c>
      <c r="CV440">
        <v>84.965652465820313</v>
      </c>
      <c r="CW440">
        <v>85.601768493652344</v>
      </c>
      <c r="CX440">
        <v>38.878810882568359</v>
      </c>
      <c r="CY440">
        <v>16.732433319091797</v>
      </c>
      <c r="CZ440">
        <v>17.043861389160156</v>
      </c>
      <c r="DA440">
        <v>16.945026397705078</v>
      </c>
      <c r="DB440">
        <v>16.905473709106445</v>
      </c>
      <c r="DC440">
        <v>18.106601715087891</v>
      </c>
      <c r="DD440">
        <v>15.847962379455566</v>
      </c>
      <c r="DE440">
        <v>16.741556167602539</v>
      </c>
      <c r="DF440">
        <v>17.012027740478516</v>
      </c>
      <c r="DG440">
        <v>17.413290023803711</v>
      </c>
      <c r="DH440">
        <v>17.181140899658203</v>
      </c>
      <c r="DI440">
        <v>17.794588088989258</v>
      </c>
      <c r="DJ440">
        <v>21.097566604614258</v>
      </c>
      <c r="DK440">
        <v>20.726297378540039</v>
      </c>
      <c r="DL440">
        <v>19.447473526000977</v>
      </c>
      <c r="DM440">
        <v>18.544652938842773</v>
      </c>
      <c r="DN440">
        <v>17.660274505615234</v>
      </c>
      <c r="DO440">
        <v>17.476974487304687</v>
      </c>
      <c r="DP440">
        <v>45.356197357177734</v>
      </c>
      <c r="DQ440">
        <v>92.468727111816406</v>
      </c>
      <c r="DR440">
        <v>97.347785949707031</v>
      </c>
      <c r="DS440">
        <v>97.341644287109375</v>
      </c>
      <c r="DT440">
        <v>95.787506103515625</v>
      </c>
      <c r="DU440">
        <v>96.5069580078125</v>
      </c>
      <c r="DV440">
        <v>51.394340515136719</v>
      </c>
      <c r="DW440">
        <v>31.39179801940918</v>
      </c>
      <c r="DX440">
        <v>31.74009895324707</v>
      </c>
      <c r="DY440">
        <v>33.552684783935547</v>
      </c>
      <c r="DZ440">
        <v>35.926124572753906</v>
      </c>
      <c r="EA440">
        <v>32.489383697509766</v>
      </c>
      <c r="EB440">
        <v>28.219625473022461</v>
      </c>
      <c r="EC440">
        <v>30.11651611328125</v>
      </c>
      <c r="ED440">
        <v>30.739879608154297</v>
      </c>
      <c r="EE440">
        <v>31.676996231079102</v>
      </c>
      <c r="EF440">
        <v>31.225299835205078</v>
      </c>
      <c r="EG440">
        <v>32.590606689453125</v>
      </c>
      <c r="EH440">
        <v>39.944484710693359</v>
      </c>
      <c r="EI440">
        <v>39.219158172607422</v>
      </c>
      <c r="EJ440">
        <v>36.399459838867188</v>
      </c>
      <c r="EK440">
        <v>34.431224822998047</v>
      </c>
      <c r="EL440">
        <v>32.451770782470703</v>
      </c>
      <c r="EM440">
        <v>31.968835830688477</v>
      </c>
      <c r="EN440">
        <v>57.210201263427734</v>
      </c>
      <c r="EO440">
        <v>108.0345458984375</v>
      </c>
      <c r="EP440">
        <v>113.39889526367187</v>
      </c>
      <c r="EQ440">
        <v>113.17587280273437</v>
      </c>
      <c r="ER440">
        <v>111.41254425048828</v>
      </c>
      <c r="ES440">
        <v>112.25231170654297</v>
      </c>
      <c r="ET440">
        <v>69.46478271484375</v>
      </c>
      <c r="EU440">
        <v>52.557594299316406</v>
      </c>
      <c r="EV440">
        <v>52.959133148193359</v>
      </c>
      <c r="EW440">
        <v>57.531517028808594</v>
      </c>
      <c r="EX440">
        <v>63.388931274414062</v>
      </c>
      <c r="EY440">
        <v>53.255840301513672</v>
      </c>
      <c r="EZ440">
        <v>66.170570373535156</v>
      </c>
      <c r="FA440">
        <v>65.207611083984375</v>
      </c>
      <c r="FB440">
        <v>64.482696533203125</v>
      </c>
      <c r="FC440">
        <v>63.757469177246094</v>
      </c>
      <c r="FD440">
        <v>63.091541290283203</v>
      </c>
      <c r="FE440">
        <v>62.662662506103516</v>
      </c>
      <c r="FF440">
        <v>62.333179473876953</v>
      </c>
      <c r="FG440">
        <v>62.41131591796875</v>
      </c>
      <c r="FH440">
        <v>63.367233276367188</v>
      </c>
      <c r="FI440">
        <v>66.407058715820313</v>
      </c>
      <c r="FJ440">
        <v>71.277000427246094</v>
      </c>
      <c r="FK440">
        <v>76.71356201171875</v>
      </c>
      <c r="FL440">
        <v>81.927391052246094</v>
      </c>
      <c r="FM440">
        <v>85.037162780761719</v>
      </c>
      <c r="FN440">
        <v>85.9296875</v>
      </c>
      <c r="FO440">
        <v>86.54681396484375</v>
      </c>
      <c r="FP440">
        <v>86.602500915527344</v>
      </c>
      <c r="FQ440">
        <v>85.687828063964844</v>
      </c>
      <c r="FR440">
        <v>83.187995910644531</v>
      </c>
      <c r="FS440">
        <v>78.721183776855469</v>
      </c>
      <c r="FT440">
        <v>75.480949401855469</v>
      </c>
      <c r="FU440">
        <v>73.070274353027344</v>
      </c>
      <c r="FV440">
        <v>71.206771850585937</v>
      </c>
      <c r="FW440">
        <v>69.860633850097656</v>
      </c>
      <c r="FX440">
        <v>1</v>
      </c>
    </row>
    <row r="441" spans="1:180" x14ac:dyDescent="0.2">
      <c r="A441" t="s">
        <v>241</v>
      </c>
      <c r="B441" t="s">
        <v>248</v>
      </c>
      <c r="C441" t="s">
        <v>217</v>
      </c>
      <c r="D441" t="s">
        <v>46</v>
      </c>
      <c r="E441" t="s">
        <v>249</v>
      </c>
      <c r="F441" t="s">
        <v>225</v>
      </c>
      <c r="G441" t="s">
        <v>242</v>
      </c>
      <c r="H441" t="s">
        <v>31</v>
      </c>
      <c r="I441">
        <v>657.1</v>
      </c>
      <c r="L441">
        <v>512.46895835406008</v>
      </c>
      <c r="M441">
        <v>509.35012844955384</v>
      </c>
      <c r="N441">
        <v>505.26642387865229</v>
      </c>
      <c r="O441">
        <v>502.97590231680647</v>
      </c>
      <c r="P441">
        <v>517.51640875219607</v>
      </c>
      <c r="Q441">
        <v>541.87449649440907</v>
      </c>
      <c r="R441">
        <v>578.6626172486026</v>
      </c>
      <c r="S441">
        <v>603.65696280848067</v>
      </c>
      <c r="T441">
        <v>623.25385682455624</v>
      </c>
      <c r="U441">
        <v>634.11624845259621</v>
      </c>
      <c r="V441">
        <v>645.70928014043091</v>
      </c>
      <c r="W441">
        <v>653.31845402556155</v>
      </c>
      <c r="X441">
        <v>629.46845051800824</v>
      </c>
      <c r="Y441">
        <v>617.48609543755731</v>
      </c>
      <c r="Z441">
        <v>617.35753459041143</v>
      </c>
      <c r="AA441">
        <v>609.54815447742692</v>
      </c>
      <c r="AB441">
        <v>606.79045996323737</v>
      </c>
      <c r="AC441">
        <v>596.93350397660913</v>
      </c>
      <c r="AD441">
        <v>563.41276695426882</v>
      </c>
      <c r="AE441">
        <v>555.99892129932357</v>
      </c>
      <c r="AF441">
        <v>563.27148927485609</v>
      </c>
      <c r="AG441">
        <v>552.52082906718488</v>
      </c>
      <c r="AH441">
        <v>534.1195399465056</v>
      </c>
      <c r="AI441">
        <v>516.68905737414923</v>
      </c>
      <c r="AJ441">
        <v>-29.402347564697266</v>
      </c>
      <c r="AK441">
        <v>-29.419042587280273</v>
      </c>
      <c r="AL441">
        <v>-29.496877670288086</v>
      </c>
      <c r="AM441">
        <v>-27.576963424682617</v>
      </c>
      <c r="AN441">
        <v>-27.809093475341797</v>
      </c>
      <c r="AO441">
        <v>-27.471759796142578</v>
      </c>
      <c r="AP441">
        <v>-28.83723258972168</v>
      </c>
      <c r="AQ441">
        <v>-31.101823806762695</v>
      </c>
      <c r="AR441">
        <v>-31.747396469116211</v>
      </c>
      <c r="AS441">
        <v>-31.0787353515625</v>
      </c>
      <c r="AT441">
        <v>-31.207025527954102</v>
      </c>
      <c r="AU441">
        <v>-32.544525146484375</v>
      </c>
      <c r="AV441">
        <v>-17.859487533569336</v>
      </c>
      <c r="AW441">
        <v>-11.59483528137207</v>
      </c>
      <c r="AX441">
        <v>-11.523665428161621</v>
      </c>
      <c r="AY441">
        <v>14.798553466796875</v>
      </c>
      <c r="AZ441">
        <v>58.900875091552734</v>
      </c>
      <c r="BA441">
        <v>60.272304534912109</v>
      </c>
      <c r="BB441">
        <v>60.502185821533203</v>
      </c>
      <c r="BC441">
        <v>65.552459716796875</v>
      </c>
      <c r="BD441">
        <v>79.54705810546875</v>
      </c>
      <c r="BE441">
        <v>-7.2632966041564941</v>
      </c>
      <c r="BF441">
        <v>-53.253486633300781</v>
      </c>
      <c r="BG441">
        <v>-45.223045349121094</v>
      </c>
      <c r="BH441">
        <v>-6.8329010009765625</v>
      </c>
      <c r="BI441">
        <v>-6.854525089263916</v>
      </c>
      <c r="BJ441">
        <v>-6.8778858184814453</v>
      </c>
      <c r="BK441">
        <v>-6.1657876968383789</v>
      </c>
      <c r="BL441">
        <v>-6.2759461402893066</v>
      </c>
      <c r="BM441">
        <v>-6.1833553314208984</v>
      </c>
      <c r="BN441">
        <v>-6.6818985939025879</v>
      </c>
      <c r="BO441">
        <v>-7.5275020599365234</v>
      </c>
      <c r="BP441">
        <v>-7.7417035102844238</v>
      </c>
      <c r="BQ441">
        <v>-7.5684943199157715</v>
      </c>
      <c r="BR441">
        <v>-7.6598386764526367</v>
      </c>
      <c r="BS441">
        <v>-8.1144428253173828</v>
      </c>
      <c r="BT441">
        <v>-2.8387970924377441</v>
      </c>
      <c r="BU441">
        <v>-0.63997668027877808</v>
      </c>
      <c r="BV441">
        <v>-0.63117694854736328</v>
      </c>
      <c r="BW441">
        <v>25.749177932739258</v>
      </c>
      <c r="BX441">
        <v>74.967567443847656</v>
      </c>
      <c r="BY441">
        <v>76.486930847167969</v>
      </c>
      <c r="BZ441">
        <v>76.816909790039063</v>
      </c>
      <c r="CA441">
        <v>83.125213623046875</v>
      </c>
      <c r="CB441">
        <v>101.01162719726562</v>
      </c>
      <c r="CC441">
        <v>26.538845062255859</v>
      </c>
      <c r="CD441">
        <v>-12.901569366455078</v>
      </c>
      <c r="CE441">
        <v>-9.1519012451171875</v>
      </c>
      <c r="CF441">
        <v>8.7986278533935547</v>
      </c>
      <c r="CG441">
        <v>8.7735910415649414</v>
      </c>
      <c r="CH441">
        <v>8.787959098815918</v>
      </c>
      <c r="CI441">
        <v>8.6635284423828125</v>
      </c>
      <c r="CJ441">
        <v>8.6378459930419922</v>
      </c>
      <c r="CK441">
        <v>8.5609283447265625</v>
      </c>
      <c r="CL441">
        <v>8.6628198623657227</v>
      </c>
      <c r="CM441">
        <v>8.8000011444091797</v>
      </c>
      <c r="CN441">
        <v>8.8845643997192383</v>
      </c>
      <c r="CO441">
        <v>8.7146282196044922</v>
      </c>
      <c r="CP441">
        <v>8.648869514465332</v>
      </c>
      <c r="CQ441">
        <v>8.8057575225830078</v>
      </c>
      <c r="CR441">
        <v>7.5644865036010742</v>
      </c>
      <c r="CS441">
        <v>6.947324275970459</v>
      </c>
      <c r="CT441">
        <v>6.9129276275634766</v>
      </c>
      <c r="CU441">
        <v>33.333545684814453</v>
      </c>
      <c r="CV441">
        <v>86.095306396484375</v>
      </c>
      <c r="CW441">
        <v>87.717132568359375</v>
      </c>
      <c r="CX441">
        <v>88.116439819335938</v>
      </c>
      <c r="CY441">
        <v>95.296051025390625</v>
      </c>
      <c r="CZ441">
        <v>115.8779296875</v>
      </c>
      <c r="DA441">
        <v>49.950107574462891</v>
      </c>
      <c r="DB441">
        <v>15.046046257019043</v>
      </c>
      <c r="DC441">
        <v>15.830862998962402</v>
      </c>
      <c r="DD441">
        <v>24.430158615112305</v>
      </c>
      <c r="DE441">
        <v>24.401708602905273</v>
      </c>
      <c r="DF441">
        <v>24.453802108764648</v>
      </c>
      <c r="DG441">
        <v>23.492843627929688</v>
      </c>
      <c r="DH441">
        <v>23.551637649536133</v>
      </c>
      <c r="DI441">
        <v>23.305212020874023</v>
      </c>
      <c r="DJ441">
        <v>24.007537841796875</v>
      </c>
      <c r="DK441">
        <v>25.12750244140625</v>
      </c>
      <c r="DL441">
        <v>25.510833740234375</v>
      </c>
      <c r="DM441">
        <v>24.997749328613281</v>
      </c>
      <c r="DN441">
        <v>24.957576751708984</v>
      </c>
      <c r="DO441">
        <v>25.725955963134766</v>
      </c>
      <c r="DP441">
        <v>17.967769622802734</v>
      </c>
      <c r="DQ441">
        <v>14.534626007080078</v>
      </c>
      <c r="DR441">
        <v>14.457032203674316</v>
      </c>
      <c r="DS441">
        <v>40.917915344238281</v>
      </c>
      <c r="DT441">
        <v>97.223045349121094</v>
      </c>
      <c r="DU441">
        <v>98.947334289550781</v>
      </c>
      <c r="DV441">
        <v>99.415969848632813</v>
      </c>
      <c r="DW441">
        <v>107.46688842773437</v>
      </c>
      <c r="DX441">
        <v>130.74423217773437</v>
      </c>
      <c r="DY441">
        <v>73.361366271972656</v>
      </c>
      <c r="DZ441">
        <v>42.993659973144531</v>
      </c>
      <c r="EA441">
        <v>40.813625335693359</v>
      </c>
      <c r="EB441">
        <v>46.999603271484375</v>
      </c>
      <c r="EC441">
        <v>46.966224670410156</v>
      </c>
      <c r="ED441">
        <v>47.072795867919922</v>
      </c>
      <c r="EE441">
        <v>44.904022216796875</v>
      </c>
      <c r="EF441">
        <v>45.084785461425781</v>
      </c>
      <c r="EG441">
        <v>44.593616485595703</v>
      </c>
      <c r="EH441">
        <v>46.162872314453125</v>
      </c>
      <c r="EI441">
        <v>48.701824188232422</v>
      </c>
      <c r="EJ441">
        <v>49.516525268554688</v>
      </c>
      <c r="EK441">
        <v>48.507991790771484</v>
      </c>
      <c r="EL441">
        <v>48.504764556884766</v>
      </c>
      <c r="EM441">
        <v>50.156040191650391</v>
      </c>
      <c r="EN441">
        <v>32.988456726074219</v>
      </c>
      <c r="EO441">
        <v>25.489482879638672</v>
      </c>
      <c r="EP441">
        <v>25.349519729614258</v>
      </c>
      <c r="EQ441">
        <v>51.868537902832031</v>
      </c>
      <c r="ER441">
        <v>113.28974151611328</v>
      </c>
      <c r="ES441">
        <v>115.16196441650391</v>
      </c>
      <c r="ET441">
        <v>115.73069000244141</v>
      </c>
      <c r="EU441">
        <v>125.03963470458984</v>
      </c>
      <c r="EV441">
        <v>152.20880126953125</v>
      </c>
      <c r="EW441">
        <v>107.16351318359375</v>
      </c>
      <c r="EX441">
        <v>83.3455810546875</v>
      </c>
      <c r="EY441">
        <v>76.884765625</v>
      </c>
      <c r="EZ441">
        <v>59.9671630859375</v>
      </c>
      <c r="FA441">
        <v>59.095985412597656</v>
      </c>
      <c r="FB441">
        <v>58.594860076904297</v>
      </c>
      <c r="FC441">
        <v>58.092155456542969</v>
      </c>
      <c r="FD441">
        <v>57.163608551025391</v>
      </c>
      <c r="FE441">
        <v>56.207942962646484</v>
      </c>
      <c r="FF441">
        <v>56.371257781982422</v>
      </c>
      <c r="FG441">
        <v>56.222549438476562</v>
      </c>
      <c r="FH441">
        <v>59.053478240966797</v>
      </c>
      <c r="FI441">
        <v>62.359706878662109</v>
      </c>
      <c r="FJ441">
        <v>66.714828491210938</v>
      </c>
      <c r="FK441">
        <v>71.0821533203125</v>
      </c>
      <c r="FL441">
        <v>73.530029296875</v>
      </c>
      <c r="FM441">
        <v>74.847702026367187</v>
      </c>
      <c r="FN441">
        <v>76.023750305175781</v>
      </c>
      <c r="FO441">
        <v>75.873863220214844</v>
      </c>
      <c r="FP441">
        <v>74.163444519042969</v>
      </c>
      <c r="FQ441">
        <v>71.288101196289063</v>
      </c>
      <c r="FR441">
        <v>68.379318237304687</v>
      </c>
      <c r="FS441">
        <v>66.354476928710937</v>
      </c>
      <c r="FT441">
        <v>64.966545104980469</v>
      </c>
      <c r="FU441">
        <v>64.184524536132813</v>
      </c>
      <c r="FV441">
        <v>63.3255615234375</v>
      </c>
      <c r="FW441">
        <v>62.708988189697266</v>
      </c>
      <c r="FX441">
        <v>1</v>
      </c>
    </row>
    <row r="442" spans="1:180" x14ac:dyDescent="0.2">
      <c r="A442" t="s">
        <v>241</v>
      </c>
      <c r="B442" t="s">
        <v>248</v>
      </c>
      <c r="C442" t="s">
        <v>217</v>
      </c>
      <c r="D442" t="s">
        <v>47</v>
      </c>
      <c r="E442" t="s">
        <v>249</v>
      </c>
      <c r="F442" t="s">
        <v>225</v>
      </c>
      <c r="G442" t="s">
        <v>242</v>
      </c>
      <c r="H442" t="s">
        <v>31</v>
      </c>
      <c r="I442">
        <v>657.1</v>
      </c>
      <c r="L442">
        <v>455.74954931506898</v>
      </c>
      <c r="M442">
        <v>454.61182433485203</v>
      </c>
      <c r="N442">
        <v>449.51366874593776</v>
      </c>
      <c r="O442">
        <v>446.52159728869157</v>
      </c>
      <c r="P442">
        <v>459.97611941126144</v>
      </c>
      <c r="Q442">
        <v>491.52936544602056</v>
      </c>
      <c r="R442">
        <v>543.17720662305476</v>
      </c>
      <c r="S442">
        <v>563.34875551664834</v>
      </c>
      <c r="T442">
        <v>582.41817482705483</v>
      </c>
      <c r="U442">
        <v>590.3859054547363</v>
      </c>
      <c r="V442">
        <v>598.27581390960711</v>
      </c>
      <c r="W442">
        <v>596.47725201522348</v>
      </c>
      <c r="X442">
        <v>591.25555175417651</v>
      </c>
      <c r="Y442">
        <v>584.64900125321435</v>
      </c>
      <c r="Z442">
        <v>586.17608710498894</v>
      </c>
      <c r="AA442">
        <v>577.69865366825854</v>
      </c>
      <c r="AB442">
        <v>573.33497129478405</v>
      </c>
      <c r="AC442">
        <v>569.93944835699574</v>
      </c>
      <c r="AD442">
        <v>541.77033879932662</v>
      </c>
      <c r="AE442">
        <v>522.23401672179614</v>
      </c>
      <c r="AF442">
        <v>525.43201636797119</v>
      </c>
      <c r="AG442">
        <v>513.95846485268817</v>
      </c>
      <c r="AH442">
        <v>495.94281088557926</v>
      </c>
      <c r="AI442">
        <v>465.19774067750399</v>
      </c>
      <c r="AJ442">
        <v>-11.649740219116211</v>
      </c>
      <c r="AK442">
        <v>-13.580636978149414</v>
      </c>
      <c r="AL442">
        <v>-13.482994079589844</v>
      </c>
      <c r="AM442">
        <v>-12.302574157714844</v>
      </c>
      <c r="AN442">
        <v>-12.1802978515625</v>
      </c>
      <c r="AO442">
        <v>-15.079480171203613</v>
      </c>
      <c r="AP442">
        <v>-23.980722427368164</v>
      </c>
      <c r="AQ442">
        <v>-24.841592788696289</v>
      </c>
      <c r="AR442">
        <v>-28.434223175048828</v>
      </c>
      <c r="AS442">
        <v>-27.650407791137695</v>
      </c>
      <c r="AT442">
        <v>-27.634984970092773</v>
      </c>
      <c r="AU442">
        <v>-25.00358772277832</v>
      </c>
      <c r="AV442">
        <v>-22.369485855102539</v>
      </c>
      <c r="AW442">
        <v>-19.59571647644043</v>
      </c>
      <c r="AX442">
        <v>-18.670463562011719</v>
      </c>
      <c r="AY442">
        <v>16.871160507202148</v>
      </c>
      <c r="AZ442">
        <v>61.19061279296875</v>
      </c>
      <c r="BA442">
        <v>62.938564300537109</v>
      </c>
      <c r="BB442">
        <v>61.473094940185547</v>
      </c>
      <c r="BC442">
        <v>62.855209350585938</v>
      </c>
      <c r="BD442">
        <v>72.413276672363281</v>
      </c>
      <c r="BE442">
        <v>-8.5743408203125</v>
      </c>
      <c r="BF442">
        <v>-48.513050079345703</v>
      </c>
      <c r="BG442">
        <v>-21.220417022705078</v>
      </c>
      <c r="BH442">
        <v>-0.99765950441360474</v>
      </c>
      <c r="BI442">
        <v>-1.7019317150115967</v>
      </c>
      <c r="BJ442">
        <v>-1.6853164434432983</v>
      </c>
      <c r="BK442">
        <v>-1.2720366716384888</v>
      </c>
      <c r="BL442">
        <v>-1.2377541065216064</v>
      </c>
      <c r="BM442">
        <v>-2.2971732616424561</v>
      </c>
      <c r="BN442">
        <v>-5.4983959197998047</v>
      </c>
      <c r="BO442">
        <v>-5.8149538040161133</v>
      </c>
      <c r="BP442">
        <v>-6.9991211891174316</v>
      </c>
      <c r="BQ442">
        <v>-6.6658987998962402</v>
      </c>
      <c r="BR442">
        <v>-6.648292064666748</v>
      </c>
      <c r="BS442">
        <v>-5.7213287353515625</v>
      </c>
      <c r="BT442">
        <v>-4.8599371910095215</v>
      </c>
      <c r="BU442">
        <v>-3.8772783279418945</v>
      </c>
      <c r="BV442">
        <v>-3.4749884605407715</v>
      </c>
      <c r="BW442">
        <v>29.478713989257813</v>
      </c>
      <c r="BX442">
        <v>77.126220703125</v>
      </c>
      <c r="BY442">
        <v>79.1923828125</v>
      </c>
      <c r="BZ442">
        <v>77.427978515625</v>
      </c>
      <c r="CA442">
        <v>78.974845886230469</v>
      </c>
      <c r="CB442">
        <v>91.315200805664063</v>
      </c>
      <c r="CC442">
        <v>22.986240386962891</v>
      </c>
      <c r="CD442">
        <v>-12.404123306274414</v>
      </c>
      <c r="CE442">
        <v>9.4388380646705627E-2</v>
      </c>
      <c r="CF442">
        <v>6.379939079284668</v>
      </c>
      <c r="CG442">
        <v>6.5252237319946289</v>
      </c>
      <c r="CH442">
        <v>6.4857192039489746</v>
      </c>
      <c r="CI442">
        <v>6.3676800727844238</v>
      </c>
      <c r="CJ442">
        <v>6.3410181999206543</v>
      </c>
      <c r="CK442">
        <v>6.555814266204834</v>
      </c>
      <c r="CL442">
        <v>7.3024072647094727</v>
      </c>
      <c r="CM442">
        <v>7.3628373146057129</v>
      </c>
      <c r="CN442">
        <v>7.8467659950256348</v>
      </c>
      <c r="CO442">
        <v>7.8679089546203613</v>
      </c>
      <c r="CP442">
        <v>7.8870267868041992</v>
      </c>
      <c r="CQ442">
        <v>7.6335039138793945</v>
      </c>
      <c r="CR442">
        <v>7.2671222686767578</v>
      </c>
      <c r="CS442">
        <v>7.0092644691467285</v>
      </c>
      <c r="CT442">
        <v>7.0493507385253906</v>
      </c>
      <c r="CU442">
        <v>38.210666656494141</v>
      </c>
      <c r="CV442">
        <v>88.163169860839844</v>
      </c>
      <c r="CW442">
        <v>90.449729919433594</v>
      </c>
      <c r="CX442">
        <v>88.478279113769531</v>
      </c>
      <c r="CY442">
        <v>90.139259338378906</v>
      </c>
      <c r="CZ442">
        <v>104.40662384033203</v>
      </c>
      <c r="DA442">
        <v>44.845001220703125</v>
      </c>
      <c r="DB442">
        <v>12.60480785369873</v>
      </c>
      <c r="DC442">
        <v>14.85695743560791</v>
      </c>
      <c r="DD442">
        <v>13.757537841796875</v>
      </c>
      <c r="DE442">
        <v>14.752379417419434</v>
      </c>
      <c r="DF442">
        <v>14.656755447387695</v>
      </c>
      <c r="DG442">
        <v>14.007397651672363</v>
      </c>
      <c r="DH442">
        <v>13.919792175292969</v>
      </c>
      <c r="DI442">
        <v>15.408802032470703</v>
      </c>
      <c r="DJ442">
        <v>20.10321044921875</v>
      </c>
      <c r="DK442">
        <v>20.540630340576172</v>
      </c>
      <c r="DL442">
        <v>22.692651748657227</v>
      </c>
      <c r="DM442">
        <v>22.401716232299805</v>
      </c>
      <c r="DN442">
        <v>22.422346115112305</v>
      </c>
      <c r="DO442">
        <v>20.988336563110352</v>
      </c>
      <c r="DP442">
        <v>19.394182205200195</v>
      </c>
      <c r="DQ442">
        <v>17.895807266235352</v>
      </c>
      <c r="DR442">
        <v>17.573688507080078</v>
      </c>
      <c r="DS442">
        <v>46.942619323730469</v>
      </c>
      <c r="DT442">
        <v>99.200126647949219</v>
      </c>
      <c r="DU442">
        <v>101.70707702636719</v>
      </c>
      <c r="DV442">
        <v>99.528579711914063</v>
      </c>
      <c r="DW442">
        <v>101.30367279052734</v>
      </c>
      <c r="DX442">
        <v>117.49803161621094</v>
      </c>
      <c r="DY442">
        <v>66.703765869140625</v>
      </c>
      <c r="DZ442">
        <v>37.613739013671875</v>
      </c>
      <c r="EA442">
        <v>29.619527816772461</v>
      </c>
      <c r="EB442">
        <v>24.409618377685547</v>
      </c>
      <c r="EC442">
        <v>26.631086349487305</v>
      </c>
      <c r="ED442">
        <v>26.454431533813477</v>
      </c>
      <c r="EE442">
        <v>25.037935256958008</v>
      </c>
      <c r="EF442">
        <v>24.862335205078125</v>
      </c>
      <c r="EG442">
        <v>28.191108703613281</v>
      </c>
      <c r="EH442">
        <v>38.585536956787109</v>
      </c>
      <c r="EI442">
        <v>39.567268371582031</v>
      </c>
      <c r="EJ442">
        <v>44.127754211425781</v>
      </c>
      <c r="EK442">
        <v>43.386226654052734</v>
      </c>
      <c r="EL442">
        <v>43.409038543701172</v>
      </c>
      <c r="EM442">
        <v>40.270595550537109</v>
      </c>
      <c r="EN442">
        <v>36.903728485107422</v>
      </c>
      <c r="EO442">
        <v>33.614246368408203</v>
      </c>
      <c r="EP442">
        <v>32.7691650390625</v>
      </c>
      <c r="EQ442">
        <v>59.5501708984375</v>
      </c>
      <c r="ER442">
        <v>115.13572692871094</v>
      </c>
      <c r="ES442">
        <v>117.96089935302734</v>
      </c>
      <c r="ET442">
        <v>115.48346710205078</v>
      </c>
      <c r="EU442">
        <v>117.42331695556641</v>
      </c>
      <c r="EV442">
        <v>136.39994812011719</v>
      </c>
      <c r="EW442">
        <v>98.264350891113281</v>
      </c>
      <c r="EX442">
        <v>73.722663879394531</v>
      </c>
      <c r="EY442">
        <v>50.934329986572266</v>
      </c>
      <c r="EZ442">
        <v>51.756511688232422</v>
      </c>
      <c r="FA442">
        <v>50.850658416748047</v>
      </c>
      <c r="FB442">
        <v>50.247844696044922</v>
      </c>
      <c r="FC442">
        <v>49.890228271484375</v>
      </c>
      <c r="FD442">
        <v>49.336841583251953</v>
      </c>
      <c r="FE442">
        <v>48.899131774902344</v>
      </c>
      <c r="FF442">
        <v>48.601894378662109</v>
      </c>
      <c r="FG442">
        <v>48.488033294677734</v>
      </c>
      <c r="FH442">
        <v>49.065963745117188</v>
      </c>
      <c r="FI442">
        <v>52.192989349365234</v>
      </c>
      <c r="FJ442">
        <v>55.796916961669922</v>
      </c>
      <c r="FK442">
        <v>58.933475494384766</v>
      </c>
      <c r="FL442">
        <v>60.81695556640625</v>
      </c>
      <c r="FM442">
        <v>61.98394775390625</v>
      </c>
      <c r="FN442">
        <v>62.699508666992188</v>
      </c>
      <c r="FO442">
        <v>63.068611145019531</v>
      </c>
      <c r="FP442">
        <v>62.594627380371094</v>
      </c>
      <c r="FQ442">
        <v>60.552848815917969</v>
      </c>
      <c r="FR442">
        <v>57.968891143798828</v>
      </c>
      <c r="FS442">
        <v>55.738761901855469</v>
      </c>
      <c r="FT442">
        <v>53.928596496582031</v>
      </c>
      <c r="FU442">
        <v>52.229015350341797</v>
      </c>
      <c r="FV442">
        <v>50.683891296386719</v>
      </c>
      <c r="FW442">
        <v>49.340564727783203</v>
      </c>
      <c r="FX442">
        <v>1</v>
      </c>
    </row>
    <row r="443" spans="1:180" x14ac:dyDescent="0.2">
      <c r="A443" t="s">
        <v>241</v>
      </c>
      <c r="B443" t="s">
        <v>248</v>
      </c>
      <c r="C443" t="s">
        <v>217</v>
      </c>
      <c r="D443" t="s">
        <v>11</v>
      </c>
      <c r="E443" t="s">
        <v>249</v>
      </c>
      <c r="F443" t="s">
        <v>225</v>
      </c>
      <c r="G443" t="s">
        <v>242</v>
      </c>
      <c r="H443" t="s">
        <v>31</v>
      </c>
      <c r="I443">
        <v>657.1</v>
      </c>
      <c r="L443">
        <v>489.64966737180919</v>
      </c>
      <c r="M443">
        <v>483.9148359394203</v>
      </c>
      <c r="N443">
        <v>481.03488473523896</v>
      </c>
      <c r="O443">
        <v>485.04647350320772</v>
      </c>
      <c r="P443">
        <v>503.50938526530774</v>
      </c>
      <c r="Q443">
        <v>547.66462423009466</v>
      </c>
      <c r="R443">
        <v>611.13487796410243</v>
      </c>
      <c r="S443">
        <v>642.75372725585351</v>
      </c>
      <c r="T443">
        <v>669.49429795598076</v>
      </c>
      <c r="U443">
        <v>694.90005569134439</v>
      </c>
      <c r="V443">
        <v>713.85840657341328</v>
      </c>
      <c r="W443">
        <v>718.41441979066553</v>
      </c>
      <c r="X443">
        <v>713.36305444052323</v>
      </c>
      <c r="Y443">
        <v>715.06784547682707</v>
      </c>
      <c r="Z443">
        <v>713.01179851386644</v>
      </c>
      <c r="AA443">
        <v>702.65967710302368</v>
      </c>
      <c r="AB443">
        <v>697.61054671603381</v>
      </c>
      <c r="AC443">
        <v>681.92899770615554</v>
      </c>
      <c r="AD443">
        <v>639.38861440686696</v>
      </c>
      <c r="AE443">
        <v>624.00531161400068</v>
      </c>
      <c r="AF443">
        <v>603.87924347031549</v>
      </c>
      <c r="AG443">
        <v>552.69239910070837</v>
      </c>
      <c r="AH443">
        <v>518.84006642030295</v>
      </c>
      <c r="AI443">
        <v>504.27465732998064</v>
      </c>
      <c r="AJ443">
        <v>-7.8280720710754395</v>
      </c>
      <c r="AK443">
        <v>-7.7451701164245605</v>
      </c>
      <c r="AL443">
        <v>-7.8698506355285645</v>
      </c>
      <c r="AM443">
        <v>-7.9854025840759277</v>
      </c>
      <c r="AN443">
        <v>-8.6163854598999023</v>
      </c>
      <c r="AO443">
        <v>-14.858257293701172</v>
      </c>
      <c r="AP443">
        <v>-30.13560676574707</v>
      </c>
      <c r="AQ443">
        <v>-32.455219268798828</v>
      </c>
      <c r="AR443">
        <v>-32.548633575439453</v>
      </c>
      <c r="AS443">
        <v>-33.454990386962891</v>
      </c>
      <c r="AT443">
        <v>-34.367504119873047</v>
      </c>
      <c r="AU443">
        <v>-35.248184204101563</v>
      </c>
      <c r="AV443">
        <v>25.712194442749023</v>
      </c>
      <c r="AW443">
        <v>91.453758239746094</v>
      </c>
      <c r="AX443">
        <v>90.706764221191406</v>
      </c>
      <c r="AY443">
        <v>89.295249938964844</v>
      </c>
      <c r="AZ443">
        <v>91.08197021484375</v>
      </c>
      <c r="BA443">
        <v>91.409507751464844</v>
      </c>
      <c r="BB443">
        <v>-16.005537033081055</v>
      </c>
      <c r="BC443">
        <v>-74.243881225585938</v>
      </c>
      <c r="BD443">
        <v>-59.084846496582031</v>
      </c>
      <c r="BE443">
        <v>-14.54863166809082</v>
      </c>
      <c r="BF443">
        <v>-2.7706646919250488</v>
      </c>
      <c r="BG443">
        <v>-1.5679125785827637</v>
      </c>
      <c r="BH443">
        <v>0.6295468807220459</v>
      </c>
      <c r="BI443">
        <v>0.62819176912307739</v>
      </c>
      <c r="BJ443">
        <v>0.59954619407653809</v>
      </c>
      <c r="BK443">
        <v>0.55969429016113281</v>
      </c>
      <c r="BL443">
        <v>0.33920755982398987</v>
      </c>
      <c r="BM443">
        <v>-1.7818430662155151</v>
      </c>
      <c r="BN443">
        <v>-7.3219161033630371</v>
      </c>
      <c r="BO443">
        <v>-8.1759414672851562</v>
      </c>
      <c r="BP443">
        <v>-8.234588623046875</v>
      </c>
      <c r="BQ443">
        <v>-8.4815502166748047</v>
      </c>
      <c r="BR443">
        <v>-8.7886104583740234</v>
      </c>
      <c r="BS443">
        <v>-9.0895404815673828</v>
      </c>
      <c r="BT443">
        <v>48.331710815429688</v>
      </c>
      <c r="BU443">
        <v>116.28352355957031</v>
      </c>
      <c r="BV443">
        <v>115.37284851074219</v>
      </c>
      <c r="BW443">
        <v>113.33950042724609</v>
      </c>
      <c r="BX443">
        <v>115.80284118652344</v>
      </c>
      <c r="BY443">
        <v>116.0775146484375</v>
      </c>
      <c r="BZ443">
        <v>24.642055511474609</v>
      </c>
      <c r="CA443">
        <v>-21.917476654052734</v>
      </c>
      <c r="CB443">
        <v>-14.804524421691895</v>
      </c>
      <c r="CC443">
        <v>5.5052132606506348</v>
      </c>
      <c r="CD443">
        <v>11.237751960754395</v>
      </c>
      <c r="CE443">
        <v>12.106107711791992</v>
      </c>
      <c r="CF443">
        <v>6.4872674942016602</v>
      </c>
      <c r="CG443">
        <v>6.4275565147399902</v>
      </c>
      <c r="CH443">
        <v>6.4654250144958496</v>
      </c>
      <c r="CI443">
        <v>6.4780020713806152</v>
      </c>
      <c r="CJ443">
        <v>6.5418233871459961</v>
      </c>
      <c r="CK443">
        <v>7.2748422622680664</v>
      </c>
      <c r="CL443">
        <v>8.4787759780883789</v>
      </c>
      <c r="CM443">
        <v>8.6398115158081055</v>
      </c>
      <c r="CN443">
        <v>8.6052436828613281</v>
      </c>
      <c r="CO443">
        <v>8.8149776458740234</v>
      </c>
      <c r="CP443">
        <v>8.9272518157958984</v>
      </c>
      <c r="CQ443">
        <v>9.0278549194335937</v>
      </c>
      <c r="CR443">
        <v>63.997913360595703</v>
      </c>
      <c r="CS443">
        <v>133.48052978515625</v>
      </c>
      <c r="CT443">
        <v>132.45651245117187</v>
      </c>
      <c r="CU443">
        <v>129.99247741699219</v>
      </c>
      <c r="CV443">
        <v>132.92442321777344</v>
      </c>
      <c r="CW443">
        <v>133.16250610351562</v>
      </c>
      <c r="CX443">
        <v>52.794452667236328</v>
      </c>
      <c r="CY443">
        <v>14.323631286621094</v>
      </c>
      <c r="CZ443">
        <v>15.863894462585449</v>
      </c>
      <c r="DA443">
        <v>19.394445419311523</v>
      </c>
      <c r="DB443">
        <v>20.939939498901367</v>
      </c>
      <c r="DC443">
        <v>21.576692581176758</v>
      </c>
      <c r="DD443">
        <v>12.344987869262695</v>
      </c>
      <c r="DE443">
        <v>12.226922035217285</v>
      </c>
      <c r="DF443">
        <v>12.331303596496582</v>
      </c>
      <c r="DG443">
        <v>12.396310806274414</v>
      </c>
      <c r="DH443">
        <v>12.744440078735352</v>
      </c>
      <c r="DI443">
        <v>16.331527709960938</v>
      </c>
      <c r="DJ443">
        <v>24.27946662902832</v>
      </c>
      <c r="DK443">
        <v>25.45556640625</v>
      </c>
      <c r="DL443">
        <v>25.445075988769531</v>
      </c>
      <c r="DM443">
        <v>26.111503601074219</v>
      </c>
      <c r="DN443">
        <v>26.64311408996582</v>
      </c>
      <c r="DO443">
        <v>27.145252227783203</v>
      </c>
      <c r="DP443">
        <v>79.66412353515625</v>
      </c>
      <c r="DQ443">
        <v>150.67755126953125</v>
      </c>
      <c r="DR443">
        <v>149.54017639160156</v>
      </c>
      <c r="DS443">
        <v>146.64544677734375</v>
      </c>
      <c r="DT443">
        <v>150.04603576660156</v>
      </c>
      <c r="DU443">
        <v>150.24749755859375</v>
      </c>
      <c r="DV443">
        <v>80.946853637695312</v>
      </c>
      <c r="DW443">
        <v>50.564739227294922</v>
      </c>
      <c r="DX443">
        <v>46.532310485839844</v>
      </c>
      <c r="DY443">
        <v>33.283676147460937</v>
      </c>
      <c r="DZ443">
        <v>30.642126083374023</v>
      </c>
      <c r="EA443">
        <v>31.047275543212891</v>
      </c>
      <c r="EB443">
        <v>20.802606582641602</v>
      </c>
      <c r="EC443">
        <v>20.600282669067383</v>
      </c>
      <c r="ED443">
        <v>20.800701141357422</v>
      </c>
      <c r="EE443">
        <v>20.941408157348633</v>
      </c>
      <c r="EF443">
        <v>21.700033187866211</v>
      </c>
      <c r="EG443">
        <v>29.407943725585937</v>
      </c>
      <c r="EH443">
        <v>47.093158721923828</v>
      </c>
      <c r="EI443">
        <v>49.734844207763672</v>
      </c>
      <c r="EJ443">
        <v>49.759124755859375</v>
      </c>
      <c r="EK443">
        <v>51.084945678710938</v>
      </c>
      <c r="EL443">
        <v>52.222011566162109</v>
      </c>
      <c r="EM443">
        <v>53.30389404296875</v>
      </c>
      <c r="EN443">
        <v>102.28363037109375</v>
      </c>
      <c r="EO443">
        <v>175.50732421875</v>
      </c>
      <c r="EP443">
        <v>174.20625305175781</v>
      </c>
      <c r="EQ443">
        <v>170.689697265625</v>
      </c>
      <c r="ER443">
        <v>174.76689147949219</v>
      </c>
      <c r="ES443">
        <v>174.91551208496094</v>
      </c>
      <c r="ET443">
        <v>121.59444427490234</v>
      </c>
      <c r="EU443">
        <v>102.89114379882812</v>
      </c>
      <c r="EV443">
        <v>90.812637329101563</v>
      </c>
      <c r="EW443">
        <v>53.337520599365234</v>
      </c>
      <c r="EX443">
        <v>44.650539398193359</v>
      </c>
      <c r="EY443">
        <v>44.721298217773438</v>
      </c>
      <c r="EZ443">
        <v>72.236335754394531</v>
      </c>
      <c r="FA443">
        <v>71.249229431152344</v>
      </c>
      <c r="FB443">
        <v>70.429542541503906</v>
      </c>
      <c r="FC443">
        <v>69.648994445800781</v>
      </c>
      <c r="FD443">
        <v>68.979217529296875</v>
      </c>
      <c r="FE443">
        <v>68.350196838378906</v>
      </c>
      <c r="FF443">
        <v>68.109535217285156</v>
      </c>
      <c r="FG443">
        <v>68.414222717285156</v>
      </c>
      <c r="FH443">
        <v>70.484642028808594</v>
      </c>
      <c r="FI443">
        <v>74.43841552734375</v>
      </c>
      <c r="FJ443">
        <v>78.875694274902344</v>
      </c>
      <c r="FK443">
        <v>83.044960021972656</v>
      </c>
      <c r="FL443">
        <v>86.202423095703125</v>
      </c>
      <c r="FM443">
        <v>88.181694030761719</v>
      </c>
      <c r="FN443">
        <v>89.5760498046875</v>
      </c>
      <c r="FO443">
        <v>90.024421691894531</v>
      </c>
      <c r="FP443">
        <v>89.913864135742187</v>
      </c>
      <c r="FQ443">
        <v>89.135169982910156</v>
      </c>
      <c r="FR443">
        <v>88.115997314453125</v>
      </c>
      <c r="FS443">
        <v>85.669677734375</v>
      </c>
      <c r="FT443">
        <v>82.146476745605469</v>
      </c>
      <c r="FU443">
        <v>78.527313232421875</v>
      </c>
      <c r="FV443">
        <v>76.353118896484375</v>
      </c>
      <c r="FW443">
        <v>74.867530822753906</v>
      </c>
      <c r="FX443">
        <v>1</v>
      </c>
    </row>
    <row r="444" spans="1:180" x14ac:dyDescent="0.2">
      <c r="A444" t="s">
        <v>241</v>
      </c>
      <c r="B444" t="s">
        <v>248</v>
      </c>
      <c r="C444" t="s">
        <v>217</v>
      </c>
      <c r="D444" t="s">
        <v>36</v>
      </c>
      <c r="E444" t="s">
        <v>249</v>
      </c>
      <c r="F444" t="s">
        <v>226</v>
      </c>
      <c r="G444" t="s">
        <v>242</v>
      </c>
      <c r="H444" t="s">
        <v>31</v>
      </c>
      <c r="I444">
        <v>657.1</v>
      </c>
      <c r="L444">
        <v>453.56290433976073</v>
      </c>
      <c r="M444">
        <v>451.01752138586073</v>
      </c>
      <c r="N444">
        <v>447.55144856397118</v>
      </c>
      <c r="O444">
        <v>443.42762436740611</v>
      </c>
      <c r="P444">
        <v>456.08420681257138</v>
      </c>
      <c r="Q444">
        <v>490.40277668691181</v>
      </c>
      <c r="R444">
        <v>544.57461602935666</v>
      </c>
      <c r="S444">
        <v>567.61745371063466</v>
      </c>
      <c r="T444">
        <v>585.09727365362039</v>
      </c>
      <c r="U444">
        <v>588.01910783123344</v>
      </c>
      <c r="V444">
        <v>587.72776698873849</v>
      </c>
      <c r="W444">
        <v>586.6635371548175</v>
      </c>
      <c r="X444">
        <v>589.04564219123461</v>
      </c>
      <c r="Y444">
        <v>583.30849187049091</v>
      </c>
      <c r="Z444">
        <v>570.45873478168346</v>
      </c>
      <c r="AA444">
        <v>557.13824184759335</v>
      </c>
      <c r="AB444">
        <v>553.6780773858992</v>
      </c>
      <c r="AC444">
        <v>560.1364118533445</v>
      </c>
      <c r="AD444">
        <v>521.93364678446846</v>
      </c>
      <c r="AE444">
        <v>506.95576412242616</v>
      </c>
      <c r="AF444">
        <v>516.9888356511043</v>
      </c>
      <c r="AG444">
        <v>516.50472990589253</v>
      </c>
      <c r="AH444">
        <v>508.93819387932137</v>
      </c>
      <c r="AI444">
        <v>471.30988617962498</v>
      </c>
      <c r="AJ444">
        <v>-10.592546463012695</v>
      </c>
      <c r="AK444">
        <v>-11.864452362060547</v>
      </c>
      <c r="AL444">
        <v>-12.02955436706543</v>
      </c>
      <c r="AM444">
        <v>-11.130414009094238</v>
      </c>
      <c r="AN444">
        <v>-11.217111587524414</v>
      </c>
      <c r="AO444">
        <v>-15.04826831817627</v>
      </c>
      <c r="AP444">
        <v>-25.223262786865234</v>
      </c>
      <c r="AQ444">
        <v>-26.740333557128906</v>
      </c>
      <c r="AR444">
        <v>-30.09295654296875</v>
      </c>
      <c r="AS444">
        <v>-30.264575958251953</v>
      </c>
      <c r="AT444">
        <v>-28.484573364257813</v>
      </c>
      <c r="AU444">
        <v>-28.965351104736328</v>
      </c>
      <c r="AV444">
        <v>-27.224390029907227</v>
      </c>
      <c r="AW444">
        <v>-25.259153366088867</v>
      </c>
      <c r="AX444">
        <v>-23.931846618652344</v>
      </c>
      <c r="AY444">
        <v>19.765129089355469</v>
      </c>
      <c r="AZ444">
        <v>68.637924194335938</v>
      </c>
      <c r="BA444">
        <v>70.147804260253906</v>
      </c>
      <c r="BB444">
        <v>68.785659790039063</v>
      </c>
      <c r="BC444">
        <v>69.848220825195313</v>
      </c>
      <c r="BD444">
        <v>76.352973937988281</v>
      </c>
      <c r="BE444">
        <v>-9.8963098526000977</v>
      </c>
      <c r="BF444">
        <v>-53.907459259033203</v>
      </c>
      <c r="BG444">
        <v>-20.303316116333008</v>
      </c>
      <c r="BH444">
        <v>-0.26171338558197021</v>
      </c>
      <c r="BI444">
        <v>-0.70340985059738159</v>
      </c>
      <c r="BJ444">
        <v>-0.76206421852111816</v>
      </c>
      <c r="BK444">
        <v>-0.48432189226150513</v>
      </c>
      <c r="BL444">
        <v>-0.54803788661956787</v>
      </c>
      <c r="BM444">
        <v>-1.9309033155441284</v>
      </c>
      <c r="BN444">
        <v>-5.5715346336364746</v>
      </c>
      <c r="BO444">
        <v>-5.9508571624755859</v>
      </c>
      <c r="BP444">
        <v>-7.0367832183837891</v>
      </c>
      <c r="BQ444">
        <v>-7.073094367980957</v>
      </c>
      <c r="BR444">
        <v>-6.4254860877990723</v>
      </c>
      <c r="BS444">
        <v>-6.4618401527404785</v>
      </c>
      <c r="BT444">
        <v>-5.7581748962402344</v>
      </c>
      <c r="BU444">
        <v>-5.1684126853942871</v>
      </c>
      <c r="BV444">
        <v>-4.8732309341430664</v>
      </c>
      <c r="BW444">
        <v>35.113105773925781</v>
      </c>
      <c r="BX444">
        <v>87.323898315429688</v>
      </c>
      <c r="BY444">
        <v>89.206512451171875</v>
      </c>
      <c r="BZ444">
        <v>87.689971923828125</v>
      </c>
      <c r="CA444">
        <v>88.870414733886719</v>
      </c>
      <c r="CB444">
        <v>97.486778259277344</v>
      </c>
      <c r="CC444">
        <v>26.19202995300293</v>
      </c>
      <c r="CD444">
        <v>-12.893379211425781</v>
      </c>
      <c r="CE444">
        <v>2.3699026107788086</v>
      </c>
      <c r="CF444">
        <v>6.8933906555175781</v>
      </c>
      <c r="CG444">
        <v>7.0266942977905273</v>
      </c>
      <c r="CH444">
        <v>7.0417652130126953</v>
      </c>
      <c r="CI444">
        <v>6.8891286849975586</v>
      </c>
      <c r="CJ444">
        <v>6.8413300514221191</v>
      </c>
      <c r="CK444">
        <v>7.1541438102722168</v>
      </c>
      <c r="CL444">
        <v>8.0391912460327148</v>
      </c>
      <c r="CM444">
        <v>8.4478721618652344</v>
      </c>
      <c r="CN444">
        <v>8.9318523406982422</v>
      </c>
      <c r="CO444">
        <v>8.9892539978027344</v>
      </c>
      <c r="CP444">
        <v>8.8525705337524414</v>
      </c>
      <c r="CQ444">
        <v>9.1240224838256836</v>
      </c>
      <c r="CR444">
        <v>9.1092605590820312</v>
      </c>
      <c r="CS444">
        <v>8.746373176574707</v>
      </c>
      <c r="CT444">
        <v>8.3267078399658203</v>
      </c>
      <c r="CU444">
        <v>45.743064880371094</v>
      </c>
      <c r="CV444">
        <v>100.2657470703125</v>
      </c>
      <c r="CW444">
        <v>102.40652465820312</v>
      </c>
      <c r="CX444">
        <v>100.78303527832031</v>
      </c>
      <c r="CY444">
        <v>102.04512786865234</v>
      </c>
      <c r="CZ444">
        <v>112.12399291992187</v>
      </c>
      <c r="DA444">
        <v>51.18670654296875</v>
      </c>
      <c r="DB444">
        <v>15.512848854064941</v>
      </c>
      <c r="DC444">
        <v>18.073305130004883</v>
      </c>
      <c r="DD444">
        <v>14.048495292663574</v>
      </c>
      <c r="DE444">
        <v>14.75679874420166</v>
      </c>
      <c r="DF444">
        <v>14.84559440612793</v>
      </c>
      <c r="DG444">
        <v>14.262579917907715</v>
      </c>
      <c r="DH444">
        <v>14.230698585510254</v>
      </c>
      <c r="DI444">
        <v>16.239191055297852</v>
      </c>
      <c r="DJ444">
        <v>21.64991569519043</v>
      </c>
      <c r="DK444">
        <v>22.846601486206055</v>
      </c>
      <c r="DL444">
        <v>24.900487899780273</v>
      </c>
      <c r="DM444">
        <v>25.051603317260742</v>
      </c>
      <c r="DN444">
        <v>24.13062858581543</v>
      </c>
      <c r="DO444">
        <v>24.70988655090332</v>
      </c>
      <c r="DP444">
        <v>23.97669792175293</v>
      </c>
      <c r="DQ444">
        <v>22.661159515380859</v>
      </c>
      <c r="DR444">
        <v>21.526647567749023</v>
      </c>
      <c r="DS444">
        <v>56.373027801513672</v>
      </c>
      <c r="DT444">
        <v>113.20759582519531</v>
      </c>
      <c r="DU444">
        <v>115.60652923583984</v>
      </c>
      <c r="DV444">
        <v>113.87610626220703</v>
      </c>
      <c r="DW444">
        <v>115.2198486328125</v>
      </c>
      <c r="DX444">
        <v>126.76118469238281</v>
      </c>
      <c r="DY444">
        <v>76.181381225585938</v>
      </c>
      <c r="DZ444">
        <v>43.919078826904297</v>
      </c>
      <c r="EA444">
        <v>33.776710510253906</v>
      </c>
      <c r="EB444">
        <v>24.379329681396484</v>
      </c>
      <c r="EC444">
        <v>25.917840957641602</v>
      </c>
      <c r="ED444">
        <v>26.113082885742187</v>
      </c>
      <c r="EE444">
        <v>24.908672332763672</v>
      </c>
      <c r="EF444">
        <v>24.899772644042969</v>
      </c>
      <c r="EG444">
        <v>29.35655403137207</v>
      </c>
      <c r="EH444">
        <v>41.301643371582031</v>
      </c>
      <c r="EI444">
        <v>43.636077880859375</v>
      </c>
      <c r="EJ444">
        <v>47.956661224365234</v>
      </c>
      <c r="EK444">
        <v>48.243083953857422</v>
      </c>
      <c r="EL444">
        <v>46.189712524414063</v>
      </c>
      <c r="EM444">
        <v>47.213394165039063</v>
      </c>
      <c r="EN444">
        <v>45.442913055419922</v>
      </c>
      <c r="EO444">
        <v>42.751899719238281</v>
      </c>
      <c r="EP444">
        <v>40.585262298583984</v>
      </c>
      <c r="EQ444">
        <v>71.72100830078125</v>
      </c>
      <c r="ER444">
        <v>131.89356994628906</v>
      </c>
      <c r="ES444">
        <v>134.66525268554687</v>
      </c>
      <c r="ET444">
        <v>132.78042602539062</v>
      </c>
      <c r="EU444">
        <v>134.24203491210937</v>
      </c>
      <c r="EV444">
        <v>147.89498901367188</v>
      </c>
      <c r="EW444">
        <v>112.26971435546875</v>
      </c>
      <c r="EX444">
        <v>84.933158874511719</v>
      </c>
      <c r="EY444">
        <v>56.449924468994141</v>
      </c>
      <c r="EZ444">
        <v>46.675750732421875</v>
      </c>
      <c r="FA444">
        <v>45.933689117431641</v>
      </c>
      <c r="FB444">
        <v>44.986469268798828</v>
      </c>
      <c r="FC444">
        <v>44.3687744140625</v>
      </c>
      <c r="FD444">
        <v>44.062725067138672</v>
      </c>
      <c r="FE444">
        <v>43.805065155029297</v>
      </c>
      <c r="FF444">
        <v>43.534172058105469</v>
      </c>
      <c r="FG444">
        <v>43.454212188720703</v>
      </c>
      <c r="FH444">
        <v>43.86541748046875</v>
      </c>
      <c r="FI444">
        <v>46.13604736328125</v>
      </c>
      <c r="FJ444">
        <v>48.790008544921875</v>
      </c>
      <c r="FK444">
        <v>50.741844177246094</v>
      </c>
      <c r="FL444">
        <v>52.589565277099609</v>
      </c>
      <c r="FM444">
        <v>53.266017913818359</v>
      </c>
      <c r="FN444">
        <v>53.554122924804688</v>
      </c>
      <c r="FO444">
        <v>53.420253753662109</v>
      </c>
      <c r="FP444">
        <v>52.376136779785156</v>
      </c>
      <c r="FQ444">
        <v>50.894294738769531</v>
      </c>
      <c r="FR444">
        <v>48.880538940429687</v>
      </c>
      <c r="FS444">
        <v>47.455802917480469</v>
      </c>
      <c r="FT444">
        <v>46.497829437255859</v>
      </c>
      <c r="FU444">
        <v>45.975376129150391</v>
      </c>
      <c r="FV444">
        <v>45.3824462890625</v>
      </c>
      <c r="FW444">
        <v>44.818187713623047</v>
      </c>
      <c r="FX444">
        <v>1</v>
      </c>
    </row>
    <row r="445" spans="1:180" x14ac:dyDescent="0.2">
      <c r="A445" t="s">
        <v>241</v>
      </c>
      <c r="B445" t="s">
        <v>248</v>
      </c>
      <c r="C445" t="s">
        <v>217</v>
      </c>
      <c r="D445" t="s">
        <v>37</v>
      </c>
      <c r="E445" t="s">
        <v>249</v>
      </c>
      <c r="F445" t="s">
        <v>226</v>
      </c>
      <c r="G445" t="s">
        <v>242</v>
      </c>
      <c r="H445" t="s">
        <v>31</v>
      </c>
      <c r="I445">
        <v>657.1</v>
      </c>
      <c r="L445">
        <v>480.4844571943068</v>
      </c>
      <c r="M445">
        <v>480.24254747874761</v>
      </c>
      <c r="N445">
        <v>474.0788841147774</v>
      </c>
      <c r="O445">
        <v>471.19228129487908</v>
      </c>
      <c r="P445">
        <v>485.78702851237819</v>
      </c>
      <c r="Q445">
        <v>515.6044621575993</v>
      </c>
      <c r="R445">
        <v>564.61438999930022</v>
      </c>
      <c r="S445">
        <v>590.8390399400048</v>
      </c>
      <c r="T445">
        <v>610.08278798817196</v>
      </c>
      <c r="U445">
        <v>616.47760146568839</v>
      </c>
      <c r="V445">
        <v>623.49242770684714</v>
      </c>
      <c r="W445">
        <v>620.22290855916128</v>
      </c>
      <c r="X445">
        <v>617.98968347143852</v>
      </c>
      <c r="Y445">
        <v>609.95465786638124</v>
      </c>
      <c r="Z445">
        <v>610.0586885667251</v>
      </c>
      <c r="AA445">
        <v>604.41412829815556</v>
      </c>
      <c r="AB445">
        <v>599.81823979972967</v>
      </c>
      <c r="AC445">
        <v>594.22587130503018</v>
      </c>
      <c r="AD445">
        <v>570.87445361467201</v>
      </c>
      <c r="AE445">
        <v>553.19845270650274</v>
      </c>
      <c r="AF445">
        <v>554.58977374647623</v>
      </c>
      <c r="AG445">
        <v>544.94092120818516</v>
      </c>
      <c r="AH445">
        <v>528.55753504599693</v>
      </c>
      <c r="AI445">
        <v>494.14037930209065</v>
      </c>
      <c r="AJ445">
        <v>-8.8190135955810547</v>
      </c>
      <c r="AK445">
        <v>-10.334864616394043</v>
      </c>
      <c r="AL445">
        <v>-9.9442939758300781</v>
      </c>
      <c r="AM445">
        <v>-9.0179634094238281</v>
      </c>
      <c r="AN445">
        <v>-8.9157209396362305</v>
      </c>
      <c r="AO445">
        <v>-10.374629020690918</v>
      </c>
      <c r="AP445">
        <v>-17.827869415283203</v>
      </c>
      <c r="AQ445">
        <v>-19.867092132568359</v>
      </c>
      <c r="AR445">
        <v>-22.29779052734375</v>
      </c>
      <c r="AS445">
        <v>-21.902332305908203</v>
      </c>
      <c r="AT445">
        <v>-22.178363800048828</v>
      </c>
      <c r="AU445">
        <v>-20.351785659790039</v>
      </c>
      <c r="AV445">
        <v>-18.038492202758789</v>
      </c>
      <c r="AW445">
        <v>-15.681058883666992</v>
      </c>
      <c r="AX445">
        <v>-14.948935508728027</v>
      </c>
      <c r="AY445">
        <v>17.277158737182617</v>
      </c>
      <c r="AZ445">
        <v>61.551769256591797</v>
      </c>
      <c r="BA445">
        <v>61.458446502685547</v>
      </c>
      <c r="BB445">
        <v>59.356666564941406</v>
      </c>
      <c r="BC445">
        <v>61.072181701660156</v>
      </c>
      <c r="BD445">
        <v>71.763015747070313</v>
      </c>
      <c r="BE445">
        <v>1.2935522794723511</v>
      </c>
      <c r="BF445">
        <v>-34.247039794921875</v>
      </c>
      <c r="BG445">
        <v>-9.6936368942260742</v>
      </c>
      <c r="BH445">
        <v>0.4806840717792511</v>
      </c>
      <c r="BI445">
        <v>-5.2604790776968002E-2</v>
      </c>
      <c r="BJ445">
        <v>5.9398028999567032E-2</v>
      </c>
      <c r="BK445">
        <v>0.36229392886161804</v>
      </c>
      <c r="BL445">
        <v>0.38849446177482605</v>
      </c>
      <c r="BM445">
        <v>-0.14258480072021484</v>
      </c>
      <c r="BN445">
        <v>-2.7602379322052002</v>
      </c>
      <c r="BO445">
        <v>-3.4358336925506592</v>
      </c>
      <c r="BP445">
        <v>-4.2544350624084473</v>
      </c>
      <c r="BQ445">
        <v>-4.0452499389648437</v>
      </c>
      <c r="BR445">
        <v>-4.123875617980957</v>
      </c>
      <c r="BS445">
        <v>-3.4755761623382568</v>
      </c>
      <c r="BT445">
        <v>-2.6391696929931641</v>
      </c>
      <c r="BU445">
        <v>-1.9102146625518799</v>
      </c>
      <c r="BV445">
        <v>-1.6186288595199585</v>
      </c>
      <c r="BW445">
        <v>29.517158508300781</v>
      </c>
      <c r="BX445">
        <v>78.570960998535156</v>
      </c>
      <c r="BY445">
        <v>78.512702941894531</v>
      </c>
      <c r="BZ445">
        <v>76.0213623046875</v>
      </c>
      <c r="CA445">
        <v>77.905189514160156</v>
      </c>
      <c r="CB445">
        <v>90.511001586914063</v>
      </c>
      <c r="CC445">
        <v>29.035991668701172</v>
      </c>
      <c r="CD445">
        <v>-3.8661580085754395</v>
      </c>
      <c r="CE445">
        <v>7.4163546562194824</v>
      </c>
      <c r="CF445">
        <v>6.921626091003418</v>
      </c>
      <c r="CG445">
        <v>7.0688571929931641</v>
      </c>
      <c r="CH445">
        <v>6.9879250526428223</v>
      </c>
      <c r="CI445">
        <v>6.8590316772460938</v>
      </c>
      <c r="CJ445">
        <v>6.8325657844543457</v>
      </c>
      <c r="CK445">
        <v>6.9440979957580566</v>
      </c>
      <c r="CL445">
        <v>7.6755580902099609</v>
      </c>
      <c r="CM445">
        <v>7.9444050788879395</v>
      </c>
      <c r="CN445">
        <v>8.2423381805419922</v>
      </c>
      <c r="CO445">
        <v>8.322509765625</v>
      </c>
      <c r="CP445">
        <v>8.3806085586547852</v>
      </c>
      <c r="CQ445">
        <v>8.212834358215332</v>
      </c>
      <c r="CR445">
        <v>8.0263547897338867</v>
      </c>
      <c r="CS445">
        <v>7.6274309158325195</v>
      </c>
      <c r="CT445">
        <v>7.6139016151428223</v>
      </c>
      <c r="CU445">
        <v>37.994544982910156</v>
      </c>
      <c r="CV445">
        <v>90.3583984375</v>
      </c>
      <c r="CW445">
        <v>90.324432373046875</v>
      </c>
      <c r="CX445">
        <v>87.563285827636719</v>
      </c>
      <c r="CY445">
        <v>89.563674926757812</v>
      </c>
      <c r="CZ445">
        <v>103.49579620361328</v>
      </c>
      <c r="DA445">
        <v>48.250320434570313</v>
      </c>
      <c r="DB445">
        <v>17.175546646118164</v>
      </c>
      <c r="DC445">
        <v>19.266683578491211</v>
      </c>
      <c r="DD445">
        <v>13.362567901611328</v>
      </c>
      <c r="DE445">
        <v>14.19031810760498</v>
      </c>
      <c r="DF445">
        <v>13.916450500488281</v>
      </c>
      <c r="DG445">
        <v>13.355770111083984</v>
      </c>
      <c r="DH445">
        <v>13.276637077331543</v>
      </c>
      <c r="DI445">
        <v>14.030779838562012</v>
      </c>
      <c r="DJ445">
        <v>18.111352920532227</v>
      </c>
      <c r="DK445">
        <v>19.324644088745117</v>
      </c>
      <c r="DL445">
        <v>20.739110946655273</v>
      </c>
      <c r="DM445">
        <v>20.690269470214844</v>
      </c>
      <c r="DN445">
        <v>20.885093688964844</v>
      </c>
      <c r="DO445">
        <v>19.9012451171875</v>
      </c>
      <c r="DP445">
        <v>18.691877365112305</v>
      </c>
      <c r="DQ445">
        <v>17.165075302124023</v>
      </c>
      <c r="DR445">
        <v>16.846431732177734</v>
      </c>
      <c r="DS445">
        <v>46.471931457519531</v>
      </c>
      <c r="DT445">
        <v>102.14584350585937</v>
      </c>
      <c r="DU445">
        <v>102.13616180419922</v>
      </c>
      <c r="DV445">
        <v>99.105209350585938</v>
      </c>
      <c r="DW445">
        <v>101.22216796875</v>
      </c>
      <c r="DX445">
        <v>116.4805908203125</v>
      </c>
      <c r="DY445">
        <v>67.464653015136719</v>
      </c>
      <c r="DZ445">
        <v>38.217250823974609</v>
      </c>
      <c r="EA445">
        <v>31.117012023925781</v>
      </c>
      <c r="EB445">
        <v>22.662265777587891</v>
      </c>
      <c r="EC445">
        <v>24.472578048706055</v>
      </c>
      <c r="ED445">
        <v>23.920143127441406</v>
      </c>
      <c r="EE445">
        <v>22.736026763916016</v>
      </c>
      <c r="EF445">
        <v>22.580850601196289</v>
      </c>
      <c r="EG445">
        <v>24.262825012207031</v>
      </c>
      <c r="EH445">
        <v>33.178985595703125</v>
      </c>
      <c r="EI445">
        <v>35.755905151367188</v>
      </c>
      <c r="EJ445">
        <v>38.782466888427734</v>
      </c>
      <c r="EK445">
        <v>38.547351837158203</v>
      </c>
      <c r="EL445">
        <v>38.939579010009766</v>
      </c>
      <c r="EM445">
        <v>36.777454376220703</v>
      </c>
      <c r="EN445">
        <v>34.091197967529297</v>
      </c>
      <c r="EO445">
        <v>30.935920715332031</v>
      </c>
      <c r="EP445">
        <v>30.176740646362305</v>
      </c>
      <c r="EQ445">
        <v>58.711936950683594</v>
      </c>
      <c r="ER445">
        <v>119.1650390625</v>
      </c>
      <c r="ES445">
        <v>119.1904296875</v>
      </c>
      <c r="ET445">
        <v>115.76990509033203</v>
      </c>
      <c r="EU445">
        <v>118.05516815185547</v>
      </c>
      <c r="EV445">
        <v>135.22859191894531</v>
      </c>
      <c r="EW445">
        <v>95.20709228515625</v>
      </c>
      <c r="EX445">
        <v>68.598129272460938</v>
      </c>
      <c r="EY445">
        <v>48.227005004882813</v>
      </c>
      <c r="EZ445">
        <v>52.827297210693359</v>
      </c>
      <c r="FA445">
        <v>52.566104888916016</v>
      </c>
      <c r="FB445">
        <v>51.8585205078125</v>
      </c>
      <c r="FC445">
        <v>51.39752197265625</v>
      </c>
      <c r="FD445">
        <v>51.382854461669922</v>
      </c>
      <c r="FE445">
        <v>50.70416259765625</v>
      </c>
      <c r="FF445">
        <v>49.691062927246094</v>
      </c>
      <c r="FG445">
        <v>50.147491455078125</v>
      </c>
      <c r="FH445">
        <v>51.470813751220703</v>
      </c>
      <c r="FI445">
        <v>53.700180053710937</v>
      </c>
      <c r="FJ445">
        <v>55.908126831054687</v>
      </c>
      <c r="FK445">
        <v>56.974285125732422</v>
      </c>
      <c r="FL445">
        <v>58.316642761230469</v>
      </c>
      <c r="FM445">
        <v>59.799633026123047</v>
      </c>
      <c r="FN445">
        <v>60.759750366210937</v>
      </c>
      <c r="FO445">
        <v>60.962177276611328</v>
      </c>
      <c r="FP445">
        <v>59.992633819580078</v>
      </c>
      <c r="FQ445">
        <v>59.384479522705078</v>
      </c>
      <c r="FR445">
        <v>57.743434906005859</v>
      </c>
      <c r="FS445">
        <v>56.215961456298828</v>
      </c>
      <c r="FT445">
        <v>54.925601959228516</v>
      </c>
      <c r="FU445">
        <v>53.714267730712891</v>
      </c>
      <c r="FV445">
        <v>53.080394744873047</v>
      </c>
      <c r="FW445">
        <v>52.302566528320312</v>
      </c>
      <c r="FX445">
        <v>1</v>
      </c>
    </row>
    <row r="446" spans="1:180" x14ac:dyDescent="0.2">
      <c r="A446" t="s">
        <v>241</v>
      </c>
      <c r="B446" t="s">
        <v>248</v>
      </c>
      <c r="C446" t="s">
        <v>217</v>
      </c>
      <c r="D446" t="s">
        <v>38</v>
      </c>
      <c r="E446" t="s">
        <v>249</v>
      </c>
      <c r="F446" t="s">
        <v>226</v>
      </c>
      <c r="G446" t="s">
        <v>242</v>
      </c>
      <c r="H446" t="s">
        <v>31</v>
      </c>
      <c r="I446">
        <v>657.1</v>
      </c>
      <c r="L446">
        <v>515.02958171483078</v>
      </c>
      <c r="M446">
        <v>515.11113569332827</v>
      </c>
      <c r="N446">
        <v>514.45459062394116</v>
      </c>
      <c r="O446">
        <v>513.10402756235749</v>
      </c>
      <c r="P446">
        <v>528.00433410077505</v>
      </c>
      <c r="Q446">
        <v>550.39995696225685</v>
      </c>
      <c r="R446">
        <v>587.28029854387739</v>
      </c>
      <c r="S446">
        <v>610.79692637850246</v>
      </c>
      <c r="T446">
        <v>628.86565233695023</v>
      </c>
      <c r="U446">
        <v>647.31328941660001</v>
      </c>
      <c r="V446">
        <v>657.81267050677513</v>
      </c>
      <c r="W446">
        <v>657.67341631561931</v>
      </c>
      <c r="X446">
        <v>640.18152117955299</v>
      </c>
      <c r="Y446">
        <v>629.72517058843107</v>
      </c>
      <c r="Z446">
        <v>628.55246990332319</v>
      </c>
      <c r="AA446">
        <v>620.79097025659792</v>
      </c>
      <c r="AB446">
        <v>613.29107411783355</v>
      </c>
      <c r="AC446">
        <v>598.68940494164929</v>
      </c>
      <c r="AD446">
        <v>565.55692528188388</v>
      </c>
      <c r="AE446">
        <v>555.96420934214734</v>
      </c>
      <c r="AF446">
        <v>562.71877188179519</v>
      </c>
      <c r="AG446">
        <v>558.11877584688546</v>
      </c>
      <c r="AH446">
        <v>541.65642022336226</v>
      </c>
      <c r="AI446">
        <v>528.01646897409614</v>
      </c>
      <c r="AJ446">
        <v>-16.088384628295898</v>
      </c>
      <c r="AK446">
        <v>-18.274351119995117</v>
      </c>
      <c r="AL446">
        <v>-20.25654411315918</v>
      </c>
      <c r="AM446">
        <v>-18.528636932373047</v>
      </c>
      <c r="AN446">
        <v>-18.711389541625977</v>
      </c>
      <c r="AO446">
        <v>-17.852703094482422</v>
      </c>
      <c r="AP446">
        <v>-18.961698532104492</v>
      </c>
      <c r="AQ446">
        <v>-21.390762329101563</v>
      </c>
      <c r="AR446">
        <v>-22.756219863891602</v>
      </c>
      <c r="AS446">
        <v>-25.224760055541992</v>
      </c>
      <c r="AT446">
        <v>-23.716794967651367</v>
      </c>
      <c r="AU446">
        <v>-20.7720947265625</v>
      </c>
      <c r="AV446">
        <v>-10.852190017700195</v>
      </c>
      <c r="AW446">
        <v>-7.7720880508422852</v>
      </c>
      <c r="AX446">
        <v>-7.6292457580566406</v>
      </c>
      <c r="AY446">
        <v>10.663500785827637</v>
      </c>
      <c r="AZ446">
        <v>46.023208618164063</v>
      </c>
      <c r="BA446">
        <v>44.115879058837891</v>
      </c>
      <c r="BB446">
        <v>42.890411376953125</v>
      </c>
      <c r="BC446">
        <v>49.793594360351563</v>
      </c>
      <c r="BD446">
        <v>62.524814605712891</v>
      </c>
      <c r="BE446">
        <v>5.8966712951660156</v>
      </c>
      <c r="BF446">
        <v>-29.805061340332031</v>
      </c>
      <c r="BG446">
        <v>-28.954666137695313</v>
      </c>
      <c r="BH446">
        <v>-1.7845348119735718</v>
      </c>
      <c r="BI446">
        <v>-2.5459048748016357</v>
      </c>
      <c r="BJ446">
        <v>-3.2234377861022949</v>
      </c>
      <c r="BK446">
        <v>-2.5477554798126221</v>
      </c>
      <c r="BL446">
        <v>-2.6182239055633545</v>
      </c>
      <c r="BM446">
        <v>-2.348109245300293</v>
      </c>
      <c r="BN446">
        <v>-2.7465474605560303</v>
      </c>
      <c r="BO446">
        <v>-3.6554651260375977</v>
      </c>
      <c r="BP446">
        <v>-4.1709961891174316</v>
      </c>
      <c r="BQ446">
        <v>-5.1289792060852051</v>
      </c>
      <c r="BR446">
        <v>-4.6583476066589355</v>
      </c>
      <c r="BS446">
        <v>-3.6451432704925537</v>
      </c>
      <c r="BT446">
        <v>-0.14133916795253754</v>
      </c>
      <c r="BU446">
        <v>0.81361573934555054</v>
      </c>
      <c r="BV446">
        <v>0.81811553239822388</v>
      </c>
      <c r="BW446">
        <v>20.284849166870117</v>
      </c>
      <c r="BX446">
        <v>61.076820373535156</v>
      </c>
      <c r="BY446">
        <v>59.03216552734375</v>
      </c>
      <c r="BZ446">
        <v>57.893833160400391</v>
      </c>
      <c r="CA446">
        <v>65.244522094726563</v>
      </c>
      <c r="CB446">
        <v>79.597709655761719</v>
      </c>
      <c r="CC446">
        <v>30.463239669799805</v>
      </c>
      <c r="CD446">
        <v>-1.0288714170455933</v>
      </c>
      <c r="CE446">
        <v>-0.48092368245124817</v>
      </c>
      <c r="CF446">
        <v>8.1222686767578125</v>
      </c>
      <c r="CG446">
        <v>8.3475685119628906</v>
      </c>
      <c r="CH446">
        <v>8.5736408233642578</v>
      </c>
      <c r="CI446">
        <v>8.5205545425415039</v>
      </c>
      <c r="CJ446">
        <v>8.5278530120849609</v>
      </c>
      <c r="CK446">
        <v>8.3903255462646484</v>
      </c>
      <c r="CL446">
        <v>8.4840173721313477</v>
      </c>
      <c r="CM446">
        <v>8.6279478073120117</v>
      </c>
      <c r="CN446">
        <v>8.7010736465454102</v>
      </c>
      <c r="CO446">
        <v>8.7892971038818359</v>
      </c>
      <c r="CP446">
        <v>8.5414743423461914</v>
      </c>
      <c r="CQ446">
        <v>8.2169313430786133</v>
      </c>
      <c r="CR446">
        <v>7.2769632339477539</v>
      </c>
      <c r="CS446">
        <v>6.7600479125976562</v>
      </c>
      <c r="CT446">
        <v>6.6687321662902832</v>
      </c>
      <c r="CU446">
        <v>26.948566436767578</v>
      </c>
      <c r="CV446">
        <v>71.502906799316406</v>
      </c>
      <c r="CW446">
        <v>69.363136291503906</v>
      </c>
      <c r="CX446">
        <v>68.28515625</v>
      </c>
      <c r="CY446">
        <v>75.945785522460938</v>
      </c>
      <c r="CZ446">
        <v>91.422332763671875</v>
      </c>
      <c r="DA446">
        <v>47.477970123291016</v>
      </c>
      <c r="DB446">
        <v>18.901430130004883</v>
      </c>
      <c r="DC446">
        <v>19.239904403686523</v>
      </c>
      <c r="DD446">
        <v>18.029073715209961</v>
      </c>
      <c r="DE446">
        <v>19.24104118347168</v>
      </c>
      <c r="DF446">
        <v>20.370718002319336</v>
      </c>
      <c r="DG446">
        <v>19.588863372802734</v>
      </c>
      <c r="DH446">
        <v>19.673931121826172</v>
      </c>
      <c r="DI446">
        <v>19.128761291503906</v>
      </c>
      <c r="DJ446">
        <v>19.714582443237305</v>
      </c>
      <c r="DK446">
        <v>20.911361694335937</v>
      </c>
      <c r="DL446">
        <v>21.573141098022461</v>
      </c>
      <c r="DM446">
        <v>22.707572937011719</v>
      </c>
      <c r="DN446">
        <v>21.741294860839844</v>
      </c>
      <c r="DO446">
        <v>20.079006195068359</v>
      </c>
      <c r="DP446">
        <v>14.69526481628418</v>
      </c>
      <c r="DQ446">
        <v>12.706480026245117</v>
      </c>
      <c r="DR446">
        <v>12.519349098205566</v>
      </c>
      <c r="DS446">
        <v>33.612281799316406</v>
      </c>
      <c r="DT446">
        <v>81.928993225097656</v>
      </c>
      <c r="DU446">
        <v>79.694114685058594</v>
      </c>
      <c r="DV446">
        <v>78.676483154296875</v>
      </c>
      <c r="DW446">
        <v>86.647048950195313</v>
      </c>
      <c r="DX446">
        <v>103.24696350097656</v>
      </c>
      <c r="DY446">
        <v>64.492698669433594</v>
      </c>
      <c r="DZ446">
        <v>38.831729888916016</v>
      </c>
      <c r="EA446">
        <v>38.960731506347656</v>
      </c>
      <c r="EB446">
        <v>32.332923889160156</v>
      </c>
      <c r="EC446">
        <v>34.969490051269531</v>
      </c>
      <c r="ED446">
        <v>37.403827667236328</v>
      </c>
      <c r="EE446">
        <v>35.569747924804688</v>
      </c>
      <c r="EF446">
        <v>35.767097473144531</v>
      </c>
      <c r="EG446">
        <v>34.633354187011719</v>
      </c>
      <c r="EH446">
        <v>35.929733276367188</v>
      </c>
      <c r="EI446">
        <v>38.646659851074219</v>
      </c>
      <c r="EJ446">
        <v>40.158367156982422</v>
      </c>
      <c r="EK446">
        <v>42.803352355957031</v>
      </c>
      <c r="EL446">
        <v>40.79974365234375</v>
      </c>
      <c r="EM446">
        <v>37.205955505371094</v>
      </c>
      <c r="EN446">
        <v>25.406116485595703</v>
      </c>
      <c r="EO446">
        <v>21.292182922363281</v>
      </c>
      <c r="EP446">
        <v>20.966709136962891</v>
      </c>
      <c r="EQ446">
        <v>43.233627319335938</v>
      </c>
      <c r="ER446">
        <v>96.98260498046875</v>
      </c>
      <c r="ES446">
        <v>94.610397338867188</v>
      </c>
      <c r="ET446">
        <v>93.679901123046875</v>
      </c>
      <c r="EU446">
        <v>102.09796905517578</v>
      </c>
      <c r="EV446">
        <v>120.31986236572266</v>
      </c>
      <c r="EW446">
        <v>89.059272766113281</v>
      </c>
      <c r="EX446">
        <v>67.607917785644531</v>
      </c>
      <c r="EY446">
        <v>67.434478759765625</v>
      </c>
      <c r="EZ446">
        <v>61.831008911132812</v>
      </c>
      <c r="FA446">
        <v>60.444965362548828</v>
      </c>
      <c r="FB446">
        <v>59.396854400634766</v>
      </c>
      <c r="FC446">
        <v>58.671161651611328</v>
      </c>
      <c r="FD446">
        <v>58.040676116943359</v>
      </c>
      <c r="FE446">
        <v>57.417808532714844</v>
      </c>
      <c r="FF446">
        <v>57.020999908447266</v>
      </c>
      <c r="FG446">
        <v>56.926998138427734</v>
      </c>
      <c r="FH446">
        <v>57.903430938720703</v>
      </c>
      <c r="FI446">
        <v>61.42938232421875</v>
      </c>
      <c r="FJ446">
        <v>65.689865112304687</v>
      </c>
      <c r="FK446">
        <v>69.845184326171875</v>
      </c>
      <c r="FL446">
        <v>73.18536376953125</v>
      </c>
      <c r="FM446">
        <v>74.986801147460938</v>
      </c>
      <c r="FN446">
        <v>75.951873779296875</v>
      </c>
      <c r="FO446">
        <v>76.448219299316406</v>
      </c>
      <c r="FP446">
        <v>76.271026611328125</v>
      </c>
      <c r="FQ446">
        <v>74.994102478027344</v>
      </c>
      <c r="FR446">
        <v>73.393951416015625</v>
      </c>
      <c r="FS446">
        <v>70.961112976074219</v>
      </c>
      <c r="FT446">
        <v>67.933181762695312</v>
      </c>
      <c r="FU446">
        <v>65.495048522949219</v>
      </c>
      <c r="FV446">
        <v>63.322090148925781</v>
      </c>
      <c r="FW446">
        <v>61.221900939941406</v>
      </c>
      <c r="FX446">
        <v>1</v>
      </c>
    </row>
    <row r="447" spans="1:180" x14ac:dyDescent="0.2">
      <c r="A447" t="s">
        <v>241</v>
      </c>
      <c r="B447" t="s">
        <v>248</v>
      </c>
      <c r="C447" t="s">
        <v>217</v>
      </c>
      <c r="D447" t="s">
        <v>39</v>
      </c>
      <c r="E447" t="s">
        <v>249</v>
      </c>
      <c r="F447" t="s">
        <v>226</v>
      </c>
      <c r="G447" t="s">
        <v>242</v>
      </c>
      <c r="H447" t="s">
        <v>31</v>
      </c>
      <c r="I447">
        <v>657.1</v>
      </c>
      <c r="L447">
        <v>509.14116327110872</v>
      </c>
      <c r="M447">
        <v>504.46655132179097</v>
      </c>
      <c r="N447">
        <v>502.37127243358248</v>
      </c>
      <c r="O447">
        <v>497.069290472717</v>
      </c>
      <c r="P447">
        <v>512.26596468244247</v>
      </c>
      <c r="Q447">
        <v>537.28433198604296</v>
      </c>
      <c r="R447">
        <v>577.27061833903565</v>
      </c>
      <c r="S447">
        <v>597.8524662200557</v>
      </c>
      <c r="T447">
        <v>632.68219590281024</v>
      </c>
      <c r="U447">
        <v>656.7812284120829</v>
      </c>
      <c r="V447">
        <v>669.39260215393676</v>
      </c>
      <c r="W447">
        <v>679.1701521539552</v>
      </c>
      <c r="X447">
        <v>644.64205008179499</v>
      </c>
      <c r="Y447">
        <v>643.46457251800814</v>
      </c>
      <c r="Z447">
        <v>641.6315278025852</v>
      </c>
      <c r="AA447">
        <v>630.33061465370793</v>
      </c>
      <c r="AB447">
        <v>618.96273087500049</v>
      </c>
      <c r="AC447">
        <v>600.08758752096799</v>
      </c>
      <c r="AD447">
        <v>560.55268859604485</v>
      </c>
      <c r="AE447">
        <v>546.44041226924764</v>
      </c>
      <c r="AF447">
        <v>546.95681430631237</v>
      </c>
      <c r="AG447">
        <v>543.25874489736293</v>
      </c>
      <c r="AH447">
        <v>529.54668288090897</v>
      </c>
      <c r="AI447">
        <v>519.00442425902611</v>
      </c>
      <c r="AJ447">
        <v>-18.849132537841797</v>
      </c>
      <c r="AK447">
        <v>-18.121070861816406</v>
      </c>
      <c r="AL447">
        <v>-18.982851028442383</v>
      </c>
      <c r="AM447">
        <v>-19.207252502441406</v>
      </c>
      <c r="AN447">
        <v>-20.74626350402832</v>
      </c>
      <c r="AO447">
        <v>-21.298921585083008</v>
      </c>
      <c r="AP447">
        <v>-21.166175842285156</v>
      </c>
      <c r="AQ447">
        <v>-22.024059295654297</v>
      </c>
      <c r="AR447">
        <v>-21.384021759033203</v>
      </c>
      <c r="AS447">
        <v>-22.005828857421875</v>
      </c>
      <c r="AT447">
        <v>-21.641353607177734</v>
      </c>
      <c r="AU447">
        <v>-23.367595672607422</v>
      </c>
      <c r="AV447">
        <v>10.933924674987793</v>
      </c>
      <c r="AW447">
        <v>40.577232360839844</v>
      </c>
      <c r="AX447">
        <v>40.264781951904297</v>
      </c>
      <c r="AY447">
        <v>40.568954467773438</v>
      </c>
      <c r="AZ447">
        <v>40.947422027587891</v>
      </c>
      <c r="BA447">
        <v>40.498321533203125</v>
      </c>
      <c r="BB447">
        <v>12.897554397583008</v>
      </c>
      <c r="BC447">
        <v>-1.1274286508560181</v>
      </c>
      <c r="BD447">
        <v>-8.3815107345581055</v>
      </c>
      <c r="BE447">
        <v>-19.617776870727539</v>
      </c>
      <c r="BF447">
        <v>-25.769632339477539</v>
      </c>
      <c r="BG447">
        <v>-28.256414413452148</v>
      </c>
      <c r="BH447">
        <v>-2.9347305297851562</v>
      </c>
      <c r="BI447">
        <v>-2.6703174114227295</v>
      </c>
      <c r="BJ447">
        <v>-2.9992566108703613</v>
      </c>
      <c r="BK447">
        <v>-3.6643216609954834</v>
      </c>
      <c r="BL447">
        <v>-4.3300623893737793</v>
      </c>
      <c r="BM447">
        <v>-4.4453129768371582</v>
      </c>
      <c r="BN447">
        <v>-4.3920273780822754</v>
      </c>
      <c r="BO447">
        <v>-5.2234907150268555</v>
      </c>
      <c r="BP447">
        <v>-4.1853089332580566</v>
      </c>
      <c r="BQ447">
        <v>-4.1472930908203125</v>
      </c>
      <c r="BR447">
        <v>-3.9683761596679687</v>
      </c>
      <c r="BS447">
        <v>-4.5960521697998047</v>
      </c>
      <c r="BT447">
        <v>20.370792388916016</v>
      </c>
      <c r="BU447">
        <v>55.230945587158203</v>
      </c>
      <c r="BV447">
        <v>54.429477691650391</v>
      </c>
      <c r="BW447">
        <v>54.744777679443359</v>
      </c>
      <c r="BX447">
        <v>55.26806640625</v>
      </c>
      <c r="BY447">
        <v>54.828243255615234</v>
      </c>
      <c r="BZ447">
        <v>27.163694381713867</v>
      </c>
      <c r="CA447">
        <v>11.929533958435059</v>
      </c>
      <c r="CB447">
        <v>8.770416259765625</v>
      </c>
      <c r="CC447">
        <v>3.7391271591186523</v>
      </c>
      <c r="CD447">
        <v>0.91287058591842651</v>
      </c>
      <c r="CE447">
        <v>-8.0647587776184082E-2</v>
      </c>
      <c r="CF447">
        <v>8.0875358581542969</v>
      </c>
      <c r="CG447">
        <v>8.030827522277832</v>
      </c>
      <c r="CH447">
        <v>8.0709323883056641</v>
      </c>
      <c r="CI447">
        <v>7.1006655693054199</v>
      </c>
      <c r="CJ447">
        <v>7.0397491455078125</v>
      </c>
      <c r="CK447">
        <v>7.2274456024169922</v>
      </c>
      <c r="CL447">
        <v>7.2256970405578613</v>
      </c>
      <c r="CM447">
        <v>6.4125332832336426</v>
      </c>
      <c r="CN447">
        <v>7.7264657020568848</v>
      </c>
      <c r="CO447">
        <v>8.2214746475219727</v>
      </c>
      <c r="CP447">
        <v>8.2718734741210937</v>
      </c>
      <c r="CQ447">
        <v>8.4050626754760742</v>
      </c>
      <c r="CR447">
        <v>26.90673828125</v>
      </c>
      <c r="CS447">
        <v>65.38006591796875</v>
      </c>
      <c r="CT447">
        <v>64.239906311035156</v>
      </c>
      <c r="CU447">
        <v>64.562911987304687</v>
      </c>
      <c r="CV447">
        <v>65.186508178710937</v>
      </c>
      <c r="CW447">
        <v>64.753105163574219</v>
      </c>
      <c r="CX447">
        <v>37.044380187988281</v>
      </c>
      <c r="CY447">
        <v>20.972745895385742</v>
      </c>
      <c r="CZ447">
        <v>20.649789810180664</v>
      </c>
      <c r="DA447">
        <v>19.916048049926758</v>
      </c>
      <c r="DB447">
        <v>19.393091201782227</v>
      </c>
      <c r="DC447">
        <v>19.433801651000977</v>
      </c>
      <c r="DD447">
        <v>19.10980224609375</v>
      </c>
      <c r="DE447">
        <v>18.731971740722656</v>
      </c>
      <c r="DF447">
        <v>19.141120910644531</v>
      </c>
      <c r="DG447">
        <v>17.865653991699219</v>
      </c>
      <c r="DH447">
        <v>18.40955924987793</v>
      </c>
      <c r="DI447">
        <v>18.900203704833984</v>
      </c>
      <c r="DJ447">
        <v>18.843420028686523</v>
      </c>
      <c r="DK447">
        <v>18.048555374145508</v>
      </c>
      <c r="DL447">
        <v>19.638240814208984</v>
      </c>
      <c r="DM447">
        <v>20.590242385864258</v>
      </c>
      <c r="DN447">
        <v>20.512123107910156</v>
      </c>
      <c r="DO447">
        <v>21.40617561340332</v>
      </c>
      <c r="DP447">
        <v>33.442684173583984</v>
      </c>
      <c r="DQ447">
        <v>75.529182434082031</v>
      </c>
      <c r="DR447">
        <v>74.050331115722656</v>
      </c>
      <c r="DS447">
        <v>74.381050109863281</v>
      </c>
      <c r="DT447">
        <v>75.104942321777344</v>
      </c>
      <c r="DU447">
        <v>74.677963256835938</v>
      </c>
      <c r="DV447">
        <v>46.925064086914063</v>
      </c>
      <c r="DW447">
        <v>30.015958786010742</v>
      </c>
      <c r="DX447">
        <v>32.529163360595703</v>
      </c>
      <c r="DY447">
        <v>36.092967987060547</v>
      </c>
      <c r="DZ447">
        <v>37.873313903808594</v>
      </c>
      <c r="EA447">
        <v>38.948249816894531</v>
      </c>
      <c r="EB447">
        <v>35.024208068847656</v>
      </c>
      <c r="EC447">
        <v>34.182727813720703</v>
      </c>
      <c r="ED447">
        <v>35.124717712402344</v>
      </c>
      <c r="EE447">
        <v>33.408584594726563</v>
      </c>
      <c r="EF447">
        <v>34.825763702392578</v>
      </c>
      <c r="EG447">
        <v>35.753814697265625</v>
      </c>
      <c r="EH447">
        <v>35.617568969726563</v>
      </c>
      <c r="EI447">
        <v>34.849124908447266</v>
      </c>
      <c r="EJ447">
        <v>36.836952209472656</v>
      </c>
      <c r="EK447">
        <v>38.448780059814453</v>
      </c>
      <c r="EL447">
        <v>38.185100555419922</v>
      </c>
      <c r="EM447">
        <v>40.177719116210938</v>
      </c>
      <c r="EN447">
        <v>42.879550933837891</v>
      </c>
      <c r="EO447">
        <v>90.182899475097656</v>
      </c>
      <c r="EP447">
        <v>88.21502685546875</v>
      </c>
      <c r="EQ447">
        <v>88.556869506835938</v>
      </c>
      <c r="ER447">
        <v>89.425590515136719</v>
      </c>
      <c r="ES447">
        <v>89.007881164550781</v>
      </c>
      <c r="ET447">
        <v>61.191204071044922</v>
      </c>
      <c r="EU447">
        <v>43.072921752929688</v>
      </c>
      <c r="EV447">
        <v>49.681087493896484</v>
      </c>
      <c r="EW447">
        <v>59.449871063232422</v>
      </c>
      <c r="EX447">
        <v>64.555816650390625</v>
      </c>
      <c r="EY447">
        <v>67.124015808105469</v>
      </c>
      <c r="EZ447">
        <v>71.369224548339844</v>
      </c>
      <c r="FA447">
        <v>70.146873474121094</v>
      </c>
      <c r="FB447">
        <v>68.762046813964844</v>
      </c>
      <c r="FC447">
        <v>67.639022827148438</v>
      </c>
      <c r="FD447">
        <v>66.945854187011719</v>
      </c>
      <c r="FE447">
        <v>66.132980346679688</v>
      </c>
      <c r="FF447">
        <v>65.3890380859375</v>
      </c>
      <c r="FG447">
        <v>65.442169189453125</v>
      </c>
      <c r="FH447">
        <v>68.416801452636719</v>
      </c>
      <c r="FI447">
        <v>73.511024475097656</v>
      </c>
      <c r="FJ447">
        <v>78.275558471679688</v>
      </c>
      <c r="FK447">
        <v>83.253936767578125</v>
      </c>
      <c r="FL447">
        <v>86.4278564453125</v>
      </c>
      <c r="FM447">
        <v>88.303619384765625</v>
      </c>
      <c r="FN447">
        <v>89.027633666992188</v>
      </c>
      <c r="FO447">
        <v>89.2926025390625</v>
      </c>
      <c r="FP447">
        <v>88.9735107421875</v>
      </c>
      <c r="FQ447">
        <v>87.955162048339844</v>
      </c>
      <c r="FR447">
        <v>86.438056945800781</v>
      </c>
      <c r="FS447">
        <v>82.957084655761719</v>
      </c>
      <c r="FT447">
        <v>78.64129638671875</v>
      </c>
      <c r="FU447">
        <v>75.228492736816406</v>
      </c>
      <c r="FV447">
        <v>72.770980834960937</v>
      </c>
      <c r="FW447">
        <v>70.732948303222656</v>
      </c>
      <c r="FX447">
        <v>1</v>
      </c>
    </row>
    <row r="448" spans="1:180" x14ac:dyDescent="0.2">
      <c r="A448" t="s">
        <v>241</v>
      </c>
      <c r="B448" t="s">
        <v>248</v>
      </c>
      <c r="C448" t="s">
        <v>217</v>
      </c>
      <c r="D448" t="s">
        <v>40</v>
      </c>
      <c r="E448" t="s">
        <v>249</v>
      </c>
      <c r="F448" t="s">
        <v>226</v>
      </c>
      <c r="G448" t="s">
        <v>242</v>
      </c>
      <c r="H448" t="s">
        <v>31</v>
      </c>
      <c r="I448">
        <v>657.1</v>
      </c>
      <c r="L448">
        <v>474.62282822086905</v>
      </c>
      <c r="M448">
        <v>471.7489441201684</v>
      </c>
      <c r="N448">
        <v>468.96192027173453</v>
      </c>
      <c r="O448">
        <v>474.60256135252007</v>
      </c>
      <c r="P448">
        <v>491.18589243954665</v>
      </c>
      <c r="Q448">
        <v>520.79630853503863</v>
      </c>
      <c r="R448">
        <v>566.1506495623438</v>
      </c>
      <c r="S448">
        <v>587.63098513364071</v>
      </c>
      <c r="T448">
        <v>620.27185648266618</v>
      </c>
      <c r="U448">
        <v>654.26757198376595</v>
      </c>
      <c r="V448">
        <v>672.06727384294561</v>
      </c>
      <c r="W448">
        <v>672.0382314028052</v>
      </c>
      <c r="X448">
        <v>659.79879035694228</v>
      </c>
      <c r="Y448">
        <v>652.7873815590915</v>
      </c>
      <c r="Z448">
        <v>657.31831100606041</v>
      </c>
      <c r="AA448">
        <v>646.66775837023511</v>
      </c>
      <c r="AB448">
        <v>633.75446802970168</v>
      </c>
      <c r="AC448">
        <v>614.72784013197713</v>
      </c>
      <c r="AD448">
        <v>572.37077345416026</v>
      </c>
      <c r="AE448">
        <v>559.95795001255124</v>
      </c>
      <c r="AF448">
        <v>546.58999598471178</v>
      </c>
      <c r="AG448">
        <v>529.13242904936999</v>
      </c>
      <c r="AH448">
        <v>517.65061023126248</v>
      </c>
      <c r="AI448">
        <v>494.82271880635005</v>
      </c>
      <c r="AJ448">
        <v>-11.246553421020508</v>
      </c>
      <c r="AK448">
        <v>-12.013912200927734</v>
      </c>
      <c r="AL448">
        <v>-12.951364517211914</v>
      </c>
      <c r="AM448">
        <v>-14.014342308044434</v>
      </c>
      <c r="AN448">
        <v>-14.837695121765137</v>
      </c>
      <c r="AO448">
        <v>-14.62706184387207</v>
      </c>
      <c r="AP448">
        <v>-14.507716178894043</v>
      </c>
      <c r="AQ448">
        <v>-13.162622451782227</v>
      </c>
      <c r="AR448">
        <v>-12.276638984680176</v>
      </c>
      <c r="AS448">
        <v>-12.075336456298828</v>
      </c>
      <c r="AT448">
        <v>-12.813772201538086</v>
      </c>
      <c r="AU448">
        <v>-13.718071937561035</v>
      </c>
      <c r="AV448">
        <v>15.56285285949707</v>
      </c>
      <c r="AW448">
        <v>51.665306091308594</v>
      </c>
      <c r="AX448">
        <v>55.926395416259766</v>
      </c>
      <c r="AY448">
        <v>56.672676086425781</v>
      </c>
      <c r="AZ448">
        <v>55.038681030273438</v>
      </c>
      <c r="BA448">
        <v>55.5994873046875</v>
      </c>
      <c r="BB448">
        <v>8.2573442459106445</v>
      </c>
      <c r="BC448">
        <v>-18.731599807739258</v>
      </c>
      <c r="BD448">
        <v>-15.172496795654297</v>
      </c>
      <c r="BE448">
        <v>-14.339907646179199</v>
      </c>
      <c r="BF448">
        <v>-22.558858871459961</v>
      </c>
      <c r="BG448">
        <v>-12.001052856445313</v>
      </c>
      <c r="BH448">
        <v>-0.4246160089969635</v>
      </c>
      <c r="BI448">
        <v>-0.81401711702346802</v>
      </c>
      <c r="BJ448">
        <v>-1.2273520231246948</v>
      </c>
      <c r="BK448">
        <v>-1.6645685434341431</v>
      </c>
      <c r="BL448">
        <v>-1.9764555692672729</v>
      </c>
      <c r="BM448">
        <v>-1.8749452829360962</v>
      </c>
      <c r="BN448">
        <v>-1.8843686580657959</v>
      </c>
      <c r="BO448">
        <v>-1.4626373052597046</v>
      </c>
      <c r="BP448">
        <v>-1.1923693418502808</v>
      </c>
      <c r="BQ448">
        <v>-0.96567577123641968</v>
      </c>
      <c r="BR448">
        <v>-1.1394388675689697</v>
      </c>
      <c r="BS448">
        <v>-1.4258325099945068</v>
      </c>
      <c r="BT448">
        <v>26.537927627563477</v>
      </c>
      <c r="BU448">
        <v>67.088737487792969</v>
      </c>
      <c r="BV448">
        <v>71.839347839355469</v>
      </c>
      <c r="BW448">
        <v>72.347854614257813</v>
      </c>
      <c r="BX448">
        <v>70.370445251464844</v>
      </c>
      <c r="BY448">
        <v>71.008064270019531</v>
      </c>
      <c r="BZ448">
        <v>25.465251922607422</v>
      </c>
      <c r="CA448">
        <v>1.7949459552764893</v>
      </c>
      <c r="CB448">
        <v>3.7317624092102051</v>
      </c>
      <c r="CC448">
        <v>4.5148262977600098</v>
      </c>
      <c r="CD448">
        <v>1.2482000589370728</v>
      </c>
      <c r="CE448">
        <v>6.4067859649658203</v>
      </c>
      <c r="CF448">
        <v>7.070624828338623</v>
      </c>
      <c r="CG448">
        <v>6.942995548248291</v>
      </c>
      <c r="CH448">
        <v>6.8926634788513184</v>
      </c>
      <c r="CI448">
        <v>6.8888468742370605</v>
      </c>
      <c r="CJ448">
        <v>6.9312000274658203</v>
      </c>
      <c r="CK448">
        <v>6.9571318626403809</v>
      </c>
      <c r="CL448">
        <v>6.858522891998291</v>
      </c>
      <c r="CM448">
        <v>6.6407370567321777</v>
      </c>
      <c r="CN448">
        <v>6.4845623970031738</v>
      </c>
      <c r="CO448">
        <v>6.7288413047790527</v>
      </c>
      <c r="CP448">
        <v>6.9461688995361328</v>
      </c>
      <c r="CQ448">
        <v>7.0877346992492676</v>
      </c>
      <c r="CR448">
        <v>34.139228820800781</v>
      </c>
      <c r="CS448">
        <v>77.770957946777344</v>
      </c>
      <c r="CT448">
        <v>82.860610961914063</v>
      </c>
      <c r="CU448">
        <v>83.204437255859375</v>
      </c>
      <c r="CV448">
        <v>80.989166259765625</v>
      </c>
      <c r="CW448">
        <v>81.67999267578125</v>
      </c>
      <c r="CX448">
        <v>37.383396148681641</v>
      </c>
      <c r="CY448">
        <v>16.011568069458008</v>
      </c>
      <c r="CZ448">
        <v>16.824796676635742</v>
      </c>
      <c r="DA448">
        <v>17.573556900024414</v>
      </c>
      <c r="DB448">
        <v>17.736896514892578</v>
      </c>
      <c r="DC448">
        <v>19.156000137329102</v>
      </c>
      <c r="DD448">
        <v>14.565865516662598</v>
      </c>
      <c r="DE448">
        <v>14.700007438659668</v>
      </c>
      <c r="DF448">
        <v>15.012680053710938</v>
      </c>
      <c r="DG448">
        <v>15.442262649536133</v>
      </c>
      <c r="DH448">
        <v>15.838855743408203</v>
      </c>
      <c r="DI448">
        <v>15.78920841217041</v>
      </c>
      <c r="DJ448">
        <v>15.601415634155273</v>
      </c>
      <c r="DK448">
        <v>14.744111061096191</v>
      </c>
      <c r="DL448">
        <v>14.161494255065918</v>
      </c>
      <c r="DM448">
        <v>14.423357963562012</v>
      </c>
      <c r="DN448">
        <v>15.031776428222656</v>
      </c>
      <c r="DO448">
        <v>15.601302146911621</v>
      </c>
      <c r="DP448">
        <v>41.740531921386719</v>
      </c>
      <c r="DQ448">
        <v>88.453178405761719</v>
      </c>
      <c r="DR448">
        <v>93.881874084472656</v>
      </c>
      <c r="DS448">
        <v>94.061019897460938</v>
      </c>
      <c r="DT448">
        <v>91.607902526855469</v>
      </c>
      <c r="DU448">
        <v>92.351921081542969</v>
      </c>
      <c r="DV448">
        <v>49.301540374755859</v>
      </c>
      <c r="DW448">
        <v>30.228189468383789</v>
      </c>
      <c r="DX448">
        <v>29.917827606201172</v>
      </c>
      <c r="DY448">
        <v>30.632289886474609</v>
      </c>
      <c r="DZ448">
        <v>34.225593566894531</v>
      </c>
      <c r="EA448">
        <v>31.905210494995117</v>
      </c>
      <c r="EB448">
        <v>25.387802124023438</v>
      </c>
      <c r="EC448">
        <v>25.89990234375</v>
      </c>
      <c r="ED448">
        <v>26.736690521240234</v>
      </c>
      <c r="EE448">
        <v>27.792037963867188</v>
      </c>
      <c r="EF448">
        <v>28.700094223022461</v>
      </c>
      <c r="EG448">
        <v>28.541326522827148</v>
      </c>
      <c r="EH448">
        <v>28.224761962890625</v>
      </c>
      <c r="EI448">
        <v>26.444099426269531</v>
      </c>
      <c r="EJ448">
        <v>25.245763778686523</v>
      </c>
      <c r="EK448">
        <v>25.533021926879883</v>
      </c>
      <c r="EL448">
        <v>26.706111907958984</v>
      </c>
      <c r="EM448">
        <v>27.89354133605957</v>
      </c>
      <c r="EN448">
        <v>52.715602874755859</v>
      </c>
      <c r="EO448">
        <v>103.87661743164062</v>
      </c>
      <c r="EP448">
        <v>109.79483795166016</v>
      </c>
      <c r="EQ448">
        <v>109.73619842529297</v>
      </c>
      <c r="ER448">
        <v>106.93965911865234</v>
      </c>
      <c r="ES448">
        <v>107.76049041748047</v>
      </c>
      <c r="ET448">
        <v>66.509445190429687</v>
      </c>
      <c r="EU448">
        <v>50.754734039306641</v>
      </c>
      <c r="EV448">
        <v>48.822086334228516</v>
      </c>
      <c r="EW448">
        <v>49.487022399902344</v>
      </c>
      <c r="EX448">
        <v>58.032649993896484</v>
      </c>
      <c r="EY448">
        <v>50.313053131103516</v>
      </c>
      <c r="EZ448">
        <v>74.086967468261719</v>
      </c>
      <c r="FA448">
        <v>72.534416198730469</v>
      </c>
      <c r="FB448">
        <v>71.259681701660156</v>
      </c>
      <c r="FC448">
        <v>70.601181030273437</v>
      </c>
      <c r="FD448">
        <v>69.870506286621094</v>
      </c>
      <c r="FE448">
        <v>68.94305419921875</v>
      </c>
      <c r="FF448">
        <v>68.790939331054687</v>
      </c>
      <c r="FG448">
        <v>69.058303833007813</v>
      </c>
      <c r="FH448">
        <v>72.169906616210937</v>
      </c>
      <c r="FI448">
        <v>77.254241943359375</v>
      </c>
      <c r="FJ448">
        <v>81.949966430664063</v>
      </c>
      <c r="FK448">
        <v>85.380027770996094</v>
      </c>
      <c r="FL448">
        <v>87.86468505859375</v>
      </c>
      <c r="FM448">
        <v>89.626113891601563</v>
      </c>
      <c r="FN448">
        <v>90.871795654296875</v>
      </c>
      <c r="FO448">
        <v>91.183082580566406</v>
      </c>
      <c r="FP448">
        <v>90.581321716308594</v>
      </c>
      <c r="FQ448">
        <v>89.239158630371094</v>
      </c>
      <c r="FR448">
        <v>88.124130249023438</v>
      </c>
      <c r="FS448">
        <v>85.745002746582031</v>
      </c>
      <c r="FT448">
        <v>82.020820617675781</v>
      </c>
      <c r="FU448">
        <v>78.080902099609375</v>
      </c>
      <c r="FV448">
        <v>75.886558532714844</v>
      </c>
      <c r="FW448">
        <v>73.71343994140625</v>
      </c>
      <c r="FX448">
        <v>1</v>
      </c>
    </row>
    <row r="449" spans="1:180" x14ac:dyDescent="0.2">
      <c r="A449" t="s">
        <v>241</v>
      </c>
      <c r="B449" t="s">
        <v>248</v>
      </c>
      <c r="C449" t="s">
        <v>217</v>
      </c>
      <c r="D449" t="s">
        <v>41</v>
      </c>
      <c r="E449" t="s">
        <v>249</v>
      </c>
      <c r="F449" t="s">
        <v>226</v>
      </c>
      <c r="G449" t="s">
        <v>242</v>
      </c>
      <c r="H449" t="s">
        <v>31</v>
      </c>
      <c r="I449">
        <v>657.1</v>
      </c>
      <c r="L449">
        <v>478.65899044130788</v>
      </c>
      <c r="M449">
        <v>472.8032597141256</v>
      </c>
      <c r="N449">
        <v>469.13266658580307</v>
      </c>
      <c r="O449">
        <v>472.68261789879637</v>
      </c>
      <c r="P449">
        <v>490.25676498885883</v>
      </c>
      <c r="Q449">
        <v>534.95410747013148</v>
      </c>
      <c r="R449">
        <v>599.52887274550346</v>
      </c>
      <c r="S449">
        <v>630.8539562733373</v>
      </c>
      <c r="T449">
        <v>653.58651998482821</v>
      </c>
      <c r="U449">
        <v>677.10541156755437</v>
      </c>
      <c r="V449">
        <v>698.43176696885121</v>
      </c>
      <c r="W449">
        <v>705.75680502148077</v>
      </c>
      <c r="X449">
        <v>701.02850384644898</v>
      </c>
      <c r="Y449">
        <v>701.90807640211847</v>
      </c>
      <c r="Z449">
        <v>699.60261236447036</v>
      </c>
      <c r="AA449">
        <v>688.83728040714368</v>
      </c>
      <c r="AB449">
        <v>684.48861282821736</v>
      </c>
      <c r="AC449">
        <v>667.23353437584387</v>
      </c>
      <c r="AD449">
        <v>626.07472113694689</v>
      </c>
      <c r="AE449">
        <v>610.94925481595544</v>
      </c>
      <c r="AF449">
        <v>590.34265402120002</v>
      </c>
      <c r="AG449">
        <v>538.3413566515336</v>
      </c>
      <c r="AH449">
        <v>505.64108601148826</v>
      </c>
      <c r="AI449">
        <v>492.46181636496266</v>
      </c>
      <c r="AJ449">
        <v>-7.2666726112365723</v>
      </c>
      <c r="AK449">
        <v>-7.2650890350341797</v>
      </c>
      <c r="AL449">
        <v>-7.3375215530395508</v>
      </c>
      <c r="AM449">
        <v>-7.406059741973877</v>
      </c>
      <c r="AN449">
        <v>-7.3423547744750977</v>
      </c>
      <c r="AO449">
        <v>-11.357882499694824</v>
      </c>
      <c r="AP449">
        <v>-26.986272811889648</v>
      </c>
      <c r="AQ449">
        <v>-30.598798751831055</v>
      </c>
      <c r="AR449">
        <v>-28.732963562011719</v>
      </c>
      <c r="AS449">
        <v>-28.615350723266602</v>
      </c>
      <c r="AT449">
        <v>-29.274187088012695</v>
      </c>
      <c r="AU449">
        <v>-30.486789703369141</v>
      </c>
      <c r="AV449">
        <v>24.919450759887695</v>
      </c>
      <c r="AW449">
        <v>86.948806762695312</v>
      </c>
      <c r="AX449">
        <v>86.203582763671875</v>
      </c>
      <c r="AY449">
        <v>84.723098754882812</v>
      </c>
      <c r="AZ449">
        <v>86.396858215332031</v>
      </c>
      <c r="BA449">
        <v>86.576553344726563</v>
      </c>
      <c r="BB449">
        <v>-9.922114372253418</v>
      </c>
      <c r="BC449">
        <v>-63.345333099365234</v>
      </c>
      <c r="BD449">
        <v>-47.261978149414063</v>
      </c>
      <c r="BE449">
        <v>-5.1187686920166016</v>
      </c>
      <c r="BF449">
        <v>0.54616189002990723</v>
      </c>
      <c r="BG449">
        <v>0.83305734395980835</v>
      </c>
      <c r="BH449">
        <v>0.61920279264450073</v>
      </c>
      <c r="BI449">
        <v>0.62548702955245972</v>
      </c>
      <c r="BJ449">
        <v>0.64339351654052734</v>
      </c>
      <c r="BK449">
        <v>0.63469070196151733</v>
      </c>
      <c r="BL449">
        <v>0.67877376079559326</v>
      </c>
      <c r="BM449">
        <v>-0.52336955070495605</v>
      </c>
      <c r="BN449">
        <v>-6.1266970634460449</v>
      </c>
      <c r="BO449">
        <v>-7.4576759338378906</v>
      </c>
      <c r="BP449">
        <v>-6.8337950706481934</v>
      </c>
      <c r="BQ449">
        <v>-6.7282657623291016</v>
      </c>
      <c r="BR449">
        <v>-6.9340901374816895</v>
      </c>
      <c r="BS449">
        <v>-7.3408126831054687</v>
      </c>
      <c r="BT449">
        <v>45.261928558349609</v>
      </c>
      <c r="BU449">
        <v>109.88077545166016</v>
      </c>
      <c r="BV449">
        <v>108.96424102783203</v>
      </c>
      <c r="BW449">
        <v>106.90330505371094</v>
      </c>
      <c r="BX449">
        <v>109.16497802734375</v>
      </c>
      <c r="BY449">
        <v>109.28578948974609</v>
      </c>
      <c r="BZ449">
        <v>26.075662612915039</v>
      </c>
      <c r="CA449">
        <v>-16.987157821655273</v>
      </c>
      <c r="CB449">
        <v>-9.4066705703735352</v>
      </c>
      <c r="CC449">
        <v>9.9620513916015625</v>
      </c>
      <c r="CD449">
        <v>13.070517539978027</v>
      </c>
      <c r="CE449">
        <v>13.398187637329102</v>
      </c>
      <c r="CF449">
        <v>6.0809354782104492</v>
      </c>
      <c r="CG449">
        <v>6.0904760360717773</v>
      </c>
      <c r="CH449">
        <v>6.1709513664245605</v>
      </c>
      <c r="CI449">
        <v>6.2036900520324707</v>
      </c>
      <c r="CJ449">
        <v>6.2341823577880859</v>
      </c>
      <c r="CK449">
        <v>6.9805812835693359</v>
      </c>
      <c r="CL449">
        <v>8.3205814361572266</v>
      </c>
      <c r="CM449">
        <v>8.5697965621948242</v>
      </c>
      <c r="CN449">
        <v>8.3335037231445312</v>
      </c>
      <c r="CO449">
        <v>8.4306612014770508</v>
      </c>
      <c r="CP449">
        <v>8.5385932922363281</v>
      </c>
      <c r="CQ449">
        <v>8.6900196075439453</v>
      </c>
      <c r="CR449">
        <v>59.351070404052734</v>
      </c>
      <c r="CS449">
        <v>125.76339721679687</v>
      </c>
      <c r="CT449">
        <v>124.72820281982422</v>
      </c>
      <c r="CU449">
        <v>122.26524353027344</v>
      </c>
      <c r="CV449">
        <v>124.93410491943359</v>
      </c>
      <c r="CW449">
        <v>125.01412200927734</v>
      </c>
      <c r="CX449">
        <v>51.007610321044922</v>
      </c>
      <c r="CY449">
        <v>15.120368957519531</v>
      </c>
      <c r="CZ449">
        <v>16.811800003051758</v>
      </c>
      <c r="DA449">
        <v>20.406982421875</v>
      </c>
      <c r="DB449">
        <v>21.744850158691406</v>
      </c>
      <c r="DC449">
        <v>22.100759506225586</v>
      </c>
      <c r="DD449">
        <v>11.542669296264648</v>
      </c>
      <c r="DE449">
        <v>11.555464744567871</v>
      </c>
      <c r="DF449">
        <v>11.698508262634277</v>
      </c>
      <c r="DG449">
        <v>11.772688865661621</v>
      </c>
      <c r="DH449">
        <v>11.789591789245605</v>
      </c>
      <c r="DI449">
        <v>14.484532356262207</v>
      </c>
      <c r="DJ449">
        <v>22.767860412597656</v>
      </c>
      <c r="DK449">
        <v>24.597267150878906</v>
      </c>
      <c r="DL449">
        <v>23.500801086425781</v>
      </c>
      <c r="DM449">
        <v>23.589590072631836</v>
      </c>
      <c r="DN449">
        <v>24.011276245117188</v>
      </c>
      <c r="DO449">
        <v>24.720851898193359</v>
      </c>
      <c r="DP449">
        <v>73.440208435058594</v>
      </c>
      <c r="DQ449">
        <v>141.64602661132812</v>
      </c>
      <c r="DR449">
        <v>140.49215698242187</v>
      </c>
      <c r="DS449">
        <v>137.627197265625</v>
      </c>
      <c r="DT449">
        <v>140.70323181152344</v>
      </c>
      <c r="DU449">
        <v>140.74247741699219</v>
      </c>
      <c r="DV449">
        <v>75.939559936523438</v>
      </c>
      <c r="DW449">
        <v>47.227897644042969</v>
      </c>
      <c r="DX449">
        <v>43.030269622802734</v>
      </c>
      <c r="DY449">
        <v>30.851911544799805</v>
      </c>
      <c r="DZ449">
        <v>30.419179916381836</v>
      </c>
      <c r="EA449">
        <v>30.803329467773438</v>
      </c>
      <c r="EB449">
        <v>19.428543090820312</v>
      </c>
      <c r="EC449">
        <v>19.446041107177734</v>
      </c>
      <c r="ED449">
        <v>19.679424285888672</v>
      </c>
      <c r="EE449">
        <v>19.813440322875977</v>
      </c>
      <c r="EF449">
        <v>19.810720443725586</v>
      </c>
      <c r="EG449">
        <v>25.31904411315918</v>
      </c>
      <c r="EH449">
        <v>43.627433776855469</v>
      </c>
      <c r="EI449">
        <v>47.738391876220703</v>
      </c>
      <c r="EJ449">
        <v>45.399971008300781</v>
      </c>
      <c r="EK449">
        <v>45.476673126220703</v>
      </c>
      <c r="EL449">
        <v>46.351375579833984</v>
      </c>
      <c r="EM449">
        <v>47.866828918457031</v>
      </c>
      <c r="EN449">
        <v>93.782684326171875</v>
      </c>
      <c r="EO449">
        <v>164.5780029296875</v>
      </c>
      <c r="EP449">
        <v>163.2528076171875</v>
      </c>
      <c r="EQ449">
        <v>159.80740356445312</v>
      </c>
      <c r="ER449">
        <v>163.47134399414062</v>
      </c>
      <c r="ES449">
        <v>163.45170593261719</v>
      </c>
      <c r="ET449">
        <v>111.93734741210937</v>
      </c>
      <c r="EU449">
        <v>93.586067199707031</v>
      </c>
      <c r="EV449">
        <v>80.885574340820313</v>
      </c>
      <c r="EW449">
        <v>45.932731628417969</v>
      </c>
      <c r="EX449">
        <v>42.943538665771484</v>
      </c>
      <c r="EY449">
        <v>43.368461608886719</v>
      </c>
      <c r="EZ449">
        <v>70.138214111328125</v>
      </c>
      <c r="FA449">
        <v>69.124008178710938</v>
      </c>
      <c r="FB449">
        <v>68.23699951171875</v>
      </c>
      <c r="FC449">
        <v>67.399642944335938</v>
      </c>
      <c r="FD449">
        <v>66.234443664550781</v>
      </c>
      <c r="FE449">
        <v>65.536056518554688</v>
      </c>
      <c r="FF449">
        <v>65.374839782714844</v>
      </c>
      <c r="FG449">
        <v>66.324943542480469</v>
      </c>
      <c r="FH449">
        <v>69.277374267578125</v>
      </c>
      <c r="FI449">
        <v>73.513748168945313</v>
      </c>
      <c r="FJ449">
        <v>78.299072265625</v>
      </c>
      <c r="FK449">
        <v>82.738670349121094</v>
      </c>
      <c r="FL449">
        <v>85.843246459960938</v>
      </c>
      <c r="FM449">
        <v>87.983161926269531</v>
      </c>
      <c r="FN449">
        <v>89.416328430175781</v>
      </c>
      <c r="FO449">
        <v>89.798133850097656</v>
      </c>
      <c r="FP449">
        <v>90.192771911621094</v>
      </c>
      <c r="FQ449">
        <v>89.158668518066406</v>
      </c>
      <c r="FR449">
        <v>88.396759033203125</v>
      </c>
      <c r="FS449">
        <v>85.954940795898438</v>
      </c>
      <c r="FT449">
        <v>81.952613830566406</v>
      </c>
      <c r="FU449">
        <v>77.747398376464844</v>
      </c>
      <c r="FV449">
        <v>75.2569580078125</v>
      </c>
      <c r="FW449">
        <v>73.46966552734375</v>
      </c>
      <c r="FX449">
        <v>1</v>
      </c>
    </row>
    <row r="450" spans="1:180" x14ac:dyDescent="0.2">
      <c r="A450" t="s">
        <v>241</v>
      </c>
      <c r="B450" t="s">
        <v>248</v>
      </c>
      <c r="C450" t="s">
        <v>217</v>
      </c>
      <c r="D450" t="s">
        <v>42</v>
      </c>
      <c r="E450" t="s">
        <v>249</v>
      </c>
      <c r="F450" t="s">
        <v>226</v>
      </c>
      <c r="G450" t="s">
        <v>242</v>
      </c>
      <c r="H450" t="s">
        <v>31</v>
      </c>
      <c r="I450">
        <v>657.1</v>
      </c>
      <c r="L450">
        <v>479.58681950935363</v>
      </c>
      <c r="M450">
        <v>473.32889130128927</v>
      </c>
      <c r="N450">
        <v>469.0409398829342</v>
      </c>
      <c r="O450">
        <v>472.70760559231132</v>
      </c>
      <c r="P450">
        <v>491.72772345378166</v>
      </c>
      <c r="Q450">
        <v>535.30586234170369</v>
      </c>
      <c r="R450">
        <v>595.19230276857763</v>
      </c>
      <c r="S450">
        <v>629.33539413724782</v>
      </c>
      <c r="T450">
        <v>660.80047351989094</v>
      </c>
      <c r="U450">
        <v>690.49292374891331</v>
      </c>
      <c r="V450">
        <v>711.68939608558981</v>
      </c>
      <c r="W450">
        <v>710.36555974815724</v>
      </c>
      <c r="X450">
        <v>699.14938775299947</v>
      </c>
      <c r="Y450">
        <v>699.73857907892295</v>
      </c>
      <c r="Z450">
        <v>699.27452094167313</v>
      </c>
      <c r="AA450">
        <v>689.4714621403765</v>
      </c>
      <c r="AB450">
        <v>682.97834794614221</v>
      </c>
      <c r="AC450">
        <v>667.4069439820056</v>
      </c>
      <c r="AD450">
        <v>624.8446891158153</v>
      </c>
      <c r="AE450">
        <v>610.75909902663818</v>
      </c>
      <c r="AF450">
        <v>589.61503237451973</v>
      </c>
      <c r="AG450">
        <v>537.05386946598071</v>
      </c>
      <c r="AH450">
        <v>505.12085851404441</v>
      </c>
      <c r="AI450">
        <v>492.82145385283553</v>
      </c>
      <c r="AJ450">
        <v>-8.0565671920776367</v>
      </c>
      <c r="AK450">
        <v>-7.8213543891906738</v>
      </c>
      <c r="AL450">
        <v>-7.6142940521240234</v>
      </c>
      <c r="AM450">
        <v>-7.5013399124145508</v>
      </c>
      <c r="AN450">
        <v>-7.4519624710083008</v>
      </c>
      <c r="AO450">
        <v>-10.699917793273926</v>
      </c>
      <c r="AP450">
        <v>-21.191009521484375</v>
      </c>
      <c r="AQ450">
        <v>-23.38972282409668</v>
      </c>
      <c r="AR450">
        <v>-24.108936309814453</v>
      </c>
      <c r="AS450">
        <v>-26.602497100830078</v>
      </c>
      <c r="AT450">
        <v>-28.200931549072266</v>
      </c>
      <c r="AU450">
        <v>-29.061792373657227</v>
      </c>
      <c r="AV450">
        <v>24.172630310058594</v>
      </c>
      <c r="AW450">
        <v>86.100257873535156</v>
      </c>
      <c r="AX450">
        <v>85.899765014648437</v>
      </c>
      <c r="AY450">
        <v>84.467811584472656</v>
      </c>
      <c r="AZ450">
        <v>86.104743957519531</v>
      </c>
      <c r="BA450">
        <v>86.349678039550781</v>
      </c>
      <c r="BB450">
        <v>-11.775478363037109</v>
      </c>
      <c r="BC450">
        <v>-66.275146484375</v>
      </c>
      <c r="BD450">
        <v>-49.349353790283203</v>
      </c>
      <c r="BE450">
        <v>-5.8005690574645996</v>
      </c>
      <c r="BF450">
        <v>-0.26501971483230591</v>
      </c>
      <c r="BG450">
        <v>2.7195986360311508E-2</v>
      </c>
      <c r="BH450">
        <v>0.51399433612823486</v>
      </c>
      <c r="BI450">
        <v>0.50299972295761108</v>
      </c>
      <c r="BJ450">
        <v>0.52794992923736572</v>
      </c>
      <c r="BK450">
        <v>0.53945243358612061</v>
      </c>
      <c r="BL450">
        <v>0.58971023559570313</v>
      </c>
      <c r="BM450">
        <v>-0.34794044494628906</v>
      </c>
      <c r="BN450">
        <v>-4.1150403022766113</v>
      </c>
      <c r="BO450">
        <v>-4.9175248146057129</v>
      </c>
      <c r="BP450">
        <v>-5.1966872215270996</v>
      </c>
      <c r="BQ450">
        <v>-5.9234609603881836</v>
      </c>
      <c r="BR450">
        <v>-6.4718050956726074</v>
      </c>
      <c r="BS450">
        <v>-6.7767887115478516</v>
      </c>
      <c r="BT450">
        <v>44.265552520751953</v>
      </c>
      <c r="BU450">
        <v>109.31932830810547</v>
      </c>
      <c r="BV450">
        <v>109.138427734375</v>
      </c>
      <c r="BW450">
        <v>107.15077972412109</v>
      </c>
      <c r="BX450">
        <v>109.38849639892578</v>
      </c>
      <c r="BY450">
        <v>109.57366180419922</v>
      </c>
      <c r="BZ450">
        <v>25.093286514282227</v>
      </c>
      <c r="CA450">
        <v>-18.487899780273438</v>
      </c>
      <c r="CB450">
        <v>-10.548847198486328</v>
      </c>
      <c r="CC450">
        <v>9.4842109680175781</v>
      </c>
      <c r="CD450">
        <v>12.640624046325684</v>
      </c>
      <c r="CE450">
        <v>13.117783546447754</v>
      </c>
      <c r="CF450">
        <v>6.4499392509460449</v>
      </c>
      <c r="CG450">
        <v>6.2684226036071777</v>
      </c>
      <c r="CH450">
        <v>6.1672430038452148</v>
      </c>
      <c r="CI450">
        <v>6.1084804534912109</v>
      </c>
      <c r="CJ450">
        <v>6.1593484878540039</v>
      </c>
      <c r="CK450">
        <v>6.8218073844909668</v>
      </c>
      <c r="CL450">
        <v>7.711723804473877</v>
      </c>
      <c r="CM450">
        <v>7.8762626647949219</v>
      </c>
      <c r="CN450">
        <v>7.901878833770752</v>
      </c>
      <c r="CO450">
        <v>8.3987760543823242</v>
      </c>
      <c r="CP450">
        <v>8.5777225494384766</v>
      </c>
      <c r="CQ450">
        <v>8.6577377319335938</v>
      </c>
      <c r="CR450">
        <v>58.181850433349609</v>
      </c>
      <c r="CS450">
        <v>125.40079498291016</v>
      </c>
      <c r="CT450">
        <v>125.23345184326172</v>
      </c>
      <c r="CU450">
        <v>122.86093139648437</v>
      </c>
      <c r="CV450">
        <v>125.51475524902344</v>
      </c>
      <c r="CW450">
        <v>125.65853118896484</v>
      </c>
      <c r="CX450">
        <v>50.628482818603516</v>
      </c>
      <c r="CY450">
        <v>14.609399795532227</v>
      </c>
      <c r="CZ450">
        <v>16.324262619018555</v>
      </c>
      <c r="DA450">
        <v>20.070404052734375</v>
      </c>
      <c r="DB450">
        <v>21.579034805297852</v>
      </c>
      <c r="DC450">
        <v>22.184284210205078</v>
      </c>
      <c r="DD450">
        <v>12.385884284973145</v>
      </c>
      <c r="DE450">
        <v>12.033844947814941</v>
      </c>
      <c r="DF450">
        <v>11.806537628173828</v>
      </c>
      <c r="DG450">
        <v>11.677509307861328</v>
      </c>
      <c r="DH450">
        <v>11.728986740112305</v>
      </c>
      <c r="DI450">
        <v>13.991554260253906</v>
      </c>
      <c r="DJ450">
        <v>19.538488388061523</v>
      </c>
      <c r="DK450">
        <v>20.670049667358398</v>
      </c>
      <c r="DL450">
        <v>21.000446319580078</v>
      </c>
      <c r="DM450">
        <v>22.721014022827148</v>
      </c>
      <c r="DN450">
        <v>23.627250671386719</v>
      </c>
      <c r="DO450">
        <v>24.092262268066406</v>
      </c>
      <c r="DP450">
        <v>72.098152160644531</v>
      </c>
      <c r="DQ450">
        <v>141.48225402832031</v>
      </c>
      <c r="DR450">
        <v>141.32847595214844</v>
      </c>
      <c r="DS450">
        <v>138.57109069824219</v>
      </c>
      <c r="DT450">
        <v>141.64102172851563</v>
      </c>
      <c r="DU450">
        <v>141.74339294433594</v>
      </c>
      <c r="DV450">
        <v>76.163673400878906</v>
      </c>
      <c r="DW450">
        <v>47.706699371337891</v>
      </c>
      <c r="DX450">
        <v>43.197372436523438</v>
      </c>
      <c r="DY450">
        <v>30.656595230102539</v>
      </c>
      <c r="DZ450">
        <v>30.517444610595703</v>
      </c>
      <c r="EA450">
        <v>31.250785827636719</v>
      </c>
      <c r="EB450">
        <v>20.956445693969727</v>
      </c>
      <c r="EC450">
        <v>20.358200073242188</v>
      </c>
      <c r="ED450">
        <v>19.948781967163086</v>
      </c>
      <c r="EE450">
        <v>19.718301773071289</v>
      </c>
      <c r="EF450">
        <v>19.770660400390625</v>
      </c>
      <c r="EG450">
        <v>24.343532562255859</v>
      </c>
      <c r="EH450">
        <v>36.614456176757813</v>
      </c>
      <c r="EI450">
        <v>39.142246246337891</v>
      </c>
      <c r="EJ450">
        <v>39.912693023681641</v>
      </c>
      <c r="EK450">
        <v>43.400051116943359</v>
      </c>
      <c r="EL450">
        <v>45.356380462646484</v>
      </c>
      <c r="EM450">
        <v>46.377265930175781</v>
      </c>
      <c r="EN450">
        <v>92.191070556640625</v>
      </c>
      <c r="EO450">
        <v>164.70132446289062</v>
      </c>
      <c r="EP450">
        <v>164.567138671875</v>
      </c>
      <c r="EQ450">
        <v>161.25405883789063</v>
      </c>
      <c r="ER450">
        <v>164.92477416992187</v>
      </c>
      <c r="ES450">
        <v>164.96739196777344</v>
      </c>
      <c r="ET450">
        <v>113.03243255615234</v>
      </c>
      <c r="EU450">
        <v>95.493949890136719</v>
      </c>
      <c r="EV450">
        <v>81.997879028320312</v>
      </c>
      <c r="EW450">
        <v>45.941375732421875</v>
      </c>
      <c r="EX450">
        <v>43.423088073730469</v>
      </c>
      <c r="EY450">
        <v>44.34136962890625</v>
      </c>
      <c r="EZ450">
        <v>76.038665771484375</v>
      </c>
      <c r="FA450">
        <v>74.680763244628906</v>
      </c>
      <c r="FB450">
        <v>73.462165832519531</v>
      </c>
      <c r="FC450">
        <v>72.199783325195313</v>
      </c>
      <c r="FD450">
        <v>71.425086975097656</v>
      </c>
      <c r="FE450">
        <v>70.799674987792969</v>
      </c>
      <c r="FF450">
        <v>70.514015197753906</v>
      </c>
      <c r="FG450">
        <v>71.002388000488281</v>
      </c>
      <c r="FH450">
        <v>73.555145263671875</v>
      </c>
      <c r="FI450">
        <v>77.774696350097656</v>
      </c>
      <c r="FJ450">
        <v>82.369110107421875</v>
      </c>
      <c r="FK450">
        <v>86.070220947265625</v>
      </c>
      <c r="FL450">
        <v>87.96234130859375</v>
      </c>
      <c r="FM450">
        <v>89.022712707519531</v>
      </c>
      <c r="FN450">
        <v>89.993278503417969</v>
      </c>
      <c r="FO450">
        <v>90.305397033691406</v>
      </c>
      <c r="FP450">
        <v>90.158157348632813</v>
      </c>
      <c r="FQ450">
        <v>89.835029602050781</v>
      </c>
      <c r="FR450">
        <v>88.896980285644531</v>
      </c>
      <c r="FS450">
        <v>86.76947021484375</v>
      </c>
      <c r="FT450">
        <v>83.211326599121094</v>
      </c>
      <c r="FU450">
        <v>79.347511291503906</v>
      </c>
      <c r="FV450">
        <v>77.129478454589844</v>
      </c>
      <c r="FW450">
        <v>75.793952941894531</v>
      </c>
      <c r="FX450">
        <v>1</v>
      </c>
    </row>
    <row r="451" spans="1:180" x14ac:dyDescent="0.2">
      <c r="A451" t="s">
        <v>241</v>
      </c>
      <c r="B451" t="s">
        <v>248</v>
      </c>
      <c r="C451" t="s">
        <v>217</v>
      </c>
      <c r="D451" t="s">
        <v>43</v>
      </c>
      <c r="E451" t="s">
        <v>249</v>
      </c>
      <c r="F451" t="s">
        <v>226</v>
      </c>
      <c r="G451" t="s">
        <v>242</v>
      </c>
      <c r="H451" t="s">
        <v>31</v>
      </c>
      <c r="I451">
        <v>657.1</v>
      </c>
      <c r="L451">
        <v>488.4076623440663</v>
      </c>
      <c r="M451">
        <v>482.28882592270878</v>
      </c>
      <c r="N451">
        <v>480.51795925539056</v>
      </c>
      <c r="O451">
        <v>486.28695547612398</v>
      </c>
      <c r="P451">
        <v>508.22675075601131</v>
      </c>
      <c r="Q451">
        <v>554.39328916990871</v>
      </c>
      <c r="R451">
        <v>608.71570472364056</v>
      </c>
      <c r="S451">
        <v>641.01167534234276</v>
      </c>
      <c r="T451">
        <v>678.36420930851466</v>
      </c>
      <c r="U451">
        <v>710.64794331015594</v>
      </c>
      <c r="V451">
        <v>727.59107309004071</v>
      </c>
      <c r="W451">
        <v>727.38627203765907</v>
      </c>
      <c r="X451">
        <v>722.36499081597219</v>
      </c>
      <c r="Y451">
        <v>726.39950182277164</v>
      </c>
      <c r="Z451">
        <v>725.02386760465174</v>
      </c>
      <c r="AA451">
        <v>716.89285686536766</v>
      </c>
      <c r="AB451">
        <v>711.92457035942027</v>
      </c>
      <c r="AC451">
        <v>696.2042010790733</v>
      </c>
      <c r="AD451">
        <v>648.3812603708642</v>
      </c>
      <c r="AE451">
        <v>634.93740669480576</v>
      </c>
      <c r="AF451">
        <v>610.37618006251205</v>
      </c>
      <c r="AG451">
        <v>552.14240964214298</v>
      </c>
      <c r="AH451">
        <v>523.07234078840156</v>
      </c>
      <c r="AI451">
        <v>509.19910384984621</v>
      </c>
      <c r="AJ451">
        <v>-7.7861251831054687</v>
      </c>
      <c r="AK451">
        <v>-7.6189899444580078</v>
      </c>
      <c r="AL451">
        <v>-7.5182018280029297</v>
      </c>
      <c r="AM451">
        <v>-7.5248851776123047</v>
      </c>
      <c r="AN451">
        <v>-8.235173225402832</v>
      </c>
      <c r="AO451">
        <v>-12.804741859436035</v>
      </c>
      <c r="AP451">
        <v>-19.488771438598633</v>
      </c>
      <c r="AQ451">
        <v>-21.094463348388672</v>
      </c>
      <c r="AR451">
        <v>-24.6387939453125</v>
      </c>
      <c r="AS451">
        <v>-28.190105438232422</v>
      </c>
      <c r="AT451">
        <v>-30.081981658935547</v>
      </c>
      <c r="AU451">
        <v>-30.976688385009766</v>
      </c>
      <c r="AV451">
        <v>25.087787628173828</v>
      </c>
      <c r="AW451">
        <v>90.438644409179688</v>
      </c>
      <c r="AX451">
        <v>90.619148254394531</v>
      </c>
      <c r="AY451">
        <v>89.592689514160156</v>
      </c>
      <c r="AZ451">
        <v>90.672317504882813</v>
      </c>
      <c r="BA451">
        <v>91.011505126953125</v>
      </c>
      <c r="BB451">
        <v>-15.488006591796875</v>
      </c>
      <c r="BC451">
        <v>-75.682815551757813</v>
      </c>
      <c r="BD451">
        <v>-55.481437683105469</v>
      </c>
      <c r="BE451">
        <v>-5.7257537841796875</v>
      </c>
      <c r="BF451">
        <v>-0.62894845008850098</v>
      </c>
      <c r="BG451">
        <v>-2.3430390283465385E-2</v>
      </c>
      <c r="BH451">
        <v>0.58988487720489502</v>
      </c>
      <c r="BI451">
        <v>0.55546122789382935</v>
      </c>
      <c r="BJ451">
        <v>0.58955109119415283</v>
      </c>
      <c r="BK451">
        <v>0.58805942535400391</v>
      </c>
      <c r="BL451">
        <v>0.38571628928184509</v>
      </c>
      <c r="BM451">
        <v>-1.1055091619491577</v>
      </c>
      <c r="BN451">
        <v>-3.5819821357727051</v>
      </c>
      <c r="BO451">
        <v>-4.1945338249206543</v>
      </c>
      <c r="BP451">
        <v>-5.4735422134399414</v>
      </c>
      <c r="BQ451">
        <v>-6.5630316734313965</v>
      </c>
      <c r="BR451">
        <v>-7.1975264549255371</v>
      </c>
      <c r="BS451">
        <v>-7.504798412322998</v>
      </c>
      <c r="BT451">
        <v>46.384647369384766</v>
      </c>
      <c r="BU451">
        <v>114.92299652099609</v>
      </c>
      <c r="BV451">
        <v>115.33827209472656</v>
      </c>
      <c r="BW451">
        <v>113.80071258544922</v>
      </c>
      <c r="BX451">
        <v>115.26248168945312</v>
      </c>
      <c r="BY451">
        <v>115.58383178710937</v>
      </c>
      <c r="BZ451">
        <v>24.363405227661133</v>
      </c>
      <c r="CA451">
        <v>-22.826740264892578</v>
      </c>
      <c r="CB451">
        <v>-13.338675498962402</v>
      </c>
      <c r="CC451">
        <v>9.6373138427734375</v>
      </c>
      <c r="CD451">
        <v>12.682720184326172</v>
      </c>
      <c r="CE451">
        <v>13.53291130065918</v>
      </c>
      <c r="CF451">
        <v>6.3910837173461914</v>
      </c>
      <c r="CG451">
        <v>6.2170610427856445</v>
      </c>
      <c r="CH451">
        <v>6.2049560546875</v>
      </c>
      <c r="CI451">
        <v>6.2070598602294922</v>
      </c>
      <c r="CJ451">
        <v>6.3565187454223633</v>
      </c>
      <c r="CK451">
        <v>6.9973440170288086</v>
      </c>
      <c r="CL451">
        <v>7.4350109100341797</v>
      </c>
      <c r="CM451">
        <v>7.5103058815002441</v>
      </c>
      <c r="CN451">
        <v>7.8002524375915527</v>
      </c>
      <c r="CO451">
        <v>8.4158143997192383</v>
      </c>
      <c r="CP451">
        <v>8.6521778106689453</v>
      </c>
      <c r="CQ451">
        <v>8.7517604827880859</v>
      </c>
      <c r="CR451">
        <v>61.134780883789063</v>
      </c>
      <c r="CS451">
        <v>131.88078308105469</v>
      </c>
      <c r="CT451">
        <v>132.45866394042969</v>
      </c>
      <c r="CU451">
        <v>130.56712341308594</v>
      </c>
      <c r="CV451">
        <v>132.29354858398437</v>
      </c>
      <c r="CW451">
        <v>132.60255432128906</v>
      </c>
      <c r="CX451">
        <v>51.964374542236328</v>
      </c>
      <c r="CY451">
        <v>13.781217575073242</v>
      </c>
      <c r="CZ451">
        <v>15.849268913269043</v>
      </c>
      <c r="DA451">
        <v>20.277727127075195</v>
      </c>
      <c r="DB451">
        <v>21.902341842651367</v>
      </c>
      <c r="DC451">
        <v>22.921993255615234</v>
      </c>
      <c r="DD451">
        <v>12.192282676696777</v>
      </c>
      <c r="DE451">
        <v>11.878662109375</v>
      </c>
      <c r="DF451">
        <v>11.820361137390137</v>
      </c>
      <c r="DG451">
        <v>11.826061248779297</v>
      </c>
      <c r="DH451">
        <v>12.32732105255127</v>
      </c>
      <c r="DI451">
        <v>15.100196838378906</v>
      </c>
      <c r="DJ451">
        <v>18.452005386352539</v>
      </c>
      <c r="DK451">
        <v>19.215145111083984</v>
      </c>
      <c r="DL451">
        <v>21.074047088623047</v>
      </c>
      <c r="DM451">
        <v>23.394660949707031</v>
      </c>
      <c r="DN451">
        <v>24.501882553100586</v>
      </c>
      <c r="DO451">
        <v>25.008317947387695</v>
      </c>
      <c r="DP451">
        <v>75.884918212890625</v>
      </c>
      <c r="DQ451">
        <v>148.83856201171875</v>
      </c>
      <c r="DR451">
        <v>149.57904052734375</v>
      </c>
      <c r="DS451">
        <v>147.33352661132812</v>
      </c>
      <c r="DT451">
        <v>149.32463073730469</v>
      </c>
      <c r="DU451">
        <v>149.62127685546875</v>
      </c>
      <c r="DV451">
        <v>79.565338134765625</v>
      </c>
      <c r="DW451">
        <v>50.389179229736328</v>
      </c>
      <c r="DX451">
        <v>45.037216186523438</v>
      </c>
      <c r="DY451">
        <v>30.91813850402832</v>
      </c>
      <c r="DZ451">
        <v>31.121965408325195</v>
      </c>
      <c r="EA451">
        <v>32.311073303222656</v>
      </c>
      <c r="EB451">
        <v>20.568292617797852</v>
      </c>
      <c r="EC451">
        <v>20.05311393737793</v>
      </c>
      <c r="ED451">
        <v>19.92811393737793</v>
      </c>
      <c r="EE451">
        <v>19.939006805419922</v>
      </c>
      <c r="EF451">
        <v>20.948209762573242</v>
      </c>
      <c r="EG451">
        <v>26.799428939819336</v>
      </c>
      <c r="EH451">
        <v>34.358791351318359</v>
      </c>
      <c r="EI451">
        <v>36.115074157714844</v>
      </c>
      <c r="EJ451">
        <v>40.239295959472656</v>
      </c>
      <c r="EK451">
        <v>45.021736145019531</v>
      </c>
      <c r="EL451">
        <v>47.386337280273438</v>
      </c>
      <c r="EM451">
        <v>48.480205535888672</v>
      </c>
      <c r="EN451">
        <v>97.181777954101563</v>
      </c>
      <c r="EO451">
        <v>173.32292175292969</v>
      </c>
      <c r="EP451">
        <v>174.29818725585938</v>
      </c>
      <c r="EQ451">
        <v>171.54154968261719</v>
      </c>
      <c r="ER451">
        <v>173.914794921875</v>
      </c>
      <c r="ES451">
        <v>174.19358825683594</v>
      </c>
      <c r="ET451">
        <v>119.41675567626953</v>
      </c>
      <c r="EU451">
        <v>103.24524688720703</v>
      </c>
      <c r="EV451">
        <v>87.179977416992188</v>
      </c>
      <c r="EW451">
        <v>46.281208038330078</v>
      </c>
      <c r="EX451">
        <v>44.433631896972656</v>
      </c>
      <c r="EY451">
        <v>45.867416381835938</v>
      </c>
      <c r="EZ451">
        <v>75.919425964355469</v>
      </c>
      <c r="FA451">
        <v>75.252838134765625</v>
      </c>
      <c r="FB451">
        <v>74.582672119140625</v>
      </c>
      <c r="FC451">
        <v>73.804939270019531</v>
      </c>
      <c r="FD451">
        <v>73.190032958984375</v>
      </c>
      <c r="FE451">
        <v>72.749565124511719</v>
      </c>
      <c r="FF451">
        <v>72.73583984375</v>
      </c>
      <c r="FG451">
        <v>73.094856262207031</v>
      </c>
      <c r="FH451">
        <v>75.427734375</v>
      </c>
      <c r="FI451">
        <v>79.831756591796875</v>
      </c>
      <c r="FJ451">
        <v>84.035743713378906</v>
      </c>
      <c r="FK451">
        <v>88.090873718261719</v>
      </c>
      <c r="FL451">
        <v>91.4134521484375</v>
      </c>
      <c r="FM451">
        <v>93.464508056640625</v>
      </c>
      <c r="FN451">
        <v>94.40985107421875</v>
      </c>
      <c r="FO451">
        <v>95.337028503417969</v>
      </c>
      <c r="FP451">
        <v>95.843147277832031</v>
      </c>
      <c r="FQ451">
        <v>95.292312622070313</v>
      </c>
      <c r="FR451">
        <v>94.868301391601562</v>
      </c>
      <c r="FS451">
        <v>92.495147705078125</v>
      </c>
      <c r="FT451">
        <v>88.425544738769531</v>
      </c>
      <c r="FU451">
        <v>84.51611328125</v>
      </c>
      <c r="FV451">
        <v>82.200462341308594</v>
      </c>
      <c r="FW451">
        <v>80.169334411621094</v>
      </c>
      <c r="FX451">
        <v>1</v>
      </c>
    </row>
    <row r="452" spans="1:180" x14ac:dyDescent="0.2">
      <c r="A452" t="s">
        <v>241</v>
      </c>
      <c r="B452" t="s">
        <v>248</v>
      </c>
      <c r="C452" t="s">
        <v>217</v>
      </c>
      <c r="D452" t="s">
        <v>44</v>
      </c>
      <c r="E452" t="s">
        <v>249</v>
      </c>
      <c r="F452" t="s">
        <v>226</v>
      </c>
      <c r="G452" t="s">
        <v>242</v>
      </c>
      <c r="H452" t="s">
        <v>31</v>
      </c>
      <c r="I452">
        <v>657.1</v>
      </c>
      <c r="L452">
        <v>485.98192838554684</v>
      </c>
      <c r="M452">
        <v>481.69508763364007</v>
      </c>
      <c r="N452">
        <v>478.84553514575248</v>
      </c>
      <c r="O452">
        <v>484.74678227583775</v>
      </c>
      <c r="P452">
        <v>504.69851077334147</v>
      </c>
      <c r="Q452">
        <v>550.50453128467325</v>
      </c>
      <c r="R452">
        <v>603.49176459505873</v>
      </c>
      <c r="S452">
        <v>639.76306875854505</v>
      </c>
      <c r="T452">
        <v>678.35394984283153</v>
      </c>
      <c r="U452">
        <v>712.59506315950671</v>
      </c>
      <c r="V452">
        <v>729.88195933719874</v>
      </c>
      <c r="W452">
        <v>728.98883327851524</v>
      </c>
      <c r="X452">
        <v>722.38449419673964</v>
      </c>
      <c r="Y452">
        <v>725.15763057869538</v>
      </c>
      <c r="Z452">
        <v>721.49588465075897</v>
      </c>
      <c r="AA452">
        <v>710.23262651752123</v>
      </c>
      <c r="AB452">
        <v>702.55780269044681</v>
      </c>
      <c r="AC452">
        <v>683.00550240963503</v>
      </c>
      <c r="AD452">
        <v>635.79249797226498</v>
      </c>
      <c r="AE452">
        <v>621.03649728224229</v>
      </c>
      <c r="AF452">
        <v>599.19368957358859</v>
      </c>
      <c r="AG452">
        <v>545.10522257739672</v>
      </c>
      <c r="AH452">
        <v>514.57741389886894</v>
      </c>
      <c r="AI452">
        <v>500.54551244299603</v>
      </c>
      <c r="AJ452">
        <v>-7.2624883651733398</v>
      </c>
      <c r="AK452">
        <v>-6.9835143089294434</v>
      </c>
      <c r="AL452">
        <v>-6.7263197898864746</v>
      </c>
      <c r="AM452">
        <v>-6.5680890083312988</v>
      </c>
      <c r="AN452">
        <v>-6.4881577491760254</v>
      </c>
      <c r="AO452">
        <v>-8.8162031173706055</v>
      </c>
      <c r="AP452">
        <v>-12.799463272094727</v>
      </c>
      <c r="AQ452">
        <v>-16.056808471679688</v>
      </c>
      <c r="AR452">
        <v>-20.654441833496094</v>
      </c>
      <c r="AS452">
        <v>-25.05946159362793</v>
      </c>
      <c r="AT452">
        <v>-27.442434310913086</v>
      </c>
      <c r="AU452">
        <v>-28.822986602783203</v>
      </c>
      <c r="AV452">
        <v>24.065935134887695</v>
      </c>
      <c r="AW452">
        <v>87.233833312988281</v>
      </c>
      <c r="AX452">
        <v>86.625289916992188</v>
      </c>
      <c r="AY452">
        <v>85.397239685058594</v>
      </c>
      <c r="AZ452">
        <v>86.899055480957031</v>
      </c>
      <c r="BA452">
        <v>86.902267456054687</v>
      </c>
      <c r="BB452">
        <v>-12.456287384033203</v>
      </c>
      <c r="BC452">
        <v>-66.84283447265625</v>
      </c>
      <c r="BD452">
        <v>-49.855525970458984</v>
      </c>
      <c r="BE452">
        <v>-4.6572823524475098</v>
      </c>
      <c r="BF452">
        <v>0.42207244038581848</v>
      </c>
      <c r="BG452">
        <v>0.86122679710388184</v>
      </c>
      <c r="BH452">
        <v>0.49888738989830017</v>
      </c>
      <c r="BI452">
        <v>0.47144597768783569</v>
      </c>
      <c r="BJ452">
        <v>0.4711470901966095</v>
      </c>
      <c r="BK452">
        <v>0.47199708223342896</v>
      </c>
      <c r="BL452">
        <v>0.50579369068145752</v>
      </c>
      <c r="BM452">
        <v>-0.10613697022199631</v>
      </c>
      <c r="BN452">
        <v>-1.58909010887146</v>
      </c>
      <c r="BO452">
        <v>-2.7386536598205566</v>
      </c>
      <c r="BP452">
        <v>-4.3905644416809082</v>
      </c>
      <c r="BQ452">
        <v>-5.7681903839111328</v>
      </c>
      <c r="BR452">
        <v>-6.5832705497741699</v>
      </c>
      <c r="BS452">
        <v>-7.0606341361999512</v>
      </c>
      <c r="BT452">
        <v>44.033790588378906</v>
      </c>
      <c r="BU452">
        <v>109.80023193359375</v>
      </c>
      <c r="BV452">
        <v>109.13549041748047</v>
      </c>
      <c r="BW452">
        <v>107.33023071289062</v>
      </c>
      <c r="BX452">
        <v>109.37724304199219</v>
      </c>
      <c r="BY452">
        <v>109.28361511230469</v>
      </c>
      <c r="BZ452">
        <v>23.662818908691406</v>
      </c>
      <c r="CA452">
        <v>-19.611337661743164</v>
      </c>
      <c r="CB452">
        <v>-11.621512413024902</v>
      </c>
      <c r="CC452">
        <v>9.2106866836547852</v>
      </c>
      <c r="CD452">
        <v>12.307665824890137</v>
      </c>
      <c r="CE452">
        <v>12.900346755981445</v>
      </c>
      <c r="CF452">
        <v>5.8743925094604492</v>
      </c>
      <c r="CG452">
        <v>5.6347289085388184</v>
      </c>
      <c r="CH452">
        <v>5.4560904502868652</v>
      </c>
      <c r="CI452">
        <v>5.3479390144348145</v>
      </c>
      <c r="CJ452">
        <v>5.3497829437255859</v>
      </c>
      <c r="CK452">
        <v>5.9264283180236816</v>
      </c>
      <c r="CL452">
        <v>6.1751799583435059</v>
      </c>
      <c r="CM452">
        <v>6.4854607582092285</v>
      </c>
      <c r="CN452">
        <v>6.8737478256225586</v>
      </c>
      <c r="CO452">
        <v>7.5928854942321777</v>
      </c>
      <c r="CP452">
        <v>7.8637218475341797</v>
      </c>
      <c r="CQ452">
        <v>8.0119056701660156</v>
      </c>
      <c r="CR452">
        <v>57.863460540771484</v>
      </c>
      <c r="CS452">
        <v>125.42966461181641</v>
      </c>
      <c r="CT452">
        <v>124.72599792480469</v>
      </c>
      <c r="CU452">
        <v>122.52095794677734</v>
      </c>
      <c r="CV452">
        <v>124.94557952880859</v>
      </c>
      <c r="CW452">
        <v>124.78487396240234</v>
      </c>
      <c r="CX452">
        <v>48.678802490234375</v>
      </c>
      <c r="CY452">
        <v>13.101055145263672</v>
      </c>
      <c r="CZ452">
        <v>14.859250068664551</v>
      </c>
      <c r="DA452">
        <v>18.815601348876953</v>
      </c>
      <c r="DB452">
        <v>20.539592742919922</v>
      </c>
      <c r="DC452">
        <v>21.238603591918945</v>
      </c>
      <c r="DD452">
        <v>11.249897956848145</v>
      </c>
      <c r="DE452">
        <v>10.798011779785156</v>
      </c>
      <c r="DF452">
        <v>10.441033363342285</v>
      </c>
      <c r="DG452">
        <v>10.223880767822266</v>
      </c>
      <c r="DH452">
        <v>10.193772315979004</v>
      </c>
      <c r="DI452">
        <v>11.958993911743164</v>
      </c>
      <c r="DJ452">
        <v>13.939448356628418</v>
      </c>
      <c r="DK452">
        <v>15.709574699401855</v>
      </c>
      <c r="DL452">
        <v>18.138059616088867</v>
      </c>
      <c r="DM452">
        <v>20.953960418701172</v>
      </c>
      <c r="DN452">
        <v>22.310712814331055</v>
      </c>
      <c r="DO452">
        <v>23.084445953369141</v>
      </c>
      <c r="DP452">
        <v>71.693130493164063</v>
      </c>
      <c r="DQ452">
        <v>141.05908203125</v>
      </c>
      <c r="DR452">
        <v>140.31648254394531</v>
      </c>
      <c r="DS452">
        <v>137.71168518066406</v>
      </c>
      <c r="DT452">
        <v>140.51390075683594</v>
      </c>
      <c r="DU452">
        <v>140.2861328125</v>
      </c>
      <c r="DV452">
        <v>73.694786071777344</v>
      </c>
      <c r="DW452">
        <v>45.813449859619141</v>
      </c>
      <c r="DX452">
        <v>41.340011596679688</v>
      </c>
      <c r="DY452">
        <v>28.420513153076172</v>
      </c>
      <c r="DZ452">
        <v>28.771516799926758</v>
      </c>
      <c r="EA452">
        <v>29.576860427856445</v>
      </c>
      <c r="EB452">
        <v>19.011272430419922</v>
      </c>
      <c r="EC452">
        <v>18.252971649169922</v>
      </c>
      <c r="ED452">
        <v>17.638500213623047</v>
      </c>
      <c r="EE452">
        <v>17.263967514038086</v>
      </c>
      <c r="EF452">
        <v>17.187723159790039</v>
      </c>
      <c r="EG452">
        <v>20.669059753417969</v>
      </c>
      <c r="EH452">
        <v>25.149822235107422</v>
      </c>
      <c r="EI452">
        <v>29.027730941772461</v>
      </c>
      <c r="EJ452">
        <v>34.401939392089844</v>
      </c>
      <c r="EK452">
        <v>40.245231628417969</v>
      </c>
      <c r="EL452">
        <v>43.169876098632813</v>
      </c>
      <c r="EM452">
        <v>44.846797943115234</v>
      </c>
      <c r="EN452">
        <v>91.660987854003906</v>
      </c>
      <c r="EO452">
        <v>163.62548828125</v>
      </c>
      <c r="EP452">
        <v>162.82669067382812</v>
      </c>
      <c r="EQ452">
        <v>159.64468383789063</v>
      </c>
      <c r="ER452">
        <v>162.99209594726562</v>
      </c>
      <c r="ES452">
        <v>162.66749572753906</v>
      </c>
      <c r="ET452">
        <v>109.81388854980469</v>
      </c>
      <c r="EU452">
        <v>93.044944763183594</v>
      </c>
      <c r="EV452">
        <v>79.574028015136719</v>
      </c>
      <c r="EW452">
        <v>42.288482666015625</v>
      </c>
      <c r="EX452">
        <v>40.657112121582031</v>
      </c>
      <c r="EY452">
        <v>41.615982055664063</v>
      </c>
      <c r="EZ452">
        <v>78.772727966308594</v>
      </c>
      <c r="FA452">
        <v>77.811210632324219</v>
      </c>
      <c r="FB452">
        <v>76.930160522460938</v>
      </c>
      <c r="FC452">
        <v>76.454910278320313</v>
      </c>
      <c r="FD452">
        <v>75.66973876953125</v>
      </c>
      <c r="FE452">
        <v>75.30596923828125</v>
      </c>
      <c r="FF452">
        <v>74.980491638183594</v>
      </c>
      <c r="FG452">
        <v>74.87542724609375</v>
      </c>
      <c r="FH452">
        <v>76.742103576660156</v>
      </c>
      <c r="FI452">
        <v>80.757514953613281</v>
      </c>
      <c r="FJ452">
        <v>84.958480834960937</v>
      </c>
      <c r="FK452">
        <v>88.973709106445313</v>
      </c>
      <c r="FL452">
        <v>92.019233703613281</v>
      </c>
      <c r="FM452">
        <v>94.060272216796875</v>
      </c>
      <c r="FN452">
        <v>94.881027221679688</v>
      </c>
      <c r="FO452">
        <v>95.272712707519531</v>
      </c>
      <c r="FP452">
        <v>94.978309631347656</v>
      </c>
      <c r="FQ452">
        <v>93.654304504394531</v>
      </c>
      <c r="FR452">
        <v>92.215492248535156</v>
      </c>
      <c r="FS452">
        <v>89.331275939941406</v>
      </c>
      <c r="FT452">
        <v>85.580810546875</v>
      </c>
      <c r="FU452">
        <v>82.183822631835938</v>
      </c>
      <c r="FV452">
        <v>79.78570556640625</v>
      </c>
      <c r="FW452">
        <v>78.018898010253906</v>
      </c>
      <c r="FX452">
        <v>1</v>
      </c>
    </row>
    <row r="453" spans="1:180" x14ac:dyDescent="0.2">
      <c r="A453" t="s">
        <v>241</v>
      </c>
      <c r="B453" t="s">
        <v>248</v>
      </c>
      <c r="C453" t="s">
        <v>217</v>
      </c>
      <c r="D453" t="s">
        <v>45</v>
      </c>
      <c r="E453" t="s">
        <v>249</v>
      </c>
      <c r="F453" t="s">
        <v>226</v>
      </c>
      <c r="G453" t="s">
        <v>242</v>
      </c>
      <c r="H453" t="s">
        <v>31</v>
      </c>
      <c r="I453">
        <v>657.1</v>
      </c>
      <c r="L453">
        <v>491.05632608480943</v>
      </c>
      <c r="M453">
        <v>489.02869813970483</v>
      </c>
      <c r="N453">
        <v>487.37849331494823</v>
      </c>
      <c r="O453">
        <v>493.13760077480623</v>
      </c>
      <c r="P453">
        <v>508.7609453760362</v>
      </c>
      <c r="Q453">
        <v>538.17212995829789</v>
      </c>
      <c r="R453">
        <v>582.35593974228846</v>
      </c>
      <c r="S453">
        <v>602.35848378898288</v>
      </c>
      <c r="T453">
        <v>626.97756220715678</v>
      </c>
      <c r="U453">
        <v>653.03071462667731</v>
      </c>
      <c r="V453">
        <v>671.03343891687223</v>
      </c>
      <c r="W453">
        <v>679.54359822837398</v>
      </c>
      <c r="X453">
        <v>674.47132903792419</v>
      </c>
      <c r="Y453">
        <v>671.80784662617043</v>
      </c>
      <c r="Z453">
        <v>676.74671744117938</v>
      </c>
      <c r="AA453">
        <v>665.95254046055493</v>
      </c>
      <c r="AB453">
        <v>652.9742228210356</v>
      </c>
      <c r="AC453">
        <v>634.38903506800955</v>
      </c>
      <c r="AD453">
        <v>589.11450857402383</v>
      </c>
      <c r="AE453">
        <v>573.25014311806501</v>
      </c>
      <c r="AF453">
        <v>560.855155396177</v>
      </c>
      <c r="AG453">
        <v>547.0021520311002</v>
      </c>
      <c r="AH453">
        <v>535.23756761054847</v>
      </c>
      <c r="AI453">
        <v>512.34460776501237</v>
      </c>
      <c r="AJ453">
        <v>-11.193153381347656</v>
      </c>
      <c r="AK453">
        <v>-12.11540699005127</v>
      </c>
      <c r="AL453">
        <v>-13.243991851806641</v>
      </c>
      <c r="AM453">
        <v>-14.559367179870605</v>
      </c>
      <c r="AN453">
        <v>-15.435351371765137</v>
      </c>
      <c r="AO453">
        <v>-15.038642883300781</v>
      </c>
      <c r="AP453">
        <v>-14.439238548278809</v>
      </c>
      <c r="AQ453">
        <v>-12.993804931640625</v>
      </c>
      <c r="AR453">
        <v>-13.297092437744141</v>
      </c>
      <c r="AS453">
        <v>-13.567873001098633</v>
      </c>
      <c r="AT453">
        <v>-13.943258285522461</v>
      </c>
      <c r="AU453">
        <v>-14.104365348815918</v>
      </c>
      <c r="AV453">
        <v>16.053220748901367</v>
      </c>
      <c r="AW453">
        <v>54.053070068359375</v>
      </c>
      <c r="AX453">
        <v>58.690956115722656</v>
      </c>
      <c r="AY453">
        <v>59.776905059814453</v>
      </c>
      <c r="AZ453">
        <v>57.837150573730469</v>
      </c>
      <c r="BA453">
        <v>58.513328552246094</v>
      </c>
      <c r="BB453">
        <v>8.4738559722900391</v>
      </c>
      <c r="BC453">
        <v>-19.83051872253418</v>
      </c>
      <c r="BD453">
        <v>-17.181976318359375</v>
      </c>
      <c r="BE453">
        <v>-17.434024810791016</v>
      </c>
      <c r="BF453">
        <v>-24.667016983032227</v>
      </c>
      <c r="BG453">
        <v>-13.60007381439209</v>
      </c>
      <c r="BH453">
        <v>-0.34569540619850159</v>
      </c>
      <c r="BI453">
        <v>-0.75264018774032593</v>
      </c>
      <c r="BJ453">
        <v>-1.2231649160385132</v>
      </c>
      <c r="BK453">
        <v>-1.7373059988021851</v>
      </c>
      <c r="BL453">
        <v>-2.0702574253082275</v>
      </c>
      <c r="BM453">
        <v>-1.9196494817733765</v>
      </c>
      <c r="BN453">
        <v>-1.7743644714355469</v>
      </c>
      <c r="BO453">
        <v>-1.3101133108139038</v>
      </c>
      <c r="BP453">
        <v>-1.3984870910644531</v>
      </c>
      <c r="BQ453">
        <v>-1.3931053876876831</v>
      </c>
      <c r="BR453">
        <v>-1.4665265083312988</v>
      </c>
      <c r="BS453">
        <v>-1.4791280031204224</v>
      </c>
      <c r="BT453">
        <v>27.37999153137207</v>
      </c>
      <c r="BU453">
        <v>69.634819030761719</v>
      </c>
      <c r="BV453">
        <v>74.806381225585938</v>
      </c>
      <c r="BW453">
        <v>75.70648193359375</v>
      </c>
      <c r="BX453">
        <v>73.385658264160156</v>
      </c>
      <c r="BY453">
        <v>74.18048095703125</v>
      </c>
      <c r="BZ453">
        <v>26.144939422607422</v>
      </c>
      <c r="CA453">
        <v>1.5844537019729614</v>
      </c>
      <c r="CB453">
        <v>3.057091236114502</v>
      </c>
      <c r="CC453">
        <v>3.2008240222930908</v>
      </c>
      <c r="CD453">
        <v>0.31891906261444092</v>
      </c>
      <c r="CE453">
        <v>5.630152702331543</v>
      </c>
      <c r="CF453">
        <v>7.1672210693359375</v>
      </c>
      <c r="CG453">
        <v>7.1171774864196777</v>
      </c>
      <c r="CH453">
        <v>7.1024236679077148</v>
      </c>
      <c r="CI453">
        <v>7.143214225769043</v>
      </c>
      <c r="CJ453">
        <v>7.1863656044006348</v>
      </c>
      <c r="CK453">
        <v>7.1665258407592773</v>
      </c>
      <c r="CL453">
        <v>6.9972882270812988</v>
      </c>
      <c r="CM453">
        <v>6.7819747924804687</v>
      </c>
      <c r="CN453">
        <v>6.8424506187438965</v>
      </c>
      <c r="CO453">
        <v>7.0391020774841309</v>
      </c>
      <c r="CP453">
        <v>7.1748199462890625</v>
      </c>
      <c r="CQ453">
        <v>7.265073299407959</v>
      </c>
      <c r="CR453">
        <v>35.224880218505859</v>
      </c>
      <c r="CS453">
        <v>80.42669677734375</v>
      </c>
      <c r="CT453">
        <v>85.967880249023438</v>
      </c>
      <c r="CU453">
        <v>86.7392578125</v>
      </c>
      <c r="CV453">
        <v>84.154502868652344</v>
      </c>
      <c r="CW453">
        <v>85.031509399414063</v>
      </c>
      <c r="CX453">
        <v>38.383880615234375</v>
      </c>
      <c r="CY453">
        <v>16.416399002075195</v>
      </c>
      <c r="CZ453">
        <v>17.074607849121094</v>
      </c>
      <c r="DA453">
        <v>17.492456436157227</v>
      </c>
      <c r="DB453">
        <v>17.624101638793945</v>
      </c>
      <c r="DC453">
        <v>18.948947906494141</v>
      </c>
      <c r="DD453">
        <v>14.680135726928711</v>
      </c>
      <c r="DE453">
        <v>14.986993789672852</v>
      </c>
      <c r="DF453">
        <v>15.428011894226074</v>
      </c>
      <c r="DG453">
        <v>16.023735046386719</v>
      </c>
      <c r="DH453">
        <v>16.442989349365234</v>
      </c>
      <c r="DI453">
        <v>16.252700805664063</v>
      </c>
      <c r="DJ453">
        <v>15.768941879272461</v>
      </c>
      <c r="DK453">
        <v>14.874064445495605</v>
      </c>
      <c r="DL453">
        <v>15.083389282226562</v>
      </c>
      <c r="DM453">
        <v>15.471308708190918</v>
      </c>
      <c r="DN453">
        <v>15.816166877746582</v>
      </c>
      <c r="DO453">
        <v>16.009273529052734</v>
      </c>
      <c r="DP453">
        <v>43.069766998291016</v>
      </c>
      <c r="DQ453">
        <v>91.21856689453125</v>
      </c>
      <c r="DR453">
        <v>97.129379272460938</v>
      </c>
      <c r="DS453">
        <v>97.772041320800781</v>
      </c>
      <c r="DT453">
        <v>94.923347473144531</v>
      </c>
      <c r="DU453">
        <v>95.882537841796875</v>
      </c>
      <c r="DV453">
        <v>50.622821807861328</v>
      </c>
      <c r="DW453">
        <v>31.248344421386719</v>
      </c>
      <c r="DX453">
        <v>31.092124938964844</v>
      </c>
      <c r="DY453">
        <v>31.784088134765625</v>
      </c>
      <c r="DZ453">
        <v>34.929286956787109</v>
      </c>
      <c r="EA453">
        <v>32.267742156982422</v>
      </c>
      <c r="EB453">
        <v>25.527595520019531</v>
      </c>
      <c r="EC453">
        <v>26.349761962890625</v>
      </c>
      <c r="ED453">
        <v>27.44883918762207</v>
      </c>
      <c r="EE453">
        <v>28.845796585083008</v>
      </c>
      <c r="EF453">
        <v>29.808082580566406</v>
      </c>
      <c r="EG453">
        <v>29.371694564819336</v>
      </c>
      <c r="EH453">
        <v>28.433816909790039</v>
      </c>
      <c r="EI453">
        <v>26.55775260925293</v>
      </c>
      <c r="EJ453">
        <v>26.981992721557617</v>
      </c>
      <c r="EK453">
        <v>27.646076202392578</v>
      </c>
      <c r="EL453">
        <v>28.292898178100586</v>
      </c>
      <c r="EM453">
        <v>28.634510040283203</v>
      </c>
      <c r="EN453">
        <v>54.396537780761719</v>
      </c>
      <c r="EO453">
        <v>106.80031585693359</v>
      </c>
      <c r="EP453">
        <v>113.24480438232422</v>
      </c>
      <c r="EQ453">
        <v>113.70161437988281</v>
      </c>
      <c r="ER453">
        <v>110.47185516357422</v>
      </c>
      <c r="ES453">
        <v>111.54969024658203</v>
      </c>
      <c r="ET453">
        <v>68.293899536132813</v>
      </c>
      <c r="EU453">
        <v>52.663314819335938</v>
      </c>
      <c r="EV453">
        <v>51.331188201904297</v>
      </c>
      <c r="EW453">
        <v>52.418937683105469</v>
      </c>
      <c r="EX453">
        <v>59.91522216796875</v>
      </c>
      <c r="EY453">
        <v>51.497970581054687</v>
      </c>
      <c r="EZ453">
        <v>74.175590515136719</v>
      </c>
      <c r="FA453">
        <v>72.957061767578125</v>
      </c>
      <c r="FB453">
        <v>72.214241027832031</v>
      </c>
      <c r="FC453">
        <v>71.199241638183594</v>
      </c>
      <c r="FD453">
        <v>70.1287841796875</v>
      </c>
      <c r="FE453">
        <v>69.37255859375</v>
      </c>
      <c r="FF453">
        <v>69.07818603515625</v>
      </c>
      <c r="FG453">
        <v>68.815834045410156</v>
      </c>
      <c r="FH453">
        <v>69.682388305664063</v>
      </c>
      <c r="FI453">
        <v>73.084419250488281</v>
      </c>
      <c r="FJ453">
        <v>77.893836975097656</v>
      </c>
      <c r="FK453">
        <v>83.115287780761719</v>
      </c>
      <c r="FL453">
        <v>87.6214599609375</v>
      </c>
      <c r="FM453">
        <v>90.355369567871094</v>
      </c>
      <c r="FN453">
        <v>91.377822875976563</v>
      </c>
      <c r="FO453">
        <v>91.738731384277344</v>
      </c>
      <c r="FP453">
        <v>91.26324462890625</v>
      </c>
      <c r="FQ453">
        <v>89.828483581542969</v>
      </c>
      <c r="FR453">
        <v>86.982170104980469</v>
      </c>
      <c r="FS453">
        <v>82.599540710449219</v>
      </c>
      <c r="FT453">
        <v>78.791648864746094</v>
      </c>
      <c r="FU453">
        <v>76.397590637207031</v>
      </c>
      <c r="FV453">
        <v>74.861961364746094</v>
      </c>
      <c r="FW453">
        <v>73.191452026367188</v>
      </c>
      <c r="FX453">
        <v>1</v>
      </c>
    </row>
    <row r="454" spans="1:180" x14ac:dyDescent="0.2">
      <c r="A454" t="s">
        <v>241</v>
      </c>
      <c r="B454" t="s">
        <v>248</v>
      </c>
      <c r="C454" t="s">
        <v>217</v>
      </c>
      <c r="D454" t="s">
        <v>46</v>
      </c>
      <c r="E454" t="s">
        <v>249</v>
      </c>
      <c r="F454" t="s">
        <v>226</v>
      </c>
      <c r="G454" t="s">
        <v>242</v>
      </c>
      <c r="H454" t="s">
        <v>31</v>
      </c>
      <c r="I454">
        <v>657.1</v>
      </c>
      <c r="L454">
        <v>507.09027496819294</v>
      </c>
      <c r="M454">
        <v>504.13235556425803</v>
      </c>
      <c r="N454">
        <v>499.47922010709567</v>
      </c>
      <c r="O454">
        <v>492.55281118421715</v>
      </c>
      <c r="P454">
        <v>508.97451996604491</v>
      </c>
      <c r="Q454">
        <v>535.2218768540107</v>
      </c>
      <c r="R454">
        <v>577.77345467215775</v>
      </c>
      <c r="S454">
        <v>597.13498824450471</v>
      </c>
      <c r="T454">
        <v>634.67529908379026</v>
      </c>
      <c r="U454">
        <v>660.10994183797061</v>
      </c>
      <c r="V454">
        <v>672.11613148834715</v>
      </c>
      <c r="W454">
        <v>680.38521588017818</v>
      </c>
      <c r="X454">
        <v>650.75003904371579</v>
      </c>
      <c r="Y454">
        <v>642.79268977993638</v>
      </c>
      <c r="Z454">
        <v>639.89404242897206</v>
      </c>
      <c r="AA454">
        <v>631.63937001249963</v>
      </c>
      <c r="AB454">
        <v>623.44867337563289</v>
      </c>
      <c r="AC454">
        <v>608.19173910744576</v>
      </c>
      <c r="AD454">
        <v>567.0323445414341</v>
      </c>
      <c r="AE454">
        <v>558.92923977194789</v>
      </c>
      <c r="AF454">
        <v>562.08424563544236</v>
      </c>
      <c r="AG454">
        <v>551.61447279237518</v>
      </c>
      <c r="AH454">
        <v>531.4279016210894</v>
      </c>
      <c r="AI454">
        <v>517.72512702053837</v>
      </c>
      <c r="AJ454">
        <v>-26.046571731567383</v>
      </c>
      <c r="AK454">
        <v>-27.070779800415039</v>
      </c>
      <c r="AL454">
        <v>-25.794282913208008</v>
      </c>
      <c r="AM454">
        <v>-25.412008285522461</v>
      </c>
      <c r="AN454">
        <v>-27.902101516723633</v>
      </c>
      <c r="AO454">
        <v>-29.653213500976563</v>
      </c>
      <c r="AP454">
        <v>-30.487752914428711</v>
      </c>
      <c r="AQ454">
        <v>-31.525045394897461</v>
      </c>
      <c r="AR454">
        <v>-30.769992828369141</v>
      </c>
      <c r="AS454">
        <v>-32.392570495605469</v>
      </c>
      <c r="AT454">
        <v>-31.610002517700195</v>
      </c>
      <c r="AU454">
        <v>-32.472915649414063</v>
      </c>
      <c r="AV454">
        <v>-14.396234512329102</v>
      </c>
      <c r="AW454">
        <v>-9.7210102081298828</v>
      </c>
      <c r="AX454">
        <v>-9.147068977355957</v>
      </c>
      <c r="AY454">
        <v>13.556706428527832</v>
      </c>
      <c r="AZ454">
        <v>55.472675323486328</v>
      </c>
      <c r="BA454">
        <v>57.811729431152344</v>
      </c>
      <c r="BB454">
        <v>57.838890075683594</v>
      </c>
      <c r="BC454">
        <v>63.211532592773438</v>
      </c>
      <c r="BD454">
        <v>76.729049682617188</v>
      </c>
      <c r="BE454">
        <v>-4.5519042015075684</v>
      </c>
      <c r="BF454">
        <v>-50.501861572265625</v>
      </c>
      <c r="BG454">
        <v>-48.562004089355469</v>
      </c>
      <c r="BH454">
        <v>-5.5971965789794922</v>
      </c>
      <c r="BI454">
        <v>-5.9593439102172852</v>
      </c>
      <c r="BJ454">
        <v>-5.5630621910095215</v>
      </c>
      <c r="BK454">
        <v>-5.9856324195861816</v>
      </c>
      <c r="BL454">
        <v>-7.0362610816955566</v>
      </c>
      <c r="BM454">
        <v>-7.7707090377807617</v>
      </c>
      <c r="BN454">
        <v>-7.9779696464538574</v>
      </c>
      <c r="BO454">
        <v>-9.1183280944824219</v>
      </c>
      <c r="BP454">
        <v>-7.7235107421875</v>
      </c>
      <c r="BQ454">
        <v>-8.0085239410400391</v>
      </c>
      <c r="BR454">
        <v>-7.669647216796875</v>
      </c>
      <c r="BS454">
        <v>-8.0184211730957031</v>
      </c>
      <c r="BT454">
        <v>-1.5363469123840332</v>
      </c>
      <c r="BU454">
        <v>4.1631191968917847E-2</v>
      </c>
      <c r="BV454">
        <v>0.11998524516820908</v>
      </c>
      <c r="BW454">
        <v>23.536827087402344</v>
      </c>
      <c r="BX454">
        <v>70.61175537109375</v>
      </c>
      <c r="BY454">
        <v>73.285316467285156</v>
      </c>
      <c r="BZ454">
        <v>73.5672607421875</v>
      </c>
      <c r="CA454">
        <v>80.426193237304688</v>
      </c>
      <c r="CB454">
        <v>97.412551879882813</v>
      </c>
      <c r="CC454">
        <v>28.08306884765625</v>
      </c>
      <c r="CD454">
        <v>-11.164220809936523</v>
      </c>
      <c r="CE454">
        <v>-10.234750747680664</v>
      </c>
      <c r="CF454">
        <v>8.56597900390625</v>
      </c>
      <c r="CG454">
        <v>8.6623735427856445</v>
      </c>
      <c r="CH454">
        <v>8.4490184783935547</v>
      </c>
      <c r="CI454">
        <v>7.4690165519714355</v>
      </c>
      <c r="CJ454">
        <v>7.4153556823730469</v>
      </c>
      <c r="CK454">
        <v>7.3850479125976562</v>
      </c>
      <c r="CL454">
        <v>7.6122369766235352</v>
      </c>
      <c r="CM454">
        <v>6.4004950523376465</v>
      </c>
      <c r="CN454">
        <v>8.2384119033813477</v>
      </c>
      <c r="CO454">
        <v>8.879791259765625</v>
      </c>
      <c r="CP454">
        <v>8.9113702774047852</v>
      </c>
      <c r="CQ454">
        <v>8.9186887741088867</v>
      </c>
      <c r="CR454">
        <v>7.3703718185424805</v>
      </c>
      <c r="CS454">
        <v>6.8032064437866211</v>
      </c>
      <c r="CT454">
        <v>6.5383186340332031</v>
      </c>
      <c r="CU454">
        <v>30.449028015136719</v>
      </c>
      <c r="CV454">
        <v>81.0970458984375</v>
      </c>
      <c r="CW454">
        <v>84.002281188964844</v>
      </c>
      <c r="CX454">
        <v>84.460670471191406</v>
      </c>
      <c r="CY454">
        <v>92.3489990234375</v>
      </c>
      <c r="CZ454">
        <v>111.73788452148437</v>
      </c>
      <c r="DA454">
        <v>50.685947418212891</v>
      </c>
      <c r="DB454">
        <v>16.080905914306641</v>
      </c>
      <c r="DC454">
        <v>16.310588836669922</v>
      </c>
      <c r="DD454">
        <v>22.729154586791992</v>
      </c>
      <c r="DE454">
        <v>23.284091949462891</v>
      </c>
      <c r="DF454">
        <v>22.461099624633789</v>
      </c>
      <c r="DG454">
        <v>20.923666000366211</v>
      </c>
      <c r="DH454">
        <v>21.866971969604492</v>
      </c>
      <c r="DI454">
        <v>22.540803909301758</v>
      </c>
      <c r="DJ454">
        <v>23.202444076538086</v>
      </c>
      <c r="DK454">
        <v>21.919317245483398</v>
      </c>
      <c r="DL454">
        <v>24.200334548950195</v>
      </c>
      <c r="DM454">
        <v>25.768106460571289</v>
      </c>
      <c r="DN454">
        <v>25.492385864257812</v>
      </c>
      <c r="DO454">
        <v>25.855798721313477</v>
      </c>
      <c r="DP454">
        <v>16.277091979980469</v>
      </c>
      <c r="DQ454">
        <v>13.564783096313477</v>
      </c>
      <c r="DR454">
        <v>12.95665168762207</v>
      </c>
      <c r="DS454">
        <v>37.361228942871094</v>
      </c>
      <c r="DT454">
        <v>91.582321166992188</v>
      </c>
      <c r="DU454">
        <v>94.71923828125</v>
      </c>
      <c r="DV454">
        <v>95.354087829589844</v>
      </c>
      <c r="DW454">
        <v>104.27182006835937</v>
      </c>
      <c r="DX454">
        <v>126.06322479248047</v>
      </c>
      <c r="DY454">
        <v>73.288833618164062</v>
      </c>
      <c r="DZ454">
        <v>43.326030731201172</v>
      </c>
      <c r="EA454">
        <v>42.855926513671875</v>
      </c>
      <c r="EB454">
        <v>43.178531646728516</v>
      </c>
      <c r="EC454">
        <v>44.395530700683594</v>
      </c>
      <c r="ED454">
        <v>42.69232177734375</v>
      </c>
      <c r="EE454">
        <v>40.350044250488281</v>
      </c>
      <c r="EF454">
        <v>42.732810974121094</v>
      </c>
      <c r="EG454">
        <v>44.423309326171875</v>
      </c>
      <c r="EH454">
        <v>45.712226867675781</v>
      </c>
      <c r="EI454">
        <v>44.326034545898437</v>
      </c>
      <c r="EJ454">
        <v>47.246814727783203</v>
      </c>
      <c r="EK454">
        <v>50.152153015136719</v>
      </c>
      <c r="EL454">
        <v>49.4327392578125</v>
      </c>
      <c r="EM454">
        <v>50.310295104980469</v>
      </c>
      <c r="EN454">
        <v>29.136978149414063</v>
      </c>
      <c r="EO454">
        <v>23.327423095703125</v>
      </c>
      <c r="EP454">
        <v>22.223705291748047</v>
      </c>
      <c r="EQ454">
        <v>47.341350555419922</v>
      </c>
      <c r="ER454">
        <v>106.72141265869141</v>
      </c>
      <c r="ES454">
        <v>110.19282531738281</v>
      </c>
      <c r="ET454">
        <v>111.08245086669922</v>
      </c>
      <c r="EU454">
        <v>121.48648071289063</v>
      </c>
      <c r="EV454">
        <v>146.74673461914062</v>
      </c>
      <c r="EW454">
        <v>105.92380523681641</v>
      </c>
      <c r="EX454">
        <v>82.663673400878906</v>
      </c>
      <c r="EY454">
        <v>81.183181762695312</v>
      </c>
      <c r="EZ454">
        <v>70.980323791503906</v>
      </c>
      <c r="FA454">
        <v>69.385528564453125</v>
      </c>
      <c r="FB454">
        <v>68.860733032226562</v>
      </c>
      <c r="FC454">
        <v>67.613410949707031</v>
      </c>
      <c r="FD454">
        <v>66.823677062988281</v>
      </c>
      <c r="FE454">
        <v>66.016105651855469</v>
      </c>
      <c r="FF454">
        <v>65.769195556640625</v>
      </c>
      <c r="FG454">
        <v>66.136589050292969</v>
      </c>
      <c r="FH454">
        <v>68.242637634277344</v>
      </c>
      <c r="FI454">
        <v>72.736846923828125</v>
      </c>
      <c r="FJ454">
        <v>78.594764709472656</v>
      </c>
      <c r="FK454">
        <v>82.971084594726563</v>
      </c>
      <c r="FL454">
        <v>85.553939819335937</v>
      </c>
      <c r="FM454">
        <v>86.964469909667969</v>
      </c>
      <c r="FN454">
        <v>87.894615173339844</v>
      </c>
      <c r="FO454">
        <v>87.573844909667969</v>
      </c>
      <c r="FP454">
        <v>85.910438537597656</v>
      </c>
      <c r="FQ454">
        <v>83.289566040039063</v>
      </c>
      <c r="FR454">
        <v>80.446426391601563</v>
      </c>
      <c r="FS454">
        <v>77.65185546875</v>
      </c>
      <c r="FT454">
        <v>75.296478271484375</v>
      </c>
      <c r="FU454">
        <v>73.547012329101563</v>
      </c>
      <c r="FV454">
        <v>71.8570556640625</v>
      </c>
      <c r="FW454">
        <v>70.833892822265625</v>
      </c>
      <c r="FX454">
        <v>1</v>
      </c>
    </row>
    <row r="455" spans="1:180" x14ac:dyDescent="0.2">
      <c r="A455" t="s">
        <v>241</v>
      </c>
      <c r="B455" t="s">
        <v>248</v>
      </c>
      <c r="C455" t="s">
        <v>217</v>
      </c>
      <c r="D455" t="s">
        <v>47</v>
      </c>
      <c r="E455" t="s">
        <v>249</v>
      </c>
      <c r="F455" t="s">
        <v>226</v>
      </c>
      <c r="G455" t="s">
        <v>242</v>
      </c>
      <c r="H455" t="s">
        <v>31</v>
      </c>
      <c r="I455">
        <v>657.1</v>
      </c>
      <c r="L455">
        <v>431.90170634546905</v>
      </c>
      <c r="M455">
        <v>429.62584842834212</v>
      </c>
      <c r="N455">
        <v>426.26028894447654</v>
      </c>
      <c r="O455">
        <v>422.57107430791746</v>
      </c>
      <c r="P455">
        <v>436.69619111546916</v>
      </c>
      <c r="Q455">
        <v>469.69745991511962</v>
      </c>
      <c r="R455">
        <v>525.15802932327369</v>
      </c>
      <c r="S455">
        <v>550.74084053609329</v>
      </c>
      <c r="T455">
        <v>565.79358177878453</v>
      </c>
      <c r="U455">
        <v>566.85302892572486</v>
      </c>
      <c r="V455">
        <v>564.52154326854111</v>
      </c>
      <c r="W455">
        <v>563.9387799866247</v>
      </c>
      <c r="X455">
        <v>567.10445510820057</v>
      </c>
      <c r="Y455">
        <v>562.14835216190897</v>
      </c>
      <c r="Z455">
        <v>545.09870681705661</v>
      </c>
      <c r="AA455">
        <v>534.83182773529109</v>
      </c>
      <c r="AB455">
        <v>535.07147229827194</v>
      </c>
      <c r="AC455">
        <v>539.2054462218083</v>
      </c>
      <c r="AD455">
        <v>503.42885712600372</v>
      </c>
      <c r="AE455">
        <v>489.67386538899399</v>
      </c>
      <c r="AF455">
        <v>495.69789685529798</v>
      </c>
      <c r="AG455">
        <v>497.65427572539454</v>
      </c>
      <c r="AH455">
        <v>490.15131728947324</v>
      </c>
      <c r="AI455">
        <v>452.93726176164796</v>
      </c>
      <c r="AJ455">
        <v>-8.6750202178955078</v>
      </c>
      <c r="AK455">
        <v>-9.8914318084716797</v>
      </c>
      <c r="AL455">
        <v>-10.050098419189453</v>
      </c>
      <c r="AM455">
        <v>-9.0776777267456055</v>
      </c>
      <c r="AN455">
        <v>-9.1345748901367187</v>
      </c>
      <c r="AO455">
        <v>-12.149785041809082</v>
      </c>
      <c r="AP455">
        <v>-22.259258270263672</v>
      </c>
      <c r="AQ455">
        <v>-24.957948684692383</v>
      </c>
      <c r="AR455">
        <v>-27.251510620117188</v>
      </c>
      <c r="AS455">
        <v>-27.814298629760742</v>
      </c>
      <c r="AT455">
        <v>-26.344366073608398</v>
      </c>
      <c r="AU455">
        <v>-27.2054443359375</v>
      </c>
      <c r="AV455">
        <v>-25.564907073974609</v>
      </c>
      <c r="AW455">
        <v>-23.213274002075195</v>
      </c>
      <c r="AX455">
        <v>-21.888326644897461</v>
      </c>
      <c r="AY455">
        <v>18.428997039794922</v>
      </c>
      <c r="AZ455">
        <v>65.518516540527344</v>
      </c>
      <c r="BA455">
        <v>66.292434692382813</v>
      </c>
      <c r="BB455">
        <v>64.593643188476562</v>
      </c>
      <c r="BC455">
        <v>65.403770446777344</v>
      </c>
      <c r="BD455">
        <v>72.081932067871094</v>
      </c>
      <c r="BE455">
        <v>-9.7091493606567383</v>
      </c>
      <c r="BF455">
        <v>-51.05511474609375</v>
      </c>
      <c r="BG455">
        <v>-17.271411895751953</v>
      </c>
      <c r="BH455">
        <v>-3.0573325231671333E-2</v>
      </c>
      <c r="BI455">
        <v>-0.44831395149230957</v>
      </c>
      <c r="BJ455">
        <v>-0.52130454778671265</v>
      </c>
      <c r="BK455">
        <v>-0.20478701591491699</v>
      </c>
      <c r="BL455">
        <v>-0.23125740885734558</v>
      </c>
      <c r="BM455">
        <v>-1.3078762292861938</v>
      </c>
      <c r="BN455">
        <v>-4.9251437187194824</v>
      </c>
      <c r="BO455">
        <v>-5.7302813529968262</v>
      </c>
      <c r="BP455">
        <v>-6.4923458099365234</v>
      </c>
      <c r="BQ455">
        <v>-6.6781067848205566</v>
      </c>
      <c r="BR455">
        <v>-6.1278438568115234</v>
      </c>
      <c r="BS455">
        <v>-6.3679413795471191</v>
      </c>
      <c r="BT455">
        <v>-5.7388200759887695</v>
      </c>
      <c r="BU455">
        <v>-4.9493675231933594</v>
      </c>
      <c r="BV455">
        <v>-4.5822572708129883</v>
      </c>
      <c r="BW455">
        <v>32.785514831542969</v>
      </c>
      <c r="BX455">
        <v>82.493019104003906</v>
      </c>
      <c r="BY455">
        <v>83.483299255371094</v>
      </c>
      <c r="BZ455">
        <v>81.448699951171875</v>
      </c>
      <c r="CA455">
        <v>82.384696960449219</v>
      </c>
      <c r="CB455">
        <v>91.230636596679688</v>
      </c>
      <c r="CC455">
        <v>23.464296340942383</v>
      </c>
      <c r="CD455">
        <v>-13.045557975769043</v>
      </c>
      <c r="CE455">
        <v>2.2816853523254395</v>
      </c>
      <c r="CF455">
        <v>5.9565443992614746</v>
      </c>
      <c r="CG455">
        <v>6.0919609069824219</v>
      </c>
      <c r="CH455">
        <v>6.0783085823059082</v>
      </c>
      <c r="CI455">
        <v>5.9405498504638672</v>
      </c>
      <c r="CJ455">
        <v>5.9351534843444824</v>
      </c>
      <c r="CK455">
        <v>6.2011971473693848</v>
      </c>
      <c r="CL455">
        <v>7.080411434173584</v>
      </c>
      <c r="CM455">
        <v>7.5867433547973633</v>
      </c>
      <c r="CN455">
        <v>7.8853878974914551</v>
      </c>
      <c r="CO455">
        <v>7.9607539176940918</v>
      </c>
      <c r="CP455">
        <v>7.874058723449707</v>
      </c>
      <c r="CQ455">
        <v>8.0640487670898437</v>
      </c>
      <c r="CR455">
        <v>7.9926667213439941</v>
      </c>
      <c r="CS455">
        <v>7.700157642364502</v>
      </c>
      <c r="CT455">
        <v>7.4038739204406738</v>
      </c>
      <c r="CU455">
        <v>42.728794097900391</v>
      </c>
      <c r="CV455">
        <v>94.24951171875</v>
      </c>
      <c r="CW455">
        <v>95.3896484375</v>
      </c>
      <c r="CX455">
        <v>93.122467041015625</v>
      </c>
      <c r="CY455">
        <v>94.1456298828125</v>
      </c>
      <c r="CZ455">
        <v>104.49297332763672</v>
      </c>
      <c r="DA455">
        <v>46.440120697021484</v>
      </c>
      <c r="DB455">
        <v>13.279746055603027</v>
      </c>
      <c r="DC455">
        <v>15.824101448059082</v>
      </c>
      <c r="DD455">
        <v>11.943661689758301</v>
      </c>
      <c r="DE455">
        <v>12.632235527038574</v>
      </c>
      <c r="DF455">
        <v>12.677922248840332</v>
      </c>
      <c r="DG455">
        <v>12.08588695526123</v>
      </c>
      <c r="DH455">
        <v>12.101564407348633</v>
      </c>
      <c r="DI455">
        <v>13.710270881652832</v>
      </c>
      <c r="DJ455">
        <v>19.085966110229492</v>
      </c>
      <c r="DK455">
        <v>20.903766632080078</v>
      </c>
      <c r="DL455">
        <v>22.26312255859375</v>
      </c>
      <c r="DM455">
        <v>22.599615097045898</v>
      </c>
      <c r="DN455">
        <v>21.875961303710937</v>
      </c>
      <c r="DO455">
        <v>22.496038436889648</v>
      </c>
      <c r="DP455">
        <v>21.724153518676758</v>
      </c>
      <c r="DQ455">
        <v>20.34968376159668</v>
      </c>
      <c r="DR455">
        <v>19.390005111694336</v>
      </c>
      <c r="DS455">
        <v>52.672077178955078</v>
      </c>
      <c r="DT455">
        <v>106.00599670410156</v>
      </c>
      <c r="DU455">
        <v>107.29598999023437</v>
      </c>
      <c r="DV455">
        <v>104.79622650146484</v>
      </c>
      <c r="DW455">
        <v>105.90656280517578</v>
      </c>
      <c r="DX455">
        <v>117.75531005859375</v>
      </c>
      <c r="DY455">
        <v>69.415946960449219</v>
      </c>
      <c r="DZ455">
        <v>39.605049133300781</v>
      </c>
      <c r="EA455">
        <v>29.36651611328125</v>
      </c>
      <c r="EB455">
        <v>20.588109970092773</v>
      </c>
      <c r="EC455">
        <v>22.075353622436523</v>
      </c>
      <c r="ED455">
        <v>22.206714630126953</v>
      </c>
      <c r="EE455">
        <v>20.958778381347656</v>
      </c>
      <c r="EF455">
        <v>21.0048828125</v>
      </c>
      <c r="EG455">
        <v>24.552181243896484</v>
      </c>
      <c r="EH455">
        <v>36.420082092285156</v>
      </c>
      <c r="EI455">
        <v>40.131435394287109</v>
      </c>
      <c r="EJ455">
        <v>43.022289276123047</v>
      </c>
      <c r="EK455">
        <v>43.735805511474609</v>
      </c>
      <c r="EL455">
        <v>42.092483520507812</v>
      </c>
      <c r="EM455">
        <v>43.333538055419922</v>
      </c>
      <c r="EN455">
        <v>41.550239562988281</v>
      </c>
      <c r="EO455">
        <v>38.61358642578125</v>
      </c>
      <c r="EP455">
        <v>36.696075439453125</v>
      </c>
      <c r="EQ455">
        <v>67.028594970703125</v>
      </c>
      <c r="ER455">
        <v>122.98049926757812</v>
      </c>
      <c r="ES455">
        <v>124.48686218261719</v>
      </c>
      <c r="ET455">
        <v>121.65129089355469</v>
      </c>
      <c r="EU455">
        <v>122.88748931884766</v>
      </c>
      <c r="EV455">
        <v>136.90402221679687</v>
      </c>
      <c r="EW455">
        <v>102.58939361572266</v>
      </c>
      <c r="EX455">
        <v>77.614608764648437</v>
      </c>
      <c r="EY455">
        <v>48.919612884521484</v>
      </c>
      <c r="EZ455">
        <v>46.814735412597656</v>
      </c>
      <c r="FA455">
        <v>46.1993408203125</v>
      </c>
      <c r="FB455">
        <v>45.887672424316406</v>
      </c>
      <c r="FC455">
        <v>45.889499664306641</v>
      </c>
      <c r="FD455">
        <v>45.986045837402344</v>
      </c>
      <c r="FE455">
        <v>45.928070068359375</v>
      </c>
      <c r="FF455">
        <v>46.218185424804688</v>
      </c>
      <c r="FG455">
        <v>46.255500793457031</v>
      </c>
      <c r="FH455">
        <v>46.841854095458984</v>
      </c>
      <c r="FI455">
        <v>48.092414855957031</v>
      </c>
      <c r="FJ455">
        <v>49.526092529296875</v>
      </c>
      <c r="FK455">
        <v>50.952693939208984</v>
      </c>
      <c r="FL455">
        <v>52.190296173095703</v>
      </c>
      <c r="FM455">
        <v>52.684432983398437</v>
      </c>
      <c r="FN455">
        <v>52.855136871337891</v>
      </c>
      <c r="FO455">
        <v>52.878505706787109</v>
      </c>
      <c r="FP455">
        <v>52.41253662109375</v>
      </c>
      <c r="FQ455">
        <v>51.536785125732422</v>
      </c>
      <c r="FR455">
        <v>50.297325134277344</v>
      </c>
      <c r="FS455">
        <v>49.153591156005859</v>
      </c>
      <c r="FT455">
        <v>48.19775390625</v>
      </c>
      <c r="FU455">
        <v>47.574207305908203</v>
      </c>
      <c r="FV455">
        <v>47.320606231689453</v>
      </c>
      <c r="FW455">
        <v>46.732494354248047</v>
      </c>
      <c r="FX455">
        <v>1</v>
      </c>
    </row>
    <row r="456" spans="1:180" x14ac:dyDescent="0.2">
      <c r="A456" t="s">
        <v>241</v>
      </c>
      <c r="B456" t="s">
        <v>248</v>
      </c>
      <c r="C456" t="s">
        <v>217</v>
      </c>
      <c r="D456" t="s">
        <v>11</v>
      </c>
      <c r="E456" t="s">
        <v>249</v>
      </c>
      <c r="F456" t="s">
        <v>226</v>
      </c>
      <c r="G456" t="s">
        <v>242</v>
      </c>
      <c r="H456" t="s">
        <v>31</v>
      </c>
      <c r="I456">
        <v>657.1</v>
      </c>
      <c r="L456">
        <v>488.98141085645108</v>
      </c>
      <c r="M456">
        <v>483.10360499902851</v>
      </c>
      <c r="N456">
        <v>481.13854971560096</v>
      </c>
      <c r="O456">
        <v>486.29510215302668</v>
      </c>
      <c r="P456">
        <v>506.55001098272425</v>
      </c>
      <c r="Q456">
        <v>550.76209080144429</v>
      </c>
      <c r="R456">
        <v>608.12480321483633</v>
      </c>
      <c r="S456">
        <v>643.24648280530289</v>
      </c>
      <c r="T456">
        <v>676.9358858027407</v>
      </c>
      <c r="U456">
        <v>707.1377565476181</v>
      </c>
      <c r="V456">
        <v>726.03562447761453</v>
      </c>
      <c r="W456">
        <v>727.15458665703636</v>
      </c>
      <c r="X456">
        <v>720.32538543030046</v>
      </c>
      <c r="Y456">
        <v>722.02772254312106</v>
      </c>
      <c r="Z456">
        <v>720.18206019184333</v>
      </c>
      <c r="AA456">
        <v>710.30880937323707</v>
      </c>
      <c r="AB456">
        <v>704.29827634744174</v>
      </c>
      <c r="AC456">
        <v>687.42002659328182</v>
      </c>
      <c r="AD456">
        <v>642.73278982990394</v>
      </c>
      <c r="AE456">
        <v>628.33248543789148</v>
      </c>
      <c r="AF456">
        <v>606.2652921875532</v>
      </c>
      <c r="AG456">
        <v>552.03963314177713</v>
      </c>
      <c r="AH456">
        <v>520.57375743396562</v>
      </c>
      <c r="AI456">
        <v>506.38847182545987</v>
      </c>
      <c r="AJ456">
        <v>-7.8098635673522949</v>
      </c>
      <c r="AK456">
        <v>-7.6261143684387207</v>
      </c>
      <c r="AL456">
        <v>-7.5926017761230469</v>
      </c>
      <c r="AM456">
        <v>-7.6260056495666504</v>
      </c>
      <c r="AN456">
        <v>-8.3443822860717773</v>
      </c>
      <c r="AO456">
        <v>-13.322226524353027</v>
      </c>
      <c r="AP456">
        <v>-23.031661987304688</v>
      </c>
      <c r="AQ456">
        <v>-25.781887054443359</v>
      </c>
      <c r="AR456">
        <v>-27.616632461547852</v>
      </c>
      <c r="AS456">
        <v>-30.241937637329102</v>
      </c>
      <c r="AT456">
        <v>-31.894126892089844</v>
      </c>
      <c r="AU456">
        <v>-32.995437622070313</v>
      </c>
      <c r="AV456">
        <v>25.434591293334961</v>
      </c>
      <c r="AW456">
        <v>90.997001647949219</v>
      </c>
      <c r="AX456">
        <v>90.660934448242188</v>
      </c>
      <c r="AY456">
        <v>89.416923522949219</v>
      </c>
      <c r="AZ456">
        <v>90.864349365234375</v>
      </c>
      <c r="BA456">
        <v>91.140083312988281</v>
      </c>
      <c r="BB456">
        <v>-15.685853958129883</v>
      </c>
      <c r="BC456">
        <v>-74.915679931640625</v>
      </c>
      <c r="BD456">
        <v>-57.279575347900391</v>
      </c>
      <c r="BE456">
        <v>-10.209343910217285</v>
      </c>
      <c r="BF456">
        <v>-1.6750994920730591</v>
      </c>
      <c r="BG456">
        <v>-0.87760478258132935</v>
      </c>
      <c r="BH456">
        <v>0.60831707715988159</v>
      </c>
      <c r="BI456">
        <v>0.59109348058700562</v>
      </c>
      <c r="BJ456">
        <v>0.60551804304122925</v>
      </c>
      <c r="BK456">
        <v>0.59024292230606079</v>
      </c>
      <c r="BL456">
        <v>0.36704447865486145</v>
      </c>
      <c r="BM456">
        <v>-1.2832109928131104</v>
      </c>
      <c r="BN456">
        <v>-4.8245682716369629</v>
      </c>
      <c r="BO456">
        <v>-5.8309493064880371</v>
      </c>
      <c r="BP456">
        <v>-6.5099868774414062</v>
      </c>
      <c r="BQ456">
        <v>-7.2987475395202637</v>
      </c>
      <c r="BR456">
        <v>-7.8572568893432617</v>
      </c>
      <c r="BS456">
        <v>-8.2376890182495117</v>
      </c>
      <c r="BT456">
        <v>47.449012756347656</v>
      </c>
      <c r="BU456">
        <v>115.68213653564453</v>
      </c>
      <c r="BV456">
        <v>115.35372924804688</v>
      </c>
      <c r="BW456">
        <v>113.53364562988281</v>
      </c>
      <c r="BX456">
        <v>115.52487945556641</v>
      </c>
      <c r="BY456">
        <v>115.74859619140625</v>
      </c>
      <c r="BZ456">
        <v>24.514892578125</v>
      </c>
      <c r="CA456">
        <v>-22.318597793579102</v>
      </c>
      <c r="CB456">
        <v>-14.033291816711426</v>
      </c>
      <c r="CC456">
        <v>7.5282864570617676</v>
      </c>
      <c r="CD456">
        <v>11.939302444458008</v>
      </c>
      <c r="CE456">
        <v>12.706573486328125</v>
      </c>
      <c r="CF456">
        <v>6.438723087310791</v>
      </c>
      <c r="CG456">
        <v>6.2823066711425781</v>
      </c>
      <c r="CH456">
        <v>6.283510684967041</v>
      </c>
      <c r="CI456">
        <v>6.2807912826538086</v>
      </c>
      <c r="CJ456">
        <v>6.4005522727966309</v>
      </c>
      <c r="CK456">
        <v>7.0549745559692383</v>
      </c>
      <c r="CL456">
        <v>7.7856101989746094</v>
      </c>
      <c r="CM456">
        <v>7.9870100021362305</v>
      </c>
      <c r="CN456">
        <v>8.1084108352661133</v>
      </c>
      <c r="CO456">
        <v>8.5916347503662109</v>
      </c>
      <c r="CP456">
        <v>8.7906055450439453</v>
      </c>
      <c r="CQ456">
        <v>8.9094524383544922</v>
      </c>
      <c r="CR456">
        <v>62.696132659912109</v>
      </c>
      <c r="CS456">
        <v>132.77897644042969</v>
      </c>
      <c r="CT456">
        <v>132.45588684082031</v>
      </c>
      <c r="CU456">
        <v>130.23680114746094</v>
      </c>
      <c r="CV456">
        <v>132.60467529296875</v>
      </c>
      <c r="CW456">
        <v>132.79237365722656</v>
      </c>
      <c r="CX456">
        <v>52.357807159423828</v>
      </c>
      <c r="CY456">
        <v>14.109982490539551</v>
      </c>
      <c r="CZ456">
        <v>15.918953895568848</v>
      </c>
      <c r="DA456">
        <v>19.813316345214844</v>
      </c>
      <c r="DB456">
        <v>21.368595123291016</v>
      </c>
      <c r="DC456">
        <v>22.114933013916016</v>
      </c>
      <c r="DD456">
        <v>12.269129753112793</v>
      </c>
      <c r="DE456">
        <v>11.973519325256348</v>
      </c>
      <c r="DF456">
        <v>11.961503028869629</v>
      </c>
      <c r="DG456">
        <v>11.971340179443359</v>
      </c>
      <c r="DH456">
        <v>12.434060096740723</v>
      </c>
      <c r="DI456">
        <v>15.393159866333008</v>
      </c>
      <c r="DJ456">
        <v>20.395788192749023</v>
      </c>
      <c r="DK456">
        <v>21.804969787597656</v>
      </c>
      <c r="DL456">
        <v>22.726808547973633</v>
      </c>
      <c r="DM456">
        <v>24.482017517089844</v>
      </c>
      <c r="DN456">
        <v>25.438467025756836</v>
      </c>
      <c r="DO456">
        <v>26.056594848632812</v>
      </c>
      <c r="DP456">
        <v>77.943252563476562</v>
      </c>
      <c r="DQ456">
        <v>149.87580871582031</v>
      </c>
      <c r="DR456">
        <v>149.55802917480469</v>
      </c>
      <c r="DS456">
        <v>146.93997192382812</v>
      </c>
      <c r="DT456">
        <v>149.68447875976562</v>
      </c>
      <c r="DU456">
        <v>149.83615112304687</v>
      </c>
      <c r="DV456">
        <v>80.200721740722656</v>
      </c>
      <c r="DW456">
        <v>50.538562774658203</v>
      </c>
      <c r="DX456">
        <v>45.871200561523438</v>
      </c>
      <c r="DY456">
        <v>32.098342895507812</v>
      </c>
      <c r="DZ456">
        <v>30.797885894775391</v>
      </c>
      <c r="EA456">
        <v>31.523294448852539</v>
      </c>
      <c r="EB456">
        <v>20.687309265136719</v>
      </c>
      <c r="EC456">
        <v>20.190727233886719</v>
      </c>
      <c r="ED456">
        <v>20.159622192382813</v>
      </c>
      <c r="EE456">
        <v>20.187587738037109</v>
      </c>
      <c r="EF456">
        <v>21.145486831665039</v>
      </c>
      <c r="EG456">
        <v>27.432174682617188</v>
      </c>
      <c r="EH456">
        <v>38.602886199951172</v>
      </c>
      <c r="EI456">
        <v>41.755908966064453</v>
      </c>
      <c r="EJ456">
        <v>43.833450317382812</v>
      </c>
      <c r="EK456">
        <v>47.425205230712891</v>
      </c>
      <c r="EL456">
        <v>49.475334167480469</v>
      </c>
      <c r="EM456">
        <v>50.814338684082031</v>
      </c>
      <c r="EN456">
        <v>99.957664489746094</v>
      </c>
      <c r="EO456">
        <v>174.56094360351562</v>
      </c>
      <c r="EP456">
        <v>174.25082397460937</v>
      </c>
      <c r="EQ456">
        <v>171.05668640136719</v>
      </c>
      <c r="ER456">
        <v>174.34500122070312</v>
      </c>
      <c r="ES456">
        <v>174.44465637207031</v>
      </c>
      <c r="ET456">
        <v>120.40147399902344</v>
      </c>
      <c r="EU456">
        <v>103.13564300537109</v>
      </c>
      <c r="EV456">
        <v>89.117485046386719</v>
      </c>
      <c r="EW456">
        <v>49.835975646972656</v>
      </c>
      <c r="EX456">
        <v>44.412288665771484</v>
      </c>
      <c r="EY456">
        <v>45.107471466064453</v>
      </c>
      <c r="EZ456">
        <v>75.299758911132812</v>
      </c>
      <c r="FA456">
        <v>74.299888610839844</v>
      </c>
      <c r="FB456">
        <v>73.394630432128906</v>
      </c>
      <c r="FC456">
        <v>72.5653076171875</v>
      </c>
      <c r="FD456">
        <v>71.744514465332031</v>
      </c>
      <c r="FE456">
        <v>71.203834533691406</v>
      </c>
      <c r="FF456">
        <v>70.995956420898438</v>
      </c>
      <c r="FG456">
        <v>71.397598266601562</v>
      </c>
      <c r="FH456">
        <v>73.813568115234375</v>
      </c>
      <c r="FI456">
        <v>78.024032592773438</v>
      </c>
      <c r="FJ456">
        <v>82.476455688476562</v>
      </c>
      <c r="FK456">
        <v>86.540153503417969</v>
      </c>
      <c r="FL456">
        <v>89.390678405761719</v>
      </c>
      <c r="FM456">
        <v>91.217613220214844</v>
      </c>
      <c r="FN456">
        <v>92.265571594238281</v>
      </c>
      <c r="FO456">
        <v>92.775047302246094</v>
      </c>
      <c r="FP456">
        <v>92.898719787597656</v>
      </c>
      <c r="FQ456">
        <v>92.089744567871094</v>
      </c>
      <c r="FR456">
        <v>91.200920104980469</v>
      </c>
      <c r="FS456">
        <v>88.747695922851562</v>
      </c>
      <c r="FT456">
        <v>84.907958984375</v>
      </c>
      <c r="FU456">
        <v>81.078514099121094</v>
      </c>
      <c r="FV456">
        <v>78.72265625</v>
      </c>
      <c r="FW456">
        <v>76.973190307617188</v>
      </c>
      <c r="FX456">
        <v>1</v>
      </c>
    </row>
    <row r="457" spans="1:180" x14ac:dyDescent="0.2">
      <c r="A457" t="s">
        <v>241</v>
      </c>
      <c r="B457" t="s">
        <v>248</v>
      </c>
      <c r="C457" t="s">
        <v>217</v>
      </c>
      <c r="D457" t="s">
        <v>36</v>
      </c>
      <c r="E457" t="s">
        <v>249</v>
      </c>
      <c r="F457" t="s">
        <v>227</v>
      </c>
      <c r="G457" t="s">
        <v>242</v>
      </c>
      <c r="H457" t="s">
        <v>31</v>
      </c>
      <c r="I457">
        <v>657.1</v>
      </c>
      <c r="L457">
        <v>480.07773256200915</v>
      </c>
      <c r="M457">
        <v>479.61195275477746</v>
      </c>
      <c r="N457">
        <v>474.20235827982964</v>
      </c>
      <c r="O457">
        <v>471.83464018140108</v>
      </c>
      <c r="P457">
        <v>485.87746622523957</v>
      </c>
      <c r="Q457">
        <v>516.55982619164342</v>
      </c>
      <c r="R457">
        <v>569.98373835005623</v>
      </c>
      <c r="S457">
        <v>595.70605888121543</v>
      </c>
      <c r="T457">
        <v>611.55403089227752</v>
      </c>
      <c r="U457">
        <v>617.59125131900385</v>
      </c>
      <c r="V457">
        <v>623.20417076992646</v>
      </c>
      <c r="W457">
        <v>624.76854042908769</v>
      </c>
      <c r="X457">
        <v>624.96431410608352</v>
      </c>
      <c r="Y457">
        <v>618.75672265898652</v>
      </c>
      <c r="Z457">
        <v>617.27890614398768</v>
      </c>
      <c r="AA457">
        <v>611.31593080951382</v>
      </c>
      <c r="AB457">
        <v>606.59608751916687</v>
      </c>
      <c r="AC457">
        <v>599.15514346696671</v>
      </c>
      <c r="AD457">
        <v>567.47680195541557</v>
      </c>
      <c r="AE457">
        <v>551.69015342719501</v>
      </c>
      <c r="AF457">
        <v>554.99842727309078</v>
      </c>
      <c r="AG457">
        <v>547.22398349937748</v>
      </c>
      <c r="AH457">
        <v>530.73375680775314</v>
      </c>
      <c r="AI457">
        <v>495.33256854536205</v>
      </c>
      <c r="AJ457">
        <v>-13.279290199279785</v>
      </c>
      <c r="AK457">
        <v>-15.289907455444336</v>
      </c>
      <c r="AL457">
        <v>-14.874198913574219</v>
      </c>
      <c r="AM457">
        <v>-13.634591102600098</v>
      </c>
      <c r="AN457">
        <v>-13.450215339660645</v>
      </c>
      <c r="AO457">
        <v>-15.613759994506836</v>
      </c>
      <c r="AP457">
        <v>-24.609474182128906</v>
      </c>
      <c r="AQ457">
        <v>-27.142499923706055</v>
      </c>
      <c r="AR457">
        <v>-29.198480606079102</v>
      </c>
      <c r="AS457">
        <v>-29.120590209960937</v>
      </c>
      <c r="AT457">
        <v>-28.793405532836914</v>
      </c>
      <c r="AU457">
        <v>-27.611722946166992</v>
      </c>
      <c r="AV457">
        <v>-25.611364364624023</v>
      </c>
      <c r="AW457">
        <v>-23.064764022827148</v>
      </c>
      <c r="AX457">
        <v>-22.119722366333008</v>
      </c>
      <c r="AY457">
        <v>19.957944869995117</v>
      </c>
      <c r="AZ457">
        <v>69.295852661132813</v>
      </c>
      <c r="BA457">
        <v>69.00921630859375</v>
      </c>
      <c r="BB457">
        <v>66.359870910644531</v>
      </c>
      <c r="BC457">
        <v>67.786285400390625</v>
      </c>
      <c r="BD457">
        <v>76.966316223144531</v>
      </c>
      <c r="BE457">
        <v>-7.7038726806640625</v>
      </c>
      <c r="BF457">
        <v>-51.436538696289062</v>
      </c>
      <c r="BG457">
        <v>-22.860502243041992</v>
      </c>
      <c r="BH457">
        <v>-1.1403335332870483</v>
      </c>
      <c r="BI457">
        <v>-1.8676941394805908</v>
      </c>
      <c r="BJ457">
        <v>-1.7368361949920654</v>
      </c>
      <c r="BK457">
        <v>-1.322382926940918</v>
      </c>
      <c r="BL457">
        <v>-1.2858033180236816</v>
      </c>
      <c r="BM457">
        <v>-2.0599455833435059</v>
      </c>
      <c r="BN457">
        <v>-5.2809605598449707</v>
      </c>
      <c r="BO457">
        <v>-6.1293277740478516</v>
      </c>
      <c r="BP457">
        <v>-6.8151335716247559</v>
      </c>
      <c r="BQ457">
        <v>-6.7383456230163574</v>
      </c>
      <c r="BR457">
        <v>-6.5982666015625</v>
      </c>
      <c r="BS457">
        <v>-6.1049714088439941</v>
      </c>
      <c r="BT457">
        <v>-5.3799939155578613</v>
      </c>
      <c r="BU457">
        <v>-4.5348725318908691</v>
      </c>
      <c r="BV457">
        <v>-4.1353793144226074</v>
      </c>
      <c r="BW457">
        <v>35.352401733398438</v>
      </c>
      <c r="BX457">
        <v>88.373184204101563</v>
      </c>
      <c r="BY457">
        <v>88.06134033203125</v>
      </c>
      <c r="BZ457">
        <v>84.625633239746094</v>
      </c>
      <c r="CA457">
        <v>86.229705810546875</v>
      </c>
      <c r="CB457">
        <v>98.008880615234375</v>
      </c>
      <c r="CC457">
        <v>26.682771682739258</v>
      </c>
      <c r="CD457">
        <v>-11.650324821472168</v>
      </c>
      <c r="CE457">
        <v>1.3531845808029175</v>
      </c>
      <c r="CF457">
        <v>7.2670707702636719</v>
      </c>
      <c r="CG457">
        <v>7.4284892082214355</v>
      </c>
      <c r="CH457">
        <v>7.3620615005493164</v>
      </c>
      <c r="CI457">
        <v>7.2050151824951172</v>
      </c>
      <c r="CJ457">
        <v>7.1392312049865723</v>
      </c>
      <c r="CK457">
        <v>7.3273849487304687</v>
      </c>
      <c r="CL457">
        <v>8.1059083938598633</v>
      </c>
      <c r="CM457">
        <v>8.4243316650390625</v>
      </c>
      <c r="CN457">
        <v>8.687504768371582</v>
      </c>
      <c r="CO457">
        <v>8.7635278701782227</v>
      </c>
      <c r="CP457">
        <v>8.7740192413330078</v>
      </c>
      <c r="CQ457">
        <v>8.7905397415161133</v>
      </c>
      <c r="CR457">
        <v>8.6321897506713867</v>
      </c>
      <c r="CS457">
        <v>8.2988739013671875</v>
      </c>
      <c r="CT457">
        <v>8.3205223083496094</v>
      </c>
      <c r="CU457">
        <v>46.014553070068359</v>
      </c>
      <c r="CV457">
        <v>101.58608245849609</v>
      </c>
      <c r="CW457">
        <v>101.25677490234375</v>
      </c>
      <c r="CX457">
        <v>97.276443481445313</v>
      </c>
      <c r="CY457">
        <v>99.003570556640625</v>
      </c>
      <c r="CZ457">
        <v>112.58290100097656</v>
      </c>
      <c r="DA457">
        <v>50.498859405517578</v>
      </c>
      <c r="DB457">
        <v>15.905485153198242</v>
      </c>
      <c r="DC457">
        <v>18.123512268066406</v>
      </c>
      <c r="DD457">
        <v>15.67447566986084</v>
      </c>
      <c r="DE457">
        <v>16.724672317504883</v>
      </c>
      <c r="DF457">
        <v>16.460960388183594</v>
      </c>
      <c r="DG457">
        <v>15.732413291931152</v>
      </c>
      <c r="DH457">
        <v>15.564267158508301</v>
      </c>
      <c r="DI457">
        <v>16.714715957641602</v>
      </c>
      <c r="DJ457">
        <v>21.492776870727539</v>
      </c>
      <c r="DK457">
        <v>22.977991104125977</v>
      </c>
      <c r="DL457">
        <v>24.190143585205078</v>
      </c>
      <c r="DM457">
        <v>24.265403747558594</v>
      </c>
      <c r="DN457">
        <v>24.146305084228516</v>
      </c>
      <c r="DO457">
        <v>23.686050415039063</v>
      </c>
      <c r="DP457">
        <v>22.644374847412109</v>
      </c>
      <c r="DQ457">
        <v>21.132617950439453</v>
      </c>
      <c r="DR457">
        <v>20.776424407958984</v>
      </c>
      <c r="DS457">
        <v>56.676708221435547</v>
      </c>
      <c r="DT457">
        <v>114.79898071289062</v>
      </c>
      <c r="DU457">
        <v>114.45222473144531</v>
      </c>
      <c r="DV457">
        <v>109.92725372314453</v>
      </c>
      <c r="DW457">
        <v>111.77742004394531</v>
      </c>
      <c r="DX457">
        <v>127.15691375732422</v>
      </c>
      <c r="DY457">
        <v>74.31494140625</v>
      </c>
      <c r="DZ457">
        <v>43.461296081542969</v>
      </c>
      <c r="EA457">
        <v>34.893836975097656</v>
      </c>
      <c r="EB457">
        <v>27.813430786132813</v>
      </c>
      <c r="EC457">
        <v>30.146886825561523</v>
      </c>
      <c r="ED457">
        <v>29.598323822021484</v>
      </c>
      <c r="EE457">
        <v>28.044622421264648</v>
      </c>
      <c r="EF457">
        <v>27.728677749633789</v>
      </c>
      <c r="EG457">
        <v>30.268531799316406</v>
      </c>
      <c r="EH457">
        <v>40.8212890625</v>
      </c>
      <c r="EI457">
        <v>43.991165161132813</v>
      </c>
      <c r="EJ457">
        <v>46.573490142822266</v>
      </c>
      <c r="EK457">
        <v>46.647647857666016</v>
      </c>
      <c r="EL457">
        <v>46.341445922851563</v>
      </c>
      <c r="EM457">
        <v>45.192802429199219</v>
      </c>
      <c r="EN457">
        <v>42.875743865966797</v>
      </c>
      <c r="EO457">
        <v>39.662509918212891</v>
      </c>
      <c r="EP457">
        <v>38.760768890380859</v>
      </c>
      <c r="EQ457">
        <v>72.071159362792969</v>
      </c>
      <c r="ER457">
        <v>133.87631225585937</v>
      </c>
      <c r="ES457">
        <v>133.50434875488281</v>
      </c>
      <c r="ET457">
        <v>128.19300842285156</v>
      </c>
      <c r="EU457">
        <v>130.22085571289062</v>
      </c>
      <c r="EV457">
        <v>148.19947814941406</v>
      </c>
      <c r="EW457">
        <v>108.70158386230469</v>
      </c>
      <c r="EX457">
        <v>83.247512817382813</v>
      </c>
      <c r="EY457">
        <v>59.107524871826172</v>
      </c>
      <c r="EZ457">
        <v>53.196968078613281</v>
      </c>
      <c r="FA457">
        <v>52.574577331542969</v>
      </c>
      <c r="FB457">
        <v>52.145046234130859</v>
      </c>
      <c r="FC457">
        <v>51.689888000488281</v>
      </c>
      <c r="FD457">
        <v>51.670051574707031</v>
      </c>
      <c r="FE457">
        <v>51.313587188720703</v>
      </c>
      <c r="FF457">
        <v>51.446025848388672</v>
      </c>
      <c r="FG457">
        <v>51.452983856201172</v>
      </c>
      <c r="FH457">
        <v>51.757072448730469</v>
      </c>
      <c r="FI457">
        <v>53.122249603271484</v>
      </c>
      <c r="FJ457">
        <v>54.754493713378906</v>
      </c>
      <c r="FK457">
        <v>56.112922668457031</v>
      </c>
      <c r="FL457">
        <v>57.131973266601562</v>
      </c>
      <c r="FM457">
        <v>58.144168853759766</v>
      </c>
      <c r="FN457">
        <v>58.801685333251953</v>
      </c>
      <c r="FO457">
        <v>58.743728637695313</v>
      </c>
      <c r="FP457">
        <v>58.486087799072266</v>
      </c>
      <c r="FQ457">
        <v>57.809192657470703</v>
      </c>
      <c r="FR457">
        <v>56.245693206787109</v>
      </c>
      <c r="FS457">
        <v>54.871715545654297</v>
      </c>
      <c r="FT457">
        <v>54.283084869384766</v>
      </c>
      <c r="FU457">
        <v>53.988265991210938</v>
      </c>
      <c r="FV457">
        <v>53.716030120849609</v>
      </c>
      <c r="FW457">
        <v>53.085151672363281</v>
      </c>
      <c r="FX457">
        <v>1</v>
      </c>
    </row>
    <row r="458" spans="1:180" x14ac:dyDescent="0.2">
      <c r="A458" t="s">
        <v>241</v>
      </c>
      <c r="B458" t="s">
        <v>248</v>
      </c>
      <c r="C458" t="s">
        <v>217</v>
      </c>
      <c r="D458" t="s">
        <v>37</v>
      </c>
      <c r="E458" t="s">
        <v>249</v>
      </c>
      <c r="F458" t="s">
        <v>227</v>
      </c>
      <c r="G458" t="s">
        <v>242</v>
      </c>
      <c r="H458" t="s">
        <v>31</v>
      </c>
      <c r="I458">
        <v>657.1</v>
      </c>
      <c r="L458">
        <v>488.26116619249677</v>
      </c>
      <c r="M458">
        <v>489.37765190432208</v>
      </c>
      <c r="N458">
        <v>483.99876584610558</v>
      </c>
      <c r="O458">
        <v>481.43097779167675</v>
      </c>
      <c r="P458">
        <v>494.13657588961507</v>
      </c>
      <c r="Q458">
        <v>523.49288082655141</v>
      </c>
      <c r="R458">
        <v>572.66827594316987</v>
      </c>
      <c r="S458">
        <v>594.97092275624289</v>
      </c>
      <c r="T458">
        <v>613.92346770395829</v>
      </c>
      <c r="U458">
        <v>622.03945925073981</v>
      </c>
      <c r="V458">
        <v>631.39141465328612</v>
      </c>
      <c r="W458">
        <v>628.77799672372294</v>
      </c>
      <c r="X458">
        <v>623.16235104037548</v>
      </c>
      <c r="Y458">
        <v>614.28358373796118</v>
      </c>
      <c r="Z458">
        <v>615.34774004898509</v>
      </c>
      <c r="AA458">
        <v>609.25968463252218</v>
      </c>
      <c r="AB458">
        <v>603.98646323210698</v>
      </c>
      <c r="AC458">
        <v>596.6368407880401</v>
      </c>
      <c r="AD458">
        <v>570.14886412968485</v>
      </c>
      <c r="AE458">
        <v>557.2658976403211</v>
      </c>
      <c r="AF458">
        <v>562.60496937594019</v>
      </c>
      <c r="AG458">
        <v>551.84796732711368</v>
      </c>
      <c r="AH458">
        <v>533.66867391983328</v>
      </c>
      <c r="AI458">
        <v>503.13021778284207</v>
      </c>
      <c r="AJ458">
        <v>-10.302099227905273</v>
      </c>
      <c r="AK458">
        <v>-12.258541107177734</v>
      </c>
      <c r="AL458">
        <v>-11.839112281799316</v>
      </c>
      <c r="AM458">
        <v>-10.723092079162598</v>
      </c>
      <c r="AN458">
        <v>-10.427501678466797</v>
      </c>
      <c r="AO458">
        <v>-11.515278816223145</v>
      </c>
      <c r="AP458">
        <v>-18.309135437011719</v>
      </c>
      <c r="AQ458">
        <v>-19.969833374023438</v>
      </c>
      <c r="AR458">
        <v>-22.232265472412109</v>
      </c>
      <c r="AS458">
        <v>-21.501834869384766</v>
      </c>
      <c r="AT458">
        <v>-22.736860275268555</v>
      </c>
      <c r="AU458">
        <v>-20.106094360351563</v>
      </c>
      <c r="AV458">
        <v>-15.844396591186523</v>
      </c>
      <c r="AW458">
        <v>-12.31320858001709</v>
      </c>
      <c r="AX458">
        <v>-11.905296325683594</v>
      </c>
      <c r="AY458">
        <v>15.862895965576172</v>
      </c>
      <c r="AZ458">
        <v>57.258380889892578</v>
      </c>
      <c r="BA458">
        <v>57.550655364990234</v>
      </c>
      <c r="BB458">
        <v>56.488605499267578</v>
      </c>
      <c r="BC458">
        <v>58.70501708984375</v>
      </c>
      <c r="BD458">
        <v>71.923912048339844</v>
      </c>
      <c r="BE458">
        <v>2.8721985816955566</v>
      </c>
      <c r="BF458">
        <v>-32.374683380126953</v>
      </c>
      <c r="BG458">
        <v>-11.555689811706543</v>
      </c>
      <c r="BH458">
        <v>-1.534521859139204E-2</v>
      </c>
      <c r="BI458">
        <v>-0.68660444021224976</v>
      </c>
      <c r="BJ458">
        <v>-0.53465205430984497</v>
      </c>
      <c r="BK458">
        <v>-0.13929256796836853</v>
      </c>
      <c r="BL458">
        <v>-7.5795747339725494E-2</v>
      </c>
      <c r="BM458">
        <v>-0.47576126456260681</v>
      </c>
      <c r="BN458">
        <v>-2.8821938037872314</v>
      </c>
      <c r="BO458">
        <v>-3.4632055759429932</v>
      </c>
      <c r="BP458">
        <v>-4.1846537590026855</v>
      </c>
      <c r="BQ458">
        <v>-3.9187831878662109</v>
      </c>
      <c r="BR458">
        <v>-4.3161816596984863</v>
      </c>
      <c r="BS458">
        <v>-3.4141213893890381</v>
      </c>
      <c r="BT458">
        <v>-1.8464785814285278</v>
      </c>
      <c r="BU458">
        <v>-0.6561732292175293</v>
      </c>
      <c r="BV458">
        <v>-0.46859556436538696</v>
      </c>
      <c r="BW458">
        <v>27.334627151489258</v>
      </c>
      <c r="BX458">
        <v>73.775215148925781</v>
      </c>
      <c r="BY458">
        <v>74.099983215332031</v>
      </c>
      <c r="BZ458">
        <v>72.934524536132813</v>
      </c>
      <c r="CA458">
        <v>75.505393981933594</v>
      </c>
      <c r="CB458">
        <v>90.843284606933594</v>
      </c>
      <c r="CC458">
        <v>29.660730361938477</v>
      </c>
      <c r="CD458">
        <v>-2.8771059513092041</v>
      </c>
      <c r="CE458">
        <v>6.5414419174194336</v>
      </c>
      <c r="CF458">
        <v>7.1092290878295898</v>
      </c>
      <c r="CG458">
        <v>7.3280835151672363</v>
      </c>
      <c r="CH458">
        <v>7.2947835922241211</v>
      </c>
      <c r="CI458">
        <v>7.1910147666931152</v>
      </c>
      <c r="CJ458">
        <v>7.0937643051147461</v>
      </c>
      <c r="CK458">
        <v>7.1701745986938477</v>
      </c>
      <c r="CL458">
        <v>7.8024601936340332</v>
      </c>
      <c r="CM458">
        <v>7.9692339897155762</v>
      </c>
      <c r="CN458">
        <v>8.3150672912597656</v>
      </c>
      <c r="CO458">
        <v>8.259185791015625</v>
      </c>
      <c r="CP458">
        <v>8.4419240951538086</v>
      </c>
      <c r="CQ458">
        <v>8.1466894149780273</v>
      </c>
      <c r="CR458">
        <v>7.8484368324279785</v>
      </c>
      <c r="CS458">
        <v>7.4174532890319824</v>
      </c>
      <c r="CT458">
        <v>7.4524283409118652</v>
      </c>
      <c r="CU458">
        <v>35.279918670654297</v>
      </c>
      <c r="CV458">
        <v>85.214714050292969</v>
      </c>
      <c r="CW458">
        <v>85.561988830566406</v>
      </c>
      <c r="CX458">
        <v>84.324905395507813</v>
      </c>
      <c r="CY458">
        <v>87.141281127929688</v>
      </c>
      <c r="CZ458">
        <v>103.94677734375</v>
      </c>
      <c r="DA458">
        <v>48.214389801025391</v>
      </c>
      <c r="DB458">
        <v>17.552827835083008</v>
      </c>
      <c r="DC458">
        <v>19.075460433959961</v>
      </c>
      <c r="DD458">
        <v>14.233802795410156</v>
      </c>
      <c r="DE458">
        <v>15.342772483825684</v>
      </c>
      <c r="DF458">
        <v>15.124217987060547</v>
      </c>
      <c r="DG458">
        <v>14.521322250366211</v>
      </c>
      <c r="DH458">
        <v>14.263323783874512</v>
      </c>
      <c r="DI458">
        <v>14.816110610961914</v>
      </c>
      <c r="DJ458">
        <v>18.487113952636719</v>
      </c>
      <c r="DK458">
        <v>19.401674270629883</v>
      </c>
      <c r="DL458">
        <v>20.814788818359375</v>
      </c>
      <c r="DM458">
        <v>20.437152862548828</v>
      </c>
      <c r="DN458">
        <v>21.200029373168945</v>
      </c>
      <c r="DO458">
        <v>19.707498550415039</v>
      </c>
      <c r="DP458">
        <v>17.543352127075195</v>
      </c>
      <c r="DQ458">
        <v>15.491080284118652</v>
      </c>
      <c r="DR458">
        <v>15.373452186584473</v>
      </c>
      <c r="DS458">
        <v>43.225204467773437</v>
      </c>
      <c r="DT458">
        <v>96.654220581054688</v>
      </c>
      <c r="DU458">
        <v>97.023994445800781</v>
      </c>
      <c r="DV458">
        <v>95.715293884277344</v>
      </c>
      <c r="DW458">
        <v>98.777168273925781</v>
      </c>
      <c r="DX458">
        <v>117.05027008056641</v>
      </c>
      <c r="DY458">
        <v>66.768043518066406</v>
      </c>
      <c r="DZ458">
        <v>37.982761383056641</v>
      </c>
      <c r="EA458">
        <v>31.609477996826172</v>
      </c>
      <c r="EB458">
        <v>24.520559310913086</v>
      </c>
      <c r="EC458">
        <v>26.914707183837891</v>
      </c>
      <c r="ED458">
        <v>26.428680419921875</v>
      </c>
      <c r="EE458">
        <v>25.105123519897461</v>
      </c>
      <c r="EF458">
        <v>24.615028381347656</v>
      </c>
      <c r="EG458">
        <v>25.855627059936523</v>
      </c>
      <c r="EH458">
        <v>33.914054870605469</v>
      </c>
      <c r="EI458">
        <v>35.908302307128906</v>
      </c>
      <c r="EJ458">
        <v>38.862400054931641</v>
      </c>
      <c r="EK458">
        <v>38.02020263671875</v>
      </c>
      <c r="EL458">
        <v>39.620708465576172</v>
      </c>
      <c r="EM458">
        <v>36.399471282958984</v>
      </c>
      <c r="EN458">
        <v>31.541271209716797</v>
      </c>
      <c r="EO458">
        <v>27.148117065429688</v>
      </c>
      <c r="EP458">
        <v>26.810152053833008</v>
      </c>
      <c r="EQ458">
        <v>54.696937561035156</v>
      </c>
      <c r="ER458">
        <v>113.17105865478516</v>
      </c>
      <c r="ES458">
        <v>113.57331848144531</v>
      </c>
      <c r="ET458">
        <v>112.16121673583984</v>
      </c>
      <c r="EU458">
        <v>115.57756042480469</v>
      </c>
      <c r="EV458">
        <v>135.96963500976562</v>
      </c>
      <c r="EW458">
        <v>93.55657958984375</v>
      </c>
      <c r="EX458">
        <v>67.480339050292969</v>
      </c>
      <c r="EY458">
        <v>49.706607818603516</v>
      </c>
      <c r="EZ458">
        <v>52.779232025146484</v>
      </c>
      <c r="FA458">
        <v>52.473121643066406</v>
      </c>
      <c r="FB458">
        <v>52.257026672363281</v>
      </c>
      <c r="FC458">
        <v>51.927448272705078</v>
      </c>
      <c r="FD458">
        <v>51.408664703369141</v>
      </c>
      <c r="FE458">
        <v>51.310230255126953</v>
      </c>
      <c r="FF458">
        <v>50.99346923828125</v>
      </c>
      <c r="FG458">
        <v>51.237751007080078</v>
      </c>
      <c r="FH458">
        <v>52.568309783935547</v>
      </c>
      <c r="FI458">
        <v>55.744468688964844</v>
      </c>
      <c r="FJ458">
        <v>59.302688598632813</v>
      </c>
      <c r="FK458">
        <v>62.192512512207031</v>
      </c>
      <c r="FL458">
        <v>63.517848968505859</v>
      </c>
      <c r="FM458">
        <v>63.958675384521484</v>
      </c>
      <c r="FN458">
        <v>64.360527038574219</v>
      </c>
      <c r="FO458">
        <v>64.086296081542969</v>
      </c>
      <c r="FP458">
        <v>63.793972015380859</v>
      </c>
      <c r="FQ458">
        <v>63.097194671630859</v>
      </c>
      <c r="FR458">
        <v>61.346225738525391</v>
      </c>
      <c r="FS458">
        <v>59.444599151611328</v>
      </c>
      <c r="FT458">
        <v>58.301681518554688</v>
      </c>
      <c r="FU458">
        <v>57.559242248535156</v>
      </c>
      <c r="FV458">
        <v>56.767631530761719</v>
      </c>
      <c r="FW458">
        <v>55.594951629638672</v>
      </c>
      <c r="FX458">
        <v>1</v>
      </c>
    </row>
    <row r="459" spans="1:180" x14ac:dyDescent="0.2">
      <c r="A459" t="s">
        <v>241</v>
      </c>
      <c r="B459" t="s">
        <v>248</v>
      </c>
      <c r="C459" t="s">
        <v>217</v>
      </c>
      <c r="D459" t="s">
        <v>38</v>
      </c>
      <c r="E459" t="s">
        <v>249</v>
      </c>
      <c r="F459" t="s">
        <v>227</v>
      </c>
      <c r="G459" t="s">
        <v>242</v>
      </c>
      <c r="H459" t="s">
        <v>31</v>
      </c>
      <c r="I459">
        <v>657.1</v>
      </c>
      <c r="L459">
        <v>496.74434115837261</v>
      </c>
      <c r="M459">
        <v>496.81485781540385</v>
      </c>
      <c r="N459">
        <v>491.75464275047005</v>
      </c>
      <c r="O459">
        <v>489.95614985442018</v>
      </c>
      <c r="P459">
        <v>503.06620310868078</v>
      </c>
      <c r="Q459">
        <v>533.5786168432445</v>
      </c>
      <c r="R459">
        <v>583.78622656186087</v>
      </c>
      <c r="S459">
        <v>604.13234926842119</v>
      </c>
      <c r="T459">
        <v>625.44609010517797</v>
      </c>
      <c r="U459">
        <v>631.03121915155202</v>
      </c>
      <c r="V459">
        <v>641.03266060374131</v>
      </c>
      <c r="W459">
        <v>641.84483569087274</v>
      </c>
      <c r="X459">
        <v>632.12572176392314</v>
      </c>
      <c r="Y459">
        <v>620.15526990049079</v>
      </c>
      <c r="Z459">
        <v>619.53582116592463</v>
      </c>
      <c r="AA459">
        <v>608.89967321873246</v>
      </c>
      <c r="AB459">
        <v>604.80358939947359</v>
      </c>
      <c r="AC459">
        <v>594.49185903851014</v>
      </c>
      <c r="AD459">
        <v>569.75695752245758</v>
      </c>
      <c r="AE459">
        <v>554.37843831672478</v>
      </c>
      <c r="AF459">
        <v>562.80387726291542</v>
      </c>
      <c r="AG459">
        <v>551.80348656236174</v>
      </c>
      <c r="AH459">
        <v>535.10884033655861</v>
      </c>
      <c r="AI459">
        <v>506.10318084247672</v>
      </c>
      <c r="AJ459">
        <v>-10.108068466186523</v>
      </c>
      <c r="AK459">
        <v>-11.812475204467773</v>
      </c>
      <c r="AL459">
        <v>-11.710506439208984</v>
      </c>
      <c r="AM459">
        <v>-10.700379371643066</v>
      </c>
      <c r="AN459">
        <v>-10.447826385498047</v>
      </c>
      <c r="AO459">
        <v>-12.384027481079102</v>
      </c>
      <c r="AP459">
        <v>-19.356222152709961</v>
      </c>
      <c r="AQ459">
        <v>-19.301357269287109</v>
      </c>
      <c r="AR459">
        <v>-22.739162445068359</v>
      </c>
      <c r="AS459">
        <v>-21.547422409057617</v>
      </c>
      <c r="AT459">
        <v>-22.525999069213867</v>
      </c>
      <c r="AU459">
        <v>-20.378734588623047</v>
      </c>
      <c r="AV459">
        <v>-14.53330135345459</v>
      </c>
      <c r="AW459">
        <v>-9.7777700424194336</v>
      </c>
      <c r="AX459">
        <v>-9.3114356994628906</v>
      </c>
      <c r="AY459">
        <v>13.041848182678223</v>
      </c>
      <c r="AZ459">
        <v>50.987808227539063</v>
      </c>
      <c r="BA459">
        <v>48.846221923828125</v>
      </c>
      <c r="BB459">
        <v>49.061626434326172</v>
      </c>
      <c r="BC459">
        <v>55.523860931396484</v>
      </c>
      <c r="BD459">
        <v>70.360023498535156</v>
      </c>
      <c r="BE459">
        <v>2.0380346775054932</v>
      </c>
      <c r="BF459">
        <v>-31.947837829589844</v>
      </c>
      <c r="BG459">
        <v>-11.385379791259766</v>
      </c>
      <c r="BH459">
        <v>2.7471126988530159E-2</v>
      </c>
      <c r="BI459">
        <v>-0.5727120041847229</v>
      </c>
      <c r="BJ459">
        <v>-0.54978096485137939</v>
      </c>
      <c r="BK459">
        <v>-0.20692580938339233</v>
      </c>
      <c r="BL459">
        <v>-0.1508154422044754</v>
      </c>
      <c r="BM459">
        <v>-0.85337680578231812</v>
      </c>
      <c r="BN459">
        <v>-3.310495138168335</v>
      </c>
      <c r="BO459">
        <v>-3.2848184108734131</v>
      </c>
      <c r="BP459">
        <v>-4.4541358947753906</v>
      </c>
      <c r="BQ459">
        <v>-4.0044941902160645</v>
      </c>
      <c r="BR459">
        <v>-4.3082823753356934</v>
      </c>
      <c r="BS459">
        <v>-3.596266508102417</v>
      </c>
      <c r="BT459">
        <v>-1.5104937553405762</v>
      </c>
      <c r="BU459">
        <v>0.17249009013175964</v>
      </c>
      <c r="BV459">
        <v>0.34702226519584656</v>
      </c>
      <c r="BW459">
        <v>23.206748962402344</v>
      </c>
      <c r="BX459">
        <v>66.6365966796875</v>
      </c>
      <c r="BY459">
        <v>64.351951599121094</v>
      </c>
      <c r="BZ459">
        <v>64.590286254882812</v>
      </c>
      <c r="CA459">
        <v>71.467628479003906</v>
      </c>
      <c r="CB459">
        <v>88.573204040527344</v>
      </c>
      <c r="CC459">
        <v>28.197973251342773</v>
      </c>
      <c r="CD459">
        <v>-3.1132187843322754</v>
      </c>
      <c r="CE459">
        <v>6.3500876426696777</v>
      </c>
      <c r="CF459">
        <v>7.0473141670227051</v>
      </c>
      <c r="CG459">
        <v>7.2119135856628418</v>
      </c>
      <c r="CH459">
        <v>7.1801037788391113</v>
      </c>
      <c r="CI459">
        <v>7.0608081817626953</v>
      </c>
      <c r="CJ459">
        <v>6.9808635711669922</v>
      </c>
      <c r="CK459">
        <v>7.1327166557312012</v>
      </c>
      <c r="CL459">
        <v>7.802727222442627</v>
      </c>
      <c r="CM459">
        <v>7.8081870079040527</v>
      </c>
      <c r="CN459">
        <v>8.2100181579589844</v>
      </c>
      <c r="CO459">
        <v>8.1456851959228516</v>
      </c>
      <c r="CP459">
        <v>8.3092527389526367</v>
      </c>
      <c r="CQ459">
        <v>8.0272197723388672</v>
      </c>
      <c r="CR459">
        <v>7.5090627670288086</v>
      </c>
      <c r="CS459">
        <v>7.0640096664428711</v>
      </c>
      <c r="CT459">
        <v>7.036440372467041</v>
      </c>
      <c r="CU459">
        <v>30.246929168701172</v>
      </c>
      <c r="CV459">
        <v>77.474891662597656</v>
      </c>
      <c r="CW459">
        <v>75.091178894042969</v>
      </c>
      <c r="CX459">
        <v>75.345390319824219</v>
      </c>
      <c r="CY459">
        <v>82.510223388671875</v>
      </c>
      <c r="CZ459">
        <v>101.18759918212891</v>
      </c>
      <c r="DA459">
        <v>46.316268920898438</v>
      </c>
      <c r="DB459">
        <v>16.857549667358398</v>
      </c>
      <c r="DC459">
        <v>18.63361930847168</v>
      </c>
      <c r="DD459">
        <v>14.067157745361328</v>
      </c>
      <c r="DE459">
        <v>14.996539115905762</v>
      </c>
      <c r="DF459">
        <v>14.909989356994629</v>
      </c>
      <c r="DG459">
        <v>14.328542709350586</v>
      </c>
      <c r="DH459">
        <v>14.112541198730469</v>
      </c>
      <c r="DI459">
        <v>15.118810653686523</v>
      </c>
      <c r="DJ459">
        <v>18.915948867797852</v>
      </c>
      <c r="DK459">
        <v>18.901191711425781</v>
      </c>
      <c r="DL459">
        <v>20.874172210693359</v>
      </c>
      <c r="DM459">
        <v>20.295862197875977</v>
      </c>
      <c r="DN459">
        <v>20.926786422729492</v>
      </c>
      <c r="DO459">
        <v>19.650705337524414</v>
      </c>
      <c r="DP459">
        <v>16.528619766235352</v>
      </c>
      <c r="DQ459">
        <v>13.95552921295166</v>
      </c>
      <c r="DR459">
        <v>13.725857734680176</v>
      </c>
      <c r="DS459">
        <v>37.287109375</v>
      </c>
      <c r="DT459">
        <v>88.313194274902344</v>
      </c>
      <c r="DU459">
        <v>85.830406188964844</v>
      </c>
      <c r="DV459">
        <v>86.100494384765625</v>
      </c>
      <c r="DW459">
        <v>93.552825927734375</v>
      </c>
      <c r="DX459">
        <v>113.80199432373047</v>
      </c>
      <c r="DY459">
        <v>64.434562683105469</v>
      </c>
      <c r="DZ459">
        <v>36.828315734863281</v>
      </c>
      <c r="EA459">
        <v>30.917148590087891</v>
      </c>
      <c r="EB459">
        <v>24.20269775390625</v>
      </c>
      <c r="EC459">
        <v>26.236301422119141</v>
      </c>
      <c r="ED459">
        <v>26.070714950561523</v>
      </c>
      <c r="EE459">
        <v>24.821996688842773</v>
      </c>
      <c r="EF459">
        <v>24.409551620483398</v>
      </c>
      <c r="EG459">
        <v>26.649459838867188</v>
      </c>
      <c r="EH459">
        <v>34.961677551269531</v>
      </c>
      <c r="EI459">
        <v>34.917732238769531</v>
      </c>
      <c r="EJ459">
        <v>39.159198760986328</v>
      </c>
      <c r="EK459">
        <v>37.838790893554688</v>
      </c>
      <c r="EL459">
        <v>39.144504547119141</v>
      </c>
      <c r="EM459">
        <v>36.433174133300781</v>
      </c>
      <c r="EN459">
        <v>29.551425933837891</v>
      </c>
      <c r="EO459">
        <v>23.905788421630859</v>
      </c>
      <c r="EP459">
        <v>23.384315490722656</v>
      </c>
      <c r="EQ459">
        <v>47.452011108398438</v>
      </c>
      <c r="ER459">
        <v>103.96197509765625</v>
      </c>
      <c r="ES459">
        <v>101.33613586425781</v>
      </c>
      <c r="ET459">
        <v>101.62915802001953</v>
      </c>
      <c r="EU459">
        <v>109.49658203125</v>
      </c>
      <c r="EV459">
        <v>132.01516723632812</v>
      </c>
      <c r="EW459">
        <v>90.594505310058594</v>
      </c>
      <c r="EX459">
        <v>65.662933349609375</v>
      </c>
      <c r="EY459">
        <v>48.652618408203125</v>
      </c>
      <c r="EZ459">
        <v>53.507167816162109</v>
      </c>
      <c r="FA459">
        <v>52.60968017578125</v>
      </c>
      <c r="FB459">
        <v>52.096244812011719</v>
      </c>
      <c r="FC459">
        <v>51.819351196289063</v>
      </c>
      <c r="FD459">
        <v>51.333702087402344</v>
      </c>
      <c r="FE459">
        <v>51.017356872558594</v>
      </c>
      <c r="FF459">
        <v>50.797550201416016</v>
      </c>
      <c r="FG459">
        <v>51.090827941894531</v>
      </c>
      <c r="FH459">
        <v>52.592929840087891</v>
      </c>
      <c r="FI459">
        <v>54.479846954345703</v>
      </c>
      <c r="FJ459">
        <v>57.261501312255859</v>
      </c>
      <c r="FK459">
        <v>60.095424652099609</v>
      </c>
      <c r="FL459">
        <v>62.48834228515625</v>
      </c>
      <c r="FM459">
        <v>64.477645874023437</v>
      </c>
      <c r="FN459">
        <v>65.622467041015625</v>
      </c>
      <c r="FO459">
        <v>66.066459655761719</v>
      </c>
      <c r="FP459">
        <v>65.834716796875</v>
      </c>
      <c r="FQ459">
        <v>64.891487121582031</v>
      </c>
      <c r="FR459">
        <v>62.525039672851563</v>
      </c>
      <c r="FS459">
        <v>59.496696472167969</v>
      </c>
      <c r="FT459">
        <v>57.800594329833984</v>
      </c>
      <c r="FU459">
        <v>56.410667419433594</v>
      </c>
      <c r="FV459">
        <v>55.350059509277344</v>
      </c>
      <c r="FW459">
        <v>53.939990997314453</v>
      </c>
      <c r="FX459">
        <v>1</v>
      </c>
    </row>
    <row r="460" spans="1:180" x14ac:dyDescent="0.2">
      <c r="A460" t="s">
        <v>241</v>
      </c>
      <c r="B460" t="s">
        <v>248</v>
      </c>
      <c r="C460" t="s">
        <v>217</v>
      </c>
      <c r="D460" t="s">
        <v>39</v>
      </c>
      <c r="E460" t="s">
        <v>249</v>
      </c>
      <c r="F460" t="s">
        <v>227</v>
      </c>
      <c r="G460" t="s">
        <v>242</v>
      </c>
      <c r="H460" t="s">
        <v>31</v>
      </c>
      <c r="I460">
        <v>657.1</v>
      </c>
      <c r="L460">
        <v>511.78731562619805</v>
      </c>
      <c r="M460">
        <v>508.10832943779138</v>
      </c>
      <c r="N460">
        <v>506.88371833155202</v>
      </c>
      <c r="O460">
        <v>506.78605082541162</v>
      </c>
      <c r="P460">
        <v>526.91049250399408</v>
      </c>
      <c r="Q460">
        <v>549.48132972462577</v>
      </c>
      <c r="R460">
        <v>580.49301723166968</v>
      </c>
      <c r="S460">
        <v>606.21985067493154</v>
      </c>
      <c r="T460">
        <v>622.68650467089174</v>
      </c>
      <c r="U460">
        <v>644.72746156710684</v>
      </c>
      <c r="V460">
        <v>652.84957489466922</v>
      </c>
      <c r="W460">
        <v>652.35818901731466</v>
      </c>
      <c r="X460">
        <v>628.7535203026415</v>
      </c>
      <c r="Y460">
        <v>620.24930189455301</v>
      </c>
      <c r="Z460">
        <v>620.13148226990643</v>
      </c>
      <c r="AA460">
        <v>608.44032208046292</v>
      </c>
      <c r="AB460">
        <v>600.95842128201082</v>
      </c>
      <c r="AC460">
        <v>586.06012758885367</v>
      </c>
      <c r="AD460">
        <v>554.15431302727404</v>
      </c>
      <c r="AE460">
        <v>542.58334841461033</v>
      </c>
      <c r="AF460">
        <v>549.23330441060762</v>
      </c>
      <c r="AG460">
        <v>546.77730723867171</v>
      </c>
      <c r="AH460">
        <v>531.81046699598244</v>
      </c>
      <c r="AI460">
        <v>518.2588363126174</v>
      </c>
      <c r="AJ460">
        <v>-21.523706436157227</v>
      </c>
      <c r="AK460">
        <v>-21.425016403198242</v>
      </c>
      <c r="AL460">
        <v>-22.837657928466797</v>
      </c>
      <c r="AM460">
        <v>-21.42333984375</v>
      </c>
      <c r="AN460">
        <v>-23.757226943969727</v>
      </c>
      <c r="AO460">
        <v>-22.917167663574219</v>
      </c>
      <c r="AP460">
        <v>-20.523122787475586</v>
      </c>
      <c r="AQ460">
        <v>-22.69904899597168</v>
      </c>
      <c r="AR460">
        <v>-23.643829345703125</v>
      </c>
      <c r="AS460">
        <v>-28.06890869140625</v>
      </c>
      <c r="AT460">
        <v>-24.413272857666016</v>
      </c>
      <c r="AU460">
        <v>-21.20884895324707</v>
      </c>
      <c r="AV460">
        <v>13.79011058807373</v>
      </c>
      <c r="AW460">
        <v>40.163429260253906</v>
      </c>
      <c r="AX460">
        <v>40.396347045898438</v>
      </c>
      <c r="AY460">
        <v>40.148056030273438</v>
      </c>
      <c r="AZ460">
        <v>40.284137725830078</v>
      </c>
      <c r="BA460">
        <v>39.616119384765625</v>
      </c>
      <c r="BB460">
        <v>12.33442497253418</v>
      </c>
      <c r="BC460">
        <v>-2.1534812450408936</v>
      </c>
      <c r="BD460">
        <v>-15.441082954406738</v>
      </c>
      <c r="BE460">
        <v>-26.772806167602539</v>
      </c>
      <c r="BF460">
        <v>-27.926834106445312</v>
      </c>
      <c r="BG460">
        <v>-27.970840454101562</v>
      </c>
      <c r="BH460">
        <v>-3.8591959476470947</v>
      </c>
      <c r="BI460">
        <v>-3.817035436630249</v>
      </c>
      <c r="BJ460">
        <v>-4.2998647689819336</v>
      </c>
      <c r="BK460">
        <v>-3.7341482639312744</v>
      </c>
      <c r="BL460">
        <v>-4.5062589645385742</v>
      </c>
      <c r="BM460">
        <v>-4.263242244720459</v>
      </c>
      <c r="BN460">
        <v>-3.4000921249389648</v>
      </c>
      <c r="BO460">
        <v>-4.2065653800964355</v>
      </c>
      <c r="BP460">
        <v>-4.6366677284240723</v>
      </c>
      <c r="BQ460">
        <v>-6.2875142097473145</v>
      </c>
      <c r="BR460">
        <v>-5.0250535011291504</v>
      </c>
      <c r="BS460">
        <v>-3.9788236618041992</v>
      </c>
      <c r="BT460">
        <v>23.457559585571289</v>
      </c>
      <c r="BU460">
        <v>54.747165679931641</v>
      </c>
      <c r="BV460">
        <v>54.927471160888672</v>
      </c>
      <c r="BW460">
        <v>54.519485473632812</v>
      </c>
      <c r="BX460">
        <v>54.71044921875</v>
      </c>
      <c r="BY460">
        <v>54.086078643798828</v>
      </c>
      <c r="BZ460">
        <v>26.676025390625</v>
      </c>
      <c r="CA460">
        <v>11.06396484375</v>
      </c>
      <c r="CB460">
        <v>5.01507568359375</v>
      </c>
      <c r="CC460">
        <v>9.4293922185897827E-2</v>
      </c>
      <c r="CD460">
        <v>-0.31275606155395508</v>
      </c>
      <c r="CE460">
        <v>-0.25814023613929749</v>
      </c>
      <c r="CF460">
        <v>8.3751897811889648</v>
      </c>
      <c r="CG460">
        <v>8.3781976699829102</v>
      </c>
      <c r="CH460">
        <v>8.5393543243408203</v>
      </c>
      <c r="CI460">
        <v>8.5173320770263672</v>
      </c>
      <c r="CJ460">
        <v>8.8269023895263672</v>
      </c>
      <c r="CK460">
        <v>8.6564092636108398</v>
      </c>
      <c r="CL460">
        <v>8.4592676162719727</v>
      </c>
      <c r="CM460">
        <v>8.6012716293334961</v>
      </c>
      <c r="CN460">
        <v>8.5276346206665039</v>
      </c>
      <c r="CO460">
        <v>8.7982139587402344</v>
      </c>
      <c r="CP460">
        <v>8.4031696319580078</v>
      </c>
      <c r="CQ460">
        <v>7.9546394348144531</v>
      </c>
      <c r="CR460">
        <v>30.153205871582031</v>
      </c>
      <c r="CS460">
        <v>64.847816467285156</v>
      </c>
      <c r="CT460">
        <v>64.991683959960937</v>
      </c>
      <c r="CU460">
        <v>64.473091125488281</v>
      </c>
      <c r="CV460">
        <v>64.702072143554688</v>
      </c>
      <c r="CW460">
        <v>64.107933044433594</v>
      </c>
      <c r="CX460">
        <v>36.608974456787109</v>
      </c>
      <c r="CY460">
        <v>20.218330383300781</v>
      </c>
      <c r="CZ460">
        <v>19.182949066162109</v>
      </c>
      <c r="DA460">
        <v>18.702365875244141</v>
      </c>
      <c r="DB460">
        <v>18.81266975402832</v>
      </c>
      <c r="DC460">
        <v>18.935592651367188</v>
      </c>
      <c r="DD460">
        <v>20.609577178955078</v>
      </c>
      <c r="DE460">
        <v>20.573431015014648</v>
      </c>
      <c r="DF460">
        <v>21.378574371337891</v>
      </c>
      <c r="DG460">
        <v>20.76881217956543</v>
      </c>
      <c r="DH460">
        <v>22.160064697265625</v>
      </c>
      <c r="DI460">
        <v>21.576061248779297</v>
      </c>
      <c r="DJ460">
        <v>20.318626403808594</v>
      </c>
      <c r="DK460">
        <v>21.409109115600586</v>
      </c>
      <c r="DL460">
        <v>21.691936492919922</v>
      </c>
      <c r="DM460">
        <v>23.883941650390625</v>
      </c>
      <c r="DN460">
        <v>21.831392288208008</v>
      </c>
      <c r="DO460">
        <v>19.888101577758789</v>
      </c>
      <c r="DP460">
        <v>36.848854064941406</v>
      </c>
      <c r="DQ460">
        <v>74.948471069335938</v>
      </c>
      <c r="DR460">
        <v>75.055892944335937</v>
      </c>
      <c r="DS460">
        <v>74.42669677734375</v>
      </c>
      <c r="DT460">
        <v>74.693702697753906</v>
      </c>
      <c r="DU460">
        <v>74.129776000976562</v>
      </c>
      <c r="DV460">
        <v>46.541923522949219</v>
      </c>
      <c r="DW460">
        <v>29.372692108154297</v>
      </c>
      <c r="DX460">
        <v>33.350822448730469</v>
      </c>
      <c r="DY460">
        <v>37.310440063476563</v>
      </c>
      <c r="DZ460">
        <v>37.938095092773438</v>
      </c>
      <c r="EA460">
        <v>38.129322052001953</v>
      </c>
      <c r="EB460">
        <v>38.274085998535156</v>
      </c>
      <c r="EC460">
        <v>38.181411743164062</v>
      </c>
      <c r="ED460">
        <v>39.916370391845703</v>
      </c>
      <c r="EE460">
        <v>38.458003997802734</v>
      </c>
      <c r="EF460">
        <v>41.411033630371094</v>
      </c>
      <c r="EG460">
        <v>40.229988098144531</v>
      </c>
      <c r="EH460">
        <v>37.441658020019531</v>
      </c>
      <c r="EI460">
        <v>39.901592254638672</v>
      </c>
      <c r="EJ460">
        <v>40.699100494384766</v>
      </c>
      <c r="EK460">
        <v>45.665336608886719</v>
      </c>
      <c r="EL460">
        <v>41.219612121582031</v>
      </c>
      <c r="EM460">
        <v>37.118125915527344</v>
      </c>
      <c r="EN460">
        <v>46.516300201416016</v>
      </c>
      <c r="EO460">
        <v>89.532203674316406</v>
      </c>
      <c r="EP460">
        <v>89.587020874023438</v>
      </c>
      <c r="EQ460">
        <v>88.798126220703125</v>
      </c>
      <c r="ER460">
        <v>89.120010375976562</v>
      </c>
      <c r="ES460">
        <v>88.599746704101563</v>
      </c>
      <c r="ET460">
        <v>60.883525848388672</v>
      </c>
      <c r="EU460">
        <v>42.590141296386719</v>
      </c>
      <c r="EV460">
        <v>53.806980133056641</v>
      </c>
      <c r="EW460">
        <v>64.177543640136719</v>
      </c>
      <c r="EX460">
        <v>65.552169799804687</v>
      </c>
      <c r="EY460">
        <v>65.842025756835938</v>
      </c>
      <c r="EZ460">
        <v>62.305660247802734</v>
      </c>
      <c r="FA460">
        <v>61.345569610595703</v>
      </c>
      <c r="FB460">
        <v>60.583488464355469</v>
      </c>
      <c r="FC460">
        <v>60.036727905273438</v>
      </c>
      <c r="FD460">
        <v>59.111034393310547</v>
      </c>
      <c r="FE460">
        <v>58.454303741455078</v>
      </c>
      <c r="FF460">
        <v>57.874683380126953</v>
      </c>
      <c r="FG460">
        <v>57.850822448730469</v>
      </c>
      <c r="FH460">
        <v>59.79852294921875</v>
      </c>
      <c r="FI460">
        <v>63.611068725585938</v>
      </c>
      <c r="FJ460">
        <v>67.9970703125</v>
      </c>
      <c r="FK460">
        <v>72.494804382324219</v>
      </c>
      <c r="FL460">
        <v>76.022102355957031</v>
      </c>
      <c r="FM460">
        <v>78.4481201171875</v>
      </c>
      <c r="FN460">
        <v>79.777503967285156</v>
      </c>
      <c r="FO460">
        <v>80.049674987792969</v>
      </c>
      <c r="FP460">
        <v>79.320442199707031</v>
      </c>
      <c r="FQ460">
        <v>78.703628540039063</v>
      </c>
      <c r="FR460">
        <v>77.251579284667969</v>
      </c>
      <c r="FS460">
        <v>74.850570678710937</v>
      </c>
      <c r="FT460">
        <v>71.258323669433594</v>
      </c>
      <c r="FU460">
        <v>68.95281982421875</v>
      </c>
      <c r="FV460">
        <v>67.040199279785156</v>
      </c>
      <c r="FW460">
        <v>65.264320373535156</v>
      </c>
      <c r="FX460">
        <v>1</v>
      </c>
    </row>
    <row r="461" spans="1:180" x14ac:dyDescent="0.2">
      <c r="A461" t="s">
        <v>241</v>
      </c>
      <c r="B461" t="s">
        <v>248</v>
      </c>
      <c r="C461" t="s">
        <v>217</v>
      </c>
      <c r="D461" t="s">
        <v>40</v>
      </c>
      <c r="E461" t="s">
        <v>249</v>
      </c>
      <c r="F461" t="s">
        <v>227</v>
      </c>
      <c r="G461" t="s">
        <v>242</v>
      </c>
      <c r="H461" t="s">
        <v>31</v>
      </c>
      <c r="I461">
        <v>657.1</v>
      </c>
      <c r="L461">
        <v>475.07501984845567</v>
      </c>
      <c r="M461">
        <v>473.89462092797447</v>
      </c>
      <c r="N461">
        <v>470.94645417719516</v>
      </c>
      <c r="O461">
        <v>474.80165727648273</v>
      </c>
      <c r="P461">
        <v>488.29326734015712</v>
      </c>
      <c r="Q461">
        <v>518.53496672933704</v>
      </c>
      <c r="R461">
        <v>570.99537050505103</v>
      </c>
      <c r="S461">
        <v>592.4998812276225</v>
      </c>
      <c r="T461">
        <v>609.50216316614853</v>
      </c>
      <c r="U461">
        <v>618.05116525555673</v>
      </c>
      <c r="V461">
        <v>631.51413590501375</v>
      </c>
      <c r="W461">
        <v>639.12826913125502</v>
      </c>
      <c r="X461">
        <v>632.92226661130462</v>
      </c>
      <c r="Y461">
        <v>624.98924650390802</v>
      </c>
      <c r="Z461">
        <v>628.47183085129313</v>
      </c>
      <c r="AA461">
        <v>618.71795267161349</v>
      </c>
      <c r="AB461">
        <v>610.20507686732333</v>
      </c>
      <c r="AC461">
        <v>595.80835375582092</v>
      </c>
      <c r="AD461">
        <v>559.82519576961079</v>
      </c>
      <c r="AE461">
        <v>545.29014834884799</v>
      </c>
      <c r="AF461">
        <v>535.88943169455479</v>
      </c>
      <c r="AG461">
        <v>526.2973529760643</v>
      </c>
      <c r="AH461">
        <v>511.36577425601592</v>
      </c>
      <c r="AI461">
        <v>488.43687238688165</v>
      </c>
      <c r="AJ461">
        <v>-13.149246215820313</v>
      </c>
      <c r="AK461">
        <v>-14.45224666595459</v>
      </c>
      <c r="AL461">
        <v>-15.046034812927246</v>
      </c>
      <c r="AM461">
        <v>-15.892077445983887</v>
      </c>
      <c r="AN461">
        <v>-15.603643417358398</v>
      </c>
      <c r="AO461">
        <v>-16.769796371459961</v>
      </c>
      <c r="AP461">
        <v>-23.089984893798828</v>
      </c>
      <c r="AQ461">
        <v>-22.624090194702148</v>
      </c>
      <c r="AR461">
        <v>-21.878719329833984</v>
      </c>
      <c r="AS461">
        <v>-19.080282211303711</v>
      </c>
      <c r="AT461">
        <v>-18.757083892822266</v>
      </c>
      <c r="AU461">
        <v>-18.67527961730957</v>
      </c>
      <c r="AV461">
        <v>17.25750732421875</v>
      </c>
      <c r="AW461">
        <v>53.404026031494141</v>
      </c>
      <c r="AX461">
        <v>56.516944885253906</v>
      </c>
      <c r="AY461">
        <v>56.77362060546875</v>
      </c>
      <c r="AZ461">
        <v>55.833717346191406</v>
      </c>
      <c r="BA461">
        <v>56.424087524414063</v>
      </c>
      <c r="BB461">
        <v>8.4076108932495117</v>
      </c>
      <c r="BC461">
        <v>-17.358461380004883</v>
      </c>
      <c r="BD461">
        <v>-17.598222732543945</v>
      </c>
      <c r="BE461">
        <v>-23.081186294555664</v>
      </c>
      <c r="BF461">
        <v>-27.717351913452148</v>
      </c>
      <c r="BG461">
        <v>-15.524483680725098</v>
      </c>
      <c r="BH461">
        <v>-1.2105147838592529</v>
      </c>
      <c r="BI461">
        <v>-1.6395710706710815</v>
      </c>
      <c r="BJ461">
        <v>-1.8645776510238647</v>
      </c>
      <c r="BK461">
        <v>-2.1951978206634521</v>
      </c>
      <c r="BL461">
        <v>-2.1248085498809814</v>
      </c>
      <c r="BM461">
        <v>-2.5450446605682373</v>
      </c>
      <c r="BN461">
        <v>-4.830113410949707</v>
      </c>
      <c r="BO461">
        <v>-4.7116951942443848</v>
      </c>
      <c r="BP461">
        <v>-4.4492483139038086</v>
      </c>
      <c r="BQ461">
        <v>-3.4655132293701172</v>
      </c>
      <c r="BR461">
        <v>-3.3065845966339111</v>
      </c>
      <c r="BS461">
        <v>-3.259608268737793</v>
      </c>
      <c r="BT461">
        <v>29.033889770507813</v>
      </c>
      <c r="BU461">
        <v>68.711334228515625</v>
      </c>
      <c r="BV461">
        <v>72.207405090332031</v>
      </c>
      <c r="BW461">
        <v>72.202278137207031</v>
      </c>
      <c r="BX461">
        <v>71.120559692382812</v>
      </c>
      <c r="BY461">
        <v>71.855270385742187</v>
      </c>
      <c r="BZ461">
        <v>26.143665313720703</v>
      </c>
      <c r="CA461">
        <v>2.8461756706237793</v>
      </c>
      <c r="CB461">
        <v>2.9298641681671143</v>
      </c>
      <c r="CC461">
        <v>0.57443380355834961</v>
      </c>
      <c r="CD461">
        <v>-1.393275260925293</v>
      </c>
      <c r="CE461">
        <v>4.2167105674743652</v>
      </c>
      <c r="CF461">
        <v>7.0582137107849121</v>
      </c>
      <c r="CG461">
        <v>7.2344498634338379</v>
      </c>
      <c r="CH461">
        <v>7.2648582458496094</v>
      </c>
      <c r="CI461">
        <v>7.2912197113037109</v>
      </c>
      <c r="CJ461">
        <v>7.2105913162231445</v>
      </c>
      <c r="CK461">
        <v>7.3069748878479004</v>
      </c>
      <c r="CL461">
        <v>7.8166184425354004</v>
      </c>
      <c r="CM461">
        <v>7.6943755149841309</v>
      </c>
      <c r="CN461">
        <v>7.6223506927490234</v>
      </c>
      <c r="CO461">
        <v>7.3492274284362793</v>
      </c>
      <c r="CP461">
        <v>7.3943839073181152</v>
      </c>
      <c r="CQ461">
        <v>7.417238712310791</v>
      </c>
      <c r="CR461">
        <v>37.190174102783203</v>
      </c>
      <c r="CS461">
        <v>79.313125610351563</v>
      </c>
      <c r="CT461">
        <v>83.074577331542969</v>
      </c>
      <c r="CU461">
        <v>82.888130187988281</v>
      </c>
      <c r="CV461">
        <v>81.708175659179687</v>
      </c>
      <c r="CW461">
        <v>82.542869567871094</v>
      </c>
      <c r="CX461">
        <v>38.427604675292969</v>
      </c>
      <c r="CY461">
        <v>16.839845657348633</v>
      </c>
      <c r="CZ461">
        <v>17.147554397583008</v>
      </c>
      <c r="DA461">
        <v>16.958244323730469</v>
      </c>
      <c r="DB461">
        <v>16.838699340820312</v>
      </c>
      <c r="DC461">
        <v>17.889402389526367</v>
      </c>
      <c r="DD461">
        <v>15.326942443847656</v>
      </c>
      <c r="DE461">
        <v>16.108470916748047</v>
      </c>
      <c r="DF461">
        <v>16.394294738769531</v>
      </c>
      <c r="DG461">
        <v>16.777637481689453</v>
      </c>
      <c r="DH461">
        <v>16.545991897583008</v>
      </c>
      <c r="DI461">
        <v>17.158994674682617</v>
      </c>
      <c r="DJ461">
        <v>20.463350296020508</v>
      </c>
      <c r="DK461">
        <v>20.100446701049805</v>
      </c>
      <c r="DL461">
        <v>19.693948745727539</v>
      </c>
      <c r="DM461">
        <v>18.163969039916992</v>
      </c>
      <c r="DN461">
        <v>18.09535026550293</v>
      </c>
      <c r="DO461">
        <v>18.094085693359375</v>
      </c>
      <c r="DP461">
        <v>45.346458435058594</v>
      </c>
      <c r="DQ461">
        <v>89.914924621582031</v>
      </c>
      <c r="DR461">
        <v>93.941741943359375</v>
      </c>
      <c r="DS461">
        <v>93.573974609375</v>
      </c>
      <c r="DT461">
        <v>92.295791625976563</v>
      </c>
      <c r="DU461">
        <v>93.230461120605469</v>
      </c>
      <c r="DV461">
        <v>50.711536407470703</v>
      </c>
      <c r="DW461">
        <v>30.833517074584961</v>
      </c>
      <c r="DX461">
        <v>31.365245819091797</v>
      </c>
      <c r="DY461">
        <v>33.342052459716797</v>
      </c>
      <c r="DZ461">
        <v>35.070671081542969</v>
      </c>
      <c r="EA461">
        <v>31.562093734741211</v>
      </c>
      <c r="EB461">
        <v>27.265674591064453</v>
      </c>
      <c r="EC461">
        <v>28.921146392822266</v>
      </c>
      <c r="ED461">
        <v>29.575750350952148</v>
      </c>
      <c r="EE461">
        <v>30.474517822265625</v>
      </c>
      <c r="EF461">
        <v>30.024826049804687</v>
      </c>
      <c r="EG461">
        <v>31.383745193481445</v>
      </c>
      <c r="EH461">
        <v>38.723224639892578</v>
      </c>
      <c r="EI461">
        <v>38.012844085693359</v>
      </c>
      <c r="EJ461">
        <v>37.123420715332031</v>
      </c>
      <c r="EK461">
        <v>33.778736114501953</v>
      </c>
      <c r="EL461">
        <v>33.545848846435547</v>
      </c>
      <c r="EM461">
        <v>33.509757995605469</v>
      </c>
      <c r="EN461">
        <v>57.122840881347656</v>
      </c>
      <c r="EO461">
        <v>105.22223663330078</v>
      </c>
      <c r="EP461">
        <v>109.6322021484375</v>
      </c>
      <c r="EQ461">
        <v>109.00262451171875</v>
      </c>
      <c r="ER461">
        <v>107.58263397216797</v>
      </c>
      <c r="ES461">
        <v>108.66164398193359</v>
      </c>
      <c r="ET461">
        <v>68.447593688964844</v>
      </c>
      <c r="EU461">
        <v>51.038154602050781</v>
      </c>
      <c r="EV461">
        <v>51.893333435058594</v>
      </c>
      <c r="EW461">
        <v>56.997673034667969</v>
      </c>
      <c r="EX461">
        <v>61.394752502441406</v>
      </c>
      <c r="EY461">
        <v>51.303287506103516</v>
      </c>
      <c r="EZ461">
        <v>64.809730529785156</v>
      </c>
      <c r="FA461">
        <v>63.933326721191406</v>
      </c>
      <c r="FB461">
        <v>63.045955657958984</v>
      </c>
      <c r="FC461">
        <v>62.235084533691406</v>
      </c>
      <c r="FD461">
        <v>61.541862487792969</v>
      </c>
      <c r="FE461">
        <v>60.726631164550781</v>
      </c>
      <c r="FF461">
        <v>60.385841369628906</v>
      </c>
      <c r="FG461">
        <v>60.696315765380859</v>
      </c>
      <c r="FH461">
        <v>62.967658996582031</v>
      </c>
      <c r="FI461">
        <v>66.165214538574219</v>
      </c>
      <c r="FJ461">
        <v>69.954017639160156</v>
      </c>
      <c r="FK461">
        <v>73.929618835449219</v>
      </c>
      <c r="FL461">
        <v>77.462677001953125</v>
      </c>
      <c r="FM461">
        <v>79.8746337890625</v>
      </c>
      <c r="FN461">
        <v>81.521934509277344</v>
      </c>
      <c r="FO461">
        <v>82.035270690917969</v>
      </c>
      <c r="FP461">
        <v>82.087242126464844</v>
      </c>
      <c r="FQ461">
        <v>81.333175659179687</v>
      </c>
      <c r="FR461">
        <v>79.637580871582031</v>
      </c>
      <c r="FS461">
        <v>77.222587585449219</v>
      </c>
      <c r="FT461">
        <v>73.394622802734375</v>
      </c>
      <c r="FU461">
        <v>70.480819702148438</v>
      </c>
      <c r="FV461">
        <v>68.980239868164062</v>
      </c>
      <c r="FW461">
        <v>67.390220642089844</v>
      </c>
      <c r="FX461">
        <v>1</v>
      </c>
    </row>
    <row r="462" spans="1:180" x14ac:dyDescent="0.2">
      <c r="A462" t="s">
        <v>241</v>
      </c>
      <c r="B462" t="s">
        <v>248</v>
      </c>
      <c r="C462" t="s">
        <v>217</v>
      </c>
      <c r="D462" t="s">
        <v>41</v>
      </c>
      <c r="E462" t="s">
        <v>249</v>
      </c>
      <c r="F462" t="s">
        <v>227</v>
      </c>
      <c r="G462" t="s">
        <v>242</v>
      </c>
      <c r="H462" t="s">
        <v>31</v>
      </c>
      <c r="I462">
        <v>657.1</v>
      </c>
      <c r="L462">
        <v>478.66005017475874</v>
      </c>
      <c r="M462">
        <v>473.53765182738408</v>
      </c>
      <c r="N462">
        <v>470.13736201051546</v>
      </c>
      <c r="O462">
        <v>473.1798714020149</v>
      </c>
      <c r="P462">
        <v>489.85420559727356</v>
      </c>
      <c r="Q462">
        <v>536.70254069540715</v>
      </c>
      <c r="R462">
        <v>612.36065684533628</v>
      </c>
      <c r="S462">
        <v>644.21946369012824</v>
      </c>
      <c r="T462">
        <v>653.20471858508836</v>
      </c>
      <c r="U462">
        <v>671.73094055341085</v>
      </c>
      <c r="V462">
        <v>688.62287854768272</v>
      </c>
      <c r="W462">
        <v>691.65526592737763</v>
      </c>
      <c r="X462">
        <v>685.62491783516634</v>
      </c>
      <c r="Y462">
        <v>686.39904329342983</v>
      </c>
      <c r="Z462">
        <v>682.55958475467912</v>
      </c>
      <c r="AA462">
        <v>673.90662516826205</v>
      </c>
      <c r="AB462">
        <v>672.25022955100178</v>
      </c>
      <c r="AC462">
        <v>658.43884563904442</v>
      </c>
      <c r="AD462">
        <v>620.59143741295554</v>
      </c>
      <c r="AE462">
        <v>603.42775541316394</v>
      </c>
      <c r="AF462">
        <v>586.21863533002113</v>
      </c>
      <c r="AG462">
        <v>541.4440865538038</v>
      </c>
      <c r="AH462">
        <v>503.89365384279807</v>
      </c>
      <c r="AI462">
        <v>488.44862453057772</v>
      </c>
      <c r="AJ462">
        <v>-7.2052211761474609</v>
      </c>
      <c r="AK462">
        <v>-7.2278485298156738</v>
      </c>
      <c r="AL462">
        <v>-7.3404150009155273</v>
      </c>
      <c r="AM462">
        <v>-7.4368376731872559</v>
      </c>
      <c r="AN462">
        <v>-7.444847583770752</v>
      </c>
      <c r="AO462">
        <v>-12.76697826385498</v>
      </c>
      <c r="AP462">
        <v>-35.586910247802734</v>
      </c>
      <c r="AQ462">
        <v>-39.708820343017578</v>
      </c>
      <c r="AR462">
        <v>-34.901985168457031</v>
      </c>
      <c r="AS462">
        <v>-33.290264129638672</v>
      </c>
      <c r="AT462">
        <v>-34.062095642089844</v>
      </c>
      <c r="AU462">
        <v>-34.375461578369141</v>
      </c>
      <c r="AV462">
        <v>25.464651107788086</v>
      </c>
      <c r="AW462">
        <v>87.86602783203125</v>
      </c>
      <c r="AX462">
        <v>86.161773681640625</v>
      </c>
      <c r="AY462">
        <v>84.336143493652344</v>
      </c>
      <c r="AZ462">
        <v>86.874031066894531</v>
      </c>
      <c r="BA462">
        <v>87.068557739257813</v>
      </c>
      <c r="BB462">
        <v>-10.578893661499023</v>
      </c>
      <c r="BC462">
        <v>-62.074272155761719</v>
      </c>
      <c r="BD462">
        <v>-50.266254425048828</v>
      </c>
      <c r="BE462">
        <v>-14.067814826965332</v>
      </c>
      <c r="BF462">
        <v>-0.66272437572479248</v>
      </c>
      <c r="BG462">
        <v>0.39108970761299133</v>
      </c>
      <c r="BH462">
        <v>0.70171785354614258</v>
      </c>
      <c r="BI462">
        <v>0.72238123416900635</v>
      </c>
      <c r="BJ462">
        <v>0.74261742830276489</v>
      </c>
      <c r="BK462">
        <v>0.73725861310958862</v>
      </c>
      <c r="BL462">
        <v>0.73237317800521851</v>
      </c>
      <c r="BM462">
        <v>-0.95756679773330688</v>
      </c>
      <c r="BN462">
        <v>-9.1752986907958984</v>
      </c>
      <c r="BO462">
        <v>-10.681033134460449</v>
      </c>
      <c r="BP462">
        <v>-8.9895009994506836</v>
      </c>
      <c r="BQ462">
        <v>-8.4230632781982422</v>
      </c>
      <c r="BR462">
        <v>-8.6937332153320312</v>
      </c>
      <c r="BS462">
        <v>-8.7925539016723633</v>
      </c>
      <c r="BT462">
        <v>46.974140167236328</v>
      </c>
      <c r="BU462">
        <v>111.09856414794922</v>
      </c>
      <c r="BV462">
        <v>108.85132598876953</v>
      </c>
      <c r="BW462">
        <v>106.34639739990234</v>
      </c>
      <c r="BX462">
        <v>109.81591033935547</v>
      </c>
      <c r="BY462">
        <v>109.91824340820312</v>
      </c>
      <c r="BZ462">
        <v>26.272686004638672</v>
      </c>
      <c r="CA462">
        <v>-16.192310333251953</v>
      </c>
      <c r="CB462">
        <v>-10.649558067321777</v>
      </c>
      <c r="CC462">
        <v>5.7569375038146973</v>
      </c>
      <c r="CD462">
        <v>12.126501083374023</v>
      </c>
      <c r="CE462">
        <v>12.742512702941895</v>
      </c>
      <c r="CF462">
        <v>6.17803955078125</v>
      </c>
      <c r="CG462">
        <v>6.2286853790283203</v>
      </c>
      <c r="CH462">
        <v>6.3409008979797363</v>
      </c>
      <c r="CI462">
        <v>6.3986124992370605</v>
      </c>
      <c r="CJ462">
        <v>6.3958911895751953</v>
      </c>
      <c r="CK462">
        <v>7.221595287322998</v>
      </c>
      <c r="CL462">
        <v>9.1173028945922852</v>
      </c>
      <c r="CM462">
        <v>9.4235248565673828</v>
      </c>
      <c r="CN462">
        <v>8.9574050903320312</v>
      </c>
      <c r="CO462">
        <v>8.7998838424682617</v>
      </c>
      <c r="CP462">
        <v>8.8763151168823242</v>
      </c>
      <c r="CQ462">
        <v>8.9260883331298828</v>
      </c>
      <c r="CR462">
        <v>61.871543884277344</v>
      </c>
      <c r="CS462">
        <v>127.18935394287109</v>
      </c>
      <c r="CT462">
        <v>124.56603240966797</v>
      </c>
      <c r="CU462">
        <v>121.59063720703125</v>
      </c>
      <c r="CV462">
        <v>125.70538330078125</v>
      </c>
      <c r="CW462">
        <v>125.74387359619141</v>
      </c>
      <c r="CX462">
        <v>51.795978546142578</v>
      </c>
      <c r="CY462">
        <v>15.58539867401123</v>
      </c>
      <c r="CZ462">
        <v>16.788845062255859</v>
      </c>
      <c r="DA462">
        <v>19.487499237060547</v>
      </c>
      <c r="DB462">
        <v>20.984279632568359</v>
      </c>
      <c r="DC462">
        <v>21.29707145690918</v>
      </c>
      <c r="DD462">
        <v>11.654361724853516</v>
      </c>
      <c r="DE462">
        <v>11.734991073608398</v>
      </c>
      <c r="DF462">
        <v>11.939184188842773</v>
      </c>
      <c r="DG462">
        <v>12.059966087341309</v>
      </c>
      <c r="DH462">
        <v>12.059409141540527</v>
      </c>
      <c r="DI462">
        <v>15.400757789611816</v>
      </c>
      <c r="DJ462">
        <v>27.409906387329102</v>
      </c>
      <c r="DK462">
        <v>29.528085708618164</v>
      </c>
      <c r="DL462">
        <v>26.904312133789063</v>
      </c>
      <c r="DM462">
        <v>26.022830963134766</v>
      </c>
      <c r="DN462">
        <v>26.446365356445313</v>
      </c>
      <c r="DO462">
        <v>26.644731521606445</v>
      </c>
      <c r="DP462">
        <v>76.768959045410156</v>
      </c>
      <c r="DQ462">
        <v>143.28013610839844</v>
      </c>
      <c r="DR462">
        <v>140.28074645996094</v>
      </c>
      <c r="DS462">
        <v>136.83488464355469</v>
      </c>
      <c r="DT462">
        <v>141.59486389160156</v>
      </c>
      <c r="DU462">
        <v>141.56948852539062</v>
      </c>
      <c r="DV462">
        <v>77.319267272949219</v>
      </c>
      <c r="DW462">
        <v>47.363105773925781</v>
      </c>
      <c r="DX462">
        <v>44.227245330810547</v>
      </c>
      <c r="DY462">
        <v>33.218063354492188</v>
      </c>
      <c r="DZ462">
        <v>29.842058181762695</v>
      </c>
      <c r="EA462">
        <v>29.851629257202148</v>
      </c>
      <c r="EB462">
        <v>19.561300277709961</v>
      </c>
      <c r="EC462">
        <v>19.685218811035156</v>
      </c>
      <c r="ED462">
        <v>20.022216796875</v>
      </c>
      <c r="EE462">
        <v>20.234062194824219</v>
      </c>
      <c r="EF462">
        <v>20.236629486083984</v>
      </c>
      <c r="EG462">
        <v>27.210170745849609</v>
      </c>
      <c r="EH462">
        <v>53.821517944335938</v>
      </c>
      <c r="EI462">
        <v>58.555877685546875</v>
      </c>
      <c r="EJ462">
        <v>52.816795349121094</v>
      </c>
      <c r="EK462">
        <v>50.890029907226563</v>
      </c>
      <c r="EL462">
        <v>51.814723968505859</v>
      </c>
      <c r="EM462">
        <v>52.227634429931641</v>
      </c>
      <c r="EN462">
        <v>98.2784423828125</v>
      </c>
      <c r="EO462">
        <v>166.51268005371094</v>
      </c>
      <c r="EP462">
        <v>162.97030639648437</v>
      </c>
      <c r="EQ462">
        <v>158.84513854980469</v>
      </c>
      <c r="ER462">
        <v>164.53672790527344</v>
      </c>
      <c r="ES462">
        <v>164.419189453125</v>
      </c>
      <c r="ET462">
        <v>114.17085266113281</v>
      </c>
      <c r="EU462">
        <v>93.245071411132813</v>
      </c>
      <c r="EV462">
        <v>83.843940734863281</v>
      </c>
      <c r="EW462">
        <v>53.042816162109375</v>
      </c>
      <c r="EX462">
        <v>42.631282806396484</v>
      </c>
      <c r="EY462">
        <v>42.203052520751953</v>
      </c>
      <c r="EZ462">
        <v>67.457832336425781</v>
      </c>
      <c r="FA462">
        <v>66.436531066894531</v>
      </c>
      <c r="FB462">
        <v>65.510711669921875</v>
      </c>
      <c r="FC462">
        <v>64.668838500976563</v>
      </c>
      <c r="FD462">
        <v>63.952613830566406</v>
      </c>
      <c r="FE462">
        <v>63.500080108642578</v>
      </c>
      <c r="FF462">
        <v>63.127422332763672</v>
      </c>
      <c r="FG462">
        <v>63.646095275878906</v>
      </c>
      <c r="FH462">
        <v>66.125389099121094</v>
      </c>
      <c r="FI462">
        <v>69.91900634765625</v>
      </c>
      <c r="FJ462">
        <v>73.480232238769531</v>
      </c>
      <c r="FK462">
        <v>76.911270141601562</v>
      </c>
      <c r="FL462">
        <v>79.290657043457031</v>
      </c>
      <c r="FM462">
        <v>81.519340515136719</v>
      </c>
      <c r="FN462">
        <v>82.864311218261719</v>
      </c>
      <c r="FO462">
        <v>83.6602783203125</v>
      </c>
      <c r="FP462">
        <v>84.201980590820313</v>
      </c>
      <c r="FQ462">
        <v>83.940299987792969</v>
      </c>
      <c r="FR462">
        <v>82.964187622070313</v>
      </c>
      <c r="FS462">
        <v>80.475044250488281</v>
      </c>
      <c r="FT462">
        <v>77.114151000976563</v>
      </c>
      <c r="FU462">
        <v>73.168144226074219</v>
      </c>
      <c r="FV462">
        <v>70.761985778808594</v>
      </c>
      <c r="FW462">
        <v>69.277824401855469</v>
      </c>
      <c r="FX462">
        <v>1</v>
      </c>
    </row>
    <row r="463" spans="1:180" x14ac:dyDescent="0.2">
      <c r="A463" t="s">
        <v>241</v>
      </c>
      <c r="B463" t="s">
        <v>248</v>
      </c>
      <c r="C463" t="s">
        <v>217</v>
      </c>
      <c r="D463" t="s">
        <v>42</v>
      </c>
      <c r="E463" t="s">
        <v>249</v>
      </c>
      <c r="F463" t="s">
        <v>227</v>
      </c>
      <c r="G463" t="s">
        <v>242</v>
      </c>
      <c r="H463" t="s">
        <v>31</v>
      </c>
      <c r="I463">
        <v>657.1</v>
      </c>
      <c r="L463">
        <v>475.22614758430024</v>
      </c>
      <c r="M463">
        <v>469.25571403655283</v>
      </c>
      <c r="N463">
        <v>466.15332783993438</v>
      </c>
      <c r="O463">
        <v>470.06986322140898</v>
      </c>
      <c r="P463">
        <v>487.8423340740859</v>
      </c>
      <c r="Q463">
        <v>532.84503100829477</v>
      </c>
      <c r="R463">
        <v>599.73592051313312</v>
      </c>
      <c r="S463">
        <v>631.3329459477111</v>
      </c>
      <c r="T463">
        <v>654.81193494348986</v>
      </c>
      <c r="U463">
        <v>674.99481461346124</v>
      </c>
      <c r="V463">
        <v>692.49292866723727</v>
      </c>
      <c r="W463">
        <v>697.46515364056188</v>
      </c>
      <c r="X463">
        <v>692.28937418006251</v>
      </c>
      <c r="Y463">
        <v>695.12054504395792</v>
      </c>
      <c r="Z463">
        <v>694.09374526101601</v>
      </c>
      <c r="AA463">
        <v>683.95508423824128</v>
      </c>
      <c r="AB463">
        <v>679.35562203989105</v>
      </c>
      <c r="AC463">
        <v>663.43766298500429</v>
      </c>
      <c r="AD463">
        <v>622.22711770728404</v>
      </c>
      <c r="AE463">
        <v>607.44256383921527</v>
      </c>
      <c r="AF463">
        <v>587.19433662886286</v>
      </c>
      <c r="AG463">
        <v>536.93963166346441</v>
      </c>
      <c r="AH463">
        <v>502.53864129685036</v>
      </c>
      <c r="AI463">
        <v>487.96984152372158</v>
      </c>
      <c r="AJ463">
        <v>-7.508765697479248</v>
      </c>
      <c r="AK463">
        <v>-7.4759683609008789</v>
      </c>
      <c r="AL463">
        <v>-7.5008888244628906</v>
      </c>
      <c r="AM463">
        <v>-7.5656185150146484</v>
      </c>
      <c r="AN463">
        <v>-7.6459798812866211</v>
      </c>
      <c r="AO463">
        <v>-12.506260871887207</v>
      </c>
      <c r="AP463">
        <v>-29.664655685424805</v>
      </c>
      <c r="AQ463">
        <v>-32.702320098876953</v>
      </c>
      <c r="AR463">
        <v>-31.441633224487305</v>
      </c>
      <c r="AS463">
        <v>-31.423250198364258</v>
      </c>
      <c r="AT463">
        <v>-30.604930877685547</v>
      </c>
      <c r="AU463">
        <v>-32.239067077636719</v>
      </c>
      <c r="AV463">
        <v>24.62725830078125</v>
      </c>
      <c r="AW463">
        <v>86.752822875976563</v>
      </c>
      <c r="AX463">
        <v>85.914718627929687</v>
      </c>
      <c r="AY463">
        <v>84.346603393554687</v>
      </c>
      <c r="AZ463">
        <v>86.232513427734375</v>
      </c>
      <c r="BA463">
        <v>86.439933776855469</v>
      </c>
      <c r="BB463">
        <v>-11.989526748657227</v>
      </c>
      <c r="BC463">
        <v>-65.905426025390625</v>
      </c>
      <c r="BD463">
        <v>-50.342086791992187</v>
      </c>
      <c r="BE463">
        <v>-8.8900423049926758</v>
      </c>
      <c r="BF463">
        <v>-0.49175193905830383</v>
      </c>
      <c r="BG463">
        <v>0.18143489956855774</v>
      </c>
      <c r="BH463">
        <v>0.61316186189651489</v>
      </c>
      <c r="BI463">
        <v>0.61306267976760864</v>
      </c>
      <c r="BJ463">
        <v>0.65336495637893677</v>
      </c>
      <c r="BK463">
        <v>0.66255998611450195</v>
      </c>
      <c r="BL463">
        <v>0.66041404008865356</v>
      </c>
      <c r="BM463">
        <v>-0.88210463523864746</v>
      </c>
      <c r="BN463">
        <v>-7.0689239501953125</v>
      </c>
      <c r="BO463">
        <v>-8.1822443008422852</v>
      </c>
      <c r="BP463">
        <v>-7.7419161796569824</v>
      </c>
      <c r="BQ463">
        <v>-7.7094864845275879</v>
      </c>
      <c r="BR463">
        <v>-7.4083070755004883</v>
      </c>
      <c r="BS463">
        <v>-7.9772439002990723</v>
      </c>
      <c r="BT463">
        <v>45.616691589355469</v>
      </c>
      <c r="BU463">
        <v>110.19171142578125</v>
      </c>
      <c r="BV463">
        <v>109.14840698242187</v>
      </c>
      <c r="BW463">
        <v>106.97230529785156</v>
      </c>
      <c r="BX463">
        <v>109.53274536132812</v>
      </c>
      <c r="BY463">
        <v>109.67266845703125</v>
      </c>
      <c r="BZ463">
        <v>25.169853210449219</v>
      </c>
      <c r="CA463">
        <v>-18.242122650146484</v>
      </c>
      <c r="CB463">
        <v>-10.947205543518066</v>
      </c>
      <c r="CC463">
        <v>8.0270099639892578</v>
      </c>
      <c r="CD463">
        <v>12.300655364990234</v>
      </c>
      <c r="CE463">
        <v>12.911565780639648</v>
      </c>
      <c r="CF463">
        <v>6.2383842468261719</v>
      </c>
      <c r="CG463">
        <v>6.2155008316040039</v>
      </c>
      <c r="CH463">
        <v>6.3009767532348633</v>
      </c>
      <c r="CI463">
        <v>6.3613710403442383</v>
      </c>
      <c r="CJ463">
        <v>6.4133968353271484</v>
      </c>
      <c r="CK463">
        <v>7.1687507629394531</v>
      </c>
      <c r="CL463">
        <v>8.5808124542236328</v>
      </c>
      <c r="CM463">
        <v>8.8002853393554687</v>
      </c>
      <c r="CN463">
        <v>8.6724367141723633</v>
      </c>
      <c r="CO463">
        <v>8.7145938873291016</v>
      </c>
      <c r="CP463">
        <v>8.6576042175292969</v>
      </c>
      <c r="CQ463">
        <v>8.826420783996582</v>
      </c>
      <c r="CR463">
        <v>60.153903961181641</v>
      </c>
      <c r="CS463">
        <v>126.4254150390625</v>
      </c>
      <c r="CT463">
        <v>125.24001312255859</v>
      </c>
      <c r="CU463">
        <v>122.64279937744141</v>
      </c>
      <c r="CV463">
        <v>125.67041778564453</v>
      </c>
      <c r="CW463">
        <v>125.76358795166016</v>
      </c>
      <c r="CX463">
        <v>50.906326293945313</v>
      </c>
      <c r="CY463">
        <v>14.769335746765137</v>
      </c>
      <c r="CZ463">
        <v>16.337566375732422</v>
      </c>
      <c r="DA463">
        <v>19.743709564208984</v>
      </c>
      <c r="DB463">
        <v>21.160638809204102</v>
      </c>
      <c r="DC463">
        <v>21.728414535522461</v>
      </c>
      <c r="DD463">
        <v>11.863606452941895</v>
      </c>
      <c r="DE463">
        <v>11.817939758300781</v>
      </c>
      <c r="DF463">
        <v>11.948587417602539</v>
      </c>
      <c r="DG463">
        <v>12.060182571411133</v>
      </c>
      <c r="DH463">
        <v>12.166379928588867</v>
      </c>
      <c r="DI463">
        <v>15.219605445861816</v>
      </c>
      <c r="DJ463">
        <v>24.230548858642578</v>
      </c>
      <c r="DK463">
        <v>25.782815933227539</v>
      </c>
      <c r="DL463">
        <v>25.086790084838867</v>
      </c>
      <c r="DM463">
        <v>25.138675689697266</v>
      </c>
      <c r="DN463">
        <v>24.723514556884766</v>
      </c>
      <c r="DO463">
        <v>25.630086898803711</v>
      </c>
      <c r="DP463">
        <v>74.691123962402344</v>
      </c>
      <c r="DQ463">
        <v>142.65911865234375</v>
      </c>
      <c r="DR463">
        <v>141.33160400390625</v>
      </c>
      <c r="DS463">
        <v>138.31329345703125</v>
      </c>
      <c r="DT463">
        <v>141.80809020996094</v>
      </c>
      <c r="DU463">
        <v>141.85450744628906</v>
      </c>
      <c r="DV463">
        <v>76.642799377441406</v>
      </c>
      <c r="DW463">
        <v>47.780796051025391</v>
      </c>
      <c r="DX463">
        <v>43.622341156005859</v>
      </c>
      <c r="DY463">
        <v>31.460407257080078</v>
      </c>
      <c r="DZ463">
        <v>30.020622253417969</v>
      </c>
      <c r="EA463">
        <v>30.545267105102539</v>
      </c>
      <c r="EB463">
        <v>19.985532760620117</v>
      </c>
      <c r="EC463">
        <v>19.906970977783203</v>
      </c>
      <c r="ED463">
        <v>20.102842330932617</v>
      </c>
      <c r="EE463">
        <v>20.288360595703125</v>
      </c>
      <c r="EF463">
        <v>20.472774505615234</v>
      </c>
      <c r="EG463">
        <v>26.843761444091797</v>
      </c>
      <c r="EH463">
        <v>46.826278686523438</v>
      </c>
      <c r="EI463">
        <v>50.302894592285156</v>
      </c>
      <c r="EJ463">
        <v>48.786506652832031</v>
      </c>
      <c r="EK463">
        <v>48.852436065673828</v>
      </c>
      <c r="EL463">
        <v>47.920139312744141</v>
      </c>
      <c r="EM463">
        <v>49.891910552978516</v>
      </c>
      <c r="EN463">
        <v>95.680557250976563</v>
      </c>
      <c r="EO463">
        <v>166.0980224609375</v>
      </c>
      <c r="EP463">
        <v>164.56529235839844</v>
      </c>
      <c r="EQ463">
        <v>160.93899536132812</v>
      </c>
      <c r="ER463">
        <v>165.10832214355469</v>
      </c>
      <c r="ES463">
        <v>165.08724975585937</v>
      </c>
      <c r="ET463">
        <v>113.80217742919922</v>
      </c>
      <c r="EU463">
        <v>95.444099426269531</v>
      </c>
      <c r="EV463">
        <v>83.017219543457031</v>
      </c>
      <c r="EW463">
        <v>48.377460479736328</v>
      </c>
      <c r="EX463">
        <v>42.813026428222656</v>
      </c>
      <c r="EY463">
        <v>43.275394439697266</v>
      </c>
      <c r="EZ463">
        <v>69.397903442382813</v>
      </c>
      <c r="FA463">
        <v>68.715057373046875</v>
      </c>
      <c r="FB463">
        <v>68.099647521972656</v>
      </c>
      <c r="FC463">
        <v>67.459075927734375</v>
      </c>
      <c r="FD463">
        <v>66.918037414550781</v>
      </c>
      <c r="FE463">
        <v>66.604766845703125</v>
      </c>
      <c r="FF463">
        <v>66.629364013671875</v>
      </c>
      <c r="FG463">
        <v>66.968032836914063</v>
      </c>
      <c r="FH463">
        <v>68.897171020507812</v>
      </c>
      <c r="FI463">
        <v>72.458114624023438</v>
      </c>
      <c r="FJ463">
        <v>77.286849975585937</v>
      </c>
      <c r="FK463">
        <v>80.886611938476563</v>
      </c>
      <c r="FL463">
        <v>83.878196716308594</v>
      </c>
      <c r="FM463">
        <v>86.28485107421875</v>
      </c>
      <c r="FN463">
        <v>88.077537536621094</v>
      </c>
      <c r="FO463">
        <v>88.489089965820313</v>
      </c>
      <c r="FP463">
        <v>88.708992004394531</v>
      </c>
      <c r="FQ463">
        <v>87.907371520996094</v>
      </c>
      <c r="FR463">
        <v>86.911636352539063</v>
      </c>
      <c r="FS463">
        <v>84.817405700683594</v>
      </c>
      <c r="FT463">
        <v>81.194984436035156</v>
      </c>
      <c r="FU463">
        <v>76.985931396484375</v>
      </c>
      <c r="FV463">
        <v>74.375740051269531</v>
      </c>
      <c r="FW463">
        <v>72.890335083007813</v>
      </c>
      <c r="FX463">
        <v>1</v>
      </c>
    </row>
    <row r="464" spans="1:180" x14ac:dyDescent="0.2">
      <c r="A464" t="s">
        <v>241</v>
      </c>
      <c r="B464" t="s">
        <v>248</v>
      </c>
      <c r="C464" t="s">
        <v>217</v>
      </c>
      <c r="D464" t="s">
        <v>43</v>
      </c>
      <c r="E464" t="s">
        <v>249</v>
      </c>
      <c r="F464" t="s">
        <v>227</v>
      </c>
      <c r="G464" t="s">
        <v>242</v>
      </c>
      <c r="H464" t="s">
        <v>31</v>
      </c>
      <c r="I464">
        <v>657.1</v>
      </c>
      <c r="L464">
        <v>489.98920674497163</v>
      </c>
      <c r="M464">
        <v>485.13295997019867</v>
      </c>
      <c r="N464">
        <v>483.18512828312026</v>
      </c>
      <c r="O464">
        <v>487.84552488925982</v>
      </c>
      <c r="P464">
        <v>508.11089867338308</v>
      </c>
      <c r="Q464">
        <v>554.33706376655243</v>
      </c>
      <c r="R464">
        <v>616.57411346832066</v>
      </c>
      <c r="S464">
        <v>650.33300427297104</v>
      </c>
      <c r="T464">
        <v>681.75443919823113</v>
      </c>
      <c r="U464">
        <v>710.26717190404111</v>
      </c>
      <c r="V464">
        <v>731.13987820200691</v>
      </c>
      <c r="W464">
        <v>731.211702709115</v>
      </c>
      <c r="X464">
        <v>724.00205026417575</v>
      </c>
      <c r="Y464">
        <v>725.49529870964511</v>
      </c>
      <c r="Z464">
        <v>723.72126245116658</v>
      </c>
      <c r="AA464">
        <v>711.9699929504003</v>
      </c>
      <c r="AB464">
        <v>706.6532319193409</v>
      </c>
      <c r="AC464">
        <v>688.9457277134627</v>
      </c>
      <c r="AD464">
        <v>642.5446134486092</v>
      </c>
      <c r="AE464">
        <v>627.64930018847679</v>
      </c>
      <c r="AF464">
        <v>606.3347809553286</v>
      </c>
      <c r="AG464">
        <v>556.42037963046266</v>
      </c>
      <c r="AH464">
        <v>523.38883091666696</v>
      </c>
      <c r="AI464">
        <v>507.8256117959321</v>
      </c>
      <c r="AJ464">
        <v>-7.8044333457946777</v>
      </c>
      <c r="AK464">
        <v>-7.7121796607971191</v>
      </c>
      <c r="AL464">
        <v>-7.7536535263061523</v>
      </c>
      <c r="AM464">
        <v>-7.7973551750183105</v>
      </c>
      <c r="AN464">
        <v>-8.4286279678344727</v>
      </c>
      <c r="AO464">
        <v>-14.044612884521484</v>
      </c>
      <c r="AP464">
        <v>-25.789941787719727</v>
      </c>
      <c r="AQ464">
        <v>-28.679403305053711</v>
      </c>
      <c r="AR464">
        <v>-30.210348129272461</v>
      </c>
      <c r="AS464">
        <v>-31.602907180786133</v>
      </c>
      <c r="AT464">
        <v>-33.313446044921875</v>
      </c>
      <c r="AU464">
        <v>-34.173873901367187</v>
      </c>
      <c r="AV464">
        <v>25.587957382202148</v>
      </c>
      <c r="AW464">
        <v>91.216133117675781</v>
      </c>
      <c r="AX464">
        <v>90.58966064453125</v>
      </c>
      <c r="AY464">
        <v>89.304481506347656</v>
      </c>
      <c r="AZ464">
        <v>90.981124877929688</v>
      </c>
      <c r="BA464">
        <v>91.230445861816406</v>
      </c>
      <c r="BB464">
        <v>-15.957515716552734</v>
      </c>
      <c r="BC464">
        <v>-74.580535888671875</v>
      </c>
      <c r="BD464">
        <v>-58.743125915527344</v>
      </c>
      <c r="BE464">
        <v>-15.450918197631836</v>
      </c>
      <c r="BF464">
        <v>-3.1649158000946045</v>
      </c>
      <c r="BG464">
        <v>-1.8508511781692505</v>
      </c>
      <c r="BH464">
        <v>0.63343662023544312</v>
      </c>
      <c r="BI464">
        <v>0.61988890171051025</v>
      </c>
      <c r="BJ464">
        <v>0.59396493434906006</v>
      </c>
      <c r="BK464">
        <v>0.57157015800476074</v>
      </c>
      <c r="BL464">
        <v>0.36277258396148682</v>
      </c>
      <c r="BM464">
        <v>-1.5208544731140137</v>
      </c>
      <c r="BN464">
        <v>-5.8038792610168457</v>
      </c>
      <c r="BO464">
        <v>-6.8627252578735352</v>
      </c>
      <c r="BP464">
        <v>-7.4404072761535645</v>
      </c>
      <c r="BQ464">
        <v>-7.7908387184143066</v>
      </c>
      <c r="BR464">
        <v>-8.3758773803710937</v>
      </c>
      <c r="BS464">
        <v>-8.6698875427246094</v>
      </c>
      <c r="BT464">
        <v>48.016227722167969</v>
      </c>
      <c r="BU464">
        <v>115.99475860595703</v>
      </c>
      <c r="BV464">
        <v>115.28120422363281</v>
      </c>
      <c r="BW464">
        <v>113.38526916503906</v>
      </c>
      <c r="BX464">
        <v>115.68807220458984</v>
      </c>
      <c r="BY464">
        <v>115.87284088134766</v>
      </c>
      <c r="BZ464">
        <v>24.478008270263672</v>
      </c>
      <c r="CA464">
        <v>-22.160743713378906</v>
      </c>
      <c r="CB464">
        <v>-14.701166152954102</v>
      </c>
      <c r="CC464">
        <v>5.0280942916870117</v>
      </c>
      <c r="CD464">
        <v>11.11080265045166</v>
      </c>
      <c r="CE464">
        <v>12.113325119018555</v>
      </c>
      <c r="CF464">
        <v>6.4774799346923828</v>
      </c>
      <c r="CG464">
        <v>6.3906540870666504</v>
      </c>
      <c r="CH464">
        <v>6.3755002021789551</v>
      </c>
      <c r="CI464">
        <v>6.3678622245788574</v>
      </c>
      <c r="CJ464">
        <v>6.4516706466674805</v>
      </c>
      <c r="CK464">
        <v>7.1530623435974121</v>
      </c>
      <c r="CL464">
        <v>8.0384073257446289</v>
      </c>
      <c r="CM464">
        <v>8.2474393844604492</v>
      </c>
      <c r="CN464">
        <v>8.3299846649169922</v>
      </c>
      <c r="CO464">
        <v>8.7013273239135742</v>
      </c>
      <c r="CP464">
        <v>8.8958091735839844</v>
      </c>
      <c r="CQ464">
        <v>8.9940948486328125</v>
      </c>
      <c r="CR464">
        <v>63.549983978271484</v>
      </c>
      <c r="CS464">
        <v>133.15635681152344</v>
      </c>
      <c r="CT464">
        <v>132.38250732421875</v>
      </c>
      <c r="CU464">
        <v>130.06355285644531</v>
      </c>
      <c r="CV464">
        <v>132.80003356933594</v>
      </c>
      <c r="CW464">
        <v>132.94009399414062</v>
      </c>
      <c r="CX464">
        <v>52.483528137207031</v>
      </c>
      <c r="CY464">
        <v>14.145042419433594</v>
      </c>
      <c r="CZ464">
        <v>15.802165985107422</v>
      </c>
      <c r="DA464">
        <v>19.211795806884766</v>
      </c>
      <c r="DB464">
        <v>20.99812126159668</v>
      </c>
      <c r="DC464">
        <v>21.784870147705078</v>
      </c>
      <c r="DD464">
        <v>12.32152271270752</v>
      </c>
      <c r="DE464">
        <v>12.161418914794922</v>
      </c>
      <c r="DF464">
        <v>12.157035827636719</v>
      </c>
      <c r="DG464">
        <v>12.164154052734375</v>
      </c>
      <c r="DH464">
        <v>12.540567398071289</v>
      </c>
      <c r="DI464">
        <v>15.826979637145996</v>
      </c>
      <c r="DJ464">
        <v>21.880693435668945</v>
      </c>
      <c r="DK464">
        <v>23.35760498046875</v>
      </c>
      <c r="DL464">
        <v>24.100376129150391</v>
      </c>
      <c r="DM464">
        <v>25.193492889404297</v>
      </c>
      <c r="DN464">
        <v>26.167497634887695</v>
      </c>
      <c r="DO464">
        <v>26.658077239990234</v>
      </c>
      <c r="DP464">
        <v>79.083740234375</v>
      </c>
      <c r="DQ464">
        <v>150.31794738769531</v>
      </c>
      <c r="DR464">
        <v>149.48381042480469</v>
      </c>
      <c r="DS464">
        <v>146.74183654785156</v>
      </c>
      <c r="DT464">
        <v>149.9119873046875</v>
      </c>
      <c r="DU464">
        <v>150.00735473632812</v>
      </c>
      <c r="DV464">
        <v>80.489051818847656</v>
      </c>
      <c r="DW464">
        <v>50.450832366943359</v>
      </c>
      <c r="DX464">
        <v>46.305496215820313</v>
      </c>
      <c r="DY464">
        <v>33.395496368408203</v>
      </c>
      <c r="DZ464">
        <v>30.885440826416016</v>
      </c>
      <c r="EA464">
        <v>31.456417083740234</v>
      </c>
      <c r="EB464">
        <v>20.759391784667969</v>
      </c>
      <c r="EC464">
        <v>20.493486404418945</v>
      </c>
      <c r="ED464">
        <v>20.504653930664063</v>
      </c>
      <c r="EE464">
        <v>20.533079147338867</v>
      </c>
      <c r="EF464">
        <v>21.331968307495117</v>
      </c>
      <c r="EG464">
        <v>28.350738525390625</v>
      </c>
      <c r="EH464">
        <v>41.866756439208984</v>
      </c>
      <c r="EI464">
        <v>45.174282073974609</v>
      </c>
      <c r="EJ464">
        <v>46.870315551757813</v>
      </c>
      <c r="EK464">
        <v>49.005558013916016</v>
      </c>
      <c r="EL464">
        <v>51.105064392089844</v>
      </c>
      <c r="EM464">
        <v>52.162063598632813</v>
      </c>
      <c r="EN464">
        <v>101.51200103759766</v>
      </c>
      <c r="EO464">
        <v>175.09657287597656</v>
      </c>
      <c r="EP464">
        <v>174.17535400390625</v>
      </c>
      <c r="EQ464">
        <v>170.82261657714844</v>
      </c>
      <c r="ER464">
        <v>174.61894226074219</v>
      </c>
      <c r="ES464">
        <v>174.64974975585937</v>
      </c>
      <c r="ET464">
        <v>120.92458343505859</v>
      </c>
      <c r="EU464">
        <v>102.87062072753906</v>
      </c>
      <c r="EV464">
        <v>90.347465515136719</v>
      </c>
      <c r="EW464">
        <v>53.874507904052734</v>
      </c>
      <c r="EX464">
        <v>45.161159515380859</v>
      </c>
      <c r="EY464">
        <v>45.42059326171875</v>
      </c>
      <c r="EZ464">
        <v>74.893295288085937</v>
      </c>
      <c r="FA464">
        <v>74.150482177734375</v>
      </c>
      <c r="FB464">
        <v>73.497604370117187</v>
      </c>
      <c r="FC464">
        <v>72.454261779785156</v>
      </c>
      <c r="FD464">
        <v>71.933692932128906</v>
      </c>
      <c r="FE464">
        <v>71.398712158203125</v>
      </c>
      <c r="FF464">
        <v>71.193992614746094</v>
      </c>
      <c r="FG464">
        <v>71.331840515136719</v>
      </c>
      <c r="FH464">
        <v>73.4774169921875</v>
      </c>
      <c r="FI464">
        <v>77.662582397460938</v>
      </c>
      <c r="FJ464">
        <v>82.212417602539063</v>
      </c>
      <c r="FK464">
        <v>86.307792663574219</v>
      </c>
      <c r="FL464">
        <v>89.170204162597656</v>
      </c>
      <c r="FM464">
        <v>91.278785705566406</v>
      </c>
      <c r="FN464">
        <v>92.621711730957031</v>
      </c>
      <c r="FO464">
        <v>92.677322387695312</v>
      </c>
      <c r="FP464">
        <v>92.839942932128906</v>
      </c>
      <c r="FQ464">
        <v>91.867340087890625</v>
      </c>
      <c r="FR464">
        <v>90.219337463378906</v>
      </c>
      <c r="FS464">
        <v>87.512092590332031</v>
      </c>
      <c r="FT464">
        <v>83.589324951171875</v>
      </c>
      <c r="FU464">
        <v>80.285781860351563</v>
      </c>
      <c r="FV464">
        <v>78.522621154785156</v>
      </c>
      <c r="FW464">
        <v>76.957168579101563</v>
      </c>
      <c r="FX464">
        <v>1</v>
      </c>
    </row>
    <row r="465" spans="1:180" x14ac:dyDescent="0.2">
      <c r="A465" t="s">
        <v>241</v>
      </c>
      <c r="B465" t="s">
        <v>248</v>
      </c>
      <c r="C465" t="s">
        <v>217</v>
      </c>
      <c r="D465" t="s">
        <v>44</v>
      </c>
      <c r="E465" t="s">
        <v>249</v>
      </c>
      <c r="F465" t="s">
        <v>227</v>
      </c>
      <c r="G465" t="s">
        <v>242</v>
      </c>
      <c r="H465" t="s">
        <v>31</v>
      </c>
      <c r="I465">
        <v>657.1</v>
      </c>
      <c r="L465">
        <v>481.39665951622396</v>
      </c>
      <c r="M465">
        <v>476.46361847226677</v>
      </c>
      <c r="N465">
        <v>472.41331912997885</v>
      </c>
      <c r="O465">
        <v>474.48870533782917</v>
      </c>
      <c r="P465">
        <v>491.37166415828472</v>
      </c>
      <c r="Q465">
        <v>537.13179502892979</v>
      </c>
      <c r="R465">
        <v>602.51776062078636</v>
      </c>
      <c r="S465">
        <v>633.78490791719457</v>
      </c>
      <c r="T465">
        <v>659.12591662864747</v>
      </c>
      <c r="U465">
        <v>683.3772493218454</v>
      </c>
      <c r="V465">
        <v>701.50461138909327</v>
      </c>
      <c r="W465">
        <v>707.25659948365694</v>
      </c>
      <c r="X465">
        <v>707.98433251834615</v>
      </c>
      <c r="Y465">
        <v>713.52680595616209</v>
      </c>
      <c r="Z465">
        <v>712.20110445598004</v>
      </c>
      <c r="AA465">
        <v>700.65859771442069</v>
      </c>
      <c r="AB465">
        <v>693.46071400178084</v>
      </c>
      <c r="AC465">
        <v>675.16667926314756</v>
      </c>
      <c r="AD465">
        <v>629.79279442515622</v>
      </c>
      <c r="AE465">
        <v>613.49720769286046</v>
      </c>
      <c r="AF465">
        <v>593.35936660790696</v>
      </c>
      <c r="AG465">
        <v>542.76473457587861</v>
      </c>
      <c r="AH465">
        <v>510.3915611932087</v>
      </c>
      <c r="AI465">
        <v>497.56998175813902</v>
      </c>
      <c r="AJ465">
        <v>-6.7060256004333496</v>
      </c>
      <c r="AK465">
        <v>-6.6930961608886719</v>
      </c>
      <c r="AL465">
        <v>-6.727074146270752</v>
      </c>
      <c r="AM465">
        <v>-6.7602038383483887</v>
      </c>
      <c r="AN465">
        <v>-6.830625057220459</v>
      </c>
      <c r="AO465">
        <v>-12.158077239990234</v>
      </c>
      <c r="AP465">
        <v>-28.376909255981445</v>
      </c>
      <c r="AQ465">
        <v>-32.177875518798828</v>
      </c>
      <c r="AR465">
        <v>-32.956470489501953</v>
      </c>
      <c r="AS465">
        <v>-31.434440612792969</v>
      </c>
      <c r="AT465">
        <v>-28.980344772338867</v>
      </c>
      <c r="AU465">
        <v>-29.48773193359375</v>
      </c>
      <c r="AV465">
        <v>24.14763069152832</v>
      </c>
      <c r="AW465">
        <v>87.335868835449219</v>
      </c>
      <c r="AX465">
        <v>86.984649658203125</v>
      </c>
      <c r="AY465">
        <v>85.500785827636719</v>
      </c>
      <c r="AZ465">
        <v>87.081504821777344</v>
      </c>
      <c r="BA465">
        <v>87.248382568359375</v>
      </c>
      <c r="BB465">
        <v>-12.308324813842773</v>
      </c>
      <c r="BC465">
        <v>-66.032203674316406</v>
      </c>
      <c r="BD465">
        <v>-50.876071929931641</v>
      </c>
      <c r="BE465">
        <v>-6.5090470314025879</v>
      </c>
      <c r="BF465">
        <v>0.63141298294067383</v>
      </c>
      <c r="BG465">
        <v>0.96356254816055298</v>
      </c>
      <c r="BH465">
        <v>0.5673566460609436</v>
      </c>
      <c r="BI465">
        <v>0.57723838090896606</v>
      </c>
      <c r="BJ465">
        <v>0.58252322673797607</v>
      </c>
      <c r="BK465">
        <v>0.57032835483551025</v>
      </c>
      <c r="BL465">
        <v>0.54659897089004517</v>
      </c>
      <c r="BM465">
        <v>-1.1700042486190796</v>
      </c>
      <c r="BN465">
        <v>-7.0317654609680176</v>
      </c>
      <c r="BO465">
        <v>-8.4225454330444336</v>
      </c>
      <c r="BP465">
        <v>-8.7392396926879883</v>
      </c>
      <c r="BQ465">
        <v>-8.1073722839355469</v>
      </c>
      <c r="BR465">
        <v>-7.192112922668457</v>
      </c>
      <c r="BS465">
        <v>-7.3575558662414551</v>
      </c>
      <c r="BT465">
        <v>44.139446258544922</v>
      </c>
      <c r="BU465">
        <v>109.87088775634766</v>
      </c>
      <c r="BV465">
        <v>109.51218414306641</v>
      </c>
      <c r="BW465">
        <v>107.41365814208984</v>
      </c>
      <c r="BX465">
        <v>109.59746551513672</v>
      </c>
      <c r="BY465">
        <v>109.68404388427734</v>
      </c>
      <c r="BZ465">
        <v>24.044639587402344</v>
      </c>
      <c r="CA465">
        <v>-19.021560668945312</v>
      </c>
      <c r="CB465">
        <v>-11.907583236694336</v>
      </c>
      <c r="CC465">
        <v>8.3539876937866211</v>
      </c>
      <c r="CD465">
        <v>12.24257755279541</v>
      </c>
      <c r="CE465">
        <v>12.733912467956543</v>
      </c>
      <c r="CF465">
        <v>5.6048789024353027</v>
      </c>
      <c r="CG465">
        <v>5.6126503944396973</v>
      </c>
      <c r="CH465">
        <v>5.6451282501220703</v>
      </c>
      <c r="CI465">
        <v>5.647432804107666</v>
      </c>
      <c r="CJ465">
        <v>5.6560420989990234</v>
      </c>
      <c r="CK465">
        <v>6.4403014183044434</v>
      </c>
      <c r="CL465">
        <v>7.7518177032470703</v>
      </c>
      <c r="CM465">
        <v>8.0303258895874023</v>
      </c>
      <c r="CN465">
        <v>8.0335416793823242</v>
      </c>
      <c r="CO465">
        <v>8.0488834381103516</v>
      </c>
      <c r="CP465">
        <v>7.8983492851257324</v>
      </c>
      <c r="CQ465">
        <v>7.9697360992431641</v>
      </c>
      <c r="CR465">
        <v>57.985721588134766</v>
      </c>
      <c r="CS465">
        <v>125.47857666015625</v>
      </c>
      <c r="CT465">
        <v>125.11468505859375</v>
      </c>
      <c r="CU465">
        <v>122.59044647216797</v>
      </c>
      <c r="CV465">
        <v>125.19195556640625</v>
      </c>
      <c r="CW465">
        <v>125.22290802001953</v>
      </c>
      <c r="CX465">
        <v>49.222587585449219</v>
      </c>
      <c r="CY465">
        <v>13.537864685058594</v>
      </c>
      <c r="CZ465">
        <v>15.081874847412109</v>
      </c>
      <c r="DA465">
        <v>18.648080825805664</v>
      </c>
      <c r="DB465">
        <v>20.284435272216797</v>
      </c>
      <c r="DC465">
        <v>20.886020660400391</v>
      </c>
      <c r="DD465">
        <v>10.642401695251465</v>
      </c>
      <c r="DE465">
        <v>10.648062705993652</v>
      </c>
      <c r="DF465">
        <v>10.707733154296875</v>
      </c>
      <c r="DG465">
        <v>10.724536895751953</v>
      </c>
      <c r="DH465">
        <v>10.765484809875488</v>
      </c>
      <c r="DI465">
        <v>14.050606727600098</v>
      </c>
      <c r="DJ465">
        <v>22.535400390625</v>
      </c>
      <c r="DK465">
        <v>24.483198165893555</v>
      </c>
      <c r="DL465">
        <v>24.806324005126953</v>
      </c>
      <c r="DM465">
        <v>24.20513916015625</v>
      </c>
      <c r="DN465">
        <v>22.988811492919922</v>
      </c>
      <c r="DO465">
        <v>23.297027587890625</v>
      </c>
      <c r="DP465">
        <v>71.831993103027344</v>
      </c>
      <c r="DQ465">
        <v>141.08627319335938</v>
      </c>
      <c r="DR465">
        <v>140.71719360351562</v>
      </c>
      <c r="DS465">
        <v>137.76722717285156</v>
      </c>
      <c r="DT465">
        <v>140.78643798828125</v>
      </c>
      <c r="DU465">
        <v>140.76177978515625</v>
      </c>
      <c r="DV465">
        <v>74.400543212890625</v>
      </c>
      <c r="DW465">
        <v>46.0972900390625</v>
      </c>
      <c r="DX465">
        <v>42.071334838867188</v>
      </c>
      <c r="DY465">
        <v>28.942173004150391</v>
      </c>
      <c r="DZ465">
        <v>28.326292037963867</v>
      </c>
      <c r="EA465">
        <v>29.038127899169922</v>
      </c>
      <c r="EB465">
        <v>17.91578483581543</v>
      </c>
      <c r="EC465">
        <v>17.91839599609375</v>
      </c>
      <c r="ED465">
        <v>18.017330169677734</v>
      </c>
      <c r="EE465">
        <v>18.055068969726563</v>
      </c>
      <c r="EF465">
        <v>18.142709732055664</v>
      </c>
      <c r="EG465">
        <v>25.038681030273437</v>
      </c>
      <c r="EH465">
        <v>43.880546569824219</v>
      </c>
      <c r="EI465">
        <v>48.238529205322266</v>
      </c>
      <c r="EJ465">
        <v>49.023555755615234</v>
      </c>
      <c r="EK465">
        <v>47.532207489013672</v>
      </c>
      <c r="EL465">
        <v>44.777042388916016</v>
      </c>
      <c r="EM465">
        <v>45.427204132080078</v>
      </c>
      <c r="EN465">
        <v>91.823806762695313</v>
      </c>
      <c r="EO465">
        <v>163.62127685546875</v>
      </c>
      <c r="EP465">
        <v>163.24473571777344</v>
      </c>
      <c r="EQ465">
        <v>159.68009948730469</v>
      </c>
      <c r="ER465">
        <v>163.30241394042969</v>
      </c>
      <c r="ES465">
        <v>163.19743347167969</v>
      </c>
      <c r="ET465">
        <v>110.75350952148437</v>
      </c>
      <c r="EU465">
        <v>93.107933044433594</v>
      </c>
      <c r="EV465">
        <v>81.039825439453125</v>
      </c>
      <c r="EW465">
        <v>43.805210113525391</v>
      </c>
      <c r="EX465">
        <v>39.937458038330078</v>
      </c>
      <c r="EY465">
        <v>40.808475494384766</v>
      </c>
      <c r="EZ465">
        <v>69.804237365722656</v>
      </c>
      <c r="FA465">
        <v>68.8521728515625</v>
      </c>
      <c r="FB465">
        <v>68.3636474609375</v>
      </c>
      <c r="FC465">
        <v>67.872230529785156</v>
      </c>
      <c r="FD465">
        <v>67.4681396484375</v>
      </c>
      <c r="FE465">
        <v>67.100852966308594</v>
      </c>
      <c r="FF465">
        <v>67.292953491210938</v>
      </c>
      <c r="FG465">
        <v>67.147079467773437</v>
      </c>
      <c r="FH465">
        <v>68.693893432617188</v>
      </c>
      <c r="FI465">
        <v>73.353233337402344</v>
      </c>
      <c r="FJ465">
        <v>79.229423522949219</v>
      </c>
      <c r="FK465">
        <v>84.05413818359375</v>
      </c>
      <c r="FL465">
        <v>88.300437927246094</v>
      </c>
      <c r="FM465">
        <v>91.017463684082031</v>
      </c>
      <c r="FN465">
        <v>92.220726013183594</v>
      </c>
      <c r="FO465">
        <v>92.324363708496094</v>
      </c>
      <c r="FP465">
        <v>91.785240173339844</v>
      </c>
      <c r="FQ465">
        <v>90.56304931640625</v>
      </c>
      <c r="FR465">
        <v>88.394981384277344</v>
      </c>
      <c r="FS465">
        <v>84.869773864746094</v>
      </c>
      <c r="FT465">
        <v>81.399360656738281</v>
      </c>
      <c r="FU465">
        <v>78.764595031738281</v>
      </c>
      <c r="FV465">
        <v>77.287208557128906</v>
      </c>
      <c r="FW465">
        <v>76.099151611328125</v>
      </c>
      <c r="FX465">
        <v>1</v>
      </c>
    </row>
    <row r="466" spans="1:180" x14ac:dyDescent="0.2">
      <c r="A466" t="s">
        <v>241</v>
      </c>
      <c r="B466" t="s">
        <v>248</v>
      </c>
      <c r="C466" t="s">
        <v>217</v>
      </c>
      <c r="D466" t="s">
        <v>45</v>
      </c>
      <c r="E466" t="s">
        <v>249</v>
      </c>
      <c r="F466" t="s">
        <v>227</v>
      </c>
      <c r="G466" t="s">
        <v>242</v>
      </c>
      <c r="H466" t="s">
        <v>31</v>
      </c>
      <c r="I466">
        <v>657.1</v>
      </c>
      <c r="L466">
        <v>491.43447098207031</v>
      </c>
      <c r="M466">
        <v>490.49837205708303</v>
      </c>
      <c r="N466">
        <v>486.92245197112561</v>
      </c>
      <c r="O466">
        <v>490.76430274894159</v>
      </c>
      <c r="P466">
        <v>505.62716646296599</v>
      </c>
      <c r="Q466">
        <v>534.6787121667852</v>
      </c>
      <c r="R466">
        <v>576.10188277398117</v>
      </c>
      <c r="S466">
        <v>588.78143326827308</v>
      </c>
      <c r="T466">
        <v>619.54048060392176</v>
      </c>
      <c r="U466">
        <v>650.94296536743786</v>
      </c>
      <c r="V466">
        <v>676.45190693807308</v>
      </c>
      <c r="W466">
        <v>686.57261279013187</v>
      </c>
      <c r="X466">
        <v>677.09598135287445</v>
      </c>
      <c r="Y466">
        <v>669.6267987011214</v>
      </c>
      <c r="Z466">
        <v>674.42906151289219</v>
      </c>
      <c r="AA466">
        <v>662.60332261015992</v>
      </c>
      <c r="AB466">
        <v>648.68470643270018</v>
      </c>
      <c r="AC466">
        <v>628.7103086333027</v>
      </c>
      <c r="AD466">
        <v>586.70991159923904</v>
      </c>
      <c r="AE466">
        <v>571.17209710791644</v>
      </c>
      <c r="AF466">
        <v>562.03801920709998</v>
      </c>
      <c r="AG466">
        <v>551.50726942372046</v>
      </c>
      <c r="AH466">
        <v>537.03069622381781</v>
      </c>
      <c r="AI466">
        <v>512.68472032114198</v>
      </c>
      <c r="AJ466">
        <v>-12.349612236022949</v>
      </c>
      <c r="AK466">
        <v>-13.626248359680176</v>
      </c>
      <c r="AL466">
        <v>-14.261564254760742</v>
      </c>
      <c r="AM466">
        <v>-15.173308372497559</v>
      </c>
      <c r="AN466">
        <v>-15.752447128295898</v>
      </c>
      <c r="AO466">
        <v>-15.943359375</v>
      </c>
      <c r="AP466">
        <v>-15.054462432861328</v>
      </c>
      <c r="AQ466">
        <v>-10.269893646240234</v>
      </c>
      <c r="AR466">
        <v>-13.355392456054688</v>
      </c>
      <c r="AS466">
        <v>-14.609480857849121</v>
      </c>
      <c r="AT466">
        <v>-16.193628311157227</v>
      </c>
      <c r="AU466">
        <v>-16.962417602539063</v>
      </c>
      <c r="AV466">
        <v>17.251676559448242</v>
      </c>
      <c r="AW466">
        <v>55.318004608154297</v>
      </c>
      <c r="AX466">
        <v>58.271652221679688</v>
      </c>
      <c r="AY466">
        <v>59.146896362304687</v>
      </c>
      <c r="AZ466">
        <v>58.341960906982422</v>
      </c>
      <c r="BA466">
        <v>58.850055694580078</v>
      </c>
      <c r="BB466">
        <v>7.9777011871337891</v>
      </c>
      <c r="BC466">
        <v>-19.217250823974609</v>
      </c>
      <c r="BD466">
        <v>-19.528600692749023</v>
      </c>
      <c r="BE466">
        <v>-24.040248870849609</v>
      </c>
      <c r="BF466">
        <v>-29.073087692260742</v>
      </c>
      <c r="BG466">
        <v>-16.765293121337891</v>
      </c>
      <c r="BH466">
        <v>-0.79709887504577637</v>
      </c>
      <c r="BI466">
        <v>-1.2540383338928223</v>
      </c>
      <c r="BJ466">
        <v>-1.5439383983612061</v>
      </c>
      <c r="BK466">
        <v>-1.8970977067947388</v>
      </c>
      <c r="BL466">
        <v>-2.1357321739196777</v>
      </c>
      <c r="BM466">
        <v>-2.1993408203125</v>
      </c>
      <c r="BN466">
        <v>-1.9336875677108765</v>
      </c>
      <c r="BO466">
        <v>-0.34162440896034241</v>
      </c>
      <c r="BP466">
        <v>-1.3975178003311157</v>
      </c>
      <c r="BQ466">
        <v>-1.7702182531356812</v>
      </c>
      <c r="BR466">
        <v>-2.2585437297821045</v>
      </c>
      <c r="BS466">
        <v>-2.4938511848449707</v>
      </c>
      <c r="BT466">
        <v>29.373926162719727</v>
      </c>
      <c r="BU466">
        <v>70.941520690917969</v>
      </c>
      <c r="BV466">
        <v>74.2615966796875</v>
      </c>
      <c r="BW466">
        <v>74.941795349121094</v>
      </c>
      <c r="BX466">
        <v>73.943046569824219</v>
      </c>
      <c r="BY466">
        <v>74.589363098144531</v>
      </c>
      <c r="BZ466">
        <v>26.168182373046875</v>
      </c>
      <c r="CA466">
        <v>1.8569093942642212</v>
      </c>
      <c r="CB466">
        <v>1.8949482440948486</v>
      </c>
      <c r="CC466">
        <v>7.1926385164260864E-2</v>
      </c>
      <c r="CD466">
        <v>-1.8849261999130249</v>
      </c>
      <c r="CE466">
        <v>3.9594094753265381</v>
      </c>
      <c r="CF466">
        <v>7.2041373252868652</v>
      </c>
      <c r="CG466">
        <v>7.3149170875549316</v>
      </c>
      <c r="CH466">
        <v>7.2642502784729004</v>
      </c>
      <c r="CI466">
        <v>7.2979655265808105</v>
      </c>
      <c r="CJ466">
        <v>7.295163631439209</v>
      </c>
      <c r="CK466">
        <v>7.3197245597839355</v>
      </c>
      <c r="CL466">
        <v>7.1537213325500488</v>
      </c>
      <c r="CM466">
        <v>6.5346646308898926</v>
      </c>
      <c r="CN466">
        <v>6.8844699859619141</v>
      </c>
      <c r="CO466">
        <v>7.1222162246704102</v>
      </c>
      <c r="CP466">
        <v>7.3928523063659668</v>
      </c>
      <c r="CQ466">
        <v>7.5270347595214844</v>
      </c>
      <c r="CR466">
        <v>37.769760131835938</v>
      </c>
      <c r="CS466">
        <v>81.762313842773438</v>
      </c>
      <c r="CT466">
        <v>85.336174011230469</v>
      </c>
      <c r="CU466">
        <v>85.881294250488281</v>
      </c>
      <c r="CV466">
        <v>84.748306274414063</v>
      </c>
      <c r="CW466">
        <v>85.490348815917969</v>
      </c>
      <c r="CX466">
        <v>38.766849517822266</v>
      </c>
      <c r="CY466">
        <v>16.452810287475586</v>
      </c>
      <c r="CZ466">
        <v>16.732831954956055</v>
      </c>
      <c r="DA466">
        <v>16.771945953369141</v>
      </c>
      <c r="DB466">
        <v>16.945510864257812</v>
      </c>
      <c r="DC466">
        <v>18.313276290893555</v>
      </c>
      <c r="DD466">
        <v>15.20537281036377</v>
      </c>
      <c r="DE466">
        <v>15.883872985839844</v>
      </c>
      <c r="DF466">
        <v>16.072439193725586</v>
      </c>
      <c r="DG466">
        <v>16.49302864074707</v>
      </c>
      <c r="DH466">
        <v>16.72606086730957</v>
      </c>
      <c r="DI466">
        <v>16.838788986206055</v>
      </c>
      <c r="DJ466">
        <v>16.241130828857422</v>
      </c>
      <c r="DK466">
        <v>13.410954475402832</v>
      </c>
      <c r="DL466">
        <v>15.166458129882813</v>
      </c>
      <c r="DM466">
        <v>16.014650344848633</v>
      </c>
      <c r="DN466">
        <v>17.04425048828125</v>
      </c>
      <c r="DO466">
        <v>17.547920227050781</v>
      </c>
      <c r="DP466">
        <v>46.165592193603516</v>
      </c>
      <c r="DQ466">
        <v>92.583114624023438</v>
      </c>
      <c r="DR466">
        <v>96.4107666015625</v>
      </c>
      <c r="DS466">
        <v>96.820793151855469</v>
      </c>
      <c r="DT466">
        <v>95.553573608398438</v>
      </c>
      <c r="DU466">
        <v>96.391342163085938</v>
      </c>
      <c r="DV466">
        <v>51.365524291992188</v>
      </c>
      <c r="DW466">
        <v>31.048709869384766</v>
      </c>
      <c r="DX466">
        <v>31.570718765258789</v>
      </c>
      <c r="DY466">
        <v>33.471965789794922</v>
      </c>
      <c r="DZ466">
        <v>35.775951385498047</v>
      </c>
      <c r="EA466">
        <v>32.667144775390625</v>
      </c>
      <c r="EB466">
        <v>26.75788688659668</v>
      </c>
      <c r="EC466">
        <v>28.256082534790039</v>
      </c>
      <c r="ED466">
        <v>28.790063858032227</v>
      </c>
      <c r="EE466">
        <v>29.76923942565918</v>
      </c>
      <c r="EF466">
        <v>30.342775344848633</v>
      </c>
      <c r="EG466">
        <v>30.582809448242188</v>
      </c>
      <c r="EH466">
        <v>29.361904144287109</v>
      </c>
      <c r="EI466">
        <v>23.339223861694336</v>
      </c>
      <c r="EJ466">
        <v>27.124332427978516</v>
      </c>
      <c r="EK466">
        <v>28.853914260864258</v>
      </c>
      <c r="EL466">
        <v>30.979333877563477</v>
      </c>
      <c r="EM466">
        <v>32.016487121582031</v>
      </c>
      <c r="EN466">
        <v>58.287841796875</v>
      </c>
      <c r="EO466">
        <v>108.20663452148437</v>
      </c>
      <c r="EP466">
        <v>112.40071105957031</v>
      </c>
      <c r="EQ466">
        <v>112.61569213867187</v>
      </c>
      <c r="ER466">
        <v>111.15465545654297</v>
      </c>
      <c r="ES466">
        <v>112.13064575195312</v>
      </c>
      <c r="ET466">
        <v>69.555999755859375</v>
      </c>
      <c r="EU466">
        <v>52.122871398925781</v>
      </c>
      <c r="EV466">
        <v>52.994266510009766</v>
      </c>
      <c r="EW466">
        <v>57.584140777587891</v>
      </c>
      <c r="EX466">
        <v>62.964111328125</v>
      </c>
      <c r="EY466">
        <v>53.391845703125</v>
      </c>
      <c r="EZ466">
        <v>70.342720031738281</v>
      </c>
      <c r="FA466">
        <v>69.567962646484375</v>
      </c>
      <c r="FB466">
        <v>68.714607238769531</v>
      </c>
      <c r="FC466">
        <v>67.974327087402344</v>
      </c>
      <c r="FD466">
        <v>67.362518310546875</v>
      </c>
      <c r="FE466">
        <v>66.596145629882812</v>
      </c>
      <c r="FF466">
        <v>66.676353454589844</v>
      </c>
      <c r="FG466">
        <v>67.218048095703125</v>
      </c>
      <c r="FH466">
        <v>67.981430053710938</v>
      </c>
      <c r="FI466">
        <v>71.994461059570313</v>
      </c>
      <c r="FJ466">
        <v>77.092399597167969</v>
      </c>
      <c r="FK466">
        <v>82.013435363769531</v>
      </c>
      <c r="FL466">
        <v>85.504745483398438</v>
      </c>
      <c r="FM466">
        <v>87.472511291503906</v>
      </c>
      <c r="FN466">
        <v>89.033416748046875</v>
      </c>
      <c r="FO466">
        <v>89.151679992675781</v>
      </c>
      <c r="FP466">
        <v>88.133712768554688</v>
      </c>
      <c r="FQ466">
        <v>86.550003051757813</v>
      </c>
      <c r="FR466">
        <v>84.336952209472656</v>
      </c>
      <c r="FS466">
        <v>80.788589477539063</v>
      </c>
      <c r="FT466">
        <v>77.741409301757813</v>
      </c>
      <c r="FU466">
        <v>75.40765380859375</v>
      </c>
      <c r="FV466">
        <v>73.57427978515625</v>
      </c>
      <c r="FW466">
        <v>72.152824401855469</v>
      </c>
      <c r="FX466">
        <v>1</v>
      </c>
    </row>
    <row r="467" spans="1:180" x14ac:dyDescent="0.2">
      <c r="A467" t="s">
        <v>241</v>
      </c>
      <c r="B467" t="s">
        <v>248</v>
      </c>
      <c r="C467" t="s">
        <v>217</v>
      </c>
      <c r="D467" t="s">
        <v>46</v>
      </c>
      <c r="E467" t="s">
        <v>249</v>
      </c>
      <c r="F467" t="s">
        <v>227</v>
      </c>
      <c r="G467" t="s">
        <v>242</v>
      </c>
      <c r="H467" t="s">
        <v>31</v>
      </c>
      <c r="I467">
        <v>657.1</v>
      </c>
      <c r="L467">
        <v>518.39009090198238</v>
      </c>
      <c r="M467">
        <v>511.87407323774579</v>
      </c>
      <c r="N467">
        <v>507.64435578107805</v>
      </c>
      <c r="O467">
        <v>507.29441002522378</v>
      </c>
      <c r="P467">
        <v>523.17924404618554</v>
      </c>
      <c r="Q467">
        <v>542.49355021676888</v>
      </c>
      <c r="R467">
        <v>576.69758211171677</v>
      </c>
      <c r="S467">
        <v>600.45371346256559</v>
      </c>
      <c r="T467">
        <v>617.87304128696451</v>
      </c>
      <c r="U467">
        <v>634.21320700207184</v>
      </c>
      <c r="V467">
        <v>646.50956660142697</v>
      </c>
      <c r="W467">
        <v>656.17560155396245</v>
      </c>
      <c r="X467">
        <v>624.45518983801753</v>
      </c>
      <c r="Y467">
        <v>612.94506152256281</v>
      </c>
      <c r="Z467">
        <v>612.88568996142249</v>
      </c>
      <c r="AA467">
        <v>607.48957969742651</v>
      </c>
      <c r="AB467">
        <v>603.12457997994431</v>
      </c>
      <c r="AC467">
        <v>595.18793614792116</v>
      </c>
      <c r="AD467">
        <v>561.45013792395855</v>
      </c>
      <c r="AE467">
        <v>556.49550107291134</v>
      </c>
      <c r="AF467">
        <v>563.86027196481382</v>
      </c>
      <c r="AG467">
        <v>553.74114837204434</v>
      </c>
      <c r="AH467">
        <v>530.83762891256811</v>
      </c>
      <c r="AI467">
        <v>524.34194386787681</v>
      </c>
      <c r="AJ467">
        <v>-35.722488403320313</v>
      </c>
      <c r="AK467">
        <v>-33.358081817626953</v>
      </c>
      <c r="AL467">
        <v>-33.191650390625</v>
      </c>
      <c r="AM467">
        <v>-32.084110260009766</v>
      </c>
      <c r="AN467">
        <v>-32.833049774169922</v>
      </c>
      <c r="AO467">
        <v>-29.748741149902344</v>
      </c>
      <c r="AP467">
        <v>-29.596210479736328</v>
      </c>
      <c r="AQ467">
        <v>-31.804708480834961</v>
      </c>
      <c r="AR467">
        <v>-31.215475082397461</v>
      </c>
      <c r="AS467">
        <v>-30.87251091003418</v>
      </c>
      <c r="AT467">
        <v>-30.264923095703125</v>
      </c>
      <c r="AU467">
        <v>-33.203594207763672</v>
      </c>
      <c r="AV467">
        <v>-14.744292259216309</v>
      </c>
      <c r="AW467">
        <v>-9.674189567565918</v>
      </c>
      <c r="AX467">
        <v>-9.441075325012207</v>
      </c>
      <c r="AY467">
        <v>13.548702239990234</v>
      </c>
      <c r="AZ467">
        <v>55.495124816894531</v>
      </c>
      <c r="BA467">
        <v>59.383392333984375</v>
      </c>
      <c r="BB467">
        <v>60.579319000244141</v>
      </c>
      <c r="BC467">
        <v>65.283920288085938</v>
      </c>
      <c r="BD467">
        <v>81.288528442382813</v>
      </c>
      <c r="BE467">
        <v>-8.1398353576660156</v>
      </c>
      <c r="BF467">
        <v>-53.020267486572266</v>
      </c>
      <c r="BG467">
        <v>-59.041538238525391</v>
      </c>
      <c r="BH467">
        <v>-9.0384941101074219</v>
      </c>
      <c r="BI467">
        <v>-8.1891555786132812</v>
      </c>
      <c r="BJ467">
        <v>-8.0809621810913086</v>
      </c>
      <c r="BK467">
        <v>-7.6330881118774414</v>
      </c>
      <c r="BL467">
        <v>-7.9158921241760254</v>
      </c>
      <c r="BM467">
        <v>-6.8392400741577148</v>
      </c>
      <c r="BN467">
        <v>-6.7650742530822754</v>
      </c>
      <c r="BO467">
        <v>-7.5888891220092773</v>
      </c>
      <c r="BP467">
        <v>-7.501307487487793</v>
      </c>
      <c r="BQ467">
        <v>-7.5114841461181641</v>
      </c>
      <c r="BR467">
        <v>-7.2465243339538574</v>
      </c>
      <c r="BS467">
        <v>-8.1954364776611328</v>
      </c>
      <c r="BT467">
        <v>-1.5591893196105957</v>
      </c>
      <c r="BU467">
        <v>0.13848687708377838</v>
      </c>
      <c r="BV467">
        <v>0.14289531111717224</v>
      </c>
      <c r="BW467">
        <v>23.868535995483398</v>
      </c>
      <c r="BX467">
        <v>71.088035583496094</v>
      </c>
      <c r="BY467">
        <v>75.3712158203125</v>
      </c>
      <c r="BZ467">
        <v>76.800994873046875</v>
      </c>
      <c r="CA467">
        <v>82.802474975585938</v>
      </c>
      <c r="CB467">
        <v>103.35439300537109</v>
      </c>
      <c r="CC467">
        <v>27.436845779418945</v>
      </c>
      <c r="CD467">
        <v>-12.290963172912598</v>
      </c>
      <c r="CE467">
        <v>-14.889198303222656</v>
      </c>
      <c r="CF467">
        <v>9.4427614212036133</v>
      </c>
      <c r="CG467">
        <v>9.2427663803100586</v>
      </c>
      <c r="CH467">
        <v>9.3106250762939453</v>
      </c>
      <c r="CI467">
        <v>9.3016128540039062</v>
      </c>
      <c r="CJ467">
        <v>9.3416538238525391</v>
      </c>
      <c r="CK467">
        <v>9.0278081893920898</v>
      </c>
      <c r="CL467">
        <v>9.0477008819580078</v>
      </c>
      <c r="CM467">
        <v>9.1829137802124023</v>
      </c>
      <c r="CN467">
        <v>8.9230518341064453</v>
      </c>
      <c r="CO467">
        <v>8.6682920455932617</v>
      </c>
      <c r="CP467">
        <v>8.6959495544433594</v>
      </c>
      <c r="CQ467">
        <v>9.1251382827758789</v>
      </c>
      <c r="CR467">
        <v>7.5727734565734863</v>
      </c>
      <c r="CS467">
        <v>6.9347167015075684</v>
      </c>
      <c r="CT467">
        <v>6.7807235717773437</v>
      </c>
      <c r="CU467">
        <v>31.016023635864258</v>
      </c>
      <c r="CV467">
        <v>81.887641906738281</v>
      </c>
      <c r="CW467">
        <v>86.444328308105469</v>
      </c>
      <c r="CX467">
        <v>88.036079406738281</v>
      </c>
      <c r="CY467">
        <v>94.935775756835938</v>
      </c>
      <c r="CZ467">
        <v>118.63713073730469</v>
      </c>
      <c r="DA467">
        <v>52.0771484375</v>
      </c>
      <c r="DB467">
        <v>15.918028831481934</v>
      </c>
      <c r="DC467">
        <v>15.690578460693359</v>
      </c>
      <c r="DD467">
        <v>27.924016952514648</v>
      </c>
      <c r="DE467">
        <v>26.674686431884766</v>
      </c>
      <c r="DF467">
        <v>26.702213287353516</v>
      </c>
      <c r="DG467">
        <v>26.236316680908203</v>
      </c>
      <c r="DH467">
        <v>26.599199295043945</v>
      </c>
      <c r="DI467">
        <v>24.894859313964844</v>
      </c>
      <c r="DJ467">
        <v>24.860477447509766</v>
      </c>
      <c r="DK467">
        <v>25.954715728759766</v>
      </c>
      <c r="DL467">
        <v>25.347412109375</v>
      </c>
      <c r="DM467">
        <v>24.848068237304688</v>
      </c>
      <c r="DN467">
        <v>24.638423919677734</v>
      </c>
      <c r="DO467">
        <v>26.445713043212891</v>
      </c>
      <c r="DP467">
        <v>16.704734802246094</v>
      </c>
      <c r="DQ467">
        <v>13.73094654083252</v>
      </c>
      <c r="DR467">
        <v>13.418553352355957</v>
      </c>
      <c r="DS467">
        <v>38.163509368896484</v>
      </c>
      <c r="DT467">
        <v>92.687248229980469</v>
      </c>
      <c r="DU467">
        <v>97.517440795898438</v>
      </c>
      <c r="DV467">
        <v>99.271156311035156</v>
      </c>
      <c r="DW467">
        <v>107.06906890869141</v>
      </c>
      <c r="DX467">
        <v>133.91987609863281</v>
      </c>
      <c r="DY467">
        <v>76.717445373535156</v>
      </c>
      <c r="DZ467">
        <v>44.127021789550781</v>
      </c>
      <c r="EA467">
        <v>46.270355224609375</v>
      </c>
      <c r="EB467">
        <v>54.608016967773438</v>
      </c>
      <c r="EC467">
        <v>51.843612670898438</v>
      </c>
      <c r="ED467">
        <v>51.812900543212891</v>
      </c>
      <c r="EE467">
        <v>50.687335968017578</v>
      </c>
      <c r="EF467">
        <v>51.516357421875</v>
      </c>
      <c r="EG467">
        <v>47.804355621337891</v>
      </c>
      <c r="EH467">
        <v>47.691612243652344</v>
      </c>
      <c r="EI467">
        <v>50.170536041259766</v>
      </c>
      <c r="EJ467">
        <v>49.061576843261719</v>
      </c>
      <c r="EK467">
        <v>48.209098815917969</v>
      </c>
      <c r="EL467">
        <v>47.656822204589844</v>
      </c>
      <c r="EM467">
        <v>51.453868865966797</v>
      </c>
      <c r="EN467">
        <v>29.889839172363281</v>
      </c>
      <c r="EO467">
        <v>23.543622970581055</v>
      </c>
      <c r="EP467">
        <v>23.002523422241211</v>
      </c>
      <c r="EQ467">
        <v>48.483345031738281</v>
      </c>
      <c r="ER467">
        <v>108.28015899658203</v>
      </c>
      <c r="ES467">
        <v>113.50525665283203</v>
      </c>
      <c r="ET467">
        <v>115.49283599853516</v>
      </c>
      <c r="EU467">
        <v>124.58763122558594</v>
      </c>
      <c r="EV467">
        <v>155.98573303222656</v>
      </c>
      <c r="EW467">
        <v>112.29413604736328</v>
      </c>
      <c r="EX467">
        <v>84.856330871582031</v>
      </c>
      <c r="EY467">
        <v>90.422691345214844</v>
      </c>
      <c r="EZ467">
        <v>60.308944702148437</v>
      </c>
      <c r="FA467">
        <v>59.747699737548828</v>
      </c>
      <c r="FB467">
        <v>59.145492553710938</v>
      </c>
      <c r="FC467">
        <v>58.491462707519531</v>
      </c>
      <c r="FD467">
        <v>57.8885498046875</v>
      </c>
      <c r="FE467">
        <v>57.679359436035156</v>
      </c>
      <c r="FF467">
        <v>57.129291534423828</v>
      </c>
      <c r="FG467">
        <v>56.947040557861328</v>
      </c>
      <c r="FH467">
        <v>60.530364990234375</v>
      </c>
      <c r="FI467">
        <v>65.158828735351563</v>
      </c>
      <c r="FJ467">
        <v>70.759178161621094</v>
      </c>
      <c r="FK467">
        <v>75.609397888183594</v>
      </c>
      <c r="FL467">
        <v>78.727775573730469</v>
      </c>
      <c r="FM467">
        <v>80.142982482910156</v>
      </c>
      <c r="FN467">
        <v>80.604072570800781</v>
      </c>
      <c r="FO467">
        <v>79.965538024902344</v>
      </c>
      <c r="FP467">
        <v>77.923675537109375</v>
      </c>
      <c r="FQ467">
        <v>73.950996398925781</v>
      </c>
      <c r="FR467">
        <v>69.9683837890625</v>
      </c>
      <c r="FS467">
        <v>67.766311645507812</v>
      </c>
      <c r="FT467">
        <v>66.051589965820312</v>
      </c>
      <c r="FU467">
        <v>64.581611633300781</v>
      </c>
      <c r="FV467">
        <v>63.326343536376953</v>
      </c>
      <c r="FW467">
        <v>62.222076416015625</v>
      </c>
      <c r="FX467">
        <v>1</v>
      </c>
    </row>
    <row r="468" spans="1:180" x14ac:dyDescent="0.2">
      <c r="A468" t="s">
        <v>241</v>
      </c>
      <c r="B468" t="s">
        <v>248</v>
      </c>
      <c r="C468" t="s">
        <v>217</v>
      </c>
      <c r="D468" t="s">
        <v>47</v>
      </c>
      <c r="E468" t="s">
        <v>249</v>
      </c>
      <c r="F468" t="s">
        <v>227</v>
      </c>
      <c r="G468" t="s">
        <v>242</v>
      </c>
      <c r="H468" t="s">
        <v>31</v>
      </c>
      <c r="I468">
        <v>657.1</v>
      </c>
      <c r="L468">
        <v>438.65363627134866</v>
      </c>
      <c r="M468">
        <v>436.37611025774078</v>
      </c>
      <c r="N468">
        <v>432.05304386017315</v>
      </c>
      <c r="O468">
        <v>427.87931273667488</v>
      </c>
      <c r="P468">
        <v>440.57382442915059</v>
      </c>
      <c r="Q468">
        <v>473.8203627086005</v>
      </c>
      <c r="R468">
        <v>527.39159498520462</v>
      </c>
      <c r="S468">
        <v>549.78877339123119</v>
      </c>
      <c r="T468">
        <v>567.08019566909161</v>
      </c>
      <c r="U468">
        <v>570.9916983511788</v>
      </c>
      <c r="V468">
        <v>572.16459492728598</v>
      </c>
      <c r="W468">
        <v>572.68701249491323</v>
      </c>
      <c r="X468">
        <v>574.80548516211195</v>
      </c>
      <c r="Y468">
        <v>567.53327761887294</v>
      </c>
      <c r="Z468">
        <v>562.28667261122757</v>
      </c>
      <c r="AA468">
        <v>553.56088336488415</v>
      </c>
      <c r="AB468">
        <v>548.00428668998109</v>
      </c>
      <c r="AC468">
        <v>548.0998108873091</v>
      </c>
      <c r="AD468">
        <v>517.43820270508172</v>
      </c>
      <c r="AE468">
        <v>506.29650902473901</v>
      </c>
      <c r="AF468">
        <v>513.30352771096864</v>
      </c>
      <c r="AG468">
        <v>510.53266321191848</v>
      </c>
      <c r="AH468">
        <v>498.60180597802395</v>
      </c>
      <c r="AI468">
        <v>458.12056421923313</v>
      </c>
      <c r="AJ468">
        <v>-9.215245246887207</v>
      </c>
      <c r="AK468">
        <v>-10.617334365844727</v>
      </c>
      <c r="AL468">
        <v>-10.627694129943848</v>
      </c>
      <c r="AM468">
        <v>-9.6331710815429687</v>
      </c>
      <c r="AN468">
        <v>-9.6782236099243164</v>
      </c>
      <c r="AO468">
        <v>-13.121075630187988</v>
      </c>
      <c r="AP468">
        <v>-23.094961166381836</v>
      </c>
      <c r="AQ468">
        <v>-24.802141189575195</v>
      </c>
      <c r="AR468">
        <v>-27.920623779296875</v>
      </c>
      <c r="AS468">
        <v>-27.950918197631836</v>
      </c>
      <c r="AT468">
        <v>-26.444623947143555</v>
      </c>
      <c r="AU468">
        <v>-26.699020385742187</v>
      </c>
      <c r="AV468">
        <v>-24.751529693603516</v>
      </c>
      <c r="AW468">
        <v>-22.759716033935547</v>
      </c>
      <c r="AX468">
        <v>-21.450014114379883</v>
      </c>
      <c r="AY468">
        <v>18.376979827880859</v>
      </c>
      <c r="AZ468">
        <v>65.041458129882812</v>
      </c>
      <c r="BA468">
        <v>65.662559509277344</v>
      </c>
      <c r="BB468">
        <v>63.883327484130859</v>
      </c>
      <c r="BC468">
        <v>65.023063659667969</v>
      </c>
      <c r="BD468">
        <v>72.444511413574219</v>
      </c>
      <c r="BE468">
        <v>-9.1087207794189453</v>
      </c>
      <c r="BF468">
        <v>-50.083293914794922</v>
      </c>
      <c r="BG468">
        <v>-17.63880729675293</v>
      </c>
      <c r="BH468">
        <v>-0.18841138482093811</v>
      </c>
      <c r="BI468">
        <v>-0.69792062044143677</v>
      </c>
      <c r="BJ468">
        <v>-0.70360749959945679</v>
      </c>
      <c r="BK468">
        <v>-0.36588454246520996</v>
      </c>
      <c r="BL468">
        <v>-0.40265464782714844</v>
      </c>
      <c r="BM468">
        <v>-1.6481828689575195</v>
      </c>
      <c r="BN468">
        <v>-5.1955785751342773</v>
      </c>
      <c r="BO468">
        <v>-5.6619472503662109</v>
      </c>
      <c r="BP468">
        <v>-6.6764988899230957</v>
      </c>
      <c r="BQ468">
        <v>-6.6874775886535645</v>
      </c>
      <c r="BR468">
        <v>-6.1497282981872559</v>
      </c>
      <c r="BS468">
        <v>-6.1402316093444824</v>
      </c>
      <c r="BT468">
        <v>-5.3368234634399414</v>
      </c>
      <c r="BU468">
        <v>-4.8203015327453613</v>
      </c>
      <c r="BV468">
        <v>-4.3367104530334473</v>
      </c>
      <c r="BW468">
        <v>32.439853668212891</v>
      </c>
      <c r="BX468">
        <v>82.031646728515625</v>
      </c>
      <c r="BY468">
        <v>82.802925109863281</v>
      </c>
      <c r="BZ468">
        <v>80.581069946289063</v>
      </c>
      <c r="CA468">
        <v>81.927665710449219</v>
      </c>
      <c r="CB468">
        <v>91.640396118164062</v>
      </c>
      <c r="CC468">
        <v>23.87510871887207</v>
      </c>
      <c r="CD468">
        <v>-12.337347030639648</v>
      </c>
      <c r="CE468">
        <v>2.3582572937011719</v>
      </c>
      <c r="CF468">
        <v>6.0635461807250977</v>
      </c>
      <c r="CG468">
        <v>6.1722359657287598</v>
      </c>
      <c r="CH468">
        <v>6.1697845458984375</v>
      </c>
      <c r="CI468">
        <v>6.0526094436645508</v>
      </c>
      <c r="CJ468">
        <v>6.0215764045715332</v>
      </c>
      <c r="CK468">
        <v>6.297907829284668</v>
      </c>
      <c r="CL468">
        <v>7.2014789581298828</v>
      </c>
      <c r="CM468">
        <v>7.5944929122924805</v>
      </c>
      <c r="CN468">
        <v>8.0371179580688477</v>
      </c>
      <c r="CO468">
        <v>8.039515495300293</v>
      </c>
      <c r="CP468">
        <v>7.9064540863037109</v>
      </c>
      <c r="CQ468">
        <v>8.0987224578857422</v>
      </c>
      <c r="CR468">
        <v>8.1097450256347656</v>
      </c>
      <c r="CS468">
        <v>7.6044821739196777</v>
      </c>
      <c r="CT468">
        <v>7.5159120559692383</v>
      </c>
      <c r="CU468">
        <v>42.179763793945313</v>
      </c>
      <c r="CV468">
        <v>93.798995971679688</v>
      </c>
      <c r="CW468">
        <v>94.674285888671875</v>
      </c>
      <c r="CX468">
        <v>92.145881652832031</v>
      </c>
      <c r="CY468">
        <v>93.635749816894531</v>
      </c>
      <c r="CZ468">
        <v>104.93540954589844</v>
      </c>
      <c r="DA468">
        <v>46.719612121582031</v>
      </c>
      <c r="DB468">
        <v>13.80538272857666</v>
      </c>
      <c r="DC468">
        <v>16.208164215087891</v>
      </c>
      <c r="DD468">
        <v>12.315503120422363</v>
      </c>
      <c r="DE468">
        <v>13.042390823364258</v>
      </c>
      <c r="DF468">
        <v>13.043177604675293</v>
      </c>
      <c r="DG468">
        <v>12.471103668212891</v>
      </c>
      <c r="DH468">
        <v>12.445806503295898</v>
      </c>
      <c r="DI468">
        <v>14.243998527526855</v>
      </c>
      <c r="DJ468">
        <v>19.598537445068359</v>
      </c>
      <c r="DK468">
        <v>20.850933074951172</v>
      </c>
      <c r="DL468">
        <v>22.750734329223633</v>
      </c>
      <c r="DM468">
        <v>22.766510009765625</v>
      </c>
      <c r="DN468">
        <v>21.962636947631836</v>
      </c>
      <c r="DO468">
        <v>22.337677001953125</v>
      </c>
      <c r="DP468">
        <v>21.556312561035156</v>
      </c>
      <c r="DQ468">
        <v>20.029264450073242</v>
      </c>
      <c r="DR468">
        <v>19.368535995483398</v>
      </c>
      <c r="DS468">
        <v>51.919666290283203</v>
      </c>
      <c r="DT468">
        <v>105.56634521484375</v>
      </c>
      <c r="DU468">
        <v>106.54563903808594</v>
      </c>
      <c r="DV468">
        <v>103.71068572998047</v>
      </c>
      <c r="DW468">
        <v>105.34382629394531</v>
      </c>
      <c r="DX468">
        <v>118.23042297363281</v>
      </c>
      <c r="DY468">
        <v>69.564109802246094</v>
      </c>
      <c r="DZ468">
        <v>39.948112487792969</v>
      </c>
      <c r="EA468">
        <v>30.058069229125977</v>
      </c>
      <c r="EB468">
        <v>21.342336654663086</v>
      </c>
      <c r="EC468">
        <v>22.96180534362793</v>
      </c>
      <c r="ED468">
        <v>22.967264175415039</v>
      </c>
      <c r="EE468">
        <v>21.73838996887207</v>
      </c>
      <c r="EF468">
        <v>21.721376419067383</v>
      </c>
      <c r="EG468">
        <v>25.716890335083008</v>
      </c>
      <c r="EH468">
        <v>37.497920989990234</v>
      </c>
      <c r="EI468">
        <v>39.991127014160156</v>
      </c>
      <c r="EJ468">
        <v>43.994857788085937</v>
      </c>
      <c r="EK468">
        <v>44.029949188232422</v>
      </c>
      <c r="EL468">
        <v>42.257534027099609</v>
      </c>
      <c r="EM468">
        <v>42.896461486816406</v>
      </c>
      <c r="EN468">
        <v>40.971019744873047</v>
      </c>
      <c r="EO468">
        <v>37.968677520751953</v>
      </c>
      <c r="EP468">
        <v>36.481842041015625</v>
      </c>
      <c r="EQ468">
        <v>65.9825439453125</v>
      </c>
      <c r="ER468">
        <v>122.55653381347656</v>
      </c>
      <c r="ES468">
        <v>123.68599700927734</v>
      </c>
      <c r="ET468">
        <v>120.40842437744141</v>
      </c>
      <c r="EU468">
        <v>122.24843597412109</v>
      </c>
      <c r="EV468">
        <v>137.42630004882812</v>
      </c>
      <c r="EW468">
        <v>102.54794311523437</v>
      </c>
      <c r="EX468">
        <v>77.694061279296875</v>
      </c>
      <c r="EY468">
        <v>50.055137634277344</v>
      </c>
      <c r="EZ468">
        <v>48.978240966796875</v>
      </c>
      <c r="FA468">
        <v>48.315921783447266</v>
      </c>
      <c r="FB468">
        <v>47.505069732666016</v>
      </c>
      <c r="FC468">
        <v>46.721450805664063</v>
      </c>
      <c r="FD468">
        <v>46.218265533447266</v>
      </c>
      <c r="FE468">
        <v>45.666538238525391</v>
      </c>
      <c r="FF468">
        <v>45.317295074462891</v>
      </c>
      <c r="FG468">
        <v>45.004787445068359</v>
      </c>
      <c r="FH468">
        <v>45.433425903320313</v>
      </c>
      <c r="FI468">
        <v>48.003894805908203</v>
      </c>
      <c r="FJ468">
        <v>50.384796142578125</v>
      </c>
      <c r="FK468">
        <v>52.448764801025391</v>
      </c>
      <c r="FL468">
        <v>54.073509216308594</v>
      </c>
      <c r="FM468">
        <v>55.071113586425781</v>
      </c>
      <c r="FN468">
        <v>55.488777160644531</v>
      </c>
      <c r="FO468">
        <v>55.559192657470703</v>
      </c>
      <c r="FP468">
        <v>54.955692291259766</v>
      </c>
      <c r="FQ468">
        <v>53.988044738769531</v>
      </c>
      <c r="FR468">
        <v>52.548206329345703</v>
      </c>
      <c r="FS468">
        <v>51.212760925292969</v>
      </c>
      <c r="FT468">
        <v>50.282352447509766</v>
      </c>
      <c r="FU468">
        <v>49.470951080322266</v>
      </c>
      <c r="FV468">
        <v>48.788414001464844</v>
      </c>
      <c r="FW468">
        <v>48.070896148681641</v>
      </c>
      <c r="FX468">
        <v>1</v>
      </c>
    </row>
    <row r="469" spans="1:180" x14ac:dyDescent="0.2">
      <c r="A469" t="s">
        <v>241</v>
      </c>
      <c r="B469" t="s">
        <v>248</v>
      </c>
      <c r="C469" t="s">
        <v>217</v>
      </c>
      <c r="D469" t="s">
        <v>11</v>
      </c>
      <c r="E469" t="s">
        <v>249</v>
      </c>
      <c r="F469" t="s">
        <v>227</v>
      </c>
      <c r="G469" t="s">
        <v>242</v>
      </c>
      <c r="H469" t="s">
        <v>31</v>
      </c>
      <c r="I469">
        <v>657.1</v>
      </c>
      <c r="L469">
        <v>490.26409554155663</v>
      </c>
      <c r="M469">
        <v>484.90033596724612</v>
      </c>
      <c r="N469">
        <v>481.52354369404202</v>
      </c>
      <c r="O469">
        <v>484.56286635739406</v>
      </c>
      <c r="P469">
        <v>502.10481334724267</v>
      </c>
      <c r="Q469">
        <v>547.28954385416273</v>
      </c>
      <c r="R469">
        <v>613.59879423382756</v>
      </c>
      <c r="S469">
        <v>646.0339225144387</v>
      </c>
      <c r="T469">
        <v>670.66426553245913</v>
      </c>
      <c r="U469">
        <v>694.0766416893606</v>
      </c>
      <c r="V469">
        <v>712.26843955472577</v>
      </c>
      <c r="W469">
        <v>715.85775206796347</v>
      </c>
      <c r="X469">
        <v>711.25650178060778</v>
      </c>
      <c r="Y469">
        <v>713.86896088120363</v>
      </c>
      <c r="Z469">
        <v>711.85282126289928</v>
      </c>
      <c r="AA469">
        <v>701.38689439508767</v>
      </c>
      <c r="AB469">
        <v>696.77914541709913</v>
      </c>
      <c r="AC469">
        <v>680.44429221978419</v>
      </c>
      <c r="AD469">
        <v>637.75817110642834</v>
      </c>
      <c r="AE469">
        <v>621.94402847847755</v>
      </c>
      <c r="AF469">
        <v>602.21469847880417</v>
      </c>
      <c r="AG469">
        <v>553.27936737085531</v>
      </c>
      <c r="AH469">
        <v>518.79296542612656</v>
      </c>
      <c r="AI469">
        <v>503.95634761684391</v>
      </c>
      <c r="AJ469">
        <v>-7.9623055458068848</v>
      </c>
      <c r="AK469">
        <v>-7.9720182418823242</v>
      </c>
      <c r="AL469">
        <v>-8.1130228042602539</v>
      </c>
      <c r="AM469">
        <v>-8.2135143280029297</v>
      </c>
      <c r="AN469">
        <v>-8.7499904632568359</v>
      </c>
      <c r="AO469">
        <v>-15.511288642883301</v>
      </c>
      <c r="AP469">
        <v>-33.0751953125</v>
      </c>
      <c r="AQ469">
        <v>-36.485427856445313</v>
      </c>
      <c r="AR469">
        <v>-35.553993225097656</v>
      </c>
      <c r="AS469">
        <v>-35.115859985351563</v>
      </c>
      <c r="AT469">
        <v>-34.915752410888672</v>
      </c>
      <c r="AU469">
        <v>-35.753902435302734</v>
      </c>
      <c r="AV469">
        <v>25.813629150390625</v>
      </c>
      <c r="AW469">
        <v>91.617874145507812</v>
      </c>
      <c r="AX469">
        <v>90.740188598632813</v>
      </c>
      <c r="AY469">
        <v>89.246688842773438</v>
      </c>
      <c r="AZ469">
        <v>91.143577575683594</v>
      </c>
      <c r="BA469">
        <v>91.412361145019531</v>
      </c>
      <c r="BB469">
        <v>-16.008321762084961</v>
      </c>
      <c r="BC469">
        <v>-74.056182861328125</v>
      </c>
      <c r="BD469">
        <v>-59.400230407714844</v>
      </c>
      <c r="BE469">
        <v>-16.865737915039063</v>
      </c>
      <c r="BF469">
        <v>-3.6304669380187988</v>
      </c>
      <c r="BG469">
        <v>-2.208268404006958</v>
      </c>
      <c r="BH469">
        <v>0.58466672897338867</v>
      </c>
      <c r="BI469">
        <v>0.57321053743362427</v>
      </c>
      <c r="BJ469">
        <v>0.54639637470245361</v>
      </c>
      <c r="BK469">
        <v>0.52149766683578491</v>
      </c>
      <c r="BL469">
        <v>0.32470491528511047</v>
      </c>
      <c r="BM469">
        <v>-1.9859356880187988</v>
      </c>
      <c r="BN469">
        <v>-8.3487529754638672</v>
      </c>
      <c r="BO469">
        <v>-9.6011829376220703</v>
      </c>
      <c r="BP469">
        <v>-9.3019590377807617</v>
      </c>
      <c r="BQ469">
        <v>-9.0832366943359375</v>
      </c>
      <c r="BR469">
        <v>-8.9920158386230469</v>
      </c>
      <c r="BS469">
        <v>-9.2775745391845703</v>
      </c>
      <c r="BT469">
        <v>48.643669128417969</v>
      </c>
      <c r="BU469">
        <v>116.50535583496094</v>
      </c>
      <c r="BV469">
        <v>115.41091918945312</v>
      </c>
      <c r="BW469">
        <v>113.26889038085937</v>
      </c>
      <c r="BX469">
        <v>115.89295196533203</v>
      </c>
      <c r="BY469">
        <v>116.08890533447266</v>
      </c>
      <c r="BZ469">
        <v>24.685035705566406</v>
      </c>
      <c r="CA469">
        <v>-21.775997161865234</v>
      </c>
      <c r="CB469">
        <v>-14.897906303405762</v>
      </c>
      <c r="CC469">
        <v>4.4269485473632812</v>
      </c>
      <c r="CD469">
        <v>10.777091026306152</v>
      </c>
      <c r="CE469">
        <v>11.703619956970215</v>
      </c>
      <c r="CF469">
        <v>6.5042734146118164</v>
      </c>
      <c r="CG469">
        <v>6.491610050201416</v>
      </c>
      <c r="CH469">
        <v>6.5438833236694336</v>
      </c>
      <c r="CI469">
        <v>6.5713405609130859</v>
      </c>
      <c r="CJ469">
        <v>6.6098113059997559</v>
      </c>
      <c r="CK469">
        <v>7.3816823959350586</v>
      </c>
      <c r="CL469">
        <v>8.7767066955566406</v>
      </c>
      <c r="CM469">
        <v>9.0187616348266602</v>
      </c>
      <c r="CN469">
        <v>8.8801174163818359</v>
      </c>
      <c r="CO469">
        <v>8.9468774795532227</v>
      </c>
      <c r="CP469">
        <v>8.9626855850219727</v>
      </c>
      <c r="CQ469">
        <v>9.0598468780517578</v>
      </c>
      <c r="CR469">
        <v>64.455680847167969</v>
      </c>
      <c r="CS469">
        <v>133.74234008789062</v>
      </c>
      <c r="CT469">
        <v>132.497802734375</v>
      </c>
      <c r="CU469">
        <v>129.90658569335938</v>
      </c>
      <c r="CV469">
        <v>133.0343017578125</v>
      </c>
      <c r="CW469">
        <v>133.1798095703125</v>
      </c>
      <c r="CX469">
        <v>52.869132995605469</v>
      </c>
      <c r="CY469">
        <v>14.433097839355469</v>
      </c>
      <c r="CZ469">
        <v>15.924269676208496</v>
      </c>
      <c r="DA469">
        <v>19.174198150634766</v>
      </c>
      <c r="DB469">
        <v>20.755722045898437</v>
      </c>
      <c r="DC469">
        <v>21.338951110839844</v>
      </c>
      <c r="DD469">
        <v>12.423879623413086</v>
      </c>
      <c r="DE469">
        <v>12.410009384155273</v>
      </c>
      <c r="DF469">
        <v>12.54137134552002</v>
      </c>
      <c r="DG469">
        <v>12.621183395385742</v>
      </c>
      <c r="DH469">
        <v>12.894917488098145</v>
      </c>
      <c r="DI469">
        <v>16.749300003051758</v>
      </c>
      <c r="DJ469">
        <v>25.902166366577148</v>
      </c>
      <c r="DK469">
        <v>27.638706207275391</v>
      </c>
      <c r="DL469">
        <v>27.062196731567383</v>
      </c>
      <c r="DM469">
        <v>26.976991653442383</v>
      </c>
      <c r="DN469">
        <v>26.917385101318359</v>
      </c>
      <c r="DO469">
        <v>27.397270202636719</v>
      </c>
      <c r="DP469">
        <v>80.2677001953125</v>
      </c>
      <c r="DQ469">
        <v>150.97933959960937</v>
      </c>
      <c r="DR469">
        <v>149.58467102050781</v>
      </c>
      <c r="DS469">
        <v>146.54428100585937</v>
      </c>
      <c r="DT469">
        <v>150.17564392089844</v>
      </c>
      <c r="DU469">
        <v>150.27070617675781</v>
      </c>
      <c r="DV469">
        <v>81.05322265625</v>
      </c>
      <c r="DW469">
        <v>50.642192840576172</v>
      </c>
      <c r="DX469">
        <v>46.746444702148438</v>
      </c>
      <c r="DY469">
        <v>33.92144775390625</v>
      </c>
      <c r="DZ469">
        <v>30.734352111816406</v>
      </c>
      <c r="EA469">
        <v>30.974283218383789</v>
      </c>
      <c r="EB469">
        <v>20.970851898193359</v>
      </c>
      <c r="EC469">
        <v>20.955238342285156</v>
      </c>
      <c r="ED469">
        <v>21.200790405273438</v>
      </c>
      <c r="EE469">
        <v>21.356195449829102</v>
      </c>
      <c r="EF469">
        <v>21.969612121582031</v>
      </c>
      <c r="EG469">
        <v>30.274652481079102</v>
      </c>
      <c r="EH469">
        <v>50.628608703613281</v>
      </c>
      <c r="EI469">
        <v>54.52294921875</v>
      </c>
      <c r="EJ469">
        <v>53.314228057861328</v>
      </c>
      <c r="EK469">
        <v>53.009609222412109</v>
      </c>
      <c r="EL469">
        <v>52.841121673583984</v>
      </c>
      <c r="EM469">
        <v>53.87359619140625</v>
      </c>
      <c r="EN469">
        <v>103.09773254394531</v>
      </c>
      <c r="EO469">
        <v>175.86683654785156</v>
      </c>
      <c r="EP469">
        <v>174.25541687011719</v>
      </c>
      <c r="EQ469">
        <v>170.56648254394531</v>
      </c>
      <c r="ER469">
        <v>174.92501831054687</v>
      </c>
      <c r="ES469">
        <v>174.94725036621094</v>
      </c>
      <c r="ET469">
        <v>121.74658203125</v>
      </c>
      <c r="EU469">
        <v>102.92237854003906</v>
      </c>
      <c r="EV469">
        <v>91.248771667480469</v>
      </c>
      <c r="EW469">
        <v>55.214134216308594</v>
      </c>
      <c r="EX469">
        <v>45.141910552978516</v>
      </c>
      <c r="EY469">
        <v>44.886173248291016</v>
      </c>
      <c r="EZ469">
        <v>70.465126037597656</v>
      </c>
      <c r="FA469">
        <v>69.606773376464844</v>
      </c>
      <c r="FB469">
        <v>68.928047180175781</v>
      </c>
      <c r="FC469">
        <v>68.172218322753906</v>
      </c>
      <c r="FD469">
        <v>67.621788024902344</v>
      </c>
      <c r="FE469">
        <v>67.195541381835938</v>
      </c>
      <c r="FF469">
        <v>67.107757568359375</v>
      </c>
      <c r="FG469">
        <v>67.312950134277344</v>
      </c>
      <c r="FH469">
        <v>69.332984924316406</v>
      </c>
      <c r="FI469">
        <v>73.396820068359375</v>
      </c>
      <c r="FJ469">
        <v>78.129638671875</v>
      </c>
      <c r="FK469">
        <v>82.118675231933594</v>
      </c>
      <c r="FL469">
        <v>85.258125305175781</v>
      </c>
      <c r="FM469">
        <v>87.628692626953125</v>
      </c>
      <c r="FN469">
        <v>89.055534362792969</v>
      </c>
      <c r="FO469">
        <v>89.408393859863281</v>
      </c>
      <c r="FP469">
        <v>89.505630493164063</v>
      </c>
      <c r="FQ469">
        <v>88.694976806640625</v>
      </c>
      <c r="FR469">
        <v>87.256576538085938</v>
      </c>
      <c r="FS469">
        <v>84.546211242675781</v>
      </c>
      <c r="FT469">
        <v>80.948493957519531</v>
      </c>
      <c r="FU469">
        <v>77.431365966796875</v>
      </c>
      <c r="FV469">
        <v>75.363075256347656</v>
      </c>
      <c r="FW469">
        <v>73.921463012695313</v>
      </c>
      <c r="FX469">
        <v>1</v>
      </c>
    </row>
    <row r="470" spans="1:180" x14ac:dyDescent="0.2">
      <c r="A470" t="s">
        <v>241</v>
      </c>
      <c r="B470" t="s">
        <v>248</v>
      </c>
      <c r="C470" t="s">
        <v>217</v>
      </c>
      <c r="D470" t="s">
        <v>36</v>
      </c>
      <c r="E470" t="s">
        <v>249</v>
      </c>
      <c r="F470" t="s">
        <v>224</v>
      </c>
      <c r="G470" t="s">
        <v>243</v>
      </c>
      <c r="H470" t="s">
        <v>31</v>
      </c>
      <c r="I470">
        <v>0</v>
      </c>
      <c r="FX470">
        <v>0</v>
      </c>
    </row>
    <row r="471" spans="1:180" x14ac:dyDescent="0.2">
      <c r="A471" t="s">
        <v>241</v>
      </c>
      <c r="B471" t="s">
        <v>248</v>
      </c>
      <c r="C471" t="s">
        <v>217</v>
      </c>
      <c r="D471" t="s">
        <v>37</v>
      </c>
      <c r="E471" t="s">
        <v>249</v>
      </c>
      <c r="F471" t="s">
        <v>224</v>
      </c>
      <c r="G471" t="s">
        <v>243</v>
      </c>
      <c r="H471" t="s">
        <v>31</v>
      </c>
      <c r="I471">
        <v>0</v>
      </c>
      <c r="FX471">
        <v>0</v>
      </c>
    </row>
    <row r="472" spans="1:180" x14ac:dyDescent="0.2">
      <c r="A472" t="s">
        <v>241</v>
      </c>
      <c r="B472" t="s">
        <v>248</v>
      </c>
      <c r="C472" t="s">
        <v>217</v>
      </c>
      <c r="D472" t="s">
        <v>38</v>
      </c>
      <c r="E472" t="s">
        <v>249</v>
      </c>
      <c r="F472" t="s">
        <v>224</v>
      </c>
      <c r="G472" t="s">
        <v>243</v>
      </c>
      <c r="H472" t="s">
        <v>31</v>
      </c>
      <c r="I472">
        <v>0</v>
      </c>
      <c r="FX472">
        <v>0</v>
      </c>
    </row>
    <row r="473" spans="1:180" x14ac:dyDescent="0.2">
      <c r="A473" t="s">
        <v>241</v>
      </c>
      <c r="B473" t="s">
        <v>248</v>
      </c>
      <c r="C473" t="s">
        <v>217</v>
      </c>
      <c r="D473" t="s">
        <v>39</v>
      </c>
      <c r="E473" t="s">
        <v>249</v>
      </c>
      <c r="F473" t="s">
        <v>224</v>
      </c>
      <c r="G473" t="s">
        <v>243</v>
      </c>
      <c r="H473" t="s">
        <v>31</v>
      </c>
      <c r="I473">
        <v>0</v>
      </c>
      <c r="FX473">
        <v>0</v>
      </c>
    </row>
    <row r="474" spans="1:180" x14ac:dyDescent="0.2">
      <c r="A474" t="s">
        <v>241</v>
      </c>
      <c r="B474" t="s">
        <v>248</v>
      </c>
      <c r="C474" t="s">
        <v>217</v>
      </c>
      <c r="D474" t="s">
        <v>40</v>
      </c>
      <c r="E474" t="s">
        <v>249</v>
      </c>
      <c r="F474" t="s">
        <v>224</v>
      </c>
      <c r="G474" t="s">
        <v>243</v>
      </c>
      <c r="H474" t="s">
        <v>31</v>
      </c>
      <c r="I474">
        <v>0</v>
      </c>
      <c r="FX474">
        <v>0</v>
      </c>
    </row>
    <row r="475" spans="1:180" x14ac:dyDescent="0.2">
      <c r="A475" t="s">
        <v>241</v>
      </c>
      <c r="B475" t="s">
        <v>248</v>
      </c>
      <c r="C475" t="s">
        <v>217</v>
      </c>
      <c r="D475" t="s">
        <v>41</v>
      </c>
      <c r="E475" t="s">
        <v>249</v>
      </c>
      <c r="F475" t="s">
        <v>224</v>
      </c>
      <c r="G475" t="s">
        <v>243</v>
      </c>
      <c r="H475" t="s">
        <v>31</v>
      </c>
      <c r="I475">
        <v>0</v>
      </c>
      <c r="FX475">
        <v>0</v>
      </c>
    </row>
    <row r="476" spans="1:180" x14ac:dyDescent="0.2">
      <c r="A476" t="s">
        <v>241</v>
      </c>
      <c r="B476" t="s">
        <v>248</v>
      </c>
      <c r="C476" t="s">
        <v>217</v>
      </c>
      <c r="D476" t="s">
        <v>42</v>
      </c>
      <c r="E476" t="s">
        <v>249</v>
      </c>
      <c r="F476" t="s">
        <v>224</v>
      </c>
      <c r="G476" t="s">
        <v>243</v>
      </c>
      <c r="H476" t="s">
        <v>31</v>
      </c>
      <c r="I476">
        <v>0</v>
      </c>
      <c r="FX476">
        <v>0</v>
      </c>
    </row>
    <row r="477" spans="1:180" x14ac:dyDescent="0.2">
      <c r="A477" t="s">
        <v>241</v>
      </c>
      <c r="B477" t="s">
        <v>248</v>
      </c>
      <c r="C477" t="s">
        <v>217</v>
      </c>
      <c r="D477" t="s">
        <v>43</v>
      </c>
      <c r="E477" t="s">
        <v>249</v>
      </c>
      <c r="F477" t="s">
        <v>224</v>
      </c>
      <c r="G477" t="s">
        <v>243</v>
      </c>
      <c r="H477" t="s">
        <v>31</v>
      </c>
      <c r="I477">
        <v>0</v>
      </c>
      <c r="FX477">
        <v>0</v>
      </c>
    </row>
    <row r="478" spans="1:180" x14ac:dyDescent="0.2">
      <c r="A478" t="s">
        <v>241</v>
      </c>
      <c r="B478" t="s">
        <v>248</v>
      </c>
      <c r="C478" t="s">
        <v>217</v>
      </c>
      <c r="D478" t="s">
        <v>44</v>
      </c>
      <c r="E478" t="s">
        <v>249</v>
      </c>
      <c r="F478" t="s">
        <v>224</v>
      </c>
      <c r="G478" t="s">
        <v>243</v>
      </c>
      <c r="H478" t="s">
        <v>31</v>
      </c>
      <c r="I478">
        <v>0</v>
      </c>
      <c r="FX478">
        <v>0</v>
      </c>
    </row>
    <row r="479" spans="1:180" x14ac:dyDescent="0.2">
      <c r="A479" t="s">
        <v>241</v>
      </c>
      <c r="B479" t="s">
        <v>248</v>
      </c>
      <c r="C479" t="s">
        <v>217</v>
      </c>
      <c r="D479" t="s">
        <v>45</v>
      </c>
      <c r="E479" t="s">
        <v>249</v>
      </c>
      <c r="F479" t="s">
        <v>224</v>
      </c>
      <c r="G479" t="s">
        <v>243</v>
      </c>
      <c r="H479" t="s">
        <v>31</v>
      </c>
      <c r="I479">
        <v>0</v>
      </c>
      <c r="FX479">
        <v>0</v>
      </c>
    </row>
    <row r="480" spans="1:180" x14ac:dyDescent="0.2">
      <c r="A480" t="s">
        <v>241</v>
      </c>
      <c r="B480" t="s">
        <v>248</v>
      </c>
      <c r="C480" t="s">
        <v>217</v>
      </c>
      <c r="D480" t="s">
        <v>46</v>
      </c>
      <c r="E480" t="s">
        <v>249</v>
      </c>
      <c r="F480" t="s">
        <v>224</v>
      </c>
      <c r="G480" t="s">
        <v>243</v>
      </c>
      <c r="H480" t="s">
        <v>31</v>
      </c>
      <c r="I480">
        <v>0</v>
      </c>
      <c r="FX480">
        <v>0</v>
      </c>
    </row>
    <row r="481" spans="1:180" x14ac:dyDescent="0.2">
      <c r="A481" t="s">
        <v>241</v>
      </c>
      <c r="B481" t="s">
        <v>248</v>
      </c>
      <c r="C481" t="s">
        <v>217</v>
      </c>
      <c r="D481" t="s">
        <v>47</v>
      </c>
      <c r="E481" t="s">
        <v>249</v>
      </c>
      <c r="F481" t="s">
        <v>224</v>
      </c>
      <c r="G481" t="s">
        <v>243</v>
      </c>
      <c r="H481" t="s">
        <v>31</v>
      </c>
      <c r="I481">
        <v>0</v>
      </c>
      <c r="FX481">
        <v>0</v>
      </c>
    </row>
    <row r="482" spans="1:180" x14ac:dyDescent="0.2">
      <c r="A482" t="s">
        <v>241</v>
      </c>
      <c r="B482" t="s">
        <v>248</v>
      </c>
      <c r="C482" t="s">
        <v>217</v>
      </c>
      <c r="D482" t="s">
        <v>11</v>
      </c>
      <c r="E482" t="s">
        <v>249</v>
      </c>
      <c r="F482" t="s">
        <v>224</v>
      </c>
      <c r="G482" t="s">
        <v>243</v>
      </c>
      <c r="H482" t="s">
        <v>31</v>
      </c>
      <c r="I482">
        <v>0</v>
      </c>
      <c r="FX482">
        <v>0</v>
      </c>
    </row>
    <row r="483" spans="1:180" x14ac:dyDescent="0.2">
      <c r="A483" t="s">
        <v>241</v>
      </c>
      <c r="B483" t="s">
        <v>248</v>
      </c>
      <c r="C483" t="s">
        <v>217</v>
      </c>
      <c r="D483" t="s">
        <v>36</v>
      </c>
      <c r="E483" t="s">
        <v>249</v>
      </c>
      <c r="F483" t="s">
        <v>225</v>
      </c>
      <c r="G483" t="s">
        <v>243</v>
      </c>
      <c r="H483" t="s">
        <v>31</v>
      </c>
      <c r="I483">
        <v>0</v>
      </c>
      <c r="FX483">
        <v>0</v>
      </c>
    </row>
    <row r="484" spans="1:180" x14ac:dyDescent="0.2">
      <c r="A484" t="s">
        <v>241</v>
      </c>
      <c r="B484" t="s">
        <v>248</v>
      </c>
      <c r="C484" t="s">
        <v>217</v>
      </c>
      <c r="D484" t="s">
        <v>37</v>
      </c>
      <c r="E484" t="s">
        <v>249</v>
      </c>
      <c r="F484" t="s">
        <v>225</v>
      </c>
      <c r="G484" t="s">
        <v>243</v>
      </c>
      <c r="H484" t="s">
        <v>31</v>
      </c>
      <c r="I484">
        <v>0</v>
      </c>
      <c r="FX484">
        <v>0</v>
      </c>
    </row>
    <row r="485" spans="1:180" x14ac:dyDescent="0.2">
      <c r="A485" t="s">
        <v>241</v>
      </c>
      <c r="B485" t="s">
        <v>248</v>
      </c>
      <c r="C485" t="s">
        <v>217</v>
      </c>
      <c r="D485" t="s">
        <v>38</v>
      </c>
      <c r="E485" t="s">
        <v>249</v>
      </c>
      <c r="F485" t="s">
        <v>225</v>
      </c>
      <c r="G485" t="s">
        <v>243</v>
      </c>
      <c r="H485" t="s">
        <v>31</v>
      </c>
      <c r="I485">
        <v>0</v>
      </c>
      <c r="FX485">
        <v>0</v>
      </c>
    </row>
    <row r="486" spans="1:180" x14ac:dyDescent="0.2">
      <c r="A486" t="s">
        <v>241</v>
      </c>
      <c r="B486" t="s">
        <v>248</v>
      </c>
      <c r="C486" t="s">
        <v>217</v>
      </c>
      <c r="D486" t="s">
        <v>39</v>
      </c>
      <c r="E486" t="s">
        <v>249</v>
      </c>
      <c r="F486" t="s">
        <v>225</v>
      </c>
      <c r="G486" t="s">
        <v>243</v>
      </c>
      <c r="H486" t="s">
        <v>31</v>
      </c>
      <c r="I486">
        <v>0</v>
      </c>
      <c r="FX486">
        <v>0</v>
      </c>
    </row>
    <row r="487" spans="1:180" x14ac:dyDescent="0.2">
      <c r="A487" t="s">
        <v>241</v>
      </c>
      <c r="B487" t="s">
        <v>248</v>
      </c>
      <c r="C487" t="s">
        <v>217</v>
      </c>
      <c r="D487" t="s">
        <v>40</v>
      </c>
      <c r="E487" t="s">
        <v>249</v>
      </c>
      <c r="F487" t="s">
        <v>225</v>
      </c>
      <c r="G487" t="s">
        <v>243</v>
      </c>
      <c r="H487" t="s">
        <v>31</v>
      </c>
      <c r="I487">
        <v>0</v>
      </c>
      <c r="FX487">
        <v>0</v>
      </c>
    </row>
    <row r="488" spans="1:180" x14ac:dyDescent="0.2">
      <c r="A488" t="s">
        <v>241</v>
      </c>
      <c r="B488" t="s">
        <v>248</v>
      </c>
      <c r="C488" t="s">
        <v>217</v>
      </c>
      <c r="D488" t="s">
        <v>41</v>
      </c>
      <c r="E488" t="s">
        <v>249</v>
      </c>
      <c r="F488" t="s">
        <v>225</v>
      </c>
      <c r="G488" t="s">
        <v>243</v>
      </c>
      <c r="H488" t="s">
        <v>31</v>
      </c>
      <c r="I488">
        <v>0</v>
      </c>
      <c r="FX488">
        <v>0</v>
      </c>
    </row>
    <row r="489" spans="1:180" x14ac:dyDescent="0.2">
      <c r="A489" t="s">
        <v>241</v>
      </c>
      <c r="B489" t="s">
        <v>248</v>
      </c>
      <c r="C489" t="s">
        <v>217</v>
      </c>
      <c r="D489" t="s">
        <v>42</v>
      </c>
      <c r="E489" t="s">
        <v>249</v>
      </c>
      <c r="F489" t="s">
        <v>225</v>
      </c>
      <c r="G489" t="s">
        <v>243</v>
      </c>
      <c r="H489" t="s">
        <v>31</v>
      </c>
      <c r="I489">
        <v>0</v>
      </c>
      <c r="FX489">
        <v>0</v>
      </c>
    </row>
    <row r="490" spans="1:180" x14ac:dyDescent="0.2">
      <c r="A490" t="s">
        <v>241</v>
      </c>
      <c r="B490" t="s">
        <v>248</v>
      </c>
      <c r="C490" t="s">
        <v>217</v>
      </c>
      <c r="D490" t="s">
        <v>43</v>
      </c>
      <c r="E490" t="s">
        <v>249</v>
      </c>
      <c r="F490" t="s">
        <v>225</v>
      </c>
      <c r="G490" t="s">
        <v>243</v>
      </c>
      <c r="H490" t="s">
        <v>31</v>
      </c>
      <c r="I490">
        <v>0</v>
      </c>
      <c r="FX490">
        <v>0</v>
      </c>
    </row>
    <row r="491" spans="1:180" x14ac:dyDescent="0.2">
      <c r="A491" t="s">
        <v>241</v>
      </c>
      <c r="B491" t="s">
        <v>248</v>
      </c>
      <c r="C491" t="s">
        <v>217</v>
      </c>
      <c r="D491" t="s">
        <v>44</v>
      </c>
      <c r="E491" t="s">
        <v>249</v>
      </c>
      <c r="F491" t="s">
        <v>225</v>
      </c>
      <c r="G491" t="s">
        <v>243</v>
      </c>
      <c r="H491" t="s">
        <v>31</v>
      </c>
      <c r="I491">
        <v>0</v>
      </c>
      <c r="FX491">
        <v>0</v>
      </c>
    </row>
    <row r="492" spans="1:180" x14ac:dyDescent="0.2">
      <c r="A492" t="s">
        <v>241</v>
      </c>
      <c r="B492" t="s">
        <v>248</v>
      </c>
      <c r="C492" t="s">
        <v>217</v>
      </c>
      <c r="D492" t="s">
        <v>45</v>
      </c>
      <c r="E492" t="s">
        <v>249</v>
      </c>
      <c r="F492" t="s">
        <v>225</v>
      </c>
      <c r="G492" t="s">
        <v>243</v>
      </c>
      <c r="H492" t="s">
        <v>31</v>
      </c>
      <c r="I492">
        <v>0</v>
      </c>
      <c r="FX492">
        <v>0</v>
      </c>
    </row>
    <row r="493" spans="1:180" x14ac:dyDescent="0.2">
      <c r="A493" t="s">
        <v>241</v>
      </c>
      <c r="B493" t="s">
        <v>248</v>
      </c>
      <c r="C493" t="s">
        <v>217</v>
      </c>
      <c r="D493" t="s">
        <v>46</v>
      </c>
      <c r="E493" t="s">
        <v>249</v>
      </c>
      <c r="F493" t="s">
        <v>225</v>
      </c>
      <c r="G493" t="s">
        <v>243</v>
      </c>
      <c r="H493" t="s">
        <v>31</v>
      </c>
      <c r="I493">
        <v>0</v>
      </c>
      <c r="FX493">
        <v>0</v>
      </c>
    </row>
    <row r="494" spans="1:180" x14ac:dyDescent="0.2">
      <c r="A494" t="s">
        <v>241</v>
      </c>
      <c r="B494" t="s">
        <v>248</v>
      </c>
      <c r="C494" t="s">
        <v>217</v>
      </c>
      <c r="D494" t="s">
        <v>47</v>
      </c>
      <c r="E494" t="s">
        <v>249</v>
      </c>
      <c r="F494" t="s">
        <v>225</v>
      </c>
      <c r="G494" t="s">
        <v>243</v>
      </c>
      <c r="H494" t="s">
        <v>31</v>
      </c>
      <c r="I494">
        <v>0</v>
      </c>
      <c r="FX494">
        <v>0</v>
      </c>
    </row>
    <row r="495" spans="1:180" x14ac:dyDescent="0.2">
      <c r="A495" t="s">
        <v>241</v>
      </c>
      <c r="B495" t="s">
        <v>248</v>
      </c>
      <c r="C495" t="s">
        <v>217</v>
      </c>
      <c r="D495" t="s">
        <v>11</v>
      </c>
      <c r="E495" t="s">
        <v>249</v>
      </c>
      <c r="F495" t="s">
        <v>225</v>
      </c>
      <c r="G495" t="s">
        <v>243</v>
      </c>
      <c r="H495" t="s">
        <v>31</v>
      </c>
      <c r="I495">
        <v>0</v>
      </c>
      <c r="FX495">
        <v>0</v>
      </c>
    </row>
    <row r="496" spans="1:180" x14ac:dyDescent="0.2">
      <c r="A496" t="s">
        <v>241</v>
      </c>
      <c r="B496" t="s">
        <v>248</v>
      </c>
      <c r="C496" t="s">
        <v>217</v>
      </c>
      <c r="D496" t="s">
        <v>36</v>
      </c>
      <c r="E496" t="s">
        <v>249</v>
      </c>
      <c r="F496" t="s">
        <v>226</v>
      </c>
      <c r="G496" t="s">
        <v>243</v>
      </c>
      <c r="H496" t="s">
        <v>31</v>
      </c>
      <c r="I496">
        <v>0</v>
      </c>
      <c r="FX496">
        <v>0</v>
      </c>
    </row>
    <row r="497" spans="1:180" x14ac:dyDescent="0.2">
      <c r="A497" t="s">
        <v>241</v>
      </c>
      <c r="B497" t="s">
        <v>248</v>
      </c>
      <c r="C497" t="s">
        <v>217</v>
      </c>
      <c r="D497" t="s">
        <v>37</v>
      </c>
      <c r="E497" t="s">
        <v>249</v>
      </c>
      <c r="F497" t="s">
        <v>226</v>
      </c>
      <c r="G497" t="s">
        <v>243</v>
      </c>
      <c r="H497" t="s">
        <v>31</v>
      </c>
      <c r="I497">
        <v>0</v>
      </c>
      <c r="FX497">
        <v>0</v>
      </c>
    </row>
    <row r="498" spans="1:180" x14ac:dyDescent="0.2">
      <c r="A498" t="s">
        <v>241</v>
      </c>
      <c r="B498" t="s">
        <v>248</v>
      </c>
      <c r="C498" t="s">
        <v>217</v>
      </c>
      <c r="D498" t="s">
        <v>38</v>
      </c>
      <c r="E498" t="s">
        <v>249</v>
      </c>
      <c r="F498" t="s">
        <v>226</v>
      </c>
      <c r="G498" t="s">
        <v>243</v>
      </c>
      <c r="H498" t="s">
        <v>31</v>
      </c>
      <c r="I498">
        <v>0</v>
      </c>
      <c r="FX498">
        <v>0</v>
      </c>
    </row>
    <row r="499" spans="1:180" x14ac:dyDescent="0.2">
      <c r="A499" t="s">
        <v>241</v>
      </c>
      <c r="B499" t="s">
        <v>248</v>
      </c>
      <c r="C499" t="s">
        <v>217</v>
      </c>
      <c r="D499" t="s">
        <v>39</v>
      </c>
      <c r="E499" t="s">
        <v>249</v>
      </c>
      <c r="F499" t="s">
        <v>226</v>
      </c>
      <c r="G499" t="s">
        <v>243</v>
      </c>
      <c r="H499" t="s">
        <v>31</v>
      </c>
      <c r="I499">
        <v>0</v>
      </c>
      <c r="FX499">
        <v>0</v>
      </c>
    </row>
    <row r="500" spans="1:180" x14ac:dyDescent="0.2">
      <c r="A500" t="s">
        <v>241</v>
      </c>
      <c r="B500" t="s">
        <v>248</v>
      </c>
      <c r="C500" t="s">
        <v>217</v>
      </c>
      <c r="D500" t="s">
        <v>40</v>
      </c>
      <c r="E500" t="s">
        <v>249</v>
      </c>
      <c r="F500" t="s">
        <v>226</v>
      </c>
      <c r="G500" t="s">
        <v>243</v>
      </c>
      <c r="H500" t="s">
        <v>31</v>
      </c>
      <c r="I500">
        <v>0</v>
      </c>
      <c r="FX500">
        <v>0</v>
      </c>
    </row>
    <row r="501" spans="1:180" x14ac:dyDescent="0.2">
      <c r="A501" t="s">
        <v>241</v>
      </c>
      <c r="B501" t="s">
        <v>248</v>
      </c>
      <c r="C501" t="s">
        <v>217</v>
      </c>
      <c r="D501" t="s">
        <v>41</v>
      </c>
      <c r="E501" t="s">
        <v>249</v>
      </c>
      <c r="F501" t="s">
        <v>226</v>
      </c>
      <c r="G501" t="s">
        <v>243</v>
      </c>
      <c r="H501" t="s">
        <v>31</v>
      </c>
      <c r="I501">
        <v>0</v>
      </c>
      <c r="FX501">
        <v>0</v>
      </c>
    </row>
    <row r="502" spans="1:180" x14ac:dyDescent="0.2">
      <c r="A502" t="s">
        <v>241</v>
      </c>
      <c r="B502" t="s">
        <v>248</v>
      </c>
      <c r="C502" t="s">
        <v>217</v>
      </c>
      <c r="D502" t="s">
        <v>42</v>
      </c>
      <c r="E502" t="s">
        <v>249</v>
      </c>
      <c r="F502" t="s">
        <v>226</v>
      </c>
      <c r="G502" t="s">
        <v>243</v>
      </c>
      <c r="H502" t="s">
        <v>31</v>
      </c>
      <c r="I502">
        <v>0</v>
      </c>
      <c r="FX502">
        <v>0</v>
      </c>
    </row>
    <row r="503" spans="1:180" x14ac:dyDescent="0.2">
      <c r="A503" t="s">
        <v>241</v>
      </c>
      <c r="B503" t="s">
        <v>248</v>
      </c>
      <c r="C503" t="s">
        <v>217</v>
      </c>
      <c r="D503" t="s">
        <v>43</v>
      </c>
      <c r="E503" t="s">
        <v>249</v>
      </c>
      <c r="F503" t="s">
        <v>226</v>
      </c>
      <c r="G503" t="s">
        <v>243</v>
      </c>
      <c r="H503" t="s">
        <v>31</v>
      </c>
      <c r="I503">
        <v>0</v>
      </c>
      <c r="FX503">
        <v>0</v>
      </c>
    </row>
    <row r="504" spans="1:180" x14ac:dyDescent="0.2">
      <c r="A504" t="s">
        <v>241</v>
      </c>
      <c r="B504" t="s">
        <v>248</v>
      </c>
      <c r="C504" t="s">
        <v>217</v>
      </c>
      <c r="D504" t="s">
        <v>44</v>
      </c>
      <c r="E504" t="s">
        <v>249</v>
      </c>
      <c r="F504" t="s">
        <v>226</v>
      </c>
      <c r="G504" t="s">
        <v>243</v>
      </c>
      <c r="H504" t="s">
        <v>31</v>
      </c>
      <c r="I504">
        <v>0</v>
      </c>
      <c r="FX504">
        <v>0</v>
      </c>
    </row>
    <row r="505" spans="1:180" x14ac:dyDescent="0.2">
      <c r="A505" t="s">
        <v>241</v>
      </c>
      <c r="B505" t="s">
        <v>248</v>
      </c>
      <c r="C505" t="s">
        <v>217</v>
      </c>
      <c r="D505" t="s">
        <v>45</v>
      </c>
      <c r="E505" t="s">
        <v>249</v>
      </c>
      <c r="F505" t="s">
        <v>226</v>
      </c>
      <c r="G505" t="s">
        <v>243</v>
      </c>
      <c r="H505" t="s">
        <v>31</v>
      </c>
      <c r="I505">
        <v>0</v>
      </c>
      <c r="FX505">
        <v>0</v>
      </c>
    </row>
    <row r="506" spans="1:180" x14ac:dyDescent="0.2">
      <c r="A506" t="s">
        <v>241</v>
      </c>
      <c r="B506" t="s">
        <v>248</v>
      </c>
      <c r="C506" t="s">
        <v>217</v>
      </c>
      <c r="D506" t="s">
        <v>46</v>
      </c>
      <c r="E506" t="s">
        <v>249</v>
      </c>
      <c r="F506" t="s">
        <v>226</v>
      </c>
      <c r="G506" t="s">
        <v>243</v>
      </c>
      <c r="H506" t="s">
        <v>31</v>
      </c>
      <c r="I506">
        <v>0</v>
      </c>
      <c r="FX506">
        <v>0</v>
      </c>
    </row>
    <row r="507" spans="1:180" x14ac:dyDescent="0.2">
      <c r="A507" t="s">
        <v>241</v>
      </c>
      <c r="B507" t="s">
        <v>248</v>
      </c>
      <c r="C507" t="s">
        <v>217</v>
      </c>
      <c r="D507" t="s">
        <v>47</v>
      </c>
      <c r="E507" t="s">
        <v>249</v>
      </c>
      <c r="F507" t="s">
        <v>226</v>
      </c>
      <c r="G507" t="s">
        <v>243</v>
      </c>
      <c r="H507" t="s">
        <v>31</v>
      </c>
      <c r="I507">
        <v>0</v>
      </c>
      <c r="FX507">
        <v>0</v>
      </c>
    </row>
    <row r="508" spans="1:180" x14ac:dyDescent="0.2">
      <c r="A508" t="s">
        <v>241</v>
      </c>
      <c r="B508" t="s">
        <v>248</v>
      </c>
      <c r="C508" t="s">
        <v>217</v>
      </c>
      <c r="D508" t="s">
        <v>11</v>
      </c>
      <c r="E508" t="s">
        <v>249</v>
      </c>
      <c r="F508" t="s">
        <v>226</v>
      </c>
      <c r="G508" t="s">
        <v>243</v>
      </c>
      <c r="H508" t="s">
        <v>31</v>
      </c>
      <c r="I508">
        <v>0</v>
      </c>
      <c r="FX508">
        <v>0</v>
      </c>
    </row>
    <row r="509" spans="1:180" x14ac:dyDescent="0.2">
      <c r="A509" t="s">
        <v>241</v>
      </c>
      <c r="B509" t="s">
        <v>248</v>
      </c>
      <c r="C509" t="s">
        <v>217</v>
      </c>
      <c r="D509" t="s">
        <v>36</v>
      </c>
      <c r="E509" t="s">
        <v>249</v>
      </c>
      <c r="F509" t="s">
        <v>227</v>
      </c>
      <c r="G509" t="s">
        <v>243</v>
      </c>
      <c r="H509" t="s">
        <v>31</v>
      </c>
      <c r="I509">
        <v>0</v>
      </c>
      <c r="FX509">
        <v>0</v>
      </c>
    </row>
    <row r="510" spans="1:180" x14ac:dyDescent="0.2">
      <c r="A510" t="s">
        <v>241</v>
      </c>
      <c r="B510" t="s">
        <v>248</v>
      </c>
      <c r="C510" t="s">
        <v>217</v>
      </c>
      <c r="D510" t="s">
        <v>37</v>
      </c>
      <c r="E510" t="s">
        <v>249</v>
      </c>
      <c r="F510" t="s">
        <v>227</v>
      </c>
      <c r="G510" t="s">
        <v>243</v>
      </c>
      <c r="H510" t="s">
        <v>31</v>
      </c>
      <c r="I510">
        <v>0</v>
      </c>
      <c r="FX510">
        <v>0</v>
      </c>
    </row>
    <row r="511" spans="1:180" x14ac:dyDescent="0.2">
      <c r="A511" t="s">
        <v>241</v>
      </c>
      <c r="B511" t="s">
        <v>248</v>
      </c>
      <c r="C511" t="s">
        <v>217</v>
      </c>
      <c r="D511" t="s">
        <v>38</v>
      </c>
      <c r="E511" t="s">
        <v>249</v>
      </c>
      <c r="F511" t="s">
        <v>227</v>
      </c>
      <c r="G511" t="s">
        <v>243</v>
      </c>
      <c r="H511" t="s">
        <v>31</v>
      </c>
      <c r="I511">
        <v>0</v>
      </c>
      <c r="FX511">
        <v>0</v>
      </c>
    </row>
    <row r="512" spans="1:180" x14ac:dyDescent="0.2">
      <c r="A512" t="s">
        <v>241</v>
      </c>
      <c r="B512" t="s">
        <v>248</v>
      </c>
      <c r="C512" t="s">
        <v>217</v>
      </c>
      <c r="D512" t="s">
        <v>39</v>
      </c>
      <c r="E512" t="s">
        <v>249</v>
      </c>
      <c r="F512" t="s">
        <v>227</v>
      </c>
      <c r="G512" t="s">
        <v>243</v>
      </c>
      <c r="H512" t="s">
        <v>31</v>
      </c>
      <c r="I512">
        <v>0</v>
      </c>
      <c r="FX512">
        <v>0</v>
      </c>
    </row>
    <row r="513" spans="1:180" x14ac:dyDescent="0.2">
      <c r="A513" t="s">
        <v>241</v>
      </c>
      <c r="B513" t="s">
        <v>248</v>
      </c>
      <c r="C513" t="s">
        <v>217</v>
      </c>
      <c r="D513" t="s">
        <v>40</v>
      </c>
      <c r="E513" t="s">
        <v>249</v>
      </c>
      <c r="F513" t="s">
        <v>227</v>
      </c>
      <c r="G513" t="s">
        <v>243</v>
      </c>
      <c r="H513" t="s">
        <v>31</v>
      </c>
      <c r="I513">
        <v>0</v>
      </c>
      <c r="FX513">
        <v>0</v>
      </c>
    </row>
    <row r="514" spans="1:180" x14ac:dyDescent="0.2">
      <c r="A514" t="s">
        <v>241</v>
      </c>
      <c r="B514" t="s">
        <v>248</v>
      </c>
      <c r="C514" t="s">
        <v>217</v>
      </c>
      <c r="D514" t="s">
        <v>41</v>
      </c>
      <c r="E514" t="s">
        <v>249</v>
      </c>
      <c r="F514" t="s">
        <v>227</v>
      </c>
      <c r="G514" t="s">
        <v>243</v>
      </c>
      <c r="H514" t="s">
        <v>31</v>
      </c>
      <c r="I514">
        <v>0</v>
      </c>
      <c r="FX514">
        <v>0</v>
      </c>
    </row>
    <row r="515" spans="1:180" x14ac:dyDescent="0.2">
      <c r="A515" t="s">
        <v>241</v>
      </c>
      <c r="B515" t="s">
        <v>248</v>
      </c>
      <c r="C515" t="s">
        <v>217</v>
      </c>
      <c r="D515" t="s">
        <v>42</v>
      </c>
      <c r="E515" t="s">
        <v>249</v>
      </c>
      <c r="F515" t="s">
        <v>227</v>
      </c>
      <c r="G515" t="s">
        <v>243</v>
      </c>
      <c r="H515" t="s">
        <v>31</v>
      </c>
      <c r="I515">
        <v>0</v>
      </c>
      <c r="FX515">
        <v>0</v>
      </c>
    </row>
    <row r="516" spans="1:180" x14ac:dyDescent="0.2">
      <c r="A516" t="s">
        <v>241</v>
      </c>
      <c r="B516" t="s">
        <v>248</v>
      </c>
      <c r="C516" t="s">
        <v>217</v>
      </c>
      <c r="D516" t="s">
        <v>43</v>
      </c>
      <c r="E516" t="s">
        <v>249</v>
      </c>
      <c r="F516" t="s">
        <v>227</v>
      </c>
      <c r="G516" t="s">
        <v>243</v>
      </c>
      <c r="H516" t="s">
        <v>31</v>
      </c>
      <c r="I516">
        <v>0</v>
      </c>
      <c r="FX516">
        <v>0</v>
      </c>
    </row>
    <row r="517" spans="1:180" x14ac:dyDescent="0.2">
      <c r="A517" t="s">
        <v>241</v>
      </c>
      <c r="B517" t="s">
        <v>248</v>
      </c>
      <c r="C517" t="s">
        <v>217</v>
      </c>
      <c r="D517" t="s">
        <v>44</v>
      </c>
      <c r="E517" t="s">
        <v>249</v>
      </c>
      <c r="F517" t="s">
        <v>227</v>
      </c>
      <c r="G517" t="s">
        <v>243</v>
      </c>
      <c r="H517" t="s">
        <v>31</v>
      </c>
      <c r="I517">
        <v>0</v>
      </c>
      <c r="FX517">
        <v>0</v>
      </c>
    </row>
    <row r="518" spans="1:180" x14ac:dyDescent="0.2">
      <c r="A518" t="s">
        <v>241</v>
      </c>
      <c r="B518" t="s">
        <v>248</v>
      </c>
      <c r="C518" t="s">
        <v>217</v>
      </c>
      <c r="D518" t="s">
        <v>45</v>
      </c>
      <c r="E518" t="s">
        <v>249</v>
      </c>
      <c r="F518" t="s">
        <v>227</v>
      </c>
      <c r="G518" t="s">
        <v>243</v>
      </c>
      <c r="H518" t="s">
        <v>31</v>
      </c>
      <c r="I518">
        <v>0</v>
      </c>
      <c r="FX518">
        <v>0</v>
      </c>
    </row>
    <row r="519" spans="1:180" x14ac:dyDescent="0.2">
      <c r="A519" t="s">
        <v>241</v>
      </c>
      <c r="B519" t="s">
        <v>248</v>
      </c>
      <c r="C519" t="s">
        <v>217</v>
      </c>
      <c r="D519" t="s">
        <v>46</v>
      </c>
      <c r="E519" t="s">
        <v>249</v>
      </c>
      <c r="F519" t="s">
        <v>227</v>
      </c>
      <c r="G519" t="s">
        <v>243</v>
      </c>
      <c r="H519" t="s">
        <v>31</v>
      </c>
      <c r="I519">
        <v>0</v>
      </c>
      <c r="FX519">
        <v>0</v>
      </c>
    </row>
    <row r="520" spans="1:180" x14ac:dyDescent="0.2">
      <c r="A520" t="s">
        <v>241</v>
      </c>
      <c r="B520" t="s">
        <v>248</v>
      </c>
      <c r="C520" t="s">
        <v>217</v>
      </c>
      <c r="D520" t="s">
        <v>47</v>
      </c>
      <c r="E520" t="s">
        <v>249</v>
      </c>
      <c r="F520" t="s">
        <v>227</v>
      </c>
      <c r="G520" t="s">
        <v>243</v>
      </c>
      <c r="H520" t="s">
        <v>31</v>
      </c>
      <c r="I520">
        <v>0</v>
      </c>
      <c r="FX520">
        <v>0</v>
      </c>
    </row>
    <row r="521" spans="1:180" x14ac:dyDescent="0.2">
      <c r="A521" t="s">
        <v>241</v>
      </c>
      <c r="B521" t="s">
        <v>248</v>
      </c>
      <c r="C521" t="s">
        <v>217</v>
      </c>
      <c r="D521" t="s">
        <v>11</v>
      </c>
      <c r="E521" t="s">
        <v>249</v>
      </c>
      <c r="F521" t="s">
        <v>227</v>
      </c>
      <c r="G521" t="s">
        <v>243</v>
      </c>
      <c r="H521" t="s">
        <v>31</v>
      </c>
      <c r="I521">
        <v>0</v>
      </c>
      <c r="FX521">
        <v>0</v>
      </c>
    </row>
    <row r="522" spans="1:180" x14ac:dyDescent="0.2">
      <c r="A522" t="s">
        <v>241</v>
      </c>
      <c r="B522" t="s">
        <v>248</v>
      </c>
      <c r="C522" t="s">
        <v>217</v>
      </c>
      <c r="D522" t="s">
        <v>36</v>
      </c>
      <c r="E522" t="s">
        <v>249</v>
      </c>
      <c r="F522" t="s">
        <v>224</v>
      </c>
      <c r="G522" t="s">
        <v>244</v>
      </c>
      <c r="H522" t="s">
        <v>31</v>
      </c>
      <c r="I522">
        <v>370.31</v>
      </c>
      <c r="L522">
        <v>874.47546261602088</v>
      </c>
      <c r="M522">
        <v>869.98599854870929</v>
      </c>
      <c r="N522">
        <v>871.08772444390115</v>
      </c>
      <c r="O522">
        <v>869.30367465759014</v>
      </c>
      <c r="P522">
        <v>886.09277723600485</v>
      </c>
      <c r="Q522">
        <v>925.22352842069085</v>
      </c>
      <c r="R522">
        <v>969.19383617377491</v>
      </c>
      <c r="S522">
        <v>983.63274692131097</v>
      </c>
      <c r="T522">
        <v>981.85301144960204</v>
      </c>
      <c r="U522">
        <v>966.18389192849759</v>
      </c>
      <c r="V522">
        <v>972.57474684422027</v>
      </c>
      <c r="W522">
        <v>966.4394102823635</v>
      </c>
      <c r="X522">
        <v>957.39585163188212</v>
      </c>
      <c r="Y522">
        <v>954.44002446227103</v>
      </c>
      <c r="Z522">
        <v>951.99635045104003</v>
      </c>
      <c r="AA522">
        <v>946.77270963953015</v>
      </c>
      <c r="AB522">
        <v>947.91007043345894</v>
      </c>
      <c r="AC522">
        <v>964.65300687283934</v>
      </c>
      <c r="AD522">
        <v>947.63212878292882</v>
      </c>
      <c r="AE522">
        <v>946.1650682977529</v>
      </c>
      <c r="AF522">
        <v>943.24718641569052</v>
      </c>
      <c r="AG522">
        <v>940.64626890035163</v>
      </c>
      <c r="AH522">
        <v>937.36269086926245</v>
      </c>
      <c r="AI522">
        <v>917.52291403618904</v>
      </c>
      <c r="AJ522">
        <v>-15.676227569580078</v>
      </c>
      <c r="AK522">
        <v>-15.712091445922852</v>
      </c>
      <c r="AL522">
        <v>-15.955918312072754</v>
      </c>
      <c r="AM522">
        <v>-15.996535301208496</v>
      </c>
      <c r="AN522">
        <v>-15.935442924499512</v>
      </c>
      <c r="AO522">
        <v>-16.106267929077148</v>
      </c>
      <c r="AP522">
        <v>-16.246692657470703</v>
      </c>
      <c r="AQ522">
        <v>-16.637153625488281</v>
      </c>
      <c r="AR522">
        <v>-16.823890686035156</v>
      </c>
      <c r="AS522">
        <v>-16.556648254394531</v>
      </c>
      <c r="AT522">
        <v>-16.561687469482422</v>
      </c>
      <c r="AU522">
        <v>-16.677692413330078</v>
      </c>
      <c r="AV522">
        <v>-16.547031402587891</v>
      </c>
      <c r="AW522">
        <v>-16.468694686889648</v>
      </c>
      <c r="AX522">
        <v>-16.450799942016602</v>
      </c>
      <c r="AY522">
        <v>3.9029591083526611</v>
      </c>
      <c r="AZ522">
        <v>48.691806793212891</v>
      </c>
      <c r="BA522">
        <v>49.254405975341797</v>
      </c>
      <c r="BB522">
        <v>49.432224273681641</v>
      </c>
      <c r="BC522">
        <v>48.656822204589844</v>
      </c>
      <c r="BD522">
        <v>48.30645751953125</v>
      </c>
      <c r="BE522">
        <v>7.2098498344421387</v>
      </c>
      <c r="BF522">
        <v>-19.929647445678711</v>
      </c>
      <c r="BG522">
        <v>-20.368402481079102</v>
      </c>
      <c r="BH522">
        <v>-0.1625228226184845</v>
      </c>
      <c r="BI522">
        <v>-0.14135345816612244</v>
      </c>
      <c r="BJ522">
        <v>-0.15839152038097382</v>
      </c>
      <c r="BK522">
        <v>-0.17892223596572876</v>
      </c>
      <c r="BL522">
        <v>-0.20368126034736633</v>
      </c>
      <c r="BM522">
        <v>-0.31038656830787659</v>
      </c>
      <c r="BN522">
        <v>-0.36446061730384827</v>
      </c>
      <c r="BO522">
        <v>-0.2917914092540741</v>
      </c>
      <c r="BP522">
        <v>-0.2490602433681488</v>
      </c>
      <c r="BQ522">
        <v>-0.26795271039009094</v>
      </c>
      <c r="BR522">
        <v>-0.24182569980621338</v>
      </c>
      <c r="BS522">
        <v>-0.17596912384033203</v>
      </c>
      <c r="BT522">
        <v>-0.14565964043140411</v>
      </c>
      <c r="BU522">
        <v>-0.13731631636619568</v>
      </c>
      <c r="BV522">
        <v>-0.14569523930549622</v>
      </c>
      <c r="BW522">
        <v>25.976387023925781</v>
      </c>
      <c r="BX522">
        <v>81.790130615234375</v>
      </c>
      <c r="BY522">
        <v>83.117805480957031</v>
      </c>
      <c r="BZ522">
        <v>83.213722229003906</v>
      </c>
      <c r="CA522">
        <v>82.050224304199219</v>
      </c>
      <c r="CB522">
        <v>82.237380981445313</v>
      </c>
      <c r="CC522">
        <v>38.603679656982422</v>
      </c>
      <c r="CD522">
        <v>8.128270149230957</v>
      </c>
      <c r="CE522">
        <v>7.7579865455627441</v>
      </c>
      <c r="CF522">
        <v>10.582221031188965</v>
      </c>
      <c r="CG522">
        <v>10.642892837524414</v>
      </c>
      <c r="CH522">
        <v>10.782927513122559</v>
      </c>
      <c r="CI522">
        <v>10.776309013366699</v>
      </c>
      <c r="CJ522">
        <v>10.692089080810547</v>
      </c>
      <c r="CK522">
        <v>10.629792213439941</v>
      </c>
      <c r="CL522">
        <v>10.635525703430176</v>
      </c>
      <c r="CM522">
        <v>11.028957366943359</v>
      </c>
      <c r="CN522">
        <v>11.230616569519043</v>
      </c>
      <c r="CO522">
        <v>11.013547897338867</v>
      </c>
      <c r="CP522">
        <v>11.061261177062988</v>
      </c>
      <c r="CQ522">
        <v>11.253073692321777</v>
      </c>
      <c r="CR522">
        <v>11.21388053894043</v>
      </c>
      <c r="CS522">
        <v>11.173747062683105</v>
      </c>
      <c r="CT522">
        <v>11.147170066833496</v>
      </c>
      <c r="CU522">
        <v>41.264377593994141</v>
      </c>
      <c r="CV522">
        <v>104.71392059326172</v>
      </c>
      <c r="CW522">
        <v>106.57149505615234</v>
      </c>
      <c r="CX522">
        <v>106.61067962646484</v>
      </c>
      <c r="CY522">
        <v>105.17839813232422</v>
      </c>
      <c r="CZ522">
        <v>105.73783111572266</v>
      </c>
      <c r="DA522">
        <v>60.346946716308594</v>
      </c>
      <c r="DB522">
        <v>27.561098098754883</v>
      </c>
      <c r="DC522">
        <v>27.238237380981445</v>
      </c>
      <c r="DD522">
        <v>21.32696533203125</v>
      </c>
      <c r="DE522">
        <v>21.42713737487793</v>
      </c>
      <c r="DF522">
        <v>21.724245071411133</v>
      </c>
      <c r="DG522">
        <v>21.731538772583008</v>
      </c>
      <c r="DH522">
        <v>21.587860107421875</v>
      </c>
      <c r="DI522">
        <v>21.569971084594727</v>
      </c>
      <c r="DJ522">
        <v>21.63551139831543</v>
      </c>
      <c r="DK522">
        <v>22.349704742431641</v>
      </c>
      <c r="DL522">
        <v>22.710292816162109</v>
      </c>
      <c r="DM522">
        <v>22.295049667358398</v>
      </c>
      <c r="DN522">
        <v>22.364349365234375</v>
      </c>
      <c r="DO522">
        <v>22.682117462158203</v>
      </c>
      <c r="DP522">
        <v>22.573423385620117</v>
      </c>
      <c r="DQ522">
        <v>22.484809875488281</v>
      </c>
      <c r="DR522">
        <v>22.440034866333008</v>
      </c>
      <c r="DS522">
        <v>56.552364349365234</v>
      </c>
      <c r="DT522">
        <v>127.63771057128906</v>
      </c>
      <c r="DU522">
        <v>130.02517700195312</v>
      </c>
      <c r="DV522">
        <v>130.00764465332031</v>
      </c>
      <c r="DW522">
        <v>128.30656433105469</v>
      </c>
      <c r="DX522">
        <v>129.23828125</v>
      </c>
      <c r="DY522">
        <v>82.090217590332031</v>
      </c>
      <c r="DZ522">
        <v>46.993927001953125</v>
      </c>
      <c r="EA522">
        <v>46.718486785888672</v>
      </c>
      <c r="EB522">
        <v>36.840671539306641</v>
      </c>
      <c r="EC522">
        <v>36.997875213623047</v>
      </c>
      <c r="ED522">
        <v>37.521774291992188</v>
      </c>
      <c r="EE522">
        <v>37.549152374267578</v>
      </c>
      <c r="EF522">
        <v>37.319622039794922</v>
      </c>
      <c r="EG522">
        <v>37.365852355957031</v>
      </c>
      <c r="EH522">
        <v>37.517745971679687</v>
      </c>
      <c r="EI522">
        <v>38.695068359375</v>
      </c>
      <c r="EJ522">
        <v>39.285121917724609</v>
      </c>
      <c r="EK522">
        <v>38.583744049072266</v>
      </c>
      <c r="EL522">
        <v>38.684207916259766</v>
      </c>
      <c r="EM522">
        <v>39.183841705322266</v>
      </c>
      <c r="EN522">
        <v>38.974796295166016</v>
      </c>
      <c r="EO522">
        <v>38.816188812255859</v>
      </c>
      <c r="EP522">
        <v>38.745140075683594</v>
      </c>
      <c r="EQ522">
        <v>78.62579345703125</v>
      </c>
      <c r="ER522">
        <v>160.73603820800781</v>
      </c>
      <c r="ES522">
        <v>163.88858032226562</v>
      </c>
      <c r="ET522">
        <v>163.78913879394531</v>
      </c>
      <c r="EU522">
        <v>161.69996643066406</v>
      </c>
      <c r="EV522">
        <v>163.16921997070312</v>
      </c>
      <c r="EW522">
        <v>113.48404693603516</v>
      </c>
      <c r="EX522">
        <v>75.051841735839844</v>
      </c>
      <c r="EY522">
        <v>74.844879150390625</v>
      </c>
      <c r="EZ522">
        <v>36.551212310791016</v>
      </c>
      <c r="FA522">
        <v>35.898147583007813</v>
      </c>
      <c r="FB522">
        <v>35.162582397460938</v>
      </c>
      <c r="FC522">
        <v>34.505474090576172</v>
      </c>
      <c r="FD522">
        <v>33.931396484375</v>
      </c>
      <c r="FE522">
        <v>33.531673431396484</v>
      </c>
      <c r="FF522">
        <v>33.0703125</v>
      </c>
      <c r="FG522">
        <v>32.830104827880859</v>
      </c>
      <c r="FH522">
        <v>33.411827087402344</v>
      </c>
      <c r="FI522">
        <v>36.743747711181641</v>
      </c>
      <c r="FJ522">
        <v>40.206489562988281</v>
      </c>
      <c r="FK522">
        <v>42.736030578613281</v>
      </c>
      <c r="FL522">
        <v>44.314662933349609</v>
      </c>
      <c r="FM522">
        <v>45.558071136474609</v>
      </c>
      <c r="FN522">
        <v>46.331935882568359</v>
      </c>
      <c r="FO522">
        <v>46.680377960205078</v>
      </c>
      <c r="FP522">
        <v>46.445201873779297</v>
      </c>
      <c r="FQ522">
        <v>45.483985900878906</v>
      </c>
      <c r="FR522">
        <v>43.609550476074219</v>
      </c>
      <c r="FS522">
        <v>42.033374786376953</v>
      </c>
      <c r="FT522">
        <v>40.665325164794922</v>
      </c>
      <c r="FU522">
        <v>39.741203308105469</v>
      </c>
      <c r="FV522">
        <v>38.696083068847656</v>
      </c>
      <c r="FW522">
        <v>37.682914733886719</v>
      </c>
      <c r="FX522">
        <v>1</v>
      </c>
    </row>
    <row r="523" spans="1:180" x14ac:dyDescent="0.2">
      <c r="A523" t="s">
        <v>241</v>
      </c>
      <c r="B523" t="s">
        <v>248</v>
      </c>
      <c r="C523" t="s">
        <v>217</v>
      </c>
      <c r="D523" t="s">
        <v>37</v>
      </c>
      <c r="E523" t="s">
        <v>249</v>
      </c>
      <c r="F523" t="s">
        <v>224</v>
      </c>
      <c r="G523" t="s">
        <v>244</v>
      </c>
      <c r="H523" t="s">
        <v>31</v>
      </c>
      <c r="I523">
        <v>370.31</v>
      </c>
      <c r="L523">
        <v>903.88929556210576</v>
      </c>
      <c r="M523">
        <v>898.53366093768761</v>
      </c>
      <c r="N523">
        <v>894.03220108912114</v>
      </c>
      <c r="O523">
        <v>890.05753256930234</v>
      </c>
      <c r="P523">
        <v>906.7041249429642</v>
      </c>
      <c r="Q523">
        <v>947.99033709198011</v>
      </c>
      <c r="R523">
        <v>993.30418653427489</v>
      </c>
      <c r="S523">
        <v>1005.9133383265804</v>
      </c>
      <c r="T523">
        <v>1009.1200333045272</v>
      </c>
      <c r="U523">
        <v>999.43088030385707</v>
      </c>
      <c r="V523">
        <v>1003.6730622545449</v>
      </c>
      <c r="W523">
        <v>1009.2361339983848</v>
      </c>
      <c r="X523">
        <v>1011.9663268348411</v>
      </c>
      <c r="Y523">
        <v>1011.9423086268631</v>
      </c>
      <c r="Z523">
        <v>1011.3391860546348</v>
      </c>
      <c r="AA523">
        <v>1004.1248220772394</v>
      </c>
      <c r="AB523">
        <v>1004.5627050224429</v>
      </c>
      <c r="AC523">
        <v>1008.3530500176059</v>
      </c>
      <c r="AD523">
        <v>996.02411889761754</v>
      </c>
      <c r="AE523">
        <v>984.99660653237311</v>
      </c>
      <c r="AF523">
        <v>979.5461019846199</v>
      </c>
      <c r="AG523">
        <v>970.08003308901607</v>
      </c>
      <c r="AH523">
        <v>958.65011716721074</v>
      </c>
      <c r="AI523">
        <v>940.37389340601965</v>
      </c>
      <c r="AJ523">
        <v>-16.39427375793457</v>
      </c>
      <c r="AK523">
        <v>-16.315708160400391</v>
      </c>
      <c r="AL523">
        <v>-16.36454963684082</v>
      </c>
      <c r="AM523">
        <v>-16.366260528564453</v>
      </c>
      <c r="AN523">
        <v>-16.379138946533203</v>
      </c>
      <c r="AO523">
        <v>-16.557214736938477</v>
      </c>
      <c r="AP523">
        <v>-16.624444961547852</v>
      </c>
      <c r="AQ523">
        <v>-16.62335205078125</v>
      </c>
      <c r="AR523">
        <v>-16.780111312866211</v>
      </c>
      <c r="AS523">
        <v>-16.649423599243164</v>
      </c>
      <c r="AT523">
        <v>-16.783599853515625</v>
      </c>
      <c r="AU523">
        <v>-16.900112152099609</v>
      </c>
      <c r="AV523">
        <v>-17.156620025634766</v>
      </c>
      <c r="AW523">
        <v>-17.004402160644531</v>
      </c>
      <c r="AX523">
        <v>-17.228797912597656</v>
      </c>
      <c r="AY523">
        <v>5.1134061813354492</v>
      </c>
      <c r="AZ523">
        <v>53.235870361328125</v>
      </c>
      <c r="BA523">
        <v>53.260650634765625</v>
      </c>
      <c r="BB523">
        <v>53.260116577148438</v>
      </c>
      <c r="BC523">
        <v>52.865116119384766</v>
      </c>
      <c r="BD523">
        <v>52.123592376708984</v>
      </c>
      <c r="BE523">
        <v>7.4886002540588379</v>
      </c>
      <c r="BF523">
        <v>-19.653045654296875</v>
      </c>
      <c r="BG523">
        <v>-19.798213958740234</v>
      </c>
      <c r="BH523">
        <v>-0.31346467137336731</v>
      </c>
      <c r="BI523">
        <v>-0.2820274829864502</v>
      </c>
      <c r="BJ523">
        <v>-0.269907146692276</v>
      </c>
      <c r="BK523">
        <v>-0.28190657496452332</v>
      </c>
      <c r="BL523">
        <v>-0.35314005613327026</v>
      </c>
      <c r="BM523">
        <v>-0.48310521245002747</v>
      </c>
      <c r="BN523">
        <v>-0.56004542112350464</v>
      </c>
      <c r="BO523">
        <v>-0.53728830814361572</v>
      </c>
      <c r="BP523">
        <v>-0.53122836351394653</v>
      </c>
      <c r="BQ523">
        <v>-0.53318607807159424</v>
      </c>
      <c r="BR523">
        <v>-0.54005199670791626</v>
      </c>
      <c r="BS523">
        <v>-0.50092577934265137</v>
      </c>
      <c r="BT523">
        <v>-0.47995012998580933</v>
      </c>
      <c r="BU523">
        <v>-0.44693639874458313</v>
      </c>
      <c r="BV523">
        <v>-0.45447668433189392</v>
      </c>
      <c r="BW523">
        <v>27.7532958984375</v>
      </c>
      <c r="BX523">
        <v>87.044815063476562</v>
      </c>
      <c r="BY523">
        <v>87.640762329101563</v>
      </c>
      <c r="BZ523">
        <v>87.546173095703125</v>
      </c>
      <c r="CA523">
        <v>87.101600646972656</v>
      </c>
      <c r="CB523">
        <v>86.410919189453125</v>
      </c>
      <c r="CC523">
        <v>39.581920623779297</v>
      </c>
      <c r="CD523">
        <v>9.2179574966430664</v>
      </c>
      <c r="CE523">
        <v>9.1799306869506836</v>
      </c>
      <c r="CF523">
        <v>10.824053764343262</v>
      </c>
      <c r="CG523">
        <v>10.822851181030273</v>
      </c>
      <c r="CH523">
        <v>10.877193450927734</v>
      </c>
      <c r="CI523">
        <v>10.858067512512207</v>
      </c>
      <c r="CJ523">
        <v>10.746417999267578</v>
      </c>
      <c r="CK523">
        <v>10.649772644042969</v>
      </c>
      <c r="CL523">
        <v>10.566107749938965</v>
      </c>
      <c r="CM523">
        <v>10.603869438171387</v>
      </c>
      <c r="CN523">
        <v>10.722699165344238</v>
      </c>
      <c r="CO523">
        <v>10.628870964050293</v>
      </c>
      <c r="CP523">
        <v>10.710179328918457</v>
      </c>
      <c r="CQ523">
        <v>10.857100486755371</v>
      </c>
      <c r="CR523">
        <v>11.070261001586914</v>
      </c>
      <c r="CS523">
        <v>11.020713806152344</v>
      </c>
      <c r="CT523">
        <v>11.16336727142334</v>
      </c>
      <c r="CU523">
        <v>43.433616638183594</v>
      </c>
      <c r="CV523">
        <v>110.46080017089844</v>
      </c>
      <c r="CW523">
        <v>111.45233154296875</v>
      </c>
      <c r="CX523">
        <v>111.29259490966797</v>
      </c>
      <c r="CY523">
        <v>110.81367492675781</v>
      </c>
      <c r="CZ523">
        <v>110.15821838378906</v>
      </c>
      <c r="DA523">
        <v>61.809658050537109</v>
      </c>
      <c r="DB523">
        <v>29.213924407958984</v>
      </c>
      <c r="DC523">
        <v>29.250106811523437</v>
      </c>
      <c r="DD523">
        <v>21.961572647094727</v>
      </c>
      <c r="DE523">
        <v>21.927728652954102</v>
      </c>
      <c r="DF523">
        <v>22.024293899536133</v>
      </c>
      <c r="DG523">
        <v>21.998043060302734</v>
      </c>
      <c r="DH523">
        <v>21.845975875854492</v>
      </c>
      <c r="DI523">
        <v>21.782651901245117</v>
      </c>
      <c r="DJ523">
        <v>21.692262649536133</v>
      </c>
      <c r="DK523">
        <v>21.745029449462891</v>
      </c>
      <c r="DL523">
        <v>21.976625442504883</v>
      </c>
      <c r="DM523">
        <v>21.790929794311523</v>
      </c>
      <c r="DN523">
        <v>21.960412979125977</v>
      </c>
      <c r="DO523">
        <v>22.215127944946289</v>
      </c>
      <c r="DP523">
        <v>22.620471954345703</v>
      </c>
      <c r="DQ523">
        <v>22.488365173339844</v>
      </c>
      <c r="DR523">
        <v>22.781209945678711</v>
      </c>
      <c r="DS523">
        <v>59.113933563232422</v>
      </c>
      <c r="DT523">
        <v>133.87677001953125</v>
      </c>
      <c r="DU523">
        <v>135.26390075683594</v>
      </c>
      <c r="DV523">
        <v>135.03901672363281</v>
      </c>
      <c r="DW523">
        <v>134.5257568359375</v>
      </c>
      <c r="DX523">
        <v>133.905517578125</v>
      </c>
      <c r="DY523">
        <v>84.037391662597656</v>
      </c>
      <c r="DZ523">
        <v>49.209892272949219</v>
      </c>
      <c r="EA523">
        <v>49.320281982421875</v>
      </c>
      <c r="EB523">
        <v>38.042381286621094</v>
      </c>
      <c r="EC523">
        <v>37.961410522460938</v>
      </c>
      <c r="ED523">
        <v>38.118938446044922</v>
      </c>
      <c r="EE523">
        <v>38.0823974609375</v>
      </c>
      <c r="EF523">
        <v>37.871974945068359</v>
      </c>
      <c r="EG523">
        <v>37.856761932373047</v>
      </c>
      <c r="EH523">
        <v>37.756660461425781</v>
      </c>
      <c r="EI523">
        <v>37.831089019775391</v>
      </c>
      <c r="EJ523">
        <v>38.225509643554687</v>
      </c>
      <c r="EK523">
        <v>37.90716552734375</v>
      </c>
      <c r="EL523">
        <v>38.203960418701172</v>
      </c>
      <c r="EM523">
        <v>38.614315032958984</v>
      </c>
      <c r="EN523">
        <v>39.297142028808594</v>
      </c>
      <c r="EO523">
        <v>39.045829772949219</v>
      </c>
      <c r="EP523">
        <v>39.555530548095703</v>
      </c>
      <c r="EQ523">
        <v>81.753822326660156</v>
      </c>
      <c r="ER523">
        <v>167.68572998046875</v>
      </c>
      <c r="ES523">
        <v>169.64401245117187</v>
      </c>
      <c r="ET523">
        <v>169.3250732421875</v>
      </c>
      <c r="EU523">
        <v>168.76223754882813</v>
      </c>
      <c r="EV523">
        <v>168.19284057617187</v>
      </c>
      <c r="EW523">
        <v>116.13071441650391</v>
      </c>
      <c r="EX523">
        <v>78.080894470214844</v>
      </c>
      <c r="EY523">
        <v>78.298423767089844</v>
      </c>
      <c r="EZ523">
        <v>45.544467926025391</v>
      </c>
      <c r="FA523">
        <v>44.869579315185547</v>
      </c>
      <c r="FB523">
        <v>44.285476684570313</v>
      </c>
      <c r="FC523">
        <v>43.77880859375</v>
      </c>
      <c r="FD523">
        <v>43.437282562255859</v>
      </c>
      <c r="FE523">
        <v>43.126590728759766</v>
      </c>
      <c r="FF523">
        <v>42.850471496582031</v>
      </c>
      <c r="FG523">
        <v>42.873805999755859</v>
      </c>
      <c r="FH523">
        <v>44.363960266113281</v>
      </c>
      <c r="FI523">
        <v>47.726596832275391</v>
      </c>
      <c r="FJ523">
        <v>51.000503540039062</v>
      </c>
      <c r="FK523">
        <v>53.68939208984375</v>
      </c>
      <c r="FL523">
        <v>55.513355255126953</v>
      </c>
      <c r="FM523">
        <v>56.412544250488281</v>
      </c>
      <c r="FN523">
        <v>56.878860473632812</v>
      </c>
      <c r="FO523">
        <v>57.139450073242188</v>
      </c>
      <c r="FP523">
        <v>56.592941284179688</v>
      </c>
      <c r="FQ523">
        <v>55.568954467773438</v>
      </c>
      <c r="FR523">
        <v>53.497695922851563</v>
      </c>
      <c r="FS523">
        <v>51.086055755615234</v>
      </c>
      <c r="FT523">
        <v>49.434322357177734</v>
      </c>
      <c r="FU523">
        <v>48.116977691650391</v>
      </c>
      <c r="FV523">
        <v>47.107845306396484</v>
      </c>
      <c r="FW523">
        <v>45.897274017333984</v>
      </c>
      <c r="FX523">
        <v>1</v>
      </c>
    </row>
    <row r="524" spans="1:180" x14ac:dyDescent="0.2">
      <c r="A524" t="s">
        <v>241</v>
      </c>
      <c r="B524" t="s">
        <v>248</v>
      </c>
      <c r="C524" t="s">
        <v>217</v>
      </c>
      <c r="D524" t="s">
        <v>38</v>
      </c>
      <c r="E524" t="s">
        <v>249</v>
      </c>
      <c r="F524" t="s">
        <v>224</v>
      </c>
      <c r="G524" t="s">
        <v>244</v>
      </c>
      <c r="H524" t="s">
        <v>31</v>
      </c>
      <c r="I524">
        <v>370.31</v>
      </c>
      <c r="L524">
        <v>923.12232170855009</v>
      </c>
      <c r="M524">
        <v>914.73918990155903</v>
      </c>
      <c r="N524">
        <v>903.76813860178549</v>
      </c>
      <c r="O524">
        <v>900.39146765027294</v>
      </c>
      <c r="P524">
        <v>915.65212999715584</v>
      </c>
      <c r="Q524">
        <v>955.80314688460624</v>
      </c>
      <c r="R524">
        <v>1000.7839729498762</v>
      </c>
      <c r="S524">
        <v>1013.3475833901708</v>
      </c>
      <c r="T524">
        <v>1017.2854200795402</v>
      </c>
      <c r="U524">
        <v>1024.3325376756</v>
      </c>
      <c r="V524">
        <v>1025.6221749344556</v>
      </c>
      <c r="W524">
        <v>1032.34606904728</v>
      </c>
      <c r="X524">
        <v>1043.0264363841727</v>
      </c>
      <c r="Y524">
        <v>1049.3073334052451</v>
      </c>
      <c r="Z524">
        <v>1043.6419909323458</v>
      </c>
      <c r="AA524">
        <v>1030.0578666061306</v>
      </c>
      <c r="AB524">
        <v>1018.8910617201983</v>
      </c>
      <c r="AC524">
        <v>1011.3261261273315</v>
      </c>
      <c r="AD524">
        <v>996.89021780175221</v>
      </c>
      <c r="AE524">
        <v>992.91850702388592</v>
      </c>
      <c r="AF524">
        <v>987.07892900319598</v>
      </c>
      <c r="AG524">
        <v>971.16140458359018</v>
      </c>
      <c r="AH524">
        <v>946.97179030447569</v>
      </c>
      <c r="AI524">
        <v>928.8780062071487</v>
      </c>
      <c r="AJ524">
        <v>-16.530628204345703</v>
      </c>
      <c r="AK524">
        <v>-16.561716079711914</v>
      </c>
      <c r="AL524">
        <v>-16.560785293579102</v>
      </c>
      <c r="AM524">
        <v>-16.699916839599609</v>
      </c>
      <c r="AN524">
        <v>-16.737655639648437</v>
      </c>
      <c r="AO524">
        <v>-16.79383659362793</v>
      </c>
      <c r="AP524">
        <v>-17.015457153320313</v>
      </c>
      <c r="AQ524">
        <v>-16.87774658203125</v>
      </c>
      <c r="AR524">
        <v>-16.33171272277832</v>
      </c>
      <c r="AS524">
        <v>-16.110101699829102</v>
      </c>
      <c r="AT524">
        <v>-15.992673873901367</v>
      </c>
      <c r="AU524">
        <v>-16.201776504516602</v>
      </c>
      <c r="AV524">
        <v>-16.301982879638672</v>
      </c>
      <c r="AW524">
        <v>-16.537820816040039</v>
      </c>
      <c r="AX524">
        <v>-16.4315185546875</v>
      </c>
      <c r="AY524">
        <v>3.9346301555633545</v>
      </c>
      <c r="AZ524">
        <v>53.560359954833984</v>
      </c>
      <c r="BA524">
        <v>53.331150054931641</v>
      </c>
      <c r="BB524">
        <v>53.425262451171875</v>
      </c>
      <c r="BC524">
        <v>53.388168334960938</v>
      </c>
      <c r="BD524">
        <v>54.556098937988281</v>
      </c>
      <c r="BE524">
        <v>10.40999698638916</v>
      </c>
      <c r="BF524">
        <v>-16.338323593139648</v>
      </c>
      <c r="BG524">
        <v>-16.372098922729492</v>
      </c>
      <c r="BH524">
        <v>-5.4584003984928131E-2</v>
      </c>
      <c r="BI524">
        <v>-2.5560621172189713E-2</v>
      </c>
      <c r="BJ524">
        <v>-4.3889610096812248E-3</v>
      </c>
      <c r="BK524">
        <v>7.4600027874112129E-3</v>
      </c>
      <c r="BL524">
        <v>-3.2389115542173386E-2</v>
      </c>
      <c r="BM524">
        <v>-0.13242359459400177</v>
      </c>
      <c r="BN524">
        <v>-0.23038226366043091</v>
      </c>
      <c r="BO524">
        <v>-0.29707247018814087</v>
      </c>
      <c r="BP524">
        <v>-0.36812368035316467</v>
      </c>
      <c r="BQ524">
        <v>-0.4393979012966156</v>
      </c>
      <c r="BR524">
        <v>-0.38631361722946167</v>
      </c>
      <c r="BS524">
        <v>-0.39035558700561523</v>
      </c>
      <c r="BT524">
        <v>-0.40610888600349426</v>
      </c>
      <c r="BU524">
        <v>-0.46019929647445679</v>
      </c>
      <c r="BV524">
        <v>-0.46237215399742126</v>
      </c>
      <c r="BW524">
        <v>25.547773361206055</v>
      </c>
      <c r="BX524">
        <v>85.220344543457031</v>
      </c>
      <c r="BY524">
        <v>85.190849304199219</v>
      </c>
      <c r="BZ524">
        <v>85.495285034179687</v>
      </c>
      <c r="CA524">
        <v>85.934883117675781</v>
      </c>
      <c r="CB524">
        <v>87.663101196289062</v>
      </c>
      <c r="CC524">
        <v>40.205284118652344</v>
      </c>
      <c r="CD524">
        <v>9.2111349105834961</v>
      </c>
      <c r="CE524">
        <v>9.368077278137207</v>
      </c>
      <c r="CF524">
        <v>11.356674194335938</v>
      </c>
      <c r="CG524">
        <v>11.427330017089844</v>
      </c>
      <c r="CH524">
        <v>11.462519645690918</v>
      </c>
      <c r="CI524">
        <v>11.578937530517578</v>
      </c>
      <c r="CJ524">
        <v>11.537627220153809</v>
      </c>
      <c r="CK524">
        <v>11.407220840454102</v>
      </c>
      <c r="CL524">
        <v>11.394908905029297</v>
      </c>
      <c r="CM524">
        <v>11.186652183532715</v>
      </c>
      <c r="CN524">
        <v>10.688209533691406</v>
      </c>
      <c r="CO524">
        <v>10.414084434509277</v>
      </c>
      <c r="CP524">
        <v>10.422604560852051</v>
      </c>
      <c r="CQ524">
        <v>10.560585975646973</v>
      </c>
      <c r="CR524">
        <v>10.603325843811035</v>
      </c>
      <c r="CS524">
        <v>10.675112724304199</v>
      </c>
      <c r="CT524">
        <v>10.597808837890625</v>
      </c>
      <c r="CU524">
        <v>40.516971588134766</v>
      </c>
      <c r="CV524">
        <v>107.14795684814453</v>
      </c>
      <c r="CW524">
        <v>107.25679016113281</v>
      </c>
      <c r="CX524">
        <v>107.70687866210937</v>
      </c>
      <c r="CY524">
        <v>108.47664642333984</v>
      </c>
      <c r="CZ524">
        <v>110.59291839599609</v>
      </c>
      <c r="DA524">
        <v>60.841407775878906</v>
      </c>
      <c r="DB524">
        <v>26.906610488891602</v>
      </c>
      <c r="DC524">
        <v>27.195644378662109</v>
      </c>
      <c r="DD524">
        <v>22.767932891845703</v>
      </c>
      <c r="DE524">
        <v>22.880220413208008</v>
      </c>
      <c r="DF524">
        <v>22.92943000793457</v>
      </c>
      <c r="DG524">
        <v>23.150415420532227</v>
      </c>
      <c r="DH524">
        <v>23.107643127441406</v>
      </c>
      <c r="DI524">
        <v>22.946865081787109</v>
      </c>
      <c r="DJ524">
        <v>23.020200729370117</v>
      </c>
      <c r="DK524">
        <v>22.670375823974609</v>
      </c>
      <c r="DL524">
        <v>21.744541168212891</v>
      </c>
      <c r="DM524">
        <v>21.267566680908203</v>
      </c>
      <c r="DN524">
        <v>21.231521606445313</v>
      </c>
      <c r="DO524">
        <v>21.511528015136719</v>
      </c>
      <c r="DP524">
        <v>21.612758636474609</v>
      </c>
      <c r="DQ524">
        <v>21.8104248046875</v>
      </c>
      <c r="DR524">
        <v>21.657989501953125</v>
      </c>
      <c r="DS524">
        <v>55.486167907714844</v>
      </c>
      <c r="DT524">
        <v>129.0755615234375</v>
      </c>
      <c r="DU524">
        <v>129.32272338867187</v>
      </c>
      <c r="DV524">
        <v>129.91847229003906</v>
      </c>
      <c r="DW524">
        <v>131.01840209960937</v>
      </c>
      <c r="DX524">
        <v>133.52272033691406</v>
      </c>
      <c r="DY524">
        <v>81.477531433105469</v>
      </c>
      <c r="DZ524">
        <v>44.602088928222656</v>
      </c>
      <c r="EA524">
        <v>45.023212432861328</v>
      </c>
      <c r="EB524">
        <v>39.243976593017578</v>
      </c>
      <c r="EC524">
        <v>39.416374206542969</v>
      </c>
      <c r="ED524">
        <v>39.485824584960938</v>
      </c>
      <c r="EE524">
        <v>39.857791900634766</v>
      </c>
      <c r="EF524">
        <v>39.812908172607422</v>
      </c>
      <c r="EG524">
        <v>39.608280181884766</v>
      </c>
      <c r="EH524">
        <v>39.805274963378906</v>
      </c>
      <c r="EI524">
        <v>39.251049041748047</v>
      </c>
      <c r="EJ524">
        <v>37.708133697509766</v>
      </c>
      <c r="EK524">
        <v>36.938274383544922</v>
      </c>
      <c r="EL524">
        <v>36.837879180908203</v>
      </c>
      <c r="EM524">
        <v>37.322944641113281</v>
      </c>
      <c r="EN524">
        <v>37.508636474609375</v>
      </c>
      <c r="EO524">
        <v>37.888046264648438</v>
      </c>
      <c r="EP524">
        <v>37.62713623046875</v>
      </c>
      <c r="EQ524">
        <v>77.099311828613281</v>
      </c>
      <c r="ER524">
        <v>160.73554992675781</v>
      </c>
      <c r="ES524">
        <v>161.18243408203125</v>
      </c>
      <c r="ET524">
        <v>161.98849487304687</v>
      </c>
      <c r="EU524">
        <v>163.56512451171875</v>
      </c>
      <c r="EV524">
        <v>166.62973022460937</v>
      </c>
      <c r="EW524">
        <v>111.27281951904297</v>
      </c>
      <c r="EX524">
        <v>70.15155029296875</v>
      </c>
      <c r="EY524">
        <v>70.763389587402344</v>
      </c>
      <c r="EZ524">
        <v>56.735580444335938</v>
      </c>
      <c r="FA524">
        <v>55.365604400634766</v>
      </c>
      <c r="FB524">
        <v>54.461826324462891</v>
      </c>
      <c r="FC524">
        <v>53.286495208740234</v>
      </c>
      <c r="FD524">
        <v>52.511096954345703</v>
      </c>
      <c r="FE524">
        <v>51.870410919189453</v>
      </c>
      <c r="FF524">
        <v>50.909328460693359</v>
      </c>
      <c r="FG524">
        <v>51.634010314941406</v>
      </c>
      <c r="FH524">
        <v>55.248798370361328</v>
      </c>
      <c r="FI524">
        <v>60.526325225830078</v>
      </c>
      <c r="FJ524">
        <v>65.728302001953125</v>
      </c>
      <c r="FK524">
        <v>69.585731506347656</v>
      </c>
      <c r="FL524">
        <v>72.145515441894531</v>
      </c>
      <c r="FM524">
        <v>74.107078552246094</v>
      </c>
      <c r="FN524">
        <v>75.321159362792969</v>
      </c>
      <c r="FO524">
        <v>75.856559753417969</v>
      </c>
      <c r="FP524">
        <v>75.682731628417969</v>
      </c>
      <c r="FQ524">
        <v>74.505577087402344</v>
      </c>
      <c r="FR524">
        <v>72.363441467285156</v>
      </c>
      <c r="FS524">
        <v>69.043052673339844</v>
      </c>
      <c r="FT524">
        <v>65.941452026367188</v>
      </c>
      <c r="FU524">
        <v>63.550262451171875</v>
      </c>
      <c r="FV524">
        <v>61.23699951171875</v>
      </c>
      <c r="FW524">
        <v>59.730873107910156</v>
      </c>
      <c r="FX524">
        <v>1</v>
      </c>
    </row>
    <row r="525" spans="1:180" x14ac:dyDescent="0.2">
      <c r="A525" t="s">
        <v>241</v>
      </c>
      <c r="B525" t="s">
        <v>248</v>
      </c>
      <c r="C525" t="s">
        <v>217</v>
      </c>
      <c r="D525" t="s">
        <v>39</v>
      </c>
      <c r="E525" t="s">
        <v>249</v>
      </c>
      <c r="F525" t="s">
        <v>224</v>
      </c>
      <c r="G525" t="s">
        <v>244</v>
      </c>
      <c r="H525" t="s">
        <v>31</v>
      </c>
      <c r="I525">
        <v>370.31</v>
      </c>
      <c r="L525">
        <v>945.87011262461874</v>
      </c>
      <c r="M525">
        <v>939.23029283115761</v>
      </c>
      <c r="N525">
        <v>936.89920794632133</v>
      </c>
      <c r="O525">
        <v>919.2206856018496</v>
      </c>
      <c r="P525">
        <v>920.38214964870394</v>
      </c>
      <c r="Q525">
        <v>959.01750029518644</v>
      </c>
      <c r="R525">
        <v>1014.2450124024691</v>
      </c>
      <c r="S525">
        <v>1016.8168268949485</v>
      </c>
      <c r="T525">
        <v>1048.785348433076</v>
      </c>
      <c r="U525">
        <v>1060.898269082759</v>
      </c>
      <c r="V525">
        <v>1065.6717734379181</v>
      </c>
      <c r="W525">
        <v>1083.4405506075302</v>
      </c>
      <c r="X525">
        <v>1090.2594045669075</v>
      </c>
      <c r="Y525">
        <v>1095.5595275460405</v>
      </c>
      <c r="Z525">
        <v>1085.5632467063167</v>
      </c>
      <c r="AA525">
        <v>1062.2469668624312</v>
      </c>
      <c r="AB525">
        <v>1043.717900503689</v>
      </c>
      <c r="AC525">
        <v>1024.9469747791125</v>
      </c>
      <c r="AD525">
        <v>1022.0561675141774</v>
      </c>
      <c r="AE525">
        <v>1030.5925989042059</v>
      </c>
      <c r="AF525">
        <v>1028.1998101051943</v>
      </c>
      <c r="AG525">
        <v>1012.4707197552816</v>
      </c>
      <c r="AH525">
        <v>988.77859252278586</v>
      </c>
      <c r="AI525">
        <v>973.72100425974668</v>
      </c>
      <c r="AJ525">
        <v>-16.866390228271484</v>
      </c>
      <c r="AK525">
        <v>-17.040428161621094</v>
      </c>
      <c r="AL525">
        <v>-17.358871459960938</v>
      </c>
      <c r="AM525">
        <v>-16.051210403442383</v>
      </c>
      <c r="AN525">
        <v>-15.475096702575684</v>
      </c>
      <c r="AO525">
        <v>-15.958888053894043</v>
      </c>
      <c r="AP525">
        <v>-16.287378311157227</v>
      </c>
      <c r="AQ525">
        <v>-15.186267852783203</v>
      </c>
      <c r="AR525">
        <v>-16.321863174438477</v>
      </c>
      <c r="AS525">
        <v>-16.478933334350586</v>
      </c>
      <c r="AT525">
        <v>-16.400833129882813</v>
      </c>
      <c r="AU525">
        <v>-16.554876327514648</v>
      </c>
      <c r="AV525">
        <v>4.6924276351928711</v>
      </c>
      <c r="AW525">
        <v>55.012069702148438</v>
      </c>
      <c r="AX525">
        <v>54.009246826171875</v>
      </c>
      <c r="AY525">
        <v>53.296913146972656</v>
      </c>
      <c r="AZ525">
        <v>52.995506286621094</v>
      </c>
      <c r="BA525">
        <v>52.009860992431641</v>
      </c>
      <c r="BB525">
        <v>9.8394784927368164</v>
      </c>
      <c r="BC525">
        <v>-16.946020126342773</v>
      </c>
      <c r="BD525">
        <v>-17.122652053833008</v>
      </c>
      <c r="BE525">
        <v>-16.949516296386719</v>
      </c>
      <c r="BF525">
        <v>-17.136032104492187</v>
      </c>
      <c r="BG525">
        <v>-17.1416015625</v>
      </c>
      <c r="BH525">
        <v>-8.0686219036579132E-2</v>
      </c>
      <c r="BI525">
        <v>-7.3810145258903503E-2</v>
      </c>
      <c r="BJ525">
        <v>-0.17285147309303284</v>
      </c>
      <c r="BK525">
        <v>-0.65118306875228882</v>
      </c>
      <c r="BL525">
        <v>-0.67841213941574097</v>
      </c>
      <c r="BM525">
        <v>-0.74372917413711548</v>
      </c>
      <c r="BN525">
        <v>-0.82068967819213867</v>
      </c>
      <c r="BO525">
        <v>-1.4106571674346924</v>
      </c>
      <c r="BP525">
        <v>-0.67641156911849976</v>
      </c>
      <c r="BQ525">
        <v>-0.48605945706367493</v>
      </c>
      <c r="BR525">
        <v>-0.42529687285423279</v>
      </c>
      <c r="BS525">
        <v>-0.44318139553070068</v>
      </c>
      <c r="BT525">
        <v>28.29754638671875</v>
      </c>
      <c r="BU525">
        <v>87.501747131347656</v>
      </c>
      <c r="BV525">
        <v>85.49139404296875</v>
      </c>
      <c r="BW525">
        <v>84.065139770507813</v>
      </c>
      <c r="BX525">
        <v>83.784294128417969</v>
      </c>
      <c r="BY525">
        <v>82.642616271972656</v>
      </c>
      <c r="BZ525">
        <v>37.651100158691406</v>
      </c>
      <c r="CA525">
        <v>9.0016365051269531</v>
      </c>
      <c r="CB525">
        <v>9.638697624206543</v>
      </c>
      <c r="CC525">
        <v>10.056781768798828</v>
      </c>
      <c r="CD525">
        <v>10.173698425292969</v>
      </c>
      <c r="CE525">
        <v>10.296236038208008</v>
      </c>
      <c r="CF525">
        <v>11.545041084289551</v>
      </c>
      <c r="CG525">
        <v>11.677218437194824</v>
      </c>
      <c r="CH525">
        <v>11.730134010314941</v>
      </c>
      <c r="CI525">
        <v>10.014829635620117</v>
      </c>
      <c r="CJ525">
        <v>9.5697269439697266</v>
      </c>
      <c r="CK525">
        <v>9.7942428588867188</v>
      </c>
      <c r="CL525">
        <v>9.8914918899536133</v>
      </c>
      <c r="CM525">
        <v>8.1302881240844727</v>
      </c>
      <c r="CN525">
        <v>10.159579277038574</v>
      </c>
      <c r="CO525">
        <v>10.590557098388672</v>
      </c>
      <c r="CP525">
        <v>10.639311790466309</v>
      </c>
      <c r="CQ525">
        <v>10.715728759765625</v>
      </c>
      <c r="CR525">
        <v>44.646385192871094</v>
      </c>
      <c r="CS525">
        <v>110.00399017333984</v>
      </c>
      <c r="CT525">
        <v>107.29582977294922</v>
      </c>
      <c r="CU525">
        <v>105.3751220703125</v>
      </c>
      <c r="CV525">
        <v>105.10851287841797</v>
      </c>
      <c r="CW525">
        <v>103.85877227783203</v>
      </c>
      <c r="CX525">
        <v>56.913345336914063</v>
      </c>
      <c r="CY525">
        <v>26.972906112670898</v>
      </c>
      <c r="CZ525">
        <v>28.173526763916016</v>
      </c>
      <c r="DA525">
        <v>28.761260986328125</v>
      </c>
      <c r="DB525">
        <v>29.088333129882813</v>
      </c>
      <c r="DC525">
        <v>29.299598693847656</v>
      </c>
      <c r="DD525">
        <v>23.170768737792969</v>
      </c>
      <c r="DE525">
        <v>23.428245544433594</v>
      </c>
      <c r="DF525">
        <v>23.633119583129883</v>
      </c>
      <c r="DG525">
        <v>20.680843353271484</v>
      </c>
      <c r="DH525">
        <v>19.817865371704102</v>
      </c>
      <c r="DI525">
        <v>20.33221435546875</v>
      </c>
      <c r="DJ525">
        <v>20.603672027587891</v>
      </c>
      <c r="DK525">
        <v>17.671234130859375</v>
      </c>
      <c r="DL525">
        <v>20.995571136474609</v>
      </c>
      <c r="DM525">
        <v>21.667173385620117</v>
      </c>
      <c r="DN525">
        <v>21.703920364379883</v>
      </c>
      <c r="DO525">
        <v>21.874639511108398</v>
      </c>
      <c r="DP525">
        <v>60.995216369628906</v>
      </c>
      <c r="DQ525">
        <v>132.50624084472656</v>
      </c>
      <c r="DR525">
        <v>129.10026550292969</v>
      </c>
      <c r="DS525">
        <v>126.68509674072266</v>
      </c>
      <c r="DT525">
        <v>126.43273162841797</v>
      </c>
      <c r="DU525">
        <v>125.07492065429687</v>
      </c>
      <c r="DV525">
        <v>76.175590515136719</v>
      </c>
      <c r="DW525">
        <v>44.944171905517578</v>
      </c>
      <c r="DX525">
        <v>46.708358764648438</v>
      </c>
      <c r="DY525">
        <v>47.465740203857422</v>
      </c>
      <c r="DZ525">
        <v>48.002971649169922</v>
      </c>
      <c r="EA525">
        <v>48.302963256835938</v>
      </c>
      <c r="EB525">
        <v>39.956474304199219</v>
      </c>
      <c r="EC525">
        <v>40.394863128662109</v>
      </c>
      <c r="ED525">
        <v>40.819133758544922</v>
      </c>
      <c r="EE525">
        <v>36.08087158203125</v>
      </c>
      <c r="EF525">
        <v>34.614551544189453</v>
      </c>
      <c r="EG525">
        <v>35.547370910644531</v>
      </c>
      <c r="EH525">
        <v>36.070362091064453</v>
      </c>
      <c r="EI525">
        <v>31.446844100952148</v>
      </c>
      <c r="EJ525">
        <v>36.641021728515625</v>
      </c>
      <c r="EK525">
        <v>37.660049438476562</v>
      </c>
      <c r="EL525">
        <v>37.679454803466797</v>
      </c>
      <c r="EM525">
        <v>37.986331939697266</v>
      </c>
      <c r="EN525">
        <v>84.600341796875</v>
      </c>
      <c r="EO525">
        <v>164.99591064453125</v>
      </c>
      <c r="EP525">
        <v>160.58241271972656</v>
      </c>
      <c r="EQ525">
        <v>157.45332336425781</v>
      </c>
      <c r="ER525">
        <v>157.22151184082031</v>
      </c>
      <c r="ES525">
        <v>155.70767211914062</v>
      </c>
      <c r="ET525">
        <v>103.98721313476562</v>
      </c>
      <c r="EU525">
        <v>70.891830444335938</v>
      </c>
      <c r="EV525">
        <v>73.469703674316406</v>
      </c>
      <c r="EW525">
        <v>74.472038269042969</v>
      </c>
      <c r="EX525">
        <v>75.312698364257813</v>
      </c>
      <c r="EY525">
        <v>75.740798950195313</v>
      </c>
      <c r="EZ525">
        <v>68.153358459472656</v>
      </c>
      <c r="FA525">
        <v>66.745559692382813</v>
      </c>
      <c r="FB525">
        <v>65.097343444824219</v>
      </c>
      <c r="FC525">
        <v>63.997283935546875</v>
      </c>
      <c r="FD525">
        <v>63.114208221435547</v>
      </c>
      <c r="FE525">
        <v>61.914882659912109</v>
      </c>
      <c r="FF525">
        <v>61.105155944824219</v>
      </c>
      <c r="FG525">
        <v>61.438068389892578</v>
      </c>
      <c r="FH525">
        <v>64.738899230957031</v>
      </c>
      <c r="FI525">
        <v>70.015510559082031</v>
      </c>
      <c r="FJ525">
        <v>74.726264953613281</v>
      </c>
      <c r="FK525">
        <v>79.336761474609375</v>
      </c>
      <c r="FL525">
        <v>82.837028503417969</v>
      </c>
      <c r="FM525">
        <v>85.143951416015625</v>
      </c>
      <c r="FN525">
        <v>86.713752746582031</v>
      </c>
      <c r="FO525">
        <v>87.459693908691406</v>
      </c>
      <c r="FP525">
        <v>87.392219543457031</v>
      </c>
      <c r="FQ525">
        <v>86.671089172363281</v>
      </c>
      <c r="FR525">
        <v>85.418983459472656</v>
      </c>
      <c r="FS525">
        <v>83.102615356445312</v>
      </c>
      <c r="FT525">
        <v>79.436622619628906</v>
      </c>
      <c r="FU525">
        <v>75.996124267578125</v>
      </c>
      <c r="FV525">
        <v>73.4554443359375</v>
      </c>
      <c r="FW525">
        <v>71.147781372070313</v>
      </c>
      <c r="FX525">
        <v>1</v>
      </c>
    </row>
    <row r="526" spans="1:180" x14ac:dyDescent="0.2">
      <c r="A526" t="s">
        <v>241</v>
      </c>
      <c r="B526" t="s">
        <v>248</v>
      </c>
      <c r="C526" t="s">
        <v>217</v>
      </c>
      <c r="D526" t="s">
        <v>40</v>
      </c>
      <c r="E526" t="s">
        <v>249</v>
      </c>
      <c r="F526" t="s">
        <v>224</v>
      </c>
      <c r="G526" t="s">
        <v>244</v>
      </c>
      <c r="H526" t="s">
        <v>31</v>
      </c>
      <c r="I526">
        <v>370.31</v>
      </c>
      <c r="L526">
        <v>934.95228802308475</v>
      </c>
      <c r="M526">
        <v>921.54828637809987</v>
      </c>
      <c r="N526">
        <v>909.05131999129469</v>
      </c>
      <c r="O526">
        <v>898.5958346628139</v>
      </c>
      <c r="P526">
        <v>909.1811618295261</v>
      </c>
      <c r="Q526">
        <v>944.12034561254779</v>
      </c>
      <c r="R526">
        <v>990.30949632744534</v>
      </c>
      <c r="S526">
        <v>1011.2513143883948</v>
      </c>
      <c r="T526">
        <v>1034.107960829946</v>
      </c>
      <c r="U526">
        <v>1075.7346342652804</v>
      </c>
      <c r="V526">
        <v>1103.5609787191304</v>
      </c>
      <c r="W526">
        <v>1113.8222064709787</v>
      </c>
      <c r="X526">
        <v>1115.133222480822</v>
      </c>
      <c r="Y526">
        <v>1118.9362631269405</v>
      </c>
      <c r="Z526">
        <v>1110.4265363363425</v>
      </c>
      <c r="AA526">
        <v>1089.9216807248024</v>
      </c>
      <c r="AB526">
        <v>1061.6066729094416</v>
      </c>
      <c r="AC526">
        <v>1042.205345611108</v>
      </c>
      <c r="AD526">
        <v>1034.5469975867036</v>
      </c>
      <c r="AE526">
        <v>1031.0397250258077</v>
      </c>
      <c r="AF526">
        <v>1036.1514511046287</v>
      </c>
      <c r="AG526">
        <v>1020.5493128827803</v>
      </c>
      <c r="AH526">
        <v>987.47491517815786</v>
      </c>
      <c r="AI526">
        <v>959.49103587982461</v>
      </c>
      <c r="AJ526">
        <v>-16.904901504516602</v>
      </c>
      <c r="AK526">
        <v>-16.652292251586914</v>
      </c>
      <c r="AL526">
        <v>-16.443202972412109</v>
      </c>
      <c r="AM526">
        <v>-16.16609001159668</v>
      </c>
      <c r="AN526">
        <v>-16.263967514038086</v>
      </c>
      <c r="AO526">
        <v>-16.424356460571289</v>
      </c>
      <c r="AP526">
        <v>-16.413925170898438</v>
      </c>
      <c r="AQ526">
        <v>-16.314998626708984</v>
      </c>
      <c r="AR526">
        <v>-16.230369567871094</v>
      </c>
      <c r="AS526">
        <v>-16.955417633056641</v>
      </c>
      <c r="AT526">
        <v>-17.191629409790039</v>
      </c>
      <c r="AU526">
        <v>-17.183755874633789</v>
      </c>
      <c r="AV526">
        <v>5.6932215690612793</v>
      </c>
      <c r="AW526">
        <v>54.746109008789063</v>
      </c>
      <c r="AX526">
        <v>53.517784118652344</v>
      </c>
      <c r="AY526">
        <v>52.967929840087891</v>
      </c>
      <c r="AZ526">
        <v>51.945343017578125</v>
      </c>
      <c r="BA526">
        <v>50.714462280273438</v>
      </c>
      <c r="BB526">
        <v>8.2776708602905273</v>
      </c>
      <c r="BC526">
        <v>-15.693662643432617</v>
      </c>
      <c r="BD526">
        <v>-16.098766326904297</v>
      </c>
      <c r="BE526">
        <v>-16.195154190063477</v>
      </c>
      <c r="BF526">
        <v>-16.078248977661133</v>
      </c>
      <c r="BG526">
        <v>-15.889316558837891</v>
      </c>
      <c r="BH526">
        <v>3.168947622179985E-2</v>
      </c>
      <c r="BI526">
        <v>-9.0411538258194923E-3</v>
      </c>
      <c r="BJ526">
        <v>-3.9017625153064728E-2</v>
      </c>
      <c r="BK526">
        <v>-8.5356637835502625E-2</v>
      </c>
      <c r="BL526">
        <v>-0.22872622311115265</v>
      </c>
      <c r="BM526">
        <v>-0.37623968720436096</v>
      </c>
      <c r="BN526">
        <v>-0.46027502417564392</v>
      </c>
      <c r="BO526">
        <v>-0.48087576031684875</v>
      </c>
      <c r="BP526">
        <v>-0.4517408013343811</v>
      </c>
      <c r="BQ526">
        <v>-0.51842683553695679</v>
      </c>
      <c r="BR526">
        <v>-0.54054355621337891</v>
      </c>
      <c r="BS526">
        <v>-0.49777492880821228</v>
      </c>
      <c r="BT526">
        <v>28.482372283935547</v>
      </c>
      <c r="BU526">
        <v>86.978012084960938</v>
      </c>
      <c r="BV526">
        <v>85.367752075195313</v>
      </c>
      <c r="BW526">
        <v>84.576934814453125</v>
      </c>
      <c r="BX526">
        <v>82.850784301757813</v>
      </c>
      <c r="BY526">
        <v>81.387825012207031</v>
      </c>
      <c r="BZ526">
        <v>36.473388671875</v>
      </c>
      <c r="CA526">
        <v>9.1470088958740234</v>
      </c>
      <c r="CB526">
        <v>9.7608642578125</v>
      </c>
      <c r="CC526">
        <v>10.061058044433594</v>
      </c>
      <c r="CD526">
        <v>10.419106483459473</v>
      </c>
      <c r="CE526">
        <v>10.720916748046875</v>
      </c>
      <c r="CF526">
        <v>11.761920928955078</v>
      </c>
      <c r="CG526">
        <v>11.518023490905762</v>
      </c>
      <c r="CH526">
        <v>11.322471618652344</v>
      </c>
      <c r="CI526">
        <v>11.052109718322754</v>
      </c>
      <c r="CJ526">
        <v>10.877233505249023</v>
      </c>
      <c r="CK526">
        <v>10.73863697052002</v>
      </c>
      <c r="CL526">
        <v>10.589175224304199</v>
      </c>
      <c r="CM526">
        <v>10.48578929901123</v>
      </c>
      <c r="CN526">
        <v>10.476489067077637</v>
      </c>
      <c r="CO526">
        <v>10.865782737731934</v>
      </c>
      <c r="CP526">
        <v>10.991947174072266</v>
      </c>
      <c r="CQ526">
        <v>11.05888557434082</v>
      </c>
      <c r="CR526">
        <v>44.266067504882813</v>
      </c>
      <c r="CS526">
        <v>109.30173492431641</v>
      </c>
      <c r="CT526">
        <v>107.42693328857422</v>
      </c>
      <c r="CU526">
        <v>106.46923828125</v>
      </c>
      <c r="CV526">
        <v>104.25580596923828</v>
      </c>
      <c r="CW526">
        <v>102.63209533691406</v>
      </c>
      <c r="CX526">
        <v>56.001659393310547</v>
      </c>
      <c r="CY526">
        <v>26.351581573486328</v>
      </c>
      <c r="CZ526">
        <v>27.671165466308594</v>
      </c>
      <c r="DA526">
        <v>28.246030807495117</v>
      </c>
      <c r="DB526">
        <v>28.771093368530273</v>
      </c>
      <c r="DC526">
        <v>29.151081085205078</v>
      </c>
      <c r="DD526">
        <v>23.492153167724609</v>
      </c>
      <c r="DE526">
        <v>23.045089721679687</v>
      </c>
      <c r="DF526">
        <v>22.683961868286133</v>
      </c>
      <c r="DG526">
        <v>22.1895751953125</v>
      </c>
      <c r="DH526">
        <v>21.983194351196289</v>
      </c>
      <c r="DI526">
        <v>21.853515625</v>
      </c>
      <c r="DJ526">
        <v>21.638626098632813</v>
      </c>
      <c r="DK526">
        <v>21.45245361328125</v>
      </c>
      <c r="DL526">
        <v>21.404720306396484</v>
      </c>
      <c r="DM526">
        <v>22.249990463256836</v>
      </c>
      <c r="DN526">
        <v>22.524436950683594</v>
      </c>
      <c r="DO526">
        <v>22.615545272827148</v>
      </c>
      <c r="DP526">
        <v>60.049762725830078</v>
      </c>
      <c r="DQ526">
        <v>131.62545776367187</v>
      </c>
      <c r="DR526">
        <v>129.48612976074219</v>
      </c>
      <c r="DS526">
        <v>128.36154174804687</v>
      </c>
      <c r="DT526">
        <v>125.66083526611328</v>
      </c>
      <c r="DU526">
        <v>123.87636566162109</v>
      </c>
      <c r="DV526">
        <v>75.529930114746094</v>
      </c>
      <c r="DW526">
        <v>43.556156158447266</v>
      </c>
      <c r="DX526">
        <v>45.581466674804688</v>
      </c>
      <c r="DY526">
        <v>46.431003570556641</v>
      </c>
      <c r="DZ526">
        <v>47.123081207275391</v>
      </c>
      <c r="EA526">
        <v>47.581249237060547</v>
      </c>
      <c r="EB526">
        <v>40.428741455078125</v>
      </c>
      <c r="EC526">
        <v>39.688339233398438</v>
      </c>
      <c r="ED526">
        <v>39.088150024414063</v>
      </c>
      <c r="EE526">
        <v>38.270309448242188</v>
      </c>
      <c r="EF526">
        <v>38.018436431884766</v>
      </c>
      <c r="EG526">
        <v>37.901630401611328</v>
      </c>
      <c r="EH526">
        <v>37.592273712158203</v>
      </c>
      <c r="EI526">
        <v>37.286575317382812</v>
      </c>
      <c r="EJ526">
        <v>37.183349609375</v>
      </c>
      <c r="EK526">
        <v>38.686981201171875</v>
      </c>
      <c r="EL526">
        <v>39.175525665283203</v>
      </c>
      <c r="EM526">
        <v>39.301525115966797</v>
      </c>
      <c r="EN526">
        <v>82.838912963867188</v>
      </c>
      <c r="EO526">
        <v>163.85736083984375</v>
      </c>
      <c r="EP526">
        <v>161.33610534667969</v>
      </c>
      <c r="EQ526">
        <v>159.97055053710937</v>
      </c>
      <c r="ER526">
        <v>156.56626892089844</v>
      </c>
      <c r="ES526">
        <v>154.54972839355469</v>
      </c>
      <c r="ET526">
        <v>103.72564697265625</v>
      </c>
      <c r="EU526">
        <v>68.396820068359375</v>
      </c>
      <c r="EV526">
        <v>71.44110107421875</v>
      </c>
      <c r="EW526">
        <v>72.687217712402344</v>
      </c>
      <c r="EX526">
        <v>73.620437622070312</v>
      </c>
      <c r="EY526">
        <v>74.191482543945312</v>
      </c>
      <c r="EZ526">
        <v>73.729042053222656</v>
      </c>
      <c r="FA526">
        <v>72.12579345703125</v>
      </c>
      <c r="FB526">
        <v>71.022087097167969</v>
      </c>
      <c r="FC526">
        <v>69.722900390625</v>
      </c>
      <c r="FD526">
        <v>68.121940612792969</v>
      </c>
      <c r="FE526">
        <v>67.075004577636719</v>
      </c>
      <c r="FF526">
        <v>66.65350341796875</v>
      </c>
      <c r="FG526">
        <v>67.069618225097656</v>
      </c>
      <c r="FH526">
        <v>69.804039001464844</v>
      </c>
      <c r="FI526">
        <v>74.373954772949219</v>
      </c>
      <c r="FJ526">
        <v>79.46136474609375</v>
      </c>
      <c r="FK526">
        <v>83.472076416015625</v>
      </c>
      <c r="FL526">
        <v>86.698951721191406</v>
      </c>
      <c r="FM526">
        <v>88.947914123535156</v>
      </c>
      <c r="FN526">
        <v>90.423866271972656</v>
      </c>
      <c r="FO526">
        <v>90.988471984863281</v>
      </c>
      <c r="FP526">
        <v>90.598892211914062</v>
      </c>
      <c r="FQ526">
        <v>90.278953552246094</v>
      </c>
      <c r="FR526">
        <v>89.298728942871094</v>
      </c>
      <c r="FS526">
        <v>87.586532592773438</v>
      </c>
      <c r="FT526">
        <v>84.791618347167969</v>
      </c>
      <c r="FU526">
        <v>81.13543701171875</v>
      </c>
      <c r="FV526">
        <v>78.453010559082031</v>
      </c>
      <c r="FW526">
        <v>76.154808044433594</v>
      </c>
      <c r="FX526">
        <v>1</v>
      </c>
    </row>
    <row r="527" spans="1:180" x14ac:dyDescent="0.2">
      <c r="A527" t="s">
        <v>241</v>
      </c>
      <c r="B527" t="s">
        <v>248</v>
      </c>
      <c r="C527" t="s">
        <v>217</v>
      </c>
      <c r="D527" t="s">
        <v>41</v>
      </c>
      <c r="E527" t="s">
        <v>249</v>
      </c>
      <c r="F527" t="s">
        <v>224</v>
      </c>
      <c r="G527" t="s">
        <v>244</v>
      </c>
      <c r="H527" t="s">
        <v>31</v>
      </c>
      <c r="I527">
        <v>370.31</v>
      </c>
      <c r="L527">
        <v>967.97506035333254</v>
      </c>
      <c r="M527">
        <v>954.88787834364223</v>
      </c>
      <c r="N527">
        <v>940.48777970060792</v>
      </c>
      <c r="O527">
        <v>930.80279511926562</v>
      </c>
      <c r="P527">
        <v>945.04162407654474</v>
      </c>
      <c r="Q527">
        <v>980.62151407093756</v>
      </c>
      <c r="R527">
        <v>1015.3765457966655</v>
      </c>
      <c r="S527">
        <v>1038.4545469224172</v>
      </c>
      <c r="T527">
        <v>1066.3106370460166</v>
      </c>
      <c r="U527">
        <v>1096.7882892654964</v>
      </c>
      <c r="V527">
        <v>1122.407300315293</v>
      </c>
      <c r="W527">
        <v>1121.6021215560229</v>
      </c>
      <c r="X527">
        <v>1113.6696762023564</v>
      </c>
      <c r="Y527">
        <v>1118.6232681081719</v>
      </c>
      <c r="Z527">
        <v>1110.9956426707095</v>
      </c>
      <c r="AA527">
        <v>1096.9701687409688</v>
      </c>
      <c r="AB527">
        <v>1078.7277231912162</v>
      </c>
      <c r="AC527">
        <v>1056.5859327773667</v>
      </c>
      <c r="AD527">
        <v>1051.5734609102417</v>
      </c>
      <c r="AE527">
        <v>1057.7070585433762</v>
      </c>
      <c r="AF527">
        <v>1059.723398458166</v>
      </c>
      <c r="AG527">
        <v>1039.5034298117871</v>
      </c>
      <c r="AH527">
        <v>1010.6662823952141</v>
      </c>
      <c r="AI527">
        <v>989.31571522738909</v>
      </c>
      <c r="AJ527">
        <v>-16.398649215698242</v>
      </c>
      <c r="AK527">
        <v>-16.362550735473633</v>
      </c>
      <c r="AL527">
        <v>-16.158891677856445</v>
      </c>
      <c r="AM527">
        <v>-15.958685874938965</v>
      </c>
      <c r="AN527">
        <v>-15.923122406005859</v>
      </c>
      <c r="AO527">
        <v>-16.142135620117188</v>
      </c>
      <c r="AP527">
        <v>-16.151037216186523</v>
      </c>
      <c r="AQ527">
        <v>-16.076272964477539</v>
      </c>
      <c r="AR527">
        <v>-15.968148231506348</v>
      </c>
      <c r="AS527">
        <v>-16.286481857299805</v>
      </c>
      <c r="AT527">
        <v>-16.312339782714844</v>
      </c>
      <c r="AU527">
        <v>-16.082193374633789</v>
      </c>
      <c r="AV527">
        <v>4.5199508666992187</v>
      </c>
      <c r="AW527">
        <v>51.942108154296875</v>
      </c>
      <c r="AX527">
        <v>50.686820983886719</v>
      </c>
      <c r="AY527">
        <v>50.273273468017578</v>
      </c>
      <c r="AZ527">
        <v>49.700572967529297</v>
      </c>
      <c r="BA527">
        <v>48.519672393798828</v>
      </c>
      <c r="BB527">
        <v>7.8983335494995117</v>
      </c>
      <c r="BC527">
        <v>-15.604509353637695</v>
      </c>
      <c r="BD527">
        <v>-15.900827407836914</v>
      </c>
      <c r="BE527">
        <v>-16.044065475463867</v>
      </c>
      <c r="BF527">
        <v>-16.075321197509766</v>
      </c>
      <c r="BG527">
        <v>-16.023530960083008</v>
      </c>
      <c r="BH527">
        <v>-0.15392374992370605</v>
      </c>
      <c r="BI527">
        <v>-0.17427836358547211</v>
      </c>
      <c r="BJ527">
        <v>-0.11233247816562653</v>
      </c>
      <c r="BK527">
        <v>-7.7069863677024841E-2</v>
      </c>
      <c r="BL527">
        <v>-0.18172505497932434</v>
      </c>
      <c r="BM527">
        <v>-0.31542694568634033</v>
      </c>
      <c r="BN527">
        <v>-0.36814269423484802</v>
      </c>
      <c r="BO527">
        <v>-0.40216681361198425</v>
      </c>
      <c r="BP527">
        <v>-0.37536939978599548</v>
      </c>
      <c r="BQ527">
        <v>-0.39726316928863525</v>
      </c>
      <c r="BR527">
        <v>-0.42740285396575928</v>
      </c>
      <c r="BS527">
        <v>-0.31442523002624512</v>
      </c>
      <c r="BT527">
        <v>27.133146286010742</v>
      </c>
      <c r="BU527">
        <v>82.792808532714844</v>
      </c>
      <c r="BV527">
        <v>81.266632080078125</v>
      </c>
      <c r="BW527">
        <v>80.927146911621094</v>
      </c>
      <c r="BX527">
        <v>80.277542114257812</v>
      </c>
      <c r="BY527">
        <v>79.16705322265625</v>
      </c>
      <c r="BZ527">
        <v>35.039108276367188</v>
      </c>
      <c r="CA527">
        <v>8.5716524124145508</v>
      </c>
      <c r="CB527">
        <v>9.1081991195678711</v>
      </c>
      <c r="CC527">
        <v>9.0031509399414062</v>
      </c>
      <c r="CD527">
        <v>9.2541732788085937</v>
      </c>
      <c r="CE527">
        <v>9.4769821166992187</v>
      </c>
      <c r="CF527">
        <v>11.097124099731445</v>
      </c>
      <c r="CG527">
        <v>11.03766918182373</v>
      </c>
      <c r="CH527">
        <v>11.001466751098633</v>
      </c>
      <c r="CI527">
        <v>10.922489166259766</v>
      </c>
      <c r="CJ527">
        <v>10.720718383789062</v>
      </c>
      <c r="CK527">
        <v>10.646103858947754</v>
      </c>
      <c r="CL527">
        <v>10.563042640686035</v>
      </c>
      <c r="CM527">
        <v>10.453671455383301</v>
      </c>
      <c r="CN527">
        <v>10.424141883850098</v>
      </c>
      <c r="CO527">
        <v>10.607562065124512</v>
      </c>
      <c r="CP527">
        <v>10.574456214904785</v>
      </c>
      <c r="CQ527">
        <v>10.606282234191895</v>
      </c>
      <c r="CR527">
        <v>42.794975280761719</v>
      </c>
      <c r="CS527">
        <v>104.15991973876953</v>
      </c>
      <c r="CT527">
        <v>102.44612884521484</v>
      </c>
      <c r="CU527">
        <v>102.15792083740234</v>
      </c>
      <c r="CV527">
        <v>101.45506286621094</v>
      </c>
      <c r="CW527">
        <v>100.39334106445312</v>
      </c>
      <c r="CX527">
        <v>53.836723327636719</v>
      </c>
      <c r="CY527">
        <v>25.315988540649414</v>
      </c>
      <c r="CZ527">
        <v>26.429374694824219</v>
      </c>
      <c r="DA527">
        <v>26.350774765014648</v>
      </c>
      <c r="DB527">
        <v>26.797306060791016</v>
      </c>
      <c r="DC527">
        <v>27.138559341430664</v>
      </c>
      <c r="DD527">
        <v>22.348171234130859</v>
      </c>
      <c r="DE527">
        <v>22.249618530273438</v>
      </c>
      <c r="DF527">
        <v>22.115264892578125</v>
      </c>
      <c r="DG527">
        <v>21.922046661376953</v>
      </c>
      <c r="DH527">
        <v>21.623163223266602</v>
      </c>
      <c r="DI527">
        <v>21.607633590698242</v>
      </c>
      <c r="DJ527">
        <v>21.494228363037109</v>
      </c>
      <c r="DK527">
        <v>21.30950927734375</v>
      </c>
      <c r="DL527">
        <v>21.223653793334961</v>
      </c>
      <c r="DM527">
        <v>21.612388610839844</v>
      </c>
      <c r="DN527">
        <v>21.576316833496094</v>
      </c>
      <c r="DO527">
        <v>21.52699089050293</v>
      </c>
      <c r="DP527">
        <v>58.456806182861328</v>
      </c>
      <c r="DQ527">
        <v>125.52703094482422</v>
      </c>
      <c r="DR527">
        <v>123.6256103515625</v>
      </c>
      <c r="DS527">
        <v>123.38871002197266</v>
      </c>
      <c r="DT527">
        <v>122.632568359375</v>
      </c>
      <c r="DU527">
        <v>121.61962890625</v>
      </c>
      <c r="DV527">
        <v>72.634346008300781</v>
      </c>
      <c r="DW527">
        <v>42.060321807861328</v>
      </c>
      <c r="DX527">
        <v>43.750553131103516</v>
      </c>
      <c r="DY527">
        <v>43.698402404785156</v>
      </c>
      <c r="DZ527">
        <v>44.340435028076172</v>
      </c>
      <c r="EA527">
        <v>44.800136566162109</v>
      </c>
      <c r="EB527">
        <v>38.592899322509766</v>
      </c>
      <c r="EC527">
        <v>38.437889099121094</v>
      </c>
      <c r="ED527">
        <v>38.161823272705078</v>
      </c>
      <c r="EE527">
        <v>37.803661346435547</v>
      </c>
      <c r="EF527">
        <v>37.364559173583984</v>
      </c>
      <c r="EG527">
        <v>37.434341430664062</v>
      </c>
      <c r="EH527">
        <v>37.277122497558594</v>
      </c>
      <c r="EI527">
        <v>36.983615875244141</v>
      </c>
      <c r="EJ527">
        <v>36.816432952880859</v>
      </c>
      <c r="EK527">
        <v>37.501605987548828</v>
      </c>
      <c r="EL527">
        <v>37.461254119873047</v>
      </c>
      <c r="EM527">
        <v>37.294757843017578</v>
      </c>
      <c r="EN527">
        <v>81.069999694824219</v>
      </c>
      <c r="EO527">
        <v>156.37773132324219</v>
      </c>
      <c r="EP527">
        <v>154.20542907714844</v>
      </c>
      <c r="EQ527">
        <v>154.04257202148437</v>
      </c>
      <c r="ER527">
        <v>153.20954895019531</v>
      </c>
      <c r="ES527">
        <v>152.26701354980469</v>
      </c>
      <c r="ET527">
        <v>99.775115966796875</v>
      </c>
      <c r="EU527">
        <v>66.236480712890625</v>
      </c>
      <c r="EV527">
        <v>68.759574890136719</v>
      </c>
      <c r="EW527">
        <v>68.745620727539062</v>
      </c>
      <c r="EX527">
        <v>69.669929504394531</v>
      </c>
      <c r="EY527">
        <v>70.300651550292969</v>
      </c>
      <c r="EZ527">
        <v>76.086219787597656</v>
      </c>
      <c r="FA527">
        <v>74.755722045898438</v>
      </c>
      <c r="FB527">
        <v>73.672950744628906</v>
      </c>
      <c r="FC527">
        <v>72.534713745117188</v>
      </c>
      <c r="FD527">
        <v>71.342872619628906</v>
      </c>
      <c r="FE527">
        <v>69.986030578613281</v>
      </c>
      <c r="FF527">
        <v>69.123504638671875</v>
      </c>
      <c r="FG527">
        <v>69.556915283203125</v>
      </c>
      <c r="FH527">
        <v>72.712661743164063</v>
      </c>
      <c r="FI527">
        <v>77.157478332519531</v>
      </c>
      <c r="FJ527">
        <v>81.47393798828125</v>
      </c>
      <c r="FK527">
        <v>85.137260437011719</v>
      </c>
      <c r="FL527">
        <v>87.916557312011719</v>
      </c>
      <c r="FM527">
        <v>90.423454284667969</v>
      </c>
      <c r="FN527">
        <v>91.913497924804688</v>
      </c>
      <c r="FO527">
        <v>92.602279663085938</v>
      </c>
      <c r="FP527">
        <v>92.996513366699219</v>
      </c>
      <c r="FQ527">
        <v>92.333953857421875</v>
      </c>
      <c r="FR527">
        <v>91.490188598632812</v>
      </c>
      <c r="FS527">
        <v>89.83441162109375</v>
      </c>
      <c r="FT527">
        <v>87.01556396484375</v>
      </c>
      <c r="FU527">
        <v>83.552886962890625</v>
      </c>
      <c r="FV527">
        <v>81.290634155273437</v>
      </c>
      <c r="FW527">
        <v>79.3189697265625</v>
      </c>
      <c r="FX527">
        <v>1</v>
      </c>
    </row>
    <row r="528" spans="1:180" x14ac:dyDescent="0.2">
      <c r="A528" t="s">
        <v>241</v>
      </c>
      <c r="B528" t="s">
        <v>248</v>
      </c>
      <c r="C528" t="s">
        <v>217</v>
      </c>
      <c r="D528" t="s">
        <v>42</v>
      </c>
      <c r="E528" t="s">
        <v>249</v>
      </c>
      <c r="F528" t="s">
        <v>224</v>
      </c>
      <c r="G528" t="s">
        <v>244</v>
      </c>
      <c r="H528" t="s">
        <v>31</v>
      </c>
      <c r="I528">
        <v>370.31</v>
      </c>
      <c r="L528">
        <v>992.90964826542165</v>
      </c>
      <c r="M528">
        <v>979.51056927088598</v>
      </c>
      <c r="N528">
        <v>964.3761162144591</v>
      </c>
      <c r="O528">
        <v>953.02232658612104</v>
      </c>
      <c r="P528">
        <v>967.00416321540911</v>
      </c>
      <c r="Q528">
        <v>1004.5937517152315</v>
      </c>
      <c r="R528">
        <v>1042.6329884092702</v>
      </c>
      <c r="S528">
        <v>1066.5550511477427</v>
      </c>
      <c r="T528">
        <v>1098.4102551897295</v>
      </c>
      <c r="U528">
        <v>1130.3421929412457</v>
      </c>
      <c r="V528">
        <v>1154.2916415835932</v>
      </c>
      <c r="W528">
        <v>1148.7446959828926</v>
      </c>
      <c r="X528">
        <v>1138.2088428896493</v>
      </c>
      <c r="Y528">
        <v>1139.8561902655897</v>
      </c>
      <c r="Z528">
        <v>1133.333525376577</v>
      </c>
      <c r="AA528">
        <v>1119.0458944494171</v>
      </c>
      <c r="AB528">
        <v>1097.238031774235</v>
      </c>
      <c r="AC528">
        <v>1073.8333299890862</v>
      </c>
      <c r="AD528">
        <v>1065.7248735237226</v>
      </c>
      <c r="AE528">
        <v>1072.3349210766164</v>
      </c>
      <c r="AF528">
        <v>1075.6308229782005</v>
      </c>
      <c r="AG528">
        <v>1060.5088610139678</v>
      </c>
      <c r="AH528">
        <v>1034.0339796219871</v>
      </c>
      <c r="AI528">
        <v>1014.4438912268172</v>
      </c>
      <c r="AJ528">
        <v>-16.90069580078125</v>
      </c>
      <c r="AK528">
        <v>-16.807640075683594</v>
      </c>
      <c r="AL528">
        <v>-16.479310989379883</v>
      </c>
      <c r="AM528">
        <v>-16.117395401000977</v>
      </c>
      <c r="AN528">
        <v>-16.016246795654297</v>
      </c>
      <c r="AO528">
        <v>-16.241275787353516</v>
      </c>
      <c r="AP528">
        <v>-16.203357696533203</v>
      </c>
      <c r="AQ528">
        <v>-16.186611175537109</v>
      </c>
      <c r="AR528">
        <v>-16.455572128295898</v>
      </c>
      <c r="AS528">
        <v>-17.053310394287109</v>
      </c>
      <c r="AT528">
        <v>-17.047796249389648</v>
      </c>
      <c r="AU528">
        <v>-16.720458984375</v>
      </c>
      <c r="AV528">
        <v>6.0286722183227539</v>
      </c>
      <c r="AW528">
        <v>51.330123901367188</v>
      </c>
      <c r="AX528">
        <v>50.170726776123047</v>
      </c>
      <c r="AY528">
        <v>49.971210479736328</v>
      </c>
      <c r="AZ528">
        <v>49.462936401367188</v>
      </c>
      <c r="BA528">
        <v>48.396625518798828</v>
      </c>
      <c r="BB528">
        <v>7.7353816032409668</v>
      </c>
      <c r="BC528">
        <v>-16.382051467895508</v>
      </c>
      <c r="BD528">
        <v>-16.813844680786133</v>
      </c>
      <c r="BE528">
        <v>-17.094663619995117</v>
      </c>
      <c r="BF528">
        <v>-17.242391586303711</v>
      </c>
      <c r="BG528">
        <v>-17.243911743164062</v>
      </c>
      <c r="BH528">
        <v>-2.768019400537014E-2</v>
      </c>
      <c r="BI528">
        <v>-5.6107647716999054E-2</v>
      </c>
      <c r="BJ528">
        <v>-6.2960227951407433E-3</v>
      </c>
      <c r="BK528">
        <v>3.7270694971084595E-2</v>
      </c>
      <c r="BL528">
        <v>-3.8514677435159683E-2</v>
      </c>
      <c r="BM528">
        <v>-0.17565436661243439</v>
      </c>
      <c r="BN528">
        <v>-0.23962250351905823</v>
      </c>
      <c r="BO528">
        <v>-0.27853518724441528</v>
      </c>
      <c r="BP528">
        <v>-0.38295683264732361</v>
      </c>
      <c r="BQ528">
        <v>-0.46182256937026978</v>
      </c>
      <c r="BR528">
        <v>-0.47195753455162048</v>
      </c>
      <c r="BS528">
        <v>-0.34221208095550537</v>
      </c>
      <c r="BT528">
        <v>28.765829086303711</v>
      </c>
      <c r="BU528">
        <v>83.130393981933594</v>
      </c>
      <c r="BV528">
        <v>81.484161376953125</v>
      </c>
      <c r="BW528">
        <v>81.340988159179687</v>
      </c>
      <c r="BX528">
        <v>80.585067749023438</v>
      </c>
      <c r="BY528">
        <v>79.494117736816406</v>
      </c>
      <c r="BZ528">
        <v>36.214103698730469</v>
      </c>
      <c r="CA528">
        <v>9.2049283981323242</v>
      </c>
      <c r="CB528">
        <v>9.7044095993041992</v>
      </c>
      <c r="CC528">
        <v>9.5891704559326172</v>
      </c>
      <c r="CD528">
        <v>9.8672304153442383</v>
      </c>
      <c r="CE528">
        <v>10.258127212524414</v>
      </c>
      <c r="CF528">
        <v>11.658519744873047</v>
      </c>
      <c r="CG528">
        <v>11.545951843261719</v>
      </c>
      <c r="CH528">
        <v>11.402863502502441</v>
      </c>
      <c r="CI528">
        <v>11.225943565368652</v>
      </c>
      <c r="CJ528">
        <v>11.027614593505859</v>
      </c>
      <c r="CK528">
        <v>10.951345443725586</v>
      </c>
      <c r="CL528">
        <v>10.816812515258789</v>
      </c>
      <c r="CM528">
        <v>10.739349365234375</v>
      </c>
      <c r="CN528">
        <v>10.74888801574707</v>
      </c>
      <c r="CO528">
        <v>11.029391288757324</v>
      </c>
      <c r="CP528">
        <v>11.008419036865234</v>
      </c>
      <c r="CQ528">
        <v>11.001312255859375</v>
      </c>
      <c r="CR528">
        <v>44.513511657714844</v>
      </c>
      <c r="CS528">
        <v>105.15515899658203</v>
      </c>
      <c r="CT528">
        <v>103.17174530029297</v>
      </c>
      <c r="CU528">
        <v>103.06760406494141</v>
      </c>
      <c r="CV528">
        <v>102.14016723632812</v>
      </c>
      <c r="CW528">
        <v>101.03215026855469</v>
      </c>
      <c r="CX528">
        <v>55.938381195068359</v>
      </c>
      <c r="CY528">
        <v>26.9263916015625</v>
      </c>
      <c r="CZ528">
        <v>28.070873260498047</v>
      </c>
      <c r="DA528">
        <v>28.0703125</v>
      </c>
      <c r="DB528">
        <v>28.643270492553711</v>
      </c>
      <c r="DC528">
        <v>29.30595588684082</v>
      </c>
      <c r="DD528">
        <v>23.344718933105469</v>
      </c>
      <c r="DE528">
        <v>23.148012161254883</v>
      </c>
      <c r="DF528">
        <v>22.812023162841797</v>
      </c>
      <c r="DG528">
        <v>22.414617538452148</v>
      </c>
      <c r="DH528">
        <v>22.093742370605469</v>
      </c>
      <c r="DI528">
        <v>22.078344345092773</v>
      </c>
      <c r="DJ528">
        <v>21.873247146606445</v>
      </c>
      <c r="DK528">
        <v>21.757232666015625</v>
      </c>
      <c r="DL528">
        <v>21.880733489990234</v>
      </c>
      <c r="DM528">
        <v>22.520605087280273</v>
      </c>
      <c r="DN528">
        <v>22.488794326782227</v>
      </c>
      <c r="DO528">
        <v>22.34483528137207</v>
      </c>
      <c r="DP528">
        <v>60.261199951171875</v>
      </c>
      <c r="DQ528">
        <v>127.17992401123047</v>
      </c>
      <c r="DR528">
        <v>124.85933685302734</v>
      </c>
      <c r="DS528">
        <v>124.79421234130859</v>
      </c>
      <c r="DT528">
        <v>123.69525909423828</v>
      </c>
      <c r="DU528">
        <v>122.57018280029297</v>
      </c>
      <c r="DV528">
        <v>75.66265869140625</v>
      </c>
      <c r="DW528">
        <v>44.647857666015625</v>
      </c>
      <c r="DX528">
        <v>46.437332153320313</v>
      </c>
      <c r="DY528">
        <v>46.551456451416016</v>
      </c>
      <c r="DZ528">
        <v>47.4193115234375</v>
      </c>
      <c r="EA528">
        <v>48.353782653808594</v>
      </c>
      <c r="EB528">
        <v>40.217735290527344</v>
      </c>
      <c r="EC528">
        <v>39.899543762207031</v>
      </c>
      <c r="ED528">
        <v>39.285037994384766</v>
      </c>
      <c r="EE528">
        <v>38.569282531738281</v>
      </c>
      <c r="EF528">
        <v>38.07147216796875</v>
      </c>
      <c r="EG528">
        <v>38.143962860107422</v>
      </c>
      <c r="EH528">
        <v>37.836982727050781</v>
      </c>
      <c r="EI528">
        <v>37.665309906005859</v>
      </c>
      <c r="EJ528">
        <v>37.953350067138672</v>
      </c>
      <c r="EK528">
        <v>39.112094879150391</v>
      </c>
      <c r="EL528">
        <v>39.06463623046875</v>
      </c>
      <c r="EM528">
        <v>38.723079681396484</v>
      </c>
      <c r="EN528">
        <v>82.99835205078125</v>
      </c>
      <c r="EO528">
        <v>158.98019409179687</v>
      </c>
      <c r="EP528">
        <v>156.17277526855469</v>
      </c>
      <c r="EQ528">
        <v>156.16398620605469</v>
      </c>
      <c r="ER528">
        <v>154.81739807128906</v>
      </c>
      <c r="ES528">
        <v>153.66767883300781</v>
      </c>
      <c r="ET528">
        <v>104.14138031005859</v>
      </c>
      <c r="EU528">
        <v>70.234840393066406</v>
      </c>
      <c r="EV528">
        <v>72.955589294433594</v>
      </c>
      <c r="EW528">
        <v>73.23529052734375</v>
      </c>
      <c r="EX528">
        <v>74.528938293457031</v>
      </c>
      <c r="EY528">
        <v>75.855819702148438</v>
      </c>
      <c r="EZ528">
        <v>79.815872192382812</v>
      </c>
      <c r="FA528">
        <v>78.741600036621094</v>
      </c>
      <c r="FB528">
        <v>77.558242797851562</v>
      </c>
      <c r="FC528">
        <v>76.331901550292969</v>
      </c>
      <c r="FD528">
        <v>75.353034973144531</v>
      </c>
      <c r="FE528">
        <v>74.171615600585938</v>
      </c>
      <c r="FF528">
        <v>73.428153991699219</v>
      </c>
      <c r="FG528">
        <v>73.509353637695312</v>
      </c>
      <c r="FH528">
        <v>76.292564392089844</v>
      </c>
      <c r="FI528">
        <v>80.596412658691406</v>
      </c>
      <c r="FJ528">
        <v>84.786911010742187</v>
      </c>
      <c r="FK528">
        <v>88.051071166992188</v>
      </c>
      <c r="FL528">
        <v>90.662376403808594</v>
      </c>
      <c r="FM528">
        <v>92.710235595703125</v>
      </c>
      <c r="FN528">
        <v>94.142997741699219</v>
      </c>
      <c r="FO528">
        <v>94.659782409667969</v>
      </c>
      <c r="FP528">
        <v>94.809379577636719</v>
      </c>
      <c r="FQ528">
        <v>94.276519775390625</v>
      </c>
      <c r="FR528">
        <v>92.823554992675781</v>
      </c>
      <c r="FS528">
        <v>90.786552429199219</v>
      </c>
      <c r="FT528">
        <v>88.396133422851563</v>
      </c>
      <c r="FU528">
        <v>85.789443969726563</v>
      </c>
      <c r="FV528">
        <v>83.892715454101563</v>
      </c>
      <c r="FW528">
        <v>82.440818786621094</v>
      </c>
      <c r="FX528">
        <v>1</v>
      </c>
    </row>
    <row r="529" spans="1:180" x14ac:dyDescent="0.2">
      <c r="A529" t="s">
        <v>241</v>
      </c>
      <c r="B529" t="s">
        <v>248</v>
      </c>
      <c r="C529" t="s">
        <v>217</v>
      </c>
      <c r="D529" t="s">
        <v>43</v>
      </c>
      <c r="E529" t="s">
        <v>249</v>
      </c>
      <c r="F529" t="s">
        <v>224</v>
      </c>
      <c r="G529" t="s">
        <v>244</v>
      </c>
      <c r="H529" t="s">
        <v>31</v>
      </c>
      <c r="I529">
        <v>370.31</v>
      </c>
      <c r="L529">
        <v>992.53031360095667</v>
      </c>
      <c r="M529">
        <v>979.21032430084256</v>
      </c>
      <c r="N529">
        <v>963.10619963154511</v>
      </c>
      <c r="O529">
        <v>952.47191085059751</v>
      </c>
      <c r="P529">
        <v>967.33327681075502</v>
      </c>
      <c r="Q529">
        <v>1006.6428777210508</v>
      </c>
      <c r="R529">
        <v>1048.0424007692745</v>
      </c>
      <c r="S529">
        <v>1070.9637161539308</v>
      </c>
      <c r="T529">
        <v>1097.3586611865071</v>
      </c>
      <c r="U529">
        <v>1128.8564189387846</v>
      </c>
      <c r="V529">
        <v>1149.870931018324</v>
      </c>
      <c r="W529">
        <v>1147.1549639607131</v>
      </c>
      <c r="X529">
        <v>1139.4884495807471</v>
      </c>
      <c r="Y529">
        <v>1141.6902443719712</v>
      </c>
      <c r="Z529">
        <v>1135.2801755735204</v>
      </c>
      <c r="AA529">
        <v>1119.1618930805448</v>
      </c>
      <c r="AB529">
        <v>1095.3485830481716</v>
      </c>
      <c r="AC529">
        <v>1069.150097883258</v>
      </c>
      <c r="AD529">
        <v>1064.2032999380176</v>
      </c>
      <c r="AE529">
        <v>1070.30006962948</v>
      </c>
      <c r="AF529">
        <v>1072.0618402354824</v>
      </c>
      <c r="AG529">
        <v>1055.7883294068283</v>
      </c>
      <c r="AH529">
        <v>1030.7988302686165</v>
      </c>
      <c r="AI529">
        <v>1010.0275401204615</v>
      </c>
      <c r="AJ529">
        <v>-17.346355438232422</v>
      </c>
      <c r="AK529">
        <v>-17.245326995849609</v>
      </c>
      <c r="AL529">
        <v>-16.844640731811523</v>
      </c>
      <c r="AM529">
        <v>-16.384805679321289</v>
      </c>
      <c r="AN529">
        <v>-16.327396392822266</v>
      </c>
      <c r="AO529">
        <v>-16.567909240722656</v>
      </c>
      <c r="AP529">
        <v>-16.454240798950195</v>
      </c>
      <c r="AQ529">
        <v>-16.46373176574707</v>
      </c>
      <c r="AR529">
        <v>-16.716279983520508</v>
      </c>
      <c r="AS529">
        <v>-17.321434020996094</v>
      </c>
      <c r="AT529">
        <v>-17.279512405395508</v>
      </c>
      <c r="AU529">
        <v>-17.060998916625977</v>
      </c>
      <c r="AV529">
        <v>3.2437052726745605</v>
      </c>
      <c r="AW529">
        <v>51.310585021972656</v>
      </c>
      <c r="AX529">
        <v>50.308643341064453</v>
      </c>
      <c r="AY529">
        <v>49.999530792236328</v>
      </c>
      <c r="AZ529">
        <v>49.63702392578125</v>
      </c>
      <c r="BA529">
        <v>48.423061370849609</v>
      </c>
      <c r="BB529">
        <v>7.9575538635253906</v>
      </c>
      <c r="BC529">
        <v>-15.663917541503906</v>
      </c>
      <c r="BD529">
        <v>-16.070928573608398</v>
      </c>
      <c r="BE529">
        <v>-16.369928359985352</v>
      </c>
      <c r="BF529">
        <v>-16.480581283569336</v>
      </c>
      <c r="BG529">
        <v>-16.381216049194336</v>
      </c>
      <c r="BH529">
        <v>-0.20961029827594757</v>
      </c>
      <c r="BI529">
        <v>-0.24091906845569611</v>
      </c>
      <c r="BJ529">
        <v>-0.21081556379795074</v>
      </c>
      <c r="BK529">
        <v>-0.15653714537620544</v>
      </c>
      <c r="BL529">
        <v>-0.24245920777320862</v>
      </c>
      <c r="BM529">
        <v>-0.39039856195449829</v>
      </c>
      <c r="BN529">
        <v>-0.43582111597061157</v>
      </c>
      <c r="BO529">
        <v>-0.49059796333312988</v>
      </c>
      <c r="BP529">
        <v>-0.61212247610092163</v>
      </c>
      <c r="BQ529">
        <v>-0.68316441774368286</v>
      </c>
      <c r="BR529">
        <v>-0.70486164093017578</v>
      </c>
      <c r="BS529">
        <v>-0.61497479677200317</v>
      </c>
      <c r="BT529">
        <v>26.150712966918945</v>
      </c>
      <c r="BU529">
        <v>83.333534240722656</v>
      </c>
      <c r="BV529">
        <v>81.997611999511719</v>
      </c>
      <c r="BW529">
        <v>81.698371887207031</v>
      </c>
      <c r="BX529">
        <v>81.096809387207031</v>
      </c>
      <c r="BY529">
        <v>79.839630126953125</v>
      </c>
      <c r="BZ529">
        <v>36.529594421386719</v>
      </c>
      <c r="CA529">
        <v>9.7177944183349609</v>
      </c>
      <c r="CB529">
        <v>10.253074645996094</v>
      </c>
      <c r="CC529">
        <v>10.156757354736328</v>
      </c>
      <c r="CD529">
        <v>10.485684394836426</v>
      </c>
      <c r="CE529">
        <v>10.909918785095215</v>
      </c>
      <c r="CF529">
        <v>11.659247398376465</v>
      </c>
      <c r="CG529">
        <v>11.536281585693359</v>
      </c>
      <c r="CH529">
        <v>11.309720993041992</v>
      </c>
      <c r="CI529">
        <v>11.083111763000488</v>
      </c>
      <c r="CJ529">
        <v>10.897919654846191</v>
      </c>
      <c r="CK529">
        <v>10.814096450805664</v>
      </c>
      <c r="CL529">
        <v>10.658486366271973</v>
      </c>
      <c r="CM529">
        <v>10.572345733642578</v>
      </c>
      <c r="CN529">
        <v>10.541567802429199</v>
      </c>
      <c r="CO529">
        <v>10.840450286865234</v>
      </c>
      <c r="CP529">
        <v>10.774690628051758</v>
      </c>
      <c r="CQ529">
        <v>10.775491714477539</v>
      </c>
      <c r="CR529">
        <v>42.016036987304687</v>
      </c>
      <c r="CS529">
        <v>105.51254272460937</v>
      </c>
      <c r="CT529">
        <v>103.94530487060547</v>
      </c>
      <c r="CU529">
        <v>103.65288543701172</v>
      </c>
      <c r="CV529">
        <v>102.88575744628906</v>
      </c>
      <c r="CW529">
        <v>101.59865570068359</v>
      </c>
      <c r="CX529">
        <v>56.318504333496094</v>
      </c>
      <c r="CY529">
        <v>27.297088623046875</v>
      </c>
      <c r="CZ529">
        <v>28.485000610351563</v>
      </c>
      <c r="DA529">
        <v>28.529060363769531</v>
      </c>
      <c r="DB529">
        <v>29.162437438964844</v>
      </c>
      <c r="DC529">
        <v>29.811674118041992</v>
      </c>
      <c r="DD529">
        <v>23.528104782104492</v>
      </c>
      <c r="DE529">
        <v>23.313482284545898</v>
      </c>
      <c r="DF529">
        <v>22.830255508422852</v>
      </c>
      <c r="DG529">
        <v>22.322759628295898</v>
      </c>
      <c r="DH529">
        <v>22.038297653198242</v>
      </c>
      <c r="DI529">
        <v>22.018590927124023</v>
      </c>
      <c r="DJ529">
        <v>21.752796173095703</v>
      </c>
      <c r="DK529">
        <v>21.635290145874023</v>
      </c>
      <c r="DL529">
        <v>21.695257186889648</v>
      </c>
      <c r="DM529">
        <v>22.364063262939453</v>
      </c>
      <c r="DN529">
        <v>22.254243850708008</v>
      </c>
      <c r="DO529">
        <v>22.165958404541016</v>
      </c>
      <c r="DP529">
        <v>57.881359100341797</v>
      </c>
      <c r="DQ529">
        <v>127.69153594970703</v>
      </c>
      <c r="DR529">
        <v>125.89299011230469</v>
      </c>
      <c r="DS529">
        <v>125.60740661621094</v>
      </c>
      <c r="DT529">
        <v>124.67471313476562</v>
      </c>
      <c r="DU529">
        <v>123.35767364501953</v>
      </c>
      <c r="DV529">
        <v>76.107414245605469</v>
      </c>
      <c r="DW529">
        <v>44.876388549804687</v>
      </c>
      <c r="DX529">
        <v>46.716922760009766</v>
      </c>
      <c r="DY529">
        <v>46.901363372802734</v>
      </c>
      <c r="DZ529">
        <v>47.839187622070313</v>
      </c>
      <c r="EA529">
        <v>48.713428497314453</v>
      </c>
      <c r="EB529">
        <v>40.664848327636719</v>
      </c>
      <c r="EC529">
        <v>40.317890167236328</v>
      </c>
      <c r="ED529">
        <v>39.464080810546875</v>
      </c>
      <c r="EE529">
        <v>38.551029205322266</v>
      </c>
      <c r="EF529">
        <v>38.123237609863281</v>
      </c>
      <c r="EG529">
        <v>38.196102142333984</v>
      </c>
      <c r="EH529">
        <v>37.771213531494141</v>
      </c>
      <c r="EI529">
        <v>37.608421325683594</v>
      </c>
      <c r="EJ529">
        <v>37.799419403076172</v>
      </c>
      <c r="EK529">
        <v>39.002334594726562</v>
      </c>
      <c r="EL529">
        <v>38.828895568847656</v>
      </c>
      <c r="EM529">
        <v>38.611980438232422</v>
      </c>
      <c r="EN529">
        <v>80.788368225097656</v>
      </c>
      <c r="EO529">
        <v>159.71449279785156</v>
      </c>
      <c r="EP529">
        <v>157.58195495605469</v>
      </c>
      <c r="EQ529">
        <v>157.30625915527344</v>
      </c>
      <c r="ER529">
        <v>156.13449096679687</v>
      </c>
      <c r="ES529">
        <v>154.77424621582031</v>
      </c>
      <c r="ET529">
        <v>104.67945098876953</v>
      </c>
      <c r="EU529">
        <v>70.258102416992188</v>
      </c>
      <c r="EV529">
        <v>73.040931701660156</v>
      </c>
      <c r="EW529">
        <v>73.428047180175781</v>
      </c>
      <c r="EX529">
        <v>74.805458068847656</v>
      </c>
      <c r="EY529">
        <v>76.004562377929688</v>
      </c>
      <c r="EZ529">
        <v>79.721160888671875</v>
      </c>
      <c r="FA529">
        <v>78.711288452148438</v>
      </c>
      <c r="FB529">
        <v>77.381141662597656</v>
      </c>
      <c r="FC529">
        <v>76.294593811035156</v>
      </c>
      <c r="FD529">
        <v>75.246284484863281</v>
      </c>
      <c r="FE529">
        <v>74.218009948730469</v>
      </c>
      <c r="FF529">
        <v>73.521652221679688</v>
      </c>
      <c r="FG529">
        <v>73.200492858886719</v>
      </c>
      <c r="FH529">
        <v>75.225418090820313</v>
      </c>
      <c r="FI529">
        <v>79.310722351074219</v>
      </c>
      <c r="FJ529">
        <v>83.301048278808594</v>
      </c>
      <c r="FK529">
        <v>87.174446105957031</v>
      </c>
      <c r="FL529">
        <v>90.316627502441406</v>
      </c>
      <c r="FM529">
        <v>92.727294921875</v>
      </c>
      <c r="FN529">
        <v>94.26898193359375</v>
      </c>
      <c r="FO529">
        <v>94.429664611816406</v>
      </c>
      <c r="FP529">
        <v>93.839996337890625</v>
      </c>
      <c r="FQ529">
        <v>92.724105834960938</v>
      </c>
      <c r="FR529">
        <v>91.962982177734375</v>
      </c>
      <c r="FS529">
        <v>90.302024841308594</v>
      </c>
      <c r="FT529">
        <v>87.678359985351563</v>
      </c>
      <c r="FU529">
        <v>84.905715942382813</v>
      </c>
      <c r="FV529">
        <v>83.177009582519531</v>
      </c>
      <c r="FW529">
        <v>81.530784606933594</v>
      </c>
      <c r="FX529">
        <v>1</v>
      </c>
    </row>
    <row r="530" spans="1:180" x14ac:dyDescent="0.2">
      <c r="A530" t="s">
        <v>241</v>
      </c>
      <c r="B530" t="s">
        <v>248</v>
      </c>
      <c r="C530" t="s">
        <v>217</v>
      </c>
      <c r="D530" t="s">
        <v>44</v>
      </c>
      <c r="E530" t="s">
        <v>249</v>
      </c>
      <c r="F530" t="s">
        <v>224</v>
      </c>
      <c r="G530" t="s">
        <v>244</v>
      </c>
      <c r="H530" t="s">
        <v>31</v>
      </c>
      <c r="I530">
        <v>370.31</v>
      </c>
      <c r="L530">
        <v>996.29119746975209</v>
      </c>
      <c r="M530">
        <v>980.59547860058547</v>
      </c>
      <c r="N530">
        <v>964.51760434223866</v>
      </c>
      <c r="O530">
        <v>953.81974074901632</v>
      </c>
      <c r="P530">
        <v>970.57256040494917</v>
      </c>
      <c r="Q530">
        <v>1009.7401927311911</v>
      </c>
      <c r="R530">
        <v>1049.7569041776605</v>
      </c>
      <c r="S530">
        <v>1070.5975161937436</v>
      </c>
      <c r="T530">
        <v>1096.8673191183948</v>
      </c>
      <c r="U530">
        <v>1132.7516764295449</v>
      </c>
      <c r="V530">
        <v>1160.339737951288</v>
      </c>
      <c r="W530">
        <v>1156.5987744878339</v>
      </c>
      <c r="X530">
        <v>1148.1200455259516</v>
      </c>
      <c r="Y530">
        <v>1155.3327997790564</v>
      </c>
      <c r="Z530">
        <v>1149.1311748430001</v>
      </c>
      <c r="AA530">
        <v>1132.3974541276525</v>
      </c>
      <c r="AB530">
        <v>1108.8888424784382</v>
      </c>
      <c r="AC530">
        <v>1084.5346385940829</v>
      </c>
      <c r="AD530">
        <v>1076.7896485574183</v>
      </c>
      <c r="AE530">
        <v>1080.7737870632589</v>
      </c>
      <c r="AF530">
        <v>1079.6668816166039</v>
      </c>
      <c r="AG530">
        <v>1063.4359486412591</v>
      </c>
      <c r="AH530">
        <v>1038.5610066445074</v>
      </c>
      <c r="AI530">
        <v>1017.8674285390446</v>
      </c>
      <c r="AJ530">
        <v>-16.778289794921875</v>
      </c>
      <c r="AK530">
        <v>-16.493244171142578</v>
      </c>
      <c r="AL530">
        <v>-16.021615982055664</v>
      </c>
      <c r="AM530">
        <v>-15.532868385314941</v>
      </c>
      <c r="AN530">
        <v>-15.499305725097656</v>
      </c>
      <c r="AO530">
        <v>-15.661474227905273</v>
      </c>
      <c r="AP530">
        <v>-15.51093578338623</v>
      </c>
      <c r="AQ530">
        <v>-15.564702987670898</v>
      </c>
      <c r="AR530">
        <v>-15.835859298706055</v>
      </c>
      <c r="AS530">
        <v>-16.383783340454102</v>
      </c>
      <c r="AT530">
        <v>-16.393089294433594</v>
      </c>
      <c r="AU530">
        <v>-16.069198608398437</v>
      </c>
      <c r="AV530">
        <v>4.8367190361022949</v>
      </c>
      <c r="AW530">
        <v>52.162055969238281</v>
      </c>
      <c r="AX530">
        <v>51.167446136474609</v>
      </c>
      <c r="AY530">
        <v>50.934513092041016</v>
      </c>
      <c r="AZ530">
        <v>50.303131103515625</v>
      </c>
      <c r="BA530">
        <v>48.937423706054687</v>
      </c>
      <c r="BB530">
        <v>8.2840471267700195</v>
      </c>
      <c r="BC530">
        <v>-16.108036041259766</v>
      </c>
      <c r="BD530">
        <v>-16.572469711303711</v>
      </c>
      <c r="BE530">
        <v>-16.823657989501953</v>
      </c>
      <c r="BF530">
        <v>-16.931838989257813</v>
      </c>
      <c r="BG530">
        <v>-16.794694900512695</v>
      </c>
      <c r="BH530">
        <v>-0.34677574038505554</v>
      </c>
      <c r="BI530">
        <v>-0.42192539572715759</v>
      </c>
      <c r="BJ530">
        <v>-0.50614303350448608</v>
      </c>
      <c r="BK530">
        <v>-0.49751746654510498</v>
      </c>
      <c r="BL530">
        <v>-0.57799601554870605</v>
      </c>
      <c r="BM530">
        <v>-0.70072519779205322</v>
      </c>
      <c r="BN530">
        <v>-0.79854112863540649</v>
      </c>
      <c r="BO530">
        <v>-0.87287181615829468</v>
      </c>
      <c r="BP530">
        <v>-1.0094736814498901</v>
      </c>
      <c r="BQ530">
        <v>-0.98330652713775635</v>
      </c>
      <c r="BR530">
        <v>-1.0179636478424072</v>
      </c>
      <c r="BS530">
        <v>-0.8852074146270752</v>
      </c>
      <c r="BT530">
        <v>26.896379470825195</v>
      </c>
      <c r="BU530">
        <v>82.721023559570313</v>
      </c>
      <c r="BV530">
        <v>81.374626159667969</v>
      </c>
      <c r="BW530">
        <v>81.211761474609375</v>
      </c>
      <c r="BX530">
        <v>80.248550415039062</v>
      </c>
      <c r="BY530">
        <v>78.801185607910156</v>
      </c>
      <c r="BZ530">
        <v>34.962898254394531</v>
      </c>
      <c r="CA530">
        <v>8.0436525344848633</v>
      </c>
      <c r="CB530">
        <v>8.5685577392578125</v>
      </c>
      <c r="CC530">
        <v>8.5912818908691406</v>
      </c>
      <c r="CD530">
        <v>9.1439132690429687</v>
      </c>
      <c r="CE530">
        <v>9.6429634094238281</v>
      </c>
      <c r="CF530">
        <v>11.033641815185547</v>
      </c>
      <c r="CG530">
        <v>10.709020614624023</v>
      </c>
      <c r="CH530">
        <v>10.239826202392578</v>
      </c>
      <c r="CI530">
        <v>9.9159212112426758</v>
      </c>
      <c r="CJ530">
        <v>9.7564573287963867</v>
      </c>
      <c r="CK530">
        <v>9.6610441207885742</v>
      </c>
      <c r="CL530">
        <v>9.3912181854248047</v>
      </c>
      <c r="CM530">
        <v>9.3026456832885742</v>
      </c>
      <c r="CN530">
        <v>9.2592363357543945</v>
      </c>
      <c r="CO530">
        <v>9.6830158233642578</v>
      </c>
      <c r="CP530">
        <v>9.6308012008666992</v>
      </c>
      <c r="CQ530">
        <v>9.6311779022216797</v>
      </c>
      <c r="CR530">
        <v>42.174831390380859</v>
      </c>
      <c r="CS530">
        <v>103.88607788085937</v>
      </c>
      <c r="CT530">
        <v>102.29603576660156</v>
      </c>
      <c r="CU530">
        <v>102.18170166015625</v>
      </c>
      <c r="CV530">
        <v>100.98865509033203</v>
      </c>
      <c r="CW530">
        <v>99.484733581542969</v>
      </c>
      <c r="CX530">
        <v>53.440589904785156</v>
      </c>
      <c r="CY530">
        <v>24.771038055419922</v>
      </c>
      <c r="CZ530">
        <v>25.981157302856445</v>
      </c>
      <c r="DA530">
        <v>26.19359016418457</v>
      </c>
      <c r="DB530">
        <v>27.203897476196289</v>
      </c>
      <c r="DC530">
        <v>27.953605651855469</v>
      </c>
      <c r="DD530">
        <v>22.414058685302734</v>
      </c>
      <c r="DE530">
        <v>21.8399658203125</v>
      </c>
      <c r="DF530">
        <v>20.985795974731445</v>
      </c>
      <c r="DG530">
        <v>20.32935905456543</v>
      </c>
      <c r="DH530">
        <v>20.090909957885742</v>
      </c>
      <c r="DI530">
        <v>20.02281379699707</v>
      </c>
      <c r="DJ530">
        <v>19.580978393554688</v>
      </c>
      <c r="DK530">
        <v>19.478164672851563</v>
      </c>
      <c r="DL530">
        <v>19.527944564819336</v>
      </c>
      <c r="DM530">
        <v>20.349338531494141</v>
      </c>
      <c r="DN530">
        <v>20.279565811157227</v>
      </c>
      <c r="DO530">
        <v>20.147563934326172</v>
      </c>
      <c r="DP530">
        <v>57.453285217285156</v>
      </c>
      <c r="DQ530">
        <v>125.05112457275391</v>
      </c>
      <c r="DR530">
        <v>123.21743774414062</v>
      </c>
      <c r="DS530">
        <v>123.15163421630859</v>
      </c>
      <c r="DT530">
        <v>121.728759765625</v>
      </c>
      <c r="DU530">
        <v>120.16828918457031</v>
      </c>
      <c r="DV530">
        <v>71.918281555175781</v>
      </c>
      <c r="DW530">
        <v>41.498424530029297</v>
      </c>
      <c r="DX530">
        <v>43.393753051757813</v>
      </c>
      <c r="DY530">
        <v>43.7958984375</v>
      </c>
      <c r="DZ530">
        <v>45.263885498046875</v>
      </c>
      <c r="EA530">
        <v>46.264251708984375</v>
      </c>
      <c r="EB530">
        <v>38.845573425292969</v>
      </c>
      <c r="EC530">
        <v>37.911285400390625</v>
      </c>
      <c r="ED530">
        <v>36.501270294189453</v>
      </c>
      <c r="EE530">
        <v>35.364711761474609</v>
      </c>
      <c r="EF530">
        <v>35.012218475341797</v>
      </c>
      <c r="EG530">
        <v>34.983562469482422</v>
      </c>
      <c r="EH530">
        <v>34.293373107910156</v>
      </c>
      <c r="EI530">
        <v>34.169994354248047</v>
      </c>
      <c r="EJ530">
        <v>34.354331970214844</v>
      </c>
      <c r="EK530">
        <v>35.749813079833984</v>
      </c>
      <c r="EL530">
        <v>35.654689788818359</v>
      </c>
      <c r="EM530">
        <v>35.331554412841797</v>
      </c>
      <c r="EN530">
        <v>79.512947082519531</v>
      </c>
      <c r="EO530">
        <v>155.61009216308594</v>
      </c>
      <c r="EP530">
        <v>153.42462158203125</v>
      </c>
      <c r="EQ530">
        <v>153.42889404296875</v>
      </c>
      <c r="ER530">
        <v>151.67417907714844</v>
      </c>
      <c r="ES530">
        <v>150.03204345703125</v>
      </c>
      <c r="ET530">
        <v>98.597137451171875</v>
      </c>
      <c r="EU530">
        <v>65.650108337402344</v>
      </c>
      <c r="EV530">
        <v>68.534782409667969</v>
      </c>
      <c r="EW530">
        <v>69.210838317871094</v>
      </c>
      <c r="EX530">
        <v>71.339637756347656</v>
      </c>
      <c r="EY530">
        <v>72.701904296875</v>
      </c>
      <c r="EZ530">
        <v>78.918685913085938</v>
      </c>
      <c r="FA530">
        <v>77.7119140625</v>
      </c>
      <c r="FB530">
        <v>76.326202392578125</v>
      </c>
      <c r="FC530">
        <v>75.259651184082031</v>
      </c>
      <c r="FD530">
        <v>74.233001708984375</v>
      </c>
      <c r="FE530">
        <v>73.053199768066406</v>
      </c>
      <c r="FF530">
        <v>72.341842651367188</v>
      </c>
      <c r="FG530">
        <v>71.823822021484375</v>
      </c>
      <c r="FH530">
        <v>73.961502075195313</v>
      </c>
      <c r="FI530">
        <v>78.456954956054688</v>
      </c>
      <c r="FJ530">
        <v>83.304771423339844</v>
      </c>
      <c r="FK530">
        <v>87.269462585449219</v>
      </c>
      <c r="FL530">
        <v>90.853645324707031</v>
      </c>
      <c r="FM530">
        <v>93.721054077148438</v>
      </c>
      <c r="FN530">
        <v>94.937896728515625</v>
      </c>
      <c r="FO530">
        <v>95.542167663574219</v>
      </c>
      <c r="FP530">
        <v>95.490890502929688</v>
      </c>
      <c r="FQ530">
        <v>94.773353576660156</v>
      </c>
      <c r="FR530">
        <v>93.552116394042969</v>
      </c>
      <c r="FS530">
        <v>91.248825073242188</v>
      </c>
      <c r="FT530">
        <v>87.543930053710938</v>
      </c>
      <c r="FU530">
        <v>85.0015869140625</v>
      </c>
      <c r="FV530">
        <v>83.0386962890625</v>
      </c>
      <c r="FW530">
        <v>81.397415161132813</v>
      </c>
      <c r="FX530">
        <v>1</v>
      </c>
    </row>
    <row r="531" spans="1:180" x14ac:dyDescent="0.2">
      <c r="A531" t="s">
        <v>241</v>
      </c>
      <c r="B531" t="s">
        <v>248</v>
      </c>
      <c r="C531" t="s">
        <v>217</v>
      </c>
      <c r="D531" t="s">
        <v>45</v>
      </c>
      <c r="E531" t="s">
        <v>249</v>
      </c>
      <c r="F531" t="s">
        <v>224</v>
      </c>
      <c r="G531" t="s">
        <v>244</v>
      </c>
      <c r="H531" t="s">
        <v>31</v>
      </c>
      <c r="I531">
        <v>370.31</v>
      </c>
      <c r="L531">
        <v>979.99105349482295</v>
      </c>
      <c r="M531">
        <v>967.31790697448309</v>
      </c>
      <c r="N531">
        <v>952.66432068149857</v>
      </c>
      <c r="O531">
        <v>942.94561429680505</v>
      </c>
      <c r="P531">
        <v>957.47952974181965</v>
      </c>
      <c r="Q531">
        <v>992.9793950235354</v>
      </c>
      <c r="R531">
        <v>1039.5591099292228</v>
      </c>
      <c r="S531">
        <v>1057.1861899136716</v>
      </c>
      <c r="T531">
        <v>1069.7166884093267</v>
      </c>
      <c r="U531">
        <v>1105.1906448763471</v>
      </c>
      <c r="V531">
        <v>1131.3054096979281</v>
      </c>
      <c r="W531">
        <v>1147.0485437070622</v>
      </c>
      <c r="X531">
        <v>1150.7903726793593</v>
      </c>
      <c r="Y531">
        <v>1157.2041661893247</v>
      </c>
      <c r="Z531">
        <v>1150.6473869314598</v>
      </c>
      <c r="AA531">
        <v>1129.6917803158847</v>
      </c>
      <c r="AB531">
        <v>1103.3474383867258</v>
      </c>
      <c r="AC531">
        <v>1086.330160407603</v>
      </c>
      <c r="AD531">
        <v>1072.6004285017605</v>
      </c>
      <c r="AE531">
        <v>1063.5213749067618</v>
      </c>
      <c r="AF531">
        <v>1063.9229401217854</v>
      </c>
      <c r="AG531">
        <v>1052.6911810259908</v>
      </c>
      <c r="AH531">
        <v>1024.2334830200118</v>
      </c>
      <c r="AI531">
        <v>998.85499044619951</v>
      </c>
      <c r="AJ531">
        <v>-17.33863639831543</v>
      </c>
      <c r="AK531">
        <v>-17.132339477539063</v>
      </c>
      <c r="AL531">
        <v>-16.691823959350586</v>
      </c>
      <c r="AM531">
        <v>-16.226377487182617</v>
      </c>
      <c r="AN531">
        <v>-16.32362174987793</v>
      </c>
      <c r="AO531">
        <v>-16.427957534790039</v>
      </c>
      <c r="AP531">
        <v>-16.335548400878906</v>
      </c>
      <c r="AQ531">
        <v>-16.216894149780273</v>
      </c>
      <c r="AR531">
        <v>-16.206512451171875</v>
      </c>
      <c r="AS531">
        <v>-16.869979858398437</v>
      </c>
      <c r="AT531">
        <v>-17.013359069824219</v>
      </c>
      <c r="AU531">
        <v>-16.989334106445313</v>
      </c>
      <c r="AV531">
        <v>6.4538226127624512</v>
      </c>
      <c r="AW531">
        <v>53.639308929443359</v>
      </c>
      <c r="AX531">
        <v>52.301517486572266</v>
      </c>
      <c r="AY531">
        <v>52.146812438964844</v>
      </c>
      <c r="AZ531">
        <v>51.584712982177734</v>
      </c>
      <c r="BA531">
        <v>50.769901275634766</v>
      </c>
      <c r="BB531">
        <v>7.8116874694824219</v>
      </c>
      <c r="BC531">
        <v>-17.166101455688477</v>
      </c>
      <c r="BD531">
        <v>-17.511096954345703</v>
      </c>
      <c r="BE531">
        <v>-17.667201995849609</v>
      </c>
      <c r="BF531">
        <v>-17.585056304931641</v>
      </c>
      <c r="BG531">
        <v>-17.466886520385742</v>
      </c>
      <c r="BH531">
        <v>-0.13703356683254242</v>
      </c>
      <c r="BI531">
        <v>-0.21134978532791138</v>
      </c>
      <c r="BJ531">
        <v>-0.28567013144493103</v>
      </c>
      <c r="BK531">
        <v>-0.32195484638214111</v>
      </c>
      <c r="BL531">
        <v>-0.44513651728630066</v>
      </c>
      <c r="BM531">
        <v>-0.59178966283798218</v>
      </c>
      <c r="BN531">
        <v>-0.6976819634437561</v>
      </c>
      <c r="BO531">
        <v>-0.73223143815994263</v>
      </c>
      <c r="BP531">
        <v>-0.72851526737213135</v>
      </c>
      <c r="BQ531">
        <v>-0.75903689861297607</v>
      </c>
      <c r="BR531">
        <v>-0.77737504243850708</v>
      </c>
      <c r="BS531">
        <v>-0.72863584756851196</v>
      </c>
      <c r="BT531">
        <v>30.153757095336914</v>
      </c>
      <c r="BU531">
        <v>86.572853088378906</v>
      </c>
      <c r="BV531">
        <v>84.775115966796875</v>
      </c>
      <c r="BW531">
        <v>84.459259033203125</v>
      </c>
      <c r="BX531">
        <v>83.3382568359375</v>
      </c>
      <c r="BY531">
        <v>82.4853515625</v>
      </c>
      <c r="BZ531">
        <v>36.532546997070312</v>
      </c>
      <c r="CA531">
        <v>8.5924577713012695</v>
      </c>
      <c r="CB531">
        <v>9.0365209579467773</v>
      </c>
      <c r="CC531">
        <v>9.2621545791625977</v>
      </c>
      <c r="CD531">
        <v>9.6339244842529297</v>
      </c>
      <c r="CE531">
        <v>9.9948101043701172</v>
      </c>
      <c r="CF531">
        <v>11.776744842529297</v>
      </c>
      <c r="CG531">
        <v>11.508075714111328</v>
      </c>
      <c r="CH531">
        <v>11.077181816101074</v>
      </c>
      <c r="CI531">
        <v>10.693399429321289</v>
      </c>
      <c r="CJ531">
        <v>10.552253723144531</v>
      </c>
      <c r="CK531">
        <v>10.37629222869873</v>
      </c>
      <c r="CL531">
        <v>10.133057594299316</v>
      </c>
      <c r="CM531">
        <v>9.9923992156982422</v>
      </c>
      <c r="CN531">
        <v>9.9914970397949219</v>
      </c>
      <c r="CO531">
        <v>10.39935302734375</v>
      </c>
      <c r="CP531">
        <v>10.467617988586426</v>
      </c>
      <c r="CQ531">
        <v>10.533474922180176</v>
      </c>
      <c r="CR531">
        <v>46.568260192871094</v>
      </c>
      <c r="CS531">
        <v>109.38253021240234</v>
      </c>
      <c r="CT531">
        <v>107.26622772216797</v>
      </c>
      <c r="CU531">
        <v>106.83876037597656</v>
      </c>
      <c r="CV531">
        <v>105.33067321777344</v>
      </c>
      <c r="CW531">
        <v>104.45137786865234</v>
      </c>
      <c r="CX531">
        <v>56.424522399902344</v>
      </c>
      <c r="CY531">
        <v>26.432758331298828</v>
      </c>
      <c r="CZ531">
        <v>27.423318862915039</v>
      </c>
      <c r="DA531">
        <v>27.913345336914062</v>
      </c>
      <c r="DB531">
        <v>28.485706329345703</v>
      </c>
      <c r="DC531">
        <v>29.01469612121582</v>
      </c>
      <c r="DD531">
        <v>23.690523147583008</v>
      </c>
      <c r="DE531">
        <v>23.227502822875977</v>
      </c>
      <c r="DF531">
        <v>22.440032958984375</v>
      </c>
      <c r="DG531">
        <v>21.708755493164062</v>
      </c>
      <c r="DH531">
        <v>21.549644470214844</v>
      </c>
      <c r="DI531">
        <v>21.344371795654297</v>
      </c>
      <c r="DJ531">
        <v>20.963796615600586</v>
      </c>
      <c r="DK531">
        <v>20.717029571533203</v>
      </c>
      <c r="DL531">
        <v>20.711511611938477</v>
      </c>
      <c r="DM531">
        <v>21.557743072509766</v>
      </c>
      <c r="DN531">
        <v>21.712610244750977</v>
      </c>
      <c r="DO531">
        <v>21.795585632324219</v>
      </c>
      <c r="DP531">
        <v>62.982761383056641</v>
      </c>
      <c r="DQ531">
        <v>132.19219970703125</v>
      </c>
      <c r="DR531">
        <v>129.75733947753906</v>
      </c>
      <c r="DS531">
        <v>129.21826171875</v>
      </c>
      <c r="DT531">
        <v>127.32308197021484</v>
      </c>
      <c r="DU531">
        <v>126.41739654541016</v>
      </c>
      <c r="DV531">
        <v>76.316497802734375</v>
      </c>
      <c r="DW531">
        <v>44.273059844970703</v>
      </c>
      <c r="DX531">
        <v>45.81011962890625</v>
      </c>
      <c r="DY531">
        <v>46.564533233642578</v>
      </c>
      <c r="DZ531">
        <v>47.337493896484375</v>
      </c>
      <c r="EA531">
        <v>48.034584045410156</v>
      </c>
      <c r="EB531">
        <v>40.892124176025391</v>
      </c>
      <c r="EC531">
        <v>40.148490905761719</v>
      </c>
      <c r="ED531">
        <v>38.846187591552734</v>
      </c>
      <c r="EE531">
        <v>37.613178253173828</v>
      </c>
      <c r="EF531">
        <v>37.428131103515625</v>
      </c>
      <c r="EG531">
        <v>37.1805419921875</v>
      </c>
      <c r="EH531">
        <v>36.601661682128906</v>
      </c>
      <c r="EI531">
        <v>36.201690673828125</v>
      </c>
      <c r="EJ531">
        <v>36.189506530761719</v>
      </c>
      <c r="EK531">
        <v>37.668685913085938</v>
      </c>
      <c r="EL531">
        <v>37.948596954345703</v>
      </c>
      <c r="EM531">
        <v>38.056282043457031</v>
      </c>
      <c r="EN531">
        <v>86.682701110839844</v>
      </c>
      <c r="EO531">
        <v>165.12574768066406</v>
      </c>
      <c r="EP531">
        <v>162.23092651367187</v>
      </c>
      <c r="EQ531">
        <v>161.53071594238281</v>
      </c>
      <c r="ER531">
        <v>159.07662963867187</v>
      </c>
      <c r="ES531">
        <v>158.13284301757813</v>
      </c>
      <c r="ET531">
        <v>105.03736114501953</v>
      </c>
      <c r="EU531">
        <v>70.0316162109375</v>
      </c>
      <c r="EV531">
        <v>72.357734680175781</v>
      </c>
      <c r="EW531">
        <v>73.493888854980469</v>
      </c>
      <c r="EX531">
        <v>74.556472778320312</v>
      </c>
      <c r="EY531">
        <v>75.496284484863281</v>
      </c>
      <c r="EZ531">
        <v>73.616592407226563</v>
      </c>
      <c r="FA531">
        <v>72.555274963378906</v>
      </c>
      <c r="FB531">
        <v>71.59637451171875</v>
      </c>
      <c r="FC531">
        <v>70.37225341796875</v>
      </c>
      <c r="FD531">
        <v>69.156410217285156</v>
      </c>
      <c r="FE531">
        <v>68.264366149902344</v>
      </c>
      <c r="FF531">
        <v>67.795578002929687</v>
      </c>
      <c r="FG531">
        <v>67.362686157226563</v>
      </c>
      <c r="FH531">
        <v>68.091300964355469</v>
      </c>
      <c r="FI531">
        <v>71.777442932128906</v>
      </c>
      <c r="FJ531">
        <v>76.244377136230469</v>
      </c>
      <c r="FK531">
        <v>80.814537048339844</v>
      </c>
      <c r="FL531">
        <v>84.611839294433594</v>
      </c>
      <c r="FM531">
        <v>87.1907958984375</v>
      </c>
      <c r="FN531">
        <v>88.513702392578125</v>
      </c>
      <c r="FO531">
        <v>88.808746337890625</v>
      </c>
      <c r="FP531">
        <v>88.092826843261719</v>
      </c>
      <c r="FQ531">
        <v>86.850006103515625</v>
      </c>
      <c r="FR531">
        <v>85.002433776855469</v>
      </c>
      <c r="FS531">
        <v>82.079757690429688</v>
      </c>
      <c r="FT531">
        <v>79.155609130859375</v>
      </c>
      <c r="FU531">
        <v>77.160537719726563</v>
      </c>
      <c r="FV531">
        <v>75.603935241699219</v>
      </c>
      <c r="FW531">
        <v>74.113525390625</v>
      </c>
      <c r="FX531">
        <v>1</v>
      </c>
    </row>
    <row r="532" spans="1:180" x14ac:dyDescent="0.2">
      <c r="A532" t="s">
        <v>241</v>
      </c>
      <c r="B532" t="s">
        <v>248</v>
      </c>
      <c r="C532" t="s">
        <v>217</v>
      </c>
      <c r="D532" t="s">
        <v>46</v>
      </c>
      <c r="E532" t="s">
        <v>249</v>
      </c>
      <c r="F532" t="s">
        <v>224</v>
      </c>
      <c r="G532" t="s">
        <v>244</v>
      </c>
      <c r="H532" t="s">
        <v>31</v>
      </c>
      <c r="I532">
        <v>370.31</v>
      </c>
      <c r="L532">
        <v>941.91881930604075</v>
      </c>
      <c r="M532">
        <v>934.06322972896351</v>
      </c>
      <c r="N532">
        <v>925.34018438917963</v>
      </c>
      <c r="O532">
        <v>917.81607695189848</v>
      </c>
      <c r="P532">
        <v>930.7450718302116</v>
      </c>
      <c r="Q532">
        <v>973.24839308900255</v>
      </c>
      <c r="R532">
        <v>1020.8979167493351</v>
      </c>
      <c r="S532">
        <v>1037.9586758364378</v>
      </c>
      <c r="T532">
        <v>1041.3895796061984</v>
      </c>
      <c r="U532">
        <v>1047.458528060982</v>
      </c>
      <c r="V532">
        <v>1055.7130385472112</v>
      </c>
      <c r="W532">
        <v>1063.0243705861051</v>
      </c>
      <c r="X532">
        <v>1070.3999462911188</v>
      </c>
      <c r="Y532">
        <v>1078.1530291889155</v>
      </c>
      <c r="Z532">
        <v>1072.6607821187029</v>
      </c>
      <c r="AA532">
        <v>1060.2551745215901</v>
      </c>
      <c r="AB532">
        <v>1049.5960316294277</v>
      </c>
      <c r="AC532">
        <v>1044.0124179563704</v>
      </c>
      <c r="AD532">
        <v>1026.6331668645371</v>
      </c>
      <c r="AE532">
        <v>1018.0823710789462</v>
      </c>
      <c r="AF532">
        <v>1006.0702339616973</v>
      </c>
      <c r="AG532">
        <v>993.40054451679998</v>
      </c>
      <c r="AH532">
        <v>973.12912133785085</v>
      </c>
      <c r="AI532">
        <v>955.37330002108706</v>
      </c>
      <c r="AJ532">
        <v>-17.080598831176758</v>
      </c>
      <c r="AK532">
        <v>-17.150241851806641</v>
      </c>
      <c r="AL532">
        <v>-17.089542388916016</v>
      </c>
      <c r="AM532">
        <v>-16.718551635742188</v>
      </c>
      <c r="AN532">
        <v>-16.783306121826172</v>
      </c>
      <c r="AO532">
        <v>-17.123369216918945</v>
      </c>
      <c r="AP532">
        <v>-17.523612976074219</v>
      </c>
      <c r="AQ532">
        <v>-17.399721145629883</v>
      </c>
      <c r="AR532">
        <v>-16.634147644042969</v>
      </c>
      <c r="AS532">
        <v>-16.660255432128906</v>
      </c>
      <c r="AT532">
        <v>-16.73210334777832</v>
      </c>
      <c r="AU532">
        <v>-16.693428039550781</v>
      </c>
      <c r="AV532">
        <v>-16.737405776977539</v>
      </c>
      <c r="AW532">
        <v>-16.875724792480469</v>
      </c>
      <c r="AX532">
        <v>-16.696630477905273</v>
      </c>
      <c r="AY532">
        <v>4.0023627281188965</v>
      </c>
      <c r="AZ532">
        <v>54.906536102294922</v>
      </c>
      <c r="BA532">
        <v>55.279064178466797</v>
      </c>
      <c r="BB532">
        <v>54.905979156494141</v>
      </c>
      <c r="BC532">
        <v>54.930431365966797</v>
      </c>
      <c r="BD532">
        <v>55.768089294433594</v>
      </c>
      <c r="BE532">
        <v>10.579474449157715</v>
      </c>
      <c r="BF532">
        <v>-17.968658447265625</v>
      </c>
      <c r="BG532">
        <v>-18.104972839355469</v>
      </c>
      <c r="BH532">
        <v>-0.14078608155250549</v>
      </c>
      <c r="BI532">
        <v>-0.10736390948295593</v>
      </c>
      <c r="BJ532">
        <v>-8.1544183194637299E-2</v>
      </c>
      <c r="BK532">
        <v>-0.14076869189739227</v>
      </c>
      <c r="BL532">
        <v>-0.19202959537506104</v>
      </c>
      <c r="BM532">
        <v>-0.27372914552688599</v>
      </c>
      <c r="BN532">
        <v>-0.30982440710067749</v>
      </c>
      <c r="BO532">
        <v>-0.3510681688785553</v>
      </c>
      <c r="BP532">
        <v>-0.43499287962913513</v>
      </c>
      <c r="BQ532">
        <v>-0.46206322312355042</v>
      </c>
      <c r="BR532">
        <v>-0.48361876606941223</v>
      </c>
      <c r="BS532">
        <v>-0.47304838895797729</v>
      </c>
      <c r="BT532">
        <v>-0.4789544939994812</v>
      </c>
      <c r="BU532">
        <v>-0.5363498330116272</v>
      </c>
      <c r="BV532">
        <v>-0.54897034168243408</v>
      </c>
      <c r="BW532">
        <v>27.813404083251953</v>
      </c>
      <c r="BX532">
        <v>88.372673034667969</v>
      </c>
      <c r="BY532">
        <v>89.20355224609375</v>
      </c>
      <c r="BZ532">
        <v>89.156959533691406</v>
      </c>
      <c r="CA532">
        <v>89.868644714355469</v>
      </c>
      <c r="CB532">
        <v>91.101142883300781</v>
      </c>
      <c r="CC532">
        <v>41.649856567382813</v>
      </c>
      <c r="CD532">
        <v>9.5437002182006836</v>
      </c>
      <c r="CE532">
        <v>9.7114629745483398</v>
      </c>
      <c r="CF532">
        <v>11.591676712036133</v>
      </c>
      <c r="CG532">
        <v>11.696481704711914</v>
      </c>
      <c r="CH532">
        <v>11.69814395904541</v>
      </c>
      <c r="CI532">
        <v>11.340954780578613</v>
      </c>
      <c r="CJ532">
        <v>11.299037933349609</v>
      </c>
      <c r="CK532">
        <v>11.396280288696289</v>
      </c>
      <c r="CL532">
        <v>11.612392425537109</v>
      </c>
      <c r="CM532">
        <v>11.45677661895752</v>
      </c>
      <c r="CN532">
        <v>10.784493446350098</v>
      </c>
      <c r="CO532">
        <v>10.756754875183105</v>
      </c>
      <c r="CP532">
        <v>10.77003288269043</v>
      </c>
      <c r="CQ532">
        <v>10.761137008666992</v>
      </c>
      <c r="CR532">
        <v>10.781599044799805</v>
      </c>
      <c r="CS532">
        <v>10.780250549316406</v>
      </c>
      <c r="CT532">
        <v>10.634849548339844</v>
      </c>
      <c r="CU532">
        <v>44.304859161376953</v>
      </c>
      <c r="CV532">
        <v>111.55122375488281</v>
      </c>
      <c r="CW532">
        <v>112.69955444335937</v>
      </c>
      <c r="CX532">
        <v>112.87908935546875</v>
      </c>
      <c r="CY532">
        <v>114.06676483154297</v>
      </c>
      <c r="CZ532">
        <v>115.57270812988281</v>
      </c>
      <c r="DA532">
        <v>63.169113159179687</v>
      </c>
      <c r="DB532">
        <v>28.598676681518555</v>
      </c>
      <c r="DC532">
        <v>28.977043151855469</v>
      </c>
      <c r="DD532">
        <v>23.324140548706055</v>
      </c>
      <c r="DE532">
        <v>23.500326156616211</v>
      </c>
      <c r="DF532">
        <v>23.477832794189453</v>
      </c>
      <c r="DG532">
        <v>22.822677612304688</v>
      </c>
      <c r="DH532">
        <v>22.790107727050781</v>
      </c>
      <c r="DI532">
        <v>23.066289901733398</v>
      </c>
      <c r="DJ532">
        <v>23.534608840942383</v>
      </c>
      <c r="DK532">
        <v>23.264621734619141</v>
      </c>
      <c r="DL532">
        <v>22.003978729248047</v>
      </c>
      <c r="DM532">
        <v>21.97557258605957</v>
      </c>
      <c r="DN532">
        <v>22.023683547973633</v>
      </c>
      <c r="DO532">
        <v>21.995321273803711</v>
      </c>
      <c r="DP532">
        <v>22.042152404785156</v>
      </c>
      <c r="DQ532">
        <v>22.096851348876953</v>
      </c>
      <c r="DR532">
        <v>21.818670272827148</v>
      </c>
      <c r="DS532">
        <v>60.796314239501953</v>
      </c>
      <c r="DT532">
        <v>134.72976684570312</v>
      </c>
      <c r="DU532">
        <v>136.195556640625</v>
      </c>
      <c r="DV532">
        <v>136.60121154785156</v>
      </c>
      <c r="DW532">
        <v>138.26486206054687</v>
      </c>
      <c r="DX532">
        <v>140.04426574707031</v>
      </c>
      <c r="DY532">
        <v>84.688362121582031</v>
      </c>
      <c r="DZ532">
        <v>47.653652191162109</v>
      </c>
      <c r="EA532">
        <v>48.242622375488281</v>
      </c>
      <c r="EB532">
        <v>40.263950347900391</v>
      </c>
      <c r="EC532">
        <v>40.543201446533203</v>
      </c>
      <c r="ED532">
        <v>40.485832214355469</v>
      </c>
      <c r="EE532">
        <v>39.400459289550781</v>
      </c>
      <c r="EF532">
        <v>39.381385803222656</v>
      </c>
      <c r="EG532">
        <v>39.915931701660156</v>
      </c>
      <c r="EH532">
        <v>40.748397827148438</v>
      </c>
      <c r="EI532">
        <v>40.313274383544922</v>
      </c>
      <c r="EJ532">
        <v>38.203136444091797</v>
      </c>
      <c r="EK532">
        <v>38.173763275146484</v>
      </c>
      <c r="EL532">
        <v>38.272171020507813</v>
      </c>
      <c r="EM532">
        <v>38.215702056884766</v>
      </c>
      <c r="EN532">
        <v>38.300605773925781</v>
      </c>
      <c r="EO532">
        <v>38.436225891113281</v>
      </c>
      <c r="EP532">
        <v>37.966327667236328</v>
      </c>
      <c r="EQ532">
        <v>84.607353210449219</v>
      </c>
      <c r="ER532">
        <v>168.19590759277344</v>
      </c>
      <c r="ES532">
        <v>170.12004089355469</v>
      </c>
      <c r="ET532">
        <v>170.85218811035156</v>
      </c>
      <c r="EU532">
        <v>173.20307922363281</v>
      </c>
      <c r="EV532">
        <v>175.3773193359375</v>
      </c>
      <c r="EW532">
        <v>115.75875091552734</v>
      </c>
      <c r="EX532">
        <v>75.166007995605469</v>
      </c>
      <c r="EY532">
        <v>76.059059143066406</v>
      </c>
      <c r="EZ532">
        <v>58.344669342041016</v>
      </c>
      <c r="FA532">
        <v>56.933181762695313</v>
      </c>
      <c r="FB532">
        <v>55.894809722900391</v>
      </c>
      <c r="FC532">
        <v>54.733745574951172</v>
      </c>
      <c r="FD532">
        <v>54.457412719726563</v>
      </c>
      <c r="FE532">
        <v>53.775279998779297</v>
      </c>
      <c r="FF532">
        <v>53.032711029052734</v>
      </c>
      <c r="FG532">
        <v>53.059139251708984</v>
      </c>
      <c r="FH532">
        <v>55.524879455566406</v>
      </c>
      <c r="FI532">
        <v>59.758979797363281</v>
      </c>
      <c r="FJ532">
        <v>64.926834106445312</v>
      </c>
      <c r="FK532">
        <v>68.713104248046875</v>
      </c>
      <c r="FL532">
        <v>71.485176086425781</v>
      </c>
      <c r="FM532">
        <v>73.225166320800781</v>
      </c>
      <c r="FN532">
        <v>74.559745788574219</v>
      </c>
      <c r="FO532">
        <v>75.142219543457031</v>
      </c>
      <c r="FP532">
        <v>74.340583801269531</v>
      </c>
      <c r="FQ532">
        <v>72.247970581054688</v>
      </c>
      <c r="FR532">
        <v>69.6978759765625</v>
      </c>
      <c r="FS532">
        <v>66.818222045898438</v>
      </c>
      <c r="FT532">
        <v>64.645027160644531</v>
      </c>
      <c r="FU532">
        <v>62.488307952880859</v>
      </c>
      <c r="FV532">
        <v>60.768344879150391</v>
      </c>
      <c r="FW532">
        <v>59.710720062255859</v>
      </c>
      <c r="FX532">
        <v>1</v>
      </c>
    </row>
    <row r="533" spans="1:180" x14ac:dyDescent="0.2">
      <c r="A533" t="s">
        <v>241</v>
      </c>
      <c r="B533" t="s">
        <v>248</v>
      </c>
      <c r="C533" t="s">
        <v>217</v>
      </c>
      <c r="D533" t="s">
        <v>47</v>
      </c>
      <c r="E533" t="s">
        <v>249</v>
      </c>
      <c r="F533" t="s">
        <v>224</v>
      </c>
      <c r="G533" t="s">
        <v>244</v>
      </c>
      <c r="H533" t="s">
        <v>31</v>
      </c>
      <c r="I533">
        <v>370.31</v>
      </c>
      <c r="L533">
        <v>851.3005955733372</v>
      </c>
      <c r="M533">
        <v>845.30909462046827</v>
      </c>
      <c r="N533">
        <v>842.80942791111681</v>
      </c>
      <c r="O533">
        <v>841.29201927311624</v>
      </c>
      <c r="P533">
        <v>857.28331823872111</v>
      </c>
      <c r="Q533">
        <v>896.11102959781385</v>
      </c>
      <c r="R533">
        <v>940.23015658959923</v>
      </c>
      <c r="S533">
        <v>956.16284913376489</v>
      </c>
      <c r="T533">
        <v>954.76547893617715</v>
      </c>
      <c r="U533">
        <v>939.85997128797317</v>
      </c>
      <c r="V533">
        <v>947.1119662532567</v>
      </c>
      <c r="W533">
        <v>942.50476298305284</v>
      </c>
      <c r="X533">
        <v>938.64984634101222</v>
      </c>
      <c r="Y533">
        <v>937.75220242352907</v>
      </c>
      <c r="Z533">
        <v>931.41238131905095</v>
      </c>
      <c r="AA533">
        <v>926.97280374871309</v>
      </c>
      <c r="AB533">
        <v>925.68704477607787</v>
      </c>
      <c r="AC533">
        <v>937.26129551737529</v>
      </c>
      <c r="AD533">
        <v>914.47346818133178</v>
      </c>
      <c r="AE533">
        <v>911.56536170895868</v>
      </c>
      <c r="AF533">
        <v>914.46316489726337</v>
      </c>
      <c r="AG533">
        <v>908.80363807691447</v>
      </c>
      <c r="AH533">
        <v>906.31958648661794</v>
      </c>
      <c r="AI533">
        <v>887.59590341726346</v>
      </c>
      <c r="AJ533">
        <v>-14.122927665710449</v>
      </c>
      <c r="AK533">
        <v>-14.104227066040039</v>
      </c>
      <c r="AL533">
        <v>-14.220501899719238</v>
      </c>
      <c r="AM533">
        <v>-14.30058765411377</v>
      </c>
      <c r="AN533">
        <v>-14.254946708679199</v>
      </c>
      <c r="AO533">
        <v>-14.414064407348633</v>
      </c>
      <c r="AP533">
        <v>-14.471670150756836</v>
      </c>
      <c r="AQ533">
        <v>-14.683777809143066</v>
      </c>
      <c r="AR533">
        <v>-14.673104286193848</v>
      </c>
      <c r="AS533">
        <v>-14.629161834716797</v>
      </c>
      <c r="AT533">
        <v>-14.653312683105469</v>
      </c>
      <c r="AU533">
        <v>-14.631803512573242</v>
      </c>
      <c r="AV533">
        <v>-14.562361717224121</v>
      </c>
      <c r="AW533">
        <v>-14.505092620849609</v>
      </c>
      <c r="AX533">
        <v>-14.381930351257324</v>
      </c>
      <c r="AY533">
        <v>3.4802036285400391</v>
      </c>
      <c r="AZ533">
        <v>46.533245086669922</v>
      </c>
      <c r="BA533">
        <v>46.963211059570313</v>
      </c>
      <c r="BB533">
        <v>46.933040618896484</v>
      </c>
      <c r="BC533">
        <v>46.117469787597656</v>
      </c>
      <c r="BD533">
        <v>45.772335052490234</v>
      </c>
      <c r="BE533">
        <v>7.3193855285644531</v>
      </c>
      <c r="BF533">
        <v>-17.785820007324219</v>
      </c>
      <c r="BG533">
        <v>-17.997079849243164</v>
      </c>
      <c r="BH533">
        <v>-0.28915306925773621</v>
      </c>
      <c r="BI533">
        <v>-0.27174302935600281</v>
      </c>
      <c r="BJ533">
        <v>-0.27542051672935486</v>
      </c>
      <c r="BK533">
        <v>-0.30352339148521423</v>
      </c>
      <c r="BL533">
        <v>-0.33311495184898376</v>
      </c>
      <c r="BM533">
        <v>-0.45488116145133972</v>
      </c>
      <c r="BN533">
        <v>-0.51461148262023926</v>
      </c>
      <c r="BO533">
        <v>-0.40893217921257019</v>
      </c>
      <c r="BP533">
        <v>-0.36173000931739807</v>
      </c>
      <c r="BQ533">
        <v>-0.35653939843177795</v>
      </c>
      <c r="BR533">
        <v>-0.29158556461334229</v>
      </c>
      <c r="BS533">
        <v>-0.23668757081031799</v>
      </c>
      <c r="BT533">
        <v>-0.22194640338420868</v>
      </c>
      <c r="BU533">
        <v>-0.23814985156059265</v>
      </c>
      <c r="BV533">
        <v>-0.31229117512702942</v>
      </c>
      <c r="BW533">
        <v>23.954780578613281</v>
      </c>
      <c r="BX533">
        <v>76.039344787597656</v>
      </c>
      <c r="BY533">
        <v>77.171340942382812</v>
      </c>
      <c r="BZ533">
        <v>77.176124572753906</v>
      </c>
      <c r="CA533">
        <v>76.375358581542969</v>
      </c>
      <c r="CB533">
        <v>77.076431274414063</v>
      </c>
      <c r="CC533">
        <v>35.254375457763672</v>
      </c>
      <c r="CD533">
        <v>7.4580540657043457</v>
      </c>
      <c r="CE533">
        <v>7.1636867523193359</v>
      </c>
      <c r="CF533">
        <v>9.2920770645141602</v>
      </c>
      <c r="CG533">
        <v>9.3085927963256836</v>
      </c>
      <c r="CH533">
        <v>9.3829002380371094</v>
      </c>
      <c r="CI533">
        <v>9.3908004760742187</v>
      </c>
      <c r="CJ533">
        <v>9.3091030120849609</v>
      </c>
      <c r="CK533">
        <v>9.2132072448730469</v>
      </c>
      <c r="CL533">
        <v>9.1520042419433594</v>
      </c>
      <c r="CM533">
        <v>9.4777822494506836</v>
      </c>
      <c r="CN533">
        <v>9.5502834320068359</v>
      </c>
      <c r="CO533">
        <v>9.5286350250244141</v>
      </c>
      <c r="CP533">
        <v>9.6553020477294922</v>
      </c>
      <c r="CQ533">
        <v>9.7333259582519531</v>
      </c>
      <c r="CR533">
        <v>9.7101812362670898</v>
      </c>
      <c r="CS533">
        <v>9.6430912017822266</v>
      </c>
      <c r="CT533">
        <v>9.4322986602783203</v>
      </c>
      <c r="CU533">
        <v>38.135410308837891</v>
      </c>
      <c r="CV533">
        <v>96.475189208984375</v>
      </c>
      <c r="CW533">
        <v>98.093399047851563</v>
      </c>
      <c r="CX533">
        <v>98.122398376464844</v>
      </c>
      <c r="CY533">
        <v>97.331878662109375</v>
      </c>
      <c r="CZ533">
        <v>98.757545471191406</v>
      </c>
      <c r="DA533">
        <v>54.602062225341797</v>
      </c>
      <c r="DB533">
        <v>24.941883087158203</v>
      </c>
      <c r="DC533">
        <v>24.589956283569336</v>
      </c>
      <c r="DD533">
        <v>18.873306274414063</v>
      </c>
      <c r="DE533">
        <v>18.88892936706543</v>
      </c>
      <c r="DF533">
        <v>19.041221618652344</v>
      </c>
      <c r="DG533">
        <v>19.085124969482422</v>
      </c>
      <c r="DH533">
        <v>18.951320648193359</v>
      </c>
      <c r="DI533">
        <v>18.881294250488281</v>
      </c>
      <c r="DJ533">
        <v>18.818620681762695</v>
      </c>
      <c r="DK533">
        <v>19.364498138427734</v>
      </c>
      <c r="DL533">
        <v>19.462297439575195</v>
      </c>
      <c r="DM533">
        <v>19.413810729980469</v>
      </c>
      <c r="DN533">
        <v>19.602190017700195</v>
      </c>
      <c r="DO533">
        <v>19.703338623046875</v>
      </c>
      <c r="DP533">
        <v>19.642307281494141</v>
      </c>
      <c r="DQ533">
        <v>19.524332046508789</v>
      </c>
      <c r="DR533">
        <v>19.176887512207031</v>
      </c>
      <c r="DS533">
        <v>52.316043853759766</v>
      </c>
      <c r="DT533">
        <v>116.91103363037109</v>
      </c>
      <c r="DU533">
        <v>119.01545715332031</v>
      </c>
      <c r="DV533">
        <v>119.06865692138672</v>
      </c>
      <c r="DW533">
        <v>118.28840637207031</v>
      </c>
      <c r="DX533">
        <v>120.43866729736328</v>
      </c>
      <c r="DY533">
        <v>73.949752807617188</v>
      </c>
      <c r="DZ533">
        <v>42.425712585449219</v>
      </c>
      <c r="EA533">
        <v>42.016227722167969</v>
      </c>
      <c r="EB533">
        <v>32.707080841064453</v>
      </c>
      <c r="EC533">
        <v>32.721412658691406</v>
      </c>
      <c r="ED533">
        <v>32.986301422119141</v>
      </c>
      <c r="EE533">
        <v>33.082187652587891</v>
      </c>
      <c r="EF533">
        <v>32.873153686523438</v>
      </c>
      <c r="EG533">
        <v>32.840476989746094</v>
      </c>
      <c r="EH533">
        <v>32.775676727294922</v>
      </c>
      <c r="EI533">
        <v>33.63934326171875</v>
      </c>
      <c r="EJ533">
        <v>33.773670196533203</v>
      </c>
      <c r="EK533">
        <v>33.686435699462891</v>
      </c>
      <c r="EL533">
        <v>33.963916778564453</v>
      </c>
      <c r="EM533">
        <v>34.098453521728516</v>
      </c>
      <c r="EN533">
        <v>33.982723236083984</v>
      </c>
      <c r="EO533">
        <v>33.791275024414063</v>
      </c>
      <c r="EP533">
        <v>33.246528625488281</v>
      </c>
      <c r="EQ533">
        <v>72.790618896484375</v>
      </c>
      <c r="ER533">
        <v>146.41714477539062</v>
      </c>
      <c r="ES533">
        <v>149.22357177734375</v>
      </c>
      <c r="ET533">
        <v>149.31175231933594</v>
      </c>
      <c r="EU533">
        <v>148.54627990722656</v>
      </c>
      <c r="EV533">
        <v>151.74276733398438</v>
      </c>
      <c r="EW533">
        <v>101.88474273681641</v>
      </c>
      <c r="EX533">
        <v>67.669586181640625</v>
      </c>
      <c r="EY533">
        <v>67.176994323730469</v>
      </c>
      <c r="EZ533">
        <v>41.061153411865234</v>
      </c>
      <c r="FA533">
        <v>40.061885833740234</v>
      </c>
      <c r="FB533">
        <v>39.756099700927734</v>
      </c>
      <c r="FC533">
        <v>38.834007263183594</v>
      </c>
      <c r="FD533">
        <v>38.430122375488281</v>
      </c>
      <c r="FE533">
        <v>38.085803985595703</v>
      </c>
      <c r="FF533">
        <v>37.862052917480469</v>
      </c>
      <c r="FG533">
        <v>37.971240997314453</v>
      </c>
      <c r="FH533">
        <v>38.856025695800781</v>
      </c>
      <c r="FI533">
        <v>41.239112854003906</v>
      </c>
      <c r="FJ533">
        <v>43.791339874267578</v>
      </c>
      <c r="FK533">
        <v>46.199985504150391</v>
      </c>
      <c r="FL533">
        <v>48.136665344238281</v>
      </c>
      <c r="FM533">
        <v>49.092380523681641</v>
      </c>
      <c r="FN533">
        <v>49.448688507080078</v>
      </c>
      <c r="FO533">
        <v>49.477378845214844</v>
      </c>
      <c r="FP533">
        <v>48.700244903564453</v>
      </c>
      <c r="FQ533">
        <v>46.984817504882812</v>
      </c>
      <c r="FR533">
        <v>45.163234710693359</v>
      </c>
      <c r="FS533">
        <v>43.989482879638672</v>
      </c>
      <c r="FT533">
        <v>43.059589385986328</v>
      </c>
      <c r="FU533">
        <v>42.099765777587891</v>
      </c>
      <c r="FV533">
        <v>41.523612976074219</v>
      </c>
      <c r="FW533">
        <v>41.030998229980469</v>
      </c>
      <c r="FX533">
        <v>1</v>
      </c>
    </row>
    <row r="534" spans="1:180" x14ac:dyDescent="0.2">
      <c r="A534" t="s">
        <v>241</v>
      </c>
      <c r="B534" t="s">
        <v>248</v>
      </c>
      <c r="C534" t="s">
        <v>217</v>
      </c>
      <c r="D534" t="s">
        <v>11</v>
      </c>
      <c r="E534" t="s">
        <v>249</v>
      </c>
      <c r="F534" t="s">
        <v>224</v>
      </c>
      <c r="G534" t="s">
        <v>244</v>
      </c>
      <c r="H534" t="s">
        <v>31</v>
      </c>
      <c r="I534">
        <v>370.31</v>
      </c>
      <c r="L534">
        <v>989.35814003756354</v>
      </c>
      <c r="M534">
        <v>975.50315137003997</v>
      </c>
      <c r="N534">
        <v>959.77435182754436</v>
      </c>
      <c r="O534">
        <v>949.26016697656587</v>
      </c>
      <c r="P534">
        <v>964.24638285804735</v>
      </c>
      <c r="Q534">
        <v>1002.1337271845297</v>
      </c>
      <c r="R534">
        <v>1040.7259803736647</v>
      </c>
      <c r="S534">
        <v>1063.6478395068341</v>
      </c>
      <c r="T534">
        <v>1092.6260424146046</v>
      </c>
      <c r="U534">
        <v>1125.7099101550261</v>
      </c>
      <c r="V534">
        <v>1149.3841912009411</v>
      </c>
      <c r="W534">
        <v>1145.8760882976344</v>
      </c>
      <c r="X534">
        <v>1137.4629819758397</v>
      </c>
      <c r="Y534">
        <v>1141.1644838755744</v>
      </c>
      <c r="Z534">
        <v>1134.586784428644</v>
      </c>
      <c r="AA534">
        <v>1119.3306238995576</v>
      </c>
      <c r="AB534">
        <v>1097.2922851036112</v>
      </c>
      <c r="AC534">
        <v>1072.938945788864</v>
      </c>
      <c r="AD534">
        <v>1066.7023630672265</v>
      </c>
      <c r="AE534">
        <v>1072.4167578406091</v>
      </c>
      <c r="AF534">
        <v>1073.8729956809698</v>
      </c>
      <c r="AG534">
        <v>1056.854570764109</v>
      </c>
      <c r="AH534">
        <v>1030.4413421248923</v>
      </c>
      <c r="AI534">
        <v>1009.7144593431004</v>
      </c>
      <c r="AJ534">
        <v>-17.33198356628418</v>
      </c>
      <c r="AK534">
        <v>-17.191028594970703</v>
      </c>
      <c r="AL534">
        <v>-16.832347869873047</v>
      </c>
      <c r="AM534">
        <v>-16.447797775268555</v>
      </c>
      <c r="AN534">
        <v>-16.40410041809082</v>
      </c>
      <c r="AO534">
        <v>-16.635843276977539</v>
      </c>
      <c r="AP534">
        <v>-16.539272308349609</v>
      </c>
      <c r="AQ534">
        <v>-16.511253356933594</v>
      </c>
      <c r="AR534">
        <v>-16.710153579711914</v>
      </c>
      <c r="AS534">
        <v>-17.284942626953125</v>
      </c>
      <c r="AT534">
        <v>-17.285358428955078</v>
      </c>
      <c r="AU534">
        <v>-17.059413909912109</v>
      </c>
      <c r="AV534">
        <v>3.3186180591583252</v>
      </c>
      <c r="AW534">
        <v>51.242099761962891</v>
      </c>
      <c r="AX534">
        <v>50.145587921142578</v>
      </c>
      <c r="AY534">
        <v>49.870559692382813</v>
      </c>
      <c r="AZ534">
        <v>49.403053283691406</v>
      </c>
      <c r="BA534">
        <v>48.192420959472656</v>
      </c>
      <c r="BB534">
        <v>7.888031005859375</v>
      </c>
      <c r="BC534">
        <v>-15.65919303894043</v>
      </c>
      <c r="BD534">
        <v>-16.076587677001953</v>
      </c>
      <c r="BE534">
        <v>-16.374425888061523</v>
      </c>
      <c r="BF534">
        <v>-16.499570846557617</v>
      </c>
      <c r="BG534">
        <v>-16.427915573120117</v>
      </c>
      <c r="BH534">
        <v>-0.2196706235408783</v>
      </c>
      <c r="BI534">
        <v>-0.25370562076568604</v>
      </c>
      <c r="BJ534">
        <v>-0.23488141596317291</v>
      </c>
      <c r="BK534">
        <v>-0.19462016224861145</v>
      </c>
      <c r="BL534">
        <v>-0.28590667247772217</v>
      </c>
      <c r="BM534">
        <v>-0.43287292122840881</v>
      </c>
      <c r="BN534">
        <v>-0.49052777886390686</v>
      </c>
      <c r="BO534">
        <v>-0.5282784104347229</v>
      </c>
      <c r="BP534">
        <v>-0.62565022706985474</v>
      </c>
      <c r="BQ534">
        <v>-0.68488949537277222</v>
      </c>
      <c r="BR534">
        <v>-0.71008020639419556</v>
      </c>
      <c r="BS534">
        <v>-0.61458092927932739</v>
      </c>
      <c r="BT534">
        <v>26.194858551025391</v>
      </c>
      <c r="BU534">
        <v>83.24365234375</v>
      </c>
      <c r="BV534">
        <v>81.785659790039063</v>
      </c>
      <c r="BW534">
        <v>81.552177429199219</v>
      </c>
      <c r="BX534">
        <v>80.825599670410156</v>
      </c>
      <c r="BY534">
        <v>79.593231201171875</v>
      </c>
      <c r="BZ534">
        <v>36.45013427734375</v>
      </c>
      <c r="CA534">
        <v>9.7193222045898437</v>
      </c>
      <c r="CB534">
        <v>10.237279891967773</v>
      </c>
      <c r="CC534">
        <v>10.137681007385254</v>
      </c>
      <c r="CD534">
        <v>10.48032283782959</v>
      </c>
      <c r="CE534">
        <v>10.865761756896973</v>
      </c>
      <c r="CF534">
        <v>11.632265090942383</v>
      </c>
      <c r="CG534">
        <v>11.477031707763672</v>
      </c>
      <c r="CH534">
        <v>11.26047420501709</v>
      </c>
      <c r="CI534">
        <v>11.062280654907227</v>
      </c>
      <c r="CJ534">
        <v>10.877504348754883</v>
      </c>
      <c r="CK534">
        <v>10.789255142211914</v>
      </c>
      <c r="CL534">
        <v>10.624783515930176</v>
      </c>
      <c r="CM534">
        <v>10.541481018066406</v>
      </c>
      <c r="CN534">
        <v>10.51442813873291</v>
      </c>
      <c r="CO534">
        <v>10.812256813049316</v>
      </c>
      <c r="CP534">
        <v>10.769906997680664</v>
      </c>
      <c r="CQ534">
        <v>10.775060653686523</v>
      </c>
      <c r="CR534">
        <v>42.038875579833984</v>
      </c>
      <c r="CS534">
        <v>105.4078369140625</v>
      </c>
      <c r="CT534">
        <v>103.69948577880859</v>
      </c>
      <c r="CU534">
        <v>103.49477386474609</v>
      </c>
      <c r="CV534">
        <v>102.58876037597656</v>
      </c>
      <c r="CW534">
        <v>101.34133911132812</v>
      </c>
      <c r="CX534">
        <v>56.232162475585938</v>
      </c>
      <c r="CY534">
        <v>27.296405792236328</v>
      </c>
      <c r="CZ534">
        <v>28.462182998657227</v>
      </c>
      <c r="DA534">
        <v>28.499885559082031</v>
      </c>
      <c r="DB534">
        <v>29.166515350341797</v>
      </c>
      <c r="DC534">
        <v>29.769279479980469</v>
      </c>
      <c r="DD534">
        <v>23.484201431274414</v>
      </c>
      <c r="DE534">
        <v>23.207771301269531</v>
      </c>
      <c r="DF534">
        <v>22.755828857421875</v>
      </c>
      <c r="DG534">
        <v>22.319183349609375</v>
      </c>
      <c r="DH534">
        <v>22.040914535522461</v>
      </c>
      <c r="DI534">
        <v>22.011383056640625</v>
      </c>
      <c r="DJ534">
        <v>21.740097045898438</v>
      </c>
      <c r="DK534">
        <v>21.611240386962891</v>
      </c>
      <c r="DL534">
        <v>21.654504776000977</v>
      </c>
      <c r="DM534">
        <v>22.309402465820312</v>
      </c>
      <c r="DN534">
        <v>22.249893188476562</v>
      </c>
      <c r="DO534">
        <v>22.164701461791992</v>
      </c>
      <c r="DP534">
        <v>57.882892608642578</v>
      </c>
      <c r="DQ534">
        <v>127.572021484375</v>
      </c>
      <c r="DR534">
        <v>125.61330413818359</v>
      </c>
      <c r="DS534">
        <v>125.43736267089844</v>
      </c>
      <c r="DT534">
        <v>124.35190582275391</v>
      </c>
      <c r="DU534">
        <v>123.08943939208984</v>
      </c>
      <c r="DV534">
        <v>76.014183044433594</v>
      </c>
      <c r="DW534">
        <v>44.873489379882813</v>
      </c>
      <c r="DX534">
        <v>46.687091827392578</v>
      </c>
      <c r="DY534">
        <v>46.862094879150391</v>
      </c>
      <c r="DZ534">
        <v>47.852703094482422</v>
      </c>
      <c r="EA534">
        <v>48.672801971435547</v>
      </c>
      <c r="EB534">
        <v>40.596519470214844</v>
      </c>
      <c r="EC534">
        <v>40.145092010498047</v>
      </c>
      <c r="ED534">
        <v>39.353294372558594</v>
      </c>
      <c r="EE534">
        <v>38.572360992431641</v>
      </c>
      <c r="EF534">
        <v>38.159107208251953</v>
      </c>
      <c r="EG534">
        <v>38.21435546875</v>
      </c>
      <c r="EH534">
        <v>37.788841247558594</v>
      </c>
      <c r="EI534">
        <v>37.594215393066406</v>
      </c>
      <c r="EJ534">
        <v>37.739009857177734</v>
      </c>
      <c r="EK534">
        <v>38.909454345703125</v>
      </c>
      <c r="EL534">
        <v>38.825172424316406</v>
      </c>
      <c r="EM534">
        <v>38.609535217285156</v>
      </c>
      <c r="EN534">
        <v>80.759132385253906</v>
      </c>
      <c r="EO534">
        <v>159.57357788085937</v>
      </c>
      <c r="EP534">
        <v>157.25337219238281</v>
      </c>
      <c r="EQ534">
        <v>157.11897277832031</v>
      </c>
      <c r="ER534">
        <v>155.77444458007813</v>
      </c>
      <c r="ES534">
        <v>154.490234375</v>
      </c>
      <c r="ET534">
        <v>104.5762939453125</v>
      </c>
      <c r="EU534">
        <v>70.252006530761719</v>
      </c>
      <c r="EV534">
        <v>73.000953674316406</v>
      </c>
      <c r="EW534">
        <v>73.374198913574219</v>
      </c>
      <c r="EX534">
        <v>74.832595825195313</v>
      </c>
      <c r="EY534">
        <v>75.966476440429687</v>
      </c>
      <c r="EZ534">
        <v>78.685920715332031</v>
      </c>
      <c r="FA534">
        <v>77.534866333007813</v>
      </c>
      <c r="FB534">
        <v>76.290000915527344</v>
      </c>
      <c r="FC534">
        <v>75.161361694335938</v>
      </c>
      <c r="FD534">
        <v>74.099967956542969</v>
      </c>
      <c r="FE534">
        <v>72.909698486328125</v>
      </c>
      <c r="FF534">
        <v>72.14361572265625</v>
      </c>
      <c r="FG534">
        <v>72.047470092773438</v>
      </c>
      <c r="FH534">
        <v>74.549613952636719</v>
      </c>
      <c r="FI534">
        <v>78.866706848144531</v>
      </c>
      <c r="FJ534">
        <v>83.197898864746094</v>
      </c>
      <c r="FK534">
        <v>86.892585754394531</v>
      </c>
      <c r="FL534">
        <v>89.924484252929688</v>
      </c>
      <c r="FM534">
        <v>92.387107849121094</v>
      </c>
      <c r="FN534">
        <v>93.814369201660156</v>
      </c>
      <c r="FO534">
        <v>94.312530517578125</v>
      </c>
      <c r="FP534">
        <v>94.301292419433594</v>
      </c>
      <c r="FQ534">
        <v>93.564918518066406</v>
      </c>
      <c r="FR534">
        <v>92.500518798828125</v>
      </c>
      <c r="FS534">
        <v>90.599685668945313</v>
      </c>
      <c r="FT534">
        <v>87.709648132324219</v>
      </c>
      <c r="FU534">
        <v>84.857719421386719</v>
      </c>
      <c r="FV534">
        <v>82.904754638671875</v>
      </c>
      <c r="FW534">
        <v>81.2330322265625</v>
      </c>
      <c r="FX534">
        <v>1</v>
      </c>
    </row>
    <row r="535" spans="1:180" x14ac:dyDescent="0.2">
      <c r="A535" t="s">
        <v>241</v>
      </c>
      <c r="B535" t="s">
        <v>248</v>
      </c>
      <c r="C535" t="s">
        <v>217</v>
      </c>
      <c r="D535" t="s">
        <v>36</v>
      </c>
      <c r="E535" t="s">
        <v>249</v>
      </c>
      <c r="F535" t="s">
        <v>225</v>
      </c>
      <c r="G535" t="s">
        <v>244</v>
      </c>
      <c r="H535" t="s">
        <v>31</v>
      </c>
      <c r="I535">
        <v>370.31</v>
      </c>
      <c r="L535">
        <v>877.50453427701405</v>
      </c>
      <c r="M535">
        <v>873.82671849248231</v>
      </c>
      <c r="N535">
        <v>872.51474938094157</v>
      </c>
      <c r="O535">
        <v>868.73479841373239</v>
      </c>
      <c r="P535">
        <v>885.45589584836</v>
      </c>
      <c r="Q535">
        <v>926.59018920723349</v>
      </c>
      <c r="R535">
        <v>971.98132387196142</v>
      </c>
      <c r="S535">
        <v>985.54601942606348</v>
      </c>
      <c r="T535">
        <v>984.64283568602195</v>
      </c>
      <c r="U535">
        <v>976.36995902418232</v>
      </c>
      <c r="V535">
        <v>985.50386176962172</v>
      </c>
      <c r="W535">
        <v>979.34280289747915</v>
      </c>
      <c r="X535">
        <v>974.66270180586571</v>
      </c>
      <c r="Y535">
        <v>975.65374001008422</v>
      </c>
      <c r="Z535">
        <v>973.26326413160859</v>
      </c>
      <c r="AA535">
        <v>971.14043201789787</v>
      </c>
      <c r="AB535">
        <v>973.89543746527227</v>
      </c>
      <c r="AC535">
        <v>982.70908970646735</v>
      </c>
      <c r="AD535">
        <v>959.41379085754602</v>
      </c>
      <c r="AE535">
        <v>956.09555817762725</v>
      </c>
      <c r="AF535">
        <v>952.10859577372207</v>
      </c>
      <c r="AG535">
        <v>944.476926605068</v>
      </c>
      <c r="AH535">
        <v>937.27630678154537</v>
      </c>
      <c r="AI535">
        <v>918.16356276322847</v>
      </c>
      <c r="AJ535">
        <v>-15.75458812713623</v>
      </c>
      <c r="AK535">
        <v>-15.827970504760742</v>
      </c>
      <c r="AL535">
        <v>-15.965161323547363</v>
      </c>
      <c r="AM535">
        <v>-16.00859260559082</v>
      </c>
      <c r="AN535">
        <v>-15.923718452453613</v>
      </c>
      <c r="AO535">
        <v>-16.032495498657227</v>
      </c>
      <c r="AP535">
        <v>-16.077812194824219</v>
      </c>
      <c r="AQ535">
        <v>-16.305379867553711</v>
      </c>
      <c r="AR535">
        <v>-16.41731071472168</v>
      </c>
      <c r="AS535">
        <v>-16.345125198364258</v>
      </c>
      <c r="AT535">
        <v>-16.389204025268555</v>
      </c>
      <c r="AU535">
        <v>-16.165586471557617</v>
      </c>
      <c r="AV535">
        <v>-15.937714576721191</v>
      </c>
      <c r="AW535">
        <v>-15.989152908325195</v>
      </c>
      <c r="AX535">
        <v>-16.343084335327148</v>
      </c>
      <c r="AY535">
        <v>3.7721157073974609</v>
      </c>
      <c r="AZ535">
        <v>49.851779937744141</v>
      </c>
      <c r="BA535">
        <v>50.042427062988281</v>
      </c>
      <c r="BB535">
        <v>49.569076538085938</v>
      </c>
      <c r="BC535">
        <v>49.273391723632813</v>
      </c>
      <c r="BD535">
        <v>48.661655426025391</v>
      </c>
      <c r="BE535">
        <v>7.3989782333374023</v>
      </c>
      <c r="BF535">
        <v>-19.567512512207031</v>
      </c>
      <c r="BG535">
        <v>-19.899925231933594</v>
      </c>
      <c r="BH535">
        <v>-0.16391071677207947</v>
      </c>
      <c r="BI535">
        <v>-0.16145676374435425</v>
      </c>
      <c r="BJ535">
        <v>-0.15681396424770355</v>
      </c>
      <c r="BK535">
        <v>-0.18367084860801697</v>
      </c>
      <c r="BL535">
        <v>-0.21569967269897461</v>
      </c>
      <c r="BM535">
        <v>-0.33610695600509644</v>
      </c>
      <c r="BN535">
        <v>-0.42346367239952087</v>
      </c>
      <c r="BO535">
        <v>-0.38639208674430847</v>
      </c>
      <c r="BP535">
        <v>-0.35984852910041809</v>
      </c>
      <c r="BQ535">
        <v>-0.35611799359321594</v>
      </c>
      <c r="BR535">
        <v>-0.33732512593269348</v>
      </c>
      <c r="BS535">
        <v>-0.31584802269935608</v>
      </c>
      <c r="BT535">
        <v>-0.31832337379455566</v>
      </c>
      <c r="BU535">
        <v>-0.2901739776134491</v>
      </c>
      <c r="BV535">
        <v>-0.28933122754096985</v>
      </c>
      <c r="BW535">
        <v>25.6883544921875</v>
      </c>
      <c r="BX535">
        <v>83.312255859375</v>
      </c>
      <c r="BY535">
        <v>83.952705383300781</v>
      </c>
      <c r="BZ535">
        <v>82.801513671875</v>
      </c>
      <c r="CA535">
        <v>82.581169128417969</v>
      </c>
      <c r="CB535">
        <v>82.201713562011719</v>
      </c>
      <c r="CC535">
        <v>38.282920837402344</v>
      </c>
      <c r="CD535">
        <v>8.0998134613037109</v>
      </c>
      <c r="CE535">
        <v>7.9151325225830078</v>
      </c>
      <c r="CF535">
        <v>10.63414478302002</v>
      </c>
      <c r="CG535">
        <v>10.689123153686523</v>
      </c>
      <c r="CH535">
        <v>10.791998863220215</v>
      </c>
      <c r="CI535">
        <v>10.77662181854248</v>
      </c>
      <c r="CJ535">
        <v>10.663626670837402</v>
      </c>
      <c r="CK535">
        <v>10.535163879394531</v>
      </c>
      <c r="CL535">
        <v>10.418691635131836</v>
      </c>
      <c r="CM535">
        <v>10.639049530029297</v>
      </c>
      <c r="CN535">
        <v>10.761500358581543</v>
      </c>
      <c r="CO535">
        <v>10.717820167541504</v>
      </c>
      <c r="CP535">
        <v>10.780157089233398</v>
      </c>
      <c r="CQ535">
        <v>10.66163158416748</v>
      </c>
      <c r="CR535">
        <v>10.499619483947754</v>
      </c>
      <c r="CS535">
        <v>10.582890510559082</v>
      </c>
      <c r="CT535">
        <v>10.829449653625488</v>
      </c>
      <c r="CU535">
        <v>40.867473602294922</v>
      </c>
      <c r="CV535">
        <v>106.48686218261719</v>
      </c>
      <c r="CW535">
        <v>107.43886566162109</v>
      </c>
      <c r="CX535">
        <v>105.81819152832031</v>
      </c>
      <c r="CY535">
        <v>105.65003204345703</v>
      </c>
      <c r="CZ535">
        <v>105.43145751953125</v>
      </c>
      <c r="DA535">
        <v>59.673042297363281</v>
      </c>
      <c r="DB535">
        <v>27.262119293212891</v>
      </c>
      <c r="DC535">
        <v>27.179756164550781</v>
      </c>
      <c r="DD535">
        <v>21.432201385498047</v>
      </c>
      <c r="DE535">
        <v>21.539701461791992</v>
      </c>
      <c r="DF535">
        <v>21.740812301635742</v>
      </c>
      <c r="DG535">
        <v>21.736913681030273</v>
      </c>
      <c r="DH535">
        <v>21.542953491210938</v>
      </c>
      <c r="DI535">
        <v>21.406435012817383</v>
      </c>
      <c r="DJ535">
        <v>21.260847091674805</v>
      </c>
      <c r="DK535">
        <v>21.66448974609375</v>
      </c>
      <c r="DL535">
        <v>21.882848739624023</v>
      </c>
      <c r="DM535">
        <v>21.791757583618164</v>
      </c>
      <c r="DN535">
        <v>21.897638320922852</v>
      </c>
      <c r="DO535">
        <v>21.63911247253418</v>
      </c>
      <c r="DP535">
        <v>21.317562103271484</v>
      </c>
      <c r="DQ535">
        <v>21.455955505371094</v>
      </c>
      <c r="DR535">
        <v>21.948230743408203</v>
      </c>
      <c r="DS535">
        <v>56.046592712402344</v>
      </c>
      <c r="DT535">
        <v>129.66148376464844</v>
      </c>
      <c r="DU535">
        <v>130.92501831054687</v>
      </c>
      <c r="DV535">
        <v>128.83488464355469</v>
      </c>
      <c r="DW535">
        <v>128.71890258789062</v>
      </c>
      <c r="DX535">
        <v>128.66120910644531</v>
      </c>
      <c r="DY535">
        <v>81.063163757324219</v>
      </c>
      <c r="DZ535">
        <v>46.424427032470703</v>
      </c>
      <c r="EA535">
        <v>46.444377899169922</v>
      </c>
      <c r="EB535">
        <v>37.022876739501953</v>
      </c>
      <c r="EC535">
        <v>37.206214904785156</v>
      </c>
      <c r="ED535">
        <v>37.549160003662109</v>
      </c>
      <c r="EE535">
        <v>37.561836242675781</v>
      </c>
      <c r="EF535">
        <v>37.250972747802734</v>
      </c>
      <c r="EG535">
        <v>37.102821350097656</v>
      </c>
      <c r="EH535">
        <v>36.915195465087891</v>
      </c>
      <c r="EI535">
        <v>37.583477020263672</v>
      </c>
      <c r="EJ535">
        <v>37.9403076171875</v>
      </c>
      <c r="EK535">
        <v>37.780765533447266</v>
      </c>
      <c r="EL535">
        <v>37.949520111083984</v>
      </c>
      <c r="EM535">
        <v>37.488849639892578</v>
      </c>
      <c r="EN535">
        <v>36.93695068359375</v>
      </c>
      <c r="EO535">
        <v>37.154933929443359</v>
      </c>
      <c r="EP535">
        <v>38.001983642578125</v>
      </c>
      <c r="EQ535">
        <v>77.96282958984375</v>
      </c>
      <c r="ER535">
        <v>163.12196350097656</v>
      </c>
      <c r="ES535">
        <v>164.83529663085937</v>
      </c>
      <c r="ET535">
        <v>162.06732177734375</v>
      </c>
      <c r="EU535">
        <v>162.02667236328125</v>
      </c>
      <c r="EV535">
        <v>162.20126342773437</v>
      </c>
      <c r="EW535">
        <v>111.94710540771484</v>
      </c>
      <c r="EX535">
        <v>74.091751098632812</v>
      </c>
      <c r="EY535">
        <v>74.259445190429688</v>
      </c>
      <c r="EZ535">
        <v>40.655506134033203</v>
      </c>
      <c r="FA535">
        <v>39.91485595703125</v>
      </c>
      <c r="FB535">
        <v>39.500556945800781</v>
      </c>
      <c r="FC535">
        <v>39.164138793945313</v>
      </c>
      <c r="FD535">
        <v>38.536914825439453</v>
      </c>
      <c r="FE535">
        <v>38.245998382568359</v>
      </c>
      <c r="FF535">
        <v>38.390052795410156</v>
      </c>
      <c r="FG535">
        <v>38.216682434082031</v>
      </c>
      <c r="FH535">
        <v>38.921821594238281</v>
      </c>
      <c r="FI535">
        <v>41.24774169921875</v>
      </c>
      <c r="FJ535">
        <v>44.245994567871094</v>
      </c>
      <c r="FK535">
        <v>47.176372528076172</v>
      </c>
      <c r="FL535">
        <v>49.359672546386719</v>
      </c>
      <c r="FM535">
        <v>51.05126953125</v>
      </c>
      <c r="FN535">
        <v>52.062175750732422</v>
      </c>
      <c r="FO535">
        <v>52.763027191162109</v>
      </c>
      <c r="FP535">
        <v>52.539710998535156</v>
      </c>
      <c r="FQ535">
        <v>51.017566680908203</v>
      </c>
      <c r="FR535">
        <v>48.624515533447266</v>
      </c>
      <c r="FS535">
        <v>46.981754302978516</v>
      </c>
      <c r="FT535">
        <v>45.525951385498047</v>
      </c>
      <c r="FU535">
        <v>44.362899780273438</v>
      </c>
      <c r="FV535">
        <v>43.035614013671875</v>
      </c>
      <c r="FW535">
        <v>42.159843444824219</v>
      </c>
      <c r="FX535">
        <v>1</v>
      </c>
    </row>
    <row r="536" spans="1:180" x14ac:dyDescent="0.2">
      <c r="A536" t="s">
        <v>241</v>
      </c>
      <c r="B536" t="s">
        <v>248</v>
      </c>
      <c r="C536" t="s">
        <v>217</v>
      </c>
      <c r="D536" t="s">
        <v>37</v>
      </c>
      <c r="E536" t="s">
        <v>249</v>
      </c>
      <c r="F536" t="s">
        <v>225</v>
      </c>
      <c r="G536" t="s">
        <v>244</v>
      </c>
      <c r="H536" t="s">
        <v>31</v>
      </c>
      <c r="I536">
        <v>370.31</v>
      </c>
      <c r="L536">
        <v>902.34443015928764</v>
      </c>
      <c r="M536">
        <v>894.98036146374898</v>
      </c>
      <c r="N536">
        <v>887.83954517215932</v>
      </c>
      <c r="O536">
        <v>883.44180298379956</v>
      </c>
      <c r="P536">
        <v>899.89307133412933</v>
      </c>
      <c r="Q536">
        <v>939.20961225966494</v>
      </c>
      <c r="R536">
        <v>982.08684975714812</v>
      </c>
      <c r="S536">
        <v>998.16365694876481</v>
      </c>
      <c r="T536">
        <v>999.24362730678126</v>
      </c>
      <c r="U536">
        <v>991.50608454602366</v>
      </c>
      <c r="V536">
        <v>993.83857386671821</v>
      </c>
      <c r="W536">
        <v>994.83071770962704</v>
      </c>
      <c r="X536">
        <v>994.61784309138739</v>
      </c>
      <c r="Y536">
        <v>996.27495633038177</v>
      </c>
      <c r="Z536">
        <v>990.27365266319896</v>
      </c>
      <c r="AA536">
        <v>981.36057913589138</v>
      </c>
      <c r="AB536">
        <v>977.21033282117344</v>
      </c>
      <c r="AC536">
        <v>986.40348836764952</v>
      </c>
      <c r="AD536">
        <v>962.0628551484707</v>
      </c>
      <c r="AE536">
        <v>958.22012275656664</v>
      </c>
      <c r="AF536">
        <v>969.31675543215465</v>
      </c>
      <c r="AG536">
        <v>969.11043697975924</v>
      </c>
      <c r="AH536">
        <v>958.48957812788353</v>
      </c>
      <c r="AI536">
        <v>937.47648854560384</v>
      </c>
      <c r="AJ536">
        <v>-16.279169082641602</v>
      </c>
      <c r="AK536">
        <v>-16.130088806152344</v>
      </c>
      <c r="AL536">
        <v>-16.074441909790039</v>
      </c>
      <c r="AM536">
        <v>-16.056909561157227</v>
      </c>
      <c r="AN536">
        <v>-16.063045501708984</v>
      </c>
      <c r="AO536">
        <v>-16.206132888793945</v>
      </c>
      <c r="AP536">
        <v>-16.122665405273438</v>
      </c>
      <c r="AQ536">
        <v>-16.384063720703125</v>
      </c>
      <c r="AR536">
        <v>-16.339944839477539</v>
      </c>
      <c r="AS536">
        <v>-16.537399291992188</v>
      </c>
      <c r="AT536">
        <v>-16.731363296508789</v>
      </c>
      <c r="AU536">
        <v>-16.848941802978516</v>
      </c>
      <c r="AV536">
        <v>-16.639228820800781</v>
      </c>
      <c r="AW536">
        <v>-16.53370475769043</v>
      </c>
      <c r="AX536">
        <v>-16.371200561523438</v>
      </c>
      <c r="AY536">
        <v>4.7968521118164062</v>
      </c>
      <c r="AZ536">
        <v>51.999183654785156</v>
      </c>
      <c r="BA536">
        <v>52.466754913330078</v>
      </c>
      <c r="BB536">
        <v>51.985549926757813</v>
      </c>
      <c r="BC536">
        <v>51.217357635498047</v>
      </c>
      <c r="BD536">
        <v>51.345165252685547</v>
      </c>
      <c r="BE536">
        <v>7.0379610061645508</v>
      </c>
      <c r="BF536">
        <v>-20.196537017822266</v>
      </c>
      <c r="BG536">
        <v>-19.956745147705078</v>
      </c>
      <c r="BH536">
        <v>-0.33819669485092163</v>
      </c>
      <c r="BI536">
        <v>-0.30961725115776062</v>
      </c>
      <c r="BJ536">
        <v>-0.30841270089149475</v>
      </c>
      <c r="BK536">
        <v>-0.31195563077926636</v>
      </c>
      <c r="BL536">
        <v>-0.34256553649902344</v>
      </c>
      <c r="BM536">
        <v>-0.47484719753265381</v>
      </c>
      <c r="BN536">
        <v>-0.5588030219078064</v>
      </c>
      <c r="BO536">
        <v>-0.48156970739364624</v>
      </c>
      <c r="BP536">
        <v>-0.4849255383014679</v>
      </c>
      <c r="BQ536">
        <v>-0.48047274351119995</v>
      </c>
      <c r="BR536">
        <v>-0.4263923168182373</v>
      </c>
      <c r="BS536">
        <v>-0.40667909383773804</v>
      </c>
      <c r="BT536">
        <v>-0.40508547425270081</v>
      </c>
      <c r="BU536">
        <v>-0.39767128229141235</v>
      </c>
      <c r="BV536">
        <v>-0.42747718095779419</v>
      </c>
      <c r="BW536">
        <v>26.7960205078125</v>
      </c>
      <c r="BX536">
        <v>84.316734313964844</v>
      </c>
      <c r="BY536">
        <v>85.439872741699219</v>
      </c>
      <c r="BZ536">
        <v>84.762008666992187</v>
      </c>
      <c r="CA536">
        <v>83.849990844726563</v>
      </c>
      <c r="CB536">
        <v>85.740402221679688</v>
      </c>
      <c r="CC536">
        <v>40.101070404052734</v>
      </c>
      <c r="CD536">
        <v>9.3067588806152344</v>
      </c>
      <c r="CE536">
        <v>9.2512187957763672</v>
      </c>
      <c r="CF536">
        <v>10.702472686767578</v>
      </c>
      <c r="CG536">
        <v>10.64759349822998</v>
      </c>
      <c r="CH536">
        <v>10.611090660095215</v>
      </c>
      <c r="CI536">
        <v>10.592950820922852</v>
      </c>
      <c r="CJ536">
        <v>10.545391082763672</v>
      </c>
      <c r="CK536">
        <v>10.42059326171875</v>
      </c>
      <c r="CL536">
        <v>10.220680236816406</v>
      </c>
      <c r="CM536">
        <v>10.532448768615723</v>
      </c>
      <c r="CN536">
        <v>10.496212959289551</v>
      </c>
      <c r="CO536">
        <v>10.640505790710449</v>
      </c>
      <c r="CP536">
        <v>10.86638069152832</v>
      </c>
      <c r="CQ536">
        <v>10.981182098388672</v>
      </c>
      <c r="CR536">
        <v>10.83863353729248</v>
      </c>
      <c r="CS536">
        <v>10.778096199035645</v>
      </c>
      <c r="CT536">
        <v>10.615097045898438</v>
      </c>
      <c r="CU536">
        <v>42.032573699951172</v>
      </c>
      <c r="CV536">
        <v>106.69977569580078</v>
      </c>
      <c r="CW536">
        <v>108.27695465087891</v>
      </c>
      <c r="CX536">
        <v>107.462890625</v>
      </c>
      <c r="CY536">
        <v>106.45126342773438</v>
      </c>
      <c r="CZ536">
        <v>109.56243896484375</v>
      </c>
      <c r="DA536">
        <v>63.000480651855469</v>
      </c>
      <c r="DB536">
        <v>29.740652084350586</v>
      </c>
      <c r="DC536">
        <v>29.480566024780273</v>
      </c>
      <c r="DD536">
        <v>21.743141174316406</v>
      </c>
      <c r="DE536">
        <v>21.604803085327148</v>
      </c>
      <c r="DF536">
        <v>21.530593872070313</v>
      </c>
      <c r="DG536">
        <v>21.497858047485352</v>
      </c>
      <c r="DH536">
        <v>21.433345794677734</v>
      </c>
      <c r="DI536">
        <v>21.316034317016602</v>
      </c>
      <c r="DJ536">
        <v>21.000164031982422</v>
      </c>
      <c r="DK536">
        <v>21.546468734741211</v>
      </c>
      <c r="DL536">
        <v>21.477352142333984</v>
      </c>
      <c r="DM536">
        <v>21.761484146118164</v>
      </c>
      <c r="DN536">
        <v>22.159152984619141</v>
      </c>
      <c r="DO536">
        <v>22.369043350219727</v>
      </c>
      <c r="DP536">
        <v>22.082351684570313</v>
      </c>
      <c r="DQ536">
        <v>21.953863143920898</v>
      </c>
      <c r="DR536">
        <v>21.657672882080078</v>
      </c>
      <c r="DS536">
        <v>57.269134521484375</v>
      </c>
      <c r="DT536">
        <v>129.08280944824219</v>
      </c>
      <c r="DU536">
        <v>131.11402893066406</v>
      </c>
      <c r="DV536">
        <v>130.16375732421875</v>
      </c>
      <c r="DW536">
        <v>129.05252075195312</v>
      </c>
      <c r="DX536">
        <v>133.38449096679687</v>
      </c>
      <c r="DY536">
        <v>85.899894714355469</v>
      </c>
      <c r="DZ536">
        <v>50.174545288085937</v>
      </c>
      <c r="EA536">
        <v>49.709911346435547</v>
      </c>
      <c r="EB536">
        <v>37.684112548828125</v>
      </c>
      <c r="EC536">
        <v>37.425273895263672</v>
      </c>
      <c r="ED536">
        <v>37.296623229980469</v>
      </c>
      <c r="EE536">
        <v>37.242809295654297</v>
      </c>
      <c r="EF536">
        <v>37.153827667236328</v>
      </c>
      <c r="EG536">
        <v>37.047321319580078</v>
      </c>
      <c r="EH536">
        <v>36.56402587890625</v>
      </c>
      <c r="EI536">
        <v>37.448963165283203</v>
      </c>
      <c r="EJ536">
        <v>37.332370758056641</v>
      </c>
      <c r="EK536">
        <v>37.818408966064453</v>
      </c>
      <c r="EL536">
        <v>38.464126586914063</v>
      </c>
      <c r="EM536">
        <v>38.811305999755859</v>
      </c>
      <c r="EN536">
        <v>38.316497802734375</v>
      </c>
      <c r="EO536">
        <v>38.089897155761719</v>
      </c>
      <c r="EP536">
        <v>37.601398468017578</v>
      </c>
      <c r="EQ536">
        <v>79.268295288085938</v>
      </c>
      <c r="ER536">
        <v>161.40036010742187</v>
      </c>
      <c r="ES536">
        <v>164.087158203125</v>
      </c>
      <c r="ET536">
        <v>162.94021606445312</v>
      </c>
      <c r="EU536">
        <v>161.68516540527344</v>
      </c>
      <c r="EV536">
        <v>167.77972412109375</v>
      </c>
      <c r="EW536">
        <v>118.96299743652344</v>
      </c>
      <c r="EX536">
        <v>79.677841186523438</v>
      </c>
      <c r="EY536">
        <v>78.917869567871094</v>
      </c>
      <c r="EZ536">
        <v>47.535499572753906</v>
      </c>
      <c r="FA536">
        <v>47.066680908203125</v>
      </c>
      <c r="FB536">
        <v>46.608142852783203</v>
      </c>
      <c r="FC536">
        <v>46.248634338378906</v>
      </c>
      <c r="FD536">
        <v>46.129989624023438</v>
      </c>
      <c r="FE536">
        <v>46.102012634277344</v>
      </c>
      <c r="FF536">
        <v>46.189830780029297</v>
      </c>
      <c r="FG536">
        <v>46.014808654785156</v>
      </c>
      <c r="FH536">
        <v>46.410835266113281</v>
      </c>
      <c r="FI536">
        <v>48.014865875244141</v>
      </c>
      <c r="FJ536">
        <v>50.039230346679688</v>
      </c>
      <c r="FK536">
        <v>51.8875732421875</v>
      </c>
      <c r="FL536">
        <v>52.78662109375</v>
      </c>
      <c r="FM536">
        <v>52.912635803222656</v>
      </c>
      <c r="FN536">
        <v>52.945011138916016</v>
      </c>
      <c r="FO536">
        <v>52.471992492675781</v>
      </c>
      <c r="FP536">
        <v>51.789905548095703</v>
      </c>
      <c r="FQ536">
        <v>50.712039947509766</v>
      </c>
      <c r="FR536">
        <v>49.295989990234375</v>
      </c>
      <c r="FS536">
        <v>47.626846313476562</v>
      </c>
      <c r="FT536">
        <v>46.419544219970703</v>
      </c>
      <c r="FU536">
        <v>45.374980926513672</v>
      </c>
      <c r="FV536">
        <v>44.047466278076172</v>
      </c>
      <c r="FW536">
        <v>43.186798095703125</v>
      </c>
      <c r="FX536">
        <v>1</v>
      </c>
    </row>
    <row r="537" spans="1:180" x14ac:dyDescent="0.2">
      <c r="A537" t="s">
        <v>241</v>
      </c>
      <c r="B537" t="s">
        <v>248</v>
      </c>
      <c r="C537" t="s">
        <v>217</v>
      </c>
      <c r="D537" t="s">
        <v>38</v>
      </c>
      <c r="E537" t="s">
        <v>249</v>
      </c>
      <c r="F537" t="s">
        <v>225</v>
      </c>
      <c r="G537" t="s">
        <v>244</v>
      </c>
      <c r="H537" t="s">
        <v>31</v>
      </c>
      <c r="I537">
        <v>370.31</v>
      </c>
      <c r="L537">
        <v>910.51201884180705</v>
      </c>
      <c r="M537">
        <v>903.83000104359144</v>
      </c>
      <c r="N537">
        <v>897.78707175813042</v>
      </c>
      <c r="O537">
        <v>894.29017547341448</v>
      </c>
      <c r="P537">
        <v>910.22504428482432</v>
      </c>
      <c r="Q537">
        <v>950.17183907182732</v>
      </c>
      <c r="R537">
        <v>993.82635791598091</v>
      </c>
      <c r="S537">
        <v>1008.2430225856172</v>
      </c>
      <c r="T537">
        <v>1010.6393314082292</v>
      </c>
      <c r="U537">
        <v>1001.4802382880041</v>
      </c>
      <c r="V537">
        <v>1007.3035741107597</v>
      </c>
      <c r="W537">
        <v>1009.193760377502</v>
      </c>
      <c r="X537">
        <v>1008.93578555569</v>
      </c>
      <c r="Y537">
        <v>1011.5028104007775</v>
      </c>
      <c r="Z537">
        <v>1013.3248919805393</v>
      </c>
      <c r="AA537">
        <v>1006.4670938718882</v>
      </c>
      <c r="AB537">
        <v>1008.0729191869515</v>
      </c>
      <c r="AC537">
        <v>1012.5526537606966</v>
      </c>
      <c r="AD537">
        <v>993.99768417254415</v>
      </c>
      <c r="AE537">
        <v>979.75787280283566</v>
      </c>
      <c r="AF537">
        <v>975.10428205356072</v>
      </c>
      <c r="AG537">
        <v>966.31857776778941</v>
      </c>
      <c r="AH537">
        <v>956.52289889339249</v>
      </c>
      <c r="AI537">
        <v>937.99585131624917</v>
      </c>
      <c r="AJ537">
        <v>-15.996797561645508</v>
      </c>
      <c r="AK537">
        <v>-15.910018920898438</v>
      </c>
      <c r="AL537">
        <v>-15.927858352661133</v>
      </c>
      <c r="AM537">
        <v>-15.885652542114258</v>
      </c>
      <c r="AN537">
        <v>-15.885438919067383</v>
      </c>
      <c r="AO537">
        <v>-16.032644271850586</v>
      </c>
      <c r="AP537">
        <v>-16.061197280883789</v>
      </c>
      <c r="AQ537">
        <v>-16.246047973632813</v>
      </c>
      <c r="AR537">
        <v>-16.241827011108398</v>
      </c>
      <c r="AS537">
        <v>-16.295131683349609</v>
      </c>
      <c r="AT537">
        <v>-16.455022811889648</v>
      </c>
      <c r="AU537">
        <v>-16.425569534301758</v>
      </c>
      <c r="AV537">
        <v>-16.456314086914063</v>
      </c>
      <c r="AW537">
        <v>-16.461933135986328</v>
      </c>
      <c r="AX537">
        <v>-16.623767852783203</v>
      </c>
      <c r="AY537">
        <v>4.2051362991333008</v>
      </c>
      <c r="AZ537">
        <v>54.893589019775391</v>
      </c>
      <c r="BA537">
        <v>54.791599273681641</v>
      </c>
      <c r="BB537">
        <v>54.491008758544922</v>
      </c>
      <c r="BC537">
        <v>53.734096527099609</v>
      </c>
      <c r="BD537">
        <v>53.512535095214844</v>
      </c>
      <c r="BE537">
        <v>9.9773616790771484</v>
      </c>
      <c r="BF537">
        <v>-17.889877319335938</v>
      </c>
      <c r="BG537">
        <v>-17.965938568115234</v>
      </c>
      <c r="BH537">
        <v>-4.3258048593997955E-2</v>
      </c>
      <c r="BI537">
        <v>-6.2646218575537205E-3</v>
      </c>
      <c r="BJ537">
        <v>-7.4849510565400124E-3</v>
      </c>
      <c r="BK537">
        <v>-1.3495074585080147E-2</v>
      </c>
      <c r="BL537">
        <v>-5.4167095571756363E-2</v>
      </c>
      <c r="BM537">
        <v>-0.1830686628818512</v>
      </c>
      <c r="BN537">
        <v>-0.2887367308139801</v>
      </c>
      <c r="BO537">
        <v>-0.2850717306137085</v>
      </c>
      <c r="BP537">
        <v>-0.27581265568733215</v>
      </c>
      <c r="BQ537">
        <v>-0.26609823107719421</v>
      </c>
      <c r="BR537">
        <v>-0.22979068756103516</v>
      </c>
      <c r="BS537">
        <v>-0.17770613729953766</v>
      </c>
      <c r="BT537">
        <v>-0.16895082592964172</v>
      </c>
      <c r="BU537">
        <v>-0.14948219060897827</v>
      </c>
      <c r="BV537">
        <v>-0.13469231128692627</v>
      </c>
      <c r="BW537">
        <v>26.850473403930664</v>
      </c>
      <c r="BX537">
        <v>88.603309631347656</v>
      </c>
      <c r="BY537">
        <v>88.9271240234375</v>
      </c>
      <c r="BZ537">
        <v>88.557891845703125</v>
      </c>
      <c r="CA537">
        <v>87.357925415039063</v>
      </c>
      <c r="CB537">
        <v>87.548294067382813</v>
      </c>
      <c r="CC537">
        <v>40.222278594970703</v>
      </c>
      <c r="CD537">
        <v>8.7734546661376953</v>
      </c>
      <c r="CE537">
        <v>8.7241983413696289</v>
      </c>
      <c r="CF537">
        <v>11.006114959716797</v>
      </c>
      <c r="CG537">
        <v>11.008627891540527</v>
      </c>
      <c r="CH537">
        <v>11.018917083740234</v>
      </c>
      <c r="CI537">
        <v>10.979513168334961</v>
      </c>
      <c r="CJ537">
        <v>10.910523414611816</v>
      </c>
      <c r="CK537">
        <v>10.794299125671387</v>
      </c>
      <c r="CL537">
        <v>10.635221481323242</v>
      </c>
      <c r="CM537">
        <v>10.769452095031738</v>
      </c>
      <c r="CN537">
        <v>10.782199859619141</v>
      </c>
      <c r="CO537">
        <v>10.835561752319336</v>
      </c>
      <c r="CP537">
        <v>11.007755279541016</v>
      </c>
      <c r="CQ537">
        <v>11.07551383972168</v>
      </c>
      <c r="CR537">
        <v>11.111628532409668</v>
      </c>
      <c r="CS537">
        <v>11.148470878601074</v>
      </c>
      <c r="CT537">
        <v>11.285590171813965</v>
      </c>
      <c r="CU537">
        <v>42.534568786621094</v>
      </c>
      <c r="CV537">
        <v>111.9505615234375</v>
      </c>
      <c r="CW537">
        <v>112.56928253173828</v>
      </c>
      <c r="CX537">
        <v>112.15251159667969</v>
      </c>
      <c r="CY537">
        <v>110.64569091796875</v>
      </c>
      <c r="CZ537">
        <v>111.12135314941406</v>
      </c>
      <c r="DA537">
        <v>61.169815063476563</v>
      </c>
      <c r="DB537">
        <v>27.240398406982422</v>
      </c>
      <c r="DC537">
        <v>27.209707260131836</v>
      </c>
      <c r="DD537">
        <v>22.055488586425781</v>
      </c>
      <c r="DE537">
        <v>22.023517608642578</v>
      </c>
      <c r="DF537">
        <v>22.045320510864258</v>
      </c>
      <c r="DG537">
        <v>21.97252082824707</v>
      </c>
      <c r="DH537">
        <v>21.875215530395508</v>
      </c>
      <c r="DI537">
        <v>21.77166748046875</v>
      </c>
      <c r="DJ537">
        <v>21.559181213378906</v>
      </c>
      <c r="DK537">
        <v>21.823976516723633</v>
      </c>
      <c r="DL537">
        <v>21.840213775634766</v>
      </c>
      <c r="DM537">
        <v>21.937221527099609</v>
      </c>
      <c r="DN537">
        <v>22.245302200317383</v>
      </c>
      <c r="DO537">
        <v>22.3287353515625</v>
      </c>
      <c r="DP537">
        <v>22.392206192016602</v>
      </c>
      <c r="DQ537">
        <v>22.44642448425293</v>
      </c>
      <c r="DR537">
        <v>22.705873489379883</v>
      </c>
      <c r="DS537">
        <v>58.218662261962891</v>
      </c>
      <c r="DT537">
        <v>135.29782104492187</v>
      </c>
      <c r="DU537">
        <v>136.21144104003906</v>
      </c>
      <c r="DV537">
        <v>135.74713134765625</v>
      </c>
      <c r="DW537">
        <v>133.93345642089844</v>
      </c>
      <c r="DX537">
        <v>134.69441223144531</v>
      </c>
      <c r="DY537">
        <v>82.117347717285156</v>
      </c>
      <c r="DZ537">
        <v>45.707344055175781</v>
      </c>
      <c r="EA537">
        <v>45.695217132568359</v>
      </c>
      <c r="EB537">
        <v>38.009025573730469</v>
      </c>
      <c r="EC537">
        <v>37.927272796630859</v>
      </c>
      <c r="ED537">
        <v>37.965694427490234</v>
      </c>
      <c r="EE537">
        <v>37.844680786132812</v>
      </c>
      <c r="EF537">
        <v>37.706485748291016</v>
      </c>
      <c r="EG537">
        <v>37.621242523193359</v>
      </c>
      <c r="EH537">
        <v>37.331642150878906</v>
      </c>
      <c r="EI537">
        <v>37.784954071044922</v>
      </c>
      <c r="EJ537">
        <v>37.806228637695312</v>
      </c>
      <c r="EK537">
        <v>37.966255187988281</v>
      </c>
      <c r="EL537">
        <v>38.470535278320313</v>
      </c>
      <c r="EM537">
        <v>38.57659912109375</v>
      </c>
      <c r="EN537">
        <v>38.679569244384766</v>
      </c>
      <c r="EO537">
        <v>38.758876800537109</v>
      </c>
      <c r="EP537">
        <v>39.194950103759766</v>
      </c>
      <c r="EQ537">
        <v>80.863998413085938</v>
      </c>
      <c r="ER537">
        <v>169.00753784179687</v>
      </c>
      <c r="ES537">
        <v>170.34695434570312</v>
      </c>
      <c r="ET537">
        <v>169.81401062011719</v>
      </c>
      <c r="EU537">
        <v>167.55728149414062</v>
      </c>
      <c r="EV537">
        <v>168.73017883300781</v>
      </c>
      <c r="EW537">
        <v>112.36226654052734</v>
      </c>
      <c r="EX537">
        <v>72.370674133300781</v>
      </c>
      <c r="EY537">
        <v>72.385353088378906</v>
      </c>
      <c r="EZ537">
        <v>46.766834259033203</v>
      </c>
      <c r="FA537">
        <v>46.183120727539063</v>
      </c>
      <c r="FB537">
        <v>45.597503662109375</v>
      </c>
      <c r="FC537">
        <v>45.145183563232422</v>
      </c>
      <c r="FD537">
        <v>44.719932556152344</v>
      </c>
      <c r="FE537">
        <v>44.425571441650391</v>
      </c>
      <c r="FF537">
        <v>44.1744384765625</v>
      </c>
      <c r="FG537">
        <v>44.111728668212891</v>
      </c>
      <c r="FH537">
        <v>46.084049224853516</v>
      </c>
      <c r="FI537">
        <v>48.449321746826172</v>
      </c>
      <c r="FJ537">
        <v>50.671848297119141</v>
      </c>
      <c r="FK537">
        <v>52.482078552246094</v>
      </c>
      <c r="FL537">
        <v>53.925846099853516</v>
      </c>
      <c r="FM537">
        <v>54.746688842773438</v>
      </c>
      <c r="FN537">
        <v>55.051647186279297</v>
      </c>
      <c r="FO537">
        <v>55.344287872314453</v>
      </c>
      <c r="FP537">
        <v>55.240550994873047</v>
      </c>
      <c r="FQ537">
        <v>54.630855560302734</v>
      </c>
      <c r="FR537">
        <v>53.164207458496094</v>
      </c>
      <c r="FS537">
        <v>51.153823852539063</v>
      </c>
      <c r="FT537">
        <v>49.720779418945313</v>
      </c>
      <c r="FU537">
        <v>48.540668487548828</v>
      </c>
      <c r="FV537">
        <v>47.784534454345703</v>
      </c>
      <c r="FW537">
        <v>46.898799896240234</v>
      </c>
      <c r="FX537">
        <v>1</v>
      </c>
    </row>
    <row r="538" spans="1:180" x14ac:dyDescent="0.2">
      <c r="A538" t="s">
        <v>241</v>
      </c>
      <c r="B538" t="s">
        <v>248</v>
      </c>
      <c r="C538" t="s">
        <v>217</v>
      </c>
      <c r="D538" t="s">
        <v>39</v>
      </c>
      <c r="E538" t="s">
        <v>249</v>
      </c>
      <c r="F538" t="s">
        <v>225</v>
      </c>
      <c r="G538" t="s">
        <v>244</v>
      </c>
      <c r="H538" t="s">
        <v>31</v>
      </c>
      <c r="I538">
        <v>370.31</v>
      </c>
      <c r="L538">
        <v>936.63166574059835</v>
      </c>
      <c r="M538">
        <v>936.63844132689792</v>
      </c>
      <c r="N538">
        <v>930.85179192356918</v>
      </c>
      <c r="O538">
        <v>919.61165695568798</v>
      </c>
      <c r="P538">
        <v>929.46771250199868</v>
      </c>
      <c r="Q538">
        <v>968.23293826400243</v>
      </c>
      <c r="R538">
        <v>1016.0830568084463</v>
      </c>
      <c r="S538">
        <v>1027.4591523655442</v>
      </c>
      <c r="T538">
        <v>1026.8559790980685</v>
      </c>
      <c r="U538">
        <v>1037.8096888208056</v>
      </c>
      <c r="V538">
        <v>1046.9251532524906</v>
      </c>
      <c r="W538">
        <v>1060.3056972351249</v>
      </c>
      <c r="X538">
        <v>1068.8806477326277</v>
      </c>
      <c r="Y538">
        <v>1073.234430643528</v>
      </c>
      <c r="Z538">
        <v>1065.3997660299101</v>
      </c>
      <c r="AA538">
        <v>1045.3289774629268</v>
      </c>
      <c r="AB538">
        <v>1029.6384412277459</v>
      </c>
      <c r="AC538">
        <v>1016.3995980155327</v>
      </c>
      <c r="AD538">
        <v>1012.928029559093</v>
      </c>
      <c r="AE538">
        <v>1019.464431001873</v>
      </c>
      <c r="AF538">
        <v>1017.9919357635656</v>
      </c>
      <c r="AG538">
        <v>1003.4150479492234</v>
      </c>
      <c r="AH538">
        <v>981.05373829954931</v>
      </c>
      <c r="AI538">
        <v>960.71155445743852</v>
      </c>
      <c r="AJ538">
        <v>-16.747795104980469</v>
      </c>
      <c r="AK538">
        <v>-17.232860565185547</v>
      </c>
      <c r="AL538">
        <v>-17.61451530456543</v>
      </c>
      <c r="AM538">
        <v>-17.493436813354492</v>
      </c>
      <c r="AN538">
        <v>-17.322725296020508</v>
      </c>
      <c r="AO538">
        <v>-17.505565643310547</v>
      </c>
      <c r="AP538">
        <v>-17.750148773193359</v>
      </c>
      <c r="AQ538">
        <v>-17.564285278320313</v>
      </c>
      <c r="AR538">
        <v>-16.985437393188477</v>
      </c>
      <c r="AS538">
        <v>-16.594499588012695</v>
      </c>
      <c r="AT538">
        <v>-16.43559455871582</v>
      </c>
      <c r="AU538">
        <v>-16.397693634033203</v>
      </c>
      <c r="AV538">
        <v>5.128542423248291</v>
      </c>
      <c r="AW538">
        <v>55.163864135742187</v>
      </c>
      <c r="AX538">
        <v>54.987995147705078</v>
      </c>
      <c r="AY538">
        <v>54.445056915283203</v>
      </c>
      <c r="AZ538">
        <v>53.833942413330078</v>
      </c>
      <c r="BA538">
        <v>52.902473449707031</v>
      </c>
      <c r="BB538">
        <v>10.146822929382324</v>
      </c>
      <c r="BC538">
        <v>-16.668922424316406</v>
      </c>
      <c r="BD538">
        <v>-16.653741836547852</v>
      </c>
      <c r="BE538">
        <v>-16.630128860473633</v>
      </c>
      <c r="BF538">
        <v>-16.731903076171875</v>
      </c>
      <c r="BG538">
        <v>-16.6988525390625</v>
      </c>
      <c r="BH538">
        <v>-8.5996806621551514E-2</v>
      </c>
      <c r="BI538">
        <v>-0.16598051786422729</v>
      </c>
      <c r="BJ538">
        <v>-0.22020657360553741</v>
      </c>
      <c r="BK538">
        <v>-0.14590874314308167</v>
      </c>
      <c r="BL538">
        <v>-0.13742490112781525</v>
      </c>
      <c r="BM538">
        <v>-0.2802664041519165</v>
      </c>
      <c r="BN538">
        <v>-0.36322754621505737</v>
      </c>
      <c r="BO538">
        <v>-0.39465710520744324</v>
      </c>
      <c r="BP538">
        <v>-0.41907069087028503</v>
      </c>
      <c r="BQ538">
        <v>-0.41600754857063293</v>
      </c>
      <c r="BR538">
        <v>-0.37069746851921082</v>
      </c>
      <c r="BS538">
        <v>-0.40307521820068359</v>
      </c>
      <c r="BT538">
        <v>28.65977668762207</v>
      </c>
      <c r="BU538">
        <v>87.882583618164063</v>
      </c>
      <c r="BV538">
        <v>87.286552429199219</v>
      </c>
      <c r="BW538">
        <v>86.384246826171875</v>
      </c>
      <c r="BX538">
        <v>85.806922912597656</v>
      </c>
      <c r="BY538">
        <v>84.919174194335937</v>
      </c>
      <c r="BZ538">
        <v>38.927440643310547</v>
      </c>
      <c r="CA538">
        <v>9.2303228378295898</v>
      </c>
      <c r="CB538">
        <v>9.462214469909668</v>
      </c>
      <c r="CC538">
        <v>9.8709182739257813</v>
      </c>
      <c r="CD538">
        <v>10.160526275634766</v>
      </c>
      <c r="CE538">
        <v>10.127561569213867</v>
      </c>
      <c r="CF538">
        <v>11.453913688659668</v>
      </c>
      <c r="CG538">
        <v>11.654488563537598</v>
      </c>
      <c r="CH538">
        <v>11.827038764953613</v>
      </c>
      <c r="CI538">
        <v>11.868936538696289</v>
      </c>
      <c r="CJ538">
        <v>11.765061378479004</v>
      </c>
      <c r="CK538">
        <v>11.649924278259277</v>
      </c>
      <c r="CL538">
        <v>11.678900718688965</v>
      </c>
      <c r="CM538">
        <v>11.496974945068359</v>
      </c>
      <c r="CN538">
        <v>11.054745674133301</v>
      </c>
      <c r="CO538">
        <v>10.789167404174805</v>
      </c>
      <c r="CP538">
        <v>10.755801200866699</v>
      </c>
      <c r="CQ538">
        <v>10.674748420715332</v>
      </c>
      <c r="CR538">
        <v>44.957439422607422</v>
      </c>
      <c r="CS538">
        <v>110.54347991943359</v>
      </c>
      <c r="CT538">
        <v>109.65643310546875</v>
      </c>
      <c r="CU538">
        <v>108.50524139404297</v>
      </c>
      <c r="CV538">
        <v>107.95131683349609</v>
      </c>
      <c r="CW538">
        <v>107.09384155273438</v>
      </c>
      <c r="CX538">
        <v>58.860813140869141</v>
      </c>
      <c r="CY538">
        <v>27.168062210083008</v>
      </c>
      <c r="CZ538">
        <v>27.550045013427734</v>
      </c>
      <c r="DA538">
        <v>28.2254638671875</v>
      </c>
      <c r="DB538">
        <v>28.786140441894531</v>
      </c>
      <c r="DC538">
        <v>28.707454681396484</v>
      </c>
      <c r="DD538">
        <v>22.993824005126953</v>
      </c>
      <c r="DE538">
        <v>23.474956512451172</v>
      </c>
      <c r="DF538">
        <v>23.874284744262695</v>
      </c>
      <c r="DG538">
        <v>23.883781433105469</v>
      </c>
      <c r="DH538">
        <v>23.667549133300781</v>
      </c>
      <c r="DI538">
        <v>23.580116271972656</v>
      </c>
      <c r="DJ538">
        <v>23.721031188964844</v>
      </c>
      <c r="DK538">
        <v>23.388608932495117</v>
      </c>
      <c r="DL538">
        <v>22.528560638427734</v>
      </c>
      <c r="DM538">
        <v>21.994342803955078</v>
      </c>
      <c r="DN538">
        <v>21.882299423217773</v>
      </c>
      <c r="DO538">
        <v>21.752571105957031</v>
      </c>
      <c r="DP538">
        <v>61.255100250244141</v>
      </c>
      <c r="DQ538">
        <v>133.20437622070312</v>
      </c>
      <c r="DR538">
        <v>132.02630615234375</v>
      </c>
      <c r="DS538">
        <v>130.62623596191406</v>
      </c>
      <c r="DT538">
        <v>130.095703125</v>
      </c>
      <c r="DU538">
        <v>129.26850891113281</v>
      </c>
      <c r="DV538">
        <v>78.794181823730469</v>
      </c>
      <c r="DW538">
        <v>45.105800628662109</v>
      </c>
      <c r="DX538">
        <v>45.637874603271484</v>
      </c>
      <c r="DY538">
        <v>46.580005645751953</v>
      </c>
      <c r="DZ538">
        <v>47.411754608154297</v>
      </c>
      <c r="EA538">
        <v>47.287349700927734</v>
      </c>
      <c r="EB538">
        <v>39.655624389648438</v>
      </c>
      <c r="EC538">
        <v>40.541835784912109</v>
      </c>
      <c r="ED538">
        <v>41.268592834472656</v>
      </c>
      <c r="EE538">
        <v>41.231311798095703</v>
      </c>
      <c r="EF538">
        <v>40.852848052978516</v>
      </c>
      <c r="EG538">
        <v>40.805412292480469</v>
      </c>
      <c r="EH538">
        <v>41.107952117919922</v>
      </c>
      <c r="EI538">
        <v>40.558235168457031</v>
      </c>
      <c r="EJ538">
        <v>39.094928741455078</v>
      </c>
      <c r="EK538">
        <v>38.172832489013672</v>
      </c>
      <c r="EL538">
        <v>37.947196960449219</v>
      </c>
      <c r="EM538">
        <v>37.747188568115234</v>
      </c>
      <c r="EN538">
        <v>84.786331176757812</v>
      </c>
      <c r="EO538">
        <v>165.923095703125</v>
      </c>
      <c r="EP538">
        <v>164.32485961914062</v>
      </c>
      <c r="EQ538">
        <v>162.56541442871094</v>
      </c>
      <c r="ER538">
        <v>162.06867980957031</v>
      </c>
      <c r="ES538">
        <v>161.28521728515625</v>
      </c>
      <c r="ET538">
        <v>107.57479095458984</v>
      </c>
      <c r="EU538">
        <v>71.005043029785156</v>
      </c>
      <c r="EV538">
        <v>71.753829956054687</v>
      </c>
      <c r="EW538">
        <v>73.0810546875</v>
      </c>
      <c r="EX538">
        <v>74.304183959960938</v>
      </c>
      <c r="EY538">
        <v>74.113761901855469</v>
      </c>
      <c r="EZ538">
        <v>63.459728240966797</v>
      </c>
      <c r="FA538">
        <v>62.2496337890625</v>
      </c>
      <c r="FB538">
        <v>61.00982666015625</v>
      </c>
      <c r="FC538">
        <v>59.966072082519531</v>
      </c>
      <c r="FD538">
        <v>59.144737243652344</v>
      </c>
      <c r="FE538">
        <v>58.382484436035156</v>
      </c>
      <c r="FF538">
        <v>57.450672149658203</v>
      </c>
      <c r="FG538">
        <v>57.501377105712891</v>
      </c>
      <c r="FH538">
        <v>60.012409210205078</v>
      </c>
      <c r="FI538">
        <v>63.733173370361328</v>
      </c>
      <c r="FJ538">
        <v>68.137481689453125</v>
      </c>
      <c r="FK538">
        <v>71.984710693359375</v>
      </c>
      <c r="FL538">
        <v>75.22247314453125</v>
      </c>
      <c r="FM538">
        <v>77.499427795410156</v>
      </c>
      <c r="FN538">
        <v>79.0521240234375</v>
      </c>
      <c r="FO538">
        <v>79.77880859375</v>
      </c>
      <c r="FP538">
        <v>79.842964172363281</v>
      </c>
      <c r="FQ538">
        <v>79.955696105957031</v>
      </c>
      <c r="FR538">
        <v>78.953788757324219</v>
      </c>
      <c r="FS538">
        <v>76.719245910644531</v>
      </c>
      <c r="FT538">
        <v>73.154533386230469</v>
      </c>
      <c r="FU538">
        <v>70.307640075683594</v>
      </c>
      <c r="FV538">
        <v>68.461044311523437</v>
      </c>
      <c r="FW538">
        <v>66.340499877929688</v>
      </c>
      <c r="FX538">
        <v>1</v>
      </c>
    </row>
    <row r="539" spans="1:180" x14ac:dyDescent="0.2">
      <c r="A539" t="s">
        <v>241</v>
      </c>
      <c r="B539" t="s">
        <v>248</v>
      </c>
      <c r="C539" t="s">
        <v>217</v>
      </c>
      <c r="D539" t="s">
        <v>40</v>
      </c>
      <c r="E539" t="s">
        <v>249</v>
      </c>
      <c r="F539" t="s">
        <v>225</v>
      </c>
      <c r="G539" t="s">
        <v>244</v>
      </c>
      <c r="H539" t="s">
        <v>31</v>
      </c>
      <c r="I539">
        <v>370.31</v>
      </c>
      <c r="L539">
        <v>926.15786785479679</v>
      </c>
      <c r="M539">
        <v>915.00056366257684</v>
      </c>
      <c r="N539">
        <v>903.87132190130421</v>
      </c>
      <c r="O539">
        <v>895.34980423936463</v>
      </c>
      <c r="P539">
        <v>909.32218296540566</v>
      </c>
      <c r="Q539">
        <v>943.34735421336541</v>
      </c>
      <c r="R539">
        <v>984.88409161660422</v>
      </c>
      <c r="S539">
        <v>1005.7411436450219</v>
      </c>
      <c r="T539">
        <v>1023.5201348769514</v>
      </c>
      <c r="U539">
        <v>1051.9817842905095</v>
      </c>
      <c r="V539">
        <v>1065.5091863123155</v>
      </c>
      <c r="W539">
        <v>1074.7253937732432</v>
      </c>
      <c r="X539">
        <v>1083.7975473180652</v>
      </c>
      <c r="Y539">
        <v>1087.6101139808029</v>
      </c>
      <c r="Z539">
        <v>1075.2928526008691</v>
      </c>
      <c r="AA539">
        <v>1057.663466764036</v>
      </c>
      <c r="AB539">
        <v>1033.9678931582177</v>
      </c>
      <c r="AC539">
        <v>1018.5828194268491</v>
      </c>
      <c r="AD539">
        <v>1010.7203311829609</v>
      </c>
      <c r="AE539">
        <v>1007.467669628908</v>
      </c>
      <c r="AF539">
        <v>1010.8304274028019</v>
      </c>
      <c r="AG539">
        <v>997.99456761598321</v>
      </c>
      <c r="AH539">
        <v>968.16229478367165</v>
      </c>
      <c r="AI539">
        <v>943.53098992921139</v>
      </c>
      <c r="AJ539">
        <v>-16.324308395385742</v>
      </c>
      <c r="AK539">
        <v>-16.373466491699219</v>
      </c>
      <c r="AL539">
        <v>-16.322126388549805</v>
      </c>
      <c r="AM539">
        <v>-16.207696914672852</v>
      </c>
      <c r="AN539">
        <v>-16.255304336547852</v>
      </c>
      <c r="AO539">
        <v>-16.422065734863281</v>
      </c>
      <c r="AP539">
        <v>-16.418024063110352</v>
      </c>
      <c r="AQ539">
        <v>-16.309465408325195</v>
      </c>
      <c r="AR539">
        <v>-16.22743034362793</v>
      </c>
      <c r="AS539">
        <v>-16.409509658813477</v>
      </c>
      <c r="AT539">
        <v>-16.419111251831055</v>
      </c>
      <c r="AU539">
        <v>-16.453935623168945</v>
      </c>
      <c r="AV539">
        <v>5.7428784370422363</v>
      </c>
      <c r="AW539">
        <v>54.793205261230469</v>
      </c>
      <c r="AX539">
        <v>53.889858245849609</v>
      </c>
      <c r="AY539">
        <v>53.409824371337891</v>
      </c>
      <c r="AZ539">
        <v>52.80987548828125</v>
      </c>
      <c r="BA539">
        <v>52.112651824951172</v>
      </c>
      <c r="BB539">
        <v>8.9996337890625</v>
      </c>
      <c r="BC539">
        <v>-15.500720024108887</v>
      </c>
      <c r="BD539">
        <v>-15.707592010498047</v>
      </c>
      <c r="BE539">
        <v>-15.753371238708496</v>
      </c>
      <c r="BF539">
        <v>-15.508316040039063</v>
      </c>
      <c r="BG539">
        <v>-15.435007095336914</v>
      </c>
      <c r="BH539">
        <v>-6.8619571626186371E-2</v>
      </c>
      <c r="BI539">
        <v>-6.5005898475646973E-2</v>
      </c>
      <c r="BJ539">
        <v>-8.7606362998485565E-2</v>
      </c>
      <c r="BK539">
        <v>-0.12244599312543869</v>
      </c>
      <c r="BL539">
        <v>-0.23579199612140656</v>
      </c>
      <c r="BM539">
        <v>-0.37460383772850037</v>
      </c>
      <c r="BN539">
        <v>-0.44765549898147583</v>
      </c>
      <c r="BO539">
        <v>-0.46622082591056824</v>
      </c>
      <c r="BP539">
        <v>-0.44986119866371155</v>
      </c>
      <c r="BQ539">
        <v>-0.48330062627792358</v>
      </c>
      <c r="BR539">
        <v>-0.45300307869911194</v>
      </c>
      <c r="BS539">
        <v>-0.43704342842102051</v>
      </c>
      <c r="BT539">
        <v>28.146938323974609</v>
      </c>
      <c r="BU539">
        <v>86.418228149414063</v>
      </c>
      <c r="BV539">
        <v>85.117950439453125</v>
      </c>
      <c r="BW539">
        <v>84.511672973632812</v>
      </c>
      <c r="BX539">
        <v>83.539054870605469</v>
      </c>
      <c r="BY539">
        <v>82.7652587890625</v>
      </c>
      <c r="BZ539">
        <v>37.350597381591797</v>
      </c>
      <c r="CA539">
        <v>9.5267791748046875</v>
      </c>
      <c r="CB539">
        <v>9.9015159606933594</v>
      </c>
      <c r="CC539">
        <v>9.8664264678955078</v>
      </c>
      <c r="CD539">
        <v>9.9393091201782227</v>
      </c>
      <c r="CE539">
        <v>10.08626651763916</v>
      </c>
      <c r="CF539">
        <v>11.190021514892578</v>
      </c>
      <c r="CG539">
        <v>11.230185508728027</v>
      </c>
      <c r="CH539">
        <v>11.1563720703125</v>
      </c>
      <c r="CI539">
        <v>11.018149375915527</v>
      </c>
      <c r="CJ539">
        <v>10.859272956848145</v>
      </c>
      <c r="CK539">
        <v>10.739819526672363</v>
      </c>
      <c r="CL539">
        <v>10.613372802734375</v>
      </c>
      <c r="CM539">
        <v>10.50676155090332</v>
      </c>
      <c r="CN539">
        <v>10.477634429931641</v>
      </c>
      <c r="CO539">
        <v>10.54714298248291</v>
      </c>
      <c r="CP539">
        <v>10.605074882507324</v>
      </c>
      <c r="CQ539">
        <v>10.656207084655762</v>
      </c>
      <c r="CR539">
        <v>43.663925170898438</v>
      </c>
      <c r="CS539">
        <v>108.32160949707031</v>
      </c>
      <c r="CT539">
        <v>106.74643707275391</v>
      </c>
      <c r="CU539">
        <v>106.05271148681641</v>
      </c>
      <c r="CV539">
        <v>104.82199096679687</v>
      </c>
      <c r="CW539">
        <v>103.99516296386719</v>
      </c>
      <c r="CX539">
        <v>56.986392974853516</v>
      </c>
      <c r="CY539">
        <v>26.860748291015625</v>
      </c>
      <c r="CZ539">
        <v>27.6383056640625</v>
      </c>
      <c r="DA539">
        <v>27.610618591308594</v>
      </c>
      <c r="DB539">
        <v>27.56425666809082</v>
      </c>
      <c r="DC539">
        <v>27.762224197387695</v>
      </c>
      <c r="DD539">
        <v>22.448663711547852</v>
      </c>
      <c r="DE539">
        <v>22.525375366210938</v>
      </c>
      <c r="DF539">
        <v>22.400352478027344</v>
      </c>
      <c r="DG539">
        <v>22.158744812011719</v>
      </c>
      <c r="DH539">
        <v>21.954339981079102</v>
      </c>
      <c r="DI539">
        <v>21.854244232177734</v>
      </c>
      <c r="DJ539">
        <v>21.674402236938477</v>
      </c>
      <c r="DK539">
        <v>21.479743957519531</v>
      </c>
      <c r="DL539">
        <v>21.405130386352539</v>
      </c>
      <c r="DM539">
        <v>21.577585220336914</v>
      </c>
      <c r="DN539">
        <v>21.663152694702148</v>
      </c>
      <c r="DO539">
        <v>21.749458312988281</v>
      </c>
      <c r="DP539">
        <v>59.180904388427734</v>
      </c>
      <c r="DQ539">
        <v>130.22500610351562</v>
      </c>
      <c r="DR539">
        <v>128.37492370605469</v>
      </c>
      <c r="DS539">
        <v>127.59375</v>
      </c>
      <c r="DT539">
        <v>126.10491943359375</v>
      </c>
      <c r="DU539">
        <v>125.22506713867188</v>
      </c>
      <c r="DV539">
        <v>76.622184753417969</v>
      </c>
      <c r="DW539">
        <v>44.194717407226563</v>
      </c>
      <c r="DX539">
        <v>45.375099182128906</v>
      </c>
      <c r="DY539">
        <v>45.354816436767578</v>
      </c>
      <c r="DZ539">
        <v>45.189205169677734</v>
      </c>
      <c r="EA539">
        <v>45.438179016113281</v>
      </c>
      <c r="EB539">
        <v>38.704353332519531</v>
      </c>
      <c r="EC539">
        <v>38.833839416503906</v>
      </c>
      <c r="ED539">
        <v>38.634872436523438</v>
      </c>
      <c r="EE539">
        <v>38.243995666503906</v>
      </c>
      <c r="EF539">
        <v>37.973854064941406</v>
      </c>
      <c r="EG539">
        <v>37.901706695556641</v>
      </c>
      <c r="EH539">
        <v>37.644771575927734</v>
      </c>
      <c r="EI539">
        <v>37.322986602783203</v>
      </c>
      <c r="EJ539">
        <v>37.182697296142578</v>
      </c>
      <c r="EK539">
        <v>37.503795623779297</v>
      </c>
      <c r="EL539">
        <v>37.629261016845703</v>
      </c>
      <c r="EM539">
        <v>37.766349792480469</v>
      </c>
      <c r="EN539">
        <v>81.584968566894531</v>
      </c>
      <c r="EO539">
        <v>161.85002136230469</v>
      </c>
      <c r="EP539">
        <v>159.60301208496094</v>
      </c>
      <c r="EQ539">
        <v>158.69560241699219</v>
      </c>
      <c r="ER539">
        <v>156.8341064453125</v>
      </c>
      <c r="ES539">
        <v>155.87765502929687</v>
      </c>
      <c r="ET539">
        <v>104.97314453125</v>
      </c>
      <c r="EU539">
        <v>69.222213745117188</v>
      </c>
      <c r="EV539">
        <v>70.984207153320312</v>
      </c>
      <c r="EW539">
        <v>70.974609375</v>
      </c>
      <c r="EX539">
        <v>70.636825561523438</v>
      </c>
      <c r="EY539">
        <v>70.959449768066406</v>
      </c>
      <c r="EZ539">
        <v>69.010406494140625</v>
      </c>
      <c r="FA539">
        <v>67.83056640625</v>
      </c>
      <c r="FB539">
        <v>67.010215759277344</v>
      </c>
      <c r="FC539">
        <v>66.150245666503906</v>
      </c>
      <c r="FD539">
        <v>65.448051452636719</v>
      </c>
      <c r="FE539">
        <v>64.478340148925781</v>
      </c>
      <c r="FF539">
        <v>63.60797119140625</v>
      </c>
      <c r="FG539">
        <v>63.884017944335938</v>
      </c>
      <c r="FH539">
        <v>65.617088317871094</v>
      </c>
      <c r="FI539">
        <v>68.930046081542969</v>
      </c>
      <c r="FJ539">
        <v>72.506454467773438</v>
      </c>
      <c r="FK539">
        <v>75.806983947753906</v>
      </c>
      <c r="FL539">
        <v>78.939643859863281</v>
      </c>
      <c r="FM539">
        <v>81.468795776367188</v>
      </c>
      <c r="FN539">
        <v>82.461074829101562</v>
      </c>
      <c r="FO539">
        <v>82.719657897949219</v>
      </c>
      <c r="FP539">
        <v>82.693977355957031</v>
      </c>
      <c r="FQ539">
        <v>82.181961059570313</v>
      </c>
      <c r="FR539">
        <v>81.005073547363281</v>
      </c>
      <c r="FS539">
        <v>78.832199096679688</v>
      </c>
      <c r="FT539">
        <v>75.863960266113281</v>
      </c>
      <c r="FU539">
        <v>73.327476501464844</v>
      </c>
      <c r="FV539">
        <v>71.5216064453125</v>
      </c>
      <c r="FW539">
        <v>70.144233703613281</v>
      </c>
      <c r="FX539">
        <v>1</v>
      </c>
    </row>
    <row r="540" spans="1:180" x14ac:dyDescent="0.2">
      <c r="A540" t="s">
        <v>241</v>
      </c>
      <c r="B540" t="s">
        <v>248</v>
      </c>
      <c r="C540" t="s">
        <v>217</v>
      </c>
      <c r="D540" t="s">
        <v>41</v>
      </c>
      <c r="E540" t="s">
        <v>249</v>
      </c>
      <c r="F540" t="s">
        <v>225</v>
      </c>
      <c r="G540" t="s">
        <v>244</v>
      </c>
      <c r="H540" t="s">
        <v>31</v>
      </c>
      <c r="I540">
        <v>370.31</v>
      </c>
      <c r="L540">
        <v>958.58234253846422</v>
      </c>
      <c r="M540">
        <v>944.24095278592063</v>
      </c>
      <c r="N540">
        <v>931.33675766057854</v>
      </c>
      <c r="O540">
        <v>922.34033284713882</v>
      </c>
      <c r="P540">
        <v>937.98464937184644</v>
      </c>
      <c r="Q540">
        <v>973.91596156388312</v>
      </c>
      <c r="R540">
        <v>1007.6048229905794</v>
      </c>
      <c r="S540">
        <v>1030.4985210253408</v>
      </c>
      <c r="T540">
        <v>1052.3714245836002</v>
      </c>
      <c r="U540">
        <v>1079.1462548160707</v>
      </c>
      <c r="V540">
        <v>1101.5699658316562</v>
      </c>
      <c r="W540">
        <v>1102.9011230727649</v>
      </c>
      <c r="X540">
        <v>1099.6161426154015</v>
      </c>
      <c r="Y540">
        <v>1101.5642731096025</v>
      </c>
      <c r="Z540">
        <v>1094.5909391169753</v>
      </c>
      <c r="AA540">
        <v>1081.7034885281141</v>
      </c>
      <c r="AB540">
        <v>1063.0498543104818</v>
      </c>
      <c r="AC540">
        <v>1044.1559422742857</v>
      </c>
      <c r="AD540">
        <v>1040.070974266089</v>
      </c>
      <c r="AE540">
        <v>1045.3944521394617</v>
      </c>
      <c r="AF540">
        <v>1047.8891901517884</v>
      </c>
      <c r="AG540">
        <v>1028.3596069193366</v>
      </c>
      <c r="AH540">
        <v>998.21251307867885</v>
      </c>
      <c r="AI540">
        <v>978.52571685571183</v>
      </c>
      <c r="AJ540">
        <v>-16.004644393920898</v>
      </c>
      <c r="AK540">
        <v>-16.053476333618164</v>
      </c>
      <c r="AL540">
        <v>-16.05427360534668</v>
      </c>
      <c r="AM540">
        <v>-16.044464111328125</v>
      </c>
      <c r="AN540">
        <v>-16.055915832519531</v>
      </c>
      <c r="AO540">
        <v>-16.226806640625</v>
      </c>
      <c r="AP540">
        <v>-16.223455429077148</v>
      </c>
      <c r="AQ540">
        <v>-16.123874664306641</v>
      </c>
      <c r="AR540">
        <v>-15.951730728149414</v>
      </c>
      <c r="AS540">
        <v>-15.890781402587891</v>
      </c>
      <c r="AT540">
        <v>-15.940902709960938</v>
      </c>
      <c r="AU540">
        <v>-15.75391674041748</v>
      </c>
      <c r="AV540">
        <v>4.5137615203857422</v>
      </c>
      <c r="AW540">
        <v>51.870429992675781</v>
      </c>
      <c r="AX540">
        <v>50.786876678466797</v>
      </c>
      <c r="AY540">
        <v>50.404697418212891</v>
      </c>
      <c r="AZ540">
        <v>49.981853485107422</v>
      </c>
      <c r="BA540">
        <v>49.100444793701172</v>
      </c>
      <c r="BB540">
        <v>8.285400390625</v>
      </c>
      <c r="BC540">
        <v>-15.470197677612305</v>
      </c>
      <c r="BD540">
        <v>-15.653531074523926</v>
      </c>
      <c r="BE540">
        <v>-15.732244491577148</v>
      </c>
      <c r="BF540">
        <v>-15.593364715576172</v>
      </c>
      <c r="BG540">
        <v>-15.667702674865723</v>
      </c>
      <c r="BH540">
        <v>-0.26709547638893127</v>
      </c>
      <c r="BI540">
        <v>-0.25376591086387634</v>
      </c>
      <c r="BJ540">
        <v>-0.16872388124465942</v>
      </c>
      <c r="BK540">
        <v>-0.13628695905208588</v>
      </c>
      <c r="BL540">
        <v>-0.25074896216392517</v>
      </c>
      <c r="BM540">
        <v>-0.35942357778549194</v>
      </c>
      <c r="BN540">
        <v>-0.41319891810417175</v>
      </c>
      <c r="BO540">
        <v>-0.41902917623519897</v>
      </c>
      <c r="BP540">
        <v>-0.36859604716300964</v>
      </c>
      <c r="BQ540">
        <v>-0.37144902348518372</v>
      </c>
      <c r="BR540">
        <v>-0.38994449377059937</v>
      </c>
      <c r="BS540">
        <v>-0.29961812496185303</v>
      </c>
      <c r="BT540">
        <v>26.962032318115234</v>
      </c>
      <c r="BU540">
        <v>82.413116455078125</v>
      </c>
      <c r="BV540">
        <v>81.109016418457031</v>
      </c>
      <c r="BW540">
        <v>80.914344787597656</v>
      </c>
      <c r="BX540">
        <v>80.498725891113281</v>
      </c>
      <c r="BY540">
        <v>79.759735107421875</v>
      </c>
      <c r="BZ540">
        <v>35.501289367675781</v>
      </c>
      <c r="CA540">
        <v>8.7732038497924805</v>
      </c>
      <c r="CB540">
        <v>9.2755699157714844</v>
      </c>
      <c r="CC540">
        <v>9.0422964096069336</v>
      </c>
      <c r="CD540">
        <v>9.0329885482788086</v>
      </c>
      <c r="CE540">
        <v>8.9849643707275391</v>
      </c>
      <c r="CF540">
        <v>10.632682800292969</v>
      </c>
      <c r="CG540">
        <v>10.689064979553223</v>
      </c>
      <c r="CH540">
        <v>10.833559989929199</v>
      </c>
      <c r="CI540">
        <v>10.881668090820313</v>
      </c>
      <c r="CJ540">
        <v>10.69586181640625</v>
      </c>
      <c r="CK540">
        <v>10.630276679992676</v>
      </c>
      <c r="CL540">
        <v>10.536935806274414</v>
      </c>
      <c r="CM540">
        <v>10.458099365234375</v>
      </c>
      <c r="CN540">
        <v>10.424235343933105</v>
      </c>
      <c r="CO540">
        <v>10.377193450927734</v>
      </c>
      <c r="CP540">
        <v>10.38060188293457</v>
      </c>
      <c r="CQ540">
        <v>10.403982162475586</v>
      </c>
      <c r="CR540">
        <v>42.509639739990234</v>
      </c>
      <c r="CS540">
        <v>103.56687927246094</v>
      </c>
      <c r="CT540">
        <v>102.11002349853516</v>
      </c>
      <c r="CU540">
        <v>102.04523468017578</v>
      </c>
      <c r="CV540">
        <v>101.63462829589844</v>
      </c>
      <c r="CW540">
        <v>100.9942626953125</v>
      </c>
      <c r="CX540">
        <v>54.350925445556641</v>
      </c>
      <c r="CY540">
        <v>25.564111709594727</v>
      </c>
      <c r="CZ540">
        <v>26.541391372680664</v>
      </c>
      <c r="DA540">
        <v>26.201068878173828</v>
      </c>
      <c r="DB540">
        <v>26.089126586914063</v>
      </c>
      <c r="DC540">
        <v>26.059326171875</v>
      </c>
      <c r="DD540">
        <v>21.532459259033203</v>
      </c>
      <c r="DE540">
        <v>21.63189697265625</v>
      </c>
      <c r="DF540">
        <v>21.835842132568359</v>
      </c>
      <c r="DG540">
        <v>21.899623870849609</v>
      </c>
      <c r="DH540">
        <v>21.642473220825195</v>
      </c>
      <c r="DI540">
        <v>21.619977951049805</v>
      </c>
      <c r="DJ540">
        <v>21.487070083618164</v>
      </c>
      <c r="DK540">
        <v>21.335226058959961</v>
      </c>
      <c r="DL540">
        <v>21.217067718505859</v>
      </c>
      <c r="DM540">
        <v>21.125835418701172</v>
      </c>
      <c r="DN540">
        <v>21.151147842407227</v>
      </c>
      <c r="DO540">
        <v>21.107582092285156</v>
      </c>
      <c r="DP540">
        <v>58.057239532470703</v>
      </c>
      <c r="DQ540">
        <v>124.72065734863281</v>
      </c>
      <c r="DR540">
        <v>123.11104583740234</v>
      </c>
      <c r="DS540">
        <v>123.17612457275391</v>
      </c>
      <c r="DT540">
        <v>122.77053070068359</v>
      </c>
      <c r="DU540">
        <v>122.22879028320312</v>
      </c>
      <c r="DV540">
        <v>73.200569152832031</v>
      </c>
      <c r="DW540">
        <v>42.355018615722656</v>
      </c>
      <c r="DX540">
        <v>43.807209014892578</v>
      </c>
      <c r="DY540">
        <v>43.359836578369141</v>
      </c>
      <c r="DZ540">
        <v>43.145263671875</v>
      </c>
      <c r="EA540">
        <v>43.133689880371094</v>
      </c>
      <c r="EB540">
        <v>37.270008087158203</v>
      </c>
      <c r="EC540">
        <v>37.431606292724609</v>
      </c>
      <c r="ED540">
        <v>37.721393585205078</v>
      </c>
      <c r="EE540">
        <v>37.807804107666016</v>
      </c>
      <c r="EF540">
        <v>37.447643280029297</v>
      </c>
      <c r="EG540">
        <v>37.487361907958984</v>
      </c>
      <c r="EH540">
        <v>37.297325134277344</v>
      </c>
      <c r="EI540">
        <v>37.040069580078125</v>
      </c>
      <c r="EJ540">
        <v>36.800201416015625</v>
      </c>
      <c r="EK540">
        <v>36.645168304443359</v>
      </c>
      <c r="EL540">
        <v>36.702106475830078</v>
      </c>
      <c r="EM540">
        <v>36.561882019042969</v>
      </c>
      <c r="EN540">
        <v>80.505516052246094</v>
      </c>
      <c r="EO540">
        <v>155.26333618164062</v>
      </c>
      <c r="EP540">
        <v>153.43318176269531</v>
      </c>
      <c r="EQ540">
        <v>153.68577575683594</v>
      </c>
      <c r="ER540">
        <v>153.28739929199219</v>
      </c>
      <c r="ES540">
        <v>152.88807678222656</v>
      </c>
      <c r="ET540">
        <v>100.41645812988281</v>
      </c>
      <c r="EU540">
        <v>66.598419189453125</v>
      </c>
      <c r="EV540">
        <v>68.736312866210937</v>
      </c>
      <c r="EW540">
        <v>68.134384155273438</v>
      </c>
      <c r="EX540">
        <v>67.771621704101563</v>
      </c>
      <c r="EY540">
        <v>67.786354064941406</v>
      </c>
      <c r="EZ540">
        <v>72.984825134277344</v>
      </c>
      <c r="FA540">
        <v>71.603523254394531</v>
      </c>
      <c r="FB540">
        <v>70.607093811035156</v>
      </c>
      <c r="FC540">
        <v>69.339767456054687</v>
      </c>
      <c r="FD540">
        <v>68.152046203613281</v>
      </c>
      <c r="FE540">
        <v>66.853416442871094</v>
      </c>
      <c r="FF540">
        <v>65.99224853515625</v>
      </c>
      <c r="FG540">
        <v>66.665931701660156</v>
      </c>
      <c r="FH540">
        <v>69.737960815429688</v>
      </c>
      <c r="FI540">
        <v>73.999282836914063</v>
      </c>
      <c r="FJ540">
        <v>78.233406066894531</v>
      </c>
      <c r="FK540">
        <v>82.02886962890625</v>
      </c>
      <c r="FL540">
        <v>84.743751525878906</v>
      </c>
      <c r="FM540">
        <v>86.730117797851562</v>
      </c>
      <c r="FN540">
        <v>88.254920959472656</v>
      </c>
      <c r="FO540">
        <v>88.819061279296875</v>
      </c>
      <c r="FP540">
        <v>88.941246032714844</v>
      </c>
      <c r="FQ540">
        <v>88.575645446777344</v>
      </c>
      <c r="FR540">
        <v>87.809883117675781</v>
      </c>
      <c r="FS540">
        <v>86.170364379882813</v>
      </c>
      <c r="FT540">
        <v>83.606956481933594</v>
      </c>
      <c r="FU540">
        <v>79.793159484863281</v>
      </c>
      <c r="FV540">
        <v>77.436363220214844</v>
      </c>
      <c r="FW540">
        <v>75.824394226074219</v>
      </c>
      <c r="FX540">
        <v>1</v>
      </c>
    </row>
    <row r="541" spans="1:180" x14ac:dyDescent="0.2">
      <c r="A541" t="s">
        <v>241</v>
      </c>
      <c r="B541" t="s">
        <v>248</v>
      </c>
      <c r="C541" t="s">
        <v>217</v>
      </c>
      <c r="D541" t="s">
        <v>42</v>
      </c>
      <c r="E541" t="s">
        <v>249</v>
      </c>
      <c r="F541" t="s">
        <v>225</v>
      </c>
      <c r="G541" t="s">
        <v>244</v>
      </c>
      <c r="H541" t="s">
        <v>31</v>
      </c>
      <c r="I541">
        <v>370.31</v>
      </c>
      <c r="L541">
        <v>989.51397356462837</v>
      </c>
      <c r="M541">
        <v>974.13598703893422</v>
      </c>
      <c r="N541">
        <v>959.02486318481544</v>
      </c>
      <c r="O541">
        <v>949.45180877440441</v>
      </c>
      <c r="P541">
        <v>963.83928658899777</v>
      </c>
      <c r="Q541">
        <v>1002.1242522988099</v>
      </c>
      <c r="R541">
        <v>1040.1583707344178</v>
      </c>
      <c r="S541">
        <v>1065.0967614882147</v>
      </c>
      <c r="T541">
        <v>1093.2818937174134</v>
      </c>
      <c r="U541">
        <v>1119.9228744951663</v>
      </c>
      <c r="V541">
        <v>1142.1223065303595</v>
      </c>
      <c r="W541">
        <v>1139.6092894440169</v>
      </c>
      <c r="X541">
        <v>1133.5397358101914</v>
      </c>
      <c r="Y541">
        <v>1136.4730852281721</v>
      </c>
      <c r="Z541">
        <v>1126.2982379266168</v>
      </c>
      <c r="AA541">
        <v>1110.9209813739242</v>
      </c>
      <c r="AB541">
        <v>1084.152059476661</v>
      </c>
      <c r="AC541">
        <v>1063.6384706790809</v>
      </c>
      <c r="AD541">
        <v>1062.4328175427579</v>
      </c>
      <c r="AE541">
        <v>1069.3759705467442</v>
      </c>
      <c r="AF541">
        <v>1075.2870224015501</v>
      </c>
      <c r="AG541">
        <v>1058.0049615306923</v>
      </c>
      <c r="AH541">
        <v>1028.8213785272894</v>
      </c>
      <c r="AI541">
        <v>1007.0969439351298</v>
      </c>
      <c r="AJ541">
        <v>-17.123189926147461</v>
      </c>
      <c r="AK541">
        <v>-16.921300888061523</v>
      </c>
      <c r="AL541">
        <v>-16.533245086669922</v>
      </c>
      <c r="AM541">
        <v>-16.180294036865234</v>
      </c>
      <c r="AN541">
        <v>-16.095724105834961</v>
      </c>
      <c r="AO541">
        <v>-16.270647048950195</v>
      </c>
      <c r="AP541">
        <v>-16.242828369140625</v>
      </c>
      <c r="AQ541">
        <v>-16.200153350830078</v>
      </c>
      <c r="AR541">
        <v>-16.435247421264648</v>
      </c>
      <c r="AS541">
        <v>-16.922098159790039</v>
      </c>
      <c r="AT541">
        <v>-16.815269470214844</v>
      </c>
      <c r="AU541">
        <v>-16.507009506225586</v>
      </c>
      <c r="AV541">
        <v>5.8737645149230957</v>
      </c>
      <c r="AW541">
        <v>51.130283355712891</v>
      </c>
      <c r="AX541">
        <v>50.062789916992188</v>
      </c>
      <c r="AY541">
        <v>49.977787017822266</v>
      </c>
      <c r="AZ541">
        <v>49.532947540283203</v>
      </c>
      <c r="BA541">
        <v>48.59954833984375</v>
      </c>
      <c r="BB541">
        <v>7.7721920013427734</v>
      </c>
      <c r="BC541">
        <v>-16.415504455566406</v>
      </c>
      <c r="BD541">
        <v>-16.842195510864258</v>
      </c>
      <c r="BE541">
        <v>-17.089336395263672</v>
      </c>
      <c r="BF541">
        <v>-17.270420074462891</v>
      </c>
      <c r="BG541">
        <v>-17.248376846313477</v>
      </c>
      <c r="BH541">
        <v>-2.6915883645415306E-2</v>
      </c>
      <c r="BI541">
        <v>-6.3461028039455414E-2</v>
      </c>
      <c r="BJ541">
        <v>-1.8702564761042595E-2</v>
      </c>
      <c r="BK541">
        <v>1.1000888422131538E-2</v>
      </c>
      <c r="BL541">
        <v>-6.0814600437879562E-2</v>
      </c>
      <c r="BM541">
        <v>-0.17847566306591034</v>
      </c>
      <c r="BN541">
        <v>-0.28053796291351318</v>
      </c>
      <c r="BO541">
        <v>-0.30552026629447937</v>
      </c>
      <c r="BP541">
        <v>-0.39958524703979492</v>
      </c>
      <c r="BQ541">
        <v>-0.45476150512695313</v>
      </c>
      <c r="BR541">
        <v>-0.46829426288604736</v>
      </c>
      <c r="BS541">
        <v>-0.35570552945137024</v>
      </c>
      <c r="BT541">
        <v>28.473896026611328</v>
      </c>
      <c r="BU541">
        <v>82.846809387207031</v>
      </c>
      <c r="BV541">
        <v>81.326713562011719</v>
      </c>
      <c r="BW541">
        <v>81.325332641601563</v>
      </c>
      <c r="BX541">
        <v>80.607574462890625</v>
      </c>
      <c r="BY541">
        <v>79.703567504882813</v>
      </c>
      <c r="BZ541">
        <v>36.273757934570313</v>
      </c>
      <c r="CA541">
        <v>9.1633052825927734</v>
      </c>
      <c r="CB541">
        <v>9.6713285446166992</v>
      </c>
      <c r="CC541">
        <v>9.6769371032714844</v>
      </c>
      <c r="CD541">
        <v>9.9189348220825195</v>
      </c>
      <c r="CE541">
        <v>10.078489303588867</v>
      </c>
      <c r="CF541">
        <v>11.813912391662598</v>
      </c>
      <c r="CG541">
        <v>11.612226486206055</v>
      </c>
      <c r="CH541">
        <v>11.419219017028809</v>
      </c>
      <c r="CI541">
        <v>11.225042343139648</v>
      </c>
      <c r="CJ541">
        <v>11.044915199279785</v>
      </c>
      <c r="CK541">
        <v>10.966912269592285</v>
      </c>
      <c r="CL541">
        <v>10.774895668029785</v>
      </c>
      <c r="CM541">
        <v>10.703054428100586</v>
      </c>
      <c r="CN541">
        <v>10.706665992736816</v>
      </c>
      <c r="CO541">
        <v>10.950466156005859</v>
      </c>
      <c r="CP541">
        <v>10.853569984436035</v>
      </c>
      <c r="CQ541">
        <v>10.83063793182373</v>
      </c>
      <c r="CR541">
        <v>44.126682281494141</v>
      </c>
      <c r="CS541">
        <v>104.81357574462891</v>
      </c>
      <c r="CT541">
        <v>102.98001098632812</v>
      </c>
      <c r="CU541">
        <v>103.03654479980469</v>
      </c>
      <c r="CV541">
        <v>102.12976837158203</v>
      </c>
      <c r="CW541">
        <v>101.24611663818359</v>
      </c>
      <c r="CX541">
        <v>56.01385498046875</v>
      </c>
      <c r="CY541">
        <v>26.879112243652344</v>
      </c>
      <c r="CZ541">
        <v>28.034515380859375</v>
      </c>
      <c r="DA541">
        <v>28.215177536010742</v>
      </c>
      <c r="DB541">
        <v>28.750198364257813</v>
      </c>
      <c r="DC541">
        <v>29.004993438720703</v>
      </c>
      <c r="DD541">
        <v>23.654739379882813</v>
      </c>
      <c r="DE541">
        <v>23.287914276123047</v>
      </c>
      <c r="DF541">
        <v>22.857139587402344</v>
      </c>
      <c r="DG541">
        <v>22.439083099365234</v>
      </c>
      <c r="DH541">
        <v>22.150644302368164</v>
      </c>
      <c r="DI541">
        <v>22.112300872802734</v>
      </c>
      <c r="DJ541">
        <v>21.830331802368164</v>
      </c>
      <c r="DK541">
        <v>21.711629867553711</v>
      </c>
      <c r="DL541">
        <v>21.812917709350586</v>
      </c>
      <c r="DM541">
        <v>22.355693817138672</v>
      </c>
      <c r="DN541">
        <v>22.175434112548828</v>
      </c>
      <c r="DO541">
        <v>22.01698112487793</v>
      </c>
      <c r="DP541">
        <v>59.779460906982422</v>
      </c>
      <c r="DQ541">
        <v>126.78034210205078</v>
      </c>
      <c r="DR541">
        <v>124.63330841064453</v>
      </c>
      <c r="DS541">
        <v>124.74775695800781</v>
      </c>
      <c r="DT541">
        <v>123.65195465087891</v>
      </c>
      <c r="DU541">
        <v>122.78866577148437</v>
      </c>
      <c r="DV541">
        <v>75.753952026367188</v>
      </c>
      <c r="DW541">
        <v>44.594913482666016</v>
      </c>
      <c r="DX541">
        <v>46.397697448730469</v>
      </c>
      <c r="DY541">
        <v>46.753414154052734</v>
      </c>
      <c r="DZ541">
        <v>47.581462860107422</v>
      </c>
      <c r="EA541">
        <v>47.931499481201172</v>
      </c>
      <c r="EB541">
        <v>40.751010894775391</v>
      </c>
      <c r="EC541">
        <v>40.145755767822266</v>
      </c>
      <c r="ED541">
        <v>39.371685028076172</v>
      </c>
      <c r="EE541">
        <v>38.630378723144531</v>
      </c>
      <c r="EF541">
        <v>38.185554504394531</v>
      </c>
      <c r="EG541">
        <v>38.204471588134766</v>
      </c>
      <c r="EH541">
        <v>37.792621612548828</v>
      </c>
      <c r="EI541">
        <v>37.60626220703125</v>
      </c>
      <c r="EJ541">
        <v>37.848579406738281</v>
      </c>
      <c r="EK541">
        <v>38.823028564453125</v>
      </c>
      <c r="EL541">
        <v>38.522411346435547</v>
      </c>
      <c r="EM541">
        <v>38.168285369873047</v>
      </c>
      <c r="EN541">
        <v>82.379600524902344</v>
      </c>
      <c r="EO541">
        <v>158.49687194824219</v>
      </c>
      <c r="EP541">
        <v>155.89724731445312</v>
      </c>
      <c r="EQ541">
        <v>156.09530639648438</v>
      </c>
      <c r="ER541">
        <v>154.72659301757812</v>
      </c>
      <c r="ES541">
        <v>153.89268493652344</v>
      </c>
      <c r="ET541">
        <v>104.25551605224609</v>
      </c>
      <c r="EU541">
        <v>70.173728942871094</v>
      </c>
      <c r="EV541">
        <v>72.911224365234375</v>
      </c>
      <c r="EW541">
        <v>73.519691467285156</v>
      </c>
      <c r="EX541">
        <v>74.770820617675781</v>
      </c>
      <c r="EY541">
        <v>75.25836181640625</v>
      </c>
      <c r="EZ541">
        <v>78.996826171875</v>
      </c>
      <c r="FA541">
        <v>77.68072509765625</v>
      </c>
      <c r="FB541">
        <v>76.591087341308594</v>
      </c>
      <c r="FC541">
        <v>75.410980224609375</v>
      </c>
      <c r="FD541">
        <v>74.324943542480469</v>
      </c>
      <c r="FE541">
        <v>73.281166076660156</v>
      </c>
      <c r="FF541">
        <v>72.27374267578125</v>
      </c>
      <c r="FG541">
        <v>72.810707092285156</v>
      </c>
      <c r="FH541">
        <v>75.224716186523438</v>
      </c>
      <c r="FI541">
        <v>78.78826904296875</v>
      </c>
      <c r="FJ541">
        <v>82.597908020019531</v>
      </c>
      <c r="FK541">
        <v>86.225357055664063</v>
      </c>
      <c r="FL541">
        <v>89.398628234863281</v>
      </c>
      <c r="FM541">
        <v>91.193679809570312</v>
      </c>
      <c r="FN541">
        <v>92.125091552734375</v>
      </c>
      <c r="FO541">
        <v>92.627777099609375</v>
      </c>
      <c r="FP541">
        <v>92.07427978515625</v>
      </c>
      <c r="FQ541">
        <v>91.654350280761719</v>
      </c>
      <c r="FR541">
        <v>91.531547546386719</v>
      </c>
      <c r="FS541">
        <v>90.423812866210937</v>
      </c>
      <c r="FT541">
        <v>88.304527282714844</v>
      </c>
      <c r="FU541">
        <v>84.971572875976563</v>
      </c>
      <c r="FV541">
        <v>82.605117797851563</v>
      </c>
      <c r="FW541">
        <v>80.633399963378906</v>
      </c>
      <c r="FX541">
        <v>1</v>
      </c>
    </row>
    <row r="542" spans="1:180" x14ac:dyDescent="0.2">
      <c r="A542" t="s">
        <v>241</v>
      </c>
      <c r="B542" t="s">
        <v>248</v>
      </c>
      <c r="C542" t="s">
        <v>217</v>
      </c>
      <c r="D542" t="s">
        <v>43</v>
      </c>
      <c r="E542" t="s">
        <v>249</v>
      </c>
      <c r="F542" t="s">
        <v>225</v>
      </c>
      <c r="G542" t="s">
        <v>244</v>
      </c>
      <c r="H542" t="s">
        <v>31</v>
      </c>
      <c r="I542">
        <v>370.31</v>
      </c>
      <c r="L542">
        <v>984.07358599379177</v>
      </c>
      <c r="M542">
        <v>969.9017015746474</v>
      </c>
      <c r="N542">
        <v>954.5280572438453</v>
      </c>
      <c r="O542">
        <v>944.64242577304901</v>
      </c>
      <c r="P542">
        <v>958.82259223691563</v>
      </c>
      <c r="Q542">
        <v>996.28215846475621</v>
      </c>
      <c r="R542">
        <v>1034.0226339734222</v>
      </c>
      <c r="S542">
        <v>1053.326948556962</v>
      </c>
      <c r="T542">
        <v>1076.3379530690665</v>
      </c>
      <c r="U542">
        <v>1107.3537254193286</v>
      </c>
      <c r="V542">
        <v>1135.61736989016</v>
      </c>
      <c r="W542">
        <v>1137.8827851811702</v>
      </c>
      <c r="X542">
        <v>1131.6568658639972</v>
      </c>
      <c r="Y542">
        <v>1135.5158585407187</v>
      </c>
      <c r="Z542">
        <v>1127.7133889107415</v>
      </c>
      <c r="AA542">
        <v>1112.9231473395484</v>
      </c>
      <c r="AB542">
        <v>1091.3208854445154</v>
      </c>
      <c r="AC542">
        <v>1069.1527582445619</v>
      </c>
      <c r="AD542">
        <v>1062.1043025894601</v>
      </c>
      <c r="AE542">
        <v>1067.210545916693</v>
      </c>
      <c r="AF542">
        <v>1068.0763574348387</v>
      </c>
      <c r="AG542">
        <v>1051.8503058085869</v>
      </c>
      <c r="AH542">
        <v>1025.0597913137115</v>
      </c>
      <c r="AI542">
        <v>1004.542676050935</v>
      </c>
      <c r="AJ542">
        <v>-17.33099365234375</v>
      </c>
      <c r="AK542">
        <v>-17.201814651489258</v>
      </c>
      <c r="AL542">
        <v>-16.883413314819336</v>
      </c>
      <c r="AM542">
        <v>-16.576911926269531</v>
      </c>
      <c r="AN542">
        <v>-16.545480728149414</v>
      </c>
      <c r="AO542">
        <v>-16.724874496459961</v>
      </c>
      <c r="AP542">
        <v>-16.671054840087891</v>
      </c>
      <c r="AQ542">
        <v>-16.684720993041992</v>
      </c>
      <c r="AR542">
        <v>-16.696084976196289</v>
      </c>
      <c r="AS542">
        <v>-17.057235717773438</v>
      </c>
      <c r="AT542">
        <v>-17.122760772705078</v>
      </c>
      <c r="AU542">
        <v>-16.945751190185547</v>
      </c>
      <c r="AV542">
        <v>3.3975090980529785</v>
      </c>
      <c r="AW542">
        <v>51.319492340087891</v>
      </c>
      <c r="AX542">
        <v>50.23651123046875</v>
      </c>
      <c r="AY542">
        <v>49.859153747558594</v>
      </c>
      <c r="AZ542">
        <v>49.31500244140625</v>
      </c>
      <c r="BA542">
        <v>48.222797393798828</v>
      </c>
      <c r="BB542">
        <v>7.8871965408325195</v>
      </c>
      <c r="BC542">
        <v>-15.655364036560059</v>
      </c>
      <c r="BD542">
        <v>-15.992773056030273</v>
      </c>
      <c r="BE542">
        <v>-16.242578506469727</v>
      </c>
      <c r="BF542">
        <v>-16.311344146728516</v>
      </c>
      <c r="BG542">
        <v>-16.323972702026367</v>
      </c>
      <c r="BH542">
        <v>-0.25651451945304871</v>
      </c>
      <c r="BI542">
        <v>-0.27357837557792664</v>
      </c>
      <c r="BJ542">
        <v>-0.26641187071800232</v>
      </c>
      <c r="BK542">
        <v>-0.26354256272315979</v>
      </c>
      <c r="BL542">
        <v>-0.36297768354415894</v>
      </c>
      <c r="BM542">
        <v>-0.48556035757064819</v>
      </c>
      <c r="BN542">
        <v>-0.54811578989028931</v>
      </c>
      <c r="BO542">
        <v>-0.61589968204498291</v>
      </c>
      <c r="BP542">
        <v>-0.64358890056610107</v>
      </c>
      <c r="BQ542">
        <v>-0.67625713348388672</v>
      </c>
      <c r="BR542">
        <v>-0.69878464937210083</v>
      </c>
      <c r="BS542">
        <v>-0.60688513517379761</v>
      </c>
      <c r="BT542">
        <v>26.146047592163086</v>
      </c>
      <c r="BU542">
        <v>83.264373779296875</v>
      </c>
      <c r="BV542">
        <v>81.844017028808594</v>
      </c>
      <c r="BW542">
        <v>81.475616455078125</v>
      </c>
      <c r="BX542">
        <v>80.646072387695312</v>
      </c>
      <c r="BY542">
        <v>79.585311889648438</v>
      </c>
      <c r="BZ542">
        <v>36.463722229003906</v>
      </c>
      <c r="CA542">
        <v>9.7644195556640625</v>
      </c>
      <c r="CB542">
        <v>10.291194915771484</v>
      </c>
      <c r="CC542">
        <v>10.154510498046875</v>
      </c>
      <c r="CD542">
        <v>10.36761474609375</v>
      </c>
      <c r="CE542">
        <v>10.618670463562012</v>
      </c>
      <c r="CF542">
        <v>11.569218635559082</v>
      </c>
      <c r="CG542">
        <v>11.45086669921875</v>
      </c>
      <c r="CH542">
        <v>11.242472648620605</v>
      </c>
      <c r="CI542">
        <v>11.035046577453613</v>
      </c>
      <c r="CJ542">
        <v>10.844974517822266</v>
      </c>
      <c r="CK542">
        <v>10.761738777160645</v>
      </c>
      <c r="CL542">
        <v>10.618582725524902</v>
      </c>
      <c r="CM542">
        <v>10.513317108154297</v>
      </c>
      <c r="CN542">
        <v>10.474321365356445</v>
      </c>
      <c r="CO542">
        <v>10.669157981872559</v>
      </c>
      <c r="CP542">
        <v>10.676410675048828</v>
      </c>
      <c r="CQ542">
        <v>10.70936393737793</v>
      </c>
      <c r="CR542">
        <v>41.901618957519531</v>
      </c>
      <c r="CS542">
        <v>105.38929748535156</v>
      </c>
      <c r="CT542">
        <v>103.73526763916016</v>
      </c>
      <c r="CU542">
        <v>103.37306976318359</v>
      </c>
      <c r="CV542">
        <v>102.34587097167969</v>
      </c>
      <c r="CW542">
        <v>101.30690002441406</v>
      </c>
      <c r="CX542">
        <v>56.2557373046875</v>
      </c>
      <c r="CY542">
        <v>27.370084762573242</v>
      </c>
      <c r="CZ542">
        <v>28.495389938354492</v>
      </c>
      <c r="DA542">
        <v>28.437053680419922</v>
      </c>
      <c r="DB542">
        <v>28.845380783081055</v>
      </c>
      <c r="DC542">
        <v>29.279064178466797</v>
      </c>
      <c r="DD542">
        <v>23.394950866699219</v>
      </c>
      <c r="DE542">
        <v>23.175310134887695</v>
      </c>
      <c r="DF542">
        <v>22.75135612487793</v>
      </c>
      <c r="DG542">
        <v>22.333635330200195</v>
      </c>
      <c r="DH542">
        <v>22.052925109863281</v>
      </c>
      <c r="DI542">
        <v>22.009037017822266</v>
      </c>
      <c r="DJ542">
        <v>21.785280227661133</v>
      </c>
      <c r="DK542">
        <v>21.642534255981445</v>
      </c>
      <c r="DL542">
        <v>21.592231750488281</v>
      </c>
      <c r="DM542">
        <v>22.01457405090332</v>
      </c>
      <c r="DN542">
        <v>22.051607131958008</v>
      </c>
      <c r="DO542">
        <v>22.025611877441406</v>
      </c>
      <c r="DP542">
        <v>57.657184600830078</v>
      </c>
      <c r="DQ542">
        <v>127.51422119140625</v>
      </c>
      <c r="DR542">
        <v>125.62652587890625</v>
      </c>
      <c r="DS542">
        <v>125.27053070068359</v>
      </c>
      <c r="DT542">
        <v>124.04566955566406</v>
      </c>
      <c r="DU542">
        <v>123.02848052978516</v>
      </c>
      <c r="DV542">
        <v>76.047752380371094</v>
      </c>
      <c r="DW542">
        <v>44.975749969482422</v>
      </c>
      <c r="DX542">
        <v>46.6995849609375</v>
      </c>
      <c r="DY542">
        <v>46.719596862792969</v>
      </c>
      <c r="DZ542">
        <v>47.323146820068359</v>
      </c>
      <c r="EA542">
        <v>47.939456939697266</v>
      </c>
      <c r="EB542">
        <v>40.469429016113281</v>
      </c>
      <c r="EC542">
        <v>40.103546142578125</v>
      </c>
      <c r="ED542">
        <v>39.368354797363281</v>
      </c>
      <c r="EE542">
        <v>38.647006988525391</v>
      </c>
      <c r="EF542">
        <v>38.235431671142578</v>
      </c>
      <c r="EG542">
        <v>38.24835205078125</v>
      </c>
      <c r="EH542">
        <v>37.908218383789063</v>
      </c>
      <c r="EI542">
        <v>37.711357116699219</v>
      </c>
      <c r="EJ542">
        <v>37.644725799560547</v>
      </c>
      <c r="EK542">
        <v>38.395553588867188</v>
      </c>
      <c r="EL542">
        <v>38.475582122802734</v>
      </c>
      <c r="EM542">
        <v>38.364479064941406</v>
      </c>
      <c r="EN542">
        <v>80.405731201171875</v>
      </c>
      <c r="EO542">
        <v>159.4591064453125</v>
      </c>
      <c r="EP542">
        <v>157.23402404785156</v>
      </c>
      <c r="EQ542">
        <v>156.88699340820312</v>
      </c>
      <c r="ER542">
        <v>155.37673950195312</v>
      </c>
      <c r="ES542">
        <v>154.39100646972656</v>
      </c>
      <c r="ET542">
        <v>104.62427520751953</v>
      </c>
      <c r="EU542">
        <v>70.395538330078125</v>
      </c>
      <c r="EV542">
        <v>72.983558654785156</v>
      </c>
      <c r="EW542">
        <v>73.116683959960938</v>
      </c>
      <c r="EX542">
        <v>74.002105712890625</v>
      </c>
      <c r="EY542">
        <v>74.882095336914063</v>
      </c>
      <c r="EZ542">
        <v>77.219886779785156</v>
      </c>
      <c r="FA542">
        <v>75.976570129394531</v>
      </c>
      <c r="FB542">
        <v>74.501220703125</v>
      </c>
      <c r="FC542">
        <v>73.226493835449219</v>
      </c>
      <c r="FD542">
        <v>72.028427124023438</v>
      </c>
      <c r="FE542">
        <v>71.105705261230469</v>
      </c>
      <c r="FF542">
        <v>70.528396606445313</v>
      </c>
      <c r="FG542">
        <v>69.755607604980469</v>
      </c>
      <c r="FH542">
        <v>71.867645263671875</v>
      </c>
      <c r="FI542">
        <v>76.190567016601563</v>
      </c>
      <c r="FJ542">
        <v>81.075851440429688</v>
      </c>
      <c r="FK542">
        <v>85.297111511230469</v>
      </c>
      <c r="FL542">
        <v>88.612747192382813</v>
      </c>
      <c r="FM542">
        <v>90.91888427734375</v>
      </c>
      <c r="FN542">
        <v>92.506942749023438</v>
      </c>
      <c r="FO542">
        <v>93.051300048828125</v>
      </c>
      <c r="FP542">
        <v>93.007583618164062</v>
      </c>
      <c r="FQ542">
        <v>92.582893371582031</v>
      </c>
      <c r="FR542">
        <v>91.616447448730469</v>
      </c>
      <c r="FS542">
        <v>89.428825378417969</v>
      </c>
      <c r="FT542">
        <v>85.981300354003906</v>
      </c>
      <c r="FU542">
        <v>83.214500427246094</v>
      </c>
      <c r="FV542">
        <v>81.297943115234375</v>
      </c>
      <c r="FW542">
        <v>79.746513366699219</v>
      </c>
      <c r="FX542">
        <v>1</v>
      </c>
    </row>
    <row r="543" spans="1:180" x14ac:dyDescent="0.2">
      <c r="A543" t="s">
        <v>241</v>
      </c>
      <c r="B543" t="s">
        <v>248</v>
      </c>
      <c r="C543" t="s">
        <v>217</v>
      </c>
      <c r="D543" t="s">
        <v>44</v>
      </c>
      <c r="E543" t="s">
        <v>249</v>
      </c>
      <c r="F543" t="s">
        <v>225</v>
      </c>
      <c r="G543" t="s">
        <v>244</v>
      </c>
      <c r="H543" t="s">
        <v>31</v>
      </c>
      <c r="I543">
        <v>370.31</v>
      </c>
      <c r="L543">
        <v>982.80332737711444</v>
      </c>
      <c r="M543">
        <v>969.48070218516068</v>
      </c>
      <c r="N543">
        <v>952.84591236190329</v>
      </c>
      <c r="O543">
        <v>943.24880675066595</v>
      </c>
      <c r="P543">
        <v>958.75925232137695</v>
      </c>
      <c r="Q543">
        <v>997.29778806462195</v>
      </c>
      <c r="R543">
        <v>1036.0987264524531</v>
      </c>
      <c r="S543">
        <v>1055.9647621266079</v>
      </c>
      <c r="T543">
        <v>1072.0906369873085</v>
      </c>
      <c r="U543">
        <v>1102.7002173052344</v>
      </c>
      <c r="V543">
        <v>1131.2433233054446</v>
      </c>
      <c r="W543">
        <v>1133.9775688037441</v>
      </c>
      <c r="X543">
        <v>1129.4814380112043</v>
      </c>
      <c r="Y543">
        <v>1134.8485325300815</v>
      </c>
      <c r="Z543">
        <v>1129.3346512820353</v>
      </c>
      <c r="AA543">
        <v>1115.2054940985633</v>
      </c>
      <c r="AB543">
        <v>1093.8116444539708</v>
      </c>
      <c r="AC543">
        <v>1072.6437870246255</v>
      </c>
      <c r="AD543">
        <v>1067.2934397185277</v>
      </c>
      <c r="AE543">
        <v>1073.2552582757635</v>
      </c>
      <c r="AF543">
        <v>1069.7657764062108</v>
      </c>
      <c r="AG543">
        <v>1051.5255095074872</v>
      </c>
      <c r="AH543">
        <v>1027.9399363103487</v>
      </c>
      <c r="AI543">
        <v>1007.4871020925647</v>
      </c>
      <c r="AJ543">
        <v>-16.232488632202148</v>
      </c>
      <c r="AK543">
        <v>-16.192255020141602</v>
      </c>
      <c r="AL543">
        <v>-15.892813682556152</v>
      </c>
      <c r="AM543">
        <v>-15.668922424316406</v>
      </c>
      <c r="AN543">
        <v>-15.653326034545898</v>
      </c>
      <c r="AO543">
        <v>-15.80534553527832</v>
      </c>
      <c r="AP543">
        <v>-15.780084609985352</v>
      </c>
      <c r="AQ543">
        <v>-15.831188201904297</v>
      </c>
      <c r="AR543">
        <v>-15.745218276977539</v>
      </c>
      <c r="AS543">
        <v>-16.015945434570312</v>
      </c>
      <c r="AT543">
        <v>-16.076448440551758</v>
      </c>
      <c r="AU543">
        <v>-15.805124282836914</v>
      </c>
      <c r="AV543">
        <v>4.8939070701599121</v>
      </c>
      <c r="AW543">
        <v>52.157917022705078</v>
      </c>
      <c r="AX543">
        <v>51.2869873046875</v>
      </c>
      <c r="AY543">
        <v>51.009403228759766</v>
      </c>
      <c r="AZ543">
        <v>50.573520660400391</v>
      </c>
      <c r="BA543">
        <v>49.488967895507813</v>
      </c>
      <c r="BB543">
        <v>8.5719804763793945</v>
      </c>
      <c r="BC543">
        <v>-16.026165008544922</v>
      </c>
      <c r="BD543">
        <v>-16.499835968017578</v>
      </c>
      <c r="BE543">
        <v>-16.77842903137207</v>
      </c>
      <c r="BF543">
        <v>-16.929702758789063</v>
      </c>
      <c r="BG543">
        <v>-16.818744659423828</v>
      </c>
      <c r="BH543">
        <v>-0.6269184947013855</v>
      </c>
      <c r="BI543">
        <v>-0.65481609106063843</v>
      </c>
      <c r="BJ543">
        <v>-0.60735118389129639</v>
      </c>
      <c r="BK543">
        <v>-0.58093559741973877</v>
      </c>
      <c r="BL543">
        <v>-0.67756903171539307</v>
      </c>
      <c r="BM543">
        <v>-0.79018950462341309</v>
      </c>
      <c r="BN543">
        <v>-0.86853909492492676</v>
      </c>
      <c r="BO543">
        <v>-0.95350843667984009</v>
      </c>
      <c r="BP543">
        <v>-0.97921532392501831</v>
      </c>
      <c r="BQ543">
        <v>-0.94675010442733765</v>
      </c>
      <c r="BR543">
        <v>-0.9655073881149292</v>
      </c>
      <c r="BS543">
        <v>-0.85363507270812988</v>
      </c>
      <c r="BT543">
        <v>26.739311218261719</v>
      </c>
      <c r="BU543">
        <v>82.489570617675781</v>
      </c>
      <c r="BV543">
        <v>81.316291809082031</v>
      </c>
      <c r="BW543">
        <v>81.142997741699219</v>
      </c>
      <c r="BX543">
        <v>80.505882263183594</v>
      </c>
      <c r="BY543">
        <v>79.443885803222656</v>
      </c>
      <c r="BZ543">
        <v>35.311824798583984</v>
      </c>
      <c r="CA543">
        <v>8.2004213333129883</v>
      </c>
      <c r="CB543">
        <v>8.5483236312866211</v>
      </c>
      <c r="CC543">
        <v>8.4448862075805664</v>
      </c>
      <c r="CD543">
        <v>8.8070335388183594</v>
      </c>
      <c r="CE543">
        <v>9.202204704284668</v>
      </c>
      <c r="CF543">
        <v>10.181451797485352</v>
      </c>
      <c r="CG543">
        <v>10.106367111206055</v>
      </c>
      <c r="CH543">
        <v>9.979313850402832</v>
      </c>
      <c r="CI543">
        <v>9.8689584732055664</v>
      </c>
      <c r="CJ543">
        <v>9.6945943832397461</v>
      </c>
      <c r="CK543">
        <v>9.6092615127563477</v>
      </c>
      <c r="CL543">
        <v>9.4591522216796875</v>
      </c>
      <c r="CM543">
        <v>9.3507270812988281</v>
      </c>
      <c r="CN543">
        <v>9.2476730346679687</v>
      </c>
      <c r="CO543">
        <v>9.4901285171508789</v>
      </c>
      <c r="CP543">
        <v>9.5002851486206055</v>
      </c>
      <c r="CQ543">
        <v>9.5017213821411133</v>
      </c>
      <c r="CR543">
        <v>41.869373321533203</v>
      </c>
      <c r="CS543">
        <v>103.49717712402344</v>
      </c>
      <c r="CT543">
        <v>102.11449432373047</v>
      </c>
      <c r="CU543">
        <v>102.01343536376953</v>
      </c>
      <c r="CV543">
        <v>101.2369384765625</v>
      </c>
      <c r="CW543">
        <v>100.19056701660156</v>
      </c>
      <c r="CX543">
        <v>53.831752777099609</v>
      </c>
      <c r="CY543">
        <v>24.979681015014648</v>
      </c>
      <c r="CZ543">
        <v>25.896602630615234</v>
      </c>
      <c r="DA543">
        <v>25.914478302001953</v>
      </c>
      <c r="DB543">
        <v>26.632219314575195</v>
      </c>
      <c r="DC543">
        <v>27.224235534667969</v>
      </c>
      <c r="DD543">
        <v>20.989822387695313</v>
      </c>
      <c r="DE543">
        <v>20.867551803588867</v>
      </c>
      <c r="DF543">
        <v>20.56597900390625</v>
      </c>
      <c r="DG543">
        <v>20.318853378295898</v>
      </c>
      <c r="DH543">
        <v>20.066757202148438</v>
      </c>
      <c r="DI543">
        <v>20.008712768554687</v>
      </c>
      <c r="DJ543">
        <v>19.786842346191406</v>
      </c>
      <c r="DK543">
        <v>19.654962539672852</v>
      </c>
      <c r="DL543">
        <v>19.47456169128418</v>
      </c>
      <c r="DM543">
        <v>19.927007675170898</v>
      </c>
      <c r="DN543">
        <v>19.96607780456543</v>
      </c>
      <c r="DO543">
        <v>19.857076644897461</v>
      </c>
      <c r="DP543">
        <v>56.999439239501953</v>
      </c>
      <c r="DQ543">
        <v>124.50478363037109</v>
      </c>
      <c r="DR543">
        <v>122.91269683837891</v>
      </c>
      <c r="DS543">
        <v>122.88387298583984</v>
      </c>
      <c r="DT543">
        <v>121.96800994873047</v>
      </c>
      <c r="DU543">
        <v>120.937255859375</v>
      </c>
      <c r="DV543">
        <v>72.351692199707031</v>
      </c>
      <c r="DW543">
        <v>41.758941650390625</v>
      </c>
      <c r="DX543">
        <v>43.244884490966797</v>
      </c>
      <c r="DY543">
        <v>43.384071350097656</v>
      </c>
      <c r="DZ543">
        <v>44.457401275634766</v>
      </c>
      <c r="EA543">
        <v>45.246265411376953</v>
      </c>
      <c r="EB543">
        <v>36.595394134521484</v>
      </c>
      <c r="EC543">
        <v>36.404987335205078</v>
      </c>
      <c r="ED543">
        <v>35.8514404296875</v>
      </c>
      <c r="EE543">
        <v>35.406837463378906</v>
      </c>
      <c r="EF543">
        <v>35.042514801025391</v>
      </c>
      <c r="EG543">
        <v>35.023868560791016</v>
      </c>
      <c r="EH543">
        <v>34.698387145996094</v>
      </c>
      <c r="EI543">
        <v>34.532642364501953</v>
      </c>
      <c r="EJ543">
        <v>34.240566253662109</v>
      </c>
      <c r="EK543">
        <v>34.996204376220703</v>
      </c>
      <c r="EL543">
        <v>35.077018737792969</v>
      </c>
      <c r="EM543">
        <v>34.808567047119141</v>
      </c>
      <c r="EN543">
        <v>78.844841003417969</v>
      </c>
      <c r="EO543">
        <v>154.83644104003906</v>
      </c>
      <c r="EP543">
        <v>152.94200134277344</v>
      </c>
      <c r="EQ543">
        <v>153.01747131347656</v>
      </c>
      <c r="ER543">
        <v>151.90036010742187</v>
      </c>
      <c r="ES543">
        <v>150.89218139648437</v>
      </c>
      <c r="ET543">
        <v>99.091529846191406</v>
      </c>
      <c r="EU543">
        <v>65.985527038574219</v>
      </c>
      <c r="EV543">
        <v>68.293045043945313</v>
      </c>
      <c r="EW543">
        <v>68.607383728027344</v>
      </c>
      <c r="EX543">
        <v>70.194137573242188</v>
      </c>
      <c r="EY543">
        <v>71.2672119140625</v>
      </c>
      <c r="EZ543">
        <v>75.330429077148438</v>
      </c>
      <c r="FA543">
        <v>74.002784729003906</v>
      </c>
      <c r="FB543">
        <v>72.708580017089844</v>
      </c>
      <c r="FC543">
        <v>71.448463439941406</v>
      </c>
      <c r="FD543">
        <v>70.446159362792969</v>
      </c>
      <c r="FE543">
        <v>69.452468872070313</v>
      </c>
      <c r="FF543">
        <v>68.838836669921875</v>
      </c>
      <c r="FG543">
        <v>68.407478332519531</v>
      </c>
      <c r="FH543">
        <v>70.269508361816406</v>
      </c>
      <c r="FI543">
        <v>74.544677734375</v>
      </c>
      <c r="FJ543">
        <v>79.208282470703125</v>
      </c>
      <c r="FK543">
        <v>83.430046081542969</v>
      </c>
      <c r="FL543">
        <v>87.291397094726563</v>
      </c>
      <c r="FM543">
        <v>89.738609313964844</v>
      </c>
      <c r="FN543">
        <v>91.367332458496094</v>
      </c>
      <c r="FO543">
        <v>91.778388977050781</v>
      </c>
      <c r="FP543">
        <v>91.541511535644531</v>
      </c>
      <c r="FQ543">
        <v>90.973663330078125</v>
      </c>
      <c r="FR543">
        <v>90.070777893066406</v>
      </c>
      <c r="FS543">
        <v>88.047882080078125</v>
      </c>
      <c r="FT543">
        <v>84.772361755371094</v>
      </c>
      <c r="FU543">
        <v>82.117424011230469</v>
      </c>
      <c r="FV543">
        <v>80.420921325683594</v>
      </c>
      <c r="FW543">
        <v>79.082199096679688</v>
      </c>
      <c r="FX543">
        <v>1</v>
      </c>
    </row>
    <row r="544" spans="1:180" x14ac:dyDescent="0.2">
      <c r="A544" t="s">
        <v>241</v>
      </c>
      <c r="B544" t="s">
        <v>248</v>
      </c>
      <c r="C544" t="s">
        <v>217</v>
      </c>
      <c r="D544" t="s">
        <v>45</v>
      </c>
      <c r="E544" t="s">
        <v>249</v>
      </c>
      <c r="F544" t="s">
        <v>225</v>
      </c>
      <c r="G544" t="s">
        <v>244</v>
      </c>
      <c r="H544" t="s">
        <v>31</v>
      </c>
      <c r="I544">
        <v>370.31</v>
      </c>
      <c r="L544">
        <v>952.60655217293254</v>
      </c>
      <c r="M544">
        <v>943.85135105018878</v>
      </c>
      <c r="N544">
        <v>933.22167956133637</v>
      </c>
      <c r="O544">
        <v>926.93200541982935</v>
      </c>
      <c r="P544">
        <v>943.72172807747711</v>
      </c>
      <c r="Q544">
        <v>981.88850252384634</v>
      </c>
      <c r="R544">
        <v>1028.8126688733769</v>
      </c>
      <c r="S544">
        <v>1048.5650933965176</v>
      </c>
      <c r="T544">
        <v>1052.9159209402324</v>
      </c>
      <c r="U544">
        <v>1063.1531613234986</v>
      </c>
      <c r="V544">
        <v>1085.6192734918577</v>
      </c>
      <c r="W544">
        <v>1110.5583780915865</v>
      </c>
      <c r="X544">
        <v>1123.5266060865063</v>
      </c>
      <c r="Y544">
        <v>1133.6347572369777</v>
      </c>
      <c r="Z544">
        <v>1127.9680080837741</v>
      </c>
      <c r="AA544">
        <v>1111.7435154591437</v>
      </c>
      <c r="AB544">
        <v>1088.298030209382</v>
      </c>
      <c r="AC544">
        <v>1073.6539757693085</v>
      </c>
      <c r="AD544">
        <v>1063.1642521207721</v>
      </c>
      <c r="AE544">
        <v>1052.4103232518853</v>
      </c>
      <c r="AF544">
        <v>1047.7901972012137</v>
      </c>
      <c r="AG544">
        <v>1032.6781152405467</v>
      </c>
      <c r="AH544">
        <v>1003.4426647457221</v>
      </c>
      <c r="AI544">
        <v>977.21091769931138</v>
      </c>
      <c r="AJ544">
        <v>-16.472223281860352</v>
      </c>
      <c r="AK544">
        <v>-16.581272125244141</v>
      </c>
      <c r="AL544">
        <v>-16.549047470092773</v>
      </c>
      <c r="AM544">
        <v>-16.447351455688477</v>
      </c>
      <c r="AN544">
        <v>-16.507265090942383</v>
      </c>
      <c r="AO544">
        <v>-16.537725448608398</v>
      </c>
      <c r="AP544">
        <v>-16.50261116027832</v>
      </c>
      <c r="AQ544">
        <v>-16.41926383972168</v>
      </c>
      <c r="AR544">
        <v>-16.191221237182617</v>
      </c>
      <c r="AS544">
        <v>-16.199893951416016</v>
      </c>
      <c r="AT544">
        <v>-16.329916000366211</v>
      </c>
      <c r="AU544">
        <v>-16.46422004699707</v>
      </c>
      <c r="AV544">
        <v>6.340843677520752</v>
      </c>
      <c r="AW544">
        <v>53.470790863037109</v>
      </c>
      <c r="AX544">
        <v>52.925426483154297</v>
      </c>
      <c r="AY544">
        <v>52.513694763183594</v>
      </c>
      <c r="AZ544">
        <v>51.864646911621094</v>
      </c>
      <c r="BA544">
        <v>51.003070831298828</v>
      </c>
      <c r="BB544">
        <v>7.9119548797607422</v>
      </c>
      <c r="BC544">
        <v>-17.205944061279297</v>
      </c>
      <c r="BD544">
        <v>-17.467361450195313</v>
      </c>
      <c r="BE544">
        <v>-17.628250122070312</v>
      </c>
      <c r="BF544">
        <v>-17.575355529785156</v>
      </c>
      <c r="BG544">
        <v>-17.548318862915039</v>
      </c>
      <c r="BH544">
        <v>-0.39585950970649719</v>
      </c>
      <c r="BI544">
        <v>-0.40482497215270996</v>
      </c>
      <c r="BJ544">
        <v>-0.42799505591392517</v>
      </c>
      <c r="BK544">
        <v>-0.45590111613273621</v>
      </c>
      <c r="BL544">
        <v>-0.56298530101776123</v>
      </c>
      <c r="BM544">
        <v>-0.6561964750289917</v>
      </c>
      <c r="BN544">
        <v>-0.73316717147827148</v>
      </c>
      <c r="BO544">
        <v>-0.76818132400512695</v>
      </c>
      <c r="BP544">
        <v>-0.72531789541244507</v>
      </c>
      <c r="BQ544">
        <v>-0.74548542499542236</v>
      </c>
      <c r="BR544">
        <v>-0.76232653856277466</v>
      </c>
      <c r="BS544">
        <v>-0.71830463409423828</v>
      </c>
      <c r="BT544">
        <v>29.667720794677734</v>
      </c>
      <c r="BU544">
        <v>86.047340393066406</v>
      </c>
      <c r="BV544">
        <v>85.282051086425781</v>
      </c>
      <c r="BW544">
        <v>84.75885009765625</v>
      </c>
      <c r="BX544">
        <v>83.582748413085938</v>
      </c>
      <c r="BY544">
        <v>82.665840148925781</v>
      </c>
      <c r="BZ544">
        <v>36.654361724853516</v>
      </c>
      <c r="CA544">
        <v>8.6317977905273437</v>
      </c>
      <c r="CB544">
        <v>8.9821004867553711</v>
      </c>
      <c r="CC544">
        <v>9.1257419586181641</v>
      </c>
      <c r="CD544">
        <v>9.3598489761352539</v>
      </c>
      <c r="CE544">
        <v>9.5040798187255859</v>
      </c>
      <c r="CF544">
        <v>10.738580703735352</v>
      </c>
      <c r="CG544">
        <v>10.798933982849121</v>
      </c>
      <c r="CH544">
        <v>10.737397193908691</v>
      </c>
      <c r="CI544">
        <v>10.619728088378906</v>
      </c>
      <c r="CJ544">
        <v>10.479974746704102</v>
      </c>
      <c r="CK544">
        <v>10.343302726745605</v>
      </c>
      <c r="CL544">
        <v>10.188702583312988</v>
      </c>
      <c r="CM544">
        <v>10.071710586547852</v>
      </c>
      <c r="CN544">
        <v>9.9863195419311523</v>
      </c>
      <c r="CO544">
        <v>9.95819091796875</v>
      </c>
      <c r="CP544">
        <v>10.019740104675293</v>
      </c>
      <c r="CQ544">
        <v>10.18726921081543</v>
      </c>
      <c r="CR544">
        <v>45.823841094970703</v>
      </c>
      <c r="CS544">
        <v>108.60975646972656</v>
      </c>
      <c r="CT544">
        <v>107.69215393066406</v>
      </c>
      <c r="CU544">
        <v>107.09175109863281</v>
      </c>
      <c r="CV544">
        <v>105.55059814453125</v>
      </c>
      <c r="CW544">
        <v>104.59536743164062</v>
      </c>
      <c r="CX544">
        <v>56.561264038085938</v>
      </c>
      <c r="CY544">
        <v>26.526939392089844</v>
      </c>
      <c r="CZ544">
        <v>27.300918579101563</v>
      </c>
      <c r="DA544">
        <v>27.655475616455078</v>
      </c>
      <c r="DB544">
        <v>28.01508903503418</v>
      </c>
      <c r="DC544">
        <v>28.240488052368164</v>
      </c>
      <c r="DD544">
        <v>21.873020172119141</v>
      </c>
      <c r="DE544">
        <v>22.002691268920898</v>
      </c>
      <c r="DF544">
        <v>21.902788162231445</v>
      </c>
      <c r="DG544">
        <v>21.695358276367188</v>
      </c>
      <c r="DH544">
        <v>21.522933959960937</v>
      </c>
      <c r="DI544">
        <v>21.342802047729492</v>
      </c>
      <c r="DJ544">
        <v>21.110570907592773</v>
      </c>
      <c r="DK544">
        <v>20.911602020263672</v>
      </c>
      <c r="DL544">
        <v>20.697956085205078</v>
      </c>
      <c r="DM544">
        <v>20.661867141723633</v>
      </c>
      <c r="DN544">
        <v>20.80180549621582</v>
      </c>
      <c r="DO544">
        <v>21.092842102050781</v>
      </c>
      <c r="DP544">
        <v>61.979965209960937</v>
      </c>
      <c r="DQ544">
        <v>131.17218017578125</v>
      </c>
      <c r="DR544">
        <v>130.10224914550781</v>
      </c>
      <c r="DS544">
        <v>129.42466735839844</v>
      </c>
      <c r="DT544">
        <v>127.51845550537109</v>
      </c>
      <c r="DU544">
        <v>126.52490997314453</v>
      </c>
      <c r="DV544">
        <v>76.468170166015625</v>
      </c>
      <c r="DW544">
        <v>44.422084808349609</v>
      </c>
      <c r="DX544">
        <v>45.619735717773437</v>
      </c>
      <c r="DY544">
        <v>46.185207366943359</v>
      </c>
      <c r="DZ544">
        <v>46.670330047607422</v>
      </c>
      <c r="EA544">
        <v>46.976894378662109</v>
      </c>
      <c r="EB544">
        <v>37.949386596679688</v>
      </c>
      <c r="EC544">
        <v>38.179141998291016</v>
      </c>
      <c r="ED544">
        <v>38.023841857910156</v>
      </c>
      <c r="EE544">
        <v>37.686809539794922</v>
      </c>
      <c r="EF544">
        <v>37.467212677001953</v>
      </c>
      <c r="EG544">
        <v>37.224334716796875</v>
      </c>
      <c r="EH544">
        <v>36.880016326904297</v>
      </c>
      <c r="EI544">
        <v>36.56268310546875</v>
      </c>
      <c r="EJ544">
        <v>36.163860321044922</v>
      </c>
      <c r="EK544">
        <v>36.116275787353516</v>
      </c>
      <c r="EL544">
        <v>36.369396209716797</v>
      </c>
      <c r="EM544">
        <v>36.838760375976563</v>
      </c>
      <c r="EN544">
        <v>85.306846618652344</v>
      </c>
      <c r="EO544">
        <v>163.74873352050781</v>
      </c>
      <c r="EP544">
        <v>162.45887756347656</v>
      </c>
      <c r="EQ544">
        <v>161.66981506347656</v>
      </c>
      <c r="ER544">
        <v>159.23655700683594</v>
      </c>
      <c r="ES544">
        <v>158.18768310546875</v>
      </c>
      <c r="ET544">
        <v>105.21057891845703</v>
      </c>
      <c r="EU544">
        <v>70.25982666015625</v>
      </c>
      <c r="EV544">
        <v>72.069198608398438</v>
      </c>
      <c r="EW544">
        <v>72.939201354980469</v>
      </c>
      <c r="EX544">
        <v>73.605537414550781</v>
      </c>
      <c r="EY544">
        <v>74.029296875</v>
      </c>
      <c r="EZ544">
        <v>65.540374755859375</v>
      </c>
      <c r="FA544">
        <v>64.550277709960938</v>
      </c>
      <c r="FB544">
        <v>63.509777069091797</v>
      </c>
      <c r="FC544">
        <v>62.111885070800781</v>
      </c>
      <c r="FD544">
        <v>61.262104034423828</v>
      </c>
      <c r="FE544">
        <v>60.722015380859375</v>
      </c>
      <c r="FF544">
        <v>60.176368713378906</v>
      </c>
      <c r="FG544">
        <v>59.631816864013672</v>
      </c>
      <c r="FH544">
        <v>60.603179931640625</v>
      </c>
      <c r="FI544">
        <v>64.473686218261719</v>
      </c>
      <c r="FJ544">
        <v>69.217010498046875</v>
      </c>
      <c r="FK544">
        <v>74.619865417480469</v>
      </c>
      <c r="FL544">
        <v>79.155143737792969</v>
      </c>
      <c r="FM544">
        <v>82.290374755859375</v>
      </c>
      <c r="FN544">
        <v>84.086265563964844</v>
      </c>
      <c r="FO544">
        <v>85.250984191894531</v>
      </c>
      <c r="FP544">
        <v>85.486869812011719</v>
      </c>
      <c r="FQ544">
        <v>84.949623107910156</v>
      </c>
      <c r="FR544">
        <v>82.909774780273438</v>
      </c>
      <c r="FS544">
        <v>78.883552551269531</v>
      </c>
      <c r="FT544">
        <v>75.251960754394531</v>
      </c>
      <c r="FU544">
        <v>72.660446166992188</v>
      </c>
      <c r="FV544">
        <v>70.100082397460938</v>
      </c>
      <c r="FW544">
        <v>68.1357421875</v>
      </c>
      <c r="FX544">
        <v>1</v>
      </c>
    </row>
    <row r="545" spans="1:180" x14ac:dyDescent="0.2">
      <c r="A545" t="s">
        <v>241</v>
      </c>
      <c r="B545" t="s">
        <v>248</v>
      </c>
      <c r="C545" t="s">
        <v>217</v>
      </c>
      <c r="D545" t="s">
        <v>46</v>
      </c>
      <c r="E545" t="s">
        <v>249</v>
      </c>
      <c r="F545" t="s">
        <v>225</v>
      </c>
      <c r="G545" t="s">
        <v>244</v>
      </c>
      <c r="H545" t="s">
        <v>31</v>
      </c>
      <c r="I545">
        <v>370.31</v>
      </c>
      <c r="L545">
        <v>940.59163652193445</v>
      </c>
      <c r="M545">
        <v>933.16114095285786</v>
      </c>
      <c r="N545">
        <v>922.50830379438389</v>
      </c>
      <c r="O545">
        <v>917.7460292044475</v>
      </c>
      <c r="P545">
        <v>932.72792804163907</v>
      </c>
      <c r="Q545">
        <v>973.34211601884988</v>
      </c>
      <c r="R545">
        <v>1017.6843832095723</v>
      </c>
      <c r="S545">
        <v>1029.1319319507079</v>
      </c>
      <c r="T545">
        <v>1032.5365890577013</v>
      </c>
      <c r="U545">
        <v>1034.6116526483845</v>
      </c>
      <c r="V545">
        <v>1038.849937525451</v>
      </c>
      <c r="W545">
        <v>1044.8374169318904</v>
      </c>
      <c r="X545">
        <v>1057.811120752071</v>
      </c>
      <c r="Y545">
        <v>1063.8989999355006</v>
      </c>
      <c r="Z545">
        <v>1058.7378025222677</v>
      </c>
      <c r="AA545">
        <v>1046.7917958007488</v>
      </c>
      <c r="AB545">
        <v>1037.4986074461428</v>
      </c>
      <c r="AC545">
        <v>1032.7257396727834</v>
      </c>
      <c r="AD545">
        <v>1017.44758239694</v>
      </c>
      <c r="AE545">
        <v>1012.1176747487149</v>
      </c>
      <c r="AF545">
        <v>1004.8455979458073</v>
      </c>
      <c r="AG545">
        <v>993.4333637542835</v>
      </c>
      <c r="AH545">
        <v>972.14599737817548</v>
      </c>
      <c r="AI545">
        <v>954.25919486488453</v>
      </c>
      <c r="AJ545">
        <v>-17.143714904785156</v>
      </c>
      <c r="AK545">
        <v>-17.15424919128418</v>
      </c>
      <c r="AL545">
        <v>-17.076364517211914</v>
      </c>
      <c r="AM545">
        <v>-17.074323654174805</v>
      </c>
      <c r="AN545">
        <v>-17.133489608764648</v>
      </c>
      <c r="AO545">
        <v>-17.261861801147461</v>
      </c>
      <c r="AP545">
        <v>-17.41693115234375</v>
      </c>
      <c r="AQ545">
        <v>-17.248086929321289</v>
      </c>
      <c r="AR545">
        <v>-17.094200134277344</v>
      </c>
      <c r="AS545">
        <v>-16.870073318481445</v>
      </c>
      <c r="AT545">
        <v>-16.652372360229492</v>
      </c>
      <c r="AU545">
        <v>-16.775491714477539</v>
      </c>
      <c r="AV545">
        <v>-16.911222457885742</v>
      </c>
      <c r="AW545">
        <v>-17.083917617797852</v>
      </c>
      <c r="AX545">
        <v>-17.077907562255859</v>
      </c>
      <c r="AY545">
        <v>4.0507440567016602</v>
      </c>
      <c r="AZ545">
        <v>55.057205200195313</v>
      </c>
      <c r="BA545">
        <v>54.976837158203125</v>
      </c>
      <c r="BB545">
        <v>54.437606811523438</v>
      </c>
      <c r="BC545">
        <v>54.656909942626953</v>
      </c>
      <c r="BD545">
        <v>55.384525299072266</v>
      </c>
      <c r="BE545">
        <v>10.643372535705566</v>
      </c>
      <c r="BF545">
        <v>-17.898399353027344</v>
      </c>
      <c r="BG545">
        <v>-17.91998291015625</v>
      </c>
      <c r="BH545">
        <v>-0.20781679451465607</v>
      </c>
      <c r="BI545">
        <v>-0.20826853811740875</v>
      </c>
      <c r="BJ545">
        <v>-0.18905572593212128</v>
      </c>
      <c r="BK545">
        <v>-0.16077640652656555</v>
      </c>
      <c r="BL545">
        <v>-0.21237780153751373</v>
      </c>
      <c r="BM545">
        <v>-0.30863416194915771</v>
      </c>
      <c r="BN545">
        <v>-0.39575478434562683</v>
      </c>
      <c r="BO545">
        <v>-0.42780613899230957</v>
      </c>
      <c r="BP545">
        <v>-0.43812248110771179</v>
      </c>
      <c r="BQ545">
        <v>-0.45642375946044922</v>
      </c>
      <c r="BR545">
        <v>-0.45112371444702148</v>
      </c>
      <c r="BS545">
        <v>-0.43353983759880066</v>
      </c>
      <c r="BT545">
        <v>-0.4615979790687561</v>
      </c>
      <c r="BU545">
        <v>-0.50071489810943604</v>
      </c>
      <c r="BV545">
        <v>-0.50794440507888794</v>
      </c>
      <c r="BW545">
        <v>28.073883056640625</v>
      </c>
      <c r="BX545">
        <v>88.720283508300781</v>
      </c>
      <c r="BY545">
        <v>88.837539672851562</v>
      </c>
      <c r="BZ545">
        <v>88.435050964355469</v>
      </c>
      <c r="CA545">
        <v>89.385345458984375</v>
      </c>
      <c r="CB545">
        <v>90.80596923828125</v>
      </c>
      <c r="CC545">
        <v>41.944679260253906</v>
      </c>
      <c r="CD545">
        <v>9.5704326629638672</v>
      </c>
      <c r="CE545">
        <v>9.7100124359130859</v>
      </c>
      <c r="CF545">
        <v>11.521934509277344</v>
      </c>
      <c r="CG545">
        <v>11.528465270996094</v>
      </c>
      <c r="CH545">
        <v>11.507043838500977</v>
      </c>
      <c r="CI545">
        <v>11.553494453430176</v>
      </c>
      <c r="CJ545">
        <v>11.507133483886719</v>
      </c>
      <c r="CK545">
        <v>11.433119773864746</v>
      </c>
      <c r="CL545">
        <v>11.393059730529785</v>
      </c>
      <c r="CM545">
        <v>11.221868515014648</v>
      </c>
      <c r="CN545">
        <v>11.09782600402832</v>
      </c>
      <c r="CO545">
        <v>10.911619186401367</v>
      </c>
      <c r="CP545">
        <v>10.769810676574707</v>
      </c>
      <c r="CQ545">
        <v>10.884846687316895</v>
      </c>
      <c r="CR545">
        <v>10.931362152099609</v>
      </c>
      <c r="CS545">
        <v>10.984760284423828</v>
      </c>
      <c r="CT545">
        <v>10.968361854553223</v>
      </c>
      <c r="CU545">
        <v>44.712238311767578</v>
      </c>
      <c r="CV545">
        <v>112.03523254394531</v>
      </c>
      <c r="CW545">
        <v>112.28936767578125</v>
      </c>
      <c r="CX545">
        <v>111.98155975341797</v>
      </c>
      <c r="CY545">
        <v>113.43816375732422</v>
      </c>
      <c r="CZ545">
        <v>115.3387451171875</v>
      </c>
      <c r="DA545">
        <v>63.623867034912109</v>
      </c>
      <c r="DB545">
        <v>28.59526252746582</v>
      </c>
      <c r="DC545">
        <v>28.846466064453125</v>
      </c>
      <c r="DD545">
        <v>23.251686096191406</v>
      </c>
      <c r="DE545">
        <v>23.265199661254883</v>
      </c>
      <c r="DF545">
        <v>23.203142166137695</v>
      </c>
      <c r="DG545">
        <v>23.267765045166016</v>
      </c>
      <c r="DH545">
        <v>23.226644515991211</v>
      </c>
      <c r="DI545">
        <v>23.174873352050781</v>
      </c>
      <c r="DJ545">
        <v>23.181875228881836</v>
      </c>
      <c r="DK545">
        <v>22.871543884277344</v>
      </c>
      <c r="DL545">
        <v>22.633773803710937</v>
      </c>
      <c r="DM545">
        <v>22.279664993286133</v>
      </c>
      <c r="DN545">
        <v>21.990743637084961</v>
      </c>
      <c r="DO545">
        <v>22.20323371887207</v>
      </c>
      <c r="DP545">
        <v>22.324323654174805</v>
      </c>
      <c r="DQ545">
        <v>22.470235824584961</v>
      </c>
      <c r="DR545">
        <v>22.444665908813477</v>
      </c>
      <c r="DS545">
        <v>61.350589752197266</v>
      </c>
      <c r="DT545">
        <v>135.35017395019531</v>
      </c>
      <c r="DU545">
        <v>135.74118041992187</v>
      </c>
      <c r="DV545">
        <v>135.528076171875</v>
      </c>
      <c r="DW545">
        <v>137.49098205566406</v>
      </c>
      <c r="DX545">
        <v>139.87153625488281</v>
      </c>
      <c r="DY545">
        <v>85.303062438964844</v>
      </c>
      <c r="DZ545">
        <v>47.620094299316406</v>
      </c>
      <c r="EA545">
        <v>47.982913970947266</v>
      </c>
      <c r="EB545">
        <v>40.187583923339844</v>
      </c>
      <c r="EC545">
        <v>40.211181640625</v>
      </c>
      <c r="ED545">
        <v>40.090450286865234</v>
      </c>
      <c r="EE545">
        <v>40.181312561035156</v>
      </c>
      <c r="EF545">
        <v>40.147758483886719</v>
      </c>
      <c r="EG545">
        <v>40.128101348876953</v>
      </c>
      <c r="EH545">
        <v>40.203052520751953</v>
      </c>
      <c r="EI545">
        <v>39.691825866699219</v>
      </c>
      <c r="EJ545">
        <v>39.289852142333984</v>
      </c>
      <c r="EK545">
        <v>38.693313598632813</v>
      </c>
      <c r="EL545">
        <v>38.191993713378906</v>
      </c>
      <c r="EM545">
        <v>38.545185089111328</v>
      </c>
      <c r="EN545">
        <v>38.773948669433594</v>
      </c>
      <c r="EO545">
        <v>39.053440093994141</v>
      </c>
      <c r="EP545">
        <v>39.014629364013672</v>
      </c>
      <c r="EQ545">
        <v>85.373733520507813</v>
      </c>
      <c r="ER545">
        <v>169.01324462890625</v>
      </c>
      <c r="ES545">
        <v>169.60189819335938</v>
      </c>
      <c r="ET545">
        <v>169.52552795410156</v>
      </c>
      <c r="EU545">
        <v>172.21940612792969</v>
      </c>
      <c r="EV545">
        <v>175.29295349121094</v>
      </c>
      <c r="EW545">
        <v>116.6043701171875</v>
      </c>
      <c r="EX545">
        <v>75.088920593261719</v>
      </c>
      <c r="EY545">
        <v>75.6129150390625</v>
      </c>
      <c r="EZ545">
        <v>54.508819580078125</v>
      </c>
      <c r="FA545">
        <v>53.391883850097656</v>
      </c>
      <c r="FB545">
        <v>52.680191040039063</v>
      </c>
      <c r="FC545">
        <v>51.901336669921875</v>
      </c>
      <c r="FD545">
        <v>51.172348022460938</v>
      </c>
      <c r="FE545">
        <v>50.982128143310547</v>
      </c>
      <c r="FF545">
        <v>50.541507720947266</v>
      </c>
      <c r="FG545">
        <v>50.790500640869141</v>
      </c>
      <c r="FH545">
        <v>52.989467620849609</v>
      </c>
      <c r="FI545">
        <v>57.126388549804688</v>
      </c>
      <c r="FJ545">
        <v>62.184654235839844</v>
      </c>
      <c r="FK545">
        <v>66.695831298828125</v>
      </c>
      <c r="FL545">
        <v>69.482803344726563</v>
      </c>
      <c r="FM545">
        <v>71.176445007324219</v>
      </c>
      <c r="FN545">
        <v>72.250007629394531</v>
      </c>
      <c r="FO545">
        <v>72.353950500488281</v>
      </c>
      <c r="FP545">
        <v>71.174781799316406</v>
      </c>
      <c r="FQ545">
        <v>68.493988037109375</v>
      </c>
      <c r="FR545">
        <v>64.969551086425781</v>
      </c>
      <c r="FS545">
        <v>62.435539245605469</v>
      </c>
      <c r="FT545">
        <v>60.676429748535156</v>
      </c>
      <c r="FU545">
        <v>59.063648223876953</v>
      </c>
      <c r="FV545">
        <v>58.129688262939453</v>
      </c>
      <c r="FW545">
        <v>56.971385955810547</v>
      </c>
      <c r="FX545">
        <v>1</v>
      </c>
    </row>
    <row r="546" spans="1:180" x14ac:dyDescent="0.2">
      <c r="A546" t="s">
        <v>241</v>
      </c>
      <c r="B546" t="s">
        <v>248</v>
      </c>
      <c r="C546" t="s">
        <v>217</v>
      </c>
      <c r="D546" t="s">
        <v>47</v>
      </c>
      <c r="E546" t="s">
        <v>249</v>
      </c>
      <c r="F546" t="s">
        <v>225</v>
      </c>
      <c r="G546" t="s">
        <v>244</v>
      </c>
      <c r="H546" t="s">
        <v>31</v>
      </c>
      <c r="I546">
        <v>370.31</v>
      </c>
      <c r="L546">
        <v>868.02667067552568</v>
      </c>
      <c r="M546">
        <v>860.99504313947614</v>
      </c>
      <c r="N546">
        <v>853.71054284714444</v>
      </c>
      <c r="O546">
        <v>850.07513290093141</v>
      </c>
      <c r="P546">
        <v>866.36516583494392</v>
      </c>
      <c r="Q546">
        <v>907.57455988412346</v>
      </c>
      <c r="R546">
        <v>953.03158076018087</v>
      </c>
      <c r="S546">
        <v>964.25934026943446</v>
      </c>
      <c r="T546">
        <v>965.72406770885118</v>
      </c>
      <c r="U546">
        <v>962.60684139655905</v>
      </c>
      <c r="V546">
        <v>967.73834674915759</v>
      </c>
      <c r="W546">
        <v>968.25124936278121</v>
      </c>
      <c r="X546">
        <v>970.23278347694998</v>
      </c>
      <c r="Y546">
        <v>971.46985028415793</v>
      </c>
      <c r="Z546">
        <v>969.68978379336716</v>
      </c>
      <c r="AA546">
        <v>964.12227284794585</v>
      </c>
      <c r="AB546">
        <v>965.97433756304849</v>
      </c>
      <c r="AC546">
        <v>971.77483297225058</v>
      </c>
      <c r="AD546">
        <v>944.41009341252743</v>
      </c>
      <c r="AE546">
        <v>932.00313903128767</v>
      </c>
      <c r="AF546">
        <v>929.49850627420858</v>
      </c>
      <c r="AG546">
        <v>922.15135979909189</v>
      </c>
      <c r="AH546">
        <v>911.28797765082174</v>
      </c>
      <c r="AI546">
        <v>896.07667151890064</v>
      </c>
      <c r="AJ546">
        <v>-14.481316566467285</v>
      </c>
      <c r="AK546">
        <v>-14.400528907775879</v>
      </c>
      <c r="AL546">
        <v>-14.34964656829834</v>
      </c>
      <c r="AM546">
        <v>-14.350637435913086</v>
      </c>
      <c r="AN546">
        <v>-14.35447883605957</v>
      </c>
      <c r="AO546">
        <v>-14.556448936462402</v>
      </c>
      <c r="AP546">
        <v>-14.621991157531738</v>
      </c>
      <c r="AQ546">
        <v>-14.488231658935547</v>
      </c>
      <c r="AR546">
        <v>-14.67167854309082</v>
      </c>
      <c r="AS546">
        <v>-14.546022415161133</v>
      </c>
      <c r="AT546">
        <v>-14.509945869445801</v>
      </c>
      <c r="AU546">
        <v>-14.498991966247559</v>
      </c>
      <c r="AV546">
        <v>-14.51905345916748</v>
      </c>
      <c r="AW546">
        <v>-14.542670249938965</v>
      </c>
      <c r="AX546">
        <v>-14.840892791748047</v>
      </c>
      <c r="AY546">
        <v>3.5028367042541504</v>
      </c>
      <c r="AZ546">
        <v>48.109771728515625</v>
      </c>
      <c r="BA546">
        <v>48.117923736572266</v>
      </c>
      <c r="BB546">
        <v>47.313674926757813</v>
      </c>
      <c r="BC546">
        <v>46.186161041259766</v>
      </c>
      <c r="BD546">
        <v>45.622280120849609</v>
      </c>
      <c r="BE546">
        <v>6.7887067794799805</v>
      </c>
      <c r="BF546">
        <v>-18.08531379699707</v>
      </c>
      <c r="BG546">
        <v>-18.290868759155273</v>
      </c>
      <c r="BH546">
        <v>-0.33509793877601624</v>
      </c>
      <c r="BI546">
        <v>-0.32186010479927063</v>
      </c>
      <c r="BJ546">
        <v>-0.29076316952705383</v>
      </c>
      <c r="BK546">
        <v>-0.30044606328010559</v>
      </c>
      <c r="BL546">
        <v>-0.33758500218391418</v>
      </c>
      <c r="BM546">
        <v>-0.46607556939125061</v>
      </c>
      <c r="BN546">
        <v>-0.56338638067245483</v>
      </c>
      <c r="BO546">
        <v>-0.56819945573806763</v>
      </c>
      <c r="BP546">
        <v>-0.5265687108039856</v>
      </c>
      <c r="BQ546">
        <v>-0.50862455368041992</v>
      </c>
      <c r="BR546">
        <v>-0.5059744119644165</v>
      </c>
      <c r="BS546">
        <v>-0.50195401906967163</v>
      </c>
      <c r="BT546">
        <v>-0.50547230243682861</v>
      </c>
      <c r="BU546">
        <v>-0.47911903262138367</v>
      </c>
      <c r="BV546">
        <v>-0.48316916823387146</v>
      </c>
      <c r="BW546">
        <v>24.014509201049805</v>
      </c>
      <c r="BX546">
        <v>78.248565673828125</v>
      </c>
      <c r="BY546">
        <v>78.562995910644531</v>
      </c>
      <c r="BZ546">
        <v>77.170417785644531</v>
      </c>
      <c r="CA546">
        <v>75.523658752441406</v>
      </c>
      <c r="CB546">
        <v>75.903144836425781</v>
      </c>
      <c r="CC546">
        <v>34.644870758056641</v>
      </c>
      <c r="CD546">
        <v>7.013401985168457</v>
      </c>
      <c r="CE546">
        <v>7.1405301094055176</v>
      </c>
      <c r="CF546">
        <v>9.4625301361083984</v>
      </c>
      <c r="CG546">
        <v>9.4289827346801758</v>
      </c>
      <c r="CH546">
        <v>9.4463768005371094</v>
      </c>
      <c r="CI546">
        <v>9.4306745529174805</v>
      </c>
      <c r="CJ546">
        <v>9.3704729080200195</v>
      </c>
      <c r="CK546">
        <v>9.2928743362426758</v>
      </c>
      <c r="CL546">
        <v>9.1735610961914062</v>
      </c>
      <c r="CM546">
        <v>9.0727720260620117</v>
      </c>
      <c r="CN546">
        <v>9.2702913284301758</v>
      </c>
      <c r="CO546">
        <v>9.2136344909667969</v>
      </c>
      <c r="CP546">
        <v>9.1931333541870117</v>
      </c>
      <c r="CQ546">
        <v>9.1923513412475586</v>
      </c>
      <c r="CR546">
        <v>9.200291633605957</v>
      </c>
      <c r="CS546">
        <v>9.2612543106079102</v>
      </c>
      <c r="CT546">
        <v>9.4609460830688477</v>
      </c>
      <c r="CU546">
        <v>38.220829010009766</v>
      </c>
      <c r="CV546">
        <v>99.122604370117188</v>
      </c>
      <c r="CW546">
        <v>99.649154663085938</v>
      </c>
      <c r="CX546">
        <v>97.849113464355469</v>
      </c>
      <c r="CY546">
        <v>95.842727661132813</v>
      </c>
      <c r="CZ546">
        <v>96.875595092773438</v>
      </c>
      <c r="DA546">
        <v>53.937965393066406</v>
      </c>
      <c r="DB546">
        <v>24.396696090698242</v>
      </c>
      <c r="DC546">
        <v>24.754240036010742</v>
      </c>
      <c r="DD546">
        <v>19.260158538818359</v>
      </c>
      <c r="DE546">
        <v>19.179824829101562</v>
      </c>
      <c r="DF546">
        <v>19.183515548706055</v>
      </c>
      <c r="DG546">
        <v>19.161794662475586</v>
      </c>
      <c r="DH546">
        <v>19.078529357910156</v>
      </c>
      <c r="DI546">
        <v>19.051824569702148</v>
      </c>
      <c r="DJ546">
        <v>18.910507202148437</v>
      </c>
      <c r="DK546">
        <v>18.713743209838867</v>
      </c>
      <c r="DL546">
        <v>19.067150115966797</v>
      </c>
      <c r="DM546">
        <v>18.935894012451172</v>
      </c>
      <c r="DN546">
        <v>18.892242431640625</v>
      </c>
      <c r="DO546">
        <v>18.88665771484375</v>
      </c>
      <c r="DP546">
        <v>18.906055450439453</v>
      </c>
      <c r="DQ546">
        <v>19.001626968383789</v>
      </c>
      <c r="DR546">
        <v>19.405061721801758</v>
      </c>
      <c r="DS546">
        <v>52.427146911621094</v>
      </c>
      <c r="DT546">
        <v>119.99665069580078</v>
      </c>
      <c r="DU546">
        <v>120.73532104492187</v>
      </c>
      <c r="DV546">
        <v>118.52780914306641</v>
      </c>
      <c r="DW546">
        <v>116.16178894042969</v>
      </c>
      <c r="DX546">
        <v>117.84803009033203</v>
      </c>
      <c r="DY546">
        <v>73.231063842773438</v>
      </c>
      <c r="DZ546">
        <v>41.779991149902344</v>
      </c>
      <c r="EA546">
        <v>42.367946624755859</v>
      </c>
      <c r="EB546">
        <v>33.406379699707031</v>
      </c>
      <c r="EC546">
        <v>33.258491516113281</v>
      </c>
      <c r="ED546">
        <v>33.242397308349609</v>
      </c>
      <c r="EE546">
        <v>33.211986541748047</v>
      </c>
      <c r="EF546">
        <v>33.095424652099609</v>
      </c>
      <c r="EG546">
        <v>33.142196655273437</v>
      </c>
      <c r="EH546">
        <v>32.969112396240234</v>
      </c>
      <c r="EI546">
        <v>32.633777618408203</v>
      </c>
      <c r="EJ546">
        <v>33.212261199951172</v>
      </c>
      <c r="EK546">
        <v>32.973293304443359</v>
      </c>
      <c r="EL546">
        <v>32.896209716796875</v>
      </c>
      <c r="EM546">
        <v>32.883693695068359</v>
      </c>
      <c r="EN546">
        <v>32.919635772705078</v>
      </c>
      <c r="EO546">
        <v>33.065177917480469</v>
      </c>
      <c r="EP546">
        <v>33.762786865234375</v>
      </c>
      <c r="EQ546">
        <v>72.938819885253906</v>
      </c>
      <c r="ER546">
        <v>150.13545227050781</v>
      </c>
      <c r="ES546">
        <v>151.18038940429687</v>
      </c>
      <c r="ET546">
        <v>148.38455200195312</v>
      </c>
      <c r="EU546">
        <v>145.49929809570312</v>
      </c>
      <c r="EV546">
        <v>148.12890625</v>
      </c>
      <c r="EW546">
        <v>101.08721923828125</v>
      </c>
      <c r="EX546">
        <v>66.878707885742187</v>
      </c>
      <c r="EY546">
        <v>67.799346923828125</v>
      </c>
      <c r="EZ546">
        <v>46.419059753417969</v>
      </c>
      <c r="FA546">
        <v>45.711956024169922</v>
      </c>
      <c r="FB546">
        <v>45.458671569824219</v>
      </c>
      <c r="FC546">
        <v>44.729251861572266</v>
      </c>
      <c r="FD546">
        <v>44.268646240234375</v>
      </c>
      <c r="FE546">
        <v>43.901840209960938</v>
      </c>
      <c r="FF546">
        <v>43.668178558349609</v>
      </c>
      <c r="FG546">
        <v>43.570240020751953</v>
      </c>
      <c r="FH546">
        <v>44.324478149414063</v>
      </c>
      <c r="FI546">
        <v>47.246799468994141</v>
      </c>
      <c r="FJ546">
        <v>50.562110900878906</v>
      </c>
      <c r="FK546">
        <v>53.575889587402344</v>
      </c>
      <c r="FL546">
        <v>55.347156524658203</v>
      </c>
      <c r="FM546">
        <v>56.551383972167969</v>
      </c>
      <c r="FN546">
        <v>57.505100250244141</v>
      </c>
      <c r="FO546">
        <v>58.028526306152344</v>
      </c>
      <c r="FP546">
        <v>57.491199493408203</v>
      </c>
      <c r="FQ546">
        <v>55.267742156982422</v>
      </c>
      <c r="FR546">
        <v>52.431453704833984</v>
      </c>
      <c r="FS546">
        <v>50.181983947753906</v>
      </c>
      <c r="FT546">
        <v>48.670814514160156</v>
      </c>
      <c r="FU546">
        <v>46.651508331298828</v>
      </c>
      <c r="FV546">
        <v>45.038856506347656</v>
      </c>
      <c r="FW546">
        <v>43.847087860107422</v>
      </c>
      <c r="FX546">
        <v>1</v>
      </c>
    </row>
    <row r="547" spans="1:180" x14ac:dyDescent="0.2">
      <c r="A547" t="s">
        <v>241</v>
      </c>
      <c r="B547" t="s">
        <v>248</v>
      </c>
      <c r="C547" t="s">
        <v>217</v>
      </c>
      <c r="D547" t="s">
        <v>11</v>
      </c>
      <c r="E547" t="s">
        <v>249</v>
      </c>
      <c r="F547" t="s">
        <v>225</v>
      </c>
      <c r="G547" t="s">
        <v>244</v>
      </c>
      <c r="H547" t="s">
        <v>31</v>
      </c>
      <c r="I547">
        <v>370.31</v>
      </c>
      <c r="L547">
        <v>980.99528679195953</v>
      </c>
      <c r="M547">
        <v>966.8320999371989</v>
      </c>
      <c r="N547">
        <v>951.66610226945545</v>
      </c>
      <c r="O547">
        <v>941.87474776753402</v>
      </c>
      <c r="P547">
        <v>956.496853910661</v>
      </c>
      <c r="Q547">
        <v>993.2375676449243</v>
      </c>
      <c r="R547">
        <v>1029.4028783939223</v>
      </c>
      <c r="S547">
        <v>1051.1410667462997</v>
      </c>
      <c r="T547">
        <v>1074.5258604706116</v>
      </c>
      <c r="U547">
        <v>1104.5392705421909</v>
      </c>
      <c r="V547">
        <v>1129.7035859767791</v>
      </c>
      <c r="W547">
        <v>1130.6862906588124</v>
      </c>
      <c r="X547">
        <v>1125.5028334963588</v>
      </c>
      <c r="Y547">
        <v>1129.2424467192616</v>
      </c>
      <c r="Z547">
        <v>1121.6684046653932</v>
      </c>
      <c r="AA547">
        <v>1107.3165335545575</v>
      </c>
      <c r="AB547">
        <v>1085.2731741894952</v>
      </c>
      <c r="AC547">
        <v>1064.4716174380446</v>
      </c>
      <c r="AD547">
        <v>1060.0572947961996</v>
      </c>
      <c r="AE547">
        <v>1065.7416075938529</v>
      </c>
      <c r="AF547">
        <v>1067.0970093685996</v>
      </c>
      <c r="AG547">
        <v>1049.2282441041339</v>
      </c>
      <c r="AH547">
        <v>1021.7214110434043</v>
      </c>
      <c r="AI547">
        <v>1001.0579710222944</v>
      </c>
      <c r="AJ547">
        <v>-17.125253677368164</v>
      </c>
      <c r="AK547">
        <v>-17.042823791503906</v>
      </c>
      <c r="AL547">
        <v>-16.791082382202148</v>
      </c>
      <c r="AM547">
        <v>-16.587053298950195</v>
      </c>
      <c r="AN547">
        <v>-16.563627243041992</v>
      </c>
      <c r="AO547">
        <v>-16.754745483398438</v>
      </c>
      <c r="AP547">
        <v>-16.743534088134766</v>
      </c>
      <c r="AQ547">
        <v>-16.720363616943359</v>
      </c>
      <c r="AR547">
        <v>-16.682199478149414</v>
      </c>
      <c r="AS547">
        <v>-16.996759414672852</v>
      </c>
      <c r="AT547">
        <v>-17.018745422363281</v>
      </c>
      <c r="AU547">
        <v>-16.825763702392578</v>
      </c>
      <c r="AV547">
        <v>3.3499305248260498</v>
      </c>
      <c r="AW547">
        <v>51.212318420410156</v>
      </c>
      <c r="AX547">
        <v>50.20391845703125</v>
      </c>
      <c r="AY547">
        <v>49.926738739013672</v>
      </c>
      <c r="AZ547">
        <v>49.505973815917969</v>
      </c>
      <c r="BA547">
        <v>48.511234283447266</v>
      </c>
      <c r="BB547">
        <v>8.0308809280395508</v>
      </c>
      <c r="BC547">
        <v>-15.621306419372559</v>
      </c>
      <c r="BD547">
        <v>-15.994229316711426</v>
      </c>
      <c r="BE547">
        <v>-16.237773895263672</v>
      </c>
      <c r="BF547">
        <v>-16.321346282958984</v>
      </c>
      <c r="BG547">
        <v>-16.3123779296875</v>
      </c>
      <c r="BH547">
        <v>-0.32303065061569214</v>
      </c>
      <c r="BI547">
        <v>-0.3373473584651947</v>
      </c>
      <c r="BJ547">
        <v>-0.29209885001182556</v>
      </c>
      <c r="BK547">
        <v>-0.27814900875091553</v>
      </c>
      <c r="BL547">
        <v>-0.38082203269004822</v>
      </c>
      <c r="BM547">
        <v>-0.50572949647903442</v>
      </c>
      <c r="BN547">
        <v>-0.57781821489334106</v>
      </c>
      <c r="BO547">
        <v>-0.61953055858612061</v>
      </c>
      <c r="BP547">
        <v>-0.62918752431869507</v>
      </c>
      <c r="BQ547">
        <v>-0.66655004024505615</v>
      </c>
      <c r="BR547">
        <v>-0.68663686513900757</v>
      </c>
      <c r="BS547">
        <v>-0.60264062881469727</v>
      </c>
      <c r="BT547">
        <v>26.040674209594727</v>
      </c>
      <c r="BU547">
        <v>83.015533447265625</v>
      </c>
      <c r="BV547">
        <v>81.673431396484375</v>
      </c>
      <c r="BW547">
        <v>81.489486694335937</v>
      </c>
      <c r="BX547">
        <v>80.846328735351563</v>
      </c>
      <c r="BY547">
        <v>79.90338134765625</v>
      </c>
      <c r="BZ547">
        <v>36.63348388671875</v>
      </c>
      <c r="CA547">
        <v>9.801910400390625</v>
      </c>
      <c r="CB547">
        <v>10.267107963562012</v>
      </c>
      <c r="CC547">
        <v>10.14335823059082</v>
      </c>
      <c r="CD547">
        <v>10.338798522949219</v>
      </c>
      <c r="CE547">
        <v>10.52388858795166</v>
      </c>
      <c r="CF547">
        <v>11.314138412475586</v>
      </c>
      <c r="CG547">
        <v>11.232814788818359</v>
      </c>
      <c r="CH547">
        <v>11.13504695892334</v>
      </c>
      <c r="CI547">
        <v>11.017349243164063</v>
      </c>
      <c r="CJ547">
        <v>10.827339172363281</v>
      </c>
      <c r="CK547">
        <v>10.748289108276367</v>
      </c>
      <c r="CL547">
        <v>10.61850643157959</v>
      </c>
      <c r="CM547">
        <v>10.531857490539551</v>
      </c>
      <c r="CN547">
        <v>10.489080429077148</v>
      </c>
      <c r="CO547">
        <v>10.643702507019043</v>
      </c>
      <c r="CP547">
        <v>10.624932289123535</v>
      </c>
      <c r="CQ547">
        <v>10.633445739746094</v>
      </c>
      <c r="CR547">
        <v>41.756210327148437</v>
      </c>
      <c r="CS547">
        <v>105.04233551025391</v>
      </c>
      <c r="CT547">
        <v>103.46912384033203</v>
      </c>
      <c r="CU547">
        <v>103.34975433349609</v>
      </c>
      <c r="CV547">
        <v>102.55256652832031</v>
      </c>
      <c r="CW547">
        <v>101.64546966552734</v>
      </c>
      <c r="CX547">
        <v>56.443561553955078</v>
      </c>
      <c r="CY547">
        <v>27.409954071044922</v>
      </c>
      <c r="CZ547">
        <v>28.455629348754883</v>
      </c>
      <c r="DA547">
        <v>28.414852142333984</v>
      </c>
      <c r="DB547">
        <v>28.803531646728516</v>
      </c>
      <c r="DC547">
        <v>29.110605239868164</v>
      </c>
      <c r="DD547">
        <v>22.95130729675293</v>
      </c>
      <c r="DE547">
        <v>22.802976608276367</v>
      </c>
      <c r="DF547">
        <v>22.562191009521484</v>
      </c>
      <c r="DG547">
        <v>22.312845230102539</v>
      </c>
      <c r="DH547">
        <v>22.035499572753906</v>
      </c>
      <c r="DI547">
        <v>22.002309799194336</v>
      </c>
      <c r="DJ547">
        <v>21.814830780029297</v>
      </c>
      <c r="DK547">
        <v>21.683246612548828</v>
      </c>
      <c r="DL547">
        <v>21.60734748840332</v>
      </c>
      <c r="DM547">
        <v>21.953956604003906</v>
      </c>
      <c r="DN547">
        <v>21.936502456665039</v>
      </c>
      <c r="DO547">
        <v>21.869531631469727</v>
      </c>
      <c r="DP547">
        <v>57.471752166748047</v>
      </c>
      <c r="DQ547">
        <v>127.06915283203125</v>
      </c>
      <c r="DR547">
        <v>125.26481628417969</v>
      </c>
      <c r="DS547">
        <v>125.21001434326172</v>
      </c>
      <c r="DT547">
        <v>124.25879669189453</v>
      </c>
      <c r="DU547">
        <v>123.38758087158203</v>
      </c>
      <c r="DV547">
        <v>76.253639221191406</v>
      </c>
      <c r="DW547">
        <v>45.017997741699219</v>
      </c>
      <c r="DX547">
        <v>46.644153594970703</v>
      </c>
      <c r="DY547">
        <v>46.686344146728516</v>
      </c>
      <c r="DZ547">
        <v>47.268268585205078</v>
      </c>
      <c r="EA547">
        <v>47.697322845458984</v>
      </c>
      <c r="EB547">
        <v>39.753532409667969</v>
      </c>
      <c r="EC547">
        <v>39.508453369140625</v>
      </c>
      <c r="ED547">
        <v>39.061176300048828</v>
      </c>
      <c r="EE547">
        <v>38.621749877929688</v>
      </c>
      <c r="EF547">
        <v>38.218303680419922</v>
      </c>
      <c r="EG547">
        <v>38.251323699951172</v>
      </c>
      <c r="EH547">
        <v>37.980545043945313</v>
      </c>
      <c r="EI547">
        <v>37.784080505371094</v>
      </c>
      <c r="EJ547">
        <v>37.660362243652344</v>
      </c>
      <c r="EK547">
        <v>38.284164428710937</v>
      </c>
      <c r="EL547">
        <v>38.268611907958984</v>
      </c>
      <c r="EM547">
        <v>38.092655181884766</v>
      </c>
      <c r="EN547">
        <v>80.162490844726563</v>
      </c>
      <c r="EO547">
        <v>158.87236022949219</v>
      </c>
      <c r="EP547">
        <v>156.73432922363281</v>
      </c>
      <c r="EQ547">
        <v>156.77275085449219</v>
      </c>
      <c r="ER547">
        <v>155.59915161132812</v>
      </c>
      <c r="ES547">
        <v>154.77972412109375</v>
      </c>
      <c r="ET547">
        <v>104.85623931884766</v>
      </c>
      <c r="EU547">
        <v>70.441215515136719</v>
      </c>
      <c r="EV547">
        <v>72.905487060546875</v>
      </c>
      <c r="EW547">
        <v>73.067474365234375</v>
      </c>
      <c r="EX547">
        <v>73.928413391113281</v>
      </c>
      <c r="EY547">
        <v>74.533592224121094</v>
      </c>
      <c r="EZ547">
        <v>76.201530456542969</v>
      </c>
      <c r="FA547">
        <v>74.893150329589844</v>
      </c>
      <c r="FB547">
        <v>73.678421020507812</v>
      </c>
      <c r="FC547">
        <v>72.429092407226562</v>
      </c>
      <c r="FD547">
        <v>71.313560485839844</v>
      </c>
      <c r="FE547">
        <v>70.224700927734375</v>
      </c>
      <c r="FF547">
        <v>69.441673278808594</v>
      </c>
      <c r="FG547">
        <v>69.432228088378906</v>
      </c>
      <c r="FH547">
        <v>71.790802001953125</v>
      </c>
      <c r="FI547">
        <v>75.904945373535156</v>
      </c>
      <c r="FJ547">
        <v>80.291702270507813</v>
      </c>
      <c r="FK547">
        <v>84.250938415527344</v>
      </c>
      <c r="FL547">
        <v>87.534294128417969</v>
      </c>
      <c r="FM547">
        <v>89.674209594726563</v>
      </c>
      <c r="FN547">
        <v>91.092002868652344</v>
      </c>
      <c r="FO547">
        <v>91.607673645019531</v>
      </c>
      <c r="FP547">
        <v>91.433921813964844</v>
      </c>
      <c r="FQ547">
        <v>91.004791259765625</v>
      </c>
      <c r="FR547">
        <v>90.322135925292969</v>
      </c>
      <c r="FS547">
        <v>88.588043212890625</v>
      </c>
      <c r="FT547">
        <v>85.72882080078125</v>
      </c>
      <c r="FU547">
        <v>82.585113525390625</v>
      </c>
      <c r="FV547">
        <v>80.499130249023438</v>
      </c>
      <c r="FW547">
        <v>78.894050598144531</v>
      </c>
      <c r="FX547">
        <v>1</v>
      </c>
    </row>
    <row r="548" spans="1:180" x14ac:dyDescent="0.2">
      <c r="A548" t="s">
        <v>241</v>
      </c>
      <c r="B548" t="s">
        <v>248</v>
      </c>
      <c r="C548" t="s">
        <v>217</v>
      </c>
      <c r="D548" t="s">
        <v>36</v>
      </c>
      <c r="E548" t="s">
        <v>249</v>
      </c>
      <c r="F548" t="s">
        <v>226</v>
      </c>
      <c r="G548" t="s">
        <v>244</v>
      </c>
      <c r="H548" t="s">
        <v>31</v>
      </c>
      <c r="I548">
        <v>370.31</v>
      </c>
      <c r="L548">
        <v>877.17677834761048</v>
      </c>
      <c r="M548">
        <v>871.11046445361546</v>
      </c>
      <c r="N548">
        <v>869.83382486615005</v>
      </c>
      <c r="O548">
        <v>867.18839682785881</v>
      </c>
      <c r="P548">
        <v>884.28820291056775</v>
      </c>
      <c r="Q548">
        <v>924.16917377445645</v>
      </c>
      <c r="R548">
        <v>969.40848468016338</v>
      </c>
      <c r="S548">
        <v>983.17002863532241</v>
      </c>
      <c r="T548">
        <v>981.1523023920638</v>
      </c>
      <c r="U548">
        <v>968.59312906394268</v>
      </c>
      <c r="V548">
        <v>974.85729396713396</v>
      </c>
      <c r="W548">
        <v>971.38267405465399</v>
      </c>
      <c r="X548">
        <v>965.39626086064334</v>
      </c>
      <c r="Y548">
        <v>961.99411731587543</v>
      </c>
      <c r="Z548">
        <v>955.56649152777209</v>
      </c>
      <c r="AA548">
        <v>949.62652602603214</v>
      </c>
      <c r="AB548">
        <v>948.75699710211074</v>
      </c>
      <c r="AC548">
        <v>965.04497995530221</v>
      </c>
      <c r="AD548">
        <v>943.28259372695516</v>
      </c>
      <c r="AE548">
        <v>935.43756777775718</v>
      </c>
      <c r="AF548">
        <v>931.94238161570956</v>
      </c>
      <c r="AG548">
        <v>926.28833051726281</v>
      </c>
      <c r="AH548">
        <v>926.29838597317939</v>
      </c>
      <c r="AI548">
        <v>911.20527689601897</v>
      </c>
      <c r="AJ548">
        <v>-15.677666664123535</v>
      </c>
      <c r="AK548">
        <v>-15.685750007629395</v>
      </c>
      <c r="AL548">
        <v>-15.873824119567871</v>
      </c>
      <c r="AM548">
        <v>-15.884214401245117</v>
      </c>
      <c r="AN548">
        <v>-15.850517272949219</v>
      </c>
      <c r="AO548">
        <v>-15.983498573303223</v>
      </c>
      <c r="AP548">
        <v>-16.090764999389648</v>
      </c>
      <c r="AQ548">
        <v>-16.442117691040039</v>
      </c>
      <c r="AR548">
        <v>-16.520580291748047</v>
      </c>
      <c r="AS548">
        <v>-16.417722702026367</v>
      </c>
      <c r="AT548">
        <v>-16.439128875732422</v>
      </c>
      <c r="AU548">
        <v>-16.498044967651367</v>
      </c>
      <c r="AV548">
        <v>-16.509105682373047</v>
      </c>
      <c r="AW548">
        <v>-16.305065155029297</v>
      </c>
      <c r="AX548">
        <v>-16.089868545532227</v>
      </c>
      <c r="AY548">
        <v>3.5236592292785645</v>
      </c>
      <c r="AZ548">
        <v>48.372371673583984</v>
      </c>
      <c r="BA548">
        <v>48.956649780273438</v>
      </c>
      <c r="BB548">
        <v>48.993156433105469</v>
      </c>
      <c r="BC548">
        <v>47.957633972167969</v>
      </c>
      <c r="BD548">
        <v>47.471305847167969</v>
      </c>
      <c r="BE548">
        <v>7.213770866394043</v>
      </c>
      <c r="BF548">
        <v>-18.994993209838867</v>
      </c>
      <c r="BG548">
        <v>-19.520952224731445</v>
      </c>
      <c r="BH548">
        <v>-0.17403985559940338</v>
      </c>
      <c r="BI548">
        <v>-0.15394584834575653</v>
      </c>
      <c r="BJ548">
        <v>-0.16053211688995361</v>
      </c>
      <c r="BK548">
        <v>-0.17513661086559296</v>
      </c>
      <c r="BL548">
        <v>-0.20456425845623016</v>
      </c>
      <c r="BM548">
        <v>-0.32150408625602722</v>
      </c>
      <c r="BN548">
        <v>-0.41296130418777466</v>
      </c>
      <c r="BO548">
        <v>-0.35391214489936829</v>
      </c>
      <c r="BP548">
        <v>-0.32985386252403259</v>
      </c>
      <c r="BQ548">
        <v>-0.32219192385673523</v>
      </c>
      <c r="BR548">
        <v>-0.25814998149871826</v>
      </c>
      <c r="BS548">
        <v>-0.23410665988922119</v>
      </c>
      <c r="BT548">
        <v>-0.20739419758319855</v>
      </c>
      <c r="BU548">
        <v>-0.21466432511806488</v>
      </c>
      <c r="BV548">
        <v>-0.2597343921661377</v>
      </c>
      <c r="BW548">
        <v>25.065006256103516</v>
      </c>
      <c r="BX548">
        <v>80.521408081054687</v>
      </c>
      <c r="BY548">
        <v>81.912841796875</v>
      </c>
      <c r="BZ548">
        <v>82.2288818359375</v>
      </c>
      <c r="CA548">
        <v>80.650810241699219</v>
      </c>
      <c r="CB548">
        <v>80.6463623046875</v>
      </c>
      <c r="CC548">
        <v>37.683494567871094</v>
      </c>
      <c r="CD548">
        <v>8.2360200881958008</v>
      </c>
      <c r="CE548">
        <v>7.9723305702209473</v>
      </c>
      <c r="CF548">
        <v>10.563724517822266</v>
      </c>
      <c r="CG548">
        <v>10.603334426879883</v>
      </c>
      <c r="CH548">
        <v>10.722446441650391</v>
      </c>
      <c r="CI548">
        <v>10.704922676086426</v>
      </c>
      <c r="CJ548">
        <v>10.63177490234375</v>
      </c>
      <c r="CK548">
        <v>10.525945663452148</v>
      </c>
      <c r="CL548">
        <v>10.445438385009766</v>
      </c>
      <c r="CM548">
        <v>10.788729667663574</v>
      </c>
      <c r="CN548">
        <v>10.883793830871582</v>
      </c>
      <c r="CO548">
        <v>10.825522422790527</v>
      </c>
      <c r="CP548">
        <v>10.948745727539063</v>
      </c>
      <c r="CQ548">
        <v>11.030247688293457</v>
      </c>
      <c r="CR548">
        <v>11.083122253417969</v>
      </c>
      <c r="CS548">
        <v>10.929497718811035</v>
      </c>
      <c r="CT548">
        <v>10.704167366027832</v>
      </c>
      <c r="CU548">
        <v>39.984477996826172</v>
      </c>
      <c r="CV548">
        <v>102.78774261474609</v>
      </c>
      <c r="CW548">
        <v>104.73819732666016</v>
      </c>
      <c r="CX548">
        <v>105.24784851074219</v>
      </c>
      <c r="CY548">
        <v>103.29400634765625</v>
      </c>
      <c r="CZ548">
        <v>103.62330627441406</v>
      </c>
      <c r="DA548">
        <v>58.786735534667969</v>
      </c>
      <c r="DB548">
        <v>27.096138000488281</v>
      </c>
      <c r="DC548">
        <v>27.014095306396484</v>
      </c>
      <c r="DD548">
        <v>21.301488876342773</v>
      </c>
      <c r="DE548">
        <v>21.360614776611328</v>
      </c>
      <c r="DF548">
        <v>21.605424880981445</v>
      </c>
      <c r="DG548">
        <v>21.584981918334961</v>
      </c>
      <c r="DH548">
        <v>21.468112945556641</v>
      </c>
      <c r="DI548">
        <v>21.373395919799805</v>
      </c>
      <c r="DJ548">
        <v>21.303838729858398</v>
      </c>
      <c r="DK548">
        <v>21.931371688842773</v>
      </c>
      <c r="DL548">
        <v>22.097442626953125</v>
      </c>
      <c r="DM548">
        <v>21.973237991333008</v>
      </c>
      <c r="DN548">
        <v>22.155641555786133</v>
      </c>
      <c r="DO548">
        <v>22.294601440429688</v>
      </c>
      <c r="DP548">
        <v>22.373636245727539</v>
      </c>
      <c r="DQ548">
        <v>22.073659896850586</v>
      </c>
      <c r="DR548">
        <v>21.668069839477539</v>
      </c>
      <c r="DS548">
        <v>54.903949737548828</v>
      </c>
      <c r="DT548">
        <v>125.05406188964844</v>
      </c>
      <c r="DU548">
        <v>127.56355285644531</v>
      </c>
      <c r="DV548">
        <v>128.26681518554687</v>
      </c>
      <c r="DW548">
        <v>125.93721771240234</v>
      </c>
      <c r="DX548">
        <v>126.60024261474609</v>
      </c>
      <c r="DY548">
        <v>79.889968872070312</v>
      </c>
      <c r="DZ548">
        <v>45.956253051757813</v>
      </c>
      <c r="EA548">
        <v>46.055858612060547</v>
      </c>
      <c r="EB548">
        <v>36.805118560791016</v>
      </c>
      <c r="EC548">
        <v>36.892417907714844</v>
      </c>
      <c r="ED548">
        <v>37.318717956542969</v>
      </c>
      <c r="EE548">
        <v>37.294059753417969</v>
      </c>
      <c r="EF548">
        <v>37.114067077636719</v>
      </c>
      <c r="EG548">
        <v>37.035388946533203</v>
      </c>
      <c r="EH548">
        <v>36.981639862060547</v>
      </c>
      <c r="EI548">
        <v>38.019577026367188</v>
      </c>
      <c r="EJ548">
        <v>38.288169860839844</v>
      </c>
      <c r="EK548">
        <v>38.068767547607422</v>
      </c>
      <c r="EL548">
        <v>38.336620330810547</v>
      </c>
      <c r="EM548">
        <v>38.558540344238281</v>
      </c>
      <c r="EN548">
        <v>38.675346374511719</v>
      </c>
      <c r="EO548">
        <v>38.164058685302734</v>
      </c>
      <c r="EP548">
        <v>37.498203277587891</v>
      </c>
      <c r="EQ548">
        <v>76.445289611816406</v>
      </c>
      <c r="ER548">
        <v>157.20309448242187</v>
      </c>
      <c r="ES548">
        <v>160.51976013183594</v>
      </c>
      <c r="ET548">
        <v>161.50253295898437</v>
      </c>
      <c r="EU548">
        <v>158.63040161132812</v>
      </c>
      <c r="EV548">
        <v>159.77529907226562</v>
      </c>
      <c r="EW548">
        <v>110.35969543457031</v>
      </c>
      <c r="EX548">
        <v>73.187271118164062</v>
      </c>
      <c r="EY548">
        <v>73.549140930175781</v>
      </c>
      <c r="EZ548">
        <v>39.922527313232422</v>
      </c>
      <c r="FA548">
        <v>39.287845611572266</v>
      </c>
      <c r="FB548">
        <v>38.597797393798828</v>
      </c>
      <c r="FC548">
        <v>38.023323059082031</v>
      </c>
      <c r="FD548">
        <v>37.631412506103516</v>
      </c>
      <c r="FE548">
        <v>37.383533477783203</v>
      </c>
      <c r="FF548">
        <v>37.022251129150391</v>
      </c>
      <c r="FG548">
        <v>37.091018676757812</v>
      </c>
      <c r="FH548">
        <v>37.710594177246094</v>
      </c>
      <c r="FI548">
        <v>40.049983978271484</v>
      </c>
      <c r="FJ548">
        <v>42.784500122070313</v>
      </c>
      <c r="FK548">
        <v>45.503372192382813</v>
      </c>
      <c r="FL548">
        <v>47.647907257080078</v>
      </c>
      <c r="FM548">
        <v>48.654876708984375</v>
      </c>
      <c r="FN548">
        <v>49.170566558837891</v>
      </c>
      <c r="FO548">
        <v>49.027828216552734</v>
      </c>
      <c r="FP548">
        <v>48.239677429199219</v>
      </c>
      <c r="FQ548">
        <v>47.133335113525391</v>
      </c>
      <c r="FR548">
        <v>45.343391418457031</v>
      </c>
      <c r="FS548">
        <v>43.742610931396484</v>
      </c>
      <c r="FT548">
        <v>42.409000396728516</v>
      </c>
      <c r="FU548">
        <v>41.396862030029297</v>
      </c>
      <c r="FV548">
        <v>40.577285766601563</v>
      </c>
      <c r="FW548">
        <v>39.814807891845703</v>
      </c>
      <c r="FX548">
        <v>1</v>
      </c>
    </row>
    <row r="549" spans="1:180" x14ac:dyDescent="0.2">
      <c r="A549" t="s">
        <v>241</v>
      </c>
      <c r="B549" t="s">
        <v>248</v>
      </c>
      <c r="C549" t="s">
        <v>217</v>
      </c>
      <c r="D549" t="s">
        <v>37</v>
      </c>
      <c r="E549" t="s">
        <v>249</v>
      </c>
      <c r="F549" t="s">
        <v>226</v>
      </c>
      <c r="G549" t="s">
        <v>244</v>
      </c>
      <c r="H549" t="s">
        <v>31</v>
      </c>
      <c r="I549">
        <v>370.31</v>
      </c>
      <c r="L549">
        <v>910.11844684703669</v>
      </c>
      <c r="M549">
        <v>903.80587244943843</v>
      </c>
      <c r="N549">
        <v>896.87103331650769</v>
      </c>
      <c r="O549">
        <v>892.04212314507151</v>
      </c>
      <c r="P549">
        <v>910.26184887653278</v>
      </c>
      <c r="Q549">
        <v>951.29672041774654</v>
      </c>
      <c r="R549">
        <v>996.48637968962032</v>
      </c>
      <c r="S549">
        <v>1010.6868053522425</v>
      </c>
      <c r="T549">
        <v>1012.8734283583649</v>
      </c>
      <c r="U549">
        <v>1006.0108145350953</v>
      </c>
      <c r="V549">
        <v>1013.599511840887</v>
      </c>
      <c r="W549">
        <v>1015.796778930047</v>
      </c>
      <c r="X549">
        <v>1014.6703677786759</v>
      </c>
      <c r="Y549">
        <v>1015.9403068232642</v>
      </c>
      <c r="Z549">
        <v>1015.2376256361639</v>
      </c>
      <c r="AA549">
        <v>1008.2562393435668</v>
      </c>
      <c r="AB549">
        <v>1007.088428388927</v>
      </c>
      <c r="AC549">
        <v>1011.6978209614279</v>
      </c>
      <c r="AD549">
        <v>993.68743066109198</v>
      </c>
      <c r="AE549">
        <v>985.25099420503682</v>
      </c>
      <c r="AF549">
        <v>982.31142091715822</v>
      </c>
      <c r="AG549">
        <v>975.46674600652409</v>
      </c>
      <c r="AH549">
        <v>962.69254173584306</v>
      </c>
      <c r="AI549">
        <v>944.23775413692522</v>
      </c>
      <c r="AJ549">
        <v>-16.465723037719727</v>
      </c>
      <c r="AK549">
        <v>-16.319137573242187</v>
      </c>
      <c r="AL549">
        <v>-16.299018859863281</v>
      </c>
      <c r="AM549">
        <v>-16.243165969848633</v>
      </c>
      <c r="AN549">
        <v>-16.320249557495117</v>
      </c>
      <c r="AO549">
        <v>-16.473005294799805</v>
      </c>
      <c r="AP549">
        <v>-16.45904541015625</v>
      </c>
      <c r="AQ549">
        <v>-16.528221130371094</v>
      </c>
      <c r="AR549">
        <v>-16.595321655273438</v>
      </c>
      <c r="AS549">
        <v>-16.644754409790039</v>
      </c>
      <c r="AT549">
        <v>-16.812469482421875</v>
      </c>
      <c r="AU549">
        <v>-16.684146881103516</v>
      </c>
      <c r="AV549">
        <v>-16.694787979125977</v>
      </c>
      <c r="AW549">
        <v>-16.667583465576172</v>
      </c>
      <c r="AX549">
        <v>-16.999944686889648</v>
      </c>
      <c r="AY549">
        <v>4.8493008613586426</v>
      </c>
      <c r="AZ549">
        <v>53.210014343261719</v>
      </c>
      <c r="BA549">
        <v>53.262996673583984</v>
      </c>
      <c r="BB549">
        <v>52.760112762451172</v>
      </c>
      <c r="BC549">
        <v>52.234676361083984</v>
      </c>
      <c r="BD549">
        <v>51.683612823486328</v>
      </c>
      <c r="BE549">
        <v>7.1204314231872559</v>
      </c>
      <c r="BF549">
        <v>-20.094240188598633</v>
      </c>
      <c r="BG549">
        <v>-20.160371780395508</v>
      </c>
      <c r="BH549">
        <v>-0.34387302398681641</v>
      </c>
      <c r="BI549">
        <v>-0.30961170792579651</v>
      </c>
      <c r="BJ549">
        <v>-0.29395285248756409</v>
      </c>
      <c r="BK549">
        <v>-0.30402684211730957</v>
      </c>
      <c r="BL549">
        <v>-0.37625321745872498</v>
      </c>
      <c r="BM549">
        <v>-0.51369762420654297</v>
      </c>
      <c r="BN549">
        <v>-0.60356199741363525</v>
      </c>
      <c r="BO549">
        <v>-0.56957346200942993</v>
      </c>
      <c r="BP549">
        <v>-0.57961475849151611</v>
      </c>
      <c r="BQ549">
        <v>-0.55083680152893066</v>
      </c>
      <c r="BR549">
        <v>-0.55600708723068237</v>
      </c>
      <c r="BS549">
        <v>-0.54158467054367065</v>
      </c>
      <c r="BT549">
        <v>-0.53209584951400757</v>
      </c>
      <c r="BU549">
        <v>-0.48414960503578186</v>
      </c>
      <c r="BV549">
        <v>-0.48212704062461853</v>
      </c>
      <c r="BW549">
        <v>27.291511535644531</v>
      </c>
      <c r="BX549">
        <v>86.691337585449219</v>
      </c>
      <c r="BY549">
        <v>87.311721801757813</v>
      </c>
      <c r="BZ549">
        <v>86.302650451660156</v>
      </c>
      <c r="CA549">
        <v>85.777969360351563</v>
      </c>
      <c r="CB549">
        <v>85.746482849121094</v>
      </c>
      <c r="CC549">
        <v>39.608345031738281</v>
      </c>
      <c r="CD549">
        <v>9.0661544799804687</v>
      </c>
      <c r="CE549">
        <v>9.054865837097168</v>
      </c>
      <c r="CF549">
        <v>10.822071075439453</v>
      </c>
      <c r="CG549">
        <v>10.778537750244141</v>
      </c>
      <c r="CH549">
        <v>10.791108131408691</v>
      </c>
      <c r="CI549">
        <v>10.735372543334961</v>
      </c>
      <c r="CJ549">
        <v>10.666509628295898</v>
      </c>
      <c r="CK549">
        <v>10.539669990539551</v>
      </c>
      <c r="CL549">
        <v>10.377898216247559</v>
      </c>
      <c r="CM549">
        <v>10.483336448669434</v>
      </c>
      <c r="CN549">
        <v>10.512815475463867</v>
      </c>
      <c r="CO549">
        <v>10.595761299133301</v>
      </c>
      <c r="CP549">
        <v>10.703167915344238</v>
      </c>
      <c r="CQ549">
        <v>10.638704299926758</v>
      </c>
      <c r="CR549">
        <v>10.662135124206543</v>
      </c>
      <c r="CS549">
        <v>10.724448204040527</v>
      </c>
      <c r="CT549">
        <v>10.958063125610352</v>
      </c>
      <c r="CU549">
        <v>42.834918975830078</v>
      </c>
      <c r="CV549">
        <v>109.88040161132812</v>
      </c>
      <c r="CW549">
        <v>110.89377593994141</v>
      </c>
      <c r="CX549">
        <v>109.53411102294922</v>
      </c>
      <c r="CY549">
        <v>109.00995635986328</v>
      </c>
      <c r="CZ549">
        <v>109.33832550048828</v>
      </c>
      <c r="DA549">
        <v>62.109371185302734</v>
      </c>
      <c r="DB549">
        <v>29.262556076049805</v>
      </c>
      <c r="DC549">
        <v>29.289251327514648</v>
      </c>
      <c r="DD549">
        <v>21.988014221191406</v>
      </c>
      <c r="DE549">
        <v>21.86668586730957</v>
      </c>
      <c r="DF549">
        <v>21.876167297363281</v>
      </c>
      <c r="DG549">
        <v>21.774770736694336</v>
      </c>
      <c r="DH549">
        <v>21.709272384643555</v>
      </c>
      <c r="DI549">
        <v>21.593038558959961</v>
      </c>
      <c r="DJ549">
        <v>21.359357833862305</v>
      </c>
      <c r="DK549">
        <v>21.536247253417969</v>
      </c>
      <c r="DL549">
        <v>21.605247497558594</v>
      </c>
      <c r="DM549">
        <v>21.74235725402832</v>
      </c>
      <c r="DN549">
        <v>21.962343215942383</v>
      </c>
      <c r="DO549">
        <v>21.818992614746094</v>
      </c>
      <c r="DP549">
        <v>21.856365203857422</v>
      </c>
      <c r="DQ549">
        <v>21.933046340942383</v>
      </c>
      <c r="DR549">
        <v>22.398252487182617</v>
      </c>
      <c r="DS549">
        <v>58.378326416015625</v>
      </c>
      <c r="DT549">
        <v>133.06947326660156</v>
      </c>
      <c r="DU549">
        <v>134.475830078125</v>
      </c>
      <c r="DV549">
        <v>132.76556396484375</v>
      </c>
      <c r="DW549">
        <v>132.241943359375</v>
      </c>
      <c r="DX549">
        <v>132.93016052246094</v>
      </c>
      <c r="DY549">
        <v>84.610404968261719</v>
      </c>
      <c r="DZ549">
        <v>49.458953857421875</v>
      </c>
      <c r="EA549">
        <v>49.523635864257813</v>
      </c>
      <c r="EB549">
        <v>38.10986328125</v>
      </c>
      <c r="EC549">
        <v>37.876213073730469</v>
      </c>
      <c r="ED549">
        <v>37.881233215332031</v>
      </c>
      <c r="EE549">
        <v>37.713912963867187</v>
      </c>
      <c r="EF549">
        <v>37.653270721435547</v>
      </c>
      <c r="EG549">
        <v>37.552345275878906</v>
      </c>
      <c r="EH549">
        <v>37.21484375</v>
      </c>
      <c r="EI549">
        <v>37.494892120361328</v>
      </c>
      <c r="EJ549">
        <v>37.620952606201172</v>
      </c>
      <c r="EK549">
        <v>37.836277008056641</v>
      </c>
      <c r="EL549">
        <v>38.218807220458984</v>
      </c>
      <c r="EM549">
        <v>37.961555480957031</v>
      </c>
      <c r="EN549">
        <v>38.019058227539063</v>
      </c>
      <c r="EO549">
        <v>38.116481781005859</v>
      </c>
      <c r="EP549">
        <v>38.916072845458984</v>
      </c>
      <c r="EQ549">
        <v>80.820533752441406</v>
      </c>
      <c r="ER549">
        <v>166.55079650878906</v>
      </c>
      <c r="ES549">
        <v>168.52456665039062</v>
      </c>
      <c r="ET549">
        <v>166.30810546875</v>
      </c>
      <c r="EU549">
        <v>165.78523254394531</v>
      </c>
      <c r="EV549">
        <v>166.9930419921875</v>
      </c>
      <c r="EW549">
        <v>117.09832000732422</v>
      </c>
      <c r="EX549">
        <v>78.619346618652344</v>
      </c>
      <c r="EY549">
        <v>78.738876342773438</v>
      </c>
      <c r="EZ549">
        <v>47.698638916015625</v>
      </c>
      <c r="FA549">
        <v>46.901260375976563</v>
      </c>
      <c r="FB549">
        <v>46.134033203125</v>
      </c>
      <c r="FC549">
        <v>45.815330505371094</v>
      </c>
      <c r="FD549">
        <v>45.461795806884766</v>
      </c>
      <c r="FE549">
        <v>45.004562377929687</v>
      </c>
      <c r="FF549">
        <v>44.682708740234375</v>
      </c>
      <c r="FG549">
        <v>44.621307373046875</v>
      </c>
      <c r="FH549">
        <v>45.751983642578125</v>
      </c>
      <c r="FI549">
        <v>48.123207092285156</v>
      </c>
      <c r="FJ549">
        <v>50.432151794433594</v>
      </c>
      <c r="FK549">
        <v>52.301799774169922</v>
      </c>
      <c r="FL549">
        <v>54.014472961425781</v>
      </c>
      <c r="FM549">
        <v>55.334095001220703</v>
      </c>
      <c r="FN549">
        <v>56.313453674316406</v>
      </c>
      <c r="FO549">
        <v>56.66461181640625</v>
      </c>
      <c r="FP549">
        <v>56.024166107177734</v>
      </c>
      <c r="FQ549">
        <v>55.16485595703125</v>
      </c>
      <c r="FR549">
        <v>52.972614288330078</v>
      </c>
      <c r="FS549">
        <v>50.894126892089844</v>
      </c>
      <c r="FT549">
        <v>49.144290924072266</v>
      </c>
      <c r="FU549">
        <v>47.540336608886719</v>
      </c>
      <c r="FV549">
        <v>46.695396423339844</v>
      </c>
      <c r="FW549">
        <v>45.688846588134766</v>
      </c>
      <c r="FX549">
        <v>1</v>
      </c>
    </row>
    <row r="550" spans="1:180" x14ac:dyDescent="0.2">
      <c r="A550" t="s">
        <v>241</v>
      </c>
      <c r="B550" t="s">
        <v>248</v>
      </c>
      <c r="C550" t="s">
        <v>217</v>
      </c>
      <c r="D550" t="s">
        <v>38</v>
      </c>
      <c r="E550" t="s">
        <v>249</v>
      </c>
      <c r="F550" t="s">
        <v>226</v>
      </c>
      <c r="G550" t="s">
        <v>244</v>
      </c>
      <c r="H550" t="s">
        <v>31</v>
      </c>
      <c r="I550">
        <v>370.31</v>
      </c>
      <c r="L550">
        <v>918.71735446108244</v>
      </c>
      <c r="M550">
        <v>910.04829550678505</v>
      </c>
      <c r="N550">
        <v>899.25824844250553</v>
      </c>
      <c r="O550">
        <v>897.54805335256015</v>
      </c>
      <c r="P550">
        <v>912.29242704594299</v>
      </c>
      <c r="Q550">
        <v>952.11442869323196</v>
      </c>
      <c r="R550">
        <v>997.18697891779664</v>
      </c>
      <c r="S550">
        <v>1007.3203267651573</v>
      </c>
      <c r="T550">
        <v>1008.9504795522359</v>
      </c>
      <c r="U550">
        <v>1014.4901342279998</v>
      </c>
      <c r="V550">
        <v>1022.8991436490846</v>
      </c>
      <c r="W550">
        <v>1026.9526329552134</v>
      </c>
      <c r="X550">
        <v>1037.6728291909844</v>
      </c>
      <c r="Y550">
        <v>1045.0435306306233</v>
      </c>
      <c r="Z550">
        <v>1039.489243308806</v>
      </c>
      <c r="AA550">
        <v>1026.14142172585</v>
      </c>
      <c r="AB550">
        <v>1014.0149943085237</v>
      </c>
      <c r="AC550">
        <v>1005.1855387250168</v>
      </c>
      <c r="AD550">
        <v>991.79123710890212</v>
      </c>
      <c r="AE550">
        <v>990.52049513711404</v>
      </c>
      <c r="AF550">
        <v>985.94580395758919</v>
      </c>
      <c r="AG550">
        <v>970.92200104285678</v>
      </c>
      <c r="AH550">
        <v>947.08036419296286</v>
      </c>
      <c r="AI550">
        <v>927.07045520076144</v>
      </c>
      <c r="AJ550">
        <v>-16.36549186706543</v>
      </c>
      <c r="AK550">
        <v>-16.339900970458984</v>
      </c>
      <c r="AL550">
        <v>-16.310523986816406</v>
      </c>
      <c r="AM550">
        <v>-16.52430534362793</v>
      </c>
      <c r="AN550">
        <v>-16.547626495361328</v>
      </c>
      <c r="AO550">
        <v>-16.64520263671875</v>
      </c>
      <c r="AP550">
        <v>-16.83527946472168</v>
      </c>
      <c r="AQ550">
        <v>-16.743621826171875</v>
      </c>
      <c r="AR550">
        <v>-16.607906341552734</v>
      </c>
      <c r="AS550">
        <v>-16.335037231445312</v>
      </c>
      <c r="AT550">
        <v>-16.105218887329102</v>
      </c>
      <c r="AU550">
        <v>-15.906570434570313</v>
      </c>
      <c r="AV550">
        <v>-16.000377655029297</v>
      </c>
      <c r="AW550">
        <v>-16.217226028442383</v>
      </c>
      <c r="AX550">
        <v>-16.173219680786133</v>
      </c>
      <c r="AY550">
        <v>4.1192388534545898</v>
      </c>
      <c r="AZ550">
        <v>53.373569488525391</v>
      </c>
      <c r="BA550">
        <v>52.894222259521484</v>
      </c>
      <c r="BB550">
        <v>53.062274932861328</v>
      </c>
      <c r="BC550">
        <v>53.046157836914063</v>
      </c>
      <c r="BD550">
        <v>53.941127777099609</v>
      </c>
      <c r="BE550">
        <v>10.351336479187012</v>
      </c>
      <c r="BF550">
        <v>-16.30494499206543</v>
      </c>
      <c r="BG550">
        <v>-16.313217163085938</v>
      </c>
      <c r="BH550">
        <v>-4.35909703373909E-2</v>
      </c>
      <c r="BI550">
        <v>1.7388475826010108E-3</v>
      </c>
      <c r="BJ550">
        <v>1.6180280596017838E-2</v>
      </c>
      <c r="BK550">
        <v>-1.4244634658098221E-3</v>
      </c>
      <c r="BL550">
        <v>-4.6143781393766403E-2</v>
      </c>
      <c r="BM550">
        <v>-0.15431323647499084</v>
      </c>
      <c r="BN550">
        <v>-0.25094643235206604</v>
      </c>
      <c r="BO550">
        <v>-0.30969986319541931</v>
      </c>
      <c r="BP550">
        <v>-0.32102662324905396</v>
      </c>
      <c r="BQ550">
        <v>-0.35576984286308289</v>
      </c>
      <c r="BR550">
        <v>-0.40594947338104248</v>
      </c>
      <c r="BS550">
        <v>-0.38383626937866211</v>
      </c>
      <c r="BT550">
        <v>-0.38233491778373718</v>
      </c>
      <c r="BU550">
        <v>-0.41139593720436096</v>
      </c>
      <c r="BV550">
        <v>-0.41159030795097351</v>
      </c>
      <c r="BW550">
        <v>25.629922866821289</v>
      </c>
      <c r="BX550">
        <v>84.81903076171875</v>
      </c>
      <c r="BY550">
        <v>84.483306884765625</v>
      </c>
      <c r="BZ550">
        <v>84.919425964355469</v>
      </c>
      <c r="CA550">
        <v>85.374496459960938</v>
      </c>
      <c r="CB550">
        <v>86.920303344726563</v>
      </c>
      <c r="CC550">
        <v>40.079746246337891</v>
      </c>
      <c r="CD550">
        <v>9.3232936859130859</v>
      </c>
      <c r="CE550">
        <v>9.5074462890625</v>
      </c>
      <c r="CF550">
        <v>11.260908126831055</v>
      </c>
      <c r="CG550">
        <v>11.319907188415527</v>
      </c>
      <c r="CH550">
        <v>11.324006080627441</v>
      </c>
      <c r="CI550">
        <v>11.442272186279297</v>
      </c>
      <c r="CJ550">
        <v>11.382731437683105</v>
      </c>
      <c r="CK550">
        <v>11.267226219177246</v>
      </c>
      <c r="CL550">
        <v>11.235312461853027</v>
      </c>
      <c r="CM550">
        <v>11.072383880615234</v>
      </c>
      <c r="CN550">
        <v>10.959217071533203</v>
      </c>
      <c r="CO550">
        <v>10.711421966552734</v>
      </c>
      <c r="CP550">
        <v>10.467316627502441</v>
      </c>
      <c r="CQ550">
        <v>10.367162704467773</v>
      </c>
      <c r="CR550">
        <v>10.434673309326172</v>
      </c>
      <c r="CS550">
        <v>10.535674095153809</v>
      </c>
      <c r="CT550">
        <v>10.504866600036621</v>
      </c>
      <c r="CU550">
        <v>40.528156280517578</v>
      </c>
      <c r="CV550">
        <v>106.59806060791016</v>
      </c>
      <c r="CW550">
        <v>106.36180877685547</v>
      </c>
      <c r="CX550">
        <v>106.98358917236328</v>
      </c>
      <c r="CY550">
        <v>107.76500701904297</v>
      </c>
      <c r="CZ550">
        <v>109.76158905029297</v>
      </c>
      <c r="DA550">
        <v>60.669551849365234</v>
      </c>
      <c r="DB550">
        <v>27.073333740234375</v>
      </c>
      <c r="DC550">
        <v>27.390756607055664</v>
      </c>
      <c r="DD550">
        <v>22.565406799316406</v>
      </c>
      <c r="DE550">
        <v>22.638076782226563</v>
      </c>
      <c r="DF550">
        <v>22.631832122802734</v>
      </c>
      <c r="DG550">
        <v>22.885969161987305</v>
      </c>
      <c r="DH550">
        <v>22.811609268188477</v>
      </c>
      <c r="DI550">
        <v>22.688766479492188</v>
      </c>
      <c r="DJ550">
        <v>22.721572875976563</v>
      </c>
      <c r="DK550">
        <v>22.4544677734375</v>
      </c>
      <c r="DL550">
        <v>22.239459991455078</v>
      </c>
      <c r="DM550">
        <v>21.778614044189453</v>
      </c>
      <c r="DN550">
        <v>21.340583801269531</v>
      </c>
      <c r="DO550">
        <v>21.118160247802734</v>
      </c>
      <c r="DP550">
        <v>21.251682281494141</v>
      </c>
      <c r="DQ550">
        <v>21.482744216918945</v>
      </c>
      <c r="DR550">
        <v>21.42132568359375</v>
      </c>
      <c r="DS550">
        <v>55.426395416259766</v>
      </c>
      <c r="DT550">
        <v>128.37709045410156</v>
      </c>
      <c r="DU550">
        <v>128.24031066894531</v>
      </c>
      <c r="DV550">
        <v>129.04776000976562</v>
      </c>
      <c r="DW550">
        <v>130.155517578125</v>
      </c>
      <c r="DX550">
        <v>132.60285949707031</v>
      </c>
      <c r="DY550">
        <v>81.259353637695312</v>
      </c>
      <c r="DZ550">
        <v>44.823371887207031</v>
      </c>
      <c r="EA550">
        <v>45.274074554443359</v>
      </c>
      <c r="EB550">
        <v>38.887310028076172</v>
      </c>
      <c r="EC550">
        <v>38.979717254638672</v>
      </c>
      <c r="ED550">
        <v>38.958538055419922</v>
      </c>
      <c r="EE550">
        <v>39.408847808837891</v>
      </c>
      <c r="EF550">
        <v>39.313091278076172</v>
      </c>
      <c r="EG550">
        <v>39.179656982421875</v>
      </c>
      <c r="EH550">
        <v>39.305908203125</v>
      </c>
      <c r="EI550">
        <v>38.888385772705078</v>
      </c>
      <c r="EJ550">
        <v>38.526340484619141</v>
      </c>
      <c r="EK550">
        <v>37.757881164550781</v>
      </c>
      <c r="EL550">
        <v>37.039852142333984</v>
      </c>
      <c r="EM550">
        <v>36.640895843505859</v>
      </c>
      <c r="EN550">
        <v>36.869724273681641</v>
      </c>
      <c r="EO550">
        <v>37.28857421875</v>
      </c>
      <c r="EP550">
        <v>37.182956695556641</v>
      </c>
      <c r="EQ550">
        <v>76.93707275390625</v>
      </c>
      <c r="ER550">
        <v>159.82254028320312</v>
      </c>
      <c r="ES550">
        <v>159.82939147949219</v>
      </c>
      <c r="ET550">
        <v>160.9049072265625</v>
      </c>
      <c r="EU550">
        <v>162.48385620117187</v>
      </c>
      <c r="EV550">
        <v>165.58203125</v>
      </c>
      <c r="EW550">
        <v>110.98777008056641</v>
      </c>
      <c r="EX550">
        <v>70.451606750488281</v>
      </c>
      <c r="EY550">
        <v>71.094734191894531</v>
      </c>
      <c r="EZ550">
        <v>57.191001892089844</v>
      </c>
      <c r="FA550">
        <v>55.759517669677734</v>
      </c>
      <c r="FB550">
        <v>54.939712524414063</v>
      </c>
      <c r="FC550">
        <v>54.1346435546875</v>
      </c>
      <c r="FD550">
        <v>53.306797027587891</v>
      </c>
      <c r="FE550">
        <v>52.478462219238281</v>
      </c>
      <c r="FF550">
        <v>51.728057861328125</v>
      </c>
      <c r="FG550">
        <v>51.445640563964844</v>
      </c>
      <c r="FH550">
        <v>52.520366668701172</v>
      </c>
      <c r="FI550">
        <v>56.694080352783203</v>
      </c>
      <c r="FJ550">
        <v>61.993740081787109</v>
      </c>
      <c r="FK550">
        <v>66.414436340332031</v>
      </c>
      <c r="FL550">
        <v>69.453659057617188</v>
      </c>
      <c r="FM550">
        <v>71.547576904296875</v>
      </c>
      <c r="FN550">
        <v>73.036705017089844</v>
      </c>
      <c r="FO550">
        <v>73.896316528320312</v>
      </c>
      <c r="FP550">
        <v>74.107650756835937</v>
      </c>
      <c r="FQ550">
        <v>73.14093017578125</v>
      </c>
      <c r="FR550">
        <v>71.656364440917969</v>
      </c>
      <c r="FS550">
        <v>69.329620361328125</v>
      </c>
      <c r="FT550">
        <v>66.085983276367188</v>
      </c>
      <c r="FU550">
        <v>63.349925994873047</v>
      </c>
      <c r="FV550">
        <v>60.943035125732422</v>
      </c>
      <c r="FW550">
        <v>59.398307800292969</v>
      </c>
      <c r="FX550">
        <v>1</v>
      </c>
    </row>
    <row r="551" spans="1:180" x14ac:dyDescent="0.2">
      <c r="A551" t="s">
        <v>241</v>
      </c>
      <c r="B551" t="s">
        <v>248</v>
      </c>
      <c r="C551" t="s">
        <v>217</v>
      </c>
      <c r="D551" t="s">
        <v>39</v>
      </c>
      <c r="E551" t="s">
        <v>249</v>
      </c>
      <c r="F551" t="s">
        <v>226</v>
      </c>
      <c r="G551" t="s">
        <v>244</v>
      </c>
      <c r="H551" t="s">
        <v>31</v>
      </c>
      <c r="I551">
        <v>370.31</v>
      </c>
      <c r="L551">
        <v>945.87011262461874</v>
      </c>
      <c r="M551">
        <v>939.23029283115761</v>
      </c>
      <c r="N551">
        <v>936.89920794632133</v>
      </c>
      <c r="O551">
        <v>919.2206856018496</v>
      </c>
      <c r="P551">
        <v>920.38214964870394</v>
      </c>
      <c r="Q551">
        <v>959.01750029518644</v>
      </c>
      <c r="R551">
        <v>1014.2450124024691</v>
      </c>
      <c r="S551">
        <v>1016.8168268949485</v>
      </c>
      <c r="T551">
        <v>1048.785348433076</v>
      </c>
      <c r="U551">
        <v>1060.898269082759</v>
      </c>
      <c r="V551">
        <v>1065.6717734379181</v>
      </c>
      <c r="W551">
        <v>1083.4405506075302</v>
      </c>
      <c r="X551">
        <v>1090.2594045669075</v>
      </c>
      <c r="Y551">
        <v>1095.5595275460405</v>
      </c>
      <c r="Z551">
        <v>1085.5632467063167</v>
      </c>
      <c r="AA551">
        <v>1062.2469668624312</v>
      </c>
      <c r="AB551">
        <v>1043.717900503689</v>
      </c>
      <c r="AC551">
        <v>1024.9469747791125</v>
      </c>
      <c r="AD551">
        <v>1022.0561675141774</v>
      </c>
      <c r="AE551">
        <v>1030.5925989042059</v>
      </c>
      <c r="AF551">
        <v>1028.1998101051943</v>
      </c>
      <c r="AG551">
        <v>1012.4707197552816</v>
      </c>
      <c r="AH551">
        <v>988.77859252278586</v>
      </c>
      <c r="AI551">
        <v>973.72100425974668</v>
      </c>
      <c r="AJ551">
        <v>-16.866390228271484</v>
      </c>
      <c r="AK551">
        <v>-17.040428161621094</v>
      </c>
      <c r="AL551">
        <v>-17.358871459960938</v>
      </c>
      <c r="AM551">
        <v>-16.051210403442383</v>
      </c>
      <c r="AN551">
        <v>-15.475096702575684</v>
      </c>
      <c r="AO551">
        <v>-15.958888053894043</v>
      </c>
      <c r="AP551">
        <v>-16.287378311157227</v>
      </c>
      <c r="AQ551">
        <v>-15.186267852783203</v>
      </c>
      <c r="AR551">
        <v>-16.321863174438477</v>
      </c>
      <c r="AS551">
        <v>-16.478933334350586</v>
      </c>
      <c r="AT551">
        <v>-16.400833129882813</v>
      </c>
      <c r="AU551">
        <v>-16.554876327514648</v>
      </c>
      <c r="AV551">
        <v>4.6924276351928711</v>
      </c>
      <c r="AW551">
        <v>55.012069702148438</v>
      </c>
      <c r="AX551">
        <v>54.009246826171875</v>
      </c>
      <c r="AY551">
        <v>53.296913146972656</v>
      </c>
      <c r="AZ551">
        <v>52.995506286621094</v>
      </c>
      <c r="BA551">
        <v>52.009860992431641</v>
      </c>
      <c r="BB551">
        <v>9.8394784927368164</v>
      </c>
      <c r="BC551">
        <v>-16.946020126342773</v>
      </c>
      <c r="BD551">
        <v>-17.122652053833008</v>
      </c>
      <c r="BE551">
        <v>-16.949516296386719</v>
      </c>
      <c r="BF551">
        <v>-17.136032104492187</v>
      </c>
      <c r="BG551">
        <v>-17.1416015625</v>
      </c>
      <c r="BH551">
        <v>-8.0686219036579132E-2</v>
      </c>
      <c r="BI551">
        <v>-7.3810145258903503E-2</v>
      </c>
      <c r="BJ551">
        <v>-0.17285147309303284</v>
      </c>
      <c r="BK551">
        <v>-0.65118306875228882</v>
      </c>
      <c r="BL551">
        <v>-0.67841213941574097</v>
      </c>
      <c r="BM551">
        <v>-0.74372917413711548</v>
      </c>
      <c r="BN551">
        <v>-0.82068967819213867</v>
      </c>
      <c r="BO551">
        <v>-1.4106571674346924</v>
      </c>
      <c r="BP551">
        <v>-0.67641156911849976</v>
      </c>
      <c r="BQ551">
        <v>-0.48605945706367493</v>
      </c>
      <c r="BR551">
        <v>-0.42529687285423279</v>
      </c>
      <c r="BS551">
        <v>-0.44318139553070068</v>
      </c>
      <c r="BT551">
        <v>28.29754638671875</v>
      </c>
      <c r="BU551">
        <v>87.501747131347656</v>
      </c>
      <c r="BV551">
        <v>85.49139404296875</v>
      </c>
      <c r="BW551">
        <v>84.065139770507813</v>
      </c>
      <c r="BX551">
        <v>83.784294128417969</v>
      </c>
      <c r="BY551">
        <v>82.642616271972656</v>
      </c>
      <c r="BZ551">
        <v>37.651100158691406</v>
      </c>
      <c r="CA551">
        <v>9.0016365051269531</v>
      </c>
      <c r="CB551">
        <v>9.638697624206543</v>
      </c>
      <c r="CC551">
        <v>10.056781768798828</v>
      </c>
      <c r="CD551">
        <v>10.173698425292969</v>
      </c>
      <c r="CE551">
        <v>10.296236038208008</v>
      </c>
      <c r="CF551">
        <v>11.545041084289551</v>
      </c>
      <c r="CG551">
        <v>11.677218437194824</v>
      </c>
      <c r="CH551">
        <v>11.730134010314941</v>
      </c>
      <c r="CI551">
        <v>10.014829635620117</v>
      </c>
      <c r="CJ551">
        <v>9.5697269439697266</v>
      </c>
      <c r="CK551">
        <v>9.7942428588867188</v>
      </c>
      <c r="CL551">
        <v>9.8914918899536133</v>
      </c>
      <c r="CM551">
        <v>8.1302881240844727</v>
      </c>
      <c r="CN551">
        <v>10.159579277038574</v>
      </c>
      <c r="CO551">
        <v>10.590557098388672</v>
      </c>
      <c r="CP551">
        <v>10.639311790466309</v>
      </c>
      <c r="CQ551">
        <v>10.715728759765625</v>
      </c>
      <c r="CR551">
        <v>44.646385192871094</v>
      </c>
      <c r="CS551">
        <v>110.00399017333984</v>
      </c>
      <c r="CT551">
        <v>107.29582977294922</v>
      </c>
      <c r="CU551">
        <v>105.3751220703125</v>
      </c>
      <c r="CV551">
        <v>105.10851287841797</v>
      </c>
      <c r="CW551">
        <v>103.85877227783203</v>
      </c>
      <c r="CX551">
        <v>56.913345336914063</v>
      </c>
      <c r="CY551">
        <v>26.972906112670898</v>
      </c>
      <c r="CZ551">
        <v>28.173526763916016</v>
      </c>
      <c r="DA551">
        <v>28.761260986328125</v>
      </c>
      <c r="DB551">
        <v>29.088333129882813</v>
      </c>
      <c r="DC551">
        <v>29.299598693847656</v>
      </c>
      <c r="DD551">
        <v>23.170768737792969</v>
      </c>
      <c r="DE551">
        <v>23.428245544433594</v>
      </c>
      <c r="DF551">
        <v>23.633119583129883</v>
      </c>
      <c r="DG551">
        <v>20.680843353271484</v>
      </c>
      <c r="DH551">
        <v>19.817865371704102</v>
      </c>
      <c r="DI551">
        <v>20.33221435546875</v>
      </c>
      <c r="DJ551">
        <v>20.603672027587891</v>
      </c>
      <c r="DK551">
        <v>17.671234130859375</v>
      </c>
      <c r="DL551">
        <v>20.995571136474609</v>
      </c>
      <c r="DM551">
        <v>21.667173385620117</v>
      </c>
      <c r="DN551">
        <v>21.703920364379883</v>
      </c>
      <c r="DO551">
        <v>21.874639511108398</v>
      </c>
      <c r="DP551">
        <v>60.995216369628906</v>
      </c>
      <c r="DQ551">
        <v>132.50624084472656</v>
      </c>
      <c r="DR551">
        <v>129.10026550292969</v>
      </c>
      <c r="DS551">
        <v>126.68509674072266</v>
      </c>
      <c r="DT551">
        <v>126.43273162841797</v>
      </c>
      <c r="DU551">
        <v>125.07492065429687</v>
      </c>
      <c r="DV551">
        <v>76.175590515136719</v>
      </c>
      <c r="DW551">
        <v>44.944171905517578</v>
      </c>
      <c r="DX551">
        <v>46.708358764648438</v>
      </c>
      <c r="DY551">
        <v>47.465740203857422</v>
      </c>
      <c r="DZ551">
        <v>48.002971649169922</v>
      </c>
      <c r="EA551">
        <v>48.302963256835938</v>
      </c>
      <c r="EB551">
        <v>39.956474304199219</v>
      </c>
      <c r="EC551">
        <v>40.394863128662109</v>
      </c>
      <c r="ED551">
        <v>40.819133758544922</v>
      </c>
      <c r="EE551">
        <v>36.08087158203125</v>
      </c>
      <c r="EF551">
        <v>34.614551544189453</v>
      </c>
      <c r="EG551">
        <v>35.547370910644531</v>
      </c>
      <c r="EH551">
        <v>36.070362091064453</v>
      </c>
      <c r="EI551">
        <v>31.446844100952148</v>
      </c>
      <c r="EJ551">
        <v>36.641021728515625</v>
      </c>
      <c r="EK551">
        <v>37.660049438476562</v>
      </c>
      <c r="EL551">
        <v>37.679454803466797</v>
      </c>
      <c r="EM551">
        <v>37.986331939697266</v>
      </c>
      <c r="EN551">
        <v>84.600341796875</v>
      </c>
      <c r="EO551">
        <v>164.99591064453125</v>
      </c>
      <c r="EP551">
        <v>160.58241271972656</v>
      </c>
      <c r="EQ551">
        <v>157.45332336425781</v>
      </c>
      <c r="ER551">
        <v>157.22151184082031</v>
      </c>
      <c r="ES551">
        <v>155.70767211914062</v>
      </c>
      <c r="ET551">
        <v>103.98721313476562</v>
      </c>
      <c r="EU551">
        <v>70.891830444335938</v>
      </c>
      <c r="EV551">
        <v>73.469703674316406</v>
      </c>
      <c r="EW551">
        <v>74.472038269042969</v>
      </c>
      <c r="EX551">
        <v>75.312698364257813</v>
      </c>
      <c r="EY551">
        <v>75.740798950195313</v>
      </c>
      <c r="EZ551">
        <v>68.153358459472656</v>
      </c>
      <c r="FA551">
        <v>66.745559692382813</v>
      </c>
      <c r="FB551">
        <v>65.097343444824219</v>
      </c>
      <c r="FC551">
        <v>63.997283935546875</v>
      </c>
      <c r="FD551">
        <v>63.114208221435547</v>
      </c>
      <c r="FE551">
        <v>61.914882659912109</v>
      </c>
      <c r="FF551">
        <v>61.105155944824219</v>
      </c>
      <c r="FG551">
        <v>61.438068389892578</v>
      </c>
      <c r="FH551">
        <v>64.738899230957031</v>
      </c>
      <c r="FI551">
        <v>70.015510559082031</v>
      </c>
      <c r="FJ551">
        <v>74.726264953613281</v>
      </c>
      <c r="FK551">
        <v>79.336761474609375</v>
      </c>
      <c r="FL551">
        <v>82.837028503417969</v>
      </c>
      <c r="FM551">
        <v>85.143951416015625</v>
      </c>
      <c r="FN551">
        <v>86.713752746582031</v>
      </c>
      <c r="FO551">
        <v>87.459693908691406</v>
      </c>
      <c r="FP551">
        <v>87.392219543457031</v>
      </c>
      <c r="FQ551">
        <v>86.671089172363281</v>
      </c>
      <c r="FR551">
        <v>85.418983459472656</v>
      </c>
      <c r="FS551">
        <v>83.102615356445312</v>
      </c>
      <c r="FT551">
        <v>79.436622619628906</v>
      </c>
      <c r="FU551">
        <v>75.996124267578125</v>
      </c>
      <c r="FV551">
        <v>73.4554443359375</v>
      </c>
      <c r="FW551">
        <v>71.147781372070313</v>
      </c>
      <c r="FX551">
        <v>1</v>
      </c>
    </row>
    <row r="552" spans="1:180" x14ac:dyDescent="0.2">
      <c r="A552" t="s">
        <v>241</v>
      </c>
      <c r="B552" t="s">
        <v>248</v>
      </c>
      <c r="C552" t="s">
        <v>217</v>
      </c>
      <c r="D552" t="s">
        <v>40</v>
      </c>
      <c r="E552" t="s">
        <v>249</v>
      </c>
      <c r="F552" t="s">
        <v>226</v>
      </c>
      <c r="G552" t="s">
        <v>244</v>
      </c>
      <c r="H552" t="s">
        <v>31</v>
      </c>
      <c r="I552">
        <v>370.31</v>
      </c>
      <c r="L552">
        <v>935.82834919061804</v>
      </c>
      <c r="M552">
        <v>920.91032071290158</v>
      </c>
      <c r="N552">
        <v>908.50634675248023</v>
      </c>
      <c r="O552">
        <v>898.73627389616354</v>
      </c>
      <c r="P552">
        <v>911.43273827238261</v>
      </c>
      <c r="Q552">
        <v>947.04262712193224</v>
      </c>
      <c r="R552">
        <v>993.8659421408255</v>
      </c>
      <c r="S552">
        <v>1014.340704144862</v>
      </c>
      <c r="T552">
        <v>1043.7712702543038</v>
      </c>
      <c r="U552">
        <v>1083.6425650670617</v>
      </c>
      <c r="V552">
        <v>1110.0098765382095</v>
      </c>
      <c r="W552">
        <v>1117.5171557999024</v>
      </c>
      <c r="X552">
        <v>1117.4646004555425</v>
      </c>
      <c r="Y552">
        <v>1122.6219328813927</v>
      </c>
      <c r="Z552">
        <v>1113.8210587518631</v>
      </c>
      <c r="AA552">
        <v>1093.4241795465716</v>
      </c>
      <c r="AB552">
        <v>1064.7869388078705</v>
      </c>
      <c r="AC552">
        <v>1043.1249883266767</v>
      </c>
      <c r="AD552">
        <v>1035.1601117727316</v>
      </c>
      <c r="AE552">
        <v>1030.5472027766007</v>
      </c>
      <c r="AF552">
        <v>1033.4259280536432</v>
      </c>
      <c r="AG552">
        <v>1018.1584174309961</v>
      </c>
      <c r="AH552">
        <v>986.52651029922902</v>
      </c>
      <c r="AI552">
        <v>959.20914698051797</v>
      </c>
      <c r="AJ552">
        <v>-17.473474502563477</v>
      </c>
      <c r="AK552">
        <v>-17.000730514526367</v>
      </c>
      <c r="AL552">
        <v>-16.595809936523438</v>
      </c>
      <c r="AM552">
        <v>-16.167285919189453</v>
      </c>
      <c r="AN552">
        <v>-16.244195938110352</v>
      </c>
      <c r="AO552">
        <v>-16.377521514892578</v>
      </c>
      <c r="AP552">
        <v>-16.305904388427734</v>
      </c>
      <c r="AQ552">
        <v>-16.159664154052734</v>
      </c>
      <c r="AR552">
        <v>-16.286937713623047</v>
      </c>
      <c r="AS552">
        <v>-17.183683395385742</v>
      </c>
      <c r="AT552">
        <v>-17.330255508422852</v>
      </c>
      <c r="AU552">
        <v>-17.22764778137207</v>
      </c>
      <c r="AV552">
        <v>5.529350757598877</v>
      </c>
      <c r="AW552">
        <v>54.381160736083984</v>
      </c>
      <c r="AX552">
        <v>53.202278137207031</v>
      </c>
      <c r="AY552">
        <v>52.753952026367188</v>
      </c>
      <c r="AZ552">
        <v>51.786968231201172</v>
      </c>
      <c r="BA552">
        <v>50.609832763671875</v>
      </c>
      <c r="BB552">
        <v>8.2789077758789062</v>
      </c>
      <c r="BC552">
        <v>-15.691397666931152</v>
      </c>
      <c r="BD552">
        <v>-16.100597381591797</v>
      </c>
      <c r="BE552">
        <v>-16.165664672851562</v>
      </c>
      <c r="BF552">
        <v>-16.066747665405273</v>
      </c>
      <c r="BG552">
        <v>-15.923165321350098</v>
      </c>
      <c r="BH552">
        <v>0.10419756919145584</v>
      </c>
      <c r="BI552">
        <v>3.5151705145835876E-2</v>
      </c>
      <c r="BJ552">
        <v>-3.2489430159330368E-2</v>
      </c>
      <c r="BK552">
        <v>-6.96883425116539E-2</v>
      </c>
      <c r="BL552">
        <v>-0.18768447637557983</v>
      </c>
      <c r="BM552">
        <v>-0.33360457420349121</v>
      </c>
      <c r="BN552">
        <v>-0.424213707447052</v>
      </c>
      <c r="BO552">
        <v>-0.42731505632400513</v>
      </c>
      <c r="BP552">
        <v>-0.49115237593650818</v>
      </c>
      <c r="BQ552">
        <v>-0.56455963850021362</v>
      </c>
      <c r="BR552">
        <v>-0.56386822462081909</v>
      </c>
      <c r="BS552">
        <v>-0.50261574983596802</v>
      </c>
      <c r="BT552">
        <v>28.334272384643555</v>
      </c>
      <c r="BU552">
        <v>86.668418884277344</v>
      </c>
      <c r="BV552">
        <v>85.096954345703125</v>
      </c>
      <c r="BW552">
        <v>84.391960144042969</v>
      </c>
      <c r="BX552">
        <v>82.702682495117188</v>
      </c>
      <c r="BY552">
        <v>81.265190124511719</v>
      </c>
      <c r="BZ552">
        <v>36.479251861572266</v>
      </c>
      <c r="CA552">
        <v>9.156071662902832</v>
      </c>
      <c r="CB552">
        <v>9.7286005020141602</v>
      </c>
      <c r="CC552">
        <v>10.072973251342773</v>
      </c>
      <c r="CD552">
        <v>10.507516860961914</v>
      </c>
      <c r="CE552">
        <v>10.827755928039551</v>
      </c>
      <c r="CF552">
        <v>12.278438568115234</v>
      </c>
      <c r="CG552">
        <v>11.834153175354004</v>
      </c>
      <c r="CH552">
        <v>11.439216613769531</v>
      </c>
      <c r="CI552">
        <v>11.079458236694336</v>
      </c>
      <c r="CJ552">
        <v>10.933005332946777</v>
      </c>
      <c r="CK552">
        <v>10.778364181518555</v>
      </c>
      <c r="CL552">
        <v>10.575397491455078</v>
      </c>
      <c r="CM552">
        <v>10.46886157989502</v>
      </c>
      <c r="CN552">
        <v>10.448960304260254</v>
      </c>
      <c r="CO552">
        <v>10.945796012878418</v>
      </c>
      <c r="CP552">
        <v>11.048480033874512</v>
      </c>
      <c r="CQ552">
        <v>11.081090927124023</v>
      </c>
      <c r="CR552">
        <v>44.128890991210938</v>
      </c>
      <c r="CS552">
        <v>109.03047943115234</v>
      </c>
      <c r="CT552">
        <v>107.18710327148437</v>
      </c>
      <c r="CU552">
        <v>106.30434417724609</v>
      </c>
      <c r="CV552">
        <v>104.11481475830078</v>
      </c>
      <c r="CW552">
        <v>102.49699401855469</v>
      </c>
      <c r="CX552">
        <v>56.010723114013672</v>
      </c>
      <c r="CY552">
        <v>26.365350723266602</v>
      </c>
      <c r="CZ552">
        <v>27.617824554443359</v>
      </c>
      <c r="DA552">
        <v>28.24577522277832</v>
      </c>
      <c r="DB552">
        <v>28.912769317626953</v>
      </c>
      <c r="DC552">
        <v>29.355363845825195</v>
      </c>
      <c r="DD552">
        <v>24.452680587768555</v>
      </c>
      <c r="DE552">
        <v>23.633152008056641</v>
      </c>
      <c r="DF552">
        <v>22.910923004150391</v>
      </c>
      <c r="DG552">
        <v>22.228605270385742</v>
      </c>
      <c r="DH552">
        <v>22.053695678710937</v>
      </c>
      <c r="DI552">
        <v>21.890331268310547</v>
      </c>
      <c r="DJ552">
        <v>21.575008392333984</v>
      </c>
      <c r="DK552">
        <v>21.36503791809082</v>
      </c>
      <c r="DL552">
        <v>21.389074325561523</v>
      </c>
      <c r="DM552">
        <v>22.456150054931641</v>
      </c>
      <c r="DN552">
        <v>22.66082763671875</v>
      </c>
      <c r="DO552">
        <v>22.664796829223633</v>
      </c>
      <c r="DP552">
        <v>59.923511505126953</v>
      </c>
      <c r="DQ552">
        <v>131.39253234863281</v>
      </c>
      <c r="DR552">
        <v>129.27725219726562</v>
      </c>
      <c r="DS552">
        <v>128.21673583984375</v>
      </c>
      <c r="DT552">
        <v>125.52694702148437</v>
      </c>
      <c r="DU552">
        <v>123.72879791259766</v>
      </c>
      <c r="DV552">
        <v>75.542190551757812</v>
      </c>
      <c r="DW552">
        <v>43.574630737304688</v>
      </c>
      <c r="DX552">
        <v>45.507049560546875</v>
      </c>
      <c r="DY552">
        <v>46.418575286865234</v>
      </c>
      <c r="DZ552">
        <v>47.318027496337891</v>
      </c>
      <c r="EA552">
        <v>47.882968902587891</v>
      </c>
      <c r="EB552">
        <v>42.030353546142578</v>
      </c>
      <c r="EC552">
        <v>40.669036865234375</v>
      </c>
      <c r="ED552">
        <v>39.4742431640625</v>
      </c>
      <c r="EE552">
        <v>38.326202392578125</v>
      </c>
      <c r="EF552">
        <v>38.110206604003906</v>
      </c>
      <c r="EG552">
        <v>37.934249877929688</v>
      </c>
      <c r="EH552">
        <v>37.456699371337891</v>
      </c>
      <c r="EI552">
        <v>37.097389221191406</v>
      </c>
      <c r="EJ552">
        <v>37.184860229492187</v>
      </c>
      <c r="EK552">
        <v>39.075275421142578</v>
      </c>
      <c r="EL552">
        <v>39.427211761474609</v>
      </c>
      <c r="EM552">
        <v>39.389827728271484</v>
      </c>
      <c r="EN552">
        <v>82.728431701660156</v>
      </c>
      <c r="EO552">
        <v>163.67979431152344</v>
      </c>
      <c r="EP552">
        <v>161.17193603515625</v>
      </c>
      <c r="EQ552">
        <v>159.854736328125</v>
      </c>
      <c r="ER552">
        <v>156.44265747070312</v>
      </c>
      <c r="ES552">
        <v>154.3841552734375</v>
      </c>
      <c r="ET552">
        <v>103.74253845214844</v>
      </c>
      <c r="EU552">
        <v>68.422103881835938</v>
      </c>
      <c r="EV552">
        <v>71.33624267578125</v>
      </c>
      <c r="EW552">
        <v>72.657211303710937</v>
      </c>
      <c r="EX552">
        <v>73.892288208007813</v>
      </c>
      <c r="EY552">
        <v>74.633888244628906</v>
      </c>
      <c r="EZ552">
        <v>74.840042114257813</v>
      </c>
      <c r="FA552">
        <v>73.132972717285156</v>
      </c>
      <c r="FB552">
        <v>71.849632263183594</v>
      </c>
      <c r="FC552">
        <v>70.791908264160156</v>
      </c>
      <c r="FD552">
        <v>69.496955871582031</v>
      </c>
      <c r="FE552">
        <v>68.442092895507813</v>
      </c>
      <c r="FF552">
        <v>67.974227905273437</v>
      </c>
      <c r="FG552">
        <v>68.224014282226563</v>
      </c>
      <c r="FH552">
        <v>71.431037902832031</v>
      </c>
      <c r="FI552">
        <v>75.85809326171875</v>
      </c>
      <c r="FJ552">
        <v>80.357223510742188</v>
      </c>
      <c r="FK552">
        <v>83.879905700683594</v>
      </c>
      <c r="FL552">
        <v>87.061180114746094</v>
      </c>
      <c r="FM552">
        <v>89.53253173828125</v>
      </c>
      <c r="FN552">
        <v>90.9630126953125</v>
      </c>
      <c r="FO552">
        <v>91.572982788085938</v>
      </c>
      <c r="FP552">
        <v>91.164871215820313</v>
      </c>
      <c r="FQ552">
        <v>90.190826416015625</v>
      </c>
      <c r="FR552">
        <v>89.151237487792969</v>
      </c>
      <c r="FS552">
        <v>87.016624450683594</v>
      </c>
      <c r="FT552">
        <v>83.6839599609375</v>
      </c>
      <c r="FU552">
        <v>80.306632995605469</v>
      </c>
      <c r="FV552">
        <v>77.993072509765625</v>
      </c>
      <c r="FW552">
        <v>75.801002502441406</v>
      </c>
      <c r="FX552">
        <v>1</v>
      </c>
    </row>
    <row r="553" spans="1:180" x14ac:dyDescent="0.2">
      <c r="A553" t="s">
        <v>241</v>
      </c>
      <c r="B553" t="s">
        <v>248</v>
      </c>
      <c r="C553" t="s">
        <v>217</v>
      </c>
      <c r="D553" t="s">
        <v>41</v>
      </c>
      <c r="E553" t="s">
        <v>249</v>
      </c>
      <c r="F553" t="s">
        <v>226</v>
      </c>
      <c r="G553" t="s">
        <v>244</v>
      </c>
      <c r="H553" t="s">
        <v>31</v>
      </c>
      <c r="I553">
        <v>370.31</v>
      </c>
      <c r="L553">
        <v>965.99827827022852</v>
      </c>
      <c r="M553">
        <v>952.89874903772306</v>
      </c>
      <c r="N553">
        <v>938.17104106338911</v>
      </c>
      <c r="O553">
        <v>928.49979753016419</v>
      </c>
      <c r="P553">
        <v>942.63787559707714</v>
      </c>
      <c r="Q553">
        <v>978.43495646681265</v>
      </c>
      <c r="R553">
        <v>1013.9373889069552</v>
      </c>
      <c r="S553">
        <v>1037.0863578762555</v>
      </c>
      <c r="T553">
        <v>1064.2458537929033</v>
      </c>
      <c r="U553">
        <v>1093.2311301664356</v>
      </c>
      <c r="V553">
        <v>1119.0956493804572</v>
      </c>
      <c r="W553">
        <v>1118.7064011248835</v>
      </c>
      <c r="X553">
        <v>1110.9131160174511</v>
      </c>
      <c r="Y553">
        <v>1113.5028736154231</v>
      </c>
      <c r="Z553">
        <v>1106.0847049268684</v>
      </c>
      <c r="AA553">
        <v>1090.3084433762863</v>
      </c>
      <c r="AB553">
        <v>1071.3803916795866</v>
      </c>
      <c r="AC553">
        <v>1049.2293234507886</v>
      </c>
      <c r="AD553">
        <v>1044.7806412130337</v>
      </c>
      <c r="AE553">
        <v>1050.6963779162195</v>
      </c>
      <c r="AF553">
        <v>1054.0400924469011</v>
      </c>
      <c r="AG553">
        <v>1036.1664173627169</v>
      </c>
      <c r="AH553">
        <v>1006.9416378700699</v>
      </c>
      <c r="AI553">
        <v>985.3214180422591</v>
      </c>
      <c r="AJ553">
        <v>-16.240970611572266</v>
      </c>
      <c r="AK553">
        <v>-16.259098052978516</v>
      </c>
      <c r="AL553">
        <v>-16.11088752746582</v>
      </c>
      <c r="AM553">
        <v>-15.959007263183594</v>
      </c>
      <c r="AN553">
        <v>-15.929913520812988</v>
      </c>
      <c r="AO553">
        <v>-16.158748626708984</v>
      </c>
      <c r="AP553">
        <v>-16.166736602783203</v>
      </c>
      <c r="AQ553">
        <v>-16.101789474487305</v>
      </c>
      <c r="AR553">
        <v>-15.963210105895996</v>
      </c>
      <c r="AS553">
        <v>-16.176267623901367</v>
      </c>
      <c r="AT553">
        <v>-16.228094100952148</v>
      </c>
      <c r="AU553">
        <v>-16.020639419555664</v>
      </c>
      <c r="AV553">
        <v>4.5583696365356445</v>
      </c>
      <c r="AW553">
        <v>52.075054168701172</v>
      </c>
      <c r="AX553">
        <v>50.957271575927734</v>
      </c>
      <c r="AY553">
        <v>50.445198059082031</v>
      </c>
      <c r="AZ553">
        <v>49.846019744873047</v>
      </c>
      <c r="BA553">
        <v>48.720279693603516</v>
      </c>
      <c r="BB553">
        <v>7.9349455833435059</v>
      </c>
      <c r="BC553">
        <v>-15.603304862976074</v>
      </c>
      <c r="BD553">
        <v>-15.880204200744629</v>
      </c>
      <c r="BE553">
        <v>-15.973360061645508</v>
      </c>
      <c r="BF553">
        <v>-15.944380760192871</v>
      </c>
      <c r="BG553">
        <v>-15.91572093963623</v>
      </c>
      <c r="BH553">
        <v>-0.18703179061412811</v>
      </c>
      <c r="BI553">
        <v>-0.19964885711669922</v>
      </c>
      <c r="BJ553">
        <v>-0.12564776837825775</v>
      </c>
      <c r="BK553">
        <v>-8.2866057753562927E-2</v>
      </c>
      <c r="BL553">
        <v>-0.19144073128700256</v>
      </c>
      <c r="BM553">
        <v>-0.3242211639881134</v>
      </c>
      <c r="BN553">
        <v>-0.37592276930809021</v>
      </c>
      <c r="BO553">
        <v>-0.3958839476108551</v>
      </c>
      <c r="BP553">
        <v>-0.36717256903648376</v>
      </c>
      <c r="BQ553">
        <v>-0.39241409301757813</v>
      </c>
      <c r="BR553">
        <v>-0.41549387574195862</v>
      </c>
      <c r="BS553">
        <v>-0.30614039301872253</v>
      </c>
      <c r="BT553">
        <v>27.132293701171875</v>
      </c>
      <c r="BU553">
        <v>82.88763427734375</v>
      </c>
      <c r="BV553">
        <v>81.539993286132813</v>
      </c>
      <c r="BW553">
        <v>81.087104797363281</v>
      </c>
      <c r="BX553">
        <v>80.389350891113281</v>
      </c>
      <c r="BY553">
        <v>79.353523254394531</v>
      </c>
      <c r="BZ553">
        <v>35.077953338623047</v>
      </c>
      <c r="CA553">
        <v>8.5883626937866211</v>
      </c>
      <c r="CB553">
        <v>9.1395549774169922</v>
      </c>
      <c r="CC553">
        <v>9.0357828140258789</v>
      </c>
      <c r="CD553">
        <v>9.1680135726928711</v>
      </c>
      <c r="CE553">
        <v>9.2810993194580078</v>
      </c>
      <c r="CF553">
        <v>10.931877136230469</v>
      </c>
      <c r="CG553">
        <v>10.923077583312988</v>
      </c>
      <c r="CH553">
        <v>10.945680618286133</v>
      </c>
      <c r="CI553">
        <v>10.912900924682617</v>
      </c>
      <c r="CJ553">
        <v>10.708978652954102</v>
      </c>
      <c r="CK553">
        <v>10.64272403717041</v>
      </c>
      <c r="CL553">
        <v>10.560747146606445</v>
      </c>
      <c r="CM553">
        <v>10.481978416442871</v>
      </c>
      <c r="CN553">
        <v>10.434596061706543</v>
      </c>
      <c r="CO553">
        <v>10.539435386657715</v>
      </c>
      <c r="CP553">
        <v>10.53626537322998</v>
      </c>
      <c r="CQ553">
        <v>10.57767391204834</v>
      </c>
      <c r="CR553">
        <v>42.766925811767578</v>
      </c>
      <c r="CS553">
        <v>104.22834014892578</v>
      </c>
      <c r="CT553">
        <v>102.72148895263672</v>
      </c>
      <c r="CU553">
        <v>102.30959320068359</v>
      </c>
      <c r="CV553">
        <v>101.54357147216797</v>
      </c>
      <c r="CW553">
        <v>100.57000732421875</v>
      </c>
      <c r="CX553">
        <v>53.877117156982422</v>
      </c>
      <c r="CY553">
        <v>25.343439102172852</v>
      </c>
      <c r="CZ553">
        <v>26.468164443969727</v>
      </c>
      <c r="DA553">
        <v>26.357038497924805</v>
      </c>
      <c r="DB553">
        <v>26.560781478881836</v>
      </c>
      <c r="DC553">
        <v>26.732339859008789</v>
      </c>
      <c r="DD553">
        <v>22.050788879394531</v>
      </c>
      <c r="DE553">
        <v>22.045803070068359</v>
      </c>
      <c r="DF553">
        <v>22.017009735107422</v>
      </c>
      <c r="DG553">
        <v>21.908668518066406</v>
      </c>
      <c r="DH553">
        <v>21.609395980834961</v>
      </c>
      <c r="DI553">
        <v>21.609668731689453</v>
      </c>
      <c r="DJ553">
        <v>21.497417449951172</v>
      </c>
      <c r="DK553">
        <v>21.359840393066406</v>
      </c>
      <c r="DL553">
        <v>21.236366271972656</v>
      </c>
      <c r="DM553">
        <v>21.471284866333008</v>
      </c>
      <c r="DN553">
        <v>21.48802375793457</v>
      </c>
      <c r="DO553">
        <v>21.46148681640625</v>
      </c>
      <c r="DP553">
        <v>58.401557922363281</v>
      </c>
      <c r="DQ553">
        <v>125.56904602050781</v>
      </c>
      <c r="DR553">
        <v>123.90298461914062</v>
      </c>
      <c r="DS553">
        <v>123.53208923339844</v>
      </c>
      <c r="DT553">
        <v>122.69779205322266</v>
      </c>
      <c r="DU553">
        <v>121.7864990234375</v>
      </c>
      <c r="DV553">
        <v>72.676284790039062</v>
      </c>
      <c r="DW553">
        <v>42.098514556884766</v>
      </c>
      <c r="DX553">
        <v>43.796775817871094</v>
      </c>
      <c r="DY553">
        <v>43.678295135498047</v>
      </c>
      <c r="DZ553">
        <v>43.95355224609375</v>
      </c>
      <c r="EA553">
        <v>44.183582305908203</v>
      </c>
      <c r="EB553">
        <v>38.104724884033203</v>
      </c>
      <c r="EC553">
        <v>38.105251312255859</v>
      </c>
      <c r="ED553">
        <v>38.002250671386719</v>
      </c>
      <c r="EE553">
        <v>37.784809112548828</v>
      </c>
      <c r="EF553">
        <v>37.347869873046875</v>
      </c>
      <c r="EG553">
        <v>37.444194793701172</v>
      </c>
      <c r="EH553">
        <v>37.288230895996094</v>
      </c>
      <c r="EI553">
        <v>37.065742492675781</v>
      </c>
      <c r="EJ553">
        <v>36.832401275634766</v>
      </c>
      <c r="EK553">
        <v>37.255138397216797</v>
      </c>
      <c r="EL553">
        <v>37.300624847412109</v>
      </c>
      <c r="EM553">
        <v>37.175987243652344</v>
      </c>
      <c r="EN553">
        <v>80.975479125976563</v>
      </c>
      <c r="EO553">
        <v>156.38163757324219</v>
      </c>
      <c r="EP553">
        <v>154.4857177734375</v>
      </c>
      <c r="EQ553">
        <v>154.17399597167969</v>
      </c>
      <c r="ER553">
        <v>153.24111938476562</v>
      </c>
      <c r="ES553">
        <v>152.41973876953125</v>
      </c>
      <c r="ET553">
        <v>99.819290161132812</v>
      </c>
      <c r="EU553">
        <v>66.290184020996094</v>
      </c>
      <c r="EV553">
        <v>68.8165283203125</v>
      </c>
      <c r="EW553">
        <v>68.68743896484375</v>
      </c>
      <c r="EX553">
        <v>69.065940856933594</v>
      </c>
      <c r="EY553">
        <v>69.380401611328125</v>
      </c>
      <c r="EZ553">
        <v>75.497695922851563</v>
      </c>
      <c r="FA553">
        <v>74.2965087890625</v>
      </c>
      <c r="FB553">
        <v>73.111618041992188</v>
      </c>
      <c r="FC553">
        <v>71.965797424316406</v>
      </c>
      <c r="FD553">
        <v>70.666984558105469</v>
      </c>
      <c r="FE553">
        <v>69.166511535644531</v>
      </c>
      <c r="FF553">
        <v>68.43389892578125</v>
      </c>
      <c r="FG553">
        <v>69.084617614746094</v>
      </c>
      <c r="FH553">
        <v>72.185401916503906</v>
      </c>
      <c r="FI553">
        <v>76.2071533203125</v>
      </c>
      <c r="FJ553">
        <v>80.720558166503906</v>
      </c>
      <c r="FK553">
        <v>84.541435241699219</v>
      </c>
      <c r="FL553">
        <v>87.311378479003906</v>
      </c>
      <c r="FM553">
        <v>89.585357666015625</v>
      </c>
      <c r="FN553">
        <v>91.099021911621094</v>
      </c>
      <c r="FO553">
        <v>91.637199401855469</v>
      </c>
      <c r="FP553">
        <v>91.822280883789063</v>
      </c>
      <c r="FQ553">
        <v>90.977043151855469</v>
      </c>
      <c r="FR553">
        <v>90.535209655761719</v>
      </c>
      <c r="FS553">
        <v>88.991302490234375</v>
      </c>
      <c r="FT553">
        <v>86.321556091308594</v>
      </c>
      <c r="FU553">
        <v>82.913032531738281</v>
      </c>
      <c r="FV553">
        <v>80.67559814453125</v>
      </c>
      <c r="FW553">
        <v>78.881645202636719</v>
      </c>
      <c r="FX553">
        <v>1</v>
      </c>
    </row>
    <row r="554" spans="1:180" x14ac:dyDescent="0.2">
      <c r="A554" t="s">
        <v>241</v>
      </c>
      <c r="B554" t="s">
        <v>248</v>
      </c>
      <c r="C554" t="s">
        <v>217</v>
      </c>
      <c r="D554" t="s">
        <v>42</v>
      </c>
      <c r="E554" t="s">
        <v>249</v>
      </c>
      <c r="F554" t="s">
        <v>226</v>
      </c>
      <c r="G554" t="s">
        <v>244</v>
      </c>
      <c r="H554" t="s">
        <v>31</v>
      </c>
      <c r="I554">
        <v>370.31</v>
      </c>
      <c r="L554">
        <v>996.334511852677</v>
      </c>
      <c r="M554">
        <v>981.06634502479255</v>
      </c>
      <c r="N554">
        <v>965.33491698096327</v>
      </c>
      <c r="O554">
        <v>954.21183683141214</v>
      </c>
      <c r="P554">
        <v>968.06788820034433</v>
      </c>
      <c r="Q554">
        <v>1005.1870742173226</v>
      </c>
      <c r="R554">
        <v>1042.771854598974</v>
      </c>
      <c r="S554">
        <v>1067.377008765279</v>
      </c>
      <c r="T554">
        <v>1098.0881555656558</v>
      </c>
      <c r="U554">
        <v>1133.0666666583943</v>
      </c>
      <c r="V554">
        <v>1158.5763745900388</v>
      </c>
      <c r="W554">
        <v>1153.2636787747817</v>
      </c>
      <c r="X554">
        <v>1142.8368065237148</v>
      </c>
      <c r="Y554">
        <v>1144.1042369384918</v>
      </c>
      <c r="Z554">
        <v>1134.6726010458492</v>
      </c>
      <c r="AA554">
        <v>1120.8463424741917</v>
      </c>
      <c r="AB554">
        <v>1096.1078580474373</v>
      </c>
      <c r="AC554">
        <v>1072.431897600329</v>
      </c>
      <c r="AD554">
        <v>1068.0275585974284</v>
      </c>
      <c r="AE554">
        <v>1073.3872563075281</v>
      </c>
      <c r="AF554">
        <v>1078.2438422414932</v>
      </c>
      <c r="AG554">
        <v>1062.0753236990881</v>
      </c>
      <c r="AH554">
        <v>1033.3953056016974</v>
      </c>
      <c r="AI554">
        <v>1013.0922304485117</v>
      </c>
      <c r="AJ554">
        <v>-17.390079498291016</v>
      </c>
      <c r="AK554">
        <v>-17.096559524536133</v>
      </c>
      <c r="AL554">
        <v>-16.592103958129883</v>
      </c>
      <c r="AM554">
        <v>-16.135856628417969</v>
      </c>
      <c r="AN554">
        <v>-16.040668487548828</v>
      </c>
      <c r="AO554">
        <v>-16.261428833007813</v>
      </c>
      <c r="AP554">
        <v>-16.202363967895508</v>
      </c>
      <c r="AQ554">
        <v>-16.165681838989258</v>
      </c>
      <c r="AR554">
        <v>-16.447309494018555</v>
      </c>
      <c r="AS554">
        <v>-17.13111686706543</v>
      </c>
      <c r="AT554">
        <v>-17.112209320068359</v>
      </c>
      <c r="AU554">
        <v>-16.766700744628906</v>
      </c>
      <c r="AV554">
        <v>6.0520563125610352</v>
      </c>
      <c r="AW554">
        <v>51.445198059082031</v>
      </c>
      <c r="AX554">
        <v>50.283714294433594</v>
      </c>
      <c r="AY554">
        <v>49.957992553710937</v>
      </c>
      <c r="AZ554">
        <v>49.444438934326172</v>
      </c>
      <c r="BA554">
        <v>48.414928436279297</v>
      </c>
      <c r="BB554">
        <v>7.6606030464172363</v>
      </c>
      <c r="BC554">
        <v>-16.32359504699707</v>
      </c>
      <c r="BD554">
        <v>-16.772218704223633</v>
      </c>
      <c r="BE554">
        <v>-17.019628524780273</v>
      </c>
      <c r="BF554">
        <v>-17.104190826416016</v>
      </c>
      <c r="BG554">
        <v>-17.152128219604492</v>
      </c>
      <c r="BH554">
        <v>3.3156067132949829E-2</v>
      </c>
      <c r="BI554">
        <v>-6.6741565242409706E-3</v>
      </c>
      <c r="BJ554">
        <v>7.1866661310195923E-3</v>
      </c>
      <c r="BK554">
        <v>3.2533328980207443E-2</v>
      </c>
      <c r="BL554">
        <v>-4.6021692454814911E-2</v>
      </c>
      <c r="BM554">
        <v>-0.18219439685344696</v>
      </c>
      <c r="BN554">
        <v>-0.25258627533912659</v>
      </c>
      <c r="BO554">
        <v>-0.27908450365066528</v>
      </c>
      <c r="BP554">
        <v>-0.39587715268135071</v>
      </c>
      <c r="BQ554">
        <v>-0.44234353303909302</v>
      </c>
      <c r="BR554">
        <v>-0.46428072452545166</v>
      </c>
      <c r="BS554">
        <v>-0.34753409028053284</v>
      </c>
      <c r="BT554">
        <v>28.839122772216797</v>
      </c>
      <c r="BU554">
        <v>83.356658935546875</v>
      </c>
      <c r="BV554">
        <v>81.575050354003906</v>
      </c>
      <c r="BW554">
        <v>81.293357849121094</v>
      </c>
      <c r="BX554">
        <v>80.497283935546875</v>
      </c>
      <c r="BY554">
        <v>79.448585510253906</v>
      </c>
      <c r="BZ554">
        <v>36.141929626464844</v>
      </c>
      <c r="CA554">
        <v>9.2493476867675781</v>
      </c>
      <c r="CB554">
        <v>9.7843713760375977</v>
      </c>
      <c r="CC554">
        <v>9.6382627487182617</v>
      </c>
      <c r="CD554">
        <v>9.8654985427856445</v>
      </c>
      <c r="CE554">
        <v>10.087796211242676</v>
      </c>
      <c r="CF554">
        <v>12.100436210632324</v>
      </c>
      <c r="CG554">
        <v>11.829728126525879</v>
      </c>
      <c r="CH554">
        <v>11.503803253173828</v>
      </c>
      <c r="CI554">
        <v>11.230711936950684</v>
      </c>
      <c r="CJ554">
        <v>11.031821250915527</v>
      </c>
      <c r="CK554">
        <v>10.954235076904297</v>
      </c>
      <c r="CL554">
        <v>10.794180870056152</v>
      </c>
      <c r="CM554">
        <v>10.723923683166504</v>
      </c>
      <c r="CN554">
        <v>10.721296310424805</v>
      </c>
      <c r="CO554">
        <v>11.116250038146973</v>
      </c>
      <c r="CP554">
        <v>11.066023826599121</v>
      </c>
      <c r="CQ554">
        <v>11.024332046508789</v>
      </c>
      <c r="CR554">
        <v>44.621379852294922</v>
      </c>
      <c r="CS554">
        <v>105.45844268798828</v>
      </c>
      <c r="CT554">
        <v>103.24732208251953</v>
      </c>
      <c r="CU554">
        <v>102.99612426757812</v>
      </c>
      <c r="CV554">
        <v>102.00437927246094</v>
      </c>
      <c r="CW554">
        <v>100.94240570068359</v>
      </c>
      <c r="CX554">
        <v>55.868007659912109</v>
      </c>
      <c r="CY554">
        <v>26.961090087890625</v>
      </c>
      <c r="CZ554">
        <v>28.177383422851563</v>
      </c>
      <c r="DA554">
        <v>28.101436614990234</v>
      </c>
      <c r="DB554">
        <v>28.544622421264648</v>
      </c>
      <c r="DC554">
        <v>28.954084396362305</v>
      </c>
      <c r="DD554">
        <v>24.167718887329102</v>
      </c>
      <c r="DE554">
        <v>23.666131973266602</v>
      </c>
      <c r="DF554">
        <v>23.000421524047852</v>
      </c>
      <c r="DG554">
        <v>22.428890228271484</v>
      </c>
      <c r="DH554">
        <v>22.109663009643555</v>
      </c>
      <c r="DI554">
        <v>22.090665817260742</v>
      </c>
      <c r="DJ554">
        <v>21.840950012207031</v>
      </c>
      <c r="DK554">
        <v>21.726932525634766</v>
      </c>
      <c r="DL554">
        <v>21.838470458984375</v>
      </c>
      <c r="DM554">
        <v>22.674844741821289</v>
      </c>
      <c r="DN554">
        <v>22.596328735351563</v>
      </c>
      <c r="DO554">
        <v>22.396196365356445</v>
      </c>
      <c r="DP554">
        <v>60.403633117675781</v>
      </c>
      <c r="DQ554">
        <v>127.56021881103516</v>
      </c>
      <c r="DR554">
        <v>124.91960906982422</v>
      </c>
      <c r="DS554">
        <v>124.69889831542969</v>
      </c>
      <c r="DT554">
        <v>123.51148223876953</v>
      </c>
      <c r="DU554">
        <v>122.43622589111328</v>
      </c>
      <c r="DV554">
        <v>75.594085693359375</v>
      </c>
      <c r="DW554">
        <v>44.672832489013672</v>
      </c>
      <c r="DX554">
        <v>46.570396423339844</v>
      </c>
      <c r="DY554">
        <v>46.564613342285156</v>
      </c>
      <c r="DZ554">
        <v>47.223751068115234</v>
      </c>
      <c r="EA554">
        <v>47.82037353515625</v>
      </c>
      <c r="EB554">
        <v>41.590953826904297</v>
      </c>
      <c r="EC554">
        <v>40.756019592285156</v>
      </c>
      <c r="ED554">
        <v>39.599712371826172</v>
      </c>
      <c r="EE554">
        <v>38.597282409667969</v>
      </c>
      <c r="EF554">
        <v>38.10430908203125</v>
      </c>
      <c r="EG554">
        <v>38.169902801513672</v>
      </c>
      <c r="EH554">
        <v>37.790725708007813</v>
      </c>
      <c r="EI554">
        <v>37.613525390625</v>
      </c>
      <c r="EJ554">
        <v>37.889904022216797</v>
      </c>
      <c r="EK554">
        <v>39.363616943359375</v>
      </c>
      <c r="EL554">
        <v>39.244258880615234</v>
      </c>
      <c r="EM554">
        <v>38.815364837646484</v>
      </c>
      <c r="EN554">
        <v>83.190704345703125</v>
      </c>
      <c r="EO554">
        <v>159.4716796875</v>
      </c>
      <c r="EP554">
        <v>156.2109375</v>
      </c>
      <c r="EQ554">
        <v>156.03425598144531</v>
      </c>
      <c r="ER554">
        <v>154.5643310546875</v>
      </c>
      <c r="ES554">
        <v>153.46987915039062</v>
      </c>
      <c r="ET554">
        <v>104.07540893554687</v>
      </c>
      <c r="EU554">
        <v>70.245773315429687</v>
      </c>
      <c r="EV554">
        <v>73.126983642578125</v>
      </c>
      <c r="EW554">
        <v>73.222503662109375</v>
      </c>
      <c r="EX554">
        <v>74.193435668945313</v>
      </c>
      <c r="EY554">
        <v>75.060302734375</v>
      </c>
      <c r="EZ554">
        <v>80.672142028808594</v>
      </c>
      <c r="FA554">
        <v>79.382476806640625</v>
      </c>
      <c r="FB554">
        <v>78.059608459472656</v>
      </c>
      <c r="FC554">
        <v>76.6688232421875</v>
      </c>
      <c r="FD554">
        <v>75.577156066894531</v>
      </c>
      <c r="FE554">
        <v>74.232803344726563</v>
      </c>
      <c r="FF554">
        <v>73.17144775390625</v>
      </c>
      <c r="FG554">
        <v>73.537734985351562</v>
      </c>
      <c r="FH554">
        <v>76.083724975585938</v>
      </c>
      <c r="FI554">
        <v>80.674301147460938</v>
      </c>
      <c r="FJ554">
        <v>85.0174560546875</v>
      </c>
      <c r="FK554">
        <v>88.578216552734375</v>
      </c>
      <c r="FL554">
        <v>91.271812438964844</v>
      </c>
      <c r="FM554">
        <v>93.106842041015625</v>
      </c>
      <c r="FN554">
        <v>94.324050903320312</v>
      </c>
      <c r="FO554">
        <v>95.260276794433594</v>
      </c>
      <c r="FP554">
        <v>95.025093078613281</v>
      </c>
      <c r="FQ554">
        <v>94.473861694335937</v>
      </c>
      <c r="FR554">
        <v>93.659393310546875</v>
      </c>
      <c r="FS554">
        <v>91.981376647949219</v>
      </c>
      <c r="FT554">
        <v>89.269195556640625</v>
      </c>
      <c r="FU554">
        <v>86.080413818359375</v>
      </c>
      <c r="FV554">
        <v>84.002189636230469</v>
      </c>
      <c r="FW554">
        <v>82.414962768554688</v>
      </c>
      <c r="FX554">
        <v>1</v>
      </c>
    </row>
    <row r="555" spans="1:180" x14ac:dyDescent="0.2">
      <c r="A555" t="s">
        <v>241</v>
      </c>
      <c r="B555" t="s">
        <v>248</v>
      </c>
      <c r="C555" t="s">
        <v>217</v>
      </c>
      <c r="D555" t="s">
        <v>43</v>
      </c>
      <c r="E555" t="s">
        <v>249</v>
      </c>
      <c r="F555" t="s">
        <v>226</v>
      </c>
      <c r="G555" t="s">
        <v>244</v>
      </c>
      <c r="H555" t="s">
        <v>31</v>
      </c>
      <c r="I555">
        <v>370.31</v>
      </c>
      <c r="L555">
        <v>993.38745503422751</v>
      </c>
      <c r="M555">
        <v>978.93897431289395</v>
      </c>
      <c r="N555">
        <v>963.38777194374973</v>
      </c>
      <c r="O555">
        <v>952.80805173796796</v>
      </c>
      <c r="P555">
        <v>967.20794819109847</v>
      </c>
      <c r="Q555">
        <v>1007.1344581802715</v>
      </c>
      <c r="R555">
        <v>1048.8484751833887</v>
      </c>
      <c r="S555">
        <v>1073.1853485731606</v>
      </c>
      <c r="T555">
        <v>1101.8524756935283</v>
      </c>
      <c r="U555">
        <v>1137.3874497065769</v>
      </c>
      <c r="V555">
        <v>1159.6796970367532</v>
      </c>
      <c r="W555">
        <v>1156.2131313413979</v>
      </c>
      <c r="X555">
        <v>1147.1995828621957</v>
      </c>
      <c r="Y555">
        <v>1148.8196169581131</v>
      </c>
      <c r="Z555">
        <v>1141.5445517685707</v>
      </c>
      <c r="AA555">
        <v>1127.3684410638725</v>
      </c>
      <c r="AB555">
        <v>1105.8827669727916</v>
      </c>
      <c r="AC555">
        <v>1081.9817521324778</v>
      </c>
      <c r="AD555">
        <v>1075.7802442961745</v>
      </c>
      <c r="AE555">
        <v>1080.4852835020727</v>
      </c>
      <c r="AF555">
        <v>1083.4228959294173</v>
      </c>
      <c r="AG555">
        <v>1067.7508459306771</v>
      </c>
      <c r="AH555">
        <v>1041.2141518337723</v>
      </c>
      <c r="AI555">
        <v>1021.6209919162698</v>
      </c>
      <c r="AJ555">
        <v>-17.42509651184082</v>
      </c>
      <c r="AK555">
        <v>-17.260356903076172</v>
      </c>
      <c r="AL555">
        <v>-16.841554641723633</v>
      </c>
      <c r="AM555">
        <v>-16.369340896606445</v>
      </c>
      <c r="AN555">
        <v>-16.313270568847656</v>
      </c>
      <c r="AO555">
        <v>-16.563095092773438</v>
      </c>
      <c r="AP555">
        <v>-16.436887741088867</v>
      </c>
      <c r="AQ555">
        <v>-16.433376312255859</v>
      </c>
      <c r="AR555">
        <v>-16.736572265625</v>
      </c>
      <c r="AS555">
        <v>-17.449640274047852</v>
      </c>
      <c r="AT555">
        <v>-17.437248229980469</v>
      </c>
      <c r="AU555">
        <v>-17.205087661743164</v>
      </c>
      <c r="AV555">
        <v>3.1837375164031982</v>
      </c>
      <c r="AW555">
        <v>51.300312042236328</v>
      </c>
      <c r="AX555">
        <v>50.134677886962891</v>
      </c>
      <c r="AY555">
        <v>49.817096710205078</v>
      </c>
      <c r="AZ555">
        <v>49.228115081787109</v>
      </c>
      <c r="BA555">
        <v>48.025966644287109</v>
      </c>
      <c r="BB555">
        <v>7.7292180061340332</v>
      </c>
      <c r="BC555">
        <v>-15.670589447021484</v>
      </c>
      <c r="BD555">
        <v>-16.158269882202148</v>
      </c>
      <c r="BE555">
        <v>-16.453214645385742</v>
      </c>
      <c r="BF555">
        <v>-16.616832733154297</v>
      </c>
      <c r="BG555">
        <v>-16.508703231811523</v>
      </c>
      <c r="BH555">
        <v>-0.19533562660217285</v>
      </c>
      <c r="BI555">
        <v>-0.23359124362468719</v>
      </c>
      <c r="BJ555">
        <v>-0.20391766726970673</v>
      </c>
      <c r="BK555">
        <v>-0.14904691278934479</v>
      </c>
      <c r="BL555">
        <v>-0.2355227917432785</v>
      </c>
      <c r="BM555">
        <v>-0.38524916768074036</v>
      </c>
      <c r="BN555">
        <v>-0.42594653367996216</v>
      </c>
      <c r="BO555">
        <v>-0.47222533822059631</v>
      </c>
      <c r="BP555">
        <v>-0.63112092018127441</v>
      </c>
      <c r="BQ555">
        <v>-0.69704818725585938</v>
      </c>
      <c r="BR555">
        <v>-0.70820397138595581</v>
      </c>
      <c r="BS555">
        <v>-0.62305116653442383</v>
      </c>
      <c r="BT555">
        <v>26.223424911499023</v>
      </c>
      <c r="BU555">
        <v>83.467353820800781</v>
      </c>
      <c r="BV555">
        <v>81.885505676269531</v>
      </c>
      <c r="BW555">
        <v>81.589584350585938</v>
      </c>
      <c r="BX555">
        <v>80.678474426269531</v>
      </c>
      <c r="BY555">
        <v>79.458305358886719</v>
      </c>
      <c r="BZ555">
        <v>36.254878997802734</v>
      </c>
      <c r="CA555">
        <v>9.6444854736328125</v>
      </c>
      <c r="CB555">
        <v>10.241666793823242</v>
      </c>
      <c r="CC555">
        <v>10.258678436279297</v>
      </c>
      <c r="CD555">
        <v>10.662552833557129</v>
      </c>
      <c r="CE555">
        <v>11.144558906555176</v>
      </c>
      <c r="CF555">
        <v>11.737944602966309</v>
      </c>
      <c r="CG555">
        <v>11.55909538269043</v>
      </c>
      <c r="CH555">
        <v>11.319258689880371</v>
      </c>
      <c r="CI555">
        <v>11.085080146789551</v>
      </c>
      <c r="CJ555">
        <v>10.899877548217773</v>
      </c>
      <c r="CK555">
        <v>10.819478988647461</v>
      </c>
      <c r="CL555">
        <v>10.663182258605957</v>
      </c>
      <c r="CM555">
        <v>10.582419395446777</v>
      </c>
      <c r="CN555">
        <v>10.523465156555176</v>
      </c>
      <c r="CO555">
        <v>10.905746459960937</v>
      </c>
      <c r="CP555">
        <v>10.878280639648438</v>
      </c>
      <c r="CQ555">
        <v>10.861617088317871</v>
      </c>
      <c r="CR555">
        <v>42.180644989013672</v>
      </c>
      <c r="CS555">
        <v>105.74613952636719</v>
      </c>
      <c r="CT555">
        <v>103.87602996826172</v>
      </c>
      <c r="CU555">
        <v>103.59510803222656</v>
      </c>
      <c r="CV555">
        <v>102.46088409423828</v>
      </c>
      <c r="CW555">
        <v>101.22825622558594</v>
      </c>
      <c r="CX555">
        <v>56.011665344238281</v>
      </c>
      <c r="CY555">
        <v>27.177629470825195</v>
      </c>
      <c r="CZ555">
        <v>28.526180267333984</v>
      </c>
      <c r="DA555">
        <v>28.759254455566406</v>
      </c>
      <c r="DB555">
        <v>29.556173324584961</v>
      </c>
      <c r="DC555">
        <v>30.297126770019531</v>
      </c>
      <c r="DD555">
        <v>23.671226501464844</v>
      </c>
      <c r="DE555">
        <v>23.351781845092773</v>
      </c>
      <c r="DF555">
        <v>22.842435836791992</v>
      </c>
      <c r="DG555">
        <v>22.319206237792969</v>
      </c>
      <c r="DH555">
        <v>22.035276412963867</v>
      </c>
      <c r="DI555">
        <v>22.024206161499023</v>
      </c>
      <c r="DJ555">
        <v>21.752311706542969</v>
      </c>
      <c r="DK555">
        <v>21.637062072753906</v>
      </c>
      <c r="DL555">
        <v>21.678050994873047</v>
      </c>
      <c r="DM555">
        <v>22.508539199829102</v>
      </c>
      <c r="DN555">
        <v>22.464763641357422</v>
      </c>
      <c r="DO555">
        <v>22.346284866333008</v>
      </c>
      <c r="DP555">
        <v>58.137863159179688</v>
      </c>
      <c r="DQ555">
        <v>128.02493286132812</v>
      </c>
      <c r="DR555">
        <v>125.86654663085937</v>
      </c>
      <c r="DS555">
        <v>125.60063934326172</v>
      </c>
      <c r="DT555">
        <v>124.24330902099609</v>
      </c>
      <c r="DU555">
        <v>122.99819946289062</v>
      </c>
      <c r="DV555">
        <v>75.768455505371094</v>
      </c>
      <c r="DW555">
        <v>44.710773468017578</v>
      </c>
      <c r="DX555">
        <v>46.810695648193359</v>
      </c>
      <c r="DY555">
        <v>47.259830474853516</v>
      </c>
      <c r="DZ555">
        <v>48.449790954589844</v>
      </c>
      <c r="EA555">
        <v>49.449695587158203</v>
      </c>
      <c r="EB555">
        <v>40.900989532470703</v>
      </c>
      <c r="EC555">
        <v>40.378547668457031</v>
      </c>
      <c r="ED555">
        <v>39.480072021484375</v>
      </c>
      <c r="EE555">
        <v>38.539505004882813</v>
      </c>
      <c r="EF555">
        <v>38.113025665283203</v>
      </c>
      <c r="EG555">
        <v>38.202053070068359</v>
      </c>
      <c r="EH555">
        <v>37.763252258300781</v>
      </c>
      <c r="EI555">
        <v>37.598213195800781</v>
      </c>
      <c r="EJ555">
        <v>37.783504486083984</v>
      </c>
      <c r="EK555">
        <v>39.261135101318359</v>
      </c>
      <c r="EL555">
        <v>39.193805694580078</v>
      </c>
      <c r="EM555">
        <v>38.928321838378906</v>
      </c>
      <c r="EN555">
        <v>81.17755126953125</v>
      </c>
      <c r="EO555">
        <v>160.19197082519531</v>
      </c>
      <c r="EP555">
        <v>157.61737060546875</v>
      </c>
      <c r="EQ555">
        <v>157.37312316894531</v>
      </c>
      <c r="ER555">
        <v>155.69366455078125</v>
      </c>
      <c r="ES555">
        <v>154.4305419921875</v>
      </c>
      <c r="ET555">
        <v>104.29412078857422</v>
      </c>
      <c r="EU555">
        <v>70.025848388671875</v>
      </c>
      <c r="EV555">
        <v>73.21063232421875</v>
      </c>
      <c r="EW555">
        <v>73.971725463867188</v>
      </c>
      <c r="EX555">
        <v>75.729179382324219</v>
      </c>
      <c r="EY555">
        <v>77.102951049804687</v>
      </c>
      <c r="EZ555">
        <v>79.807701110839844</v>
      </c>
      <c r="FA555">
        <v>78.697769165039063</v>
      </c>
      <c r="FB555">
        <v>77.512619018554688</v>
      </c>
      <c r="FC555">
        <v>76.547103881835938</v>
      </c>
      <c r="FD555">
        <v>75.391365051269531</v>
      </c>
      <c r="FE555">
        <v>74.379913330078125</v>
      </c>
      <c r="FF555">
        <v>73.804756164550781</v>
      </c>
      <c r="FG555">
        <v>73.799568176269531</v>
      </c>
      <c r="FH555">
        <v>75.719207763671875</v>
      </c>
      <c r="FI555">
        <v>80.195823669433594</v>
      </c>
      <c r="FJ555">
        <v>84.546897888183594</v>
      </c>
      <c r="FK555">
        <v>88.595497131347656</v>
      </c>
      <c r="FL555">
        <v>91.767532348632812</v>
      </c>
      <c r="FM555">
        <v>93.923126220703125</v>
      </c>
      <c r="FN555">
        <v>95.334182739257813</v>
      </c>
      <c r="FO555">
        <v>96.321372985839844</v>
      </c>
      <c r="FP555">
        <v>96.588462829589844</v>
      </c>
      <c r="FQ555">
        <v>95.65625</v>
      </c>
      <c r="FR555">
        <v>95.158638000488281</v>
      </c>
      <c r="FS555">
        <v>93.273605346679688</v>
      </c>
      <c r="FT555">
        <v>90.352615356445313</v>
      </c>
      <c r="FU555">
        <v>87.710563659667969</v>
      </c>
      <c r="FV555">
        <v>85.805557250976563</v>
      </c>
      <c r="FW555">
        <v>84.042327880859375</v>
      </c>
      <c r="FX555">
        <v>1</v>
      </c>
    </row>
    <row r="556" spans="1:180" x14ac:dyDescent="0.2">
      <c r="A556" t="s">
        <v>241</v>
      </c>
      <c r="B556" t="s">
        <v>248</v>
      </c>
      <c r="C556" t="s">
        <v>217</v>
      </c>
      <c r="D556" t="s">
        <v>44</v>
      </c>
      <c r="E556" t="s">
        <v>249</v>
      </c>
      <c r="F556" t="s">
        <v>226</v>
      </c>
      <c r="G556" t="s">
        <v>244</v>
      </c>
      <c r="H556" t="s">
        <v>31</v>
      </c>
      <c r="I556">
        <v>370.31</v>
      </c>
      <c r="L556">
        <v>993.06679206128956</v>
      </c>
      <c r="M556">
        <v>978.22241624270532</v>
      </c>
      <c r="N556">
        <v>961.93420501139587</v>
      </c>
      <c r="O556">
        <v>952.55222517702316</v>
      </c>
      <c r="P556">
        <v>968.91844937418955</v>
      </c>
      <c r="Q556">
        <v>1008.5988216072503</v>
      </c>
      <c r="R556">
        <v>1050.4060365590578</v>
      </c>
      <c r="S556">
        <v>1073.1442783045954</v>
      </c>
      <c r="T556">
        <v>1098.1338228180839</v>
      </c>
      <c r="U556">
        <v>1130.9547203261054</v>
      </c>
      <c r="V556">
        <v>1157.6109799194169</v>
      </c>
      <c r="W556">
        <v>1153.2119122392774</v>
      </c>
      <c r="X556">
        <v>1142.2596698637624</v>
      </c>
      <c r="Y556">
        <v>1147.365037131653</v>
      </c>
      <c r="Z556">
        <v>1141.1940758233086</v>
      </c>
      <c r="AA556">
        <v>1126.4343787045193</v>
      </c>
      <c r="AB556">
        <v>1103.4173099255056</v>
      </c>
      <c r="AC556">
        <v>1077.9645877377031</v>
      </c>
      <c r="AD556">
        <v>1070.9157131334184</v>
      </c>
      <c r="AE556">
        <v>1075.3524481749103</v>
      </c>
      <c r="AF556">
        <v>1073.1707696330041</v>
      </c>
      <c r="AG556">
        <v>1056.0899038846533</v>
      </c>
      <c r="AH556">
        <v>1030.8469904159908</v>
      </c>
      <c r="AI556">
        <v>1009.6198440755752</v>
      </c>
      <c r="AJ556">
        <v>-16.814418792724609</v>
      </c>
      <c r="AK556">
        <v>-16.54847526550293</v>
      </c>
      <c r="AL556">
        <v>-16.044858932495117</v>
      </c>
      <c r="AM556">
        <v>-15.54689884185791</v>
      </c>
      <c r="AN556">
        <v>-15.477252960205078</v>
      </c>
      <c r="AO556">
        <v>-15.620948791503906</v>
      </c>
      <c r="AP556">
        <v>-15.488450050354004</v>
      </c>
      <c r="AQ556">
        <v>-15.531996726989746</v>
      </c>
      <c r="AR556">
        <v>-15.853211402893066</v>
      </c>
      <c r="AS556">
        <v>-16.353853225708008</v>
      </c>
      <c r="AT556">
        <v>-16.366781234741211</v>
      </c>
      <c r="AU556">
        <v>-16.056392669677734</v>
      </c>
      <c r="AV556">
        <v>4.8884587287902832</v>
      </c>
      <c r="AW556">
        <v>52.203792572021484</v>
      </c>
      <c r="AX556">
        <v>51.184406280517578</v>
      </c>
      <c r="AY556">
        <v>50.949954986572266</v>
      </c>
      <c r="AZ556">
        <v>50.441314697265625</v>
      </c>
      <c r="BA556">
        <v>49.244392395019531</v>
      </c>
      <c r="BB556">
        <v>8.4522733688354492</v>
      </c>
      <c r="BC556">
        <v>-16.113592147827148</v>
      </c>
      <c r="BD556">
        <v>-16.557348251342773</v>
      </c>
      <c r="BE556">
        <v>-16.794364929199219</v>
      </c>
      <c r="BF556">
        <v>-16.913820266723633</v>
      </c>
      <c r="BG556">
        <v>-16.814641952514648</v>
      </c>
      <c r="BH556">
        <v>-0.38390740752220154</v>
      </c>
      <c r="BI556">
        <v>-0.46231886744499207</v>
      </c>
      <c r="BJ556">
        <v>-0.5090329647064209</v>
      </c>
      <c r="BK556">
        <v>-0.49699604511260986</v>
      </c>
      <c r="BL556">
        <v>-0.55685490369796753</v>
      </c>
      <c r="BM556">
        <v>-0.66379988193511963</v>
      </c>
      <c r="BN556">
        <v>-0.76061844825744629</v>
      </c>
      <c r="BO556">
        <v>-0.83680140972137451</v>
      </c>
      <c r="BP556">
        <v>-1.0136988162994385</v>
      </c>
      <c r="BQ556">
        <v>-0.99275052547454834</v>
      </c>
      <c r="BR556">
        <v>-1.0104258060455322</v>
      </c>
      <c r="BS556">
        <v>-0.87204062938690186</v>
      </c>
      <c r="BT556">
        <v>26.869438171386719</v>
      </c>
      <c r="BU556">
        <v>82.693092346191406</v>
      </c>
      <c r="BV556">
        <v>81.331230163574219</v>
      </c>
      <c r="BW556">
        <v>81.202186584472656</v>
      </c>
      <c r="BX556">
        <v>80.434028625488281</v>
      </c>
      <c r="BY556">
        <v>79.196128845214844</v>
      </c>
      <c r="BZ556">
        <v>35.146450042724609</v>
      </c>
      <c r="CA556">
        <v>8.0547065734863281</v>
      </c>
      <c r="CB556">
        <v>8.5210371017456055</v>
      </c>
      <c r="CC556">
        <v>8.5652856826782227</v>
      </c>
      <c r="CD556">
        <v>9.0899009704589844</v>
      </c>
      <c r="CE556">
        <v>9.4592857360839844</v>
      </c>
      <c r="CF556">
        <v>10.995814323425293</v>
      </c>
      <c r="CG556">
        <v>10.67890453338623</v>
      </c>
      <c r="CH556">
        <v>10.251032829284668</v>
      </c>
      <c r="CI556">
        <v>9.9265213012695312</v>
      </c>
      <c r="CJ556">
        <v>9.7769680023193359</v>
      </c>
      <c r="CK556">
        <v>9.6954765319824219</v>
      </c>
      <c r="CL556">
        <v>9.4398326873779297</v>
      </c>
      <c r="CM556">
        <v>9.3410463333129883</v>
      </c>
      <c r="CN556">
        <v>9.2641019821166992</v>
      </c>
      <c r="CO556">
        <v>9.6463022232055664</v>
      </c>
      <c r="CP556">
        <v>9.6253395080566406</v>
      </c>
      <c r="CQ556">
        <v>9.6445951461791992</v>
      </c>
      <c r="CR556">
        <v>42.093399047851563</v>
      </c>
      <c r="CS556">
        <v>103.80989074707031</v>
      </c>
      <c r="CT556">
        <v>102.21082305908203</v>
      </c>
      <c r="CU556">
        <v>102.15479278564453</v>
      </c>
      <c r="CV556">
        <v>101.20689392089844</v>
      </c>
      <c r="CW556">
        <v>99.940605163574219</v>
      </c>
      <c r="CX556">
        <v>53.634761810302734</v>
      </c>
      <c r="CY556">
        <v>24.793596267700195</v>
      </c>
      <c r="CZ556">
        <v>25.890251159667969</v>
      </c>
      <c r="DA556">
        <v>26.129302978515625</v>
      </c>
      <c r="DB556">
        <v>27.099998474121094</v>
      </c>
      <c r="DC556">
        <v>27.656526565551758</v>
      </c>
      <c r="DD556">
        <v>22.37553596496582</v>
      </c>
      <c r="DE556">
        <v>21.820125579833984</v>
      </c>
      <c r="DF556">
        <v>21.011096954345703</v>
      </c>
      <c r="DG556">
        <v>20.350038528442383</v>
      </c>
      <c r="DH556">
        <v>20.110790252685547</v>
      </c>
      <c r="DI556">
        <v>20.054752349853516</v>
      </c>
      <c r="DJ556">
        <v>19.640283584594727</v>
      </c>
      <c r="DK556">
        <v>19.518892288208008</v>
      </c>
      <c r="DL556">
        <v>19.541902542114258</v>
      </c>
      <c r="DM556">
        <v>20.285356521606445</v>
      </c>
      <c r="DN556">
        <v>20.261104583740234</v>
      </c>
      <c r="DO556">
        <v>20.161230087280273</v>
      </c>
      <c r="DP556">
        <v>57.317359924316406</v>
      </c>
      <c r="DQ556">
        <v>124.92668151855469</v>
      </c>
      <c r="DR556">
        <v>123.09041595458984</v>
      </c>
      <c r="DS556">
        <v>123.10739135742187</v>
      </c>
      <c r="DT556">
        <v>121.97975158691406</v>
      </c>
      <c r="DU556">
        <v>120.68508911132812</v>
      </c>
      <c r="DV556">
        <v>72.123069763183594</v>
      </c>
      <c r="DW556">
        <v>41.532485961914063</v>
      </c>
      <c r="DX556">
        <v>43.259468078613281</v>
      </c>
      <c r="DY556">
        <v>43.693317413330078</v>
      </c>
      <c r="DZ556">
        <v>45.110095977783203</v>
      </c>
      <c r="EA556">
        <v>45.853771209716797</v>
      </c>
      <c r="EB556">
        <v>38.806045532226563</v>
      </c>
      <c r="EC556">
        <v>37.906284332275391</v>
      </c>
      <c r="ED556">
        <v>36.546924591064453</v>
      </c>
      <c r="EE556">
        <v>35.399940490722656</v>
      </c>
      <c r="EF556">
        <v>35.03118896484375</v>
      </c>
      <c r="EG556">
        <v>35.01190185546875</v>
      </c>
      <c r="EH556">
        <v>34.368118286132813</v>
      </c>
      <c r="EI556">
        <v>34.214088439941406</v>
      </c>
      <c r="EJ556">
        <v>34.381416320800781</v>
      </c>
      <c r="EK556">
        <v>35.646457672119141</v>
      </c>
      <c r="EL556">
        <v>35.617462158203125</v>
      </c>
      <c r="EM556">
        <v>35.3455810546875</v>
      </c>
      <c r="EN556">
        <v>79.29833984375</v>
      </c>
      <c r="EO556">
        <v>155.41598510742187</v>
      </c>
      <c r="EP556">
        <v>153.23724365234375</v>
      </c>
      <c r="EQ556">
        <v>153.35963439941406</v>
      </c>
      <c r="ER556">
        <v>151.97247314453125</v>
      </c>
      <c r="ES556">
        <v>150.63682556152344</v>
      </c>
      <c r="ET556">
        <v>98.817245483398438</v>
      </c>
      <c r="EU556">
        <v>65.700790405273438</v>
      </c>
      <c r="EV556">
        <v>68.337844848632812</v>
      </c>
      <c r="EW556">
        <v>69.052970886230469</v>
      </c>
      <c r="EX556">
        <v>71.113815307617188</v>
      </c>
      <c r="EY556">
        <v>72.127700805664063</v>
      </c>
      <c r="EZ556">
        <v>78.340690612792969</v>
      </c>
      <c r="FA556">
        <v>77.131851196289062</v>
      </c>
      <c r="FB556">
        <v>75.77435302734375</v>
      </c>
      <c r="FC556">
        <v>74.860992431640625</v>
      </c>
      <c r="FD556">
        <v>73.970306396484375</v>
      </c>
      <c r="FE556">
        <v>72.980636596679688</v>
      </c>
      <c r="FF556">
        <v>72.407173156738281</v>
      </c>
      <c r="FG556">
        <v>72.19219970703125</v>
      </c>
      <c r="FH556">
        <v>74.024017333984375</v>
      </c>
      <c r="FI556">
        <v>78.169441223144531</v>
      </c>
      <c r="FJ556">
        <v>82.738090515136719</v>
      </c>
      <c r="FK556">
        <v>86.702743530273437</v>
      </c>
      <c r="FL556">
        <v>89.879074096679688</v>
      </c>
      <c r="FM556">
        <v>92.276580810546875</v>
      </c>
      <c r="FN556">
        <v>93.509300231933594</v>
      </c>
      <c r="FO556">
        <v>94.09808349609375</v>
      </c>
      <c r="FP556">
        <v>93.691154479980469</v>
      </c>
      <c r="FQ556">
        <v>92.731163024902344</v>
      </c>
      <c r="FR556">
        <v>91.43939208984375</v>
      </c>
      <c r="FS556">
        <v>89.108474731445312</v>
      </c>
      <c r="FT556">
        <v>85.696479797363281</v>
      </c>
      <c r="FU556">
        <v>83.144676208496094</v>
      </c>
      <c r="FV556">
        <v>80.933097839355469</v>
      </c>
      <c r="FW556">
        <v>79.121025085449219</v>
      </c>
      <c r="FX556">
        <v>1</v>
      </c>
    </row>
    <row r="557" spans="1:180" x14ac:dyDescent="0.2">
      <c r="A557" t="s">
        <v>241</v>
      </c>
      <c r="B557" t="s">
        <v>248</v>
      </c>
      <c r="C557" t="s">
        <v>217</v>
      </c>
      <c r="D557" t="s">
        <v>45</v>
      </c>
      <c r="E557" t="s">
        <v>249</v>
      </c>
      <c r="F557" t="s">
        <v>226</v>
      </c>
      <c r="G557" t="s">
        <v>244</v>
      </c>
      <c r="H557" t="s">
        <v>31</v>
      </c>
      <c r="I557">
        <v>370.31</v>
      </c>
      <c r="L557">
        <v>973.00456654151458</v>
      </c>
      <c r="M557">
        <v>958.7985490836486</v>
      </c>
      <c r="N557">
        <v>945.48309594867771</v>
      </c>
      <c r="O557">
        <v>934.48414798977421</v>
      </c>
      <c r="P557">
        <v>949.9149550721271</v>
      </c>
      <c r="Q557">
        <v>986.86978956429891</v>
      </c>
      <c r="R557">
        <v>1034.6716967432264</v>
      </c>
      <c r="S557">
        <v>1053.1999414639586</v>
      </c>
      <c r="T557">
        <v>1060.9271238777392</v>
      </c>
      <c r="U557">
        <v>1093.3294248552963</v>
      </c>
      <c r="V557">
        <v>1124.3953763156353</v>
      </c>
      <c r="W557">
        <v>1145.3565679186568</v>
      </c>
      <c r="X557">
        <v>1152.8862571479185</v>
      </c>
      <c r="Y557">
        <v>1162.0649036303496</v>
      </c>
      <c r="Z557">
        <v>1155.5676756022249</v>
      </c>
      <c r="AA557">
        <v>1135.4279765763863</v>
      </c>
      <c r="AB557">
        <v>1109.1954683806305</v>
      </c>
      <c r="AC557">
        <v>1089.3974387182743</v>
      </c>
      <c r="AD557">
        <v>1076.7286387030583</v>
      </c>
      <c r="AE557">
        <v>1065.2978738147219</v>
      </c>
      <c r="AF557">
        <v>1065.9977218688807</v>
      </c>
      <c r="AG557">
        <v>1053.3049779363346</v>
      </c>
      <c r="AH557">
        <v>1022.8437464563624</v>
      </c>
      <c r="AI557">
        <v>996.54291440517397</v>
      </c>
      <c r="AJ557">
        <v>-17.251733779907227</v>
      </c>
      <c r="AK557">
        <v>-17.010625839233398</v>
      </c>
      <c r="AL557">
        <v>-16.689554214477539</v>
      </c>
      <c r="AM557">
        <v>-16.366308212280273</v>
      </c>
      <c r="AN557">
        <v>-16.463590621948242</v>
      </c>
      <c r="AO557">
        <v>-16.494909286499023</v>
      </c>
      <c r="AP557">
        <v>-16.384313583374023</v>
      </c>
      <c r="AQ557">
        <v>-16.277896881103516</v>
      </c>
      <c r="AR557">
        <v>-16.196840286254883</v>
      </c>
      <c r="AS557">
        <v>-16.742700576782227</v>
      </c>
      <c r="AT557">
        <v>-16.936056137084961</v>
      </c>
      <c r="AU557">
        <v>-16.994770050048828</v>
      </c>
      <c r="AV557">
        <v>6.5271081924438477</v>
      </c>
      <c r="AW557">
        <v>53.825008392333984</v>
      </c>
      <c r="AX557">
        <v>52.542583465576172</v>
      </c>
      <c r="AY557">
        <v>52.309913635253906</v>
      </c>
      <c r="AZ557">
        <v>51.460720062255859</v>
      </c>
      <c r="BA557">
        <v>50.313014984130859</v>
      </c>
      <c r="BB557">
        <v>7.5209770202636719</v>
      </c>
      <c r="BC557">
        <v>-17.152631759643555</v>
      </c>
      <c r="BD557">
        <v>-17.531097412109375</v>
      </c>
      <c r="BE557">
        <v>-17.645303726196289</v>
      </c>
      <c r="BF557">
        <v>-17.542306900024414</v>
      </c>
      <c r="BG557">
        <v>-17.411769866943359</v>
      </c>
      <c r="BH557">
        <v>-0.18025103211402893</v>
      </c>
      <c r="BI557">
        <v>-0.26528701186180115</v>
      </c>
      <c r="BJ557">
        <v>-0.32651886343955994</v>
      </c>
      <c r="BK557">
        <v>-0.39046385884284973</v>
      </c>
      <c r="BL557">
        <v>-0.50730913877487183</v>
      </c>
      <c r="BM557">
        <v>-0.62069600820541382</v>
      </c>
      <c r="BN557">
        <v>-0.71657824516296387</v>
      </c>
      <c r="BO557">
        <v>-0.73715448379516602</v>
      </c>
      <c r="BP557">
        <v>-0.73409557342529297</v>
      </c>
      <c r="BQ557">
        <v>-0.76375263929367065</v>
      </c>
      <c r="BR557">
        <v>-0.77764981985092163</v>
      </c>
      <c r="BS557">
        <v>-0.72471004724502563</v>
      </c>
      <c r="BT557">
        <v>30.266319274902344</v>
      </c>
      <c r="BU557">
        <v>86.871940612792969</v>
      </c>
      <c r="BV557">
        <v>85.143600463867188</v>
      </c>
      <c r="BW557">
        <v>84.716064453125</v>
      </c>
      <c r="BX557">
        <v>83.164360046386719</v>
      </c>
      <c r="BY557">
        <v>81.788406372070313</v>
      </c>
      <c r="BZ557">
        <v>36.195064544677734</v>
      </c>
      <c r="CA557">
        <v>8.5999946594238281</v>
      </c>
      <c r="CB557">
        <v>9.0733013153076172</v>
      </c>
      <c r="CC557">
        <v>9.3126115798950195</v>
      </c>
      <c r="CD557">
        <v>9.6721935272216797</v>
      </c>
      <c r="CE557">
        <v>9.9232025146484375</v>
      </c>
      <c r="CF557">
        <v>11.643406867980957</v>
      </c>
      <c r="CG557">
        <v>11.332484245300293</v>
      </c>
      <c r="CH557">
        <v>11.0064697265625</v>
      </c>
      <c r="CI557">
        <v>10.674357414245605</v>
      </c>
      <c r="CJ557">
        <v>10.543962478637695</v>
      </c>
      <c r="CK557">
        <v>10.373736381530762</v>
      </c>
      <c r="CL557">
        <v>10.134847640991211</v>
      </c>
      <c r="CM557">
        <v>10.026317596435547</v>
      </c>
      <c r="CN557">
        <v>9.9753541946411133</v>
      </c>
      <c r="CO557">
        <v>10.303218841552734</v>
      </c>
      <c r="CP557">
        <v>10.413612365722656</v>
      </c>
      <c r="CQ557">
        <v>10.54388427734375</v>
      </c>
      <c r="CR557">
        <v>46.708026885986328</v>
      </c>
      <c r="CS557">
        <v>109.7601318359375</v>
      </c>
      <c r="CT557">
        <v>107.72295379638672</v>
      </c>
      <c r="CU557">
        <v>107.16046905517578</v>
      </c>
      <c r="CV557">
        <v>105.12220001220703</v>
      </c>
      <c r="CW557">
        <v>103.58816528320312</v>
      </c>
      <c r="CX557">
        <v>56.054653167724609</v>
      </c>
      <c r="CY557">
        <v>26.436183929443359</v>
      </c>
      <c r="CZ557">
        <v>27.499425888061523</v>
      </c>
      <c r="DA557">
        <v>27.98358154296875</v>
      </c>
      <c r="DB557">
        <v>28.520875930786133</v>
      </c>
      <c r="DC557">
        <v>28.855319976806641</v>
      </c>
      <c r="DD557">
        <v>23.467063903808594</v>
      </c>
      <c r="DE557">
        <v>22.930253982543945</v>
      </c>
      <c r="DF557">
        <v>22.339458465576172</v>
      </c>
      <c r="DG557">
        <v>21.739177703857422</v>
      </c>
      <c r="DH557">
        <v>21.595233917236328</v>
      </c>
      <c r="DI557">
        <v>21.368167877197266</v>
      </c>
      <c r="DJ557">
        <v>20.986272811889648</v>
      </c>
      <c r="DK557">
        <v>20.789789199829102</v>
      </c>
      <c r="DL557">
        <v>20.684804916381836</v>
      </c>
      <c r="DM557">
        <v>21.370189666748047</v>
      </c>
      <c r="DN557">
        <v>21.604875564575195</v>
      </c>
      <c r="DO557">
        <v>21.812479019165039</v>
      </c>
      <c r="DP557">
        <v>63.149730682373047</v>
      </c>
      <c r="DQ557">
        <v>132.64833068847656</v>
      </c>
      <c r="DR557">
        <v>130.30232238769531</v>
      </c>
      <c r="DS557">
        <v>129.60487365722656</v>
      </c>
      <c r="DT557">
        <v>127.08004760742187</v>
      </c>
      <c r="DU557">
        <v>125.38792419433594</v>
      </c>
      <c r="DV557">
        <v>75.914237976074219</v>
      </c>
      <c r="DW557">
        <v>44.272373199462891</v>
      </c>
      <c r="DX557">
        <v>45.925552368164063</v>
      </c>
      <c r="DY557">
        <v>46.654552459716797</v>
      </c>
      <c r="DZ557">
        <v>47.369556427001953</v>
      </c>
      <c r="EA557">
        <v>47.787441253662109</v>
      </c>
      <c r="EB557">
        <v>40.538543701171875</v>
      </c>
      <c r="EC557">
        <v>39.675594329833984</v>
      </c>
      <c r="ED557">
        <v>38.702495574951172</v>
      </c>
      <c r="EE557">
        <v>37.715019226074219</v>
      </c>
      <c r="EF557">
        <v>37.551513671875</v>
      </c>
      <c r="EG557">
        <v>37.242385864257813</v>
      </c>
      <c r="EH557">
        <v>36.654010772705078</v>
      </c>
      <c r="EI557">
        <v>36.330532073974609</v>
      </c>
      <c r="EJ557">
        <v>36.147548675537109</v>
      </c>
      <c r="EK557">
        <v>37.349140167236328</v>
      </c>
      <c r="EL557">
        <v>37.763278961181641</v>
      </c>
      <c r="EM557">
        <v>38.082538604736328</v>
      </c>
      <c r="EN557">
        <v>86.888946533203125</v>
      </c>
      <c r="EO557">
        <v>165.69526672363281</v>
      </c>
      <c r="EP557">
        <v>162.90333557128906</v>
      </c>
      <c r="EQ557">
        <v>162.01103210449219</v>
      </c>
      <c r="ER557">
        <v>158.78369140625</v>
      </c>
      <c r="ES557">
        <v>156.86331176757812</v>
      </c>
      <c r="ET557">
        <v>104.58832550048828</v>
      </c>
      <c r="EU557">
        <v>70.025001525878906</v>
      </c>
      <c r="EV557">
        <v>72.529953002929688</v>
      </c>
      <c r="EW557">
        <v>73.612472534179688</v>
      </c>
      <c r="EX557">
        <v>74.584060668945313</v>
      </c>
      <c r="EY557">
        <v>75.122413635253906</v>
      </c>
      <c r="EZ557">
        <v>72.061233520507813</v>
      </c>
      <c r="FA557">
        <v>70.630752563476562</v>
      </c>
      <c r="FB557">
        <v>69.861663818359375</v>
      </c>
      <c r="FC557">
        <v>68.353179931640625</v>
      </c>
      <c r="FD557">
        <v>67.368911743164062</v>
      </c>
      <c r="FE557">
        <v>66.380043029785156</v>
      </c>
      <c r="FF557">
        <v>66.045661926269531</v>
      </c>
      <c r="FG557">
        <v>65.588233947753906</v>
      </c>
      <c r="FH557">
        <v>66.367584228515625</v>
      </c>
      <c r="FI557">
        <v>70.299629211425781</v>
      </c>
      <c r="FJ557">
        <v>75.24749755859375</v>
      </c>
      <c r="FK557">
        <v>80.624755859375</v>
      </c>
      <c r="FL557">
        <v>85.084548950195312</v>
      </c>
      <c r="FM557">
        <v>88.044364929199219</v>
      </c>
      <c r="FN557">
        <v>89.517417907714844</v>
      </c>
      <c r="FO557">
        <v>90.297554016113281</v>
      </c>
      <c r="FP557">
        <v>90.380195617675781</v>
      </c>
      <c r="FQ557">
        <v>89.698005676269531</v>
      </c>
      <c r="FR557">
        <v>87.627471923828125</v>
      </c>
      <c r="FS557">
        <v>83.779640197753906</v>
      </c>
      <c r="FT557">
        <v>80.19219970703125</v>
      </c>
      <c r="FU557">
        <v>77.626899719238281</v>
      </c>
      <c r="FV557">
        <v>75.396209716796875</v>
      </c>
      <c r="FW557">
        <v>73.774436950683594</v>
      </c>
      <c r="FX557">
        <v>1</v>
      </c>
    </row>
    <row r="558" spans="1:180" x14ac:dyDescent="0.2">
      <c r="A558" t="s">
        <v>241</v>
      </c>
      <c r="B558" t="s">
        <v>248</v>
      </c>
      <c r="C558" t="s">
        <v>217</v>
      </c>
      <c r="D558" t="s">
        <v>46</v>
      </c>
      <c r="E558" t="s">
        <v>249</v>
      </c>
      <c r="F558" t="s">
        <v>226</v>
      </c>
      <c r="G558" t="s">
        <v>244</v>
      </c>
      <c r="H558" t="s">
        <v>31</v>
      </c>
      <c r="I558">
        <v>370.31</v>
      </c>
      <c r="L558">
        <v>938.61562115394509</v>
      </c>
      <c r="M558">
        <v>939.91658664660952</v>
      </c>
      <c r="N558">
        <v>935.3158342166447</v>
      </c>
      <c r="O558">
        <v>915.7629481765</v>
      </c>
      <c r="P558">
        <v>919.01459327917019</v>
      </c>
      <c r="Q558">
        <v>956.98713658448753</v>
      </c>
      <c r="R558">
        <v>1011.0080900107523</v>
      </c>
      <c r="S558">
        <v>1013.6252606917384</v>
      </c>
      <c r="T558">
        <v>1044.3532291890667</v>
      </c>
      <c r="U558">
        <v>1057.445201767832</v>
      </c>
      <c r="V558">
        <v>1062.1915172047277</v>
      </c>
      <c r="W558">
        <v>1074.4793133664562</v>
      </c>
      <c r="X558">
        <v>1085.6737916075419</v>
      </c>
      <c r="Y558">
        <v>1094.6499745489368</v>
      </c>
      <c r="Z558">
        <v>1087.2216942000266</v>
      </c>
      <c r="AA558">
        <v>1068.7646895067758</v>
      </c>
      <c r="AB558">
        <v>1052.806828116114</v>
      </c>
      <c r="AC558">
        <v>1035.9669632356295</v>
      </c>
      <c r="AD558">
        <v>1021.0163895611681</v>
      </c>
      <c r="AE558">
        <v>1019.4166139775884</v>
      </c>
      <c r="AF558">
        <v>1015.2603571667133</v>
      </c>
      <c r="AG558">
        <v>997.70243959582808</v>
      </c>
      <c r="AH558">
        <v>973.91169336413259</v>
      </c>
      <c r="AI558">
        <v>957.22514864254015</v>
      </c>
      <c r="AJ558">
        <v>-16.980581283569336</v>
      </c>
      <c r="AK558">
        <v>-17.371297836303711</v>
      </c>
      <c r="AL558">
        <v>-17.206052780151367</v>
      </c>
      <c r="AM558">
        <v>-15.717184066772461</v>
      </c>
      <c r="AN558">
        <v>-15.306917190551758</v>
      </c>
      <c r="AO558">
        <v>-15.309447288513184</v>
      </c>
      <c r="AP558">
        <v>-15.703281402587891</v>
      </c>
      <c r="AQ558">
        <v>-14.540890693664551</v>
      </c>
      <c r="AR558">
        <v>-15.946788787841797</v>
      </c>
      <c r="AS558">
        <v>-16.589067459106445</v>
      </c>
      <c r="AT558">
        <v>-16.608917236328125</v>
      </c>
      <c r="AU558">
        <v>-16.532052993774414</v>
      </c>
      <c r="AV558">
        <v>-16.559938430786133</v>
      </c>
      <c r="AW558">
        <v>-16.667388916015625</v>
      </c>
      <c r="AX558">
        <v>-16.245019912719727</v>
      </c>
      <c r="AY558">
        <v>3.8373799324035645</v>
      </c>
      <c r="AZ558">
        <v>54.181114196777344</v>
      </c>
      <c r="BA558">
        <v>54.201877593994141</v>
      </c>
      <c r="BB558">
        <v>53.790756225585938</v>
      </c>
      <c r="BC558">
        <v>54.603557586669922</v>
      </c>
      <c r="BD558">
        <v>56.260139465332031</v>
      </c>
      <c r="BE558">
        <v>10.544533729553223</v>
      </c>
      <c r="BF558">
        <v>-17.605171203613281</v>
      </c>
      <c r="BG558">
        <v>-17.75018310546875</v>
      </c>
      <c r="BH558">
        <v>-0.13636477291584015</v>
      </c>
      <c r="BI558">
        <v>-0.14922116696834564</v>
      </c>
      <c r="BJ558">
        <v>-0.14532950520515442</v>
      </c>
      <c r="BK558">
        <v>-0.50422275066375732</v>
      </c>
      <c r="BL558">
        <v>-0.65531915426254272</v>
      </c>
      <c r="BM558">
        <v>-0.87950533628463745</v>
      </c>
      <c r="BN558">
        <v>-0.85747992992401123</v>
      </c>
      <c r="BO558">
        <v>-1.7593826055526733</v>
      </c>
      <c r="BP558">
        <v>-0.62263238430023193</v>
      </c>
      <c r="BQ558">
        <v>-0.51179134845733643</v>
      </c>
      <c r="BR558">
        <v>-0.50029647350311279</v>
      </c>
      <c r="BS558">
        <v>-0.49888640642166138</v>
      </c>
      <c r="BT558">
        <v>-0.49282193183898926</v>
      </c>
      <c r="BU558">
        <v>-0.55897092819213867</v>
      </c>
      <c r="BV558">
        <v>-0.57714331150054932</v>
      </c>
      <c r="BW558">
        <v>26.703601837158203</v>
      </c>
      <c r="BX558">
        <v>85.98388671875</v>
      </c>
      <c r="BY558">
        <v>86.208106994628906</v>
      </c>
      <c r="BZ558">
        <v>86.490013122558594</v>
      </c>
      <c r="CA558">
        <v>88.850410461425781</v>
      </c>
      <c r="CB558">
        <v>91.746566772460938</v>
      </c>
      <c r="CC558">
        <v>41.516742706298828</v>
      </c>
      <c r="CD558">
        <v>9.6832151412963867</v>
      </c>
      <c r="CE558">
        <v>9.7942466735839844</v>
      </c>
      <c r="CF558">
        <v>11.529888153076172</v>
      </c>
      <c r="CG558">
        <v>11.778735160827637</v>
      </c>
      <c r="CH558">
        <v>11.67087459564209</v>
      </c>
      <c r="CI558">
        <v>10.032228469848633</v>
      </c>
      <c r="CJ558">
        <v>9.4923324584960937</v>
      </c>
      <c r="CK558">
        <v>9.114628791809082</v>
      </c>
      <c r="CL558">
        <v>9.4246768951416016</v>
      </c>
      <c r="CM558">
        <v>7.0930509567260742</v>
      </c>
      <c r="CN558">
        <v>9.9908313751220703</v>
      </c>
      <c r="CO558">
        <v>10.623281478881836</v>
      </c>
      <c r="CP558">
        <v>10.656485557556152</v>
      </c>
      <c r="CQ558">
        <v>10.605635643005371</v>
      </c>
      <c r="CR558">
        <v>10.635213851928711</v>
      </c>
      <c r="CS558">
        <v>10.597670555114746</v>
      </c>
      <c r="CT558">
        <v>10.274381637573242</v>
      </c>
      <c r="CU558">
        <v>42.540676116943359</v>
      </c>
      <c r="CV558">
        <v>108.01038360595703</v>
      </c>
      <c r="CW558">
        <v>108.37551879882812</v>
      </c>
      <c r="CX558">
        <v>109.13742828369141</v>
      </c>
      <c r="CY558">
        <v>112.56966400146484</v>
      </c>
      <c r="CZ558">
        <v>116.32435607910156</v>
      </c>
      <c r="DA558">
        <v>62.967994689941406</v>
      </c>
      <c r="DB558">
        <v>28.583066940307617</v>
      </c>
      <c r="DC558">
        <v>28.871435165405273</v>
      </c>
      <c r="DD558">
        <v>23.196140289306641</v>
      </c>
      <c r="DE558">
        <v>23.706693649291992</v>
      </c>
      <c r="DF558">
        <v>23.487079620361328</v>
      </c>
      <c r="DG558">
        <v>20.56867790222168</v>
      </c>
      <c r="DH558">
        <v>19.639986038208008</v>
      </c>
      <c r="DI558">
        <v>19.108762741088867</v>
      </c>
      <c r="DJ558">
        <v>19.706832885742188</v>
      </c>
      <c r="DK558">
        <v>15.945484161376953</v>
      </c>
      <c r="DL558">
        <v>20.60429573059082</v>
      </c>
      <c r="DM558">
        <v>21.758356094360352</v>
      </c>
      <c r="DN558">
        <v>21.813264846801758</v>
      </c>
      <c r="DO558">
        <v>21.710159301757812</v>
      </c>
      <c r="DP558">
        <v>21.763248443603516</v>
      </c>
      <c r="DQ558">
        <v>21.754312515258789</v>
      </c>
      <c r="DR558">
        <v>21.125905990600586</v>
      </c>
      <c r="DS558">
        <v>58.377750396728516</v>
      </c>
      <c r="DT558">
        <v>130.03689575195312</v>
      </c>
      <c r="DU558">
        <v>130.54292297363281</v>
      </c>
      <c r="DV558">
        <v>131.78483581542969</v>
      </c>
      <c r="DW558">
        <v>136.28892517089844</v>
      </c>
      <c r="DX558">
        <v>140.90214538574219</v>
      </c>
      <c r="DY558">
        <v>84.41925048828125</v>
      </c>
      <c r="DZ558">
        <v>47.482921600341797</v>
      </c>
      <c r="EA558">
        <v>47.948627471923828</v>
      </c>
      <c r="EB558">
        <v>40.040355682373047</v>
      </c>
      <c r="EC558">
        <v>40.928768157958984</v>
      </c>
      <c r="ED558">
        <v>40.547801971435547</v>
      </c>
      <c r="EE558">
        <v>35.781639099121094</v>
      </c>
      <c r="EF558">
        <v>34.291584014892578</v>
      </c>
      <c r="EG558">
        <v>33.538703918457031</v>
      </c>
      <c r="EH558">
        <v>34.552635192871094</v>
      </c>
      <c r="EI558">
        <v>28.726993560791016</v>
      </c>
      <c r="EJ558">
        <v>35.928451538085937</v>
      </c>
      <c r="EK558">
        <v>37.83563232421875</v>
      </c>
      <c r="EL558">
        <v>37.921886444091797</v>
      </c>
      <c r="EM558">
        <v>37.743324279785156</v>
      </c>
      <c r="EN558">
        <v>37.830364227294922</v>
      </c>
      <c r="EO558">
        <v>37.862728118896484</v>
      </c>
      <c r="EP558">
        <v>36.793785095214844</v>
      </c>
      <c r="EQ558">
        <v>81.243972778320313</v>
      </c>
      <c r="ER558">
        <v>161.83966064453125</v>
      </c>
      <c r="ES558">
        <v>162.54914855957031</v>
      </c>
      <c r="ET558">
        <v>164.48411560058594</v>
      </c>
      <c r="EU558">
        <v>170.5357666015625</v>
      </c>
      <c r="EV558">
        <v>176.38856506347656</v>
      </c>
      <c r="EW558">
        <v>115.39146423339844</v>
      </c>
      <c r="EX558">
        <v>74.771308898925781</v>
      </c>
      <c r="EY558">
        <v>75.493057250976562</v>
      </c>
      <c r="EZ558">
        <v>63.740261077880859</v>
      </c>
      <c r="FA558">
        <v>62.416156768798828</v>
      </c>
      <c r="FB558">
        <v>61.622467041015625</v>
      </c>
      <c r="FC558">
        <v>60.167648315429688</v>
      </c>
      <c r="FD558">
        <v>59.703239440917969</v>
      </c>
      <c r="FE558">
        <v>59.108474731445313</v>
      </c>
      <c r="FF558">
        <v>58.393501281738281</v>
      </c>
      <c r="FG558">
        <v>58.680809020996094</v>
      </c>
      <c r="FH558">
        <v>61.6307373046875</v>
      </c>
      <c r="FI558">
        <v>66.157737731933594</v>
      </c>
      <c r="FJ558">
        <v>71.875015258789063</v>
      </c>
      <c r="FK558">
        <v>76.070602416992187</v>
      </c>
      <c r="FL558">
        <v>79.033500671386719</v>
      </c>
      <c r="FM558">
        <v>80.870223999023438</v>
      </c>
      <c r="FN558">
        <v>82.245399475097656</v>
      </c>
      <c r="FO558">
        <v>82.738967895507813</v>
      </c>
      <c r="FP558">
        <v>81.838996887207031</v>
      </c>
      <c r="FQ558">
        <v>79.693778991699219</v>
      </c>
      <c r="FR558">
        <v>76.796417236328125</v>
      </c>
      <c r="FS558">
        <v>73.508460998535156</v>
      </c>
      <c r="FT558">
        <v>70.986495971679688</v>
      </c>
      <c r="FU558">
        <v>68.808074951171875</v>
      </c>
      <c r="FV558">
        <v>66.85223388671875</v>
      </c>
      <c r="FW558">
        <v>65.76177978515625</v>
      </c>
      <c r="FX558">
        <v>1</v>
      </c>
    </row>
    <row r="559" spans="1:180" x14ac:dyDescent="0.2">
      <c r="A559" t="s">
        <v>241</v>
      </c>
      <c r="B559" t="s">
        <v>248</v>
      </c>
      <c r="C559" t="s">
        <v>217</v>
      </c>
      <c r="D559" t="s">
        <v>47</v>
      </c>
      <c r="E559" t="s">
        <v>249</v>
      </c>
      <c r="F559" t="s">
        <v>226</v>
      </c>
      <c r="G559" t="s">
        <v>244</v>
      </c>
      <c r="H559" t="s">
        <v>31</v>
      </c>
      <c r="I559">
        <v>370.31</v>
      </c>
      <c r="L559">
        <v>856.47629211040578</v>
      </c>
      <c r="M559">
        <v>850.37245444556504</v>
      </c>
      <c r="N559">
        <v>847.8182573105413</v>
      </c>
      <c r="O559">
        <v>845.04914885404082</v>
      </c>
      <c r="P559">
        <v>862.28367914784383</v>
      </c>
      <c r="Q559">
        <v>902.46110410570384</v>
      </c>
      <c r="R559">
        <v>948.25913684463364</v>
      </c>
      <c r="S559">
        <v>964.15891493021923</v>
      </c>
      <c r="T559">
        <v>962.2090761618681</v>
      </c>
      <c r="U559">
        <v>949.20521115092322</v>
      </c>
      <c r="V559">
        <v>953.33362232755621</v>
      </c>
      <c r="W559">
        <v>950.86105154518214</v>
      </c>
      <c r="X559">
        <v>947.53972174256296</v>
      </c>
      <c r="Y559">
        <v>947.992571921494</v>
      </c>
      <c r="Z559">
        <v>937.09147978953274</v>
      </c>
      <c r="AA559">
        <v>931.42187828195085</v>
      </c>
      <c r="AB559">
        <v>929.16471140928888</v>
      </c>
      <c r="AC559">
        <v>941.5453834050586</v>
      </c>
      <c r="AD559">
        <v>918.90113850559806</v>
      </c>
      <c r="AE559">
        <v>916.35688156908191</v>
      </c>
      <c r="AF559">
        <v>917.05005095570345</v>
      </c>
      <c r="AG559">
        <v>913.24872232776443</v>
      </c>
      <c r="AH559">
        <v>912.34479049332924</v>
      </c>
      <c r="AI559">
        <v>897.11134386209426</v>
      </c>
      <c r="AJ559">
        <v>-14.135370254516602</v>
      </c>
      <c r="AK559">
        <v>-14.10495662689209</v>
      </c>
      <c r="AL559">
        <v>-14.186458587646484</v>
      </c>
      <c r="AM559">
        <v>-14.222329139709473</v>
      </c>
      <c r="AN559">
        <v>-14.235701560974121</v>
      </c>
      <c r="AO559">
        <v>-14.39406681060791</v>
      </c>
      <c r="AP559">
        <v>-14.407174110412598</v>
      </c>
      <c r="AQ559">
        <v>-14.616495132446289</v>
      </c>
      <c r="AR559">
        <v>-14.561022758483887</v>
      </c>
      <c r="AS559">
        <v>-14.594705581665039</v>
      </c>
      <c r="AT559">
        <v>-14.727639198303223</v>
      </c>
      <c r="AU559">
        <v>-14.650541305541992</v>
      </c>
      <c r="AV559">
        <v>-14.470089912414551</v>
      </c>
      <c r="AW559">
        <v>-14.377718925476074</v>
      </c>
      <c r="AX559">
        <v>-14.151312828063965</v>
      </c>
      <c r="AY559">
        <v>3.271414041519165</v>
      </c>
      <c r="AZ559">
        <v>46.377513885498047</v>
      </c>
      <c r="BA559">
        <v>46.996723175048828</v>
      </c>
      <c r="BB559">
        <v>46.738929748535156</v>
      </c>
      <c r="BC559">
        <v>45.765613555908203</v>
      </c>
      <c r="BD559">
        <v>45.473548889160156</v>
      </c>
      <c r="BE559">
        <v>7.1922178268432617</v>
      </c>
      <c r="BF559">
        <v>-17.973899841308594</v>
      </c>
      <c r="BG559">
        <v>-18.282245635986328</v>
      </c>
      <c r="BH559">
        <v>-0.27881559729576111</v>
      </c>
      <c r="BI559">
        <v>-0.26280450820922852</v>
      </c>
      <c r="BJ559">
        <v>-0.25287878513336182</v>
      </c>
      <c r="BK559">
        <v>-0.27898821234703064</v>
      </c>
      <c r="BL559">
        <v>-0.32909584045410156</v>
      </c>
      <c r="BM559">
        <v>-0.47226211428642273</v>
      </c>
      <c r="BN559">
        <v>-0.55619543790817261</v>
      </c>
      <c r="BO559">
        <v>-0.44853565096855164</v>
      </c>
      <c r="BP559">
        <v>-0.3945695161819458</v>
      </c>
      <c r="BQ559">
        <v>-0.38853803277015686</v>
      </c>
      <c r="BR559">
        <v>-0.36264640092849731</v>
      </c>
      <c r="BS559">
        <v>-0.30768114328384399</v>
      </c>
      <c r="BT559">
        <v>-0.29040428996086121</v>
      </c>
      <c r="BU559">
        <v>-0.28173711895942688</v>
      </c>
      <c r="BV559">
        <v>-0.33241769671440125</v>
      </c>
      <c r="BW559">
        <v>23.610214233398437</v>
      </c>
      <c r="BX559">
        <v>75.54705810546875</v>
      </c>
      <c r="BY559">
        <v>76.990814208984375</v>
      </c>
      <c r="BZ559">
        <v>76.720748901367188</v>
      </c>
      <c r="CA559">
        <v>75.736320495605469</v>
      </c>
      <c r="CB559">
        <v>76.613311767578125</v>
      </c>
      <c r="CC559">
        <v>35.133689880371094</v>
      </c>
      <c r="CD559">
        <v>7.4062304496765137</v>
      </c>
      <c r="CE559">
        <v>7.1507353782653809</v>
      </c>
      <c r="CF559">
        <v>9.3181915283203125</v>
      </c>
      <c r="CG559">
        <v>9.3242282867431641</v>
      </c>
      <c r="CH559">
        <v>9.3974761962890625</v>
      </c>
      <c r="CI559">
        <v>9.3781270980834961</v>
      </c>
      <c r="CJ559">
        <v>9.302577018737793</v>
      </c>
      <c r="CK559">
        <v>9.1699371337890625</v>
      </c>
      <c r="CL559">
        <v>9.0369501113891602</v>
      </c>
      <c r="CM559">
        <v>9.3641500473022461</v>
      </c>
      <c r="CN559">
        <v>9.4170732498168945</v>
      </c>
      <c r="CO559">
        <v>9.4506101608276367</v>
      </c>
      <c r="CP559">
        <v>9.5865049362182617</v>
      </c>
      <c r="CQ559">
        <v>9.6261405944824219</v>
      </c>
      <c r="CR559">
        <v>9.5304031372070312</v>
      </c>
      <c r="CS559">
        <v>9.4810972213745117</v>
      </c>
      <c r="CT559">
        <v>9.2385072708129883</v>
      </c>
      <c r="CU559">
        <v>37.696804046630859</v>
      </c>
      <c r="CV559">
        <v>95.749794006347656</v>
      </c>
      <c r="CW559">
        <v>97.764640808105469</v>
      </c>
      <c r="CX559">
        <v>97.486061096191406</v>
      </c>
      <c r="CY559">
        <v>96.493949890136719</v>
      </c>
      <c r="CZ559">
        <v>98.180618286132813</v>
      </c>
      <c r="DA559">
        <v>54.485870361328125</v>
      </c>
      <c r="DB559">
        <v>24.984430313110352</v>
      </c>
      <c r="DC559">
        <v>24.765539169311523</v>
      </c>
      <c r="DD559">
        <v>18.915199279785156</v>
      </c>
      <c r="DE559">
        <v>18.911260604858398</v>
      </c>
      <c r="DF559">
        <v>19.047830581665039</v>
      </c>
      <c r="DG559">
        <v>19.035242080688477</v>
      </c>
      <c r="DH559">
        <v>18.934249877929688</v>
      </c>
      <c r="DI559">
        <v>18.812137603759766</v>
      </c>
      <c r="DJ559">
        <v>18.630094528198242</v>
      </c>
      <c r="DK559">
        <v>19.176836013793945</v>
      </c>
      <c r="DL559">
        <v>19.228715896606445</v>
      </c>
      <c r="DM559">
        <v>19.289758682250977</v>
      </c>
      <c r="DN559">
        <v>19.535654067993164</v>
      </c>
      <c r="DO559">
        <v>19.559961318969727</v>
      </c>
      <c r="DP559">
        <v>19.35120964050293</v>
      </c>
      <c r="DQ559">
        <v>19.243930816650391</v>
      </c>
      <c r="DR559">
        <v>18.809431076049805</v>
      </c>
      <c r="DS559">
        <v>51.783401489257813</v>
      </c>
      <c r="DT559">
        <v>115.95253753662109</v>
      </c>
      <c r="DU559">
        <v>118.53845977783203</v>
      </c>
      <c r="DV559">
        <v>118.25138092041016</v>
      </c>
      <c r="DW559">
        <v>117.25157165527344</v>
      </c>
      <c r="DX559">
        <v>119.74793243408203</v>
      </c>
      <c r="DY559">
        <v>73.838043212890625</v>
      </c>
      <c r="DZ559">
        <v>42.562633514404297</v>
      </c>
      <c r="EA559">
        <v>42.380344390869141</v>
      </c>
      <c r="EB559">
        <v>32.771751403808594</v>
      </c>
      <c r="EC559">
        <v>32.753410339355469</v>
      </c>
      <c r="ED559">
        <v>32.981410980224609</v>
      </c>
      <c r="EE559">
        <v>32.978580474853516</v>
      </c>
      <c r="EF559">
        <v>32.840854644775391</v>
      </c>
      <c r="EG559">
        <v>32.733940124511719</v>
      </c>
      <c r="EH559">
        <v>32.481075286865234</v>
      </c>
      <c r="EI559">
        <v>33.344795227050781</v>
      </c>
      <c r="EJ559">
        <v>33.395168304443359</v>
      </c>
      <c r="EK559">
        <v>33.495925903320312</v>
      </c>
      <c r="EL559">
        <v>33.900650024414062</v>
      </c>
      <c r="EM559">
        <v>33.902820587158203</v>
      </c>
      <c r="EN559">
        <v>33.530895233154297</v>
      </c>
      <c r="EO559">
        <v>33.339912414550781</v>
      </c>
      <c r="EP559">
        <v>32.628326416015625</v>
      </c>
      <c r="EQ559">
        <v>72.122200012207031</v>
      </c>
      <c r="ER559">
        <v>145.12208557128906</v>
      </c>
      <c r="ES559">
        <v>148.53254699707031</v>
      </c>
      <c r="ET559">
        <v>148.23320007324219</v>
      </c>
      <c r="EU559">
        <v>147.22227478027344</v>
      </c>
      <c r="EV559">
        <v>150.8876953125</v>
      </c>
      <c r="EW559">
        <v>101.77951049804687</v>
      </c>
      <c r="EX559">
        <v>67.942764282226563</v>
      </c>
      <c r="EY559">
        <v>67.813331604003906</v>
      </c>
      <c r="EZ559">
        <v>41.493274688720703</v>
      </c>
      <c r="FA559">
        <v>40.606529235839844</v>
      </c>
      <c r="FB559">
        <v>40.217384338378906</v>
      </c>
      <c r="FC559">
        <v>39.755062103271484</v>
      </c>
      <c r="FD559">
        <v>39.531528472900391</v>
      </c>
      <c r="FE559">
        <v>39.433811187744141</v>
      </c>
      <c r="FF559">
        <v>39.570758819580078</v>
      </c>
      <c r="FG559">
        <v>39.827751159667969</v>
      </c>
      <c r="FH559">
        <v>40.860965728759766</v>
      </c>
      <c r="FI559">
        <v>42.959568023681641</v>
      </c>
      <c r="FJ559">
        <v>45.309818267822266</v>
      </c>
      <c r="FK559">
        <v>47.211265563964844</v>
      </c>
      <c r="FL559">
        <v>48.533641815185547</v>
      </c>
      <c r="FM559">
        <v>49.073764801025391</v>
      </c>
      <c r="FN559">
        <v>49.135097503662109</v>
      </c>
      <c r="FO559">
        <v>49.141437530517578</v>
      </c>
      <c r="FP559">
        <v>48.686931610107422</v>
      </c>
      <c r="FQ559">
        <v>47.409172058105469</v>
      </c>
      <c r="FR559">
        <v>45.876789093017578</v>
      </c>
      <c r="FS559">
        <v>44.700363159179688</v>
      </c>
      <c r="FT559">
        <v>43.760337829589844</v>
      </c>
      <c r="FU559">
        <v>43.01239013671875</v>
      </c>
      <c r="FV559">
        <v>42.570728302001953</v>
      </c>
      <c r="FW559">
        <v>41.655948638916016</v>
      </c>
      <c r="FX559">
        <v>1</v>
      </c>
    </row>
    <row r="560" spans="1:180" x14ac:dyDescent="0.2">
      <c r="A560" t="s">
        <v>241</v>
      </c>
      <c r="B560" t="s">
        <v>248</v>
      </c>
      <c r="C560" t="s">
        <v>217</v>
      </c>
      <c r="D560" t="s">
        <v>11</v>
      </c>
      <c r="E560" t="s">
        <v>249</v>
      </c>
      <c r="F560" t="s">
        <v>226</v>
      </c>
      <c r="G560" t="s">
        <v>244</v>
      </c>
      <c r="H560" t="s">
        <v>31</v>
      </c>
      <c r="I560">
        <v>370.31</v>
      </c>
      <c r="L560">
        <v>989.06759101167893</v>
      </c>
      <c r="M560">
        <v>974.77796439928409</v>
      </c>
      <c r="N560">
        <v>959.01575925617726</v>
      </c>
      <c r="O560">
        <v>949.00264425656144</v>
      </c>
      <c r="P560">
        <v>963.7812390178151</v>
      </c>
      <c r="Q560">
        <v>1001.5852917648232</v>
      </c>
      <c r="R560">
        <v>1040.3953608116913</v>
      </c>
      <c r="S560">
        <v>1064.566209929829</v>
      </c>
      <c r="T560">
        <v>1093.1162057707388</v>
      </c>
      <c r="U560">
        <v>1126.6412904671511</v>
      </c>
      <c r="V560">
        <v>1151.1887905562537</v>
      </c>
      <c r="W560">
        <v>1147.6216636432061</v>
      </c>
      <c r="X560">
        <v>1138.2844046298276</v>
      </c>
      <c r="Y560">
        <v>1140.5874254619148</v>
      </c>
      <c r="Z560">
        <v>1133.1788287590402</v>
      </c>
      <c r="AA560">
        <v>1118.6085951761679</v>
      </c>
      <c r="AB560">
        <v>1096.2289028385969</v>
      </c>
      <c r="AC560">
        <v>1072.2985554464863</v>
      </c>
      <c r="AD560">
        <v>1066.9881977178227</v>
      </c>
      <c r="AE560">
        <v>1072.1064283617497</v>
      </c>
      <c r="AF560">
        <v>1074.3085560746692</v>
      </c>
      <c r="AG560">
        <v>1057.6036503492028</v>
      </c>
      <c r="AH560">
        <v>1030.1246808786857</v>
      </c>
      <c r="AI560">
        <v>1008.8455623431645</v>
      </c>
      <c r="AJ560">
        <v>-17.43328857421875</v>
      </c>
      <c r="AK560">
        <v>-17.246803283691406</v>
      </c>
      <c r="AL560">
        <v>-16.853275299072266</v>
      </c>
      <c r="AM560">
        <v>-16.457662582397461</v>
      </c>
      <c r="AN560">
        <v>-16.411121368408203</v>
      </c>
      <c r="AO560">
        <v>-16.640869140625</v>
      </c>
      <c r="AP560">
        <v>-16.543190002441406</v>
      </c>
      <c r="AQ560">
        <v>-16.497049331665039</v>
      </c>
      <c r="AR560">
        <v>-16.715694427490234</v>
      </c>
      <c r="AS560">
        <v>-17.302841186523438</v>
      </c>
      <c r="AT560">
        <v>-17.316591262817383</v>
      </c>
      <c r="AU560">
        <v>-17.089536666870117</v>
      </c>
      <c r="AV560">
        <v>3.3307850360870361</v>
      </c>
      <c r="AW560">
        <v>51.326885223388672</v>
      </c>
      <c r="AX560">
        <v>50.207290649414063</v>
      </c>
      <c r="AY560">
        <v>49.868793487548828</v>
      </c>
      <c r="AZ560">
        <v>49.367031097412109</v>
      </c>
      <c r="BA560">
        <v>48.227783203125</v>
      </c>
      <c r="BB560">
        <v>7.8671565055847168</v>
      </c>
      <c r="BC560">
        <v>-15.657082557678223</v>
      </c>
      <c r="BD560">
        <v>-16.082612991333008</v>
      </c>
      <c r="BE560">
        <v>-16.351461410522461</v>
      </c>
      <c r="BF560">
        <v>-16.464870452880859</v>
      </c>
      <c r="BG560">
        <v>-16.385215759277344</v>
      </c>
      <c r="BH560">
        <v>-0.21441137790679932</v>
      </c>
      <c r="BI560">
        <v>-0.25211957097053528</v>
      </c>
      <c r="BJ560">
        <v>-0.23362851142883301</v>
      </c>
      <c r="BK560">
        <v>-0.19938169419765472</v>
      </c>
      <c r="BL560">
        <v>-0.29005047678947449</v>
      </c>
      <c r="BM560">
        <v>-0.43240314722061157</v>
      </c>
      <c r="BN560">
        <v>-0.48815393447875977</v>
      </c>
      <c r="BO560">
        <v>-0.51767712831497192</v>
      </c>
      <c r="BP560">
        <v>-0.63230931758880615</v>
      </c>
      <c r="BQ560">
        <v>-0.68477457761764526</v>
      </c>
      <c r="BR560">
        <v>-0.70566767454147339</v>
      </c>
      <c r="BS560">
        <v>-0.61271810531616211</v>
      </c>
      <c r="BT560">
        <v>26.218116760253906</v>
      </c>
      <c r="BU560">
        <v>83.3603515625</v>
      </c>
      <c r="BV560">
        <v>81.839874267578125</v>
      </c>
      <c r="BW560">
        <v>81.551078796386719</v>
      </c>
      <c r="BX560">
        <v>80.772773742675781</v>
      </c>
      <c r="BY560">
        <v>79.633033752441406</v>
      </c>
      <c r="BZ560">
        <v>36.421985626220703</v>
      </c>
      <c r="CA560">
        <v>9.7153291702270508</v>
      </c>
      <c r="CB560">
        <v>10.250200271606445</v>
      </c>
      <c r="CC560">
        <v>10.178614616394043</v>
      </c>
      <c r="CD560">
        <v>10.48762035369873</v>
      </c>
      <c r="CE560">
        <v>10.812695503234863</v>
      </c>
      <c r="CF560">
        <v>11.711331367492676</v>
      </c>
      <c r="CG560">
        <v>11.518346786499023</v>
      </c>
      <c r="CH560">
        <v>11.27708911895752</v>
      </c>
      <c r="CI560">
        <v>11.061055183410645</v>
      </c>
      <c r="CJ560">
        <v>10.875353813171387</v>
      </c>
      <c r="CK560">
        <v>10.793530464172363</v>
      </c>
      <c r="CL560">
        <v>10.631515502929687</v>
      </c>
      <c r="CM560">
        <v>10.549588203430176</v>
      </c>
      <c r="CN560">
        <v>10.506994247436523</v>
      </c>
      <c r="CO560">
        <v>10.824847221374512</v>
      </c>
      <c r="CP560">
        <v>10.799007415771484</v>
      </c>
      <c r="CQ560">
        <v>10.799076080322266</v>
      </c>
      <c r="CR560">
        <v>42.069816589355469</v>
      </c>
      <c r="CS560">
        <v>105.546630859375</v>
      </c>
      <c r="CT560">
        <v>103.74849700927734</v>
      </c>
      <c r="CU560">
        <v>103.49412536621094</v>
      </c>
      <c r="CV560">
        <v>102.52429962158203</v>
      </c>
      <c r="CW560">
        <v>101.38420867919922</v>
      </c>
      <c r="CX560">
        <v>56.198974609375</v>
      </c>
      <c r="CY560">
        <v>27.288183212280273</v>
      </c>
      <c r="CZ560">
        <v>28.488227844238281</v>
      </c>
      <c r="DA560">
        <v>28.553262710571289</v>
      </c>
      <c r="DB560">
        <v>29.154834747314453</v>
      </c>
      <c r="DC560">
        <v>29.649887084960937</v>
      </c>
      <c r="DD560">
        <v>23.63707160949707</v>
      </c>
      <c r="DE560">
        <v>23.288810729980469</v>
      </c>
      <c r="DF560">
        <v>22.787803649902344</v>
      </c>
      <c r="DG560">
        <v>22.321489334106445</v>
      </c>
      <c r="DH560">
        <v>22.04075813293457</v>
      </c>
      <c r="DI560">
        <v>22.019464492797852</v>
      </c>
      <c r="DJ560">
        <v>21.751184463500977</v>
      </c>
      <c r="DK560">
        <v>21.616853713989258</v>
      </c>
      <c r="DL560">
        <v>21.646297454833984</v>
      </c>
      <c r="DM560">
        <v>22.334466934204102</v>
      </c>
      <c r="DN560">
        <v>22.303682327270508</v>
      </c>
      <c r="DO560">
        <v>22.210870742797852</v>
      </c>
      <c r="DP560">
        <v>57.921512603759766</v>
      </c>
      <c r="DQ560">
        <v>127.73291015625</v>
      </c>
      <c r="DR560">
        <v>125.65711975097656</v>
      </c>
      <c r="DS560">
        <v>125.43717956542969</v>
      </c>
      <c r="DT560">
        <v>124.27582550048828</v>
      </c>
      <c r="DU560">
        <v>123.13539123535156</v>
      </c>
      <c r="DV560">
        <v>75.975959777832031</v>
      </c>
      <c r="DW560">
        <v>44.861038208007812</v>
      </c>
      <c r="DX560">
        <v>46.72625732421875</v>
      </c>
      <c r="DY560">
        <v>46.927913665771484</v>
      </c>
      <c r="DZ560">
        <v>47.822048187255859</v>
      </c>
      <c r="EA560">
        <v>48.487079620361328</v>
      </c>
      <c r="EB560">
        <v>40.855949401855469</v>
      </c>
      <c r="EC560">
        <v>40.283496856689453</v>
      </c>
      <c r="ED560">
        <v>39.407451629638672</v>
      </c>
      <c r="EE560">
        <v>38.57977294921875</v>
      </c>
      <c r="EF560">
        <v>38.161830902099609</v>
      </c>
      <c r="EG560">
        <v>38.227928161621094</v>
      </c>
      <c r="EH560">
        <v>37.806221008300781</v>
      </c>
      <c r="EI560">
        <v>37.596229553222656</v>
      </c>
      <c r="EJ560">
        <v>37.729682922363281</v>
      </c>
      <c r="EK560">
        <v>38.952533721923828</v>
      </c>
      <c r="EL560">
        <v>38.914604187011719</v>
      </c>
      <c r="EM560">
        <v>38.687690734863281</v>
      </c>
      <c r="EN560">
        <v>80.808845520019531</v>
      </c>
      <c r="EO560">
        <v>159.766357421875</v>
      </c>
      <c r="EP560">
        <v>157.28970336914062</v>
      </c>
      <c r="EQ560">
        <v>157.11946105957031</v>
      </c>
      <c r="ER560">
        <v>155.68156433105469</v>
      </c>
      <c r="ES560">
        <v>154.5406494140625</v>
      </c>
      <c r="ET560">
        <v>104.53079223632812</v>
      </c>
      <c r="EU560">
        <v>70.233451843261719</v>
      </c>
      <c r="EV560">
        <v>73.059066772460938</v>
      </c>
      <c r="EW560">
        <v>73.457992553710938</v>
      </c>
      <c r="EX560">
        <v>74.7745361328125</v>
      </c>
      <c r="EY560">
        <v>75.684989929199219</v>
      </c>
      <c r="EZ560">
        <v>78.628646850585937</v>
      </c>
      <c r="FA560">
        <v>77.436622619628906</v>
      </c>
      <c r="FB560">
        <v>76.184196472167969</v>
      </c>
      <c r="FC560">
        <v>75.076507568359375</v>
      </c>
      <c r="FD560">
        <v>73.963882446289063</v>
      </c>
      <c r="FE560">
        <v>72.742828369140625</v>
      </c>
      <c r="FF560">
        <v>71.999382019042969</v>
      </c>
      <c r="FG560">
        <v>72.176597595214844</v>
      </c>
      <c r="FH560">
        <v>74.514419555664063</v>
      </c>
      <c r="FI560">
        <v>78.814201354980469</v>
      </c>
      <c r="FJ560">
        <v>83.251235961914063</v>
      </c>
      <c r="FK560">
        <v>87.096519470214844</v>
      </c>
      <c r="FL560">
        <v>90.047027587890625</v>
      </c>
      <c r="FM560">
        <v>92.205223083496094</v>
      </c>
      <c r="FN560">
        <v>93.550315856933594</v>
      </c>
      <c r="FO560">
        <v>94.318824768066406</v>
      </c>
      <c r="FP560">
        <v>94.295051574707031</v>
      </c>
      <c r="FQ560">
        <v>93.483833312988281</v>
      </c>
      <c r="FR560">
        <v>92.721397399902344</v>
      </c>
      <c r="FS560">
        <v>90.858757019042969</v>
      </c>
      <c r="FT560">
        <v>87.922752380371094</v>
      </c>
      <c r="FU560">
        <v>84.979408264160156</v>
      </c>
      <c r="FV560">
        <v>82.8763427734375</v>
      </c>
      <c r="FW560">
        <v>81.144088745117188</v>
      </c>
      <c r="FX560">
        <v>1</v>
      </c>
    </row>
    <row r="561" spans="1:180" x14ac:dyDescent="0.2">
      <c r="A561" t="s">
        <v>241</v>
      </c>
      <c r="B561" t="s">
        <v>248</v>
      </c>
      <c r="C561" t="s">
        <v>217</v>
      </c>
      <c r="D561" t="s">
        <v>36</v>
      </c>
      <c r="E561" t="s">
        <v>249</v>
      </c>
      <c r="F561" t="s">
        <v>227</v>
      </c>
      <c r="G561" t="s">
        <v>244</v>
      </c>
      <c r="H561" t="s">
        <v>31</v>
      </c>
      <c r="I561">
        <v>370.31</v>
      </c>
      <c r="L561">
        <v>887.38035231351148</v>
      </c>
      <c r="M561">
        <v>881.73391284438458</v>
      </c>
      <c r="N561">
        <v>877.19741642861163</v>
      </c>
      <c r="O561">
        <v>873.02460764692546</v>
      </c>
      <c r="P561">
        <v>890.44720576180453</v>
      </c>
      <c r="Q561">
        <v>931.57694353047088</v>
      </c>
      <c r="R561">
        <v>977.23892533991614</v>
      </c>
      <c r="S561">
        <v>993.45692366136075</v>
      </c>
      <c r="T561">
        <v>995.26522878697949</v>
      </c>
      <c r="U561">
        <v>987.77752925869083</v>
      </c>
      <c r="V561">
        <v>994.75959897158168</v>
      </c>
      <c r="W561">
        <v>994.27889068656555</v>
      </c>
      <c r="X561">
        <v>993.09927668440071</v>
      </c>
      <c r="Y561">
        <v>995.44224525166112</v>
      </c>
      <c r="Z561">
        <v>994.11214709296155</v>
      </c>
      <c r="AA561">
        <v>984.61007260285589</v>
      </c>
      <c r="AB561">
        <v>984.20995568979959</v>
      </c>
      <c r="AC561">
        <v>990.24004770278941</v>
      </c>
      <c r="AD561">
        <v>965.8831966290536</v>
      </c>
      <c r="AE561">
        <v>960.38340579034377</v>
      </c>
      <c r="AF561">
        <v>962.36750197727031</v>
      </c>
      <c r="AG561">
        <v>955.83548159245083</v>
      </c>
      <c r="AH561">
        <v>941.2821511560204</v>
      </c>
      <c r="AI561">
        <v>922.95534360872898</v>
      </c>
      <c r="AJ561">
        <v>-15.802288055419922</v>
      </c>
      <c r="AK561">
        <v>-15.711635589599609</v>
      </c>
      <c r="AL561">
        <v>-15.785811424255371</v>
      </c>
      <c r="AM561">
        <v>-15.77265453338623</v>
      </c>
      <c r="AN561">
        <v>-15.756237983703613</v>
      </c>
      <c r="AO561">
        <v>-16.015026092529297</v>
      </c>
      <c r="AP561">
        <v>-16.070669174194336</v>
      </c>
      <c r="AQ561">
        <v>-16.196710586547852</v>
      </c>
      <c r="AR561">
        <v>-16.26042366027832</v>
      </c>
      <c r="AS561">
        <v>-16.333063125610352</v>
      </c>
      <c r="AT561">
        <v>-16.463052749633789</v>
      </c>
      <c r="AU561">
        <v>-16.234146118164063</v>
      </c>
      <c r="AV561">
        <v>-16.168304443359375</v>
      </c>
      <c r="AW561">
        <v>-16.184471130371094</v>
      </c>
      <c r="AX561">
        <v>-16.571382522583008</v>
      </c>
      <c r="AY561">
        <v>3.4734642505645752</v>
      </c>
      <c r="AZ561">
        <v>50.262924194335938</v>
      </c>
      <c r="BA561">
        <v>50.481674194335938</v>
      </c>
      <c r="BB561">
        <v>49.516334533691406</v>
      </c>
      <c r="BC561">
        <v>48.830127716064453</v>
      </c>
      <c r="BD561">
        <v>48.772308349609375</v>
      </c>
      <c r="BE561">
        <v>7.265350341796875</v>
      </c>
      <c r="BF561">
        <v>-19.406375885009766</v>
      </c>
      <c r="BG561">
        <v>-19.500209808349609</v>
      </c>
      <c r="BH561">
        <v>-0.18658089637756348</v>
      </c>
      <c r="BI561">
        <v>-0.15916487574577332</v>
      </c>
      <c r="BJ561">
        <v>-0.16238902509212494</v>
      </c>
      <c r="BK561">
        <v>-0.18425863981246948</v>
      </c>
      <c r="BL561">
        <v>-0.22872714698314667</v>
      </c>
      <c r="BM561">
        <v>-0.37633422017097473</v>
      </c>
      <c r="BN561">
        <v>-0.48262462019920349</v>
      </c>
      <c r="BO561">
        <v>-0.4879206120967865</v>
      </c>
      <c r="BP561">
        <v>-0.46079069375991821</v>
      </c>
      <c r="BQ561">
        <v>-0.45606264472007751</v>
      </c>
      <c r="BR561">
        <v>-0.47456806898117065</v>
      </c>
      <c r="BS561">
        <v>-0.41181963682174683</v>
      </c>
      <c r="BT561">
        <v>-0.39070501923561096</v>
      </c>
      <c r="BU561">
        <v>-0.35291588306427002</v>
      </c>
      <c r="BV561">
        <v>-0.32617366313934326</v>
      </c>
      <c r="BW561">
        <v>25.016643524169922</v>
      </c>
      <c r="BX561">
        <v>83.020851135253906</v>
      </c>
      <c r="BY561">
        <v>83.798912048339844</v>
      </c>
      <c r="BZ561">
        <v>81.967979431152344</v>
      </c>
      <c r="CA561">
        <v>81.069656372070313</v>
      </c>
      <c r="CB561">
        <v>82.0797119140625</v>
      </c>
      <c r="CC561">
        <v>38.39898681640625</v>
      </c>
      <c r="CD561">
        <v>7.9959893226623535</v>
      </c>
      <c r="CE561">
        <v>7.9620447158813477</v>
      </c>
      <c r="CF561">
        <v>10.628810882568359</v>
      </c>
      <c r="CG561">
        <v>10.612428665161133</v>
      </c>
      <c r="CH561">
        <v>10.658346176147461</v>
      </c>
      <c r="CI561">
        <v>10.612216949462891</v>
      </c>
      <c r="CJ561">
        <v>10.525579452514648</v>
      </c>
      <c r="CK561">
        <v>10.454976081848145</v>
      </c>
      <c r="CL561">
        <v>10.313607215881348</v>
      </c>
      <c r="CM561">
        <v>10.391939163208008</v>
      </c>
      <c r="CN561">
        <v>10.481986999511719</v>
      </c>
      <c r="CO561">
        <v>10.540299415588379</v>
      </c>
      <c r="CP561">
        <v>10.599007606506348</v>
      </c>
      <c r="CQ561">
        <v>10.546674728393555</v>
      </c>
      <c r="CR561">
        <v>10.536812782287598</v>
      </c>
      <c r="CS561">
        <v>10.611970901489258</v>
      </c>
      <c r="CT561">
        <v>10.92520809173584</v>
      </c>
      <c r="CU561">
        <v>39.937381744384766</v>
      </c>
      <c r="CV561">
        <v>105.70889282226562</v>
      </c>
      <c r="CW561">
        <v>106.87432098388672</v>
      </c>
      <c r="CX561">
        <v>104.44388580322266</v>
      </c>
      <c r="CY561">
        <v>103.39865112304687</v>
      </c>
      <c r="CZ561">
        <v>105.14833068847656</v>
      </c>
      <c r="DA561">
        <v>59.962051391601563</v>
      </c>
      <c r="DB561">
        <v>26.974782943725586</v>
      </c>
      <c r="DC561">
        <v>26.982318878173828</v>
      </c>
      <c r="DD561">
        <v>21.444202423095703</v>
      </c>
      <c r="DE561">
        <v>21.384021759033203</v>
      </c>
      <c r="DF561">
        <v>21.479080200195313</v>
      </c>
      <c r="DG561">
        <v>21.40869140625</v>
      </c>
      <c r="DH561">
        <v>21.279888153076172</v>
      </c>
      <c r="DI561">
        <v>21.286287307739258</v>
      </c>
      <c r="DJ561">
        <v>21.109840393066406</v>
      </c>
      <c r="DK561">
        <v>21.271799087524414</v>
      </c>
      <c r="DL561">
        <v>21.424764633178711</v>
      </c>
      <c r="DM561">
        <v>21.536661148071289</v>
      </c>
      <c r="DN561">
        <v>21.672584533691406</v>
      </c>
      <c r="DO561">
        <v>21.505168914794922</v>
      </c>
      <c r="DP561">
        <v>21.464330673217773</v>
      </c>
      <c r="DQ561">
        <v>21.576858520507812</v>
      </c>
      <c r="DR561">
        <v>22.17658805847168</v>
      </c>
      <c r="DS561">
        <v>54.858119964599609</v>
      </c>
      <c r="DT561">
        <v>128.39694213867187</v>
      </c>
      <c r="DU561">
        <v>129.94973754882812</v>
      </c>
      <c r="DV561">
        <v>126.9197998046875</v>
      </c>
      <c r="DW561">
        <v>125.72765350341797</v>
      </c>
      <c r="DX561">
        <v>128.21693420410156</v>
      </c>
      <c r="DY561">
        <v>81.525115966796875</v>
      </c>
      <c r="DZ561">
        <v>45.953575134277344</v>
      </c>
      <c r="EA561">
        <v>46.002593994140625</v>
      </c>
      <c r="EB561">
        <v>37.059909820556641</v>
      </c>
      <c r="EC561">
        <v>36.936492919921875</v>
      </c>
      <c r="ED561">
        <v>37.102504730224609</v>
      </c>
      <c r="EE561">
        <v>36.997089385986328</v>
      </c>
      <c r="EF561">
        <v>36.807399749755859</v>
      </c>
      <c r="EG561">
        <v>36.924980163574219</v>
      </c>
      <c r="EH561">
        <v>36.697883605957031</v>
      </c>
      <c r="EI561">
        <v>36.980587005615234</v>
      </c>
      <c r="EJ561">
        <v>37.224399566650391</v>
      </c>
      <c r="EK561">
        <v>37.413658142089844</v>
      </c>
      <c r="EL561">
        <v>37.66107177734375</v>
      </c>
      <c r="EM561">
        <v>37.327495574951172</v>
      </c>
      <c r="EN561">
        <v>37.241931915283203</v>
      </c>
      <c r="EO561">
        <v>37.408412933349609</v>
      </c>
      <c r="EP561">
        <v>38.421798706054688</v>
      </c>
      <c r="EQ561">
        <v>76.401298522949219</v>
      </c>
      <c r="ER561">
        <v>161.15486145019531</v>
      </c>
      <c r="ES561">
        <v>163.2669677734375</v>
      </c>
      <c r="ET561">
        <v>159.37144470214844</v>
      </c>
      <c r="EU561">
        <v>157.96717834472656</v>
      </c>
      <c r="EV561">
        <v>161.52433776855469</v>
      </c>
      <c r="EW561">
        <v>112.65875244140625</v>
      </c>
      <c r="EX561">
        <v>73.355941772460938</v>
      </c>
      <c r="EY561">
        <v>73.46484375</v>
      </c>
      <c r="EZ561">
        <v>46.170886993408203</v>
      </c>
      <c r="FA561">
        <v>45.585720062255859</v>
      </c>
      <c r="FB561">
        <v>44.914932250976562</v>
      </c>
      <c r="FC561">
        <v>44.447887420654297</v>
      </c>
      <c r="FD561">
        <v>44.442123413085938</v>
      </c>
      <c r="FE561">
        <v>44.517921447753906</v>
      </c>
      <c r="FF561">
        <v>44.738533020019531</v>
      </c>
      <c r="FG561">
        <v>44.547233581542969</v>
      </c>
      <c r="FH561">
        <v>44.799999237060547</v>
      </c>
      <c r="FI561">
        <v>46.387565612792969</v>
      </c>
      <c r="FJ561">
        <v>48.572551727294922</v>
      </c>
      <c r="FK561">
        <v>50.5198974609375</v>
      </c>
      <c r="FL561">
        <v>52.198246002197266</v>
      </c>
      <c r="FM561">
        <v>53.303882598876953</v>
      </c>
      <c r="FN561">
        <v>53.944915771484375</v>
      </c>
      <c r="FO561">
        <v>54.070762634277344</v>
      </c>
      <c r="FP561">
        <v>53.888084411621094</v>
      </c>
      <c r="FQ561">
        <v>52.798210144042969</v>
      </c>
      <c r="FR561">
        <v>50.656177520751953</v>
      </c>
      <c r="FS561">
        <v>48.956661224365234</v>
      </c>
      <c r="FT561">
        <v>48.024307250976563</v>
      </c>
      <c r="FU561">
        <v>47.504177093505859</v>
      </c>
      <c r="FV561">
        <v>46.757606506347656</v>
      </c>
      <c r="FW561">
        <v>45.834053039550781</v>
      </c>
      <c r="FX561">
        <v>1</v>
      </c>
    </row>
    <row r="562" spans="1:180" x14ac:dyDescent="0.2">
      <c r="A562" t="s">
        <v>241</v>
      </c>
      <c r="B562" t="s">
        <v>248</v>
      </c>
      <c r="C562" t="s">
        <v>217</v>
      </c>
      <c r="D562" t="s">
        <v>37</v>
      </c>
      <c r="E562" t="s">
        <v>249</v>
      </c>
      <c r="F562" t="s">
        <v>227</v>
      </c>
      <c r="G562" t="s">
        <v>244</v>
      </c>
      <c r="H562" t="s">
        <v>31</v>
      </c>
      <c r="I562">
        <v>370.31</v>
      </c>
      <c r="L562">
        <v>905.78174813444673</v>
      </c>
      <c r="M562">
        <v>899.35949217431357</v>
      </c>
      <c r="N562">
        <v>891.75173371770882</v>
      </c>
      <c r="O562">
        <v>887.73599171261503</v>
      </c>
      <c r="P562">
        <v>903.23961339067034</v>
      </c>
      <c r="Q562">
        <v>944.96488101981424</v>
      </c>
      <c r="R562">
        <v>991.6519595127852</v>
      </c>
      <c r="S562">
        <v>1003.4131968530855</v>
      </c>
      <c r="T562">
        <v>1007.3423321840725</v>
      </c>
      <c r="U562">
        <v>1004.405534427254</v>
      </c>
      <c r="V562">
        <v>1005.6212453725925</v>
      </c>
      <c r="W562">
        <v>1012.0952342679254</v>
      </c>
      <c r="X562">
        <v>1017.9418328572765</v>
      </c>
      <c r="Y562">
        <v>1021.1029323351484</v>
      </c>
      <c r="Z562">
        <v>1017.632094046347</v>
      </c>
      <c r="AA562">
        <v>1010.5837150785854</v>
      </c>
      <c r="AB562">
        <v>1011.6540461598515</v>
      </c>
      <c r="AC562">
        <v>1015.1812951438172</v>
      </c>
      <c r="AD562">
        <v>1001.3189535037077</v>
      </c>
      <c r="AE562">
        <v>988.58672811604117</v>
      </c>
      <c r="AF562">
        <v>977.54043521741607</v>
      </c>
      <c r="AG562">
        <v>965.6633546988686</v>
      </c>
      <c r="AH562">
        <v>950.92257977350755</v>
      </c>
      <c r="AI562">
        <v>932.34990074587211</v>
      </c>
      <c r="AJ562">
        <v>-16.520502090454102</v>
      </c>
      <c r="AK562">
        <v>-16.389392852783203</v>
      </c>
      <c r="AL562">
        <v>-16.364330291748047</v>
      </c>
      <c r="AM562">
        <v>-16.375131607055664</v>
      </c>
      <c r="AN562">
        <v>-16.380550384521484</v>
      </c>
      <c r="AO562">
        <v>-16.560407638549805</v>
      </c>
      <c r="AP562">
        <v>-16.661611557006836</v>
      </c>
      <c r="AQ562">
        <v>-16.568262100219727</v>
      </c>
      <c r="AR562">
        <v>-16.701572418212891</v>
      </c>
      <c r="AS562">
        <v>-16.565118789672852</v>
      </c>
      <c r="AT562">
        <v>-16.640180587768555</v>
      </c>
      <c r="AU562">
        <v>-16.912948608398438</v>
      </c>
      <c r="AV562">
        <v>-17.01344108581543</v>
      </c>
      <c r="AW562">
        <v>-16.803266525268555</v>
      </c>
      <c r="AX562">
        <v>-16.946529388427734</v>
      </c>
      <c r="AY562">
        <v>5.0236825942993164</v>
      </c>
      <c r="AZ562">
        <v>53.453262329101562</v>
      </c>
      <c r="BA562">
        <v>53.231410980224609</v>
      </c>
      <c r="BB562">
        <v>53.193141937255859</v>
      </c>
      <c r="BC562">
        <v>52.733608245849609</v>
      </c>
      <c r="BD562">
        <v>52.247104644775391</v>
      </c>
      <c r="BE562">
        <v>8.1258230209350586</v>
      </c>
      <c r="BF562">
        <v>-18.433536529541016</v>
      </c>
      <c r="BG562">
        <v>-18.367149353027344</v>
      </c>
      <c r="BH562">
        <v>-0.3534826934337616</v>
      </c>
      <c r="BI562">
        <v>-0.32458159327507019</v>
      </c>
      <c r="BJ562">
        <v>-0.30162200331687927</v>
      </c>
      <c r="BK562">
        <v>-0.30940553545951843</v>
      </c>
      <c r="BL562">
        <v>-0.37511381506919861</v>
      </c>
      <c r="BM562">
        <v>-0.50747668743133545</v>
      </c>
      <c r="BN562">
        <v>-0.60642814636230469</v>
      </c>
      <c r="BO562">
        <v>-0.62382316589355469</v>
      </c>
      <c r="BP562">
        <v>-0.63026297092437744</v>
      </c>
      <c r="BQ562">
        <v>-0.62708073854446411</v>
      </c>
      <c r="BR562">
        <v>-0.57360637187957764</v>
      </c>
      <c r="BS562">
        <v>-0.58396077156066895</v>
      </c>
      <c r="BT562">
        <v>-0.57879799604415894</v>
      </c>
      <c r="BU562">
        <v>-0.54912489652633667</v>
      </c>
      <c r="BV562">
        <v>-0.52597910165786743</v>
      </c>
      <c r="BW562">
        <v>27.264629364013672</v>
      </c>
      <c r="BX562">
        <v>86.879302978515625</v>
      </c>
      <c r="BY562">
        <v>87.263092041015625</v>
      </c>
      <c r="BZ562">
        <v>87.389633178710938</v>
      </c>
      <c r="CA562">
        <v>86.728134155273438</v>
      </c>
      <c r="CB562">
        <v>85.951217651367188</v>
      </c>
      <c r="CC562">
        <v>39.375984191894531</v>
      </c>
      <c r="CD562">
        <v>9.4896411895751953</v>
      </c>
      <c r="CE562">
        <v>9.5042486190795898</v>
      </c>
      <c r="CF562">
        <v>10.843745231628418</v>
      </c>
      <c r="CG562">
        <v>10.801856994628906</v>
      </c>
      <c r="CH562">
        <v>10.823361396789551</v>
      </c>
      <c r="CI562">
        <v>10.817666053771973</v>
      </c>
      <c r="CJ562">
        <v>10.710203170776367</v>
      </c>
      <c r="CK562">
        <v>10.610733985900879</v>
      </c>
      <c r="CL562">
        <v>10.51334285736084</v>
      </c>
      <c r="CM562">
        <v>10.419246673583984</v>
      </c>
      <c r="CN562">
        <v>10.500677108764648</v>
      </c>
      <c r="CO562">
        <v>10.411556243896484</v>
      </c>
      <c r="CP562">
        <v>10.55405330657959</v>
      </c>
      <c r="CQ562">
        <v>10.725446701049805</v>
      </c>
      <c r="CR562">
        <v>10.80378532409668</v>
      </c>
      <c r="CS562">
        <v>10.708443641662598</v>
      </c>
      <c r="CT562">
        <v>10.846843719482422</v>
      </c>
      <c r="CU562">
        <v>42.668643951416016</v>
      </c>
      <c r="CV562">
        <v>110.03008270263672</v>
      </c>
      <c r="CW562">
        <v>110.83334350585937</v>
      </c>
      <c r="CX562">
        <v>111.07402801513672</v>
      </c>
      <c r="CY562">
        <v>110.27263641357422</v>
      </c>
      <c r="CZ562">
        <v>109.29458618164062</v>
      </c>
      <c r="DA562">
        <v>61.019748687744141</v>
      </c>
      <c r="DB562">
        <v>28.829151153564453</v>
      </c>
      <c r="DC562">
        <v>28.807893753051758</v>
      </c>
      <c r="DD562">
        <v>22.040973663330078</v>
      </c>
      <c r="DE562">
        <v>21.92829704284668</v>
      </c>
      <c r="DF562">
        <v>21.948343276977539</v>
      </c>
      <c r="DG562">
        <v>21.944738388061523</v>
      </c>
      <c r="DH562">
        <v>21.795520782470703</v>
      </c>
      <c r="DI562">
        <v>21.728944778442383</v>
      </c>
      <c r="DJ562">
        <v>21.633113861083984</v>
      </c>
      <c r="DK562">
        <v>21.462316513061523</v>
      </c>
      <c r="DL562">
        <v>21.631616592407227</v>
      </c>
      <c r="DM562">
        <v>21.450191497802734</v>
      </c>
      <c r="DN562">
        <v>21.681713104248047</v>
      </c>
      <c r="DO562">
        <v>22.034854888916016</v>
      </c>
      <c r="DP562">
        <v>22.186367034912109</v>
      </c>
      <c r="DQ562">
        <v>21.966011047363281</v>
      </c>
      <c r="DR562">
        <v>22.21966552734375</v>
      </c>
      <c r="DS562">
        <v>58.072654724121094</v>
      </c>
      <c r="DT562">
        <v>133.18086242675781</v>
      </c>
      <c r="DU562">
        <v>134.40357971191406</v>
      </c>
      <c r="DV562">
        <v>134.7584228515625</v>
      </c>
      <c r="DW562">
        <v>133.817138671875</v>
      </c>
      <c r="DX562">
        <v>132.63795471191406</v>
      </c>
      <c r="DY562">
        <v>82.663520812988281</v>
      </c>
      <c r="DZ562">
        <v>48.168659210205078</v>
      </c>
      <c r="EA562">
        <v>48.111541748046875</v>
      </c>
      <c r="EB562">
        <v>38.207992553710938</v>
      </c>
      <c r="EC562">
        <v>37.993110656738281</v>
      </c>
      <c r="ED562">
        <v>38.011051177978516</v>
      </c>
      <c r="EE562">
        <v>38.010463714599609</v>
      </c>
      <c r="EF562">
        <v>37.800956726074219</v>
      </c>
      <c r="EG562">
        <v>37.781875610351562</v>
      </c>
      <c r="EH562">
        <v>37.688297271728516</v>
      </c>
      <c r="EI562">
        <v>37.406753540039063</v>
      </c>
      <c r="EJ562">
        <v>37.702926635742188</v>
      </c>
      <c r="EK562">
        <v>37.388229370117188</v>
      </c>
      <c r="EL562">
        <v>37.748287200927734</v>
      </c>
      <c r="EM562">
        <v>38.363845825195312</v>
      </c>
      <c r="EN562">
        <v>38.621009826660156</v>
      </c>
      <c r="EO562">
        <v>38.22015380859375</v>
      </c>
      <c r="EP562">
        <v>38.640216827392578</v>
      </c>
      <c r="EQ562">
        <v>80.313606262207031</v>
      </c>
      <c r="ER562">
        <v>166.60691833496094</v>
      </c>
      <c r="ES562">
        <v>168.43527221679687</v>
      </c>
      <c r="ET562">
        <v>168.95492553710937</v>
      </c>
      <c r="EU562">
        <v>167.81166076660156</v>
      </c>
      <c r="EV562">
        <v>166.34207153320312</v>
      </c>
      <c r="EW562">
        <v>113.91367340087891</v>
      </c>
      <c r="EX562">
        <v>76.091835021972656</v>
      </c>
      <c r="EY562">
        <v>75.982940673828125</v>
      </c>
      <c r="EZ562">
        <v>49.217388153076172</v>
      </c>
      <c r="FA562">
        <v>48.549839019775391</v>
      </c>
      <c r="FB562">
        <v>47.811599731445313</v>
      </c>
      <c r="FC562">
        <v>47.153125762939453</v>
      </c>
      <c r="FD562">
        <v>46.974071502685547</v>
      </c>
      <c r="FE562">
        <v>46.778629302978516</v>
      </c>
      <c r="FF562">
        <v>46.321392059326172</v>
      </c>
      <c r="FG562">
        <v>46.531276702880859</v>
      </c>
      <c r="FH562">
        <v>47.925407409667969</v>
      </c>
      <c r="FI562">
        <v>51.260597229003906</v>
      </c>
      <c r="FJ562">
        <v>55.029582977294922</v>
      </c>
      <c r="FK562">
        <v>58.092510223388672</v>
      </c>
      <c r="FL562">
        <v>59.818393707275391</v>
      </c>
      <c r="FM562">
        <v>60.156764984130859</v>
      </c>
      <c r="FN562">
        <v>60.410690307617188</v>
      </c>
      <c r="FO562">
        <v>60.563545227050781</v>
      </c>
      <c r="FP562">
        <v>60.609264373779297</v>
      </c>
      <c r="FQ562">
        <v>59.99884033203125</v>
      </c>
      <c r="FR562">
        <v>58.119617462158203</v>
      </c>
      <c r="FS562">
        <v>55.726329803466797</v>
      </c>
      <c r="FT562">
        <v>54.138771057128906</v>
      </c>
      <c r="FU562">
        <v>53.231117248535156</v>
      </c>
      <c r="FV562">
        <v>52.408424377441406</v>
      </c>
      <c r="FW562">
        <v>51.430454254150391</v>
      </c>
      <c r="FX562">
        <v>1</v>
      </c>
    </row>
    <row r="563" spans="1:180" x14ac:dyDescent="0.2">
      <c r="A563" t="s">
        <v>241</v>
      </c>
      <c r="B563" t="s">
        <v>248</v>
      </c>
      <c r="C563" t="s">
        <v>217</v>
      </c>
      <c r="D563" t="s">
        <v>38</v>
      </c>
      <c r="E563" t="s">
        <v>249</v>
      </c>
      <c r="F563" t="s">
        <v>227</v>
      </c>
      <c r="G563" t="s">
        <v>244</v>
      </c>
      <c r="H563" t="s">
        <v>31</v>
      </c>
      <c r="I563">
        <v>370.31</v>
      </c>
      <c r="L563">
        <v>916.13595912523328</v>
      </c>
      <c r="M563">
        <v>908.84816504519881</v>
      </c>
      <c r="N563">
        <v>899.48651646844803</v>
      </c>
      <c r="O563">
        <v>895.60597743222991</v>
      </c>
      <c r="P563">
        <v>911.23475380776267</v>
      </c>
      <c r="Q563">
        <v>952.64359933790627</v>
      </c>
      <c r="R563">
        <v>998.23498186272843</v>
      </c>
      <c r="S563">
        <v>1009.9325524731956</v>
      </c>
      <c r="T563">
        <v>1013.9650520461381</v>
      </c>
      <c r="U563">
        <v>1011.2630756321175</v>
      </c>
      <c r="V563">
        <v>1018.8256052408819</v>
      </c>
      <c r="W563">
        <v>1018.2062842951949</v>
      </c>
      <c r="X563">
        <v>1022.4082259428058</v>
      </c>
      <c r="Y563">
        <v>1028.3925156571061</v>
      </c>
      <c r="Z563">
        <v>1026.115013150119</v>
      </c>
      <c r="AA563">
        <v>1019.6124128427811</v>
      </c>
      <c r="AB563">
        <v>1018.9088921556863</v>
      </c>
      <c r="AC563">
        <v>1020.1709532553964</v>
      </c>
      <c r="AD563">
        <v>1008.8905881986464</v>
      </c>
      <c r="AE563">
        <v>991.02618784807248</v>
      </c>
      <c r="AF563">
        <v>974.76872723233032</v>
      </c>
      <c r="AG563">
        <v>963.72060141954205</v>
      </c>
      <c r="AH563">
        <v>950.97187107578122</v>
      </c>
      <c r="AI563">
        <v>934.26130170880026</v>
      </c>
      <c r="AJ563">
        <v>-16.160924911499023</v>
      </c>
      <c r="AK563">
        <v>-16.027584075927734</v>
      </c>
      <c r="AL563">
        <v>-15.972368240356445</v>
      </c>
      <c r="AM563">
        <v>-15.95157527923584</v>
      </c>
      <c r="AN563">
        <v>-16.001289367675781</v>
      </c>
      <c r="AO563">
        <v>-16.187871932983398</v>
      </c>
      <c r="AP563">
        <v>-16.250408172607422</v>
      </c>
      <c r="AQ563">
        <v>-16.11737060546875</v>
      </c>
      <c r="AR563">
        <v>-16.178653717041016</v>
      </c>
      <c r="AS563">
        <v>-16.274106979370117</v>
      </c>
      <c r="AT563">
        <v>-16.464691162109375</v>
      </c>
      <c r="AU563">
        <v>-16.161615371704102</v>
      </c>
      <c r="AV563">
        <v>-16.140762329101563</v>
      </c>
      <c r="AW563">
        <v>-16.319633483886719</v>
      </c>
      <c r="AX563">
        <v>-16.499282836914062</v>
      </c>
      <c r="AY563">
        <v>4.2284116744995117</v>
      </c>
      <c r="AZ563">
        <v>55.300403594970703</v>
      </c>
      <c r="BA563">
        <v>55.137969970703125</v>
      </c>
      <c r="BB563">
        <v>54.795246124267578</v>
      </c>
      <c r="BC563">
        <v>54.056484222412109</v>
      </c>
      <c r="BD563">
        <v>53.423973083496094</v>
      </c>
      <c r="BE563">
        <v>10.162745475769043</v>
      </c>
      <c r="BF563">
        <v>-17.187347412109375</v>
      </c>
      <c r="BG563">
        <v>-17.362577438354492</v>
      </c>
      <c r="BH563">
        <v>-5.3050749003887177E-2</v>
      </c>
      <c r="BI563">
        <v>-3.2174460589885712E-2</v>
      </c>
      <c r="BJ563">
        <v>-1.8776610493659973E-2</v>
      </c>
      <c r="BK563">
        <v>-3.2730523496866226E-2</v>
      </c>
      <c r="BL563">
        <v>-9.8057664930820465E-2</v>
      </c>
      <c r="BM563">
        <v>-0.22221596539020538</v>
      </c>
      <c r="BN563">
        <v>-0.32624140381813049</v>
      </c>
      <c r="BO563">
        <v>-0.36427637934684753</v>
      </c>
      <c r="BP563">
        <v>-0.34376242756843567</v>
      </c>
      <c r="BQ563">
        <v>-0.32796213030815125</v>
      </c>
      <c r="BR563">
        <v>-0.40468031167984009</v>
      </c>
      <c r="BS563">
        <v>-0.37958428263664246</v>
      </c>
      <c r="BT563">
        <v>-0.37865301966667175</v>
      </c>
      <c r="BU563">
        <v>-0.31260013580322266</v>
      </c>
      <c r="BV563">
        <v>-0.29345959424972534</v>
      </c>
      <c r="BW563">
        <v>26.60466194152832</v>
      </c>
      <c r="BX563">
        <v>88.593536376953125</v>
      </c>
      <c r="BY563">
        <v>88.821914672851562</v>
      </c>
      <c r="BZ563">
        <v>88.656196594238281</v>
      </c>
      <c r="CA563">
        <v>87.555046081542969</v>
      </c>
      <c r="CB563">
        <v>86.286041259765625</v>
      </c>
      <c r="CC563">
        <v>39.458366394042969</v>
      </c>
      <c r="CD563">
        <v>8.6424026489257812</v>
      </c>
      <c r="CE563">
        <v>8.8200616836547852</v>
      </c>
      <c r="CF563">
        <v>11.103214263916016</v>
      </c>
      <c r="CG563">
        <v>11.046196937561035</v>
      </c>
      <c r="CH563">
        <v>11.030632019042969</v>
      </c>
      <c r="CI563">
        <v>10.992612838745117</v>
      </c>
      <c r="CJ563">
        <v>10.916472434997559</v>
      </c>
      <c r="CK563">
        <v>10.835549354553223</v>
      </c>
      <c r="CL563">
        <v>10.702788352966309</v>
      </c>
      <c r="CM563">
        <v>10.546268463134766</v>
      </c>
      <c r="CN563">
        <v>10.623435020446777</v>
      </c>
      <c r="CO563">
        <v>10.716288566589355</v>
      </c>
      <c r="CP563">
        <v>10.71843433380127</v>
      </c>
      <c r="CQ563">
        <v>10.551003456115723</v>
      </c>
      <c r="CR563">
        <v>10.538135528564453</v>
      </c>
      <c r="CS563">
        <v>10.773821830749512</v>
      </c>
      <c r="CT563">
        <v>10.930644035339355</v>
      </c>
      <c r="CU563">
        <v>42.102382659912109</v>
      </c>
      <c r="CV563">
        <v>111.65224456787109</v>
      </c>
      <c r="CW563">
        <v>112.15131378173828</v>
      </c>
      <c r="CX563">
        <v>112.10818481445312</v>
      </c>
      <c r="CY563">
        <v>110.75605010986328</v>
      </c>
      <c r="CZ563">
        <v>109.04621124267578</v>
      </c>
      <c r="DA563">
        <v>59.748424530029297</v>
      </c>
      <c r="DB563">
        <v>26.532009124755859</v>
      </c>
      <c r="DC563">
        <v>26.954078674316406</v>
      </c>
      <c r="DD563">
        <v>22.259481430053711</v>
      </c>
      <c r="DE563">
        <v>22.124568939208984</v>
      </c>
      <c r="DF563">
        <v>22.080041885375977</v>
      </c>
      <c r="DG563">
        <v>22.017955780029297</v>
      </c>
      <c r="DH563">
        <v>21.931001663208008</v>
      </c>
      <c r="DI563">
        <v>21.893314361572266</v>
      </c>
      <c r="DJ563">
        <v>21.731817245483398</v>
      </c>
      <c r="DK563">
        <v>21.456813812255859</v>
      </c>
      <c r="DL563">
        <v>21.590631484985352</v>
      </c>
      <c r="DM563">
        <v>21.760540008544922</v>
      </c>
      <c r="DN563">
        <v>21.841548919677734</v>
      </c>
      <c r="DO563">
        <v>21.481588363647461</v>
      </c>
      <c r="DP563">
        <v>21.454923629760742</v>
      </c>
      <c r="DQ563">
        <v>21.860244750976562</v>
      </c>
      <c r="DR563">
        <v>22.154747009277344</v>
      </c>
      <c r="DS563">
        <v>57.600109100341797</v>
      </c>
      <c r="DT563">
        <v>134.71096801757813</v>
      </c>
      <c r="DU563">
        <v>135.480712890625</v>
      </c>
      <c r="DV563">
        <v>135.5601806640625</v>
      </c>
      <c r="DW563">
        <v>133.95704650878906</v>
      </c>
      <c r="DX563">
        <v>131.80638122558594</v>
      </c>
      <c r="DY563">
        <v>80.038482666015625</v>
      </c>
      <c r="DZ563">
        <v>44.421615600585938</v>
      </c>
      <c r="EA563">
        <v>45.088096618652344</v>
      </c>
      <c r="EB563">
        <v>38.367355346679688</v>
      </c>
      <c r="EC563">
        <v>38.119976043701172</v>
      </c>
      <c r="ED563">
        <v>38.03363037109375</v>
      </c>
      <c r="EE563">
        <v>37.936801910400391</v>
      </c>
      <c r="EF563">
        <v>37.834232330322266</v>
      </c>
      <c r="EG563">
        <v>37.858970642089844</v>
      </c>
      <c r="EH563">
        <v>37.655986785888672</v>
      </c>
      <c r="EI563">
        <v>37.209907531738281</v>
      </c>
      <c r="EJ563">
        <v>37.425525665283203</v>
      </c>
      <c r="EK563">
        <v>37.706680297851563</v>
      </c>
      <c r="EL563">
        <v>37.901557922363281</v>
      </c>
      <c r="EM563">
        <v>37.263622283935547</v>
      </c>
      <c r="EN563">
        <v>37.217033386230469</v>
      </c>
      <c r="EO563">
        <v>37.867279052734375</v>
      </c>
      <c r="EP563">
        <v>38.360572814941406</v>
      </c>
      <c r="EQ563">
        <v>79.976356506347656</v>
      </c>
      <c r="ER563">
        <v>168.00408935546875</v>
      </c>
      <c r="ES563">
        <v>169.16465759277344</v>
      </c>
      <c r="ET563">
        <v>169.42112731933594</v>
      </c>
      <c r="EU563">
        <v>167.45561218261719</v>
      </c>
      <c r="EV563">
        <v>164.66844177246094</v>
      </c>
      <c r="EW563">
        <v>109.33411407470703</v>
      </c>
      <c r="EX563">
        <v>70.251365661621094</v>
      </c>
      <c r="EY563">
        <v>71.270736694335938</v>
      </c>
      <c r="EZ563">
        <v>51.001766204833984</v>
      </c>
      <c r="FA563">
        <v>50.108665466308594</v>
      </c>
      <c r="FB563">
        <v>49.397056579589844</v>
      </c>
      <c r="FC563">
        <v>48.611820220947266</v>
      </c>
      <c r="FD563">
        <v>48.104400634765625</v>
      </c>
      <c r="FE563">
        <v>47.844676971435547</v>
      </c>
      <c r="FF563">
        <v>47.325225830078125</v>
      </c>
      <c r="FG563">
        <v>47.550865173339844</v>
      </c>
      <c r="FH563">
        <v>49.679904937744141</v>
      </c>
      <c r="FI563">
        <v>52.461521148681641</v>
      </c>
      <c r="FJ563">
        <v>55.3153076171875</v>
      </c>
      <c r="FK563">
        <v>57.706623077392578</v>
      </c>
      <c r="FL563">
        <v>59.977191925048828</v>
      </c>
      <c r="FM563">
        <v>61.647937774658203</v>
      </c>
      <c r="FN563">
        <v>62.59625244140625</v>
      </c>
      <c r="FO563">
        <v>63.148777008056641</v>
      </c>
      <c r="FP563">
        <v>63.079921722412109</v>
      </c>
      <c r="FQ563">
        <v>62.258018493652344</v>
      </c>
      <c r="FR563">
        <v>60.201648712158203</v>
      </c>
      <c r="FS563">
        <v>57.216964721679688</v>
      </c>
      <c r="FT563">
        <v>55.28363037109375</v>
      </c>
      <c r="FU563">
        <v>53.759086608886719</v>
      </c>
      <c r="FV563">
        <v>52.228473663330078</v>
      </c>
      <c r="FW563">
        <v>51.163486480712891</v>
      </c>
      <c r="FX563">
        <v>1</v>
      </c>
    </row>
    <row r="564" spans="1:180" x14ac:dyDescent="0.2">
      <c r="A564" t="s">
        <v>241</v>
      </c>
      <c r="B564" t="s">
        <v>248</v>
      </c>
      <c r="C564" t="s">
        <v>217</v>
      </c>
      <c r="D564" t="s">
        <v>39</v>
      </c>
      <c r="E564" t="s">
        <v>249</v>
      </c>
      <c r="F564" t="s">
        <v>227</v>
      </c>
      <c r="G564" t="s">
        <v>244</v>
      </c>
      <c r="H564" t="s">
        <v>31</v>
      </c>
      <c r="I564">
        <v>370.31</v>
      </c>
      <c r="L564">
        <v>938.91740904999017</v>
      </c>
      <c r="M564">
        <v>931.94558286915412</v>
      </c>
      <c r="N564">
        <v>927.96980526358584</v>
      </c>
      <c r="O564">
        <v>924.12346859309832</v>
      </c>
      <c r="P564">
        <v>945.45475810371431</v>
      </c>
      <c r="Q564">
        <v>967.30406679716646</v>
      </c>
      <c r="R564">
        <v>1011.7343909576881</v>
      </c>
      <c r="S564">
        <v>1025.5280194031373</v>
      </c>
      <c r="T564">
        <v>1032.1573929513563</v>
      </c>
      <c r="U564">
        <v>1040.1521390620223</v>
      </c>
      <c r="V564">
        <v>1045.5288548866333</v>
      </c>
      <c r="W564">
        <v>1063.3591923280226</v>
      </c>
      <c r="X564">
        <v>1072.1174128628957</v>
      </c>
      <c r="Y564">
        <v>1076.6904238533277</v>
      </c>
      <c r="Z564">
        <v>1068.4290079762109</v>
      </c>
      <c r="AA564">
        <v>1045.5485512523201</v>
      </c>
      <c r="AB564">
        <v>1026.872637375704</v>
      </c>
      <c r="AC564">
        <v>1009.9563587301999</v>
      </c>
      <c r="AD564">
        <v>1011.2115039014724</v>
      </c>
      <c r="AE564">
        <v>1022.567985773375</v>
      </c>
      <c r="AF564">
        <v>1021.6209928567912</v>
      </c>
      <c r="AG564">
        <v>1008.0467280711572</v>
      </c>
      <c r="AH564">
        <v>985.96554522427823</v>
      </c>
      <c r="AI564">
        <v>966.88453321508359</v>
      </c>
      <c r="AJ564">
        <v>-16.916925430297852</v>
      </c>
      <c r="AK564">
        <v>-17.051109313964844</v>
      </c>
      <c r="AL564">
        <v>-17.341638565063477</v>
      </c>
      <c r="AM564">
        <v>-17.326967239379883</v>
      </c>
      <c r="AN564">
        <v>-17.839235305786133</v>
      </c>
      <c r="AO564">
        <v>-17.648969650268555</v>
      </c>
      <c r="AP564">
        <v>-17.804561614990234</v>
      </c>
      <c r="AQ564">
        <v>-17.736381530761719</v>
      </c>
      <c r="AR564">
        <v>-17.302490234375</v>
      </c>
      <c r="AS564">
        <v>-16.8441162109375</v>
      </c>
      <c r="AT564">
        <v>-16.451513290405273</v>
      </c>
      <c r="AU564">
        <v>-16.37408447265625</v>
      </c>
      <c r="AV564">
        <v>4.941744327545166</v>
      </c>
      <c r="AW564">
        <v>55.532318115234375</v>
      </c>
      <c r="AX564">
        <v>55.436630249023437</v>
      </c>
      <c r="AY564">
        <v>54.429672241210938</v>
      </c>
      <c r="AZ564">
        <v>53.484138488769531</v>
      </c>
      <c r="BA564">
        <v>51.961334228515625</v>
      </c>
      <c r="BB564">
        <v>9.9120626449584961</v>
      </c>
      <c r="BC564">
        <v>-16.720727920532227</v>
      </c>
      <c r="BD564">
        <v>-16.683380126953125</v>
      </c>
      <c r="BE564">
        <v>-16.663654327392578</v>
      </c>
      <c r="BF564">
        <v>-16.834049224853516</v>
      </c>
      <c r="BG564">
        <v>-16.831266403198242</v>
      </c>
      <c r="BH564">
        <v>-9.8970390856266022E-2</v>
      </c>
      <c r="BI564">
        <v>-7.397075742483139E-2</v>
      </c>
      <c r="BJ564">
        <v>-0.14711359143257141</v>
      </c>
      <c r="BK564">
        <v>-9.1270297765731812E-2</v>
      </c>
      <c r="BL564">
        <v>-0.19068500399589539</v>
      </c>
      <c r="BM564">
        <v>-0.32764783501625061</v>
      </c>
      <c r="BN564">
        <v>-0.39464899897575378</v>
      </c>
      <c r="BO564">
        <v>-0.41487357020378113</v>
      </c>
      <c r="BP564">
        <v>-0.40456590056419373</v>
      </c>
      <c r="BQ564">
        <v>-0.39430883526802063</v>
      </c>
      <c r="BR564">
        <v>-0.39475160837173462</v>
      </c>
      <c r="BS564">
        <v>-0.45729902386665344</v>
      </c>
      <c r="BT564">
        <v>28.540069580078125</v>
      </c>
      <c r="BU564">
        <v>88.208961486816406</v>
      </c>
      <c r="BV564">
        <v>87.634468078613281</v>
      </c>
      <c r="BW564">
        <v>85.821762084960938</v>
      </c>
      <c r="BX564">
        <v>84.806533813476563</v>
      </c>
      <c r="BY564">
        <v>83.188674926757813</v>
      </c>
      <c r="BZ564">
        <v>38.111881256103516</v>
      </c>
      <c r="CA564">
        <v>9.0665445327758789</v>
      </c>
      <c r="CB564">
        <v>9.5348920822143555</v>
      </c>
      <c r="CC564">
        <v>9.9808063507080078</v>
      </c>
      <c r="CD564">
        <v>10.192110061645508</v>
      </c>
      <c r="CE564">
        <v>10.161955833435059</v>
      </c>
      <c r="CF564">
        <v>11.549093246459961</v>
      </c>
      <c r="CG564">
        <v>11.684342384338379</v>
      </c>
      <c r="CH564">
        <v>11.761761665344238</v>
      </c>
      <c r="CI564">
        <v>11.846121788024902</v>
      </c>
      <c r="CJ564">
        <v>12.032647132873535</v>
      </c>
      <c r="CK564">
        <v>11.669047355651855</v>
      </c>
      <c r="CL564">
        <v>11.663403511047363</v>
      </c>
      <c r="CM564">
        <v>11.581950187683105</v>
      </c>
      <c r="CN564">
        <v>11.298885345458984</v>
      </c>
      <c r="CO564">
        <v>10.998776435852051</v>
      </c>
      <c r="CP564">
        <v>10.726113319396973</v>
      </c>
      <c r="CQ564">
        <v>10.566618919372559</v>
      </c>
      <c r="CR564">
        <v>44.884197235107422</v>
      </c>
      <c r="CS564">
        <v>110.84070587158203</v>
      </c>
      <c r="CT564">
        <v>109.93460083007812</v>
      </c>
      <c r="CU564">
        <v>107.56383514404297</v>
      </c>
      <c r="CV564">
        <v>106.50032806396484</v>
      </c>
      <c r="CW564">
        <v>104.81664276123047</v>
      </c>
      <c r="CX564">
        <v>57.642990112304688</v>
      </c>
      <c r="CY564">
        <v>26.926729202270508</v>
      </c>
      <c r="CZ564">
        <v>27.693586349487305</v>
      </c>
      <c r="DA564">
        <v>28.434677124023438</v>
      </c>
      <c r="DB564">
        <v>28.910346984863281</v>
      </c>
      <c r="DC564">
        <v>28.857379913330078</v>
      </c>
      <c r="DD564">
        <v>23.19715690612793</v>
      </c>
      <c r="DE564">
        <v>23.442657470703125</v>
      </c>
      <c r="DF564">
        <v>23.670637130737305</v>
      </c>
      <c r="DG564">
        <v>23.783514022827148</v>
      </c>
      <c r="DH564">
        <v>24.255979537963867</v>
      </c>
      <c r="DI564">
        <v>23.665742874145508</v>
      </c>
      <c r="DJ564">
        <v>23.721456527709961</v>
      </c>
      <c r="DK564">
        <v>23.578773498535156</v>
      </c>
      <c r="DL564">
        <v>23.002336502075195</v>
      </c>
      <c r="DM564">
        <v>22.391864776611328</v>
      </c>
      <c r="DN564">
        <v>21.846979141235352</v>
      </c>
      <c r="DO564">
        <v>21.590536117553711</v>
      </c>
      <c r="DP564">
        <v>61.228328704833984</v>
      </c>
      <c r="DQ564">
        <v>133.47244262695312</v>
      </c>
      <c r="DR564">
        <v>132.23472595214844</v>
      </c>
      <c r="DS564">
        <v>129.30589294433594</v>
      </c>
      <c r="DT564">
        <v>128.19413757324219</v>
      </c>
      <c r="DU564">
        <v>126.44461059570312</v>
      </c>
      <c r="DV564">
        <v>77.174095153808594</v>
      </c>
      <c r="DW564">
        <v>44.786914825439453</v>
      </c>
      <c r="DX564">
        <v>45.852283477783203</v>
      </c>
      <c r="DY564">
        <v>46.8885498046875</v>
      </c>
      <c r="DZ564">
        <v>47.628582000732422</v>
      </c>
      <c r="EA564">
        <v>47.552799224853516</v>
      </c>
      <c r="EB564">
        <v>40.015110015869141</v>
      </c>
      <c r="EC564">
        <v>40.419795989990234</v>
      </c>
      <c r="ED564">
        <v>40.865161895751953</v>
      </c>
      <c r="EE564">
        <v>41.019210815429687</v>
      </c>
      <c r="EF564">
        <v>41.904529571533203</v>
      </c>
      <c r="EG564">
        <v>40.987064361572266</v>
      </c>
      <c r="EH564">
        <v>41.131370544433594</v>
      </c>
      <c r="EI564">
        <v>40.900283813476562</v>
      </c>
      <c r="EJ564">
        <v>39.900260925292969</v>
      </c>
      <c r="EK564">
        <v>38.841670989990234</v>
      </c>
      <c r="EL564">
        <v>37.903743743896484</v>
      </c>
      <c r="EM564">
        <v>37.50732421875</v>
      </c>
      <c r="EN564">
        <v>84.826652526855469</v>
      </c>
      <c r="EO564">
        <v>166.14909362792969</v>
      </c>
      <c r="EP564">
        <v>164.43255615234375</v>
      </c>
      <c r="EQ564">
        <v>160.69798278808594</v>
      </c>
      <c r="ER564">
        <v>159.51652526855469</v>
      </c>
      <c r="ES564">
        <v>157.67195129394531</v>
      </c>
      <c r="ET564">
        <v>105.37391662597656</v>
      </c>
      <c r="EU564">
        <v>70.574188232421875</v>
      </c>
      <c r="EV564">
        <v>72.070549011230469</v>
      </c>
      <c r="EW564">
        <v>73.533012390136719</v>
      </c>
      <c r="EX564">
        <v>74.654739379882813</v>
      </c>
      <c r="EY564">
        <v>74.546028137207031</v>
      </c>
      <c r="EZ564">
        <v>64.360931396484375</v>
      </c>
      <c r="FA564">
        <v>62.971687316894531</v>
      </c>
      <c r="FB564">
        <v>61.776004791259766</v>
      </c>
      <c r="FC564">
        <v>61.059650421142578</v>
      </c>
      <c r="FD564">
        <v>60.120941162109375</v>
      </c>
      <c r="FE564">
        <v>59.277229309082031</v>
      </c>
      <c r="FF564">
        <v>58.554588317871094</v>
      </c>
      <c r="FG564">
        <v>58.507415771484375</v>
      </c>
      <c r="FH564">
        <v>60.392627716064453</v>
      </c>
      <c r="FI564">
        <v>63.958797454833984</v>
      </c>
      <c r="FJ564">
        <v>68.50286865234375</v>
      </c>
      <c r="FK564">
        <v>72.808090209960937</v>
      </c>
      <c r="FL564">
        <v>76.099861145019531</v>
      </c>
      <c r="FM564">
        <v>78.583961486816406</v>
      </c>
      <c r="FN564">
        <v>80.136016845703125</v>
      </c>
      <c r="FO564">
        <v>80.681358337402344</v>
      </c>
      <c r="FP564">
        <v>80.552940368652344</v>
      </c>
      <c r="FQ564">
        <v>80.521308898925781</v>
      </c>
      <c r="FR564">
        <v>79.6009521484375</v>
      </c>
      <c r="FS564">
        <v>77.776092529296875</v>
      </c>
      <c r="FT564">
        <v>74.8372802734375</v>
      </c>
      <c r="FU564">
        <v>72.435157775878906</v>
      </c>
      <c r="FV564">
        <v>70.337844848632813</v>
      </c>
      <c r="FW564">
        <v>68.489402770996094</v>
      </c>
      <c r="FX564">
        <v>1</v>
      </c>
    </row>
    <row r="565" spans="1:180" x14ac:dyDescent="0.2">
      <c r="A565" t="s">
        <v>241</v>
      </c>
      <c r="B565" t="s">
        <v>248</v>
      </c>
      <c r="C565" t="s">
        <v>217</v>
      </c>
      <c r="D565" t="s">
        <v>40</v>
      </c>
      <c r="E565" t="s">
        <v>249</v>
      </c>
      <c r="F565" t="s">
        <v>227</v>
      </c>
      <c r="G565" t="s">
        <v>244</v>
      </c>
      <c r="H565" t="s">
        <v>31</v>
      </c>
      <c r="I565">
        <v>370.31</v>
      </c>
      <c r="L565">
        <v>918.44291177012497</v>
      </c>
      <c r="M565">
        <v>908.3859865258288</v>
      </c>
      <c r="N565">
        <v>896.8694789977892</v>
      </c>
      <c r="O565">
        <v>889.38137074660915</v>
      </c>
      <c r="P565">
        <v>903.55856772407026</v>
      </c>
      <c r="Q565">
        <v>937.71102137703622</v>
      </c>
      <c r="R565">
        <v>979.86712339158294</v>
      </c>
      <c r="S565">
        <v>999.83004264724286</v>
      </c>
      <c r="T565">
        <v>1015.1518232739334</v>
      </c>
      <c r="U565">
        <v>1044.921892492531</v>
      </c>
      <c r="V565">
        <v>1064.5648639245355</v>
      </c>
      <c r="W565">
        <v>1077.7686813275689</v>
      </c>
      <c r="X565">
        <v>1086.5507220919785</v>
      </c>
      <c r="Y565">
        <v>1092.3340147994213</v>
      </c>
      <c r="Z565">
        <v>1085.1393836304223</v>
      </c>
      <c r="AA565">
        <v>1066.4793700734501</v>
      </c>
      <c r="AB565">
        <v>1042.2666202440546</v>
      </c>
      <c r="AC565">
        <v>1025.7502475729862</v>
      </c>
      <c r="AD565">
        <v>1018.3442997151078</v>
      </c>
      <c r="AE565">
        <v>1014.0202140585764</v>
      </c>
      <c r="AF565">
        <v>1017.6879066184954</v>
      </c>
      <c r="AG565">
        <v>1001.7232521414547</v>
      </c>
      <c r="AH565">
        <v>968.5002343278959</v>
      </c>
      <c r="AI565">
        <v>941.76293354643337</v>
      </c>
      <c r="AJ565">
        <v>-16.349761962890625</v>
      </c>
      <c r="AK565">
        <v>-16.408863067626953</v>
      </c>
      <c r="AL565">
        <v>-16.377740859985352</v>
      </c>
      <c r="AM565">
        <v>-16.31614875793457</v>
      </c>
      <c r="AN565">
        <v>-16.402015686035156</v>
      </c>
      <c r="AO565">
        <v>-16.491262435913086</v>
      </c>
      <c r="AP565">
        <v>-16.465633392333984</v>
      </c>
      <c r="AQ565">
        <v>-16.345706939697266</v>
      </c>
      <c r="AR565">
        <v>-16.226579666137695</v>
      </c>
      <c r="AS565">
        <v>-16.362705230712891</v>
      </c>
      <c r="AT565">
        <v>-16.499685287475586</v>
      </c>
      <c r="AU565">
        <v>-16.54859733581543</v>
      </c>
      <c r="AV565">
        <v>5.9202156066894531</v>
      </c>
      <c r="AW565">
        <v>54.999141693115234</v>
      </c>
      <c r="AX565">
        <v>54.15716552734375</v>
      </c>
      <c r="AY565">
        <v>53.494419097900391</v>
      </c>
      <c r="AZ565">
        <v>52.663543701171875</v>
      </c>
      <c r="BA565">
        <v>51.762855529785156</v>
      </c>
      <c r="BB565">
        <v>8.811981201171875</v>
      </c>
      <c r="BC565">
        <v>-15.546907424926758</v>
      </c>
      <c r="BD565">
        <v>-15.796679496765137</v>
      </c>
      <c r="BE565">
        <v>-15.808011054992676</v>
      </c>
      <c r="BF565">
        <v>-15.54596996307373</v>
      </c>
      <c r="BG565">
        <v>-15.456823348999023</v>
      </c>
      <c r="BH565">
        <v>-9.1447532176971436E-2</v>
      </c>
      <c r="BI565">
        <v>-8.9064821600914001E-2</v>
      </c>
      <c r="BJ565">
        <v>-0.12210780382156372</v>
      </c>
      <c r="BK565">
        <v>-0.17413382232189178</v>
      </c>
      <c r="BL565">
        <v>-0.29562512040138245</v>
      </c>
      <c r="BM565">
        <v>-0.40410125255584717</v>
      </c>
      <c r="BN565">
        <v>-0.47069641947746277</v>
      </c>
      <c r="BO565">
        <v>-0.49367713928222656</v>
      </c>
      <c r="BP565">
        <v>-0.47567224502563477</v>
      </c>
      <c r="BQ565">
        <v>-0.48645129799842834</v>
      </c>
      <c r="BR565">
        <v>-0.47369235754013062</v>
      </c>
      <c r="BS565">
        <v>-0.45417299866676331</v>
      </c>
      <c r="BT565">
        <v>28.306484222412109</v>
      </c>
      <c r="BU565">
        <v>86.753936767578125</v>
      </c>
      <c r="BV565">
        <v>85.612503051757812</v>
      </c>
      <c r="BW565">
        <v>84.750885009765625</v>
      </c>
      <c r="BX565">
        <v>83.390525817871094</v>
      </c>
      <c r="BY565">
        <v>82.349479675292969</v>
      </c>
      <c r="BZ565">
        <v>37.121780395507812</v>
      </c>
      <c r="CA565">
        <v>9.4223661422729492</v>
      </c>
      <c r="CB565">
        <v>9.9051027297973633</v>
      </c>
      <c r="CC565">
        <v>9.9717674255371094</v>
      </c>
      <c r="CD565">
        <v>10.068280220031738</v>
      </c>
      <c r="CE565">
        <v>10.140921592712402</v>
      </c>
      <c r="CF565">
        <v>11.169011116027832</v>
      </c>
      <c r="CG565">
        <v>11.21397876739502</v>
      </c>
      <c r="CH565">
        <v>11.136494636535645</v>
      </c>
      <c r="CI565">
        <v>11.005775451660156</v>
      </c>
      <c r="CJ565">
        <v>10.859613418579102</v>
      </c>
      <c r="CK565">
        <v>10.737817764282227</v>
      </c>
      <c r="CL565">
        <v>10.607348442077637</v>
      </c>
      <c r="CM565">
        <v>10.485390663146973</v>
      </c>
      <c r="CN565">
        <v>10.433359146118164</v>
      </c>
      <c r="CO565">
        <v>10.509393692016602</v>
      </c>
      <c r="CP565">
        <v>10.625862121582031</v>
      </c>
      <c r="CQ565">
        <v>10.692775726318359</v>
      </c>
      <c r="CR565">
        <v>43.811145782470703</v>
      </c>
      <c r="CS565">
        <v>108.74722290039062</v>
      </c>
      <c r="CT565">
        <v>107.39836883544922</v>
      </c>
      <c r="CU565">
        <v>106.39901733398437</v>
      </c>
      <c r="CV565">
        <v>104.67194366455078</v>
      </c>
      <c r="CW565">
        <v>103.53369140625</v>
      </c>
      <c r="CX565">
        <v>56.72906494140625</v>
      </c>
      <c r="CY565">
        <v>26.716009140014648</v>
      </c>
      <c r="CZ565">
        <v>27.706079483032227</v>
      </c>
      <c r="DA565">
        <v>27.826761245727539</v>
      </c>
      <c r="DB565">
        <v>27.808633804321289</v>
      </c>
      <c r="DC565">
        <v>27.869842529296875</v>
      </c>
      <c r="DD565">
        <v>22.429468154907227</v>
      </c>
      <c r="DE565">
        <v>22.517023086547852</v>
      </c>
      <c r="DF565">
        <v>22.395095825195313</v>
      </c>
      <c r="DG565">
        <v>22.185684204101562</v>
      </c>
      <c r="DH565">
        <v>22.014848709106445</v>
      </c>
      <c r="DI565">
        <v>21.879737854003906</v>
      </c>
      <c r="DJ565">
        <v>21.685392379760742</v>
      </c>
      <c r="DK565">
        <v>21.464460372924805</v>
      </c>
      <c r="DL565">
        <v>21.342390060424805</v>
      </c>
      <c r="DM565">
        <v>21.505239486694336</v>
      </c>
      <c r="DN565">
        <v>21.725418090820312</v>
      </c>
      <c r="DO565">
        <v>21.839723587036133</v>
      </c>
      <c r="DP565">
        <v>59.315803527832031</v>
      </c>
      <c r="DQ565">
        <v>130.74049377441406</v>
      </c>
      <c r="DR565">
        <v>129.18424987792969</v>
      </c>
      <c r="DS565">
        <v>128.04713439941406</v>
      </c>
      <c r="DT565">
        <v>125.95336151123047</v>
      </c>
      <c r="DU565">
        <v>124.7178955078125</v>
      </c>
      <c r="DV565">
        <v>76.336349487304688</v>
      </c>
      <c r="DW565">
        <v>44.009651184082031</v>
      </c>
      <c r="DX565">
        <v>45.507053375244141</v>
      </c>
      <c r="DY565">
        <v>45.681758880615234</v>
      </c>
      <c r="DZ565">
        <v>45.548984527587891</v>
      </c>
      <c r="EA565">
        <v>45.598762512207031</v>
      </c>
      <c r="EB565">
        <v>38.687782287597656</v>
      </c>
      <c r="EC565">
        <v>38.836822509765625</v>
      </c>
      <c r="ED565">
        <v>38.650730133056641</v>
      </c>
      <c r="EE565">
        <v>38.327701568603516</v>
      </c>
      <c r="EF565">
        <v>38.121242523193359</v>
      </c>
      <c r="EG565">
        <v>37.966896057128906</v>
      </c>
      <c r="EH565">
        <v>37.680328369140625</v>
      </c>
      <c r="EI565">
        <v>37.316490173339844</v>
      </c>
      <c r="EJ565">
        <v>37.093296051025391</v>
      </c>
      <c r="EK565">
        <v>37.381492614746094</v>
      </c>
      <c r="EL565">
        <v>37.751411437988281</v>
      </c>
      <c r="EM565">
        <v>37.934150695800781</v>
      </c>
      <c r="EN565">
        <v>81.702072143554688</v>
      </c>
      <c r="EO565">
        <v>162.49530029296875</v>
      </c>
      <c r="EP565">
        <v>160.63957214355469</v>
      </c>
      <c r="EQ565">
        <v>159.30360412597656</v>
      </c>
      <c r="ER565">
        <v>156.68034362792969</v>
      </c>
      <c r="ES565">
        <v>155.30451965332031</v>
      </c>
      <c r="ET565">
        <v>104.64614868164062</v>
      </c>
      <c r="EU565">
        <v>68.978927612304688</v>
      </c>
      <c r="EV565">
        <v>71.208839416503906</v>
      </c>
      <c r="EW565">
        <v>71.461532592773438</v>
      </c>
      <c r="EX565">
        <v>71.163238525390625</v>
      </c>
      <c r="EY565">
        <v>71.196510314941406</v>
      </c>
      <c r="EZ565">
        <v>68.228874206542969</v>
      </c>
      <c r="FA565">
        <v>67.076622009277344</v>
      </c>
      <c r="FB565">
        <v>65.982635498046875</v>
      </c>
      <c r="FC565">
        <v>65.02593994140625</v>
      </c>
      <c r="FD565">
        <v>63.908084869384766</v>
      </c>
      <c r="FE565">
        <v>62.815528869628906</v>
      </c>
      <c r="FF565">
        <v>61.873603820800781</v>
      </c>
      <c r="FG565">
        <v>62.374549865722656</v>
      </c>
      <c r="FH565">
        <v>64.831855773925781</v>
      </c>
      <c r="FI565">
        <v>68.525955200195313</v>
      </c>
      <c r="FJ565">
        <v>72.387489318847656</v>
      </c>
      <c r="FK565">
        <v>76.222038269042969</v>
      </c>
      <c r="FL565">
        <v>79.51910400390625</v>
      </c>
      <c r="FM565">
        <v>82.200225830078125</v>
      </c>
      <c r="FN565">
        <v>84.035041809082031</v>
      </c>
      <c r="FO565">
        <v>84.970787048339844</v>
      </c>
      <c r="FP565">
        <v>85.149505615234375</v>
      </c>
      <c r="FQ565">
        <v>84.761238098144531</v>
      </c>
      <c r="FR565">
        <v>83.701202392578125</v>
      </c>
      <c r="FS565">
        <v>81.829498291015625</v>
      </c>
      <c r="FT565">
        <v>78.509437561035156</v>
      </c>
      <c r="FU565">
        <v>74.917312622070313</v>
      </c>
      <c r="FV565">
        <v>72.565605163574219</v>
      </c>
      <c r="FW565">
        <v>70.742622375488281</v>
      </c>
      <c r="FX565">
        <v>1</v>
      </c>
    </row>
    <row r="566" spans="1:180" x14ac:dyDescent="0.2">
      <c r="A566" t="s">
        <v>241</v>
      </c>
      <c r="B566" t="s">
        <v>248</v>
      </c>
      <c r="C566" t="s">
        <v>217</v>
      </c>
      <c r="D566" t="s">
        <v>41</v>
      </c>
      <c r="E566" t="s">
        <v>249</v>
      </c>
      <c r="F566" t="s">
        <v>227</v>
      </c>
      <c r="G566" t="s">
        <v>244</v>
      </c>
      <c r="H566" t="s">
        <v>31</v>
      </c>
      <c r="I566">
        <v>370.31</v>
      </c>
      <c r="L566">
        <v>951.44065478339826</v>
      </c>
      <c r="M566">
        <v>937.32646042185036</v>
      </c>
      <c r="N566">
        <v>923.59109320150037</v>
      </c>
      <c r="O566">
        <v>915.80711514836537</v>
      </c>
      <c r="P566">
        <v>931.78156198052056</v>
      </c>
      <c r="Q566">
        <v>967.20679789596693</v>
      </c>
      <c r="R566">
        <v>1001.1001226754239</v>
      </c>
      <c r="S566">
        <v>1020.8884942385661</v>
      </c>
      <c r="T566">
        <v>1039.9218337525397</v>
      </c>
      <c r="U566">
        <v>1064.6229598098614</v>
      </c>
      <c r="V566">
        <v>1089.0934438905849</v>
      </c>
      <c r="W566">
        <v>1090.9381272046028</v>
      </c>
      <c r="X566">
        <v>1088.5869747913027</v>
      </c>
      <c r="Y566">
        <v>1093.5483571922152</v>
      </c>
      <c r="Z566">
        <v>1088.0308350817747</v>
      </c>
      <c r="AA566">
        <v>1076.52565771014</v>
      </c>
      <c r="AB566">
        <v>1057.7425538593479</v>
      </c>
      <c r="AC566">
        <v>1038.8422312366058</v>
      </c>
      <c r="AD566">
        <v>1035.0969418574925</v>
      </c>
      <c r="AE566">
        <v>1040.0732714366377</v>
      </c>
      <c r="AF566">
        <v>1041.5733527160023</v>
      </c>
      <c r="AG566">
        <v>1022.4465671921255</v>
      </c>
      <c r="AH566">
        <v>993.97718578621163</v>
      </c>
      <c r="AI566">
        <v>973.7679752738668</v>
      </c>
      <c r="AJ566">
        <v>-16.079811096191406</v>
      </c>
      <c r="AK566">
        <v>-16.076927185058594</v>
      </c>
      <c r="AL566">
        <v>-16.082611083984375</v>
      </c>
      <c r="AM566">
        <v>-16.149175643920898</v>
      </c>
      <c r="AN566">
        <v>-16.215517044067383</v>
      </c>
      <c r="AO566">
        <v>-16.338987350463867</v>
      </c>
      <c r="AP566">
        <v>-16.324182510375977</v>
      </c>
      <c r="AQ566">
        <v>-16.151437759399414</v>
      </c>
      <c r="AR566">
        <v>-15.934026718139648</v>
      </c>
      <c r="AS566">
        <v>-15.863312721252441</v>
      </c>
      <c r="AT566">
        <v>-15.85721492767334</v>
      </c>
      <c r="AU566">
        <v>-15.644795417785645</v>
      </c>
      <c r="AV566">
        <v>4.4025650024414062</v>
      </c>
      <c r="AW566">
        <v>51.628433227539063</v>
      </c>
      <c r="AX566">
        <v>50.592605590820313</v>
      </c>
      <c r="AY566">
        <v>50.246925354003906</v>
      </c>
      <c r="AZ566">
        <v>49.796707153320313</v>
      </c>
      <c r="BA566">
        <v>48.938106536865234</v>
      </c>
      <c r="BB566">
        <v>8.1780691146850586</v>
      </c>
      <c r="BC566">
        <v>-15.523894309997559</v>
      </c>
      <c r="BD566">
        <v>-15.736289024353027</v>
      </c>
      <c r="BE566">
        <v>-15.817890167236328</v>
      </c>
      <c r="BF566">
        <v>-15.716123580932617</v>
      </c>
      <c r="BG566">
        <v>-15.783177375793457</v>
      </c>
      <c r="BH566">
        <v>-0.27245032787322998</v>
      </c>
      <c r="BI566">
        <v>-0.25960320234298706</v>
      </c>
      <c r="BJ566">
        <v>-0.1958562433719635</v>
      </c>
      <c r="BK566">
        <v>-0.18726767599582672</v>
      </c>
      <c r="BL566">
        <v>-0.31527873873710632</v>
      </c>
      <c r="BM566">
        <v>-0.40840798616409302</v>
      </c>
      <c r="BN566">
        <v>-0.46729913353919983</v>
      </c>
      <c r="BO566">
        <v>-0.45822641253471375</v>
      </c>
      <c r="BP566">
        <v>-0.40224552154541016</v>
      </c>
      <c r="BQ566">
        <v>-0.39743494987487793</v>
      </c>
      <c r="BR566">
        <v>-0.39908477663993835</v>
      </c>
      <c r="BS566">
        <v>-0.29665493965148926</v>
      </c>
      <c r="BT566">
        <v>26.712715148925781</v>
      </c>
      <c r="BU566">
        <v>82.075897216796875</v>
      </c>
      <c r="BV566">
        <v>80.849296569824219</v>
      </c>
      <c r="BW566">
        <v>80.702644348144531</v>
      </c>
      <c r="BX566">
        <v>80.271072387695312</v>
      </c>
      <c r="BY566">
        <v>79.557090759277344</v>
      </c>
      <c r="BZ566">
        <v>35.396701812744141</v>
      </c>
      <c r="CA566">
        <v>8.7507638931274414</v>
      </c>
      <c r="CB566">
        <v>9.1521120071411133</v>
      </c>
      <c r="CC566">
        <v>8.9296140670776367</v>
      </c>
      <c r="CD566">
        <v>9.0516986846923828</v>
      </c>
      <c r="CE566">
        <v>9.0247478485107422</v>
      </c>
      <c r="CF566">
        <v>10.675680160522461</v>
      </c>
      <c r="CG566">
        <v>10.695427894592285</v>
      </c>
      <c r="CH566">
        <v>10.80726146697998</v>
      </c>
      <c r="CI566">
        <v>10.867901802062988</v>
      </c>
      <c r="CJ566">
        <v>10.697176933288574</v>
      </c>
      <c r="CK566">
        <v>10.625062942504883</v>
      </c>
      <c r="CL566">
        <v>10.515130043029785</v>
      </c>
      <c r="CM566">
        <v>10.410842895507812</v>
      </c>
      <c r="CN566">
        <v>10.355018615722656</v>
      </c>
      <c r="CO566">
        <v>10.31418514251709</v>
      </c>
      <c r="CP566">
        <v>10.307168960571289</v>
      </c>
      <c r="CQ566">
        <v>10.333419799804687</v>
      </c>
      <c r="CR566">
        <v>42.164657592773438</v>
      </c>
      <c r="CS566">
        <v>103.16371917724609</v>
      </c>
      <c r="CT566">
        <v>101.80499267578125</v>
      </c>
      <c r="CU566">
        <v>101.79618072509766</v>
      </c>
      <c r="CV566">
        <v>101.37753295898437</v>
      </c>
      <c r="CW566">
        <v>100.76369476318359</v>
      </c>
      <c r="CX566">
        <v>54.248241424560547</v>
      </c>
      <c r="CY566">
        <v>25.563316345214844</v>
      </c>
      <c r="CZ566">
        <v>26.389741897583008</v>
      </c>
      <c r="DA566">
        <v>26.069658279418945</v>
      </c>
      <c r="DB566">
        <v>26.205816268920898</v>
      </c>
      <c r="DC566">
        <v>26.206640243530273</v>
      </c>
      <c r="DD566">
        <v>21.623809814453125</v>
      </c>
      <c r="DE566">
        <v>21.650457382202148</v>
      </c>
      <c r="DF566">
        <v>21.81037712097168</v>
      </c>
      <c r="DG566">
        <v>21.923069000244141</v>
      </c>
      <c r="DH566">
        <v>21.709632873535156</v>
      </c>
      <c r="DI566">
        <v>21.658533096313477</v>
      </c>
      <c r="DJ566">
        <v>21.49755859375</v>
      </c>
      <c r="DK566">
        <v>21.279911041259766</v>
      </c>
      <c r="DL566">
        <v>21.112283706665039</v>
      </c>
      <c r="DM566">
        <v>21.025806427001953</v>
      </c>
      <c r="DN566">
        <v>21.013423919677734</v>
      </c>
      <c r="DO566">
        <v>20.963495254516602</v>
      </c>
      <c r="DP566">
        <v>57.616596221923828</v>
      </c>
      <c r="DQ566">
        <v>124.25154113769531</v>
      </c>
      <c r="DR566">
        <v>122.76068115234375</v>
      </c>
      <c r="DS566">
        <v>122.88972473144531</v>
      </c>
      <c r="DT566">
        <v>122.48398590087891</v>
      </c>
      <c r="DU566">
        <v>121.97030639648437</v>
      </c>
      <c r="DV566">
        <v>73.099784851074219</v>
      </c>
      <c r="DW566">
        <v>42.375869750976562</v>
      </c>
      <c r="DX566">
        <v>43.627372741699219</v>
      </c>
      <c r="DY566">
        <v>43.209705352783203</v>
      </c>
      <c r="DZ566">
        <v>43.359935760498047</v>
      </c>
      <c r="EA566">
        <v>43.388538360595703</v>
      </c>
      <c r="EB566">
        <v>37.431171417236328</v>
      </c>
      <c r="EC566">
        <v>37.467784881591797</v>
      </c>
      <c r="ED566">
        <v>37.697132110595703</v>
      </c>
      <c r="EE566">
        <v>37.884979248046875</v>
      </c>
      <c r="EF566">
        <v>37.609870910644531</v>
      </c>
      <c r="EG566">
        <v>37.589111328125</v>
      </c>
      <c r="EH566">
        <v>37.354442596435547</v>
      </c>
      <c r="EI566">
        <v>36.973121643066406</v>
      </c>
      <c r="EJ566">
        <v>36.644065856933594</v>
      </c>
      <c r="EK566">
        <v>36.491683959960937</v>
      </c>
      <c r="EL566">
        <v>36.471553802490234</v>
      </c>
      <c r="EM566">
        <v>36.311634063720703</v>
      </c>
      <c r="EN566">
        <v>79.926750183105469</v>
      </c>
      <c r="EO566">
        <v>154.69900512695312</v>
      </c>
      <c r="EP566">
        <v>153.01736450195312</v>
      </c>
      <c r="EQ566">
        <v>153.34544372558594</v>
      </c>
      <c r="ER566">
        <v>152.95835876464844</v>
      </c>
      <c r="ES566">
        <v>152.58927917480469</v>
      </c>
      <c r="ET566">
        <v>100.31842041015625</v>
      </c>
      <c r="EU566">
        <v>66.650527954101563</v>
      </c>
      <c r="EV566">
        <v>68.515769958496094</v>
      </c>
      <c r="EW566">
        <v>67.957206726074219</v>
      </c>
      <c r="EX566">
        <v>68.127754211425781</v>
      </c>
      <c r="EY566">
        <v>68.196464538574219</v>
      </c>
      <c r="EZ566">
        <v>71.529144287109375</v>
      </c>
      <c r="FA566">
        <v>70.080772399902344</v>
      </c>
      <c r="FB566">
        <v>68.842323303222656</v>
      </c>
      <c r="FC566">
        <v>67.533531188964844</v>
      </c>
      <c r="FD566">
        <v>66.088699340820312</v>
      </c>
      <c r="FE566">
        <v>64.861244201660156</v>
      </c>
      <c r="FF566">
        <v>64.349754333496094</v>
      </c>
      <c r="FG566">
        <v>64.938957214355469</v>
      </c>
      <c r="FH566">
        <v>67.959228515625</v>
      </c>
      <c r="FI566">
        <v>71.799522399902344</v>
      </c>
      <c r="FJ566">
        <v>75.927932739257812</v>
      </c>
      <c r="FK566">
        <v>79.638984680175781</v>
      </c>
      <c r="FL566">
        <v>82.761253356933594</v>
      </c>
      <c r="FM566">
        <v>85.24078369140625</v>
      </c>
      <c r="FN566">
        <v>86.675186157226562</v>
      </c>
      <c r="FO566">
        <v>87.424049377441406</v>
      </c>
      <c r="FP566">
        <v>87.617210388183594</v>
      </c>
      <c r="FQ566">
        <v>87.451362609863281</v>
      </c>
      <c r="FR566">
        <v>86.513458251953125</v>
      </c>
      <c r="FS566">
        <v>84.791519165039063</v>
      </c>
      <c r="FT566">
        <v>82.151687622070313</v>
      </c>
      <c r="FU566">
        <v>78.691230773925781</v>
      </c>
      <c r="FV566">
        <v>76.2855224609375</v>
      </c>
      <c r="FW566">
        <v>74.474891662597656</v>
      </c>
      <c r="FX566">
        <v>1</v>
      </c>
    </row>
    <row r="567" spans="1:180" x14ac:dyDescent="0.2">
      <c r="A567" t="s">
        <v>241</v>
      </c>
      <c r="B567" t="s">
        <v>248</v>
      </c>
      <c r="C567" t="s">
        <v>217</v>
      </c>
      <c r="D567" t="s">
        <v>42</v>
      </c>
      <c r="E567" t="s">
        <v>249</v>
      </c>
      <c r="F567" t="s">
        <v>227</v>
      </c>
      <c r="G567" t="s">
        <v>244</v>
      </c>
      <c r="H567" t="s">
        <v>31</v>
      </c>
      <c r="I567">
        <v>370.31</v>
      </c>
      <c r="L567">
        <v>976.72966389284261</v>
      </c>
      <c r="M567">
        <v>962.80981297407766</v>
      </c>
      <c r="N567">
        <v>948.79169270555519</v>
      </c>
      <c r="O567">
        <v>940.63769018136702</v>
      </c>
      <c r="P567">
        <v>955.17515388506047</v>
      </c>
      <c r="Q567">
        <v>991.75921683713659</v>
      </c>
      <c r="R567">
        <v>1026.811992193703</v>
      </c>
      <c r="S567">
        <v>1048.0101191443314</v>
      </c>
      <c r="T567">
        <v>1070.5136229422469</v>
      </c>
      <c r="U567">
        <v>1095.2724062880125</v>
      </c>
      <c r="V567">
        <v>1119.1034927185249</v>
      </c>
      <c r="W567">
        <v>1119.7106500302802</v>
      </c>
      <c r="X567">
        <v>1114.7836018782657</v>
      </c>
      <c r="Y567">
        <v>1119.3528612452565</v>
      </c>
      <c r="Z567">
        <v>1114.1907920416668</v>
      </c>
      <c r="AA567">
        <v>1101.1509083255849</v>
      </c>
      <c r="AB567">
        <v>1080.5783535967828</v>
      </c>
      <c r="AC567">
        <v>1059.82864505064</v>
      </c>
      <c r="AD567">
        <v>1055.7967857462647</v>
      </c>
      <c r="AE567">
        <v>1063.2936415155998</v>
      </c>
      <c r="AF567">
        <v>1067.8935563855546</v>
      </c>
      <c r="AG567">
        <v>1050.5958270424512</v>
      </c>
      <c r="AH567">
        <v>1020.4706208657163</v>
      </c>
      <c r="AI567">
        <v>999.63887592619255</v>
      </c>
      <c r="AJ567">
        <v>-16.55146598815918</v>
      </c>
      <c r="AK567">
        <v>-16.502241134643555</v>
      </c>
      <c r="AL567">
        <v>-16.3765869140625</v>
      </c>
      <c r="AM567">
        <v>-16.268301010131836</v>
      </c>
      <c r="AN567">
        <v>-16.236110687255859</v>
      </c>
      <c r="AO567">
        <v>-16.418914794921875</v>
      </c>
      <c r="AP567">
        <v>-16.447025299072266</v>
      </c>
      <c r="AQ567">
        <v>-16.400592803955078</v>
      </c>
      <c r="AR567">
        <v>-16.365623474121094</v>
      </c>
      <c r="AS567">
        <v>-16.549983978271484</v>
      </c>
      <c r="AT567">
        <v>-16.543920516967773</v>
      </c>
      <c r="AU567">
        <v>-16.282135009765625</v>
      </c>
      <c r="AV567">
        <v>6.0206990242004395</v>
      </c>
      <c r="AW567">
        <v>51.176033020019531</v>
      </c>
      <c r="AX567">
        <v>50.35211181640625</v>
      </c>
      <c r="AY567">
        <v>50.114028930664063</v>
      </c>
      <c r="AZ567">
        <v>49.704380035400391</v>
      </c>
      <c r="BA567">
        <v>48.731681823730469</v>
      </c>
      <c r="BB567">
        <v>7.8438315391540527</v>
      </c>
      <c r="BC567">
        <v>-16.389682769775391</v>
      </c>
      <c r="BD567">
        <v>-16.768880844116211</v>
      </c>
      <c r="BE567">
        <v>-16.948799133300781</v>
      </c>
      <c r="BF567">
        <v>-16.989570617675781</v>
      </c>
      <c r="BG567">
        <v>-17.032693862915039</v>
      </c>
      <c r="BH567">
        <v>-0.1548280268907547</v>
      </c>
      <c r="BI567">
        <v>-0.15427730977535248</v>
      </c>
      <c r="BJ567">
        <v>-9.3888409435749054E-2</v>
      </c>
      <c r="BK567">
        <v>-6.0044068843126297E-2</v>
      </c>
      <c r="BL567">
        <v>-0.16257479786872864</v>
      </c>
      <c r="BM567">
        <v>-0.27615499496459961</v>
      </c>
      <c r="BN567">
        <v>-0.34926360845565796</v>
      </c>
      <c r="BO567">
        <v>-0.38033026456832886</v>
      </c>
      <c r="BP567">
        <v>-0.38846442103385925</v>
      </c>
      <c r="BQ567">
        <v>-0.43814411759376526</v>
      </c>
      <c r="BR567">
        <v>-0.45004299283027649</v>
      </c>
      <c r="BS567">
        <v>-0.33261081576347351</v>
      </c>
      <c r="BT567">
        <v>28.373294830322266</v>
      </c>
      <c r="BU567">
        <v>82.727378845214844</v>
      </c>
      <c r="BV567">
        <v>81.560508728027344</v>
      </c>
      <c r="BW567">
        <v>81.386512756347656</v>
      </c>
      <c r="BX567">
        <v>80.784965515136719</v>
      </c>
      <c r="BY567">
        <v>79.829551696777344</v>
      </c>
      <c r="BZ567">
        <v>36.374134063720703</v>
      </c>
      <c r="CA567">
        <v>9.2405681610107422</v>
      </c>
      <c r="CB567">
        <v>9.7106266021728516</v>
      </c>
      <c r="CC567">
        <v>9.5770702362060547</v>
      </c>
      <c r="CD567">
        <v>9.7055120468139648</v>
      </c>
      <c r="CE567">
        <v>9.756988525390625</v>
      </c>
      <c r="CF567">
        <v>11.201434135437012</v>
      </c>
      <c r="CG567">
        <v>11.16827392578125</v>
      </c>
      <c r="CH567">
        <v>11.18345832824707</v>
      </c>
      <c r="CI567">
        <v>11.165744781494141</v>
      </c>
      <c r="CJ567">
        <v>10.969908714294434</v>
      </c>
      <c r="CK567">
        <v>10.904271125793457</v>
      </c>
      <c r="CL567">
        <v>10.799997329711914</v>
      </c>
      <c r="CM567">
        <v>10.715255737304688</v>
      </c>
      <c r="CN567">
        <v>10.677267074584961</v>
      </c>
      <c r="CO567">
        <v>10.720867156982422</v>
      </c>
      <c r="CP567">
        <v>10.696528434753418</v>
      </c>
      <c r="CQ567">
        <v>10.713980674743652</v>
      </c>
      <c r="CR567">
        <v>43.854633331298828</v>
      </c>
      <c r="CS567">
        <v>104.57974243164062</v>
      </c>
      <c r="CT567">
        <v>103.17534637451172</v>
      </c>
      <c r="CU567">
        <v>103.04574584960937</v>
      </c>
      <c r="CV567">
        <v>102.311279296875</v>
      </c>
      <c r="CW567">
        <v>101.36784362792969</v>
      </c>
      <c r="CX567">
        <v>56.134132385253906</v>
      </c>
      <c r="CY567">
        <v>26.992000579833984</v>
      </c>
      <c r="CZ567">
        <v>28.050252914428711</v>
      </c>
      <c r="DA567">
        <v>27.94880485534668</v>
      </c>
      <c r="DB567">
        <v>28.194446563720703</v>
      </c>
      <c r="DC567">
        <v>28.311441421508789</v>
      </c>
      <c r="DD567">
        <v>22.557695388793945</v>
      </c>
      <c r="DE567">
        <v>22.490823745727539</v>
      </c>
      <c r="DF567">
        <v>22.460805892944336</v>
      </c>
      <c r="DG567">
        <v>22.391534805297852</v>
      </c>
      <c r="DH567">
        <v>22.102390289306641</v>
      </c>
      <c r="DI567">
        <v>22.084697723388672</v>
      </c>
      <c r="DJ567">
        <v>21.949258804321289</v>
      </c>
      <c r="DK567">
        <v>21.810840606689453</v>
      </c>
      <c r="DL567">
        <v>21.743000030517578</v>
      </c>
      <c r="DM567">
        <v>21.879878997802734</v>
      </c>
      <c r="DN567">
        <v>21.843099594116211</v>
      </c>
      <c r="DO567">
        <v>21.760570526123047</v>
      </c>
      <c r="DP567">
        <v>59.335975646972656</v>
      </c>
      <c r="DQ567">
        <v>126.43211364746094</v>
      </c>
      <c r="DR567">
        <v>124.79019165039062</v>
      </c>
      <c r="DS567">
        <v>124.70497131347656</v>
      </c>
      <c r="DT567">
        <v>123.83760070800781</v>
      </c>
      <c r="DU567">
        <v>122.90613555908203</v>
      </c>
      <c r="DV567">
        <v>75.894142150878906</v>
      </c>
      <c r="DW567">
        <v>44.743434906005859</v>
      </c>
      <c r="DX567">
        <v>46.389881134033203</v>
      </c>
      <c r="DY567">
        <v>46.320541381835938</v>
      </c>
      <c r="DZ567">
        <v>46.683380126953125</v>
      </c>
      <c r="EA567">
        <v>46.865890502929688</v>
      </c>
      <c r="EB567">
        <v>38.954334259033203</v>
      </c>
      <c r="EC567">
        <v>38.838787078857422</v>
      </c>
      <c r="ED567">
        <v>38.743499755859375</v>
      </c>
      <c r="EE567">
        <v>38.59979248046875</v>
      </c>
      <c r="EF567">
        <v>38.175926208496094</v>
      </c>
      <c r="EG567">
        <v>38.227458953857422</v>
      </c>
      <c r="EH567">
        <v>38.047019958496094</v>
      </c>
      <c r="EI567">
        <v>37.831104278564453</v>
      </c>
      <c r="EJ567">
        <v>37.720157623291016</v>
      </c>
      <c r="EK567">
        <v>37.991722106933594</v>
      </c>
      <c r="EL567">
        <v>37.936981201171875</v>
      </c>
      <c r="EM567">
        <v>37.710094451904297</v>
      </c>
      <c r="EN567">
        <v>81.688575744628906</v>
      </c>
      <c r="EO567">
        <v>157.98345947265625</v>
      </c>
      <c r="EP567">
        <v>155.99859619140625</v>
      </c>
      <c r="EQ567">
        <v>155.97746276855469</v>
      </c>
      <c r="ER567">
        <v>154.91818237304687</v>
      </c>
      <c r="ES567">
        <v>154.00399780273438</v>
      </c>
      <c r="ET567">
        <v>104.4244384765625</v>
      </c>
      <c r="EU567">
        <v>70.373687744140625</v>
      </c>
      <c r="EV567">
        <v>72.869384765625</v>
      </c>
      <c r="EW567">
        <v>72.846412658691406</v>
      </c>
      <c r="EX567">
        <v>73.378463745117188</v>
      </c>
      <c r="EY567">
        <v>73.65557861328125</v>
      </c>
      <c r="EZ567">
        <v>74.855781555175781</v>
      </c>
      <c r="FA567">
        <v>73.624603271484375</v>
      </c>
      <c r="FB567">
        <v>72.6241455078125</v>
      </c>
      <c r="FC567">
        <v>71.807525634765625</v>
      </c>
      <c r="FD567">
        <v>70.633720397949219</v>
      </c>
      <c r="FE567">
        <v>69.761726379394531</v>
      </c>
      <c r="FF567">
        <v>68.989715576171875</v>
      </c>
      <c r="FG567">
        <v>69.068794250488281</v>
      </c>
      <c r="FH567">
        <v>71.308494567871094</v>
      </c>
      <c r="FI567">
        <v>74.818313598632813</v>
      </c>
      <c r="FJ567">
        <v>78.926200866699219</v>
      </c>
      <c r="FK567">
        <v>82.59326171875</v>
      </c>
      <c r="FL567">
        <v>85.713211059570313</v>
      </c>
      <c r="FM567">
        <v>88.324676513671875</v>
      </c>
      <c r="FN567">
        <v>90.272735595703125</v>
      </c>
      <c r="FO567">
        <v>91.031600952148438</v>
      </c>
      <c r="FP567">
        <v>91.120010375976563</v>
      </c>
      <c r="FQ567">
        <v>90.645736694335938</v>
      </c>
      <c r="FR567">
        <v>90.154815673828125</v>
      </c>
      <c r="FS567">
        <v>88.939399719238281</v>
      </c>
      <c r="FT567">
        <v>86.308464050292969</v>
      </c>
      <c r="FU567">
        <v>82.762680053710938</v>
      </c>
      <c r="FV567">
        <v>80.265037536621094</v>
      </c>
      <c r="FW567">
        <v>78.528038024902344</v>
      </c>
      <c r="FX567">
        <v>1</v>
      </c>
    </row>
    <row r="568" spans="1:180" x14ac:dyDescent="0.2">
      <c r="A568" t="s">
        <v>241</v>
      </c>
      <c r="B568" t="s">
        <v>248</v>
      </c>
      <c r="C568" t="s">
        <v>217</v>
      </c>
      <c r="D568" t="s">
        <v>43</v>
      </c>
      <c r="E568" t="s">
        <v>249</v>
      </c>
      <c r="F568" t="s">
        <v>227</v>
      </c>
      <c r="G568" t="s">
        <v>244</v>
      </c>
      <c r="H568" t="s">
        <v>31</v>
      </c>
      <c r="I568">
        <v>370.31</v>
      </c>
      <c r="L568">
        <v>982.08539779676335</v>
      </c>
      <c r="M568">
        <v>967.61065002998816</v>
      </c>
      <c r="N568">
        <v>951.75186076606758</v>
      </c>
      <c r="O568">
        <v>942.27057950706126</v>
      </c>
      <c r="P568">
        <v>957.05549750156126</v>
      </c>
      <c r="Q568">
        <v>996.69663471100785</v>
      </c>
      <c r="R568">
        <v>1038.5885826576152</v>
      </c>
      <c r="S568">
        <v>1058.4079118426791</v>
      </c>
      <c r="T568">
        <v>1084.0850568767739</v>
      </c>
      <c r="U568">
        <v>1114.8831343379836</v>
      </c>
      <c r="V568">
        <v>1139.3656596295948</v>
      </c>
      <c r="W568">
        <v>1136.3997485411628</v>
      </c>
      <c r="X568">
        <v>1127.676723728179</v>
      </c>
      <c r="Y568">
        <v>1133.8995948919119</v>
      </c>
      <c r="Z568">
        <v>1128.3154053974304</v>
      </c>
      <c r="AA568">
        <v>1113.9202704101001</v>
      </c>
      <c r="AB568">
        <v>1093.4114948912645</v>
      </c>
      <c r="AC568">
        <v>1070.8103074891087</v>
      </c>
      <c r="AD568">
        <v>1063.8033212120333</v>
      </c>
      <c r="AE568">
        <v>1070.1690546223083</v>
      </c>
      <c r="AF568">
        <v>1071.446920532293</v>
      </c>
      <c r="AG568">
        <v>1053.6969903448667</v>
      </c>
      <c r="AH568">
        <v>1027.8122331536126</v>
      </c>
      <c r="AI568">
        <v>1005.7494705765804</v>
      </c>
      <c r="AJ568">
        <v>-17.281927108764648</v>
      </c>
      <c r="AK568">
        <v>-17.204744338989258</v>
      </c>
      <c r="AL568">
        <v>-16.867521286010742</v>
      </c>
      <c r="AM568">
        <v>-16.510751724243164</v>
      </c>
      <c r="AN568">
        <v>-16.462163925170898</v>
      </c>
      <c r="AO568">
        <v>-16.664886474609375</v>
      </c>
      <c r="AP568">
        <v>-16.609159469604492</v>
      </c>
      <c r="AQ568">
        <v>-16.566781997680664</v>
      </c>
      <c r="AR568">
        <v>-16.734523773193359</v>
      </c>
      <c r="AS568">
        <v>-17.22197151184082</v>
      </c>
      <c r="AT568">
        <v>-17.202495574951172</v>
      </c>
      <c r="AU568">
        <v>-16.936872482299805</v>
      </c>
      <c r="AV568">
        <v>3.3925192356109619</v>
      </c>
      <c r="AW568">
        <v>51.197292327880859</v>
      </c>
      <c r="AX568">
        <v>50.115196228027344</v>
      </c>
      <c r="AY568">
        <v>49.877971649169922</v>
      </c>
      <c r="AZ568">
        <v>49.4305419921875</v>
      </c>
      <c r="BA568">
        <v>48.314277648925781</v>
      </c>
      <c r="BB568">
        <v>7.9065203666687012</v>
      </c>
      <c r="BC568">
        <v>-15.655384063720703</v>
      </c>
      <c r="BD568">
        <v>-16.032268524169922</v>
      </c>
      <c r="BE568">
        <v>-16.363897323608398</v>
      </c>
      <c r="BF568">
        <v>-16.530889511108398</v>
      </c>
      <c r="BG568">
        <v>-16.433813095092773</v>
      </c>
      <c r="BH568">
        <v>-0.27385339140892029</v>
      </c>
      <c r="BI568">
        <v>-0.30184760689735413</v>
      </c>
      <c r="BJ568">
        <v>-0.25732263922691345</v>
      </c>
      <c r="BK568">
        <v>-0.22522172331809998</v>
      </c>
      <c r="BL568">
        <v>-0.30596041679382324</v>
      </c>
      <c r="BM568">
        <v>-0.43459132313728333</v>
      </c>
      <c r="BN568">
        <v>-0.50871902704238892</v>
      </c>
      <c r="BO568">
        <v>-0.56737416982650757</v>
      </c>
      <c r="BP568">
        <v>-0.67847007513046265</v>
      </c>
      <c r="BQ568">
        <v>-0.70302176475524902</v>
      </c>
      <c r="BR568">
        <v>-0.72572857141494751</v>
      </c>
      <c r="BS568">
        <v>-0.61109274625778198</v>
      </c>
      <c r="BT568">
        <v>26.036588668823242</v>
      </c>
      <c r="BU568">
        <v>83.065620422363281</v>
      </c>
      <c r="BV568">
        <v>81.671768188476563</v>
      </c>
      <c r="BW568">
        <v>81.517654418945313</v>
      </c>
      <c r="BX568">
        <v>80.842498779296875</v>
      </c>
      <c r="BY568">
        <v>79.745918273925781</v>
      </c>
      <c r="BZ568">
        <v>36.472221374511719</v>
      </c>
      <c r="CA568">
        <v>9.7580146789550781</v>
      </c>
      <c r="CB568">
        <v>10.246023178100586</v>
      </c>
      <c r="CC568">
        <v>10.096766471862793</v>
      </c>
      <c r="CD568">
        <v>10.444096565246582</v>
      </c>
      <c r="CE568">
        <v>10.802194595336914</v>
      </c>
      <c r="CF568">
        <v>11.505886077880859</v>
      </c>
      <c r="CG568">
        <v>11.405047416687012</v>
      </c>
      <c r="CH568">
        <v>11.24685001373291</v>
      </c>
      <c r="CI568">
        <v>11.05408763885498</v>
      </c>
      <c r="CJ568">
        <v>10.883777618408203</v>
      </c>
      <c r="CK568">
        <v>10.806460380554199</v>
      </c>
      <c r="CL568">
        <v>10.642395973205566</v>
      </c>
      <c r="CM568">
        <v>10.513766288757324</v>
      </c>
      <c r="CN568">
        <v>10.441903114318848</v>
      </c>
      <c r="CO568">
        <v>10.737953186035156</v>
      </c>
      <c r="CP568">
        <v>10.686029434204102</v>
      </c>
      <c r="CQ568">
        <v>10.696093559265137</v>
      </c>
      <c r="CR568">
        <v>41.719802856445313</v>
      </c>
      <c r="CS568">
        <v>105.13751983642578</v>
      </c>
      <c r="CT568">
        <v>103.52774810791016</v>
      </c>
      <c r="CU568">
        <v>103.43119049072266</v>
      </c>
      <c r="CV568">
        <v>102.59832000732422</v>
      </c>
      <c r="CW568">
        <v>101.51537322998047</v>
      </c>
      <c r="CX568">
        <v>56.256736755371094</v>
      </c>
      <c r="CY568">
        <v>27.359258651733398</v>
      </c>
      <c r="CZ568">
        <v>28.4462890625</v>
      </c>
      <c r="DA568">
        <v>28.423341751098633</v>
      </c>
      <c r="DB568">
        <v>29.12689208984375</v>
      </c>
      <c r="DC568">
        <v>29.665771484375</v>
      </c>
      <c r="DD568">
        <v>23.285625457763672</v>
      </c>
      <c r="DE568">
        <v>23.111942291259766</v>
      </c>
      <c r="DF568">
        <v>22.75102424621582</v>
      </c>
      <c r="DG568">
        <v>22.333396911621094</v>
      </c>
      <c r="DH568">
        <v>22.073514938354492</v>
      </c>
      <c r="DI568">
        <v>22.047512054443359</v>
      </c>
      <c r="DJ568">
        <v>21.793512344360352</v>
      </c>
      <c r="DK568">
        <v>21.594907760620117</v>
      </c>
      <c r="DL568">
        <v>21.562276840209961</v>
      </c>
      <c r="DM568">
        <v>22.178930282592773</v>
      </c>
      <c r="DN568">
        <v>22.097787857055664</v>
      </c>
      <c r="DO568">
        <v>22.003278732299805</v>
      </c>
      <c r="DP568">
        <v>57.403018951416016</v>
      </c>
      <c r="DQ568">
        <v>127.20943450927734</v>
      </c>
      <c r="DR568">
        <v>125.38373565673828</v>
      </c>
      <c r="DS568">
        <v>125.34474182128906</v>
      </c>
      <c r="DT568">
        <v>124.35414123535156</v>
      </c>
      <c r="DU568">
        <v>123.28484344482422</v>
      </c>
      <c r="DV568">
        <v>76.041252136230469</v>
      </c>
      <c r="DW568">
        <v>44.960498809814453</v>
      </c>
      <c r="DX568">
        <v>46.646553039550781</v>
      </c>
      <c r="DY568">
        <v>46.749916076660156</v>
      </c>
      <c r="DZ568">
        <v>47.809684753417969</v>
      </c>
      <c r="EA568">
        <v>48.529342651367188</v>
      </c>
      <c r="EB568">
        <v>40.293697357177734</v>
      </c>
      <c r="EC568">
        <v>40.014839172363281</v>
      </c>
      <c r="ED568">
        <v>39.361225128173828</v>
      </c>
      <c r="EE568">
        <v>38.618927001953125</v>
      </c>
      <c r="EF568">
        <v>38.229717254638672</v>
      </c>
      <c r="EG568">
        <v>38.277809143066406</v>
      </c>
      <c r="EH568">
        <v>37.893951416015625</v>
      </c>
      <c r="EI568">
        <v>37.594314575195313</v>
      </c>
      <c r="EJ568">
        <v>37.618328094482422</v>
      </c>
      <c r="EK568">
        <v>38.697879791259766</v>
      </c>
      <c r="EL568">
        <v>38.574554443359375</v>
      </c>
      <c r="EM568">
        <v>38.329059600830078</v>
      </c>
      <c r="EN568">
        <v>80.047088623046875</v>
      </c>
      <c r="EO568">
        <v>159.0777587890625</v>
      </c>
      <c r="EP568">
        <v>156.9403076171875</v>
      </c>
      <c r="EQ568">
        <v>156.98442077636719</v>
      </c>
      <c r="ER568">
        <v>155.76609802246094</v>
      </c>
      <c r="ES568">
        <v>154.71647644042969</v>
      </c>
      <c r="ET568">
        <v>104.60694885253906</v>
      </c>
      <c r="EU568">
        <v>70.373893737792969</v>
      </c>
      <c r="EV568">
        <v>72.924842834472656</v>
      </c>
      <c r="EW568">
        <v>73.210586547851563</v>
      </c>
      <c r="EX568">
        <v>74.784675598144531</v>
      </c>
      <c r="EY568">
        <v>75.765350341796875</v>
      </c>
      <c r="EZ568">
        <v>77.290550231933594</v>
      </c>
      <c r="FA568">
        <v>76.180473327636719</v>
      </c>
      <c r="FB568">
        <v>75.040092468261719</v>
      </c>
      <c r="FC568">
        <v>73.766265869140625</v>
      </c>
      <c r="FD568">
        <v>72.772964477539063</v>
      </c>
      <c r="FE568">
        <v>71.660362243652344</v>
      </c>
      <c r="FF568">
        <v>70.831733703613281</v>
      </c>
      <c r="FG568">
        <v>70.52056884765625</v>
      </c>
      <c r="FH568">
        <v>72.804107666015625</v>
      </c>
      <c r="FI568">
        <v>76.985122680664063</v>
      </c>
      <c r="FJ568">
        <v>81.246505737304688</v>
      </c>
      <c r="FK568">
        <v>85.014137268066406</v>
      </c>
      <c r="FL568">
        <v>88.127677917480469</v>
      </c>
      <c r="FM568">
        <v>90.810028076171875</v>
      </c>
      <c r="FN568">
        <v>92.310943603515625</v>
      </c>
      <c r="FO568">
        <v>93.011985778808594</v>
      </c>
      <c r="FP568">
        <v>93.126792907714844</v>
      </c>
      <c r="FQ568">
        <v>92.5606689453125</v>
      </c>
      <c r="FR568">
        <v>91.528182983398438</v>
      </c>
      <c r="FS568">
        <v>89.549598693847656</v>
      </c>
      <c r="FT568">
        <v>86.594047546386719</v>
      </c>
      <c r="FU568">
        <v>83.771438598632812</v>
      </c>
      <c r="FV568">
        <v>81.957992553710938</v>
      </c>
      <c r="FW568">
        <v>80.170364379882813</v>
      </c>
      <c r="FX568">
        <v>1</v>
      </c>
    </row>
    <row r="569" spans="1:180" x14ac:dyDescent="0.2">
      <c r="A569" t="s">
        <v>241</v>
      </c>
      <c r="B569" t="s">
        <v>248</v>
      </c>
      <c r="C569" t="s">
        <v>217</v>
      </c>
      <c r="D569" t="s">
        <v>44</v>
      </c>
      <c r="E569" t="s">
        <v>249</v>
      </c>
      <c r="F569" t="s">
        <v>227</v>
      </c>
      <c r="G569" t="s">
        <v>244</v>
      </c>
      <c r="H569" t="s">
        <v>31</v>
      </c>
      <c r="I569">
        <v>370.31</v>
      </c>
      <c r="L569">
        <v>973.94063961639608</v>
      </c>
      <c r="M569">
        <v>959.6971160387692</v>
      </c>
      <c r="N569">
        <v>942.54342965698072</v>
      </c>
      <c r="O569">
        <v>934.27287028247611</v>
      </c>
      <c r="P569">
        <v>950.70127470833052</v>
      </c>
      <c r="Q569">
        <v>987.45403389474984</v>
      </c>
      <c r="R569">
        <v>1021.8889578490911</v>
      </c>
      <c r="S569">
        <v>1038.7648966433915</v>
      </c>
      <c r="T569">
        <v>1050.3868293182361</v>
      </c>
      <c r="U569">
        <v>1080.9223047424155</v>
      </c>
      <c r="V569">
        <v>1114.2793073576738</v>
      </c>
      <c r="W569">
        <v>1121.0568860137232</v>
      </c>
      <c r="X569">
        <v>1117.6401175143581</v>
      </c>
      <c r="Y569">
        <v>1123.7102823916102</v>
      </c>
      <c r="Z569">
        <v>1120.0425074409325</v>
      </c>
      <c r="AA569">
        <v>1107.5820803883514</v>
      </c>
      <c r="AB569">
        <v>1087.3097866082958</v>
      </c>
      <c r="AC569">
        <v>1067.2254729002625</v>
      </c>
      <c r="AD569">
        <v>1059.8400956980411</v>
      </c>
      <c r="AE569">
        <v>1063.174597565187</v>
      </c>
      <c r="AF569">
        <v>1058.5808352575225</v>
      </c>
      <c r="AG569">
        <v>1041.8918132530225</v>
      </c>
      <c r="AH569">
        <v>1018.3086646172808</v>
      </c>
      <c r="AI569">
        <v>999.10621111525734</v>
      </c>
      <c r="AJ569">
        <v>-15.997237205505371</v>
      </c>
      <c r="AK569">
        <v>-16.018707275390625</v>
      </c>
      <c r="AL569">
        <v>-15.931310653686523</v>
      </c>
      <c r="AM569">
        <v>-15.89259147644043</v>
      </c>
      <c r="AN569">
        <v>-15.89604377746582</v>
      </c>
      <c r="AO569">
        <v>-16.012922286987305</v>
      </c>
      <c r="AP569">
        <v>-15.987137794494629</v>
      </c>
      <c r="AQ569">
        <v>-15.934401512145996</v>
      </c>
      <c r="AR569">
        <v>-15.707500457763672</v>
      </c>
      <c r="AS569">
        <v>-15.79958438873291</v>
      </c>
      <c r="AT569">
        <v>-15.891654968261719</v>
      </c>
      <c r="AU569">
        <v>-15.698912620544434</v>
      </c>
      <c r="AV569">
        <v>4.8846316337585449</v>
      </c>
      <c r="AW569">
        <v>52.317375183105469</v>
      </c>
      <c r="AX569">
        <v>51.663333892822266</v>
      </c>
      <c r="AY569">
        <v>51.2432861328125</v>
      </c>
      <c r="AZ569">
        <v>50.733180999755859</v>
      </c>
      <c r="BA569">
        <v>49.972579956054688</v>
      </c>
      <c r="BB569">
        <v>8.8470792770385742</v>
      </c>
      <c r="BC569">
        <v>-15.982027053833008</v>
      </c>
      <c r="BD569">
        <v>-16.287714004516602</v>
      </c>
      <c r="BE569">
        <v>-16.619649887084961</v>
      </c>
      <c r="BF569">
        <v>-16.855045318603516</v>
      </c>
      <c r="BG569">
        <v>-16.881404876708984</v>
      </c>
      <c r="BH569">
        <v>-0.77112990617752075</v>
      </c>
      <c r="BI569">
        <v>-0.78254437446594238</v>
      </c>
      <c r="BJ569">
        <v>-0.72602421045303345</v>
      </c>
      <c r="BK569">
        <v>-0.70660942792892456</v>
      </c>
      <c r="BL569">
        <v>-0.80350518226623535</v>
      </c>
      <c r="BM569">
        <v>-0.89405465126037598</v>
      </c>
      <c r="BN569">
        <v>-0.95594984292984009</v>
      </c>
      <c r="BO569">
        <v>-0.99140548706054688</v>
      </c>
      <c r="BP569">
        <v>-0.98550349473953247</v>
      </c>
      <c r="BQ569">
        <v>-0.93468767404556274</v>
      </c>
      <c r="BR569">
        <v>-0.95375436544418335</v>
      </c>
      <c r="BS569">
        <v>-0.85241973400115967</v>
      </c>
      <c r="BT569">
        <v>26.651569366455078</v>
      </c>
      <c r="BU569">
        <v>82.577804565429687</v>
      </c>
      <c r="BV569">
        <v>81.730697631835938</v>
      </c>
      <c r="BW569">
        <v>81.407752990722656</v>
      </c>
      <c r="BX569">
        <v>80.69781494140625</v>
      </c>
      <c r="BY569">
        <v>80.028083801269531</v>
      </c>
      <c r="BZ569">
        <v>35.586490631103516</v>
      </c>
      <c r="CA569">
        <v>8.2505702972412109</v>
      </c>
      <c r="CB569">
        <v>8.6636466979980469</v>
      </c>
      <c r="CC569">
        <v>8.5161190032958984</v>
      </c>
      <c r="CD569">
        <v>8.7751436233520508</v>
      </c>
      <c r="CE569">
        <v>9.0560264587402344</v>
      </c>
      <c r="CF569">
        <v>9.7744255065917969</v>
      </c>
      <c r="CG569">
        <v>9.7699747085571289</v>
      </c>
      <c r="CH569">
        <v>9.8051109313964844</v>
      </c>
      <c r="CI569">
        <v>9.8111562728881836</v>
      </c>
      <c r="CJ569">
        <v>9.6495418548583984</v>
      </c>
      <c r="CK569">
        <v>9.5772266387939453</v>
      </c>
      <c r="CL569">
        <v>9.4546051025390625</v>
      </c>
      <c r="CM569">
        <v>9.358067512512207</v>
      </c>
      <c r="CN569">
        <v>9.210906982421875</v>
      </c>
      <c r="CO569">
        <v>9.3606948852539063</v>
      </c>
      <c r="CP569">
        <v>9.3921890258789062</v>
      </c>
      <c r="CQ569">
        <v>9.4302158355712891</v>
      </c>
      <c r="CR569">
        <v>41.727283477783203</v>
      </c>
      <c r="CS569">
        <v>103.53607940673828</v>
      </c>
      <c r="CT569">
        <v>102.55526733398437</v>
      </c>
      <c r="CU569">
        <v>102.29956817626953</v>
      </c>
      <c r="CV569">
        <v>101.45121765136719</v>
      </c>
      <c r="CW569">
        <v>100.84443664550781</v>
      </c>
      <c r="CX569">
        <v>54.106124877929688</v>
      </c>
      <c r="CY569">
        <v>25.033992767333984</v>
      </c>
      <c r="CZ569">
        <v>25.944883346557617</v>
      </c>
      <c r="DA569">
        <v>25.925077438354492</v>
      </c>
      <c r="DB569">
        <v>26.526535034179688</v>
      </c>
      <c r="DC569">
        <v>27.020214080810547</v>
      </c>
      <c r="DD569">
        <v>20.319980621337891</v>
      </c>
      <c r="DE569">
        <v>20.322494506835937</v>
      </c>
      <c r="DF569">
        <v>20.336246490478516</v>
      </c>
      <c r="DG569">
        <v>20.328920364379883</v>
      </c>
      <c r="DH569">
        <v>20.102588653564453</v>
      </c>
      <c r="DI569">
        <v>20.048507690429688</v>
      </c>
      <c r="DJ569">
        <v>19.86515998840332</v>
      </c>
      <c r="DK569">
        <v>19.707542419433594</v>
      </c>
      <c r="DL569">
        <v>19.407318115234375</v>
      </c>
      <c r="DM569">
        <v>19.656076431274414</v>
      </c>
      <c r="DN569">
        <v>19.738134384155273</v>
      </c>
      <c r="DO569">
        <v>19.712850570678711</v>
      </c>
      <c r="DP569">
        <v>56.802997589111328</v>
      </c>
      <c r="DQ569">
        <v>124.49435424804688</v>
      </c>
      <c r="DR569">
        <v>123.37982940673828</v>
      </c>
      <c r="DS569">
        <v>123.19139099121094</v>
      </c>
      <c r="DT569">
        <v>122.20464324951172</v>
      </c>
      <c r="DU569">
        <v>121.66078948974609</v>
      </c>
      <c r="DV569">
        <v>72.625762939453125</v>
      </c>
      <c r="DW569">
        <v>41.817417144775391</v>
      </c>
      <c r="DX569">
        <v>43.226119995117188</v>
      </c>
      <c r="DY569">
        <v>43.334033966064453</v>
      </c>
      <c r="DZ569">
        <v>44.277927398681641</v>
      </c>
      <c r="EA569">
        <v>44.984397888183594</v>
      </c>
      <c r="EB569">
        <v>35.546089172363281</v>
      </c>
      <c r="EC569">
        <v>35.55865478515625</v>
      </c>
      <c r="ED569">
        <v>35.541534423828125</v>
      </c>
      <c r="EE569">
        <v>35.514904022216797</v>
      </c>
      <c r="EF569">
        <v>35.19512939453125</v>
      </c>
      <c r="EG569">
        <v>35.167377471923828</v>
      </c>
      <c r="EH569">
        <v>34.896347045898437</v>
      </c>
      <c r="EI569">
        <v>34.650539398193359</v>
      </c>
      <c r="EJ569">
        <v>34.129314422607422</v>
      </c>
      <c r="EK569">
        <v>34.520973205566406</v>
      </c>
      <c r="EL569">
        <v>34.676033020019531</v>
      </c>
      <c r="EM569">
        <v>34.559341430664063</v>
      </c>
      <c r="EN569">
        <v>78.569931030273437</v>
      </c>
      <c r="EO569">
        <v>154.75477600097656</v>
      </c>
      <c r="EP569">
        <v>153.44720458984375</v>
      </c>
      <c r="EQ569">
        <v>153.35585021972656</v>
      </c>
      <c r="ER569">
        <v>152.16928100585937</v>
      </c>
      <c r="ES569">
        <v>151.71629333496094</v>
      </c>
      <c r="ET569">
        <v>99.36517333984375</v>
      </c>
      <c r="EU569">
        <v>66.050010681152344</v>
      </c>
      <c r="EV569">
        <v>68.177482604980469</v>
      </c>
      <c r="EW569">
        <v>68.469795227050781</v>
      </c>
      <c r="EX569">
        <v>69.908111572265625</v>
      </c>
      <c r="EY569">
        <v>70.921829223632812</v>
      </c>
      <c r="EZ569">
        <v>71.900375366210937</v>
      </c>
      <c r="FA569">
        <v>70.490974426269531</v>
      </c>
      <c r="FB569">
        <v>68.807273864746094</v>
      </c>
      <c r="FC569">
        <v>67.683395385742188</v>
      </c>
      <c r="FD569">
        <v>66.949081420898438</v>
      </c>
      <c r="FE569">
        <v>65.948814392089844</v>
      </c>
      <c r="FF569">
        <v>65.371505737304688</v>
      </c>
      <c r="FG569">
        <v>64.754302978515625</v>
      </c>
      <c r="FH569">
        <v>66.646026611328125</v>
      </c>
      <c r="FI569">
        <v>71.412193298339844</v>
      </c>
      <c r="FJ569">
        <v>76.739021301269531</v>
      </c>
      <c r="FK569">
        <v>81.660179138183594</v>
      </c>
      <c r="FL569">
        <v>85.673973083496094</v>
      </c>
      <c r="FM569">
        <v>88.243934631347656</v>
      </c>
      <c r="FN569">
        <v>89.703948974609375</v>
      </c>
      <c r="FO569">
        <v>90.360572814941406</v>
      </c>
      <c r="FP569">
        <v>90.064102172851563</v>
      </c>
      <c r="FQ569">
        <v>89.422409057617188</v>
      </c>
      <c r="FR569">
        <v>87.943435668945313</v>
      </c>
      <c r="FS569">
        <v>85.204193115234375</v>
      </c>
      <c r="FT569">
        <v>81.585662841796875</v>
      </c>
      <c r="FU569">
        <v>79.159675598144531</v>
      </c>
      <c r="FV569">
        <v>77.493843078613281</v>
      </c>
      <c r="FW569">
        <v>75.897544860839844</v>
      </c>
      <c r="FX569">
        <v>1</v>
      </c>
    </row>
    <row r="570" spans="1:180" x14ac:dyDescent="0.2">
      <c r="A570" t="s">
        <v>241</v>
      </c>
      <c r="B570" t="s">
        <v>248</v>
      </c>
      <c r="C570" t="s">
        <v>217</v>
      </c>
      <c r="D570" t="s">
        <v>45</v>
      </c>
      <c r="E570" t="s">
        <v>249</v>
      </c>
      <c r="F570" t="s">
        <v>227</v>
      </c>
      <c r="G570" t="s">
        <v>244</v>
      </c>
      <c r="H570" t="s">
        <v>31</v>
      </c>
      <c r="I570">
        <v>370.31</v>
      </c>
      <c r="L570">
        <v>955.36713470503594</v>
      </c>
      <c r="M570">
        <v>944.58030711946685</v>
      </c>
      <c r="N570">
        <v>934.88953043429751</v>
      </c>
      <c r="O570">
        <v>928.45431201452072</v>
      </c>
      <c r="P570">
        <v>945.22986993630172</v>
      </c>
      <c r="Q570">
        <v>983.99788331107993</v>
      </c>
      <c r="R570">
        <v>1030.0725550447635</v>
      </c>
      <c r="S570">
        <v>1050.0195291767604</v>
      </c>
      <c r="T570">
        <v>1057.4466526656163</v>
      </c>
      <c r="U570">
        <v>1078.3171781154902</v>
      </c>
      <c r="V570">
        <v>1108.9919326720697</v>
      </c>
      <c r="W570">
        <v>1129.9984221417349</v>
      </c>
      <c r="X570">
        <v>1134.8082531354873</v>
      </c>
      <c r="Y570">
        <v>1142.7398387137894</v>
      </c>
      <c r="Z570">
        <v>1138.050631321642</v>
      </c>
      <c r="AA570">
        <v>1119.045335661436</v>
      </c>
      <c r="AB570">
        <v>1093.0440510626261</v>
      </c>
      <c r="AC570">
        <v>1076.1586603054479</v>
      </c>
      <c r="AD570">
        <v>1066.1029394001091</v>
      </c>
      <c r="AE570">
        <v>1056.6366615823376</v>
      </c>
      <c r="AF570">
        <v>1052.8837489549401</v>
      </c>
      <c r="AG570">
        <v>1039.0158454527448</v>
      </c>
      <c r="AH570">
        <v>1010.4293567645315</v>
      </c>
      <c r="AI570">
        <v>983.97280343990712</v>
      </c>
      <c r="AJ570">
        <v>-16.812345504760742</v>
      </c>
      <c r="AK570">
        <v>-16.788665771484375</v>
      </c>
      <c r="AL570">
        <v>-16.618253707885742</v>
      </c>
      <c r="AM570">
        <v>-16.450258255004883</v>
      </c>
      <c r="AN570">
        <v>-16.505620956420898</v>
      </c>
      <c r="AO570">
        <v>-16.531635284423828</v>
      </c>
      <c r="AP570">
        <v>-16.495843887329102</v>
      </c>
      <c r="AQ570">
        <v>-16.406679153442383</v>
      </c>
      <c r="AR570">
        <v>-16.22430419921875</v>
      </c>
      <c r="AS570">
        <v>-16.52754020690918</v>
      </c>
      <c r="AT570">
        <v>-16.736200332641602</v>
      </c>
      <c r="AU570">
        <v>-16.759311676025391</v>
      </c>
      <c r="AV570">
        <v>6.1568775177001953</v>
      </c>
      <c r="AW570">
        <v>52.985111236572266</v>
      </c>
      <c r="AX570">
        <v>51.5712890625</v>
      </c>
      <c r="AY570">
        <v>51.783187866210937</v>
      </c>
      <c r="AZ570">
        <v>51.476356506347656</v>
      </c>
      <c r="BA570">
        <v>50.834083557128906</v>
      </c>
      <c r="BB570">
        <v>7.8135075569152832</v>
      </c>
      <c r="BC570">
        <v>-17.314109802246094</v>
      </c>
      <c r="BD570">
        <v>-17.595369338989258</v>
      </c>
      <c r="BE570">
        <v>-17.756568908691406</v>
      </c>
      <c r="BF570">
        <v>-17.74378776550293</v>
      </c>
      <c r="BG570">
        <v>-17.695428848266602</v>
      </c>
      <c r="BH570">
        <v>-0.29537862539291382</v>
      </c>
      <c r="BI570">
        <v>-0.3305945098400116</v>
      </c>
      <c r="BJ570">
        <v>-0.41681116819381714</v>
      </c>
      <c r="BK570">
        <v>-0.46087545156478882</v>
      </c>
      <c r="BL570">
        <v>-0.56852519512176514</v>
      </c>
      <c r="BM570">
        <v>-0.6575126051902771</v>
      </c>
      <c r="BN570">
        <v>-0.72771155834197998</v>
      </c>
      <c r="BO570">
        <v>-0.7535017728805542</v>
      </c>
      <c r="BP570">
        <v>-0.75370615720748901</v>
      </c>
      <c r="BQ570">
        <v>-0.77944296598434448</v>
      </c>
      <c r="BR570">
        <v>-0.79574340581893921</v>
      </c>
      <c r="BS570">
        <v>-0.73440927267074585</v>
      </c>
      <c r="BT570">
        <v>29.581869125366211</v>
      </c>
      <c r="BU570">
        <v>85.652084350585937</v>
      </c>
      <c r="BV570">
        <v>83.923591613769531</v>
      </c>
      <c r="BW570">
        <v>84.057876586914063</v>
      </c>
      <c r="BX570">
        <v>83.253692626953125</v>
      </c>
      <c r="BY570">
        <v>82.580078125</v>
      </c>
      <c r="BZ570">
        <v>36.535770416259766</v>
      </c>
      <c r="CA570">
        <v>8.4846649169921875</v>
      </c>
      <c r="CB570">
        <v>8.8890848159790039</v>
      </c>
      <c r="CC570">
        <v>9.1322431564331055</v>
      </c>
      <c r="CD570">
        <v>9.4295511245727539</v>
      </c>
      <c r="CE570">
        <v>9.7065162658691406</v>
      </c>
      <c r="CF570">
        <v>11.144221305847168</v>
      </c>
      <c r="CG570">
        <v>11.068214416503906</v>
      </c>
      <c r="CH570">
        <v>10.804258346557617</v>
      </c>
      <c r="CI570">
        <v>10.613322257995605</v>
      </c>
      <c r="CJ570">
        <v>10.46945858001709</v>
      </c>
      <c r="CK570">
        <v>10.336855888366699</v>
      </c>
      <c r="CL570">
        <v>10.193249702453613</v>
      </c>
      <c r="CM570">
        <v>10.087841987609863</v>
      </c>
      <c r="CN570">
        <v>9.9611825942993164</v>
      </c>
      <c r="CO570">
        <v>10.127639770507812</v>
      </c>
      <c r="CP570">
        <v>10.244568824768066</v>
      </c>
      <c r="CQ570">
        <v>10.36439037322998</v>
      </c>
      <c r="CR570">
        <v>45.805946350097656</v>
      </c>
      <c r="CS570">
        <v>108.27713012695312</v>
      </c>
      <c r="CT570">
        <v>106.33069610595703</v>
      </c>
      <c r="CU570">
        <v>106.41123199462891</v>
      </c>
      <c r="CV570">
        <v>105.2625732421875</v>
      </c>
      <c r="CW570">
        <v>104.5672607421875</v>
      </c>
      <c r="CX570">
        <v>56.428722381591797</v>
      </c>
      <c r="CY570">
        <v>26.352817535400391</v>
      </c>
      <c r="CZ570">
        <v>27.232135772705078</v>
      </c>
      <c r="DA570">
        <v>27.755352020263672</v>
      </c>
      <c r="DB570">
        <v>28.249723434448242</v>
      </c>
      <c r="DC570">
        <v>28.685020446777344</v>
      </c>
      <c r="DD570">
        <v>22.583822250366211</v>
      </c>
      <c r="DE570">
        <v>22.467025756835938</v>
      </c>
      <c r="DF570">
        <v>22.02532958984375</v>
      </c>
      <c r="DG570">
        <v>21.687519073486328</v>
      </c>
      <c r="DH570">
        <v>21.507442474365234</v>
      </c>
      <c r="DI570">
        <v>21.33122444152832</v>
      </c>
      <c r="DJ570">
        <v>21.11421012878418</v>
      </c>
      <c r="DK570">
        <v>20.92918586730957</v>
      </c>
      <c r="DL570">
        <v>20.676071166992187</v>
      </c>
      <c r="DM570">
        <v>21.034723281860352</v>
      </c>
      <c r="DN570">
        <v>21.284881591796875</v>
      </c>
      <c r="DO570">
        <v>21.463188171386719</v>
      </c>
      <c r="DP570">
        <v>62.030021667480469</v>
      </c>
      <c r="DQ570">
        <v>130.90217590332031</v>
      </c>
      <c r="DR570">
        <v>128.73780822753906</v>
      </c>
      <c r="DS570">
        <v>128.76458740234375</v>
      </c>
      <c r="DT570">
        <v>127.27144622802734</v>
      </c>
      <c r="DU570">
        <v>126.55443572998047</v>
      </c>
      <c r="DV570">
        <v>76.321678161621094</v>
      </c>
      <c r="DW570">
        <v>44.220970153808594</v>
      </c>
      <c r="DX570">
        <v>45.575187683105469</v>
      </c>
      <c r="DY570">
        <v>46.378459930419922</v>
      </c>
      <c r="DZ570">
        <v>47.069892883300781</v>
      </c>
      <c r="EA570">
        <v>47.663524627685547</v>
      </c>
      <c r="EB570">
        <v>39.100788116455078</v>
      </c>
      <c r="EC570">
        <v>38.925094604492188</v>
      </c>
      <c r="ED570">
        <v>38.226772308349609</v>
      </c>
      <c r="EE570">
        <v>37.676902770996094</v>
      </c>
      <c r="EF570">
        <v>37.444538116455078</v>
      </c>
      <c r="EG570">
        <v>37.205345153808594</v>
      </c>
      <c r="EH570">
        <v>36.882343292236328</v>
      </c>
      <c r="EI570">
        <v>36.582363128662109</v>
      </c>
      <c r="EJ570">
        <v>36.14666748046875</v>
      </c>
      <c r="EK570">
        <v>36.782821655273438</v>
      </c>
      <c r="EL570">
        <v>37.225337982177734</v>
      </c>
      <c r="EM570">
        <v>37.488090515136719</v>
      </c>
      <c r="EN570">
        <v>85.455009460449219</v>
      </c>
      <c r="EO570">
        <v>163.56913757324219</v>
      </c>
      <c r="EP570">
        <v>161.09010314941406</v>
      </c>
      <c r="EQ570">
        <v>161.03927612304687</v>
      </c>
      <c r="ER570">
        <v>159.04878234863281</v>
      </c>
      <c r="ES570">
        <v>158.30043029785156</v>
      </c>
      <c r="ET570">
        <v>105.04393005371094</v>
      </c>
      <c r="EU570">
        <v>70.019744873046875</v>
      </c>
      <c r="EV570">
        <v>72.059638977050781</v>
      </c>
      <c r="EW570">
        <v>73.26727294921875</v>
      </c>
      <c r="EX570">
        <v>74.243232727050781</v>
      </c>
      <c r="EY570">
        <v>75.065475463867188</v>
      </c>
      <c r="EZ570">
        <v>67.500602722167969</v>
      </c>
      <c r="FA570">
        <v>66.588821411132813</v>
      </c>
      <c r="FB570">
        <v>65.4073486328125</v>
      </c>
      <c r="FC570">
        <v>64.592948913574219</v>
      </c>
      <c r="FD570">
        <v>63.327564239501953</v>
      </c>
      <c r="FE570">
        <v>63.000419616699219</v>
      </c>
      <c r="FF570">
        <v>62.501739501953125</v>
      </c>
      <c r="FG570">
        <v>62.264209747314453</v>
      </c>
      <c r="FH570">
        <v>63.091629028320313</v>
      </c>
      <c r="FI570">
        <v>67.290618896484375</v>
      </c>
      <c r="FJ570">
        <v>72.884056091308594</v>
      </c>
      <c r="FK570">
        <v>77.949287414550781</v>
      </c>
      <c r="FL570">
        <v>81.691062927246094</v>
      </c>
      <c r="FM570">
        <v>84.146049499511719</v>
      </c>
      <c r="FN570">
        <v>85.69744873046875</v>
      </c>
      <c r="FO570">
        <v>86.218467712402344</v>
      </c>
      <c r="FP570">
        <v>85.771797180175781</v>
      </c>
      <c r="FQ570">
        <v>85.040626525878906</v>
      </c>
      <c r="FR570">
        <v>83.490898132324219</v>
      </c>
      <c r="FS570">
        <v>80.296218872070313</v>
      </c>
      <c r="FT570">
        <v>76.751991271972656</v>
      </c>
      <c r="FU570">
        <v>74.124954223632812</v>
      </c>
      <c r="FV570">
        <v>71.747047424316406</v>
      </c>
      <c r="FW570">
        <v>69.757164001464844</v>
      </c>
      <c r="FX570">
        <v>1</v>
      </c>
    </row>
    <row r="571" spans="1:180" x14ac:dyDescent="0.2">
      <c r="A571" t="s">
        <v>241</v>
      </c>
      <c r="B571" t="s">
        <v>248</v>
      </c>
      <c r="C571" t="s">
        <v>217</v>
      </c>
      <c r="D571" t="s">
        <v>46</v>
      </c>
      <c r="E571" t="s">
        <v>249</v>
      </c>
      <c r="F571" t="s">
        <v>227</v>
      </c>
      <c r="G571" t="s">
        <v>244</v>
      </c>
      <c r="H571" t="s">
        <v>31</v>
      </c>
      <c r="I571">
        <v>370.31</v>
      </c>
      <c r="L571">
        <v>936.84257685396028</v>
      </c>
      <c r="M571">
        <v>933.81089516744998</v>
      </c>
      <c r="N571">
        <v>924.1342127511964</v>
      </c>
      <c r="O571">
        <v>918.46422422501007</v>
      </c>
      <c r="P571">
        <v>930.7120820138224</v>
      </c>
      <c r="Q571">
        <v>970.28207444404848</v>
      </c>
      <c r="R571">
        <v>1015.3579954884018</v>
      </c>
      <c r="S571">
        <v>1024.5364130219616</v>
      </c>
      <c r="T571">
        <v>1027.1333714022187</v>
      </c>
      <c r="U571">
        <v>1035.7164270393287</v>
      </c>
      <c r="V571">
        <v>1042.772640242629</v>
      </c>
      <c r="W571">
        <v>1050.8592404790086</v>
      </c>
      <c r="X571">
        <v>1062.3621698000959</v>
      </c>
      <c r="Y571">
        <v>1068.160856827848</v>
      </c>
      <c r="Z571">
        <v>1061.4842220250625</v>
      </c>
      <c r="AA571">
        <v>1046.2811993043726</v>
      </c>
      <c r="AB571">
        <v>1032.5503739532701</v>
      </c>
      <c r="AC571">
        <v>1025.1633104294792</v>
      </c>
      <c r="AD571">
        <v>1010.9602946992952</v>
      </c>
      <c r="AE571">
        <v>1010.0097028279127</v>
      </c>
      <c r="AF571">
        <v>1008.5355894546167</v>
      </c>
      <c r="AG571">
        <v>995.53870537306852</v>
      </c>
      <c r="AH571">
        <v>973.89652496132589</v>
      </c>
      <c r="AI571">
        <v>959.0377244901573</v>
      </c>
      <c r="AJ571">
        <v>-17.192054748535156</v>
      </c>
      <c r="AK571">
        <v>-17.443769454956055</v>
      </c>
      <c r="AL571">
        <v>-17.462730407714844</v>
      </c>
      <c r="AM571">
        <v>-17.495105743408203</v>
      </c>
      <c r="AN571">
        <v>-17.462320327758789</v>
      </c>
      <c r="AO571">
        <v>-17.557537078857422</v>
      </c>
      <c r="AP571">
        <v>-17.776859283447266</v>
      </c>
      <c r="AQ571">
        <v>-17.580347061157227</v>
      </c>
      <c r="AR571">
        <v>-17.06702995300293</v>
      </c>
      <c r="AS571">
        <v>-16.636894226074219</v>
      </c>
      <c r="AT571">
        <v>-16.592012405395508</v>
      </c>
      <c r="AU571">
        <v>-17.048849105834961</v>
      </c>
      <c r="AV571">
        <v>-17.231256484985352</v>
      </c>
      <c r="AW571">
        <v>-17.263572692871094</v>
      </c>
      <c r="AX571">
        <v>-16.963052749633789</v>
      </c>
      <c r="AY571">
        <v>4.249547004699707</v>
      </c>
      <c r="AZ571">
        <v>54.101032257080078</v>
      </c>
      <c r="BA571">
        <v>53.889125823974609</v>
      </c>
      <c r="BB571">
        <v>53.40399169921875</v>
      </c>
      <c r="BC571">
        <v>54.165245056152344</v>
      </c>
      <c r="BD571">
        <v>55.994304656982422</v>
      </c>
      <c r="BE571">
        <v>10.806214332580566</v>
      </c>
      <c r="BF571">
        <v>-17.993354797363281</v>
      </c>
      <c r="BG571">
        <v>-18.364385604858398</v>
      </c>
      <c r="BH571">
        <v>-0.18128642439842224</v>
      </c>
      <c r="BI571">
        <v>-0.18615098297595978</v>
      </c>
      <c r="BJ571">
        <v>-0.14042028784751892</v>
      </c>
      <c r="BK571">
        <v>-0.10996213555335999</v>
      </c>
      <c r="BL571">
        <v>-0.16081985831260681</v>
      </c>
      <c r="BM571">
        <v>-0.27401334047317505</v>
      </c>
      <c r="BN571">
        <v>-0.34797284007072449</v>
      </c>
      <c r="BO571">
        <v>-0.3789772093296051</v>
      </c>
      <c r="BP571">
        <v>-0.40662086009979248</v>
      </c>
      <c r="BQ571">
        <v>-0.52764648199081421</v>
      </c>
      <c r="BR571">
        <v>-0.44656753540039063</v>
      </c>
      <c r="BS571">
        <v>-0.41326954960823059</v>
      </c>
      <c r="BT571">
        <v>-0.42351219058036804</v>
      </c>
      <c r="BU571">
        <v>-0.45726633071899414</v>
      </c>
      <c r="BV571">
        <v>-0.47158458828926086</v>
      </c>
      <c r="BW571">
        <v>27.867612838745117</v>
      </c>
      <c r="BX571">
        <v>86.902816772460937</v>
      </c>
      <c r="BY571">
        <v>86.679336547851563</v>
      </c>
      <c r="BZ571">
        <v>86.395233154296875</v>
      </c>
      <c r="CA571">
        <v>88.329315185546875</v>
      </c>
      <c r="CB571">
        <v>91.615821838378906</v>
      </c>
      <c r="CC571">
        <v>42.304195404052734</v>
      </c>
      <c r="CD571">
        <v>9.8575859069824219</v>
      </c>
      <c r="CE571">
        <v>10.033493995666504</v>
      </c>
      <c r="CF571">
        <v>11.600319862365723</v>
      </c>
      <c r="CG571">
        <v>11.766422271728516</v>
      </c>
      <c r="CH571">
        <v>11.856960296630859</v>
      </c>
      <c r="CI571">
        <v>11.930935859680176</v>
      </c>
      <c r="CJ571">
        <v>11.822145462036133</v>
      </c>
      <c r="CK571">
        <v>11.696503639221191</v>
      </c>
      <c r="CL571">
        <v>11.723219871520996</v>
      </c>
      <c r="CM571">
        <v>11.534639358520508</v>
      </c>
      <c r="CN571">
        <v>11.132327079772949</v>
      </c>
      <c r="CO571">
        <v>10.629570007324219</v>
      </c>
      <c r="CP571">
        <v>10.735718727111816</v>
      </c>
      <c r="CQ571">
        <v>11.108482360839844</v>
      </c>
      <c r="CR571">
        <v>11.217479705810547</v>
      </c>
      <c r="CS571">
        <v>11.182729721069336</v>
      </c>
      <c r="CT571">
        <v>10.950356483459473</v>
      </c>
      <c r="CU571">
        <v>44.225410461425781</v>
      </c>
      <c r="CV571">
        <v>109.62123107910156</v>
      </c>
      <c r="CW571">
        <v>109.38973999023437</v>
      </c>
      <c r="CX571">
        <v>109.244873046875</v>
      </c>
      <c r="CY571">
        <v>111.99125671386719</v>
      </c>
      <c r="CZ571">
        <v>116.28717041015625</v>
      </c>
      <c r="DA571">
        <v>64.119598388671875</v>
      </c>
      <c r="DB571">
        <v>29.147062301635742</v>
      </c>
      <c r="DC571">
        <v>29.701780319213867</v>
      </c>
      <c r="DD571">
        <v>23.381925582885742</v>
      </c>
      <c r="DE571">
        <v>23.718996047973633</v>
      </c>
      <c r="DF571">
        <v>23.854341506958008</v>
      </c>
      <c r="DG571">
        <v>23.971832275390625</v>
      </c>
      <c r="DH571">
        <v>23.805112838745117</v>
      </c>
      <c r="DI571">
        <v>23.667020797729492</v>
      </c>
      <c r="DJ571">
        <v>23.794414520263672</v>
      </c>
      <c r="DK571">
        <v>23.44825553894043</v>
      </c>
      <c r="DL571">
        <v>22.671276092529297</v>
      </c>
      <c r="DM571">
        <v>21.786787033081055</v>
      </c>
      <c r="DN571">
        <v>21.918003082275391</v>
      </c>
      <c r="DO571">
        <v>22.63023567199707</v>
      </c>
      <c r="DP571">
        <v>22.85847282409668</v>
      </c>
      <c r="DQ571">
        <v>22.822725296020508</v>
      </c>
      <c r="DR571">
        <v>22.372297286987305</v>
      </c>
      <c r="DS571">
        <v>60.583209991455078</v>
      </c>
      <c r="DT571">
        <v>132.33964538574219</v>
      </c>
      <c r="DU571">
        <v>132.10014343261719</v>
      </c>
      <c r="DV571">
        <v>132.09451293945313</v>
      </c>
      <c r="DW571">
        <v>135.65318298339844</v>
      </c>
      <c r="DX571">
        <v>140.95852661132812</v>
      </c>
      <c r="DY571">
        <v>85.935005187988281</v>
      </c>
      <c r="DZ571">
        <v>48.436538696289063</v>
      </c>
      <c r="EA571">
        <v>49.370063781738281</v>
      </c>
      <c r="EB571">
        <v>40.392692565917969</v>
      </c>
      <c r="EC571">
        <v>40.976615905761719</v>
      </c>
      <c r="ED571">
        <v>41.176651000976563</v>
      </c>
      <c r="EE571">
        <v>41.356975555419922</v>
      </c>
      <c r="EF571">
        <v>41.106609344482422</v>
      </c>
      <c r="EG571">
        <v>40.950546264648437</v>
      </c>
      <c r="EH571">
        <v>41.223300933837891</v>
      </c>
      <c r="EI571">
        <v>40.649627685546875</v>
      </c>
      <c r="EJ571">
        <v>39.331684112548828</v>
      </c>
      <c r="EK571">
        <v>37.896038055419922</v>
      </c>
      <c r="EL571">
        <v>38.063453674316406</v>
      </c>
      <c r="EM571">
        <v>39.265815734863281</v>
      </c>
      <c r="EN571">
        <v>39.666217803955078</v>
      </c>
      <c r="EO571">
        <v>39.6290283203125</v>
      </c>
      <c r="EP571">
        <v>38.863765716552734</v>
      </c>
      <c r="EQ571">
        <v>84.201278686523438</v>
      </c>
      <c r="ER571">
        <v>165.14143371582031</v>
      </c>
      <c r="ES571">
        <v>164.89035034179687</v>
      </c>
      <c r="ET571">
        <v>165.08575439453125</v>
      </c>
      <c r="EU571">
        <v>169.8172607421875</v>
      </c>
      <c r="EV571">
        <v>176.58004760742187</v>
      </c>
      <c r="EW571">
        <v>117.43299102783203</v>
      </c>
      <c r="EX571">
        <v>76.287483215332031</v>
      </c>
      <c r="EY571">
        <v>77.7679443359375</v>
      </c>
      <c r="EZ571">
        <v>56.639362335205078</v>
      </c>
      <c r="FA571">
        <v>55.811508178710937</v>
      </c>
      <c r="FB571">
        <v>54.494461059570313</v>
      </c>
      <c r="FC571">
        <v>53.668613433837891</v>
      </c>
      <c r="FD571">
        <v>52.64453125</v>
      </c>
      <c r="FE571">
        <v>52.368690490722656</v>
      </c>
      <c r="FF571">
        <v>51.658206939697266</v>
      </c>
      <c r="FG571">
        <v>51.855228424072266</v>
      </c>
      <c r="FH571">
        <v>55.513885498046875</v>
      </c>
      <c r="FI571">
        <v>60.817478179931641</v>
      </c>
      <c r="FJ571">
        <v>66.051506042480469</v>
      </c>
      <c r="FK571">
        <v>70.619880676269531</v>
      </c>
      <c r="FL571">
        <v>73.934822082519531</v>
      </c>
      <c r="FM571">
        <v>75.905723571777344</v>
      </c>
      <c r="FN571">
        <v>76.965164184570313</v>
      </c>
      <c r="FO571">
        <v>77.052146911621094</v>
      </c>
      <c r="FP571">
        <v>75.840614318847656</v>
      </c>
      <c r="FQ571">
        <v>72.84783935546875</v>
      </c>
      <c r="FR571">
        <v>68.467269897460938</v>
      </c>
      <c r="FS571">
        <v>65.440841674804688</v>
      </c>
      <c r="FT571">
        <v>63.102565765380859</v>
      </c>
      <c r="FU571">
        <v>61.024635314941406</v>
      </c>
      <c r="FV571">
        <v>59.680374145507812</v>
      </c>
      <c r="FW571">
        <v>57.936374664306641</v>
      </c>
      <c r="FX571">
        <v>1</v>
      </c>
    </row>
    <row r="572" spans="1:180" x14ac:dyDescent="0.2">
      <c r="A572" t="s">
        <v>241</v>
      </c>
      <c r="B572" t="s">
        <v>248</v>
      </c>
      <c r="C572" t="s">
        <v>217</v>
      </c>
      <c r="D572" t="s">
        <v>47</v>
      </c>
      <c r="E572" t="s">
        <v>249</v>
      </c>
      <c r="F572" t="s">
        <v>227</v>
      </c>
      <c r="G572" t="s">
        <v>244</v>
      </c>
      <c r="H572" t="s">
        <v>31</v>
      </c>
      <c r="I572">
        <v>370.31</v>
      </c>
      <c r="L572">
        <v>860.85823808756129</v>
      </c>
      <c r="M572">
        <v>854.84064820479432</v>
      </c>
      <c r="N572">
        <v>850.65398717715561</v>
      </c>
      <c r="O572">
        <v>846.76683436269968</v>
      </c>
      <c r="P572">
        <v>864.47606216455665</v>
      </c>
      <c r="Q572">
        <v>905.22080525483</v>
      </c>
      <c r="R572">
        <v>950.35318996418084</v>
      </c>
      <c r="S572">
        <v>965.43332487890871</v>
      </c>
      <c r="T572">
        <v>965.04148139027006</v>
      </c>
      <c r="U572">
        <v>952.5831865543837</v>
      </c>
      <c r="V572">
        <v>956.64704478039062</v>
      </c>
      <c r="W572">
        <v>956.18724028298959</v>
      </c>
      <c r="X572">
        <v>952.80326809485189</v>
      </c>
      <c r="Y572">
        <v>952.6636674058426</v>
      </c>
      <c r="Z572">
        <v>946.31742916830012</v>
      </c>
      <c r="AA572">
        <v>939.98559522528001</v>
      </c>
      <c r="AB572">
        <v>938.19595058979166</v>
      </c>
      <c r="AC572">
        <v>947.93369676087309</v>
      </c>
      <c r="AD572">
        <v>926.71342885599563</v>
      </c>
      <c r="AE572">
        <v>926.8420360443896</v>
      </c>
      <c r="AF572">
        <v>932.03070767457768</v>
      </c>
      <c r="AG572">
        <v>930.15751910152267</v>
      </c>
      <c r="AH572">
        <v>924.03909961764327</v>
      </c>
      <c r="AI572">
        <v>903.8639699051123</v>
      </c>
      <c r="AJ572">
        <v>-14.18726634979248</v>
      </c>
      <c r="AK572">
        <v>-14.130067825317383</v>
      </c>
      <c r="AL572">
        <v>-14.191752433776855</v>
      </c>
      <c r="AM572">
        <v>-14.159482002258301</v>
      </c>
      <c r="AN572">
        <v>-14.22885799407959</v>
      </c>
      <c r="AO572">
        <v>-14.433385848999023</v>
      </c>
      <c r="AP572">
        <v>-14.51809024810791</v>
      </c>
      <c r="AQ572">
        <v>-14.721726417541504</v>
      </c>
      <c r="AR572">
        <v>-14.814563751220703</v>
      </c>
      <c r="AS572">
        <v>-14.698606491088867</v>
      </c>
      <c r="AT572">
        <v>-14.707595825195313</v>
      </c>
      <c r="AU572">
        <v>-14.734006881713867</v>
      </c>
      <c r="AV572">
        <v>-14.744213104248047</v>
      </c>
      <c r="AW572">
        <v>-14.658784866333008</v>
      </c>
      <c r="AX572">
        <v>-14.669422149658203</v>
      </c>
      <c r="AY572">
        <v>3.638634204864502</v>
      </c>
      <c r="AZ572">
        <v>47.126213073730469</v>
      </c>
      <c r="BA572">
        <v>47.480308532714844</v>
      </c>
      <c r="BB572">
        <v>47.053119659423828</v>
      </c>
      <c r="BC572">
        <v>46.248035430908203</v>
      </c>
      <c r="BD572">
        <v>45.949150085449219</v>
      </c>
      <c r="BE572">
        <v>6.7875561714172363</v>
      </c>
      <c r="BF572">
        <v>-19.045772552490234</v>
      </c>
      <c r="BG572">
        <v>-19.180164337158203</v>
      </c>
      <c r="BH572">
        <v>-0.3007720410823822</v>
      </c>
      <c r="BI572">
        <v>-0.2782115638256073</v>
      </c>
      <c r="BJ572">
        <v>-0.28429365158081055</v>
      </c>
      <c r="BK572">
        <v>-0.27908572554588318</v>
      </c>
      <c r="BL572">
        <v>-0.33419275283813477</v>
      </c>
      <c r="BM572">
        <v>-0.48078495264053345</v>
      </c>
      <c r="BN572">
        <v>-0.53847843408584595</v>
      </c>
      <c r="BO572">
        <v>-0.4323260486125946</v>
      </c>
      <c r="BP572">
        <v>-0.37386873364448547</v>
      </c>
      <c r="BQ572">
        <v>-0.38322699069976807</v>
      </c>
      <c r="BR572">
        <v>-0.3543732762336731</v>
      </c>
      <c r="BS572">
        <v>-0.30640920996665955</v>
      </c>
      <c r="BT572">
        <v>-0.25840798020362854</v>
      </c>
      <c r="BU572">
        <v>-0.24211323261260986</v>
      </c>
      <c r="BV572">
        <v>-0.27705788612365723</v>
      </c>
      <c r="BW572">
        <v>24.330894470214844</v>
      </c>
      <c r="BX572">
        <v>77.103324890136719</v>
      </c>
      <c r="BY572">
        <v>78.016593933105469</v>
      </c>
      <c r="BZ572">
        <v>77.162765502929688</v>
      </c>
      <c r="CA572">
        <v>76.334480285644531</v>
      </c>
      <c r="CB572">
        <v>77.326972961425781</v>
      </c>
      <c r="CC572">
        <v>35.760040283203125</v>
      </c>
      <c r="CD572">
        <v>7.2241530418395996</v>
      </c>
      <c r="CE572">
        <v>6.9726471900939941</v>
      </c>
      <c r="CF572">
        <v>9.3169708251953125</v>
      </c>
      <c r="CG572">
        <v>9.3155412673950195</v>
      </c>
      <c r="CH572">
        <v>9.3479700088500977</v>
      </c>
      <c r="CI572">
        <v>9.3344345092773437</v>
      </c>
      <c r="CJ572">
        <v>9.289210319519043</v>
      </c>
      <c r="CK572">
        <v>9.182744026184082</v>
      </c>
      <c r="CL572">
        <v>9.1437587738037109</v>
      </c>
      <c r="CM572">
        <v>9.4644689559936523</v>
      </c>
      <c r="CN572">
        <v>9.6277122497558594</v>
      </c>
      <c r="CO572">
        <v>9.531559944152832</v>
      </c>
      <c r="CP572">
        <v>9.5866250991821289</v>
      </c>
      <c r="CQ572">
        <v>9.686100959777832</v>
      </c>
      <c r="CR572">
        <v>9.7744159698486328</v>
      </c>
      <c r="CS572">
        <v>9.7428293228149414</v>
      </c>
      <c r="CT572">
        <v>9.6910495758056641</v>
      </c>
      <c r="CU572">
        <v>38.662288665771484</v>
      </c>
      <c r="CV572">
        <v>97.865386962890625</v>
      </c>
      <c r="CW572">
        <v>99.165924072265625</v>
      </c>
      <c r="CX572">
        <v>98.016624450683594</v>
      </c>
      <c r="CY572">
        <v>97.172264099121094</v>
      </c>
      <c r="CZ572">
        <v>99.059158325195313</v>
      </c>
      <c r="DA572">
        <v>55.8262939453125</v>
      </c>
      <c r="DB572">
        <v>25.418622970581055</v>
      </c>
      <c r="DC572">
        <v>25.086004257202148</v>
      </c>
      <c r="DD572">
        <v>18.934713363647461</v>
      </c>
      <c r="DE572">
        <v>18.909294128417969</v>
      </c>
      <c r="DF572">
        <v>18.980234146118164</v>
      </c>
      <c r="DG572">
        <v>18.947954177856445</v>
      </c>
      <c r="DH572">
        <v>18.912612915039063</v>
      </c>
      <c r="DI572">
        <v>18.846271514892578</v>
      </c>
      <c r="DJ572">
        <v>18.825994491577148</v>
      </c>
      <c r="DK572">
        <v>19.361263275146484</v>
      </c>
      <c r="DL572">
        <v>19.629291534423828</v>
      </c>
      <c r="DM572">
        <v>19.446348190307617</v>
      </c>
      <c r="DN572">
        <v>19.527622222900391</v>
      </c>
      <c r="DO572">
        <v>19.678611755371094</v>
      </c>
      <c r="DP572">
        <v>19.807241439819336</v>
      </c>
      <c r="DQ572">
        <v>19.727771759033203</v>
      </c>
      <c r="DR572">
        <v>19.659156799316406</v>
      </c>
      <c r="DS572">
        <v>52.993686676025391</v>
      </c>
      <c r="DT572">
        <v>118.62744140625</v>
      </c>
      <c r="DU572">
        <v>120.31526184082031</v>
      </c>
      <c r="DV572">
        <v>118.87047576904297</v>
      </c>
      <c r="DW572">
        <v>118.01004028320312</v>
      </c>
      <c r="DX572">
        <v>120.79134368896484</v>
      </c>
      <c r="DY572">
        <v>75.892547607421875</v>
      </c>
      <c r="DZ572">
        <v>43.61309814453125</v>
      </c>
      <c r="EA572">
        <v>43.199363708496094</v>
      </c>
      <c r="EB572">
        <v>32.821208953857422</v>
      </c>
      <c r="EC572">
        <v>32.761150360107422</v>
      </c>
      <c r="ED572">
        <v>32.887691497802734</v>
      </c>
      <c r="EE572">
        <v>32.828350067138672</v>
      </c>
      <c r="EF572">
        <v>32.807281494140625</v>
      </c>
      <c r="EG572">
        <v>32.798873901367188</v>
      </c>
      <c r="EH572">
        <v>32.805606842041016</v>
      </c>
      <c r="EI572">
        <v>33.650661468505859</v>
      </c>
      <c r="EJ572">
        <v>34.069988250732422</v>
      </c>
      <c r="EK572">
        <v>33.761726379394531</v>
      </c>
      <c r="EL572">
        <v>33.880847930908203</v>
      </c>
      <c r="EM572">
        <v>34.106208801269531</v>
      </c>
      <c r="EN572">
        <v>34.293045043945313</v>
      </c>
      <c r="EO572">
        <v>34.144443511962891</v>
      </c>
      <c r="EP572">
        <v>34.051521301269531</v>
      </c>
      <c r="EQ572">
        <v>73.685943603515625</v>
      </c>
      <c r="ER572">
        <v>148.60455322265625</v>
      </c>
      <c r="ES572">
        <v>150.85154724121094</v>
      </c>
      <c r="ET572">
        <v>148.98011779785156</v>
      </c>
      <c r="EU572">
        <v>148.09648132324219</v>
      </c>
      <c r="EV572">
        <v>152.16917419433594</v>
      </c>
      <c r="EW572">
        <v>104.86502838134766</v>
      </c>
      <c r="EX572">
        <v>69.883018493652344</v>
      </c>
      <c r="EY572">
        <v>69.352180480957031</v>
      </c>
      <c r="EZ572">
        <v>42.441242218017578</v>
      </c>
      <c r="FA572">
        <v>42.037097930908203</v>
      </c>
      <c r="FB572">
        <v>41.326061248779297</v>
      </c>
      <c r="FC572">
        <v>40.514476776123047</v>
      </c>
      <c r="FD572">
        <v>39.821769714355469</v>
      </c>
      <c r="FE572">
        <v>39.653610229492188</v>
      </c>
      <c r="FF572">
        <v>39.385646820068359</v>
      </c>
      <c r="FG572">
        <v>38.986228942871094</v>
      </c>
      <c r="FH572">
        <v>39.601371765136719</v>
      </c>
      <c r="FI572">
        <v>42.299858093261719</v>
      </c>
      <c r="FJ572">
        <v>44.964195251464844</v>
      </c>
      <c r="FK572">
        <v>47.227760314941406</v>
      </c>
      <c r="FL572">
        <v>48.772434234619141</v>
      </c>
      <c r="FM572">
        <v>49.679691314697266</v>
      </c>
      <c r="FN572">
        <v>50.189685821533203</v>
      </c>
      <c r="FO572">
        <v>50.474086761474609</v>
      </c>
      <c r="FP572">
        <v>50.037754058837891</v>
      </c>
      <c r="FQ572">
        <v>48.434703826904297</v>
      </c>
      <c r="FR572">
        <v>46.339405059814453</v>
      </c>
      <c r="FS572">
        <v>44.779224395751953</v>
      </c>
      <c r="FT572">
        <v>43.688724517822266</v>
      </c>
      <c r="FU572">
        <v>42.661952972412109</v>
      </c>
      <c r="FV572">
        <v>41.569564819335938</v>
      </c>
      <c r="FW572">
        <v>40.594017028808594</v>
      </c>
      <c r="FX572">
        <v>1</v>
      </c>
    </row>
    <row r="573" spans="1:180" x14ac:dyDescent="0.2">
      <c r="A573" t="s">
        <v>241</v>
      </c>
      <c r="B573" t="s">
        <v>248</v>
      </c>
      <c r="C573" t="s">
        <v>217</v>
      </c>
      <c r="D573" t="s">
        <v>11</v>
      </c>
      <c r="E573" t="s">
        <v>249</v>
      </c>
      <c r="F573" t="s">
        <v>227</v>
      </c>
      <c r="G573" t="s">
        <v>244</v>
      </c>
      <c r="H573" t="s">
        <v>31</v>
      </c>
      <c r="I573">
        <v>370.31</v>
      </c>
      <c r="L573">
        <v>973.23592387238807</v>
      </c>
      <c r="M573">
        <v>958.92548166895131</v>
      </c>
      <c r="N573">
        <v>943.74038674264159</v>
      </c>
      <c r="O573">
        <v>935.04380711944395</v>
      </c>
      <c r="P573">
        <v>950.0199260232805</v>
      </c>
      <c r="Q573">
        <v>986.33870000606282</v>
      </c>
      <c r="R573">
        <v>1021.1473110996716</v>
      </c>
      <c r="S573">
        <v>1040.704533035145</v>
      </c>
      <c r="T573">
        <v>1061.8001605504985</v>
      </c>
      <c r="U573">
        <v>1091.0916266753386</v>
      </c>
      <c r="V573">
        <v>1117.361805086216</v>
      </c>
      <c r="W573">
        <v>1119.1208054438798</v>
      </c>
      <c r="X573">
        <v>1114.026409761891</v>
      </c>
      <c r="Y573">
        <v>1119.6033724529566</v>
      </c>
      <c r="Z573">
        <v>1114.6412755999913</v>
      </c>
      <c r="AA573">
        <v>1101.7963244289706</v>
      </c>
      <c r="AB573">
        <v>1081.9217654066917</v>
      </c>
      <c r="AC573">
        <v>1061.2577819445582</v>
      </c>
      <c r="AD573">
        <v>1055.7534303242362</v>
      </c>
      <c r="AE573">
        <v>1061.3082598683964</v>
      </c>
      <c r="AF573">
        <v>1062.0101773733395</v>
      </c>
      <c r="AG573">
        <v>1044.1440900255554</v>
      </c>
      <c r="AH573">
        <v>1017.0381927910572</v>
      </c>
      <c r="AI573">
        <v>996.36397622734739</v>
      </c>
      <c r="AJ573">
        <v>-16.933086395263672</v>
      </c>
      <c r="AK573">
        <v>-16.906362533569336</v>
      </c>
      <c r="AL573">
        <v>-16.773651123046875</v>
      </c>
      <c r="AM573">
        <v>-16.671558380126953</v>
      </c>
      <c r="AN573">
        <v>-16.673303604125977</v>
      </c>
      <c r="AO573">
        <v>-16.839559555053711</v>
      </c>
      <c r="AP573">
        <v>-16.834672927856445</v>
      </c>
      <c r="AQ573">
        <v>-16.763828277587891</v>
      </c>
      <c r="AR573">
        <v>-16.680908203125</v>
      </c>
      <c r="AS573">
        <v>-16.885387420654297</v>
      </c>
      <c r="AT573">
        <v>-16.901391983032227</v>
      </c>
      <c r="AU573">
        <v>-16.702402114868164</v>
      </c>
      <c r="AV573">
        <v>3.4222009181976318</v>
      </c>
      <c r="AW573">
        <v>51.186008453369141</v>
      </c>
      <c r="AX573">
        <v>50.28515625</v>
      </c>
      <c r="AY573">
        <v>49.976005554199219</v>
      </c>
      <c r="AZ573">
        <v>49.586360931396484</v>
      </c>
      <c r="BA573">
        <v>48.634666442871094</v>
      </c>
      <c r="BB573">
        <v>8.1115503311157227</v>
      </c>
      <c r="BC573">
        <v>-15.618032455444336</v>
      </c>
      <c r="BD573">
        <v>-15.949058532714844</v>
      </c>
      <c r="BE573">
        <v>-16.213193893432617</v>
      </c>
      <c r="BF573">
        <v>-16.319707870483398</v>
      </c>
      <c r="BG573">
        <v>-16.333095550537109</v>
      </c>
      <c r="BH573">
        <v>-0.39652299880981445</v>
      </c>
      <c r="BI573">
        <v>-0.40179064869880676</v>
      </c>
      <c r="BJ573">
        <v>-0.34835618734359741</v>
      </c>
      <c r="BK573">
        <v>-0.32887530326843262</v>
      </c>
      <c r="BL573">
        <v>-0.43554374575614929</v>
      </c>
      <c r="BM573">
        <v>-0.54506832361221313</v>
      </c>
      <c r="BN573">
        <v>-0.60869520902633667</v>
      </c>
      <c r="BO573">
        <v>-0.63908040523529053</v>
      </c>
      <c r="BP573">
        <v>-0.65532088279724121</v>
      </c>
      <c r="BQ573">
        <v>-0.67390692234039307</v>
      </c>
      <c r="BR573">
        <v>-0.68793267011642456</v>
      </c>
      <c r="BS573">
        <v>-0.59299540519714355</v>
      </c>
      <c r="BT573">
        <v>25.93896484375</v>
      </c>
      <c r="BU573">
        <v>82.866554260253906</v>
      </c>
      <c r="BV573">
        <v>81.707992553710938</v>
      </c>
      <c r="BW573">
        <v>81.513717651367188</v>
      </c>
      <c r="BX573">
        <v>80.935356140136719</v>
      </c>
      <c r="BY573">
        <v>80.050689697265625</v>
      </c>
      <c r="BZ573">
        <v>36.718120574951172</v>
      </c>
      <c r="CA573">
        <v>9.8303356170654297</v>
      </c>
      <c r="CB573">
        <v>10.269330024719238</v>
      </c>
      <c r="CC573">
        <v>10.093403816223145</v>
      </c>
      <c r="CD573">
        <v>10.299566268920898</v>
      </c>
      <c r="CE573">
        <v>10.456913948059082</v>
      </c>
      <c r="CF573">
        <v>11.056650161743164</v>
      </c>
      <c r="CG573">
        <v>11.029226303100586</v>
      </c>
      <c r="CH573">
        <v>11.027754783630371</v>
      </c>
      <c r="CI573">
        <v>10.990016937255859</v>
      </c>
      <c r="CJ573">
        <v>10.81067943572998</v>
      </c>
      <c r="CK573">
        <v>10.740447044372559</v>
      </c>
      <c r="CL573">
        <v>10.629367828369141</v>
      </c>
      <c r="CM573">
        <v>10.528871536254883</v>
      </c>
      <c r="CN573">
        <v>10.443951606750488</v>
      </c>
      <c r="CO573">
        <v>10.55411434173584</v>
      </c>
      <c r="CP573">
        <v>10.541459083557129</v>
      </c>
      <c r="CQ573">
        <v>10.564330101013184</v>
      </c>
      <c r="CR573">
        <v>41.534008026123047</v>
      </c>
      <c r="CS573">
        <v>104.80840301513672</v>
      </c>
      <c r="CT573">
        <v>103.47135925292969</v>
      </c>
      <c r="CU573">
        <v>103.35664367675781</v>
      </c>
      <c r="CV573">
        <v>102.64756774902344</v>
      </c>
      <c r="CW573">
        <v>101.80933380126953</v>
      </c>
      <c r="CX573">
        <v>56.530941009521484</v>
      </c>
      <c r="CY573">
        <v>27.45579719543457</v>
      </c>
      <c r="CZ573">
        <v>28.428106307983398</v>
      </c>
      <c r="DA573">
        <v>28.313274383544922</v>
      </c>
      <c r="DB573">
        <v>28.735994338989258</v>
      </c>
      <c r="DC573">
        <v>29.011592864990234</v>
      </c>
      <c r="DD573">
        <v>22.509822845458984</v>
      </c>
      <c r="DE573">
        <v>22.460241317749023</v>
      </c>
      <c r="DF573">
        <v>22.403865814208984</v>
      </c>
      <c r="DG573">
        <v>22.308906555175781</v>
      </c>
      <c r="DH573">
        <v>22.056901931762695</v>
      </c>
      <c r="DI573">
        <v>22.025962829589844</v>
      </c>
      <c r="DJ573">
        <v>21.867429733276367</v>
      </c>
      <c r="DK573">
        <v>21.696823120117188</v>
      </c>
      <c r="DL573">
        <v>21.543224334716797</v>
      </c>
      <c r="DM573">
        <v>21.782136917114258</v>
      </c>
      <c r="DN573">
        <v>21.770851135253906</v>
      </c>
      <c r="DO573">
        <v>21.721654891967773</v>
      </c>
      <c r="DP573">
        <v>57.129051208496094</v>
      </c>
      <c r="DQ573">
        <v>126.75025177001953</v>
      </c>
      <c r="DR573">
        <v>125.23472595214844</v>
      </c>
      <c r="DS573">
        <v>125.19956970214844</v>
      </c>
      <c r="DT573">
        <v>124.35978698730469</v>
      </c>
      <c r="DU573">
        <v>123.56798553466797</v>
      </c>
      <c r="DV573">
        <v>76.343765258789063</v>
      </c>
      <c r="DW573">
        <v>45.081260681152344</v>
      </c>
      <c r="DX573">
        <v>46.586883544921875</v>
      </c>
      <c r="DY573">
        <v>46.533145904541016</v>
      </c>
      <c r="DZ573">
        <v>47.172416687011719</v>
      </c>
      <c r="EA573">
        <v>47.566268920898438</v>
      </c>
      <c r="EB573">
        <v>39.046382904052734</v>
      </c>
      <c r="EC573">
        <v>38.964817047119141</v>
      </c>
      <c r="ED573">
        <v>38.829158782958984</v>
      </c>
      <c r="EE573">
        <v>38.651588439941406</v>
      </c>
      <c r="EF573">
        <v>38.294662475585937</v>
      </c>
      <c r="EG573">
        <v>38.320453643798828</v>
      </c>
      <c r="EH573">
        <v>38.093406677246094</v>
      </c>
      <c r="EI573">
        <v>37.821571350097656</v>
      </c>
      <c r="EJ573">
        <v>37.568809509277344</v>
      </c>
      <c r="EK573">
        <v>37.993618011474609</v>
      </c>
      <c r="EL573">
        <v>37.984310150146484</v>
      </c>
      <c r="EM573">
        <v>37.831062316894531</v>
      </c>
      <c r="EN573">
        <v>79.64581298828125</v>
      </c>
      <c r="EO573">
        <v>158.4307861328125</v>
      </c>
      <c r="EP573">
        <v>156.65756225585937</v>
      </c>
      <c r="EQ573">
        <v>156.73727416992187</v>
      </c>
      <c r="ER573">
        <v>155.70878601074219</v>
      </c>
      <c r="ES573">
        <v>154.98402404785156</v>
      </c>
      <c r="ET573">
        <v>104.95033264160156</v>
      </c>
      <c r="EU573">
        <v>70.529624938964844</v>
      </c>
      <c r="EV573">
        <v>72.805267333984375</v>
      </c>
      <c r="EW573">
        <v>72.839744567871094</v>
      </c>
      <c r="EX573">
        <v>73.791694641113281</v>
      </c>
      <c r="EY573">
        <v>74.356277465820312</v>
      </c>
      <c r="EZ573">
        <v>73.936943054199219</v>
      </c>
      <c r="FA573">
        <v>72.646522521972656</v>
      </c>
      <c r="FB573">
        <v>71.378433227539062</v>
      </c>
      <c r="FC573">
        <v>70.240043640136719</v>
      </c>
      <c r="FD573">
        <v>69.160079956054688</v>
      </c>
      <c r="FE573">
        <v>68.095443725585937</v>
      </c>
      <c r="FF573">
        <v>67.419273376464844</v>
      </c>
      <c r="FG573">
        <v>67.345176696777344</v>
      </c>
      <c r="FH573">
        <v>69.697990417480469</v>
      </c>
      <c r="FI573">
        <v>73.772506713867188</v>
      </c>
      <c r="FJ573">
        <v>78.215751647949219</v>
      </c>
      <c r="FK573">
        <v>82.219253540039063</v>
      </c>
      <c r="FL573">
        <v>85.571754455566406</v>
      </c>
      <c r="FM573">
        <v>88.161056518554688</v>
      </c>
      <c r="FN573">
        <v>89.753562927246094</v>
      </c>
      <c r="FO573">
        <v>90.478485107421875</v>
      </c>
      <c r="FP573">
        <v>90.506744384765625</v>
      </c>
      <c r="FQ573">
        <v>90.048149108886719</v>
      </c>
      <c r="FR573">
        <v>89.078109741210938</v>
      </c>
      <c r="FS573">
        <v>87.167533874511719</v>
      </c>
      <c r="FT573">
        <v>84.202354431152344</v>
      </c>
      <c r="FU573">
        <v>81.134773254394531</v>
      </c>
      <c r="FV573">
        <v>79.040733337402344</v>
      </c>
      <c r="FW573">
        <v>77.314567565917969</v>
      </c>
      <c r="FX573">
        <v>1</v>
      </c>
    </row>
    <row r="574" spans="1:180" x14ac:dyDescent="0.2">
      <c r="A574" t="s">
        <v>241</v>
      </c>
      <c r="B574" t="s">
        <v>248</v>
      </c>
      <c r="C574" t="s">
        <v>217</v>
      </c>
      <c r="D574" t="s">
        <v>36</v>
      </c>
      <c r="E574" t="s">
        <v>249</v>
      </c>
      <c r="F574" t="s">
        <v>224</v>
      </c>
      <c r="G574" t="s">
        <v>245</v>
      </c>
      <c r="H574" t="s">
        <v>31</v>
      </c>
      <c r="I574">
        <v>168.05</v>
      </c>
      <c r="L574">
        <v>218.1377533770343</v>
      </c>
      <c r="M574">
        <v>215.85968493405096</v>
      </c>
      <c r="N574">
        <v>210.43956771293418</v>
      </c>
      <c r="O574">
        <v>209.33203150264805</v>
      </c>
      <c r="P574">
        <v>228.28247688997391</v>
      </c>
      <c r="Q574">
        <v>270.49197550246822</v>
      </c>
      <c r="R574">
        <v>315.24341925206085</v>
      </c>
      <c r="S574">
        <v>338.99877935175419</v>
      </c>
      <c r="T574">
        <v>351.16787802132899</v>
      </c>
      <c r="U574">
        <v>352.98622367615809</v>
      </c>
      <c r="V574">
        <v>346.06168663727721</v>
      </c>
      <c r="W574">
        <v>338.28896596920981</v>
      </c>
      <c r="X574">
        <v>350.55717475261639</v>
      </c>
      <c r="Y574">
        <v>351.2455823063105</v>
      </c>
      <c r="Z574">
        <v>332.1044349615504</v>
      </c>
      <c r="AA574">
        <v>322.29164783297097</v>
      </c>
      <c r="AB574">
        <v>323.25628308771729</v>
      </c>
      <c r="AC574">
        <v>332.05657877983305</v>
      </c>
      <c r="AD574">
        <v>268.66743239859375</v>
      </c>
      <c r="AE574">
        <v>247.22367130100054</v>
      </c>
      <c r="AF574">
        <v>246.13117906325348</v>
      </c>
      <c r="AG574">
        <v>241.12346383305137</v>
      </c>
      <c r="AH574">
        <v>237.40324150038617</v>
      </c>
      <c r="AI574">
        <v>225.92022212108327</v>
      </c>
      <c r="AJ574">
        <v>-3.8133318424224854</v>
      </c>
      <c r="AK574">
        <v>-3.6847219467163086</v>
      </c>
      <c r="AL574">
        <v>-3.6419601440429687</v>
      </c>
      <c r="AM574">
        <v>-3.5106043815612793</v>
      </c>
      <c r="AN574">
        <v>-3.6512095928192139</v>
      </c>
      <c r="AO574">
        <v>-4.1042022705078125</v>
      </c>
      <c r="AP574">
        <v>-4.5860199928283691</v>
      </c>
      <c r="AQ574">
        <v>-4.793663501739502</v>
      </c>
      <c r="AR574">
        <v>-4.895878791809082</v>
      </c>
      <c r="AS574">
        <v>-4.9020185470581055</v>
      </c>
      <c r="AT574">
        <v>-4.7067322731018066</v>
      </c>
      <c r="AU574">
        <v>-4.4096002578735352</v>
      </c>
      <c r="AV574">
        <v>-4.7913393974304199</v>
      </c>
      <c r="AW574">
        <v>-4.8839001655578613</v>
      </c>
      <c r="AX574">
        <v>-4.750330924987793</v>
      </c>
      <c r="AY574">
        <v>-2.3880960941314697</v>
      </c>
      <c r="AZ574">
        <v>1.1249639987945557</v>
      </c>
      <c r="BA574">
        <v>0.71980947256088257</v>
      </c>
      <c r="BB574">
        <v>0.51863962411880493</v>
      </c>
      <c r="BC574">
        <v>0.20323307812213898</v>
      </c>
      <c r="BD574">
        <v>-0.14367438852787018</v>
      </c>
      <c r="BE574">
        <v>-7.0431437492370605</v>
      </c>
      <c r="BF574">
        <v>-6.3199567794799805</v>
      </c>
      <c r="BG574">
        <v>-5.5874161720275879</v>
      </c>
      <c r="BH574">
        <v>-1.593767523765564</v>
      </c>
      <c r="BI574">
        <v>-1.5391871929168701</v>
      </c>
      <c r="BJ574">
        <v>-1.5216035842895508</v>
      </c>
      <c r="BK574">
        <v>-1.4601479768753052</v>
      </c>
      <c r="BL574">
        <v>-1.5218284130096436</v>
      </c>
      <c r="BM574">
        <v>-1.7168959379196167</v>
      </c>
      <c r="BN574">
        <v>-1.9126573801040649</v>
      </c>
      <c r="BO574">
        <v>-1.9867802858352661</v>
      </c>
      <c r="BP574">
        <v>-2.0167477130889893</v>
      </c>
      <c r="BQ574">
        <v>-2.0172843933105469</v>
      </c>
      <c r="BR574">
        <v>-1.9332637786865234</v>
      </c>
      <c r="BS574">
        <v>-1.7846318483352661</v>
      </c>
      <c r="BT574">
        <v>-1.965482234954834</v>
      </c>
      <c r="BU574">
        <v>-2.006051778793335</v>
      </c>
      <c r="BV574">
        <v>-1.9358067512512207</v>
      </c>
      <c r="BW574">
        <v>-0.65063244104385376</v>
      </c>
      <c r="BX574">
        <v>3.6944937705993652</v>
      </c>
      <c r="BY574">
        <v>3.7508277893066406</v>
      </c>
      <c r="BZ574">
        <v>3.4126005172729492</v>
      </c>
      <c r="CA574">
        <v>2.8034384250640869</v>
      </c>
      <c r="CB574">
        <v>2.584151029586792</v>
      </c>
      <c r="CC574">
        <v>-4.0989022254943848</v>
      </c>
      <c r="CD574">
        <v>-3.4979026317596436</v>
      </c>
      <c r="CE574">
        <v>-2.9516704082489014</v>
      </c>
      <c r="CF574">
        <v>-5.650416761636734E-2</v>
      </c>
      <c r="CG574">
        <v>-5.3196575492620468E-2</v>
      </c>
      <c r="CH574">
        <v>-5.305090919137001E-2</v>
      </c>
      <c r="CI574">
        <v>-4.0008090436458588E-2</v>
      </c>
      <c r="CJ574">
        <v>-4.7025401145219803E-2</v>
      </c>
      <c r="CK574">
        <v>-6.3454896211624146E-2</v>
      </c>
      <c r="CL574">
        <v>-6.109454482793808E-2</v>
      </c>
      <c r="CM574">
        <v>-4.2741648852825165E-2</v>
      </c>
      <c r="CN574">
        <v>-2.2670239210128784E-2</v>
      </c>
      <c r="CO574">
        <v>-1.9326338544487953E-2</v>
      </c>
      <c r="CP574">
        <v>-1.2367750518023968E-2</v>
      </c>
      <c r="CQ574">
        <v>3.3413015305995941E-2</v>
      </c>
      <c r="CR574">
        <v>-8.3020878955721855E-3</v>
      </c>
      <c r="CS574">
        <v>-1.2862743809819221E-2</v>
      </c>
      <c r="CT574">
        <v>1.3524003326892853E-2</v>
      </c>
      <c r="CU574">
        <v>0.55272966623306274</v>
      </c>
      <c r="CV574">
        <v>5.4741420745849609</v>
      </c>
      <c r="CW574">
        <v>5.8501019477844238</v>
      </c>
      <c r="CX574">
        <v>5.4169492721557617</v>
      </c>
      <c r="CY574">
        <v>4.6043329238891602</v>
      </c>
      <c r="CZ574">
        <v>4.4734344482421875</v>
      </c>
      <c r="DA574">
        <v>-2.0597295761108398</v>
      </c>
      <c r="DB574">
        <v>-1.5433565378189087</v>
      </c>
      <c r="DC574">
        <v>-1.1261608600616455</v>
      </c>
      <c r="DD574">
        <v>1.4807591438293457</v>
      </c>
      <c r="DE574">
        <v>1.4327940940856934</v>
      </c>
      <c r="DF574">
        <v>1.4155017137527466</v>
      </c>
      <c r="DG574">
        <v>1.380131721496582</v>
      </c>
      <c r="DH574">
        <v>1.4277775287628174</v>
      </c>
      <c r="DI574">
        <v>1.5899862051010132</v>
      </c>
      <c r="DJ574">
        <v>1.7904683351516724</v>
      </c>
      <c r="DK574">
        <v>1.9012969732284546</v>
      </c>
      <c r="DL574">
        <v>1.9714071750640869</v>
      </c>
      <c r="DM574">
        <v>1.9786317348480225</v>
      </c>
      <c r="DN574">
        <v>1.9085283279418945</v>
      </c>
      <c r="DO574">
        <v>1.8514580726623535</v>
      </c>
      <c r="DP574">
        <v>1.9488780498504639</v>
      </c>
      <c r="DQ574">
        <v>1.9803262948989868</v>
      </c>
      <c r="DR574">
        <v>1.9628547430038452</v>
      </c>
      <c r="DS574">
        <v>1.7560917139053345</v>
      </c>
      <c r="DT574">
        <v>7.2537903785705566</v>
      </c>
      <c r="DU574">
        <v>7.9493756294250488</v>
      </c>
      <c r="DV574">
        <v>7.4212980270385742</v>
      </c>
      <c r="DW574">
        <v>6.4052267074584961</v>
      </c>
      <c r="DX574">
        <v>6.3627181053161621</v>
      </c>
      <c r="DY574">
        <v>-2.0556926727294922E-2</v>
      </c>
      <c r="DZ574">
        <v>0.41118961572647095</v>
      </c>
      <c r="EA574">
        <v>0.69934862852096558</v>
      </c>
      <c r="EB574">
        <v>3.7003233432769775</v>
      </c>
      <c r="EC574">
        <v>3.5783288478851318</v>
      </c>
      <c r="ED574">
        <v>3.5358586311340332</v>
      </c>
      <c r="EE574">
        <v>3.4305880069732666</v>
      </c>
      <c r="EF574">
        <v>3.5571587085723877</v>
      </c>
      <c r="EG574">
        <v>3.977292537689209</v>
      </c>
      <c r="EH574">
        <v>4.4638309478759766</v>
      </c>
      <c r="EI574">
        <v>4.7081799507141113</v>
      </c>
      <c r="EJ574">
        <v>4.8505382537841797</v>
      </c>
      <c r="EK574">
        <v>4.863365650177002</v>
      </c>
      <c r="EL574">
        <v>4.6819968223571777</v>
      </c>
      <c r="EM574">
        <v>4.4764261245727539</v>
      </c>
      <c r="EN574">
        <v>4.7747354507446289</v>
      </c>
      <c r="EO574">
        <v>4.8581748008728027</v>
      </c>
      <c r="EP574">
        <v>4.7773785591125488</v>
      </c>
      <c r="EQ574">
        <v>3.4935553073883057</v>
      </c>
      <c r="ER574">
        <v>9.8233203887939453</v>
      </c>
      <c r="ES574">
        <v>10.98039436340332</v>
      </c>
      <c r="ET574">
        <v>10.315258026123047</v>
      </c>
      <c r="EU574">
        <v>9.00543212890625</v>
      </c>
      <c r="EV574">
        <v>9.0905427932739258</v>
      </c>
      <c r="EW574">
        <v>2.9236843585968018</v>
      </c>
      <c r="EX574">
        <v>3.2332439422607422</v>
      </c>
      <c r="EY574">
        <v>3.335094690322876</v>
      </c>
      <c r="EZ574">
        <v>45.812808990478516</v>
      </c>
      <c r="FA574">
        <v>45.962257385253906</v>
      </c>
      <c r="FB574">
        <v>45.281875610351563</v>
      </c>
      <c r="FC574">
        <v>44.583900451660156</v>
      </c>
      <c r="FD574">
        <v>44.440509796142578</v>
      </c>
      <c r="FE574">
        <v>44.186733245849609</v>
      </c>
      <c r="FF574">
        <v>43.136199951171875</v>
      </c>
      <c r="FG574">
        <v>42.877723693847656</v>
      </c>
      <c r="FH574">
        <v>43.824592590332031</v>
      </c>
      <c r="FI574">
        <v>46.577384948730469</v>
      </c>
      <c r="FJ574">
        <v>48.588550567626953</v>
      </c>
      <c r="FK574">
        <v>50.594287872314453</v>
      </c>
      <c r="FL574">
        <v>52.663181304931641</v>
      </c>
      <c r="FM574">
        <v>53.7205810546875</v>
      </c>
      <c r="FN574">
        <v>54.644500732421875</v>
      </c>
      <c r="FO574">
        <v>54.858127593994141</v>
      </c>
      <c r="FP574">
        <v>54.472217559814453</v>
      </c>
      <c r="FQ574">
        <v>53.541168212890625</v>
      </c>
      <c r="FR574">
        <v>51.961166381835938</v>
      </c>
      <c r="FS574">
        <v>50.999141693115234</v>
      </c>
      <c r="FT574">
        <v>50.049640655517578</v>
      </c>
      <c r="FU574">
        <v>49.753986358642578</v>
      </c>
      <c r="FV574">
        <v>49.584156036376953</v>
      </c>
      <c r="FW574">
        <v>48.528865814208984</v>
      </c>
      <c r="FX574">
        <v>1</v>
      </c>
    </row>
    <row r="575" spans="1:180" x14ac:dyDescent="0.2">
      <c r="A575" t="s">
        <v>241</v>
      </c>
      <c r="B575" t="s">
        <v>248</v>
      </c>
      <c r="C575" t="s">
        <v>217</v>
      </c>
      <c r="D575" t="s">
        <v>37</v>
      </c>
      <c r="E575" t="s">
        <v>249</v>
      </c>
      <c r="F575" t="s">
        <v>224</v>
      </c>
      <c r="G575" t="s">
        <v>245</v>
      </c>
      <c r="H575" t="s">
        <v>31</v>
      </c>
      <c r="I575">
        <v>168.05</v>
      </c>
      <c r="L575">
        <v>248.66786228124855</v>
      </c>
      <c r="M575">
        <v>244.61851186477665</v>
      </c>
      <c r="N575">
        <v>238.63212660852372</v>
      </c>
      <c r="O575">
        <v>242.20523976088288</v>
      </c>
      <c r="P575">
        <v>261.78774821869376</v>
      </c>
      <c r="Q575">
        <v>300.96904031859003</v>
      </c>
      <c r="R575">
        <v>346.54124364688903</v>
      </c>
      <c r="S575">
        <v>375.51085213866298</v>
      </c>
      <c r="T575">
        <v>394.2204598521642</v>
      </c>
      <c r="U575">
        <v>407.77417602699819</v>
      </c>
      <c r="V575">
        <v>419.00738700877338</v>
      </c>
      <c r="W575">
        <v>427.07191522754243</v>
      </c>
      <c r="X575">
        <v>414.25839369621008</v>
      </c>
      <c r="Y575">
        <v>407.92220412970613</v>
      </c>
      <c r="Z575">
        <v>417.65004528719038</v>
      </c>
      <c r="AA575">
        <v>412.98946624338288</v>
      </c>
      <c r="AB575">
        <v>403.23937500540131</v>
      </c>
      <c r="AC575">
        <v>391.61846612785246</v>
      </c>
      <c r="AD575">
        <v>343.55332288918686</v>
      </c>
      <c r="AE575">
        <v>304.11660710528946</v>
      </c>
      <c r="AF575">
        <v>289.02491349924128</v>
      </c>
      <c r="AG575">
        <v>276.79845691099558</v>
      </c>
      <c r="AH575">
        <v>266.41803783990696</v>
      </c>
      <c r="AI575">
        <v>260.479741021069</v>
      </c>
      <c r="AJ575">
        <v>-4.272118091583252</v>
      </c>
      <c r="AK575">
        <v>-4.2010898590087891</v>
      </c>
      <c r="AL575">
        <v>-4.1213645935058594</v>
      </c>
      <c r="AM575">
        <v>-3.9812614917755127</v>
      </c>
      <c r="AN575">
        <v>-4.1185693740844727</v>
      </c>
      <c r="AO575">
        <v>-4.4939718246459961</v>
      </c>
      <c r="AP575">
        <v>-4.9321751594543457</v>
      </c>
      <c r="AQ575">
        <v>-5.0801324844360352</v>
      </c>
      <c r="AR575">
        <v>-5.1449751853942871</v>
      </c>
      <c r="AS575">
        <v>-5.2426362037658691</v>
      </c>
      <c r="AT575">
        <v>-5.4141802787780762</v>
      </c>
      <c r="AU575">
        <v>-5.6432976722717285</v>
      </c>
      <c r="AV575">
        <v>-5.5605258941650391</v>
      </c>
      <c r="AW575">
        <v>-5.562654972076416</v>
      </c>
      <c r="AX575">
        <v>-5.6454839706420898</v>
      </c>
      <c r="AY575">
        <v>-3.9335131645202637</v>
      </c>
      <c r="AZ575">
        <v>0.57254993915557861</v>
      </c>
      <c r="BA575">
        <v>0.44448679685592651</v>
      </c>
      <c r="BB575">
        <v>-7.339971512556076E-2</v>
      </c>
      <c r="BC575">
        <v>-0.21799138188362122</v>
      </c>
      <c r="BD575">
        <v>-0.38277837634086609</v>
      </c>
      <c r="BE575">
        <v>-7.5482912063598633</v>
      </c>
      <c r="BF575">
        <v>-6.4972305297851563</v>
      </c>
      <c r="BG575">
        <v>-6.1919636726379395</v>
      </c>
      <c r="BH575">
        <v>-1.7624419927597046</v>
      </c>
      <c r="BI575">
        <v>-1.7325836420059204</v>
      </c>
      <c r="BJ575">
        <v>-1.703698992729187</v>
      </c>
      <c r="BK575">
        <v>-1.6433990001678467</v>
      </c>
      <c r="BL575">
        <v>-1.7039796113967896</v>
      </c>
      <c r="BM575">
        <v>-1.8640097379684448</v>
      </c>
      <c r="BN575">
        <v>-2.0354430675506592</v>
      </c>
      <c r="BO575">
        <v>-2.0883879661560059</v>
      </c>
      <c r="BP575">
        <v>-2.0949227809906006</v>
      </c>
      <c r="BQ575">
        <v>-2.1175634860992432</v>
      </c>
      <c r="BR575">
        <v>-2.1801736354827881</v>
      </c>
      <c r="BS575">
        <v>-2.2715585231781006</v>
      </c>
      <c r="BT575">
        <v>-2.2336363792419434</v>
      </c>
      <c r="BU575">
        <v>-2.2344753742218018</v>
      </c>
      <c r="BV575">
        <v>-2.2698628902435303</v>
      </c>
      <c r="BW575">
        <v>-0.9946979284286499</v>
      </c>
      <c r="BX575">
        <v>4.8689398765563965</v>
      </c>
      <c r="BY575">
        <v>4.5116558074951172</v>
      </c>
      <c r="BZ575">
        <v>4.0499973297119141</v>
      </c>
      <c r="CA575">
        <v>3.3923282623291016</v>
      </c>
      <c r="CB575">
        <v>3.2712810039520264</v>
      </c>
      <c r="CC575">
        <v>-4.4147334098815918</v>
      </c>
      <c r="CD575">
        <v>-3.7280263900756836</v>
      </c>
      <c r="CE575">
        <v>-3.3548998832702637</v>
      </c>
      <c r="CF575">
        <v>-2.4248048663139343E-2</v>
      </c>
      <c r="CG575">
        <v>-2.2903852164745331E-2</v>
      </c>
      <c r="CH575">
        <v>-2.9231151565909386E-2</v>
      </c>
      <c r="CI575">
        <v>-2.4202432483434677E-2</v>
      </c>
      <c r="CJ575">
        <v>-3.1642157584428787E-2</v>
      </c>
      <c r="CK575">
        <v>-4.2506132274866104E-2</v>
      </c>
      <c r="CL575">
        <v>-2.9175207018852234E-2</v>
      </c>
      <c r="CM575">
        <v>-1.6314981505274773E-2</v>
      </c>
      <c r="CN575">
        <v>1.7534317448735237E-2</v>
      </c>
      <c r="CO575">
        <v>4.6852514147758484E-2</v>
      </c>
      <c r="CP575">
        <v>5.9689585119485855E-2</v>
      </c>
      <c r="CQ575">
        <v>6.3697673380374908E-2</v>
      </c>
      <c r="CR575">
        <v>7.0557333528995514E-2</v>
      </c>
      <c r="CS575">
        <v>7.0611625909805298E-2</v>
      </c>
      <c r="CT575">
        <v>6.8082258105278015E-2</v>
      </c>
      <c r="CU575">
        <v>1.0407166481018066</v>
      </c>
      <c r="CV575">
        <v>7.844606876373291</v>
      </c>
      <c r="CW575">
        <v>7.3285641670227051</v>
      </c>
      <c r="CX575">
        <v>6.9058499336242676</v>
      </c>
      <c r="CY575">
        <v>5.892824649810791</v>
      </c>
      <c r="CZ575">
        <v>5.8020710945129395</v>
      </c>
      <c r="DA575">
        <v>-2.2444405555725098</v>
      </c>
      <c r="DB575">
        <v>-1.8100839853286743</v>
      </c>
      <c r="DC575">
        <v>-1.3899580240249634</v>
      </c>
      <c r="DD575">
        <v>1.7139458656311035</v>
      </c>
      <c r="DE575">
        <v>1.686775803565979</v>
      </c>
      <c r="DF575">
        <v>1.645236611366272</v>
      </c>
      <c r="DG575">
        <v>1.594994068145752</v>
      </c>
      <c r="DH575">
        <v>1.6406952142715454</v>
      </c>
      <c r="DI575">
        <v>1.7789974212646484</v>
      </c>
      <c r="DJ575">
        <v>1.9770926237106323</v>
      </c>
      <c r="DK575">
        <v>2.055757999420166</v>
      </c>
      <c r="DL575">
        <v>2.1299912929534912</v>
      </c>
      <c r="DM575">
        <v>2.211268424987793</v>
      </c>
      <c r="DN575">
        <v>2.2995529174804687</v>
      </c>
      <c r="DO575">
        <v>2.3989536762237549</v>
      </c>
      <c r="DP575">
        <v>2.374751091003418</v>
      </c>
      <c r="DQ575">
        <v>2.3756988048553467</v>
      </c>
      <c r="DR575">
        <v>2.4060273170471191</v>
      </c>
      <c r="DS575">
        <v>3.0761313438415527</v>
      </c>
      <c r="DT575">
        <v>10.820273399353027</v>
      </c>
      <c r="DU575">
        <v>10.145473480224609</v>
      </c>
      <c r="DV575">
        <v>9.7617025375366211</v>
      </c>
      <c r="DW575">
        <v>8.3933210372924805</v>
      </c>
      <c r="DX575">
        <v>8.3328609466552734</v>
      </c>
      <c r="DY575">
        <v>-7.4148155748844147E-2</v>
      </c>
      <c r="DZ575">
        <v>0.10785837471485138</v>
      </c>
      <c r="EA575">
        <v>0.57498401403427124</v>
      </c>
      <c r="EB575">
        <v>4.2236218452453613</v>
      </c>
      <c r="EC575">
        <v>4.1552820205688477</v>
      </c>
      <c r="ED575">
        <v>4.0629024505615234</v>
      </c>
      <c r="EE575">
        <v>3.9328567981719971</v>
      </c>
      <c r="EF575">
        <v>4.0552845001220703</v>
      </c>
      <c r="EG575">
        <v>4.4089593887329102</v>
      </c>
      <c r="EH575">
        <v>4.8738245964050293</v>
      </c>
      <c r="EI575">
        <v>5.0475020408630371</v>
      </c>
      <c r="EJ575">
        <v>5.1800441741943359</v>
      </c>
      <c r="EK575">
        <v>5.336341381072998</v>
      </c>
      <c r="EL575">
        <v>5.5335593223571777</v>
      </c>
      <c r="EM575">
        <v>5.7706928253173828</v>
      </c>
      <c r="EN575">
        <v>5.7016406059265137</v>
      </c>
      <c r="EO575">
        <v>5.7038784027099609</v>
      </c>
      <c r="EP575">
        <v>5.7816486358642578</v>
      </c>
      <c r="EQ575">
        <v>6.0149469375610352</v>
      </c>
      <c r="ER575">
        <v>15.116662979125977</v>
      </c>
      <c r="ES575">
        <v>14.212642669677734</v>
      </c>
      <c r="ET575">
        <v>13.885099411010742</v>
      </c>
      <c r="EU575">
        <v>12.003640174865723</v>
      </c>
      <c r="EV575">
        <v>11.986921310424805</v>
      </c>
      <c r="EW575">
        <v>3.0594093799591064</v>
      </c>
      <c r="EX575">
        <v>2.8770625591278076</v>
      </c>
      <c r="EY575">
        <v>3.41204833984375</v>
      </c>
      <c r="EZ575">
        <v>51.655166625976563</v>
      </c>
      <c r="FA575">
        <v>50.978736877441406</v>
      </c>
      <c r="FB575">
        <v>50.210792541503906</v>
      </c>
      <c r="FC575">
        <v>49.141536712646484</v>
      </c>
      <c r="FD575">
        <v>48.477317810058594</v>
      </c>
      <c r="FE575">
        <v>48.201450347900391</v>
      </c>
      <c r="FF575">
        <v>47.347568511962891</v>
      </c>
      <c r="FG575">
        <v>47.200241088867188</v>
      </c>
      <c r="FH575">
        <v>48.690414428710938</v>
      </c>
      <c r="FI575">
        <v>52.378246307373047</v>
      </c>
      <c r="FJ575">
        <v>56.260444641113281</v>
      </c>
      <c r="FK575">
        <v>60.049587249755859</v>
      </c>
      <c r="FL575">
        <v>61.920749664306641</v>
      </c>
      <c r="FM575">
        <v>63.253135681152344</v>
      </c>
      <c r="FN575">
        <v>63.936504364013672</v>
      </c>
      <c r="FO575">
        <v>64.025680541992188</v>
      </c>
      <c r="FP575">
        <v>63.144412994384766</v>
      </c>
      <c r="FQ575">
        <v>62.133125305175781</v>
      </c>
      <c r="FR575">
        <v>60.054153442382813</v>
      </c>
      <c r="FS575">
        <v>58.059242248535156</v>
      </c>
      <c r="FT575">
        <v>56.605075836181641</v>
      </c>
      <c r="FU575">
        <v>55.378952026367188</v>
      </c>
      <c r="FV575">
        <v>54.40948486328125</v>
      </c>
      <c r="FW575">
        <v>53.012863159179687</v>
      </c>
      <c r="FX575">
        <v>1</v>
      </c>
    </row>
    <row r="576" spans="1:180" x14ac:dyDescent="0.2">
      <c r="A576" t="s">
        <v>241</v>
      </c>
      <c r="B576" t="s">
        <v>248</v>
      </c>
      <c r="C576" t="s">
        <v>217</v>
      </c>
      <c r="D576" t="s">
        <v>38</v>
      </c>
      <c r="E576" t="s">
        <v>249</v>
      </c>
      <c r="F576" t="s">
        <v>224</v>
      </c>
      <c r="G576" t="s">
        <v>245</v>
      </c>
      <c r="H576" t="s">
        <v>31</v>
      </c>
      <c r="I576">
        <v>168.05</v>
      </c>
      <c r="L576">
        <v>271.4680661729447</v>
      </c>
      <c r="M576">
        <v>266.14185561864196</v>
      </c>
      <c r="N576">
        <v>260.45745981527563</v>
      </c>
      <c r="O576">
        <v>271.54959716498797</v>
      </c>
      <c r="P576">
        <v>293.38395583871113</v>
      </c>
      <c r="Q576">
        <v>323.98899102638944</v>
      </c>
      <c r="R576">
        <v>370.89933165581255</v>
      </c>
      <c r="S576">
        <v>406.70398726289108</v>
      </c>
      <c r="T576">
        <v>441.30694993567181</v>
      </c>
      <c r="U576">
        <v>469.85143808608007</v>
      </c>
      <c r="V576">
        <v>487.41293743241329</v>
      </c>
      <c r="W576">
        <v>491.66563415043095</v>
      </c>
      <c r="X576">
        <v>483.50700094543345</v>
      </c>
      <c r="Y576">
        <v>477.56238775717003</v>
      </c>
      <c r="Z576">
        <v>481.06496643243798</v>
      </c>
      <c r="AA576">
        <v>473.04146570861525</v>
      </c>
      <c r="AB576">
        <v>460.01293464144305</v>
      </c>
      <c r="AC576">
        <v>437.88097013881958</v>
      </c>
      <c r="AD576">
        <v>358.85327101630645</v>
      </c>
      <c r="AE576">
        <v>330.97899977177184</v>
      </c>
      <c r="AF576">
        <v>317.43410726554299</v>
      </c>
      <c r="AG576">
        <v>303.97979027909423</v>
      </c>
      <c r="AH576">
        <v>290.20438250516139</v>
      </c>
      <c r="AI576">
        <v>283.80567809977777</v>
      </c>
      <c r="AJ576">
        <v>-4.7685732841491699</v>
      </c>
      <c r="AK576">
        <v>-4.8051400184631348</v>
      </c>
      <c r="AL576">
        <v>-4.6873183250427246</v>
      </c>
      <c r="AM576">
        <v>-4.7160243988037109</v>
      </c>
      <c r="AN576">
        <v>-4.8227076530456543</v>
      </c>
      <c r="AO576">
        <v>-4.9351596832275391</v>
      </c>
      <c r="AP576">
        <v>-5.3937945365905762</v>
      </c>
      <c r="AQ576">
        <v>-5.5890631675720215</v>
      </c>
      <c r="AR576">
        <v>-5.8158063888549805</v>
      </c>
      <c r="AS576">
        <v>-6.1382460594177246</v>
      </c>
      <c r="AT576">
        <v>-6.3555598258972168</v>
      </c>
      <c r="AU576">
        <v>-6.5599923133850098</v>
      </c>
      <c r="AV576">
        <v>-6.5911898612976074</v>
      </c>
      <c r="AW576">
        <v>-6.6142215728759766</v>
      </c>
      <c r="AX576">
        <v>-6.5669775009155273</v>
      </c>
      <c r="AY576">
        <v>-3.9759171009063721</v>
      </c>
      <c r="AZ576">
        <v>1.3279858827590942</v>
      </c>
      <c r="BA576">
        <v>1.1651430130004883</v>
      </c>
      <c r="BB576">
        <v>0.28849321603775024</v>
      </c>
      <c r="BC576">
        <v>-0.33121272921562195</v>
      </c>
      <c r="BD576">
        <v>-0.52049368619918823</v>
      </c>
      <c r="BE576">
        <v>-8.0708580017089844</v>
      </c>
      <c r="BF576">
        <v>-7.5753464698791504</v>
      </c>
      <c r="BG576">
        <v>-7.6896591186523437</v>
      </c>
      <c r="BH576">
        <v>-1.957266092300415</v>
      </c>
      <c r="BI576">
        <v>-1.9809943437576294</v>
      </c>
      <c r="BJ576">
        <v>-1.9353138208389282</v>
      </c>
      <c r="BK576">
        <v>-1.9477478265762329</v>
      </c>
      <c r="BL576">
        <v>-1.9936062097549438</v>
      </c>
      <c r="BM576">
        <v>-2.0389935970306396</v>
      </c>
      <c r="BN576">
        <v>-2.2049455642700195</v>
      </c>
      <c r="BO576">
        <v>-2.2786221504211426</v>
      </c>
      <c r="BP576">
        <v>-2.3503851890563965</v>
      </c>
      <c r="BQ576">
        <v>-2.4583585262298584</v>
      </c>
      <c r="BR576">
        <v>-2.5318291187286377</v>
      </c>
      <c r="BS576">
        <v>-2.6132667064666748</v>
      </c>
      <c r="BT576">
        <v>-2.6270794868469238</v>
      </c>
      <c r="BU576">
        <v>-2.636646032333374</v>
      </c>
      <c r="BV576">
        <v>-2.6095879077911377</v>
      </c>
      <c r="BW576">
        <v>-0.79044830799102783</v>
      </c>
      <c r="BX576">
        <v>6.3135323524475098</v>
      </c>
      <c r="BY576">
        <v>5.9534459114074707</v>
      </c>
      <c r="BZ576">
        <v>4.689638614654541</v>
      </c>
      <c r="CA576">
        <v>4.1387395858764648</v>
      </c>
      <c r="CB576">
        <v>3.9456202983856201</v>
      </c>
      <c r="CC576">
        <v>-4.7628159523010254</v>
      </c>
      <c r="CD576">
        <v>-4.5484123229980469</v>
      </c>
      <c r="CE576">
        <v>-4.3789234161376953</v>
      </c>
      <c r="CF576">
        <v>-1.0163457132875919E-2</v>
      </c>
      <c r="CG576">
        <v>-2.4999452754855156E-2</v>
      </c>
      <c r="CH576">
        <v>-2.9283894225955009E-2</v>
      </c>
      <c r="CI576">
        <v>-3.0447851866483688E-2</v>
      </c>
      <c r="CJ576">
        <v>-3.4179162234067917E-2</v>
      </c>
      <c r="CK576">
        <v>-3.3117771148681641E-2</v>
      </c>
      <c r="CL576">
        <v>3.6418754607439041E-3</v>
      </c>
      <c r="CM576">
        <v>1.417919248342514E-2</v>
      </c>
      <c r="CN576">
        <v>4.9754932522773743E-2</v>
      </c>
      <c r="CO576">
        <v>9.0320408344268799E-2</v>
      </c>
      <c r="CP576">
        <v>0.11647534370422363</v>
      </c>
      <c r="CQ576">
        <v>0.12022315710783005</v>
      </c>
      <c r="CR576">
        <v>0.11845100671052933</v>
      </c>
      <c r="CS576">
        <v>0.1182105541229248</v>
      </c>
      <c r="CT576">
        <v>0.13128815591335297</v>
      </c>
      <c r="CU576">
        <v>1.4157977104187012</v>
      </c>
      <c r="CV576">
        <v>9.7665071487426758</v>
      </c>
      <c r="CW576">
        <v>9.2698097229003906</v>
      </c>
      <c r="CX576">
        <v>7.7378582954406738</v>
      </c>
      <c r="CY576">
        <v>7.2346148490905762</v>
      </c>
      <c r="CZ576">
        <v>7.0388369560241699</v>
      </c>
      <c r="DA576">
        <v>-2.4716765880584717</v>
      </c>
      <c r="DB576">
        <v>-2.4519672393798828</v>
      </c>
      <c r="DC576">
        <v>-2.0859179496765137</v>
      </c>
      <c r="DD576">
        <v>1.9369392395019531</v>
      </c>
      <c r="DE576">
        <v>1.9309954643249512</v>
      </c>
      <c r="DF576">
        <v>1.8767461776733398</v>
      </c>
      <c r="DG576">
        <v>1.8868521451950073</v>
      </c>
      <c r="DH576">
        <v>1.9252479076385498</v>
      </c>
      <c r="DI576">
        <v>1.9727580547332764</v>
      </c>
      <c r="DJ576">
        <v>2.2122292518615723</v>
      </c>
      <c r="DK576">
        <v>2.3069803714752197</v>
      </c>
      <c r="DL576">
        <v>2.4498951435089111</v>
      </c>
      <c r="DM576">
        <v>2.6389992237091064</v>
      </c>
      <c r="DN576">
        <v>2.7647795677185059</v>
      </c>
      <c r="DO576">
        <v>2.8537130355834961</v>
      </c>
      <c r="DP576">
        <v>2.8639817237854004</v>
      </c>
      <c r="DQ576">
        <v>2.8730673789978027</v>
      </c>
      <c r="DR576">
        <v>2.872164249420166</v>
      </c>
      <c r="DS576">
        <v>3.6220436096191406</v>
      </c>
      <c r="DT576">
        <v>13.219482421875</v>
      </c>
      <c r="DU576">
        <v>12.586173057556152</v>
      </c>
      <c r="DV576">
        <v>10.786078453063965</v>
      </c>
      <c r="DW576">
        <v>10.330490112304687</v>
      </c>
      <c r="DX576">
        <v>10.132054328918457</v>
      </c>
      <c r="DY576">
        <v>-0.1805368959903717</v>
      </c>
      <c r="DZ576">
        <v>-0.35552191734313965</v>
      </c>
      <c r="EA576">
        <v>0.20708745718002319</v>
      </c>
      <c r="EB576">
        <v>4.7482466697692871</v>
      </c>
      <c r="EC576">
        <v>4.7551412582397461</v>
      </c>
      <c r="ED576">
        <v>4.6287508010864258</v>
      </c>
      <c r="EE576">
        <v>4.6551289558410645</v>
      </c>
      <c r="EF576">
        <v>4.7543492317199707</v>
      </c>
      <c r="EG576">
        <v>4.8689236640930176</v>
      </c>
      <c r="EH576">
        <v>5.4010787010192871</v>
      </c>
      <c r="EI576">
        <v>5.6174216270446777</v>
      </c>
      <c r="EJ576">
        <v>5.915316104888916</v>
      </c>
      <c r="EK576">
        <v>6.3188867568969727</v>
      </c>
      <c r="EL576">
        <v>6.5885105133056641</v>
      </c>
      <c r="EM576">
        <v>6.800438404083252</v>
      </c>
      <c r="EN576">
        <v>6.8280916213989258</v>
      </c>
      <c r="EO576">
        <v>6.8506426811218262</v>
      </c>
      <c r="EP576">
        <v>6.8295536041259766</v>
      </c>
      <c r="EQ576">
        <v>6.8075122833251953</v>
      </c>
      <c r="ER576">
        <v>18.205028533935547</v>
      </c>
      <c r="ES576">
        <v>17.374475479125977</v>
      </c>
      <c r="ET576">
        <v>15.187223434448242</v>
      </c>
      <c r="EU576">
        <v>14.800442695617676</v>
      </c>
      <c r="EV576">
        <v>14.59816837310791</v>
      </c>
      <c r="EW576">
        <v>3.127504825592041</v>
      </c>
      <c r="EX576">
        <v>2.6714119911193848</v>
      </c>
      <c r="EY576">
        <v>3.5178229808807373</v>
      </c>
      <c r="EZ576">
        <v>61.147415161132812</v>
      </c>
      <c r="FA576">
        <v>59.508224487304688</v>
      </c>
      <c r="FB576">
        <v>58.839885711669922</v>
      </c>
      <c r="FC576">
        <v>58.676986694335938</v>
      </c>
      <c r="FD576">
        <v>57.770450592041016</v>
      </c>
      <c r="FE576">
        <v>55.853324890136719</v>
      </c>
      <c r="FF576">
        <v>55.306686401367188</v>
      </c>
      <c r="FG576">
        <v>55.989322662353516</v>
      </c>
      <c r="FH576">
        <v>59.145885467529297</v>
      </c>
      <c r="FI576">
        <v>64.053298950195313</v>
      </c>
      <c r="FJ576">
        <v>69.207298278808594</v>
      </c>
      <c r="FK576">
        <v>73.872215270996094</v>
      </c>
      <c r="FL576">
        <v>77.134002685546875</v>
      </c>
      <c r="FM576">
        <v>78.441200256347656</v>
      </c>
      <c r="FN576">
        <v>78.7281494140625</v>
      </c>
      <c r="FO576">
        <v>79.066200256347656</v>
      </c>
      <c r="FP576">
        <v>78.053695678710938</v>
      </c>
      <c r="FQ576">
        <v>76.646720886230469</v>
      </c>
      <c r="FR576">
        <v>75.02301025390625</v>
      </c>
      <c r="FS576">
        <v>72.475639343261719</v>
      </c>
      <c r="FT576">
        <v>69.699409484863281</v>
      </c>
      <c r="FU576">
        <v>66.50372314453125</v>
      </c>
      <c r="FV576">
        <v>63.577621459960938</v>
      </c>
      <c r="FW576">
        <v>61.441268920898438</v>
      </c>
      <c r="FX576">
        <v>1</v>
      </c>
    </row>
    <row r="577" spans="1:180" x14ac:dyDescent="0.2">
      <c r="A577" t="s">
        <v>241</v>
      </c>
      <c r="B577" t="s">
        <v>248</v>
      </c>
      <c r="C577" t="s">
        <v>217</v>
      </c>
      <c r="D577" t="s">
        <v>39</v>
      </c>
      <c r="E577" t="s">
        <v>249</v>
      </c>
      <c r="F577" t="s">
        <v>224</v>
      </c>
      <c r="G577" t="s">
        <v>245</v>
      </c>
      <c r="H577" t="s">
        <v>31</v>
      </c>
      <c r="I577">
        <v>168.05</v>
      </c>
      <c r="L577">
        <v>263.0664873886812</v>
      </c>
      <c r="M577">
        <v>260.53633734744648</v>
      </c>
      <c r="N577">
        <v>256.45227306970992</v>
      </c>
      <c r="O577">
        <v>265.96590821633828</v>
      </c>
      <c r="P577">
        <v>290.33608603468969</v>
      </c>
      <c r="Q577">
        <v>322.64364741642078</v>
      </c>
      <c r="R577">
        <v>371.588838764108</v>
      </c>
      <c r="S577">
        <v>404.51455293910499</v>
      </c>
      <c r="T577">
        <v>445.17603893186248</v>
      </c>
      <c r="U577">
        <v>483.49726620318575</v>
      </c>
      <c r="V577">
        <v>504.36736348418566</v>
      </c>
      <c r="W577">
        <v>511.45651866263375</v>
      </c>
      <c r="X577">
        <v>502.59258633261527</v>
      </c>
      <c r="Y577">
        <v>497.12989721894871</v>
      </c>
      <c r="Z577">
        <v>497.64942268545468</v>
      </c>
      <c r="AA577">
        <v>486.97150395844426</v>
      </c>
      <c r="AB577">
        <v>470.53176500881654</v>
      </c>
      <c r="AC577">
        <v>443.79657777822604</v>
      </c>
      <c r="AD577">
        <v>353.46916022508623</v>
      </c>
      <c r="AE577">
        <v>323.36651903256552</v>
      </c>
      <c r="AF577">
        <v>307.25478481174076</v>
      </c>
      <c r="AG577">
        <v>291.80233143794061</v>
      </c>
      <c r="AH577">
        <v>277.48163919276874</v>
      </c>
      <c r="AI577">
        <v>272.19520657004693</v>
      </c>
      <c r="AJ577">
        <v>-5.0038204193115234</v>
      </c>
      <c r="AK577">
        <v>-4.9686603546142578</v>
      </c>
      <c r="AL577">
        <v>-4.7705745697021484</v>
      </c>
      <c r="AM577">
        <v>-4.6368346214294434</v>
      </c>
      <c r="AN577">
        <v>-4.7778635025024414</v>
      </c>
      <c r="AO577">
        <v>-5.0568294525146484</v>
      </c>
      <c r="AP577">
        <v>-5.5731215476989746</v>
      </c>
      <c r="AQ577">
        <v>-5.7421717643737793</v>
      </c>
      <c r="AR577">
        <v>-6.0293021202087402</v>
      </c>
      <c r="AS577">
        <v>-6.5364065170288086</v>
      </c>
      <c r="AT577">
        <v>-6.8208670616149902</v>
      </c>
      <c r="AU577">
        <v>-7.0693044662475586</v>
      </c>
      <c r="AV577">
        <v>-3.3102085590362549</v>
      </c>
      <c r="AW577">
        <v>1.9245513677597046</v>
      </c>
      <c r="AX577">
        <v>2.1711981296539307</v>
      </c>
      <c r="AY577">
        <v>2.0451583862304687</v>
      </c>
      <c r="AZ577">
        <v>1.9203348159790039</v>
      </c>
      <c r="BA577">
        <v>1.6998106241226196</v>
      </c>
      <c r="BB577">
        <v>-10.641621589660645</v>
      </c>
      <c r="BC577">
        <v>-9.382807731628418</v>
      </c>
      <c r="BD577">
        <v>-7.8266286849975586</v>
      </c>
      <c r="BE577">
        <v>-7.1482038497924805</v>
      </c>
      <c r="BF577">
        <v>-7.5020771026611328</v>
      </c>
      <c r="BG577">
        <v>-7.5062179565429687</v>
      </c>
      <c r="BH577">
        <v>-2.0394589900970459</v>
      </c>
      <c r="BI577">
        <v>-2.0282971858978271</v>
      </c>
      <c r="BJ577">
        <v>-1.9527573585510254</v>
      </c>
      <c r="BK577">
        <v>-1.910602331161499</v>
      </c>
      <c r="BL577">
        <v>-1.9715893268585205</v>
      </c>
      <c r="BM577">
        <v>-2.08302903175354</v>
      </c>
      <c r="BN577">
        <v>-2.2610616683959961</v>
      </c>
      <c r="BO577">
        <v>-2.3252065181732178</v>
      </c>
      <c r="BP577">
        <v>-2.4149949550628662</v>
      </c>
      <c r="BQ577">
        <v>-2.6029090881347656</v>
      </c>
      <c r="BR577">
        <v>-2.7082769870758057</v>
      </c>
      <c r="BS577">
        <v>-2.8111252784729004</v>
      </c>
      <c r="BT577">
        <v>-4.5812152326107025E-2</v>
      </c>
      <c r="BU577">
        <v>7.4798836708068848</v>
      </c>
      <c r="BV577">
        <v>7.4724655151367188</v>
      </c>
      <c r="BW577">
        <v>7.3697323799133301</v>
      </c>
      <c r="BX577">
        <v>7.0831704139709473</v>
      </c>
      <c r="BY577">
        <v>6.5993866920471191</v>
      </c>
      <c r="BZ577">
        <v>-6.6342654228210449</v>
      </c>
      <c r="CA577">
        <v>-5.8459815979003906</v>
      </c>
      <c r="CB577">
        <v>-4.7156429290771484</v>
      </c>
      <c r="CC577">
        <v>-4.2401399612426758</v>
      </c>
      <c r="CD577">
        <v>-4.5182533264160156</v>
      </c>
      <c r="CE577">
        <v>-4.2006988525390625</v>
      </c>
      <c r="CF577">
        <v>1.3648577034473419E-2</v>
      </c>
      <c r="CG577">
        <v>8.1896353513002396E-3</v>
      </c>
      <c r="CH577">
        <v>-1.1457729851827025E-3</v>
      </c>
      <c r="CI577">
        <v>-2.2422183305025101E-2</v>
      </c>
      <c r="CJ577">
        <v>-2.7972368523478508E-2</v>
      </c>
      <c r="CK577">
        <v>-2.3384192958474159E-2</v>
      </c>
      <c r="CL577">
        <v>3.2860890030860901E-2</v>
      </c>
      <c r="CM577">
        <v>4.1373096406459808E-2</v>
      </c>
      <c r="CN577">
        <v>8.8262870907783508E-2</v>
      </c>
      <c r="CO577">
        <v>0.12141900509595871</v>
      </c>
      <c r="CP577">
        <v>0.14009031653404236</v>
      </c>
      <c r="CQ577">
        <v>0.13807691633701324</v>
      </c>
      <c r="CR577">
        <v>2.2150986194610596</v>
      </c>
      <c r="CS577">
        <v>11.32749080657959</v>
      </c>
      <c r="CT577">
        <v>11.144106864929199</v>
      </c>
      <c r="CU577">
        <v>11.057517051696777</v>
      </c>
      <c r="CV577">
        <v>10.658934593200684</v>
      </c>
      <c r="CW577">
        <v>9.9928188323974609</v>
      </c>
      <c r="CX577">
        <v>-3.858783483505249</v>
      </c>
      <c r="CY577">
        <v>-3.3963868618011475</v>
      </c>
      <c r="CZ577">
        <v>-2.560983419418335</v>
      </c>
      <c r="DA577">
        <v>-2.2260234355926514</v>
      </c>
      <c r="DB577">
        <v>-2.4516661167144775</v>
      </c>
      <c r="DC577">
        <v>-1.9113061428070068</v>
      </c>
      <c r="DD577">
        <v>2.0667562484741211</v>
      </c>
      <c r="DE577">
        <v>2.0446763038635254</v>
      </c>
      <c r="DF577">
        <v>1.9504657983779907</v>
      </c>
      <c r="DG577">
        <v>1.8657580614089966</v>
      </c>
      <c r="DH577">
        <v>1.9156445264816284</v>
      </c>
      <c r="DI577">
        <v>2.0362606048583984</v>
      </c>
      <c r="DJ577">
        <v>2.3267834186553955</v>
      </c>
      <c r="DK577">
        <v>2.4079525470733643</v>
      </c>
      <c r="DL577">
        <v>2.5915210247039795</v>
      </c>
      <c r="DM577">
        <v>2.8457472324371338</v>
      </c>
      <c r="DN577">
        <v>2.9884576797485352</v>
      </c>
      <c r="DO577">
        <v>3.0872790813446045</v>
      </c>
      <c r="DP577">
        <v>4.4760098457336426</v>
      </c>
      <c r="DQ577">
        <v>15.175097465515137</v>
      </c>
      <c r="DR577">
        <v>14.815747261047363</v>
      </c>
      <c r="DS577">
        <v>14.74530029296875</v>
      </c>
      <c r="DT577">
        <v>14.234698295593262</v>
      </c>
      <c r="DU577">
        <v>13.386250495910645</v>
      </c>
      <c r="DV577">
        <v>-1.083301305770874</v>
      </c>
      <c r="DW577">
        <v>-0.94679200649261475</v>
      </c>
      <c r="DX577">
        <v>-0.40632376074790955</v>
      </c>
      <c r="DY577">
        <v>-0.21190695464611053</v>
      </c>
      <c r="DZ577">
        <v>-0.38507899641990662</v>
      </c>
      <c r="EA577">
        <v>0.3780863881111145</v>
      </c>
      <c r="EB577">
        <v>5.0311174392700195</v>
      </c>
      <c r="EC577">
        <v>4.9850397109985352</v>
      </c>
      <c r="ED577">
        <v>4.7682833671569824</v>
      </c>
      <c r="EE577">
        <v>4.5919899940490723</v>
      </c>
      <c r="EF577">
        <v>4.7219185829162598</v>
      </c>
      <c r="EG577">
        <v>5.0100607872009277</v>
      </c>
      <c r="EH577">
        <v>5.6388430595397949</v>
      </c>
      <c r="EI577">
        <v>5.8249177932739258</v>
      </c>
      <c r="EJ577">
        <v>6.2058277130126953</v>
      </c>
      <c r="EK577">
        <v>6.7792448997497559</v>
      </c>
      <c r="EL577">
        <v>7.1010479927062988</v>
      </c>
      <c r="EM577">
        <v>7.3454585075378418</v>
      </c>
      <c r="EN577">
        <v>7.7404055595397949</v>
      </c>
      <c r="EO577">
        <v>20.730430603027344</v>
      </c>
      <c r="EP577">
        <v>20.117013931274414</v>
      </c>
      <c r="EQ577">
        <v>20.069873809814453</v>
      </c>
      <c r="ER577">
        <v>19.397533416748047</v>
      </c>
      <c r="ES577">
        <v>18.285825729370117</v>
      </c>
      <c r="ET577">
        <v>2.9240541458129883</v>
      </c>
      <c r="EU577">
        <v>2.590034008026123</v>
      </c>
      <c r="EV577">
        <v>2.704662561416626</v>
      </c>
      <c r="EW577">
        <v>2.6961572170257568</v>
      </c>
      <c r="EX577">
        <v>2.5987448692321777</v>
      </c>
      <c r="EY577">
        <v>3.6836056709289551</v>
      </c>
      <c r="EZ577">
        <v>70.815185546875</v>
      </c>
      <c r="FA577">
        <v>69.737716674804688</v>
      </c>
      <c r="FB577">
        <v>68.16973876953125</v>
      </c>
      <c r="FC577">
        <v>66.550949096679688</v>
      </c>
      <c r="FD577">
        <v>65.115127563476563</v>
      </c>
      <c r="FE577">
        <v>64.20220947265625</v>
      </c>
      <c r="FF577">
        <v>63.745624542236328</v>
      </c>
      <c r="FG577">
        <v>63.836883544921875</v>
      </c>
      <c r="FH577">
        <v>66.538192749023438</v>
      </c>
      <c r="FI577">
        <v>72.124504089355469</v>
      </c>
      <c r="FJ577">
        <v>77.216384887695313</v>
      </c>
      <c r="FK577">
        <v>82.392189025878906</v>
      </c>
      <c r="FL577">
        <v>85.696182250976563</v>
      </c>
      <c r="FM577">
        <v>87.174369812011719</v>
      </c>
      <c r="FN577">
        <v>86.2244873046875</v>
      </c>
      <c r="FO577">
        <v>86.00653076171875</v>
      </c>
      <c r="FP577">
        <v>86.03265380859375</v>
      </c>
      <c r="FQ577">
        <v>85.905952453613281</v>
      </c>
      <c r="FR577">
        <v>84.563064575195313</v>
      </c>
      <c r="FS577">
        <v>80.425155639648438</v>
      </c>
      <c r="FT577">
        <v>75.5106201171875</v>
      </c>
      <c r="FU577">
        <v>71.185516357421875</v>
      </c>
      <c r="FV577">
        <v>68.779457092285156</v>
      </c>
      <c r="FW577">
        <v>67.512672424316406</v>
      </c>
      <c r="FX577">
        <v>1</v>
      </c>
    </row>
    <row r="578" spans="1:180" x14ac:dyDescent="0.2">
      <c r="A578" t="s">
        <v>241</v>
      </c>
      <c r="B578" t="s">
        <v>248</v>
      </c>
      <c r="C578" t="s">
        <v>217</v>
      </c>
      <c r="D578" t="s">
        <v>40</v>
      </c>
      <c r="E578" t="s">
        <v>249</v>
      </c>
      <c r="F578" t="s">
        <v>224</v>
      </c>
      <c r="G578" t="s">
        <v>245</v>
      </c>
      <c r="H578" t="s">
        <v>31</v>
      </c>
      <c r="I578">
        <v>168.05</v>
      </c>
      <c r="L578">
        <v>262.51199295328297</v>
      </c>
      <c r="M578">
        <v>258.71701510448452</v>
      </c>
      <c r="N578">
        <v>247.86004596594506</v>
      </c>
      <c r="O578">
        <v>261.73067494459764</v>
      </c>
      <c r="P578">
        <v>282.98979205660004</v>
      </c>
      <c r="Q578">
        <v>318.78689419551563</v>
      </c>
      <c r="R578">
        <v>371.82801501401605</v>
      </c>
      <c r="S578">
        <v>405.02042530656604</v>
      </c>
      <c r="T578">
        <v>447.53263207197523</v>
      </c>
      <c r="U578">
        <v>514.94370099289381</v>
      </c>
      <c r="V578">
        <v>548.32093028802603</v>
      </c>
      <c r="W578">
        <v>547.95250392210914</v>
      </c>
      <c r="X578">
        <v>528.43065404802257</v>
      </c>
      <c r="Y578">
        <v>520.80850439161384</v>
      </c>
      <c r="Z578">
        <v>525.2428409223844</v>
      </c>
      <c r="AA578">
        <v>517.18228658756664</v>
      </c>
      <c r="AB578">
        <v>505.24367431748254</v>
      </c>
      <c r="AC578">
        <v>473.12541160348582</v>
      </c>
      <c r="AD578">
        <v>364.90890715865703</v>
      </c>
      <c r="AE578">
        <v>333.83391002796208</v>
      </c>
      <c r="AF578">
        <v>318.15100201905739</v>
      </c>
      <c r="AG578">
        <v>300.42800325207861</v>
      </c>
      <c r="AH578">
        <v>280.43561690618156</v>
      </c>
      <c r="AI578">
        <v>273.28516880404294</v>
      </c>
      <c r="AJ578">
        <v>-4.812859058380127</v>
      </c>
      <c r="AK578">
        <v>-4.728302001953125</v>
      </c>
      <c r="AL578">
        <v>-4.6896734237670898</v>
      </c>
      <c r="AM578">
        <v>-4.5918164253234863</v>
      </c>
      <c r="AN578">
        <v>-4.6925482749938965</v>
      </c>
      <c r="AO578">
        <v>-4.9607667922973633</v>
      </c>
      <c r="AP578">
        <v>-5.5746569633483887</v>
      </c>
      <c r="AQ578">
        <v>-5.725367546081543</v>
      </c>
      <c r="AR578">
        <v>-5.9399394989013672</v>
      </c>
      <c r="AS578">
        <v>-6.8834152221679687</v>
      </c>
      <c r="AT578">
        <v>-7.4663577079772949</v>
      </c>
      <c r="AU578">
        <v>-7.4524502754211426</v>
      </c>
      <c r="AV578">
        <v>-2.9860033988952637</v>
      </c>
      <c r="AW578">
        <v>1.8907396793365479</v>
      </c>
      <c r="AX578">
        <v>1.8523550033569336</v>
      </c>
      <c r="AY578">
        <v>1.8050189018249512</v>
      </c>
      <c r="AZ578">
        <v>1.6246881484985352</v>
      </c>
      <c r="BA578">
        <v>1.3870670795440674</v>
      </c>
      <c r="BB578">
        <v>-12.368168830871582</v>
      </c>
      <c r="BC578">
        <v>-12.185361862182617</v>
      </c>
      <c r="BD578">
        <v>-11.454826354980469</v>
      </c>
      <c r="BE578">
        <v>-9.6127109527587891</v>
      </c>
      <c r="BF578">
        <v>-8.240931510925293</v>
      </c>
      <c r="BG578">
        <v>-7.4551043510437012</v>
      </c>
      <c r="BH578">
        <v>-1.9652057886123657</v>
      </c>
      <c r="BI578">
        <v>-1.9346046447753906</v>
      </c>
      <c r="BJ578">
        <v>-1.9326621294021606</v>
      </c>
      <c r="BK578">
        <v>-1.8960717916488647</v>
      </c>
      <c r="BL578">
        <v>-1.9347299337387085</v>
      </c>
      <c r="BM578">
        <v>-2.0407757759094238</v>
      </c>
      <c r="BN578">
        <v>-2.2620601654052734</v>
      </c>
      <c r="BO578">
        <v>-2.3251450061798096</v>
      </c>
      <c r="BP578">
        <v>-2.3976271152496338</v>
      </c>
      <c r="BQ578">
        <v>-2.7320170402526855</v>
      </c>
      <c r="BR578">
        <v>-2.9473471641540527</v>
      </c>
      <c r="BS578">
        <v>-2.9423928260803223</v>
      </c>
      <c r="BT578">
        <v>6.1777872033417225E-3</v>
      </c>
      <c r="BU578">
        <v>6.7985806465148926</v>
      </c>
      <c r="BV578">
        <v>6.7172765731811523</v>
      </c>
      <c r="BW578">
        <v>6.769737720489502</v>
      </c>
      <c r="BX578">
        <v>6.677800178527832</v>
      </c>
      <c r="BY578">
        <v>6.0735158920288086</v>
      </c>
      <c r="BZ578">
        <v>-7.8636264801025391</v>
      </c>
      <c r="CA578">
        <v>-7.6355123519897461</v>
      </c>
      <c r="CB578">
        <v>-7.2461047172546387</v>
      </c>
      <c r="CC578">
        <v>-6.0208663940429687</v>
      </c>
      <c r="CD578">
        <v>-5.0361571311950684</v>
      </c>
      <c r="CE578">
        <v>-4.1224484443664551</v>
      </c>
      <c r="CF578">
        <v>7.0701842196285725E-3</v>
      </c>
      <c r="CG578">
        <v>3.0157476430758834E-4</v>
      </c>
      <c r="CH578">
        <v>-2.3164752870798111E-2</v>
      </c>
      <c r="CI578">
        <v>-2.9007414355874062E-2</v>
      </c>
      <c r="CJ578">
        <v>-2.4673214182257652E-2</v>
      </c>
      <c r="CK578">
        <v>-1.8399015069007874E-2</v>
      </c>
      <c r="CL578">
        <v>3.2234422862529755E-2</v>
      </c>
      <c r="CM578">
        <v>2.9838485643267632E-2</v>
      </c>
      <c r="CN578">
        <v>5.5767878890037537E-2</v>
      </c>
      <c r="CO578">
        <v>0.14322882890701294</v>
      </c>
      <c r="CP578">
        <v>0.18250580132007599</v>
      </c>
      <c r="CQ578">
        <v>0.18125936388969421</v>
      </c>
      <c r="CR578">
        <v>2.0785531997680664</v>
      </c>
      <c r="CS578">
        <v>10.197736740112305</v>
      </c>
      <c r="CT578">
        <v>10.086706161499023</v>
      </c>
      <c r="CU578">
        <v>10.208287239074707</v>
      </c>
      <c r="CV578">
        <v>10.177570343017578</v>
      </c>
      <c r="CW578">
        <v>9.3193349838256836</v>
      </c>
      <c r="CX578">
        <v>-4.7437944412231445</v>
      </c>
      <c r="CY578">
        <v>-4.4843001365661621</v>
      </c>
      <c r="CZ578">
        <v>-4.3311572074890137</v>
      </c>
      <c r="DA578">
        <v>-3.5331661701202393</v>
      </c>
      <c r="DB578">
        <v>-2.8165404796600342</v>
      </c>
      <c r="DC578">
        <v>-1.8142610788345337</v>
      </c>
      <c r="DD578">
        <v>1.9793461561203003</v>
      </c>
      <c r="DE578">
        <v>1.9352078437805176</v>
      </c>
      <c r="DF578">
        <v>1.8863327503204346</v>
      </c>
      <c r="DG578">
        <v>1.8380568027496338</v>
      </c>
      <c r="DH578">
        <v>1.8853833675384521</v>
      </c>
      <c r="DI578">
        <v>2.0039777755737305</v>
      </c>
      <c r="DJ578">
        <v>2.326528787612915</v>
      </c>
      <c r="DK578">
        <v>2.3848221302032471</v>
      </c>
      <c r="DL578">
        <v>2.5091626644134521</v>
      </c>
      <c r="DM578">
        <v>3.0184745788574219</v>
      </c>
      <c r="DN578">
        <v>3.3123586177825928</v>
      </c>
      <c r="DO578">
        <v>3.3049118518829346</v>
      </c>
      <c r="DP578">
        <v>4.1509284973144531</v>
      </c>
      <c r="DQ578">
        <v>13.596891403198242</v>
      </c>
      <c r="DR578">
        <v>13.456135749816895</v>
      </c>
      <c r="DS578">
        <v>13.646835327148438</v>
      </c>
      <c r="DT578">
        <v>13.677339553833008</v>
      </c>
      <c r="DU578">
        <v>12.565155982971191</v>
      </c>
      <c r="DV578">
        <v>-1.6239619255065918</v>
      </c>
      <c r="DW578">
        <v>-1.3330880403518677</v>
      </c>
      <c r="DX578">
        <v>-1.4162096977233887</v>
      </c>
      <c r="DY578">
        <v>-1.0454659461975098</v>
      </c>
      <c r="DZ578">
        <v>-0.59692370891571045</v>
      </c>
      <c r="EA578">
        <v>0.49392619729042053</v>
      </c>
      <c r="EB578">
        <v>4.8269991874694824</v>
      </c>
      <c r="EC578">
        <v>4.7289047241210937</v>
      </c>
      <c r="ED578">
        <v>4.6433439254760742</v>
      </c>
      <c r="EE578">
        <v>4.5338015556335449</v>
      </c>
      <c r="EF578">
        <v>4.6432018280029297</v>
      </c>
      <c r="EG578">
        <v>4.9239687919616699</v>
      </c>
      <c r="EH578">
        <v>5.6391258239746094</v>
      </c>
      <c r="EI578">
        <v>5.7850446701049805</v>
      </c>
      <c r="EJ578">
        <v>6.0514755249023437</v>
      </c>
      <c r="EK578">
        <v>7.1698732376098633</v>
      </c>
      <c r="EL578">
        <v>7.8313694000244141</v>
      </c>
      <c r="EM578">
        <v>7.814969539642334</v>
      </c>
      <c r="EN578">
        <v>7.1431093215942383</v>
      </c>
      <c r="EO578">
        <v>18.504734039306641</v>
      </c>
      <c r="EP578">
        <v>18.32105827331543</v>
      </c>
      <c r="EQ578">
        <v>18.611555099487305</v>
      </c>
      <c r="ER578">
        <v>18.730451583862305</v>
      </c>
      <c r="ES578">
        <v>17.251604080200195</v>
      </c>
      <c r="ET578">
        <v>2.8805806636810303</v>
      </c>
      <c r="EU578">
        <v>3.2167618274688721</v>
      </c>
      <c r="EV578">
        <v>2.7925117015838623</v>
      </c>
      <c r="EW578">
        <v>2.5463781356811523</v>
      </c>
      <c r="EX578">
        <v>2.6078503131866455</v>
      </c>
      <c r="EY578">
        <v>3.8265819549560547</v>
      </c>
      <c r="EZ578">
        <v>67.790664672851563</v>
      </c>
      <c r="FA578">
        <v>66.966087341308594</v>
      </c>
      <c r="FB578">
        <v>65.265739440917969</v>
      </c>
      <c r="FC578">
        <v>64.304519653320313</v>
      </c>
      <c r="FD578">
        <v>63.812965393066406</v>
      </c>
      <c r="FE578">
        <v>63.140316009521484</v>
      </c>
      <c r="FF578">
        <v>63.378475189208984</v>
      </c>
      <c r="FG578">
        <v>63.561481475830078</v>
      </c>
      <c r="FH578">
        <v>66.855186462402344</v>
      </c>
      <c r="FI578">
        <v>72.805404663085938</v>
      </c>
      <c r="FJ578">
        <v>77.964202880859375</v>
      </c>
      <c r="FK578">
        <v>81.817123413085938</v>
      </c>
      <c r="FL578">
        <v>83.889717102050781</v>
      </c>
      <c r="FM578">
        <v>84.965324401855469</v>
      </c>
      <c r="FN578">
        <v>86.782691955566406</v>
      </c>
      <c r="FO578">
        <v>87.907440185546875</v>
      </c>
      <c r="FP578">
        <v>88.245803833007812</v>
      </c>
      <c r="FQ578">
        <v>87.274589538574219</v>
      </c>
      <c r="FR578">
        <v>85.98443603515625</v>
      </c>
      <c r="FS578">
        <v>83.376625061035156</v>
      </c>
      <c r="FT578">
        <v>80.101234436035156</v>
      </c>
      <c r="FU578">
        <v>76.107933044433594</v>
      </c>
      <c r="FV578">
        <v>73.052581787109375</v>
      </c>
      <c r="FW578">
        <v>70.912673950195313</v>
      </c>
      <c r="FX578">
        <v>1</v>
      </c>
    </row>
    <row r="579" spans="1:180" x14ac:dyDescent="0.2">
      <c r="A579" t="s">
        <v>241</v>
      </c>
      <c r="B579" t="s">
        <v>248</v>
      </c>
      <c r="C579" t="s">
        <v>217</v>
      </c>
      <c r="D579" t="s">
        <v>41</v>
      </c>
      <c r="E579" t="s">
        <v>249</v>
      </c>
      <c r="F579" t="s">
        <v>224</v>
      </c>
      <c r="G579" t="s">
        <v>245</v>
      </c>
      <c r="H579" t="s">
        <v>31</v>
      </c>
      <c r="I579">
        <v>168.05</v>
      </c>
      <c r="L579">
        <v>276.11285698201846</v>
      </c>
      <c r="M579">
        <v>268.72122464227584</v>
      </c>
      <c r="N579">
        <v>262.3647425037301</v>
      </c>
      <c r="O579">
        <v>278.3249152413245</v>
      </c>
      <c r="P579">
        <v>303.53839570116963</v>
      </c>
      <c r="Q579">
        <v>344.56094307895637</v>
      </c>
      <c r="R579">
        <v>393.27868783877619</v>
      </c>
      <c r="S579">
        <v>425.63298388790918</v>
      </c>
      <c r="T579">
        <v>465.78520375048987</v>
      </c>
      <c r="U579">
        <v>512.21718769519759</v>
      </c>
      <c r="V579">
        <v>549.67635832756218</v>
      </c>
      <c r="W579">
        <v>553.97735098285955</v>
      </c>
      <c r="X579">
        <v>535.95233698617403</v>
      </c>
      <c r="Y579">
        <v>523.9462637987881</v>
      </c>
      <c r="Z579">
        <v>526.19903570840188</v>
      </c>
      <c r="AA579">
        <v>520.20038300163549</v>
      </c>
      <c r="AB579">
        <v>513.77247903850946</v>
      </c>
      <c r="AC579">
        <v>488.39824691006356</v>
      </c>
      <c r="AD579">
        <v>375.05259168484582</v>
      </c>
      <c r="AE579">
        <v>344.94717443667213</v>
      </c>
      <c r="AF579">
        <v>330.73477774456217</v>
      </c>
      <c r="AG579">
        <v>315.12475708654074</v>
      </c>
      <c r="AH579">
        <v>295.99444621203583</v>
      </c>
      <c r="AI579">
        <v>288.56396095642594</v>
      </c>
      <c r="AJ579">
        <v>-4.8774785995483398</v>
      </c>
      <c r="AK579">
        <v>-4.8096194267272949</v>
      </c>
      <c r="AL579">
        <v>-4.6837296485900879</v>
      </c>
      <c r="AM579">
        <v>-4.6445107460021973</v>
      </c>
      <c r="AN579">
        <v>-4.7013239860534668</v>
      </c>
      <c r="AO579">
        <v>-5.0968151092529297</v>
      </c>
      <c r="AP579">
        <v>-5.6788034439086914</v>
      </c>
      <c r="AQ579">
        <v>-5.9277653694152832</v>
      </c>
      <c r="AR579">
        <v>-6.2581877708435059</v>
      </c>
      <c r="AS579">
        <v>-6.8364043235778809</v>
      </c>
      <c r="AT579">
        <v>-7.4455776214599609</v>
      </c>
      <c r="AU579">
        <v>-7.5622515678405762</v>
      </c>
      <c r="AV579">
        <v>-3.255730152130127</v>
      </c>
      <c r="AW579">
        <v>2.144683837890625</v>
      </c>
      <c r="AX579">
        <v>2.1054871082305908</v>
      </c>
      <c r="AY579">
        <v>1.9795181751251221</v>
      </c>
      <c r="AZ579">
        <v>1.9585646390914917</v>
      </c>
      <c r="BA579">
        <v>1.8510856628417969</v>
      </c>
      <c r="BB579">
        <v>-12.075423240661621</v>
      </c>
      <c r="BC579">
        <v>-11.957283020019531</v>
      </c>
      <c r="BD579">
        <v>-10.522150039672852</v>
      </c>
      <c r="BE579">
        <v>-9.1773529052734375</v>
      </c>
      <c r="BF579">
        <v>-8.4326534271240234</v>
      </c>
      <c r="BG579">
        <v>-7.8154120445251465</v>
      </c>
      <c r="BH579">
        <v>-1.992895245552063</v>
      </c>
      <c r="BI579">
        <v>-1.9695532321929932</v>
      </c>
      <c r="BJ579">
        <v>-1.9197962284088135</v>
      </c>
      <c r="BK579">
        <v>-1.9047280550003052</v>
      </c>
      <c r="BL579">
        <v>-1.9224265813827515</v>
      </c>
      <c r="BM579">
        <v>-2.0686180591583252</v>
      </c>
      <c r="BN579">
        <v>-2.2768821716308594</v>
      </c>
      <c r="BO579">
        <v>-2.3827774524688721</v>
      </c>
      <c r="BP579">
        <v>-2.5081450939178467</v>
      </c>
      <c r="BQ579">
        <v>-2.7039535045623779</v>
      </c>
      <c r="BR579">
        <v>-2.9263081550598145</v>
      </c>
      <c r="BS579">
        <v>-2.9710617065429687</v>
      </c>
      <c r="BT579">
        <v>-6.2490843236446381E-2</v>
      </c>
      <c r="BU579">
        <v>7.6599349975585937</v>
      </c>
      <c r="BV579">
        <v>7.5717206001281738</v>
      </c>
      <c r="BW579">
        <v>7.5893654823303223</v>
      </c>
      <c r="BX579">
        <v>7.6282310485839844</v>
      </c>
      <c r="BY579">
        <v>7.0692577362060547</v>
      </c>
      <c r="BZ579">
        <v>-7.5390019416809082</v>
      </c>
      <c r="CA579">
        <v>-7.3821229934692383</v>
      </c>
      <c r="CB579">
        <v>-6.4796261787414551</v>
      </c>
      <c r="CC579">
        <v>-5.5711278915405273</v>
      </c>
      <c r="CD579">
        <v>-5.0205025672912598</v>
      </c>
      <c r="CE579">
        <v>-4.3461627960205078</v>
      </c>
      <c r="CF579">
        <v>4.9585439264774323E-3</v>
      </c>
      <c r="CG579">
        <v>-2.5322295259684324E-3</v>
      </c>
      <c r="CH579">
        <v>-5.5044032633304596E-3</v>
      </c>
      <c r="CI579">
        <v>-7.1627134457230568E-3</v>
      </c>
      <c r="CJ579">
        <v>2.2291895002126694E-3</v>
      </c>
      <c r="CK579">
        <v>2.8702016919851303E-2</v>
      </c>
      <c r="CL579">
        <v>7.9278014600276947E-2</v>
      </c>
      <c r="CM579">
        <v>7.2470434010028839E-2</v>
      </c>
      <c r="CN579">
        <v>8.9123152196407318E-2</v>
      </c>
      <c r="CO579">
        <v>0.15816928446292877</v>
      </c>
      <c r="CP579">
        <v>0.20372407138347626</v>
      </c>
      <c r="CQ579">
        <v>0.20878221094608307</v>
      </c>
      <c r="CR579">
        <v>2.149137020111084</v>
      </c>
      <c r="CS579">
        <v>11.479781150817871</v>
      </c>
      <c r="CT579">
        <v>11.357617378234863</v>
      </c>
      <c r="CU579">
        <v>11.474729537963867</v>
      </c>
      <c r="CV579">
        <v>11.555025100708008</v>
      </c>
      <c r="CW579">
        <v>10.683348655700684</v>
      </c>
      <c r="CX579">
        <v>-4.397089958190918</v>
      </c>
      <c r="CY579">
        <v>-4.213381290435791</v>
      </c>
      <c r="CZ579">
        <v>-3.6797864437103271</v>
      </c>
      <c r="DA579">
        <v>-3.0734672546386719</v>
      </c>
      <c r="DB579">
        <v>-2.6572573184967041</v>
      </c>
      <c r="DC579">
        <v>-1.943371057510376</v>
      </c>
      <c r="DD579">
        <v>2.0028121471405029</v>
      </c>
      <c r="DE579">
        <v>1.9644889831542969</v>
      </c>
      <c r="DF579">
        <v>1.9087873697280884</v>
      </c>
      <c r="DG579">
        <v>1.8904026746749878</v>
      </c>
      <c r="DH579">
        <v>1.9268850088119507</v>
      </c>
      <c r="DI579">
        <v>2.1260218620300293</v>
      </c>
      <c r="DJ579">
        <v>2.4354383945465088</v>
      </c>
      <c r="DK579">
        <v>2.5277183055877686</v>
      </c>
      <c r="DL579">
        <v>2.6863913536071777</v>
      </c>
      <c r="DM579">
        <v>3.0202920436859131</v>
      </c>
      <c r="DN579">
        <v>3.3337564468383789</v>
      </c>
      <c r="DO579">
        <v>3.3886260986328125</v>
      </c>
      <c r="DP579">
        <v>4.3607649803161621</v>
      </c>
      <c r="DQ579">
        <v>15.299626350402832</v>
      </c>
      <c r="DR579">
        <v>15.143513679504395</v>
      </c>
      <c r="DS579">
        <v>15.360092163085938</v>
      </c>
      <c r="DT579">
        <v>15.481818199157715</v>
      </c>
      <c r="DU579">
        <v>14.29743766784668</v>
      </c>
      <c r="DV579">
        <v>-1.2551780939102173</v>
      </c>
      <c r="DW579">
        <v>-1.0446392297744751</v>
      </c>
      <c r="DX579">
        <v>-0.87994658946990967</v>
      </c>
      <c r="DY579">
        <v>-0.57580697536468506</v>
      </c>
      <c r="DZ579">
        <v>-0.29401212930679321</v>
      </c>
      <c r="EA579">
        <v>0.45942053198814392</v>
      </c>
      <c r="EB579">
        <v>4.8873958587646484</v>
      </c>
      <c r="EC579">
        <v>4.8045549392700195</v>
      </c>
      <c r="ED579">
        <v>4.6727209091186523</v>
      </c>
      <c r="EE579">
        <v>4.630185604095459</v>
      </c>
      <c r="EF579">
        <v>4.705782413482666</v>
      </c>
      <c r="EG579">
        <v>5.1542186737060547</v>
      </c>
      <c r="EH579">
        <v>5.8373599052429199</v>
      </c>
      <c r="EI579">
        <v>6.0727062225341797</v>
      </c>
      <c r="EJ579">
        <v>6.436434268951416</v>
      </c>
      <c r="EK579">
        <v>7.1527423858642578</v>
      </c>
      <c r="EL579">
        <v>7.8530254364013672</v>
      </c>
      <c r="EM579">
        <v>7.9798159599304199</v>
      </c>
      <c r="EN579">
        <v>7.5540041923522949</v>
      </c>
      <c r="EO579">
        <v>20.814876556396484</v>
      </c>
      <c r="EP579">
        <v>20.609746932983398</v>
      </c>
      <c r="EQ579">
        <v>20.969940185546875</v>
      </c>
      <c r="ER579">
        <v>21.151485443115234</v>
      </c>
      <c r="ES579">
        <v>19.51561164855957</v>
      </c>
      <c r="ET579">
        <v>3.2812435626983643</v>
      </c>
      <c r="EU579">
        <v>3.5305204391479492</v>
      </c>
      <c r="EV579">
        <v>3.1625773906707764</v>
      </c>
      <c r="EW579">
        <v>3.0304179191589355</v>
      </c>
      <c r="EX579">
        <v>3.1181387901306152</v>
      </c>
      <c r="EY579">
        <v>3.9286699295043945</v>
      </c>
      <c r="EZ579">
        <v>65.907615661621094</v>
      </c>
      <c r="FA579">
        <v>65.325675964355469</v>
      </c>
      <c r="FB579">
        <v>64.808738708496094</v>
      </c>
      <c r="FC579">
        <v>64.315391540527344</v>
      </c>
      <c r="FD579">
        <v>62.854759216308594</v>
      </c>
      <c r="FE579">
        <v>62.209297180175781</v>
      </c>
      <c r="FF579">
        <v>62.420238494873047</v>
      </c>
      <c r="FG579">
        <v>64.168159484863281</v>
      </c>
      <c r="FH579">
        <v>67.109199523925781</v>
      </c>
      <c r="FI579">
        <v>71.520484924316406</v>
      </c>
      <c r="FJ579">
        <v>76.493026733398438</v>
      </c>
      <c r="FK579">
        <v>80.498039245605469</v>
      </c>
      <c r="FL579">
        <v>82.367279052734375</v>
      </c>
      <c r="FM579">
        <v>82.775962829589844</v>
      </c>
      <c r="FN579">
        <v>83.766998291015625</v>
      </c>
      <c r="FO579">
        <v>83.942359924316406</v>
      </c>
      <c r="FP579">
        <v>85.144134521484375</v>
      </c>
      <c r="FQ579">
        <v>84.720977783203125</v>
      </c>
      <c r="FR579">
        <v>84.659873962402344</v>
      </c>
      <c r="FS579">
        <v>83.067176818847656</v>
      </c>
      <c r="FT579">
        <v>78.775367736816406</v>
      </c>
      <c r="FU579">
        <v>74.702552795410156</v>
      </c>
      <c r="FV579">
        <v>71.810203552246094</v>
      </c>
      <c r="FW579">
        <v>69.947593688964844</v>
      </c>
      <c r="FX579">
        <v>1</v>
      </c>
    </row>
    <row r="580" spans="1:180" x14ac:dyDescent="0.2">
      <c r="A580" t="s">
        <v>241</v>
      </c>
      <c r="B580" t="s">
        <v>248</v>
      </c>
      <c r="C580" t="s">
        <v>217</v>
      </c>
      <c r="D580" t="s">
        <v>42</v>
      </c>
      <c r="E580" t="s">
        <v>249</v>
      </c>
      <c r="F580" t="s">
        <v>224</v>
      </c>
      <c r="G580" t="s">
        <v>245</v>
      </c>
      <c r="H580" t="s">
        <v>31</v>
      </c>
      <c r="I580">
        <v>168.05</v>
      </c>
      <c r="L580">
        <v>271.41455955886454</v>
      </c>
      <c r="M580">
        <v>268.4544330913082</v>
      </c>
      <c r="N580">
        <v>265.59934830925414</v>
      </c>
      <c r="O580">
        <v>282.53817083960956</v>
      </c>
      <c r="P580">
        <v>308.71741637923634</v>
      </c>
      <c r="Q580">
        <v>352.02425012582268</v>
      </c>
      <c r="R580">
        <v>399.87402696106949</v>
      </c>
      <c r="S580">
        <v>437.18314290374906</v>
      </c>
      <c r="T580">
        <v>485.09325346637075</v>
      </c>
      <c r="U580">
        <v>528.34321221292589</v>
      </c>
      <c r="V580">
        <v>552.86455777966876</v>
      </c>
      <c r="W580">
        <v>541.45475633542515</v>
      </c>
      <c r="X580">
        <v>519.65905992478997</v>
      </c>
      <c r="Y580">
        <v>514.47940393097917</v>
      </c>
      <c r="Z580">
        <v>521.62492910046319</v>
      </c>
      <c r="AA580">
        <v>518.58872743269353</v>
      </c>
      <c r="AB580">
        <v>514.91103343219561</v>
      </c>
      <c r="AC580">
        <v>485.58405617149452</v>
      </c>
      <c r="AD580">
        <v>366.50956803047563</v>
      </c>
      <c r="AE580">
        <v>334.98160062897222</v>
      </c>
      <c r="AF580">
        <v>322.40690034863019</v>
      </c>
      <c r="AG580">
        <v>308.3979212034007</v>
      </c>
      <c r="AH580">
        <v>290.01744594121419</v>
      </c>
      <c r="AI580">
        <v>282.92070698935282</v>
      </c>
      <c r="AJ580">
        <v>-4.9322872161865234</v>
      </c>
      <c r="AK580">
        <v>-4.8759698867797852</v>
      </c>
      <c r="AL580">
        <v>-4.7787051200866699</v>
      </c>
      <c r="AM580">
        <v>-4.7772879600524902</v>
      </c>
      <c r="AN580">
        <v>-4.8748445510864258</v>
      </c>
      <c r="AO580">
        <v>-5.3224530220031738</v>
      </c>
      <c r="AP580">
        <v>-5.9006319046020508</v>
      </c>
      <c r="AQ580">
        <v>-6.2165136337280273</v>
      </c>
      <c r="AR580">
        <v>-6.6901063919067383</v>
      </c>
      <c r="AS580">
        <v>-7.2536096572875977</v>
      </c>
      <c r="AT580">
        <v>-7.6580319404602051</v>
      </c>
      <c r="AU580">
        <v>-7.5102243423461914</v>
      </c>
      <c r="AV580">
        <v>-3.51181960105896</v>
      </c>
      <c r="AW580">
        <v>2.2769260406494141</v>
      </c>
      <c r="AX580">
        <v>2.2692186832427979</v>
      </c>
      <c r="AY580">
        <v>2.1341698169708252</v>
      </c>
      <c r="AZ580">
        <v>2.1166188716888428</v>
      </c>
      <c r="BA580">
        <v>2.0059452056884766</v>
      </c>
      <c r="BB580">
        <v>-12.284049034118652</v>
      </c>
      <c r="BC580">
        <v>-11.527892112731934</v>
      </c>
      <c r="BD580">
        <v>-10.574256896972656</v>
      </c>
      <c r="BE580">
        <v>-9.7127170562744141</v>
      </c>
      <c r="BF580">
        <v>-9.0462331771850586</v>
      </c>
      <c r="BG580">
        <v>-8.1750516891479492</v>
      </c>
      <c r="BH580">
        <v>-2.0092940330505371</v>
      </c>
      <c r="BI580">
        <v>-1.9890543222427368</v>
      </c>
      <c r="BJ580">
        <v>-1.9500491619110107</v>
      </c>
      <c r="BK580">
        <v>-1.9491097927093506</v>
      </c>
      <c r="BL580">
        <v>-1.9802095890045166</v>
      </c>
      <c r="BM580">
        <v>-2.1495058536529541</v>
      </c>
      <c r="BN580">
        <v>-2.3641424179077148</v>
      </c>
      <c r="BO580">
        <v>-2.4960212707519531</v>
      </c>
      <c r="BP580">
        <v>-2.6769113540649414</v>
      </c>
      <c r="BQ580">
        <v>-2.8605258464813232</v>
      </c>
      <c r="BR580">
        <v>-3.0086109638214111</v>
      </c>
      <c r="BS580">
        <v>-2.9574346542358398</v>
      </c>
      <c r="BT580">
        <v>-0.25869077444076538</v>
      </c>
      <c r="BU580">
        <v>7.9473409652709961</v>
      </c>
      <c r="BV580">
        <v>7.9247102737426758</v>
      </c>
      <c r="BW580">
        <v>7.9722929000854492</v>
      </c>
      <c r="BX580">
        <v>8.0589685440063477</v>
      </c>
      <c r="BY580">
        <v>7.4424705505371094</v>
      </c>
      <c r="BZ580">
        <v>-7.6433014869689941</v>
      </c>
      <c r="CA580">
        <v>-7.1091513633728027</v>
      </c>
      <c r="CB580">
        <v>-6.5135684013366699</v>
      </c>
      <c r="CC580">
        <v>-5.9435362815856934</v>
      </c>
      <c r="CD580">
        <v>-5.4470152854919434</v>
      </c>
      <c r="CE580">
        <v>-4.5881447792053223</v>
      </c>
      <c r="CF580">
        <v>1.5162250027060509E-2</v>
      </c>
      <c r="CG580">
        <v>1.0414542630314827E-2</v>
      </c>
      <c r="CH580">
        <v>9.0694334357976913E-3</v>
      </c>
      <c r="CI580">
        <v>9.6777630969882011E-3</v>
      </c>
      <c r="CJ580">
        <v>2.4605752900242805E-2</v>
      </c>
      <c r="CK580">
        <v>4.8067487776279449E-2</v>
      </c>
      <c r="CL580">
        <v>8.5219599306583405E-2</v>
      </c>
      <c r="CM580">
        <v>8.0780692398548126E-2</v>
      </c>
      <c r="CN580">
        <v>0.10261467844247818</v>
      </c>
      <c r="CO580">
        <v>0.18211081624031067</v>
      </c>
      <c r="CP580">
        <v>0.21156372129917145</v>
      </c>
      <c r="CQ580">
        <v>0.19581316411495209</v>
      </c>
      <c r="CR580">
        <v>1.9944162368774414</v>
      </c>
      <c r="CS580">
        <v>11.874652862548828</v>
      </c>
      <c r="CT580">
        <v>11.841686248779297</v>
      </c>
      <c r="CU580">
        <v>12.01576042175293</v>
      </c>
      <c r="CV580">
        <v>12.17462158203125</v>
      </c>
      <c r="CW580">
        <v>11.207791328430176</v>
      </c>
      <c r="CX580">
        <v>-4.4291343688964844</v>
      </c>
      <c r="CY580">
        <v>-4.0487451553344727</v>
      </c>
      <c r="CZ580">
        <v>-3.7011482715606689</v>
      </c>
      <c r="DA580">
        <v>-3.3330132961273193</v>
      </c>
      <c r="DB580">
        <v>-2.9542078971862793</v>
      </c>
      <c r="DC580">
        <v>-2.1038637161254883</v>
      </c>
      <c r="DD580">
        <v>2.0396184921264648</v>
      </c>
      <c r="DE580">
        <v>2.0098834037780762</v>
      </c>
      <c r="DF580">
        <v>1.9681881666183472</v>
      </c>
      <c r="DG580">
        <v>1.9684653282165527</v>
      </c>
      <c r="DH580">
        <v>2.0294210910797119</v>
      </c>
      <c r="DI580">
        <v>2.2456409931182861</v>
      </c>
      <c r="DJ580">
        <v>2.5345816612243652</v>
      </c>
      <c r="DK580">
        <v>2.6575825214385986</v>
      </c>
      <c r="DL580">
        <v>2.8821408748626709</v>
      </c>
      <c r="DM580">
        <v>3.2247474193572998</v>
      </c>
      <c r="DN580">
        <v>3.4317386150360107</v>
      </c>
      <c r="DO580">
        <v>3.3490610122680664</v>
      </c>
      <c r="DP580">
        <v>4.247523307800293</v>
      </c>
      <c r="DQ580">
        <v>15.80196475982666</v>
      </c>
      <c r="DR580">
        <v>15.758662223815918</v>
      </c>
      <c r="DS580">
        <v>16.059225082397461</v>
      </c>
      <c r="DT580">
        <v>16.290275573730469</v>
      </c>
      <c r="DU580">
        <v>14.973112106323242</v>
      </c>
      <c r="DV580">
        <v>-1.2149671316146851</v>
      </c>
      <c r="DW580">
        <v>-0.9883386492729187</v>
      </c>
      <c r="DX580">
        <v>-0.88872832059860229</v>
      </c>
      <c r="DY580">
        <v>-0.72249025106430054</v>
      </c>
      <c r="DZ580">
        <v>-0.46140041947364807</v>
      </c>
      <c r="EA580">
        <v>0.38041719794273376</v>
      </c>
      <c r="EB580">
        <v>4.9626116752624512</v>
      </c>
      <c r="EC580">
        <v>4.8967990875244141</v>
      </c>
      <c r="ED580">
        <v>4.7968440055847168</v>
      </c>
      <c r="EE580">
        <v>4.7966432571411133</v>
      </c>
      <c r="EF580">
        <v>4.9240560531616211</v>
      </c>
      <c r="EG580">
        <v>5.4185876846313477</v>
      </c>
      <c r="EH580">
        <v>6.0710711479187012</v>
      </c>
      <c r="EI580">
        <v>6.378075122833252</v>
      </c>
      <c r="EJ580">
        <v>6.8953347206115723</v>
      </c>
      <c r="EK580">
        <v>7.6178312301635742</v>
      </c>
      <c r="EL580">
        <v>8.0811586380004883</v>
      </c>
      <c r="EM580">
        <v>7.9018502235412598</v>
      </c>
      <c r="EN580">
        <v>7.5006518363952637</v>
      </c>
      <c r="EO580">
        <v>21.472379684448242</v>
      </c>
      <c r="EP580">
        <v>21.414154052734375</v>
      </c>
      <c r="EQ580">
        <v>21.897350311279297</v>
      </c>
      <c r="ER580">
        <v>22.232624053955078</v>
      </c>
      <c r="ES580">
        <v>20.409637451171875</v>
      </c>
      <c r="ET580">
        <v>3.4257802963256836</v>
      </c>
      <c r="EU580">
        <v>3.4304020404815674</v>
      </c>
      <c r="EV580">
        <v>3.1719598770141602</v>
      </c>
      <c r="EW580">
        <v>3.0466904640197754</v>
      </c>
      <c r="EX580">
        <v>3.1378176212310791</v>
      </c>
      <c r="EY580">
        <v>3.9673244953155518</v>
      </c>
      <c r="EZ580">
        <v>69.521934509277344</v>
      </c>
      <c r="FA580">
        <v>68.848579406738281</v>
      </c>
      <c r="FB580">
        <v>68.576736450195312</v>
      </c>
      <c r="FC580">
        <v>68.356735229492187</v>
      </c>
      <c r="FD580">
        <v>68.023338317871094</v>
      </c>
      <c r="FE580">
        <v>67.738739013671875</v>
      </c>
      <c r="FF580">
        <v>67.338714599609375</v>
      </c>
      <c r="FG580">
        <v>67.515594482421875</v>
      </c>
      <c r="FH580">
        <v>70.365776062011719</v>
      </c>
      <c r="FI580">
        <v>74.418113708496094</v>
      </c>
      <c r="FJ580">
        <v>78.0926513671875</v>
      </c>
      <c r="FK580">
        <v>79.748008728027344</v>
      </c>
      <c r="FL580">
        <v>80.635665893554687</v>
      </c>
      <c r="FM580">
        <v>82.447532653808594</v>
      </c>
      <c r="FN580">
        <v>84.587387084960937</v>
      </c>
      <c r="FO580">
        <v>85.583724975585937</v>
      </c>
      <c r="FP580">
        <v>87.740814208984375</v>
      </c>
      <c r="FQ580">
        <v>86.484062194824219</v>
      </c>
      <c r="FR580">
        <v>84.372283935546875</v>
      </c>
      <c r="FS580">
        <v>81.797683715820313</v>
      </c>
      <c r="FT580">
        <v>78.5198974609375</v>
      </c>
      <c r="FU580">
        <v>75.8631591796875</v>
      </c>
      <c r="FV580">
        <v>74.046127319335938</v>
      </c>
      <c r="FW580">
        <v>72.639892578125</v>
      </c>
      <c r="FX580">
        <v>1</v>
      </c>
    </row>
    <row r="581" spans="1:180" x14ac:dyDescent="0.2">
      <c r="A581" t="s">
        <v>241</v>
      </c>
      <c r="B581" t="s">
        <v>248</v>
      </c>
      <c r="C581" t="s">
        <v>217</v>
      </c>
      <c r="D581" t="s">
        <v>43</v>
      </c>
      <c r="E581" t="s">
        <v>249</v>
      </c>
      <c r="F581" t="s">
        <v>224</v>
      </c>
      <c r="G581" t="s">
        <v>245</v>
      </c>
      <c r="H581" t="s">
        <v>31</v>
      </c>
      <c r="I581">
        <v>168.05</v>
      </c>
      <c r="L581">
        <v>278.52758614382918</v>
      </c>
      <c r="M581">
        <v>277.68174414136985</v>
      </c>
      <c r="N581">
        <v>277.19427530646328</v>
      </c>
      <c r="O581">
        <v>295.29896561415876</v>
      </c>
      <c r="P581">
        <v>322.81418938066213</v>
      </c>
      <c r="Q581">
        <v>369.28513771346996</v>
      </c>
      <c r="R581">
        <v>420.50932572037669</v>
      </c>
      <c r="S581">
        <v>459.09641001111231</v>
      </c>
      <c r="T581">
        <v>502.31309566594206</v>
      </c>
      <c r="U581">
        <v>542.44066370110068</v>
      </c>
      <c r="V581">
        <v>563.78374813656637</v>
      </c>
      <c r="W581">
        <v>562.95786537438289</v>
      </c>
      <c r="X581">
        <v>547.67232085580008</v>
      </c>
      <c r="Y581">
        <v>540.85377507412773</v>
      </c>
      <c r="Z581">
        <v>539.18451900641526</v>
      </c>
      <c r="AA581">
        <v>535.2863122416378</v>
      </c>
      <c r="AB581">
        <v>525.19849928413998</v>
      </c>
      <c r="AC581">
        <v>500.04940893009496</v>
      </c>
      <c r="AD581">
        <v>378.35894980701198</v>
      </c>
      <c r="AE581">
        <v>345.75917219912498</v>
      </c>
      <c r="AF581">
        <v>330.11924110607453</v>
      </c>
      <c r="AG581">
        <v>315.04444818123977</v>
      </c>
      <c r="AH581">
        <v>296.25940059032547</v>
      </c>
      <c r="AI581">
        <v>288.7920799519402</v>
      </c>
      <c r="AJ581">
        <v>-4.972862720489502</v>
      </c>
      <c r="AK581">
        <v>-4.9197750091552734</v>
      </c>
      <c r="AL581">
        <v>-4.8440742492675781</v>
      </c>
      <c r="AM581">
        <v>-4.8735051155090332</v>
      </c>
      <c r="AN581">
        <v>-5.0219235420227051</v>
      </c>
      <c r="AO581">
        <v>-5.5470409393310547</v>
      </c>
      <c r="AP581">
        <v>-6.1938409805297852</v>
      </c>
      <c r="AQ581">
        <v>-6.5274295806884766</v>
      </c>
      <c r="AR581">
        <v>-6.9450054168701172</v>
      </c>
      <c r="AS581">
        <v>-7.4800763130187988</v>
      </c>
      <c r="AT581">
        <v>-7.8286290168762207</v>
      </c>
      <c r="AU581">
        <v>-7.8520402908325195</v>
      </c>
      <c r="AV581">
        <v>-3.3374693393707275</v>
      </c>
      <c r="AW581">
        <v>2.4607753753662109</v>
      </c>
      <c r="AX581">
        <v>2.3896918296813965</v>
      </c>
      <c r="AY581">
        <v>2.2662250995635986</v>
      </c>
      <c r="AZ581">
        <v>2.2218151092529297</v>
      </c>
      <c r="BA581">
        <v>2.1561801433563232</v>
      </c>
      <c r="BB581">
        <v>-13.535457611083984</v>
      </c>
      <c r="BC581">
        <v>-12.928502082824707</v>
      </c>
      <c r="BD581">
        <v>-11.440268516540527</v>
      </c>
      <c r="BE581">
        <v>-10.332705497741699</v>
      </c>
      <c r="BF581">
        <v>-9.6117534637451172</v>
      </c>
      <c r="BG581">
        <v>-8.7268037796020508</v>
      </c>
      <c r="BH581">
        <v>-2.016099214553833</v>
      </c>
      <c r="BI581">
        <v>-1.9949828386306763</v>
      </c>
      <c r="BJ581">
        <v>-1.9638229608535767</v>
      </c>
      <c r="BK581">
        <v>-1.9739766120910645</v>
      </c>
      <c r="BL581">
        <v>-2.0234651565551758</v>
      </c>
      <c r="BM581">
        <v>-2.2242119312286377</v>
      </c>
      <c r="BN581">
        <v>-2.4707787036895752</v>
      </c>
      <c r="BO581">
        <v>-2.6103699207305908</v>
      </c>
      <c r="BP581">
        <v>-2.7706794738769531</v>
      </c>
      <c r="BQ581">
        <v>-2.9421999454498291</v>
      </c>
      <c r="BR581">
        <v>-3.0693924427032471</v>
      </c>
      <c r="BS581">
        <v>-3.0802562236785889</v>
      </c>
      <c r="BT581">
        <v>-5.5775981396436691E-2</v>
      </c>
      <c r="BU581">
        <v>8.2806167602539062</v>
      </c>
      <c r="BV581">
        <v>8.1065158843994141</v>
      </c>
      <c r="BW581">
        <v>8.1733675003051758</v>
      </c>
      <c r="BX581">
        <v>8.1965885162353516</v>
      </c>
      <c r="BY581">
        <v>7.6183896064758301</v>
      </c>
      <c r="BZ581">
        <v>-8.5584526062011719</v>
      </c>
      <c r="CA581">
        <v>-8.0824050903320312</v>
      </c>
      <c r="CB581">
        <v>-7.1261639595031738</v>
      </c>
      <c r="CC581">
        <v>-6.3841471672058105</v>
      </c>
      <c r="CD581">
        <v>-5.8471288681030273</v>
      </c>
      <c r="CE581">
        <v>-4.9910793304443359</v>
      </c>
      <c r="CF581">
        <v>3.1746186316013336E-2</v>
      </c>
      <c r="CG581">
        <v>3.0719291418790817E-2</v>
      </c>
      <c r="CH581">
        <v>3.1030274927616119E-2</v>
      </c>
      <c r="CI581">
        <v>3.4228306263685226E-2</v>
      </c>
      <c r="CJ581">
        <v>5.3258024156093597E-2</v>
      </c>
      <c r="CK581">
        <v>7.7169224619865417E-2</v>
      </c>
      <c r="CL581">
        <v>0.10780287533998489</v>
      </c>
      <c r="CM581">
        <v>0.10257378220558167</v>
      </c>
      <c r="CN581">
        <v>0.12044592946767807</v>
      </c>
      <c r="CO581">
        <v>0.20071937143802643</v>
      </c>
      <c r="CP581">
        <v>0.22684043645858765</v>
      </c>
      <c r="CQ581">
        <v>0.22466690838336945</v>
      </c>
      <c r="CR581">
        <v>2.2171146869659424</v>
      </c>
      <c r="CS581">
        <v>12.311420440673828</v>
      </c>
      <c r="CT581">
        <v>12.065970420837402</v>
      </c>
      <c r="CU581">
        <v>12.264636039733887</v>
      </c>
      <c r="CV581">
        <v>12.334698677062988</v>
      </c>
      <c r="CW581">
        <v>11.401498794555664</v>
      </c>
      <c r="CX581">
        <v>-5.111393928527832</v>
      </c>
      <c r="CY581">
        <v>-4.7260122299194336</v>
      </c>
      <c r="CZ581">
        <v>-4.1382284164428711</v>
      </c>
      <c r="DA581">
        <v>-3.649388313293457</v>
      </c>
      <c r="DB581">
        <v>-3.2397615909576416</v>
      </c>
      <c r="DC581">
        <v>-2.4037280082702637</v>
      </c>
      <c r="DD581">
        <v>2.0795915126800537</v>
      </c>
      <c r="DE581">
        <v>2.0564215183258057</v>
      </c>
      <c r="DF581">
        <v>2.0258834362030029</v>
      </c>
      <c r="DG581">
        <v>2.0424330234527588</v>
      </c>
      <c r="DH581">
        <v>2.1299810409545898</v>
      </c>
      <c r="DI581">
        <v>2.3785502910614014</v>
      </c>
      <c r="DJ581">
        <v>2.6863844394683838</v>
      </c>
      <c r="DK581">
        <v>2.8155174255371094</v>
      </c>
      <c r="DL581">
        <v>3.0115714073181152</v>
      </c>
      <c r="DM581">
        <v>3.3436386585235596</v>
      </c>
      <c r="DN581">
        <v>3.5230731964111328</v>
      </c>
      <c r="DO581">
        <v>3.5295901298522949</v>
      </c>
      <c r="DP581">
        <v>4.4900054931640625</v>
      </c>
      <c r="DQ581">
        <v>16.342226028442383</v>
      </c>
      <c r="DR581">
        <v>16.025424957275391</v>
      </c>
      <c r="DS581">
        <v>16.355905532836914</v>
      </c>
      <c r="DT581">
        <v>16.472808837890625</v>
      </c>
      <c r="DU581">
        <v>15.184609413146973</v>
      </c>
      <c r="DV581">
        <v>-1.6643351316452026</v>
      </c>
      <c r="DW581">
        <v>-1.3696190118789673</v>
      </c>
      <c r="DX581">
        <v>-1.1502926349639893</v>
      </c>
      <c r="DY581">
        <v>-0.91462904214859009</v>
      </c>
      <c r="DZ581">
        <v>-0.63239425420761108</v>
      </c>
      <c r="EA581">
        <v>0.1836235374212265</v>
      </c>
      <c r="EB581">
        <v>5.0363550186157227</v>
      </c>
      <c r="EC581">
        <v>4.9812140464782715</v>
      </c>
      <c r="ED581">
        <v>4.9061346054077148</v>
      </c>
      <c r="EE581">
        <v>4.9419617652893066</v>
      </c>
      <c r="EF581">
        <v>5.1284394264221191</v>
      </c>
      <c r="EG581">
        <v>5.7013792991638184</v>
      </c>
      <c r="EH581">
        <v>6.4094467163085937</v>
      </c>
      <c r="EI581">
        <v>6.7325773239135742</v>
      </c>
      <c r="EJ581">
        <v>7.1858968734741211</v>
      </c>
      <c r="EK581">
        <v>7.8815145492553711</v>
      </c>
      <c r="EL581">
        <v>8.2823095321655273</v>
      </c>
      <c r="EM581">
        <v>8.3013744354248047</v>
      </c>
      <c r="EN581">
        <v>7.7716989517211914</v>
      </c>
      <c r="EO581">
        <v>22.162065505981445</v>
      </c>
      <c r="EP581">
        <v>21.74224853515625</v>
      </c>
      <c r="EQ581">
        <v>22.26304817199707</v>
      </c>
      <c r="ER581">
        <v>22.447582244873047</v>
      </c>
      <c r="ES581">
        <v>20.646820068359375</v>
      </c>
      <c r="ET581">
        <v>3.3126704692840576</v>
      </c>
      <c r="EU581">
        <v>3.4764790534973145</v>
      </c>
      <c r="EV581">
        <v>3.1638116836547852</v>
      </c>
      <c r="EW581">
        <v>3.0339288711547852</v>
      </c>
      <c r="EX581">
        <v>3.1322300434112549</v>
      </c>
      <c r="EY581">
        <v>3.9193482398986816</v>
      </c>
      <c r="EZ581">
        <v>70.679916381835938</v>
      </c>
      <c r="FA581">
        <v>70.253135681152344</v>
      </c>
      <c r="FB581">
        <v>70.067962646484375</v>
      </c>
      <c r="FC581">
        <v>69.762908935546875</v>
      </c>
      <c r="FD581">
        <v>69.364936828613281</v>
      </c>
      <c r="FE581">
        <v>69.204055786132812</v>
      </c>
      <c r="FF581">
        <v>69.100013732910156</v>
      </c>
      <c r="FG581">
        <v>69.333106994628906</v>
      </c>
      <c r="FH581">
        <v>71.588058471679688</v>
      </c>
      <c r="FI581">
        <v>75.270294189453125</v>
      </c>
      <c r="FJ581">
        <v>78.651885986328125</v>
      </c>
      <c r="FK581">
        <v>82.344268798828125</v>
      </c>
      <c r="FL581">
        <v>85.185249328613281</v>
      </c>
      <c r="FM581">
        <v>86.962020874023438</v>
      </c>
      <c r="FN581">
        <v>87.308944702148438</v>
      </c>
      <c r="FO581">
        <v>88.1888427734375</v>
      </c>
      <c r="FP581">
        <v>88.812088012695312</v>
      </c>
      <c r="FQ581">
        <v>88.957008361816406</v>
      </c>
      <c r="FR581">
        <v>88.300430297851562</v>
      </c>
      <c r="FS581">
        <v>84.797027587890625</v>
      </c>
      <c r="FT581">
        <v>79.423377990722656</v>
      </c>
      <c r="FU581">
        <v>75.901901245117187</v>
      </c>
      <c r="FV581">
        <v>73.671478271484375</v>
      </c>
      <c r="FW581">
        <v>72.154190063476562</v>
      </c>
      <c r="FX581">
        <v>1</v>
      </c>
    </row>
    <row r="582" spans="1:180" x14ac:dyDescent="0.2">
      <c r="A582" t="s">
        <v>241</v>
      </c>
      <c r="B582" t="s">
        <v>248</v>
      </c>
      <c r="C582" t="s">
        <v>217</v>
      </c>
      <c r="D582" t="s">
        <v>44</v>
      </c>
      <c r="E582" t="s">
        <v>249</v>
      </c>
      <c r="F582" t="s">
        <v>224</v>
      </c>
      <c r="G582" t="s">
        <v>245</v>
      </c>
      <c r="H582" t="s">
        <v>31</v>
      </c>
      <c r="I582">
        <v>168.05</v>
      </c>
      <c r="L582">
        <v>289.39487136099211</v>
      </c>
      <c r="M582">
        <v>292.22530321979303</v>
      </c>
      <c r="N582">
        <v>294.21955363445392</v>
      </c>
      <c r="O582">
        <v>315.75636818691771</v>
      </c>
      <c r="P582">
        <v>344.31367563618386</v>
      </c>
      <c r="Q582">
        <v>391.76488528524203</v>
      </c>
      <c r="R582">
        <v>443.56049820500499</v>
      </c>
      <c r="S582">
        <v>482.9146570780029</v>
      </c>
      <c r="T582">
        <v>526.13851169469797</v>
      </c>
      <c r="U582">
        <v>569.32247559050154</v>
      </c>
      <c r="V582">
        <v>595.15798763092607</v>
      </c>
      <c r="W582">
        <v>600.28772427454419</v>
      </c>
      <c r="X582">
        <v>587.40642883185285</v>
      </c>
      <c r="Y582">
        <v>585.5809876837202</v>
      </c>
      <c r="Z582">
        <v>582.0249575997708</v>
      </c>
      <c r="AA582">
        <v>571.18451183813545</v>
      </c>
      <c r="AB582">
        <v>554.81162147672626</v>
      </c>
      <c r="AC582">
        <v>522.46346746327652</v>
      </c>
      <c r="AD582">
        <v>392.00308681351504</v>
      </c>
      <c r="AE582">
        <v>361.65343983955347</v>
      </c>
      <c r="AF582">
        <v>346.62182854046506</v>
      </c>
      <c r="AG582">
        <v>328.2521715898157</v>
      </c>
      <c r="AH582">
        <v>307.87067701658873</v>
      </c>
      <c r="AI582">
        <v>299.33982378084352</v>
      </c>
      <c r="AJ582">
        <v>-5.1124334335327148</v>
      </c>
      <c r="AK582">
        <v>-5.0883283615112305</v>
      </c>
      <c r="AL582">
        <v>-5.0276298522949219</v>
      </c>
      <c r="AM582">
        <v>-5.1166634559631348</v>
      </c>
      <c r="AN582">
        <v>-5.3108863830566406</v>
      </c>
      <c r="AO582">
        <v>-5.871159553527832</v>
      </c>
      <c r="AP582">
        <v>-6.5231485366821289</v>
      </c>
      <c r="AQ582">
        <v>-6.8846306800842285</v>
      </c>
      <c r="AR582">
        <v>-7.3236250877380371</v>
      </c>
      <c r="AS582">
        <v>-7.9350471496582031</v>
      </c>
      <c r="AT582">
        <v>-8.3466644287109375</v>
      </c>
      <c r="AU582">
        <v>-8.4595108032226563</v>
      </c>
      <c r="AV582">
        <v>-3.2410569190979004</v>
      </c>
      <c r="AW582">
        <v>2.5159311294555664</v>
      </c>
      <c r="AX582">
        <v>2.404022216796875</v>
      </c>
      <c r="AY582">
        <v>2.2773005962371826</v>
      </c>
      <c r="AZ582">
        <v>2.2198030948638916</v>
      </c>
      <c r="BA582">
        <v>2.1661584377288818</v>
      </c>
      <c r="BB582">
        <v>-14.562240600585938</v>
      </c>
      <c r="BC582">
        <v>-15.383825302124023</v>
      </c>
      <c r="BD582">
        <v>-14.503597259521484</v>
      </c>
      <c r="BE582">
        <v>-12.707024574279785</v>
      </c>
      <c r="BF582">
        <v>-11.236486434936523</v>
      </c>
      <c r="BG582">
        <v>-9.7280740737915039</v>
      </c>
      <c r="BH582">
        <v>-2.071735143661499</v>
      </c>
      <c r="BI582">
        <v>-2.0624790191650391</v>
      </c>
      <c r="BJ582">
        <v>-2.0374059677124023</v>
      </c>
      <c r="BK582">
        <v>-2.0681142807006836</v>
      </c>
      <c r="BL582">
        <v>-2.1355059146881104</v>
      </c>
      <c r="BM582">
        <v>-2.3531246185302734</v>
      </c>
      <c r="BN582">
        <v>-2.6067731380462646</v>
      </c>
      <c r="BO582">
        <v>-2.7592384815216064</v>
      </c>
      <c r="BP582">
        <v>-2.9289414882659912</v>
      </c>
      <c r="BQ582">
        <v>-3.1257264614105225</v>
      </c>
      <c r="BR582">
        <v>-3.2728049755096436</v>
      </c>
      <c r="BS582">
        <v>-3.3164706230163574</v>
      </c>
      <c r="BT582">
        <v>0.23019248247146606</v>
      </c>
      <c r="BU582">
        <v>8.8734340667724609</v>
      </c>
      <c r="BV582">
        <v>8.5929126739501953</v>
      </c>
      <c r="BW582">
        <v>8.6535511016845703</v>
      </c>
      <c r="BX582">
        <v>8.6490154266357422</v>
      </c>
      <c r="BY582">
        <v>7.9360904693603516</v>
      </c>
      <c r="BZ582">
        <v>-9.2303810119628906</v>
      </c>
      <c r="CA582">
        <v>-9.7548732757568359</v>
      </c>
      <c r="CB582">
        <v>-9.2490034103393555</v>
      </c>
      <c r="CC582">
        <v>-8.0695152282714844</v>
      </c>
      <c r="CD582">
        <v>-7.0265531539916992</v>
      </c>
      <c r="CE582">
        <v>-5.7260293960571289</v>
      </c>
      <c r="CF582">
        <v>3.4243423491716385E-2</v>
      </c>
      <c r="CG582">
        <v>3.3214867115020752E-2</v>
      </c>
      <c r="CH582">
        <v>3.3613923937082291E-2</v>
      </c>
      <c r="CI582">
        <v>4.3301552534103394E-2</v>
      </c>
      <c r="CJ582">
        <v>6.3752792775630951E-2</v>
      </c>
      <c r="CK582">
        <v>8.3455964922904968E-2</v>
      </c>
      <c r="CL582">
        <v>0.10569696873426437</v>
      </c>
      <c r="CM582">
        <v>9.7995370626449585E-2</v>
      </c>
      <c r="CN582">
        <v>0.11480288207530975</v>
      </c>
      <c r="CO582">
        <v>0.20519436895847321</v>
      </c>
      <c r="CP582">
        <v>0.2413344532251358</v>
      </c>
      <c r="CQ582">
        <v>0.2455839216709137</v>
      </c>
      <c r="CR582">
        <v>2.6343691349029541</v>
      </c>
      <c r="CS582">
        <v>13.27662181854248</v>
      </c>
      <c r="CT582">
        <v>12.879319190979004</v>
      </c>
      <c r="CU582">
        <v>13.069722175598145</v>
      </c>
      <c r="CV582">
        <v>13.10186767578125</v>
      </c>
      <c r="CW582">
        <v>11.932328224182129</v>
      </c>
      <c r="CX582">
        <v>-5.5375504493713379</v>
      </c>
      <c r="CY582">
        <v>-5.8562779426574707</v>
      </c>
      <c r="CZ582">
        <v>-5.6096878051757812</v>
      </c>
      <c r="DA582">
        <v>-4.8575897216796875</v>
      </c>
      <c r="DB582">
        <v>-4.1107664108276367</v>
      </c>
      <c r="DC582">
        <v>-2.9542255401611328</v>
      </c>
      <c r="DD582">
        <v>2.1402218341827393</v>
      </c>
      <c r="DE582">
        <v>2.1289088726043701</v>
      </c>
      <c r="DF582">
        <v>2.1046338081359863</v>
      </c>
      <c r="DG582">
        <v>2.1547174453735352</v>
      </c>
      <c r="DH582">
        <v>2.2630114555358887</v>
      </c>
      <c r="DI582">
        <v>2.5200364589691162</v>
      </c>
      <c r="DJ582">
        <v>2.818166971206665</v>
      </c>
      <c r="DK582">
        <v>2.9552290439605713</v>
      </c>
      <c r="DL582">
        <v>3.1585471630096436</v>
      </c>
      <c r="DM582">
        <v>3.5361149311065674</v>
      </c>
      <c r="DN582">
        <v>3.7554738521575928</v>
      </c>
      <c r="DO582">
        <v>3.80763840675354</v>
      </c>
      <c r="DP582">
        <v>5.038546085357666</v>
      </c>
      <c r="DQ582">
        <v>17.6798095703125</v>
      </c>
      <c r="DR582">
        <v>17.165725708007813</v>
      </c>
      <c r="DS582">
        <v>17.485893249511719</v>
      </c>
      <c r="DT582">
        <v>17.554721832275391</v>
      </c>
      <c r="DU582">
        <v>15.928565979003906</v>
      </c>
      <c r="DV582">
        <v>-1.8447197675704956</v>
      </c>
      <c r="DW582">
        <v>-1.9576824903488159</v>
      </c>
      <c r="DX582">
        <v>-1.9703724384307861</v>
      </c>
      <c r="DY582">
        <v>-1.6456645727157593</v>
      </c>
      <c r="DZ582">
        <v>-1.1949790716171265</v>
      </c>
      <c r="EA582">
        <v>-0.18242177367210388</v>
      </c>
      <c r="EB582">
        <v>5.1809206008911133</v>
      </c>
      <c r="EC582">
        <v>5.1547584533691406</v>
      </c>
      <c r="ED582">
        <v>5.0948576927185059</v>
      </c>
      <c r="EE582">
        <v>5.2032666206359863</v>
      </c>
      <c r="EF582">
        <v>5.4383916854858398</v>
      </c>
      <c r="EG582">
        <v>6.0380716323852539</v>
      </c>
      <c r="EH582">
        <v>6.7345433235168457</v>
      </c>
      <c r="EI582">
        <v>7.0806212425231934</v>
      </c>
      <c r="EJ582">
        <v>7.5532312393188477</v>
      </c>
      <c r="EK582">
        <v>8.3454351425170898</v>
      </c>
      <c r="EL582">
        <v>8.8293333053588867</v>
      </c>
      <c r="EM582">
        <v>8.950678825378418</v>
      </c>
      <c r="EN582">
        <v>8.5097951889038086</v>
      </c>
      <c r="EO582">
        <v>24.037311553955078</v>
      </c>
      <c r="EP582">
        <v>23.354618072509766</v>
      </c>
      <c r="EQ582">
        <v>23.862142562866211</v>
      </c>
      <c r="ER582">
        <v>23.983932495117188</v>
      </c>
      <c r="ES582">
        <v>21.698497772216797</v>
      </c>
      <c r="ET582">
        <v>3.4871408939361572</v>
      </c>
      <c r="EU582">
        <v>3.6712698936462402</v>
      </c>
      <c r="EV582">
        <v>3.2842211723327637</v>
      </c>
      <c r="EW582">
        <v>2.9918456077575684</v>
      </c>
      <c r="EX582">
        <v>3.0149543285369873</v>
      </c>
      <c r="EY582">
        <v>3.8196227550506592</v>
      </c>
      <c r="EZ582">
        <v>74.350799560546875</v>
      </c>
      <c r="FA582">
        <v>73.1951904296875</v>
      </c>
      <c r="FB582">
        <v>72.632354736328125</v>
      </c>
      <c r="FC582">
        <v>72.415870666503906</v>
      </c>
      <c r="FD582">
        <v>71.574440002441406</v>
      </c>
      <c r="FE582">
        <v>71.048469543457031</v>
      </c>
      <c r="FF582">
        <v>70.827987670898437</v>
      </c>
      <c r="FG582">
        <v>71.2086181640625</v>
      </c>
      <c r="FH582">
        <v>73.476966857910156</v>
      </c>
      <c r="FI582">
        <v>77.501380920410156</v>
      </c>
      <c r="FJ582">
        <v>81.89764404296875</v>
      </c>
      <c r="FK582">
        <v>87.552703857421875</v>
      </c>
      <c r="FL582">
        <v>91.994415283203125</v>
      </c>
      <c r="FM582">
        <v>95.353065490722656</v>
      </c>
      <c r="FN582">
        <v>95.937545776367188</v>
      </c>
      <c r="FO582">
        <v>95.496376037597656</v>
      </c>
      <c r="FP582">
        <v>94.972511291503906</v>
      </c>
      <c r="FQ582">
        <v>93.608367919921875</v>
      </c>
      <c r="FR582">
        <v>92.440055847167969</v>
      </c>
      <c r="FS582">
        <v>89.984054565429687</v>
      </c>
      <c r="FT582">
        <v>86.287483215332031</v>
      </c>
      <c r="FU582">
        <v>80.962196350097656</v>
      </c>
      <c r="FV582">
        <v>77.699462890625</v>
      </c>
      <c r="FW582">
        <v>75.615264892578125</v>
      </c>
      <c r="FX582">
        <v>1</v>
      </c>
    </row>
    <row r="583" spans="1:180" x14ac:dyDescent="0.2">
      <c r="A583" t="s">
        <v>241</v>
      </c>
      <c r="B583" t="s">
        <v>248</v>
      </c>
      <c r="C583" t="s">
        <v>217</v>
      </c>
      <c r="D583" t="s">
        <v>45</v>
      </c>
      <c r="E583" t="s">
        <v>249</v>
      </c>
      <c r="F583" t="s">
        <v>224</v>
      </c>
      <c r="G583" t="s">
        <v>245</v>
      </c>
      <c r="H583" t="s">
        <v>31</v>
      </c>
      <c r="I583">
        <v>168.05</v>
      </c>
      <c r="L583">
        <v>286.81488315352817</v>
      </c>
      <c r="M583">
        <v>289.67139242956353</v>
      </c>
      <c r="N583">
        <v>287.82288744431617</v>
      </c>
      <c r="O583">
        <v>304.41414684624658</v>
      </c>
      <c r="P583">
        <v>325.10270840612077</v>
      </c>
      <c r="Q583">
        <v>365.34810758680442</v>
      </c>
      <c r="R583">
        <v>421.48501839411176</v>
      </c>
      <c r="S583">
        <v>457.1466250873105</v>
      </c>
      <c r="T583">
        <v>492.87850269523949</v>
      </c>
      <c r="U583">
        <v>532.8435038977575</v>
      </c>
      <c r="V583">
        <v>559.25081787270176</v>
      </c>
      <c r="W583">
        <v>567.74830093947105</v>
      </c>
      <c r="X583">
        <v>554.8574056274266</v>
      </c>
      <c r="Y583">
        <v>549.02379848280168</v>
      </c>
      <c r="Z583">
        <v>547.39393123139814</v>
      </c>
      <c r="AA583">
        <v>535.82023043714969</v>
      </c>
      <c r="AB583">
        <v>519.42262474448819</v>
      </c>
      <c r="AC583">
        <v>482.83493234199375</v>
      </c>
      <c r="AD583">
        <v>378.28003965620928</v>
      </c>
      <c r="AE583">
        <v>346.73218054676391</v>
      </c>
      <c r="AF583">
        <v>333.4749367576498</v>
      </c>
      <c r="AG583">
        <v>319.40049446142467</v>
      </c>
      <c r="AH583">
        <v>301.25780695437754</v>
      </c>
      <c r="AI583">
        <v>294.88620305987484</v>
      </c>
      <c r="AJ583">
        <v>-4.9678459167480469</v>
      </c>
      <c r="AK583">
        <v>-4.9478845596313477</v>
      </c>
      <c r="AL583">
        <v>-4.9230260848999023</v>
      </c>
      <c r="AM583">
        <v>-4.9061088562011719</v>
      </c>
      <c r="AN583">
        <v>-5.026026725769043</v>
      </c>
      <c r="AO583">
        <v>-5.3909807205200195</v>
      </c>
      <c r="AP583">
        <v>-6.1511917114257812</v>
      </c>
      <c r="AQ583">
        <v>-6.3468146324157715</v>
      </c>
      <c r="AR583">
        <v>-6.5189151763916016</v>
      </c>
      <c r="AS583">
        <v>-7.0629754066467285</v>
      </c>
      <c r="AT583">
        <v>-7.5095686912536621</v>
      </c>
      <c r="AU583">
        <v>-7.6461029052734375</v>
      </c>
      <c r="AV583">
        <v>-2.6615068912506104</v>
      </c>
      <c r="AW583">
        <v>2.480555534362793</v>
      </c>
      <c r="AX583">
        <v>2.4103848934173584</v>
      </c>
      <c r="AY583">
        <v>2.3486406803131104</v>
      </c>
      <c r="AZ583">
        <v>2.151425838470459</v>
      </c>
      <c r="BA583">
        <v>1.8960131406784058</v>
      </c>
      <c r="BB583">
        <v>-13.323368072509766</v>
      </c>
      <c r="BC583">
        <v>-11.942070960998535</v>
      </c>
      <c r="BD583">
        <v>-11.408772468566895</v>
      </c>
      <c r="BE583">
        <v>-10.507834434509277</v>
      </c>
      <c r="BF583">
        <v>-9.7261953353881836</v>
      </c>
      <c r="BG583">
        <v>-8.9731979370117188</v>
      </c>
      <c r="BH583">
        <v>-2.0041403770446777</v>
      </c>
      <c r="BI583">
        <v>-1.9955718517303467</v>
      </c>
      <c r="BJ583">
        <v>-1.9923639297485352</v>
      </c>
      <c r="BK583">
        <v>-1.9859368801116943</v>
      </c>
      <c r="BL583">
        <v>-2.0322210788726807</v>
      </c>
      <c r="BM583">
        <v>-2.1797373294830322</v>
      </c>
      <c r="BN583">
        <v>-2.4704940319061279</v>
      </c>
      <c r="BO583">
        <v>-2.5535571575164795</v>
      </c>
      <c r="BP583">
        <v>-2.6124019622802734</v>
      </c>
      <c r="BQ583">
        <v>-2.7955958843231201</v>
      </c>
      <c r="BR583">
        <v>-2.9587230682373047</v>
      </c>
      <c r="BS583">
        <v>-3.0085983276367187</v>
      </c>
      <c r="BT583">
        <v>0.35536998510360718</v>
      </c>
      <c r="BU583">
        <v>7.6318807601928711</v>
      </c>
      <c r="BV583">
        <v>7.4676246643066406</v>
      </c>
      <c r="BW583">
        <v>7.4722580909729004</v>
      </c>
      <c r="BX583">
        <v>7.315180778503418</v>
      </c>
      <c r="BY583">
        <v>6.6777935028076172</v>
      </c>
      <c r="BZ583">
        <v>-8.5210485458374023</v>
      </c>
      <c r="CA583">
        <v>-7.5449714660644531</v>
      </c>
      <c r="CB583">
        <v>-7.2415676116943359</v>
      </c>
      <c r="CC583">
        <v>-6.6378965377807617</v>
      </c>
      <c r="CD583">
        <v>-6.0818538665771484</v>
      </c>
      <c r="CE583">
        <v>-5.2348380088806152</v>
      </c>
      <c r="CF583">
        <v>4.8512749373912811E-2</v>
      </c>
      <c r="CG583">
        <v>4.9191150814294815E-2</v>
      </c>
      <c r="CH583">
        <v>3.740369901061058E-2</v>
      </c>
      <c r="CI583">
        <v>3.6565341055393219E-2</v>
      </c>
      <c r="CJ583">
        <v>4.127928614616394E-2</v>
      </c>
      <c r="CK583">
        <v>4.4359978288412094E-2</v>
      </c>
      <c r="CL583">
        <v>7.8745663166046143E-2</v>
      </c>
      <c r="CM583">
        <v>7.3641404509544373E-2</v>
      </c>
      <c r="CN583">
        <v>9.3236863613128662E-2</v>
      </c>
      <c r="CO583">
        <v>0.15997813642024994</v>
      </c>
      <c r="CP583">
        <v>0.19317908585071564</v>
      </c>
      <c r="CQ583">
        <v>0.2033231109380722</v>
      </c>
      <c r="CR583">
        <v>2.444849967956543</v>
      </c>
      <c r="CS583">
        <v>11.199672698974609</v>
      </c>
      <c r="CT583">
        <v>10.970252990722656</v>
      </c>
      <c r="CU583">
        <v>11.020859718322754</v>
      </c>
      <c r="CV583">
        <v>10.891582489013672</v>
      </c>
      <c r="CW583">
        <v>9.9896402359008789</v>
      </c>
      <c r="CX583">
        <v>-5.1949763298034668</v>
      </c>
      <c r="CY583">
        <v>-4.4995536804199219</v>
      </c>
      <c r="CZ583">
        <v>-4.3553738594055176</v>
      </c>
      <c r="DA583">
        <v>-3.957589864730835</v>
      </c>
      <c r="DB583">
        <v>-3.5577936172485352</v>
      </c>
      <c r="DC583">
        <v>-2.6456608772277832</v>
      </c>
      <c r="DD583">
        <v>2.1011660099029541</v>
      </c>
      <c r="DE583">
        <v>2.0939540863037109</v>
      </c>
      <c r="DF583">
        <v>2.0671710968017578</v>
      </c>
      <c r="DG583">
        <v>2.0590674877166748</v>
      </c>
      <c r="DH583">
        <v>2.1147799491882324</v>
      </c>
      <c r="DI583">
        <v>2.2684574127197266</v>
      </c>
      <c r="DJ583">
        <v>2.6279852390289307</v>
      </c>
      <c r="DK583">
        <v>2.7008399963378906</v>
      </c>
      <c r="DL583">
        <v>2.7988758087158203</v>
      </c>
      <c r="DM583">
        <v>3.1155524253845215</v>
      </c>
      <c r="DN583">
        <v>3.345081090927124</v>
      </c>
      <c r="DO583">
        <v>3.4152448177337646</v>
      </c>
      <c r="DP583">
        <v>4.534329891204834</v>
      </c>
      <c r="DQ583">
        <v>14.767465591430664</v>
      </c>
      <c r="DR583">
        <v>14.472881317138672</v>
      </c>
      <c r="DS583">
        <v>14.569460868835449</v>
      </c>
      <c r="DT583">
        <v>14.467983245849609</v>
      </c>
      <c r="DU583">
        <v>13.301486968994141</v>
      </c>
      <c r="DV583">
        <v>-1.8689044713973999</v>
      </c>
      <c r="DW583">
        <v>-1.4541360139846802</v>
      </c>
      <c r="DX583">
        <v>-1.4691808223724365</v>
      </c>
      <c r="DY583">
        <v>-1.2772829532623291</v>
      </c>
      <c r="DZ583">
        <v>-1.0337332487106323</v>
      </c>
      <c r="EA583">
        <v>-5.6483685970306396E-2</v>
      </c>
      <c r="EB583">
        <v>5.0648713111877441</v>
      </c>
      <c r="EC583">
        <v>5.046267032623291</v>
      </c>
      <c r="ED583">
        <v>4.997833251953125</v>
      </c>
      <c r="EE583">
        <v>4.9792394638061523</v>
      </c>
      <c r="EF583">
        <v>5.1085853576660156</v>
      </c>
      <c r="EG583">
        <v>5.4797005653381348</v>
      </c>
      <c r="EH583">
        <v>6.3086824417114258</v>
      </c>
      <c r="EI583">
        <v>6.4940977096557617</v>
      </c>
      <c r="EJ583">
        <v>6.7053890228271484</v>
      </c>
      <c r="EK583">
        <v>7.3829317092895508</v>
      </c>
      <c r="EL583">
        <v>7.8959274291992188</v>
      </c>
      <c r="EM583">
        <v>8.0527496337890625</v>
      </c>
      <c r="EN583">
        <v>7.5512065887451172</v>
      </c>
      <c r="EO583">
        <v>19.918790817260742</v>
      </c>
      <c r="EP583">
        <v>19.530120849609375</v>
      </c>
      <c r="EQ583">
        <v>19.693078994750977</v>
      </c>
      <c r="ER583">
        <v>19.631736755371094</v>
      </c>
      <c r="ES583">
        <v>18.083267211914062</v>
      </c>
      <c r="ET583">
        <v>2.9334149360656738</v>
      </c>
      <c r="EU583">
        <v>2.9429633617401123</v>
      </c>
      <c r="EV583">
        <v>2.6980240345001221</v>
      </c>
      <c r="EW583">
        <v>2.5926544666290283</v>
      </c>
      <c r="EX583">
        <v>2.6106088161468506</v>
      </c>
      <c r="EY583">
        <v>3.6818766593933105</v>
      </c>
      <c r="EZ583">
        <v>71.895347595214844</v>
      </c>
      <c r="FA583">
        <v>71.423355102539062</v>
      </c>
      <c r="FB583">
        <v>70.606781005859375</v>
      </c>
      <c r="FC583">
        <v>69.793777465820313</v>
      </c>
      <c r="FD583">
        <v>68.625411987304688</v>
      </c>
      <c r="FE583">
        <v>68.373878479003906</v>
      </c>
      <c r="FF583">
        <v>68.536651611328125</v>
      </c>
      <c r="FG583">
        <v>68.761672973632812</v>
      </c>
      <c r="FH583">
        <v>69.747474670410156</v>
      </c>
      <c r="FI583">
        <v>72.419273376464844</v>
      </c>
      <c r="FJ583">
        <v>76.593299865722656</v>
      </c>
      <c r="FK583">
        <v>81.618156433105469</v>
      </c>
      <c r="FL583">
        <v>85.050590515136719</v>
      </c>
      <c r="FM583">
        <v>86.580718994140625</v>
      </c>
      <c r="FN583">
        <v>87.083877563476563</v>
      </c>
      <c r="FO583">
        <v>87.283706665039063</v>
      </c>
      <c r="FP583">
        <v>86.308387756347656</v>
      </c>
      <c r="FQ583">
        <v>83.525283813476562</v>
      </c>
      <c r="FR583">
        <v>80.072311401367187</v>
      </c>
      <c r="FS583">
        <v>77.606956481933594</v>
      </c>
      <c r="FT583">
        <v>75.508010864257813</v>
      </c>
      <c r="FU583">
        <v>74.086174011230469</v>
      </c>
      <c r="FV583">
        <v>72.850120544433594</v>
      </c>
      <c r="FW583">
        <v>71.79248046875</v>
      </c>
      <c r="FX583">
        <v>1</v>
      </c>
    </row>
    <row r="584" spans="1:180" x14ac:dyDescent="0.2">
      <c r="A584" t="s">
        <v>241</v>
      </c>
      <c r="B584" t="s">
        <v>248</v>
      </c>
      <c r="C584" t="s">
        <v>217</v>
      </c>
      <c r="D584" t="s">
        <v>46</v>
      </c>
      <c r="E584" t="s">
        <v>249</v>
      </c>
      <c r="F584" t="s">
        <v>224</v>
      </c>
      <c r="G584" t="s">
        <v>245</v>
      </c>
      <c r="H584" t="s">
        <v>31</v>
      </c>
      <c r="I584">
        <v>168.05</v>
      </c>
      <c r="L584">
        <v>258.26545813584977</v>
      </c>
      <c r="M584">
        <v>253.94258756627909</v>
      </c>
      <c r="N584">
        <v>249.14789835124446</v>
      </c>
      <c r="O584">
        <v>257.98416042520569</v>
      </c>
      <c r="P584">
        <v>280.11450689300568</v>
      </c>
      <c r="Q584">
        <v>311.59693501910596</v>
      </c>
      <c r="R584">
        <v>359.27501254239803</v>
      </c>
      <c r="S584">
        <v>397.54294291636103</v>
      </c>
      <c r="T584">
        <v>432.54153044501709</v>
      </c>
      <c r="U584">
        <v>463.77584465662051</v>
      </c>
      <c r="V584">
        <v>481.0423841869391</v>
      </c>
      <c r="W584">
        <v>485.50207688737891</v>
      </c>
      <c r="X584">
        <v>477.75593372818366</v>
      </c>
      <c r="Y584">
        <v>472.23639227392039</v>
      </c>
      <c r="Z584">
        <v>474.14040844886216</v>
      </c>
      <c r="AA584">
        <v>465.47737069002807</v>
      </c>
      <c r="AB584">
        <v>451.79952087158523</v>
      </c>
      <c r="AC584">
        <v>428.01325924403181</v>
      </c>
      <c r="AD584">
        <v>346.05070980278555</v>
      </c>
      <c r="AE584">
        <v>317.08923679952238</v>
      </c>
      <c r="AF584">
        <v>302.6343047973179</v>
      </c>
      <c r="AG584">
        <v>289.17740565353552</v>
      </c>
      <c r="AH584">
        <v>274.8146813126898</v>
      </c>
      <c r="AI584">
        <v>270.00172554394919</v>
      </c>
      <c r="AJ584">
        <v>-4.7113523483276367</v>
      </c>
      <c r="AK584">
        <v>-4.7239742279052734</v>
      </c>
      <c r="AL584">
        <v>-4.5964441299438477</v>
      </c>
      <c r="AM584">
        <v>-4.6125192642211914</v>
      </c>
      <c r="AN584">
        <v>-4.7628841400146484</v>
      </c>
      <c r="AO584">
        <v>-4.8550019264221191</v>
      </c>
      <c r="AP584">
        <v>-5.3507919311523437</v>
      </c>
      <c r="AQ584">
        <v>-5.5730438232421875</v>
      </c>
      <c r="AR584">
        <v>-5.7374129295349121</v>
      </c>
      <c r="AS584">
        <v>-6.1197447776794434</v>
      </c>
      <c r="AT584">
        <v>-6.3456745147705078</v>
      </c>
      <c r="AU584">
        <v>-6.5678195953369141</v>
      </c>
      <c r="AV584">
        <v>-6.5582618713378906</v>
      </c>
      <c r="AW584">
        <v>-6.5766749382019043</v>
      </c>
      <c r="AX584">
        <v>-6.520482063293457</v>
      </c>
      <c r="AY584">
        <v>-3.9188580513000488</v>
      </c>
      <c r="AZ584">
        <v>1.5458309650421143</v>
      </c>
      <c r="BA584">
        <v>1.3383810520172119</v>
      </c>
      <c r="BB584">
        <v>0.3103117048740387</v>
      </c>
      <c r="BC584">
        <v>-0.33026716113090515</v>
      </c>
      <c r="BD584">
        <v>-0.52225601673126221</v>
      </c>
      <c r="BE584">
        <v>-6.8430962562561035</v>
      </c>
      <c r="BF584">
        <v>-6.5739927291870117</v>
      </c>
      <c r="BG584">
        <v>-6.6606225967407227</v>
      </c>
      <c r="BH584">
        <v>-1.9322112798690796</v>
      </c>
      <c r="BI584">
        <v>-1.9451904296875</v>
      </c>
      <c r="BJ584">
        <v>-1.8967925310134888</v>
      </c>
      <c r="BK584">
        <v>-1.9090207815170288</v>
      </c>
      <c r="BL584">
        <v>-1.9733854532241821</v>
      </c>
      <c r="BM584">
        <v>-2.0080652236938477</v>
      </c>
      <c r="BN584">
        <v>-2.1857297420501709</v>
      </c>
      <c r="BO584">
        <v>-2.2694952487945557</v>
      </c>
      <c r="BP584">
        <v>-2.3139441013336182</v>
      </c>
      <c r="BQ584">
        <v>-2.447676420211792</v>
      </c>
      <c r="BR584">
        <v>-2.5271389484405518</v>
      </c>
      <c r="BS584">
        <v>-2.6168513298034668</v>
      </c>
      <c r="BT584">
        <v>-2.6157429218292236</v>
      </c>
      <c r="BU584">
        <v>-2.623103141784668</v>
      </c>
      <c r="BV584">
        <v>-2.5901114940643311</v>
      </c>
      <c r="BW584">
        <v>-0.8174208402633667</v>
      </c>
      <c r="BX584">
        <v>6.427030086517334</v>
      </c>
      <c r="BY584">
        <v>5.9827365875244141</v>
      </c>
      <c r="BZ584">
        <v>4.5692605972290039</v>
      </c>
      <c r="CA584">
        <v>4.0176949501037598</v>
      </c>
      <c r="CB584">
        <v>3.8204960823059082</v>
      </c>
      <c r="CC584">
        <v>-3.7892982959747314</v>
      </c>
      <c r="CD584">
        <v>-3.7627239227294922</v>
      </c>
      <c r="CE584">
        <v>-3.529254674911499</v>
      </c>
      <c r="CF584">
        <v>-7.3866513557732105E-3</v>
      </c>
      <c r="CG584">
        <v>-2.0613403990864754E-2</v>
      </c>
      <c r="CH584">
        <v>-2.7021929621696472E-2</v>
      </c>
      <c r="CI584">
        <v>-3.6585953086614609E-2</v>
      </c>
      <c r="CJ584">
        <v>-4.1387360543012619E-2</v>
      </c>
      <c r="CK584">
        <v>-3.6285839974880219E-2</v>
      </c>
      <c r="CL584">
        <v>6.3824900425970554E-3</v>
      </c>
      <c r="CM584">
        <v>1.8532594665884972E-2</v>
      </c>
      <c r="CN584">
        <v>5.7139977812767029E-2</v>
      </c>
      <c r="CO584">
        <v>9.5586702227592468E-2</v>
      </c>
      <c r="CP584">
        <v>0.11756716668605804</v>
      </c>
      <c r="CQ584">
        <v>0.11957728862762451</v>
      </c>
      <c r="CR584">
        <v>0.11483333259820938</v>
      </c>
      <c r="CS584">
        <v>0.11512867361307144</v>
      </c>
      <c r="CT584">
        <v>0.13205081224441528</v>
      </c>
      <c r="CU584">
        <v>1.3306249380111694</v>
      </c>
      <c r="CV584">
        <v>9.8077335357666016</v>
      </c>
      <c r="CW584">
        <v>9.1994028091430664</v>
      </c>
      <c r="CX584">
        <v>7.5189957618713379</v>
      </c>
      <c r="CY584">
        <v>7.0290803909301758</v>
      </c>
      <c r="CZ584">
        <v>6.828272819519043</v>
      </c>
      <c r="DA584">
        <v>-1.6742476224899292</v>
      </c>
      <c r="DB584">
        <v>-1.8156479597091675</v>
      </c>
      <c r="DC584">
        <v>-1.3604786396026611</v>
      </c>
      <c r="DD584">
        <v>1.9174380302429199</v>
      </c>
      <c r="DE584">
        <v>1.9039636850357056</v>
      </c>
      <c r="DF584">
        <v>1.8427486419677734</v>
      </c>
      <c r="DG584">
        <v>1.8358488082885742</v>
      </c>
      <c r="DH584">
        <v>1.8906106948852539</v>
      </c>
      <c r="DI584">
        <v>1.9354934692382813</v>
      </c>
      <c r="DJ584">
        <v>2.1984949111938477</v>
      </c>
      <c r="DK584">
        <v>2.3065602779388428</v>
      </c>
      <c r="DL584">
        <v>2.4282240867614746</v>
      </c>
      <c r="DM584">
        <v>2.6388499736785889</v>
      </c>
      <c r="DN584">
        <v>2.7622733116149902</v>
      </c>
      <c r="DO584">
        <v>2.8560056686401367</v>
      </c>
      <c r="DP584">
        <v>2.8454098701477051</v>
      </c>
      <c r="DQ584">
        <v>2.8533604145050049</v>
      </c>
      <c r="DR584">
        <v>2.8542132377624512</v>
      </c>
      <c r="DS584">
        <v>3.478670597076416</v>
      </c>
      <c r="DT584">
        <v>13.188437461853027</v>
      </c>
      <c r="DU584">
        <v>12.416069030761719</v>
      </c>
      <c r="DV584">
        <v>10.468729972839355</v>
      </c>
      <c r="DW584">
        <v>10.040465354919434</v>
      </c>
      <c r="DX584">
        <v>9.8360500335693359</v>
      </c>
      <c r="DY584">
        <v>0.4408031702041626</v>
      </c>
      <c r="DZ584">
        <v>0.13142819702625275</v>
      </c>
      <c r="EA584">
        <v>0.80829739570617676</v>
      </c>
      <c r="EB584">
        <v>4.6965789794921875</v>
      </c>
      <c r="EC584">
        <v>4.6827473640441895</v>
      </c>
      <c r="ED584">
        <v>4.5424003601074219</v>
      </c>
      <c r="EE584">
        <v>4.5393471717834473</v>
      </c>
      <c r="EF584">
        <v>4.6801090240478516</v>
      </c>
      <c r="EG584">
        <v>4.7824296951293945</v>
      </c>
      <c r="EH584">
        <v>5.3635568618774414</v>
      </c>
      <c r="EI584">
        <v>5.6101088523864746</v>
      </c>
      <c r="EJ584">
        <v>5.8516926765441895</v>
      </c>
      <c r="EK584">
        <v>6.310917854309082</v>
      </c>
      <c r="EL584">
        <v>6.5808091163635254</v>
      </c>
      <c r="EM584">
        <v>6.806973934173584</v>
      </c>
      <c r="EN584">
        <v>6.7879281044006348</v>
      </c>
      <c r="EO584">
        <v>6.8069319725036621</v>
      </c>
      <c r="EP584">
        <v>6.784583568572998</v>
      </c>
      <c r="EQ584">
        <v>6.5801081657409668</v>
      </c>
      <c r="ER584">
        <v>18.069637298583984</v>
      </c>
      <c r="ES584">
        <v>17.0604248046875</v>
      </c>
      <c r="ET584">
        <v>14.727679252624512</v>
      </c>
      <c r="EU584">
        <v>14.388426780700684</v>
      </c>
      <c r="EV584">
        <v>14.178801536560059</v>
      </c>
      <c r="EW584">
        <v>3.4946005344390869</v>
      </c>
      <c r="EX584">
        <v>2.9426968097686768</v>
      </c>
      <c r="EY584">
        <v>3.9396655559539795</v>
      </c>
      <c r="EZ584">
        <v>64.56488037109375</v>
      </c>
      <c r="FA584">
        <v>62.879932403564453</v>
      </c>
      <c r="FB584">
        <v>62.205535888671875</v>
      </c>
      <c r="FC584">
        <v>60.638568878173828</v>
      </c>
      <c r="FD584">
        <v>59.452449798583984</v>
      </c>
      <c r="FE584">
        <v>58.738601684570313</v>
      </c>
      <c r="FF584">
        <v>58.162357330322266</v>
      </c>
      <c r="FG584">
        <v>59.449691772460937</v>
      </c>
      <c r="FH584">
        <v>62.201328277587891</v>
      </c>
      <c r="FI584">
        <v>67.141487121582031</v>
      </c>
      <c r="FJ584">
        <v>72.708038330078125</v>
      </c>
      <c r="FK584">
        <v>76.775115966796875</v>
      </c>
      <c r="FL584">
        <v>78.813323974609375</v>
      </c>
      <c r="FM584">
        <v>80.459236145019531</v>
      </c>
      <c r="FN584">
        <v>81.266593933105469</v>
      </c>
      <c r="FO584">
        <v>80.776130676269531</v>
      </c>
      <c r="FP584">
        <v>79.249397277832031</v>
      </c>
      <c r="FQ584">
        <v>77.123985290527344</v>
      </c>
      <c r="FR584">
        <v>75.166458129882813</v>
      </c>
      <c r="FS584">
        <v>72.696632385253906</v>
      </c>
      <c r="FT584">
        <v>70.883766174316406</v>
      </c>
      <c r="FU584">
        <v>69.333343505859375</v>
      </c>
      <c r="FV584">
        <v>67.500816345214844</v>
      </c>
      <c r="FW584">
        <v>66.345184326171875</v>
      </c>
      <c r="FX584">
        <v>1</v>
      </c>
    </row>
    <row r="585" spans="1:180" x14ac:dyDescent="0.2">
      <c r="A585" t="s">
        <v>241</v>
      </c>
      <c r="B585" t="s">
        <v>248</v>
      </c>
      <c r="C585" t="s">
        <v>217</v>
      </c>
      <c r="D585" t="s">
        <v>47</v>
      </c>
      <c r="E585" t="s">
        <v>249</v>
      </c>
      <c r="F585" t="s">
        <v>224</v>
      </c>
      <c r="G585" t="s">
        <v>245</v>
      </c>
      <c r="H585" t="s">
        <v>31</v>
      </c>
      <c r="I585">
        <v>168.05</v>
      </c>
      <c r="L585">
        <v>209.93554369792543</v>
      </c>
      <c r="M585">
        <v>205.47499691448138</v>
      </c>
      <c r="N585">
        <v>199.37253257934842</v>
      </c>
      <c r="O585">
        <v>198.17835337794921</v>
      </c>
      <c r="P585">
        <v>216.00834360013144</v>
      </c>
      <c r="Q585">
        <v>256.91861570531375</v>
      </c>
      <c r="R585">
        <v>304.86247591835036</v>
      </c>
      <c r="S585">
        <v>330.31679834086714</v>
      </c>
      <c r="T585">
        <v>343.80696036465963</v>
      </c>
      <c r="U585">
        <v>341.68570264547611</v>
      </c>
      <c r="V585">
        <v>335.26010873860213</v>
      </c>
      <c r="W585">
        <v>324.17076686466851</v>
      </c>
      <c r="X585">
        <v>332.51306631324275</v>
      </c>
      <c r="Y585">
        <v>336.06443667603537</v>
      </c>
      <c r="Z585">
        <v>303.26448874478609</v>
      </c>
      <c r="AA585">
        <v>288.2050641231973</v>
      </c>
      <c r="AB585">
        <v>295.21615366779344</v>
      </c>
      <c r="AC585">
        <v>309.29084161321725</v>
      </c>
      <c r="AD585">
        <v>234.15239692287079</v>
      </c>
      <c r="AE585">
        <v>218.75130192711001</v>
      </c>
      <c r="AF585">
        <v>225.39397298870608</v>
      </c>
      <c r="AG585">
        <v>219.72285635544483</v>
      </c>
      <c r="AH585">
        <v>218.76433128278458</v>
      </c>
      <c r="AI585">
        <v>212.42202343485991</v>
      </c>
      <c r="AJ585">
        <v>-3.8144469261169434</v>
      </c>
      <c r="AK585">
        <v>-3.678386926651001</v>
      </c>
      <c r="AL585">
        <v>-3.6074388027191162</v>
      </c>
      <c r="AM585">
        <v>-3.4865391254425049</v>
      </c>
      <c r="AN585">
        <v>-3.6029019355773926</v>
      </c>
      <c r="AO585">
        <v>-4.0393214225769043</v>
      </c>
      <c r="AP585">
        <v>-4.574711799621582</v>
      </c>
      <c r="AQ585">
        <v>-4.7817373275756836</v>
      </c>
      <c r="AR585">
        <v>-4.9121994972229004</v>
      </c>
      <c r="AS585">
        <v>-4.9275131225585937</v>
      </c>
      <c r="AT585">
        <v>-4.7397994995117188</v>
      </c>
      <c r="AU585">
        <v>-4.359431266784668</v>
      </c>
      <c r="AV585">
        <v>-4.6966071128845215</v>
      </c>
      <c r="AW585">
        <v>-4.811516284942627</v>
      </c>
      <c r="AX585">
        <v>-4.6094703674316406</v>
      </c>
      <c r="AY585">
        <v>-2.2255001068115234</v>
      </c>
      <c r="AZ585">
        <v>1.2467001676559448</v>
      </c>
      <c r="BA585">
        <v>1.1984513998031616</v>
      </c>
      <c r="BB585">
        <v>1.0426293611526489</v>
      </c>
      <c r="BC585">
        <v>0.69619530439376831</v>
      </c>
      <c r="BD585">
        <v>0.30929812788963318</v>
      </c>
      <c r="BE585">
        <v>-6.4498744010925293</v>
      </c>
      <c r="BF585">
        <v>-6.1784610748291016</v>
      </c>
      <c r="BG585">
        <v>-5.289607048034668</v>
      </c>
      <c r="BH585">
        <v>-1.6047509908676147</v>
      </c>
      <c r="BI585">
        <v>-1.5463197231292725</v>
      </c>
      <c r="BJ585">
        <v>-1.5149405002593994</v>
      </c>
      <c r="BK585">
        <v>-1.4573898315429687</v>
      </c>
      <c r="BL585">
        <v>-1.5092005729675293</v>
      </c>
      <c r="BM585">
        <v>-1.6980278491973877</v>
      </c>
      <c r="BN585">
        <v>-1.9138519763946533</v>
      </c>
      <c r="BO585">
        <v>-1.9867725372314453</v>
      </c>
      <c r="BP585">
        <v>-2.0310063362121582</v>
      </c>
      <c r="BQ585">
        <v>-2.0406126976013184</v>
      </c>
      <c r="BR585">
        <v>-1.954020619392395</v>
      </c>
      <c r="BS585">
        <v>-1.7723287343978882</v>
      </c>
      <c r="BT585">
        <v>-1.9328709840774536</v>
      </c>
      <c r="BU585">
        <v>-1.9871352910995483</v>
      </c>
      <c r="BV585">
        <v>-1.8872150182723999</v>
      </c>
      <c r="BW585">
        <v>-0.74422949552536011</v>
      </c>
      <c r="BX585">
        <v>3.2949440479278564</v>
      </c>
      <c r="BY585">
        <v>3.9342803955078125</v>
      </c>
      <c r="BZ585">
        <v>3.4675805568695068</v>
      </c>
      <c r="CA585">
        <v>2.9176323413848877</v>
      </c>
      <c r="CB585">
        <v>2.7044000625610352</v>
      </c>
      <c r="CC585">
        <v>-3.8131167888641357</v>
      </c>
      <c r="CD585">
        <v>-3.546173095703125</v>
      </c>
      <c r="CE585">
        <v>-2.8502676486968994</v>
      </c>
      <c r="CF585">
        <v>-7.432238757610321E-2</v>
      </c>
      <c r="CG585">
        <v>-6.9656550884246826E-2</v>
      </c>
      <c r="CH585">
        <v>-6.5682761371135712E-2</v>
      </c>
      <c r="CI585">
        <v>-5.2007295191287994E-2</v>
      </c>
      <c r="CJ585">
        <v>-5.910947173833847E-2</v>
      </c>
      <c r="CK585">
        <v>-7.6454773545265198E-2</v>
      </c>
      <c r="CL585">
        <v>-7.0948772132396698E-2</v>
      </c>
      <c r="CM585">
        <v>-5.0988622009754181E-2</v>
      </c>
      <c r="CN585">
        <v>-3.5500671714544296E-2</v>
      </c>
      <c r="CO585">
        <v>-4.1154254227876663E-2</v>
      </c>
      <c r="CP585">
        <v>-2.4598719552159309E-2</v>
      </c>
      <c r="CQ585">
        <v>1.9490486010909081E-2</v>
      </c>
      <c r="CR585">
        <v>-1.8715742975473404E-2</v>
      </c>
      <c r="CS585">
        <v>-3.0977495014667511E-2</v>
      </c>
      <c r="CT585">
        <v>-1.7893201438710093E-3</v>
      </c>
      <c r="CU585">
        <v>0.2816939651966095</v>
      </c>
      <c r="CV585">
        <v>4.7135510444641113</v>
      </c>
      <c r="CW585">
        <v>5.8291077613830566</v>
      </c>
      <c r="CX585">
        <v>5.1470942497253418</v>
      </c>
      <c r="CY585">
        <v>4.4561924934387207</v>
      </c>
      <c r="CZ585">
        <v>4.3632407188415527</v>
      </c>
      <c r="DA585">
        <v>-1.9869064092636108</v>
      </c>
      <c r="DB585">
        <v>-1.7230585813522339</v>
      </c>
      <c r="DC585">
        <v>-1.1607886552810669</v>
      </c>
      <c r="DD585">
        <v>1.4561061859130859</v>
      </c>
      <c r="DE585">
        <v>1.4070066213607788</v>
      </c>
      <c r="DF585">
        <v>1.3835749626159668</v>
      </c>
      <c r="DG585">
        <v>1.3533753156661987</v>
      </c>
      <c r="DH585">
        <v>1.3909816741943359</v>
      </c>
      <c r="DI585">
        <v>1.5451182126998901</v>
      </c>
      <c r="DJ585">
        <v>1.7719544172286987</v>
      </c>
      <c r="DK585">
        <v>1.8847953081130981</v>
      </c>
      <c r="DL585">
        <v>1.9600050449371338</v>
      </c>
      <c r="DM585">
        <v>1.9583042860031128</v>
      </c>
      <c r="DN585">
        <v>1.9048230648040771</v>
      </c>
      <c r="DO585">
        <v>1.811309814453125</v>
      </c>
      <c r="DP585">
        <v>1.895439624786377</v>
      </c>
      <c r="DQ585">
        <v>1.925180196762085</v>
      </c>
      <c r="DR585">
        <v>1.8836363554000854</v>
      </c>
      <c r="DS585">
        <v>1.3076174259185791</v>
      </c>
      <c r="DT585">
        <v>6.1321592330932617</v>
      </c>
      <c r="DU585">
        <v>7.7239341735839844</v>
      </c>
      <c r="DV585">
        <v>6.8266086578369141</v>
      </c>
      <c r="DW585">
        <v>5.994753360748291</v>
      </c>
      <c r="DX585">
        <v>6.0220808982849121</v>
      </c>
      <c r="DY585">
        <v>-0.16069605946540833</v>
      </c>
      <c r="DZ585">
        <v>0.10005597770214081</v>
      </c>
      <c r="EA585">
        <v>0.52869033813476563</v>
      </c>
      <c r="EB585">
        <v>3.665802001953125</v>
      </c>
      <c r="EC585">
        <v>3.5390737056732178</v>
      </c>
      <c r="ED585">
        <v>3.4760730266571045</v>
      </c>
      <c r="EE585">
        <v>3.3825247287750244</v>
      </c>
      <c r="EF585">
        <v>3.4846830368041992</v>
      </c>
      <c r="EG585">
        <v>3.8864121437072754</v>
      </c>
      <c r="EH585">
        <v>4.4328141212463379</v>
      </c>
      <c r="EI585">
        <v>4.6797599792480469</v>
      </c>
      <c r="EJ585">
        <v>4.8411979675292969</v>
      </c>
      <c r="EK585">
        <v>4.8452048301696777</v>
      </c>
      <c r="EL585">
        <v>4.6906018257141113</v>
      </c>
      <c r="EM585">
        <v>4.3984122276306152</v>
      </c>
      <c r="EN585">
        <v>4.6591758728027344</v>
      </c>
      <c r="EO585">
        <v>4.7495613098144531</v>
      </c>
      <c r="EP585">
        <v>4.6058917045593262</v>
      </c>
      <c r="EQ585">
        <v>2.7888879776000977</v>
      </c>
      <c r="ER585">
        <v>8.1804027557373047</v>
      </c>
      <c r="ES585">
        <v>10.459763526916504</v>
      </c>
      <c r="ET585">
        <v>9.2515592575073242</v>
      </c>
      <c r="EU585">
        <v>8.2161903381347656</v>
      </c>
      <c r="EV585">
        <v>8.4171829223632812</v>
      </c>
      <c r="EW585">
        <v>2.4760618209838867</v>
      </c>
      <c r="EX585">
        <v>2.7323436737060547</v>
      </c>
      <c r="EY585">
        <v>2.9680297374725342</v>
      </c>
      <c r="EZ585">
        <v>47.032238006591797</v>
      </c>
      <c r="FA585">
        <v>46.436275482177734</v>
      </c>
      <c r="FB585">
        <v>45.558689117431641</v>
      </c>
      <c r="FC585">
        <v>44.849788665771484</v>
      </c>
      <c r="FD585">
        <v>44.296600341796875</v>
      </c>
      <c r="FE585">
        <v>43.040908813476562</v>
      </c>
      <c r="FF585">
        <v>43.978412628173828</v>
      </c>
      <c r="FG585">
        <v>44.62615966796875</v>
      </c>
      <c r="FH585">
        <v>45.930156707763672</v>
      </c>
      <c r="FI585">
        <v>47.697654724121094</v>
      </c>
      <c r="FJ585">
        <v>50.039470672607422</v>
      </c>
      <c r="FK585">
        <v>51.867259979248047</v>
      </c>
      <c r="FL585">
        <v>53.082035064697266</v>
      </c>
      <c r="FM585">
        <v>52.656524658203125</v>
      </c>
      <c r="FN585">
        <v>52.634159088134766</v>
      </c>
      <c r="FO585">
        <v>52.472450256347656</v>
      </c>
      <c r="FP585">
        <v>52.131698608398438</v>
      </c>
      <c r="FQ585">
        <v>50.886688232421875</v>
      </c>
      <c r="FR585">
        <v>49.662395477294922</v>
      </c>
      <c r="FS585">
        <v>48.856124877929687</v>
      </c>
      <c r="FT585">
        <v>47.779354095458984</v>
      </c>
      <c r="FU585">
        <v>47.17626953125</v>
      </c>
      <c r="FV585">
        <v>46.436000823974609</v>
      </c>
      <c r="FW585">
        <v>46.078529357910156</v>
      </c>
      <c r="FX585">
        <v>1</v>
      </c>
    </row>
    <row r="586" spans="1:180" x14ac:dyDescent="0.2">
      <c r="A586" t="s">
        <v>241</v>
      </c>
      <c r="B586" t="s">
        <v>248</v>
      </c>
      <c r="C586" t="s">
        <v>217</v>
      </c>
      <c r="D586" t="s">
        <v>11</v>
      </c>
      <c r="E586" t="s">
        <v>249</v>
      </c>
      <c r="F586" t="s">
        <v>224</v>
      </c>
      <c r="G586" t="s">
        <v>245</v>
      </c>
      <c r="H586" t="s">
        <v>31</v>
      </c>
      <c r="I586">
        <v>168.05</v>
      </c>
      <c r="L586">
        <v>278.08983662253848</v>
      </c>
      <c r="M586">
        <v>275.91512015869449</v>
      </c>
      <c r="N586">
        <v>273.42832888907066</v>
      </c>
      <c r="O586">
        <v>290.5201829628561</v>
      </c>
      <c r="P586">
        <v>314.9133971608436</v>
      </c>
      <c r="Q586">
        <v>357.59367645968166</v>
      </c>
      <c r="R586">
        <v>407.8810425954444</v>
      </c>
      <c r="S586">
        <v>448.58093336651774</v>
      </c>
      <c r="T586">
        <v>494.19314332360273</v>
      </c>
      <c r="U586">
        <v>537.44149374284268</v>
      </c>
      <c r="V586">
        <v>564.73101254538142</v>
      </c>
      <c r="W586">
        <v>564.02964196552023</v>
      </c>
      <c r="X586">
        <v>547.03033475148004</v>
      </c>
      <c r="Y586">
        <v>540.57514648395841</v>
      </c>
      <c r="Z586">
        <v>541.61871818126281</v>
      </c>
      <c r="AA586">
        <v>535.67534434216736</v>
      </c>
      <c r="AB586">
        <v>526.53401531358099</v>
      </c>
      <c r="AC586">
        <v>498.48440999556067</v>
      </c>
      <c r="AD586">
        <v>377.33132626451578</v>
      </c>
      <c r="AE586">
        <v>346.18450950373227</v>
      </c>
      <c r="AF586">
        <v>331.76836311499142</v>
      </c>
      <c r="AG586">
        <v>316.01711439186874</v>
      </c>
      <c r="AH586">
        <v>296.82627205521499</v>
      </c>
      <c r="AI586">
        <v>289.12766427394121</v>
      </c>
      <c r="AJ586">
        <v>-4.9682469367980957</v>
      </c>
      <c r="AK586">
        <v>-4.9114165306091309</v>
      </c>
      <c r="AL586">
        <v>-4.8171749114990234</v>
      </c>
      <c r="AM586">
        <v>-4.8240180015563965</v>
      </c>
      <c r="AN586">
        <v>-4.8987560272216797</v>
      </c>
      <c r="AO586">
        <v>-5.3490767478942871</v>
      </c>
      <c r="AP586">
        <v>-5.9867939949035645</v>
      </c>
      <c r="AQ586">
        <v>-6.3655028343200684</v>
      </c>
      <c r="AR586">
        <v>-6.8165183067321777</v>
      </c>
      <c r="AS586">
        <v>-7.3984279632568359</v>
      </c>
      <c r="AT586">
        <v>-7.8452291488647461</v>
      </c>
      <c r="AU586">
        <v>-7.8717222213745117</v>
      </c>
      <c r="AV586">
        <v>-3.3395342826843262</v>
      </c>
      <c r="AW586">
        <v>2.4616250991821289</v>
      </c>
      <c r="AX586">
        <v>2.4006733894348145</v>
      </c>
      <c r="AY586">
        <v>2.2671129703521729</v>
      </c>
      <c r="AZ586">
        <v>2.2303023338317871</v>
      </c>
      <c r="BA586">
        <v>2.1447916030883789</v>
      </c>
      <c r="BB586">
        <v>-13.461191177368164</v>
      </c>
      <c r="BC586">
        <v>-13.093265533447266</v>
      </c>
      <c r="BD586">
        <v>-11.887851715087891</v>
      </c>
      <c r="BE586">
        <v>-10.633478164672852</v>
      </c>
      <c r="BF586">
        <v>-9.7546167373657227</v>
      </c>
      <c r="BG586">
        <v>-8.7730655670166016</v>
      </c>
      <c r="BH586">
        <v>-2.0159592628479004</v>
      </c>
      <c r="BI586">
        <v>-1.9951056241989136</v>
      </c>
      <c r="BJ586">
        <v>-1.9575499296188354</v>
      </c>
      <c r="BK586">
        <v>-1.9600472450256348</v>
      </c>
      <c r="BL586">
        <v>-1.9851000308990479</v>
      </c>
      <c r="BM586">
        <v>-2.1563796997070312</v>
      </c>
      <c r="BN586">
        <v>-2.3926975727081299</v>
      </c>
      <c r="BO586">
        <v>-2.5490748882293701</v>
      </c>
      <c r="BP586">
        <v>-2.7219352722167969</v>
      </c>
      <c r="BQ586">
        <v>-2.9129002094268799</v>
      </c>
      <c r="BR586">
        <v>-3.0754470825195313</v>
      </c>
      <c r="BS586">
        <v>-3.0875575542449951</v>
      </c>
      <c r="BT586">
        <v>-5.9340950101613998E-2</v>
      </c>
      <c r="BU586">
        <v>8.2759199142456055</v>
      </c>
      <c r="BV586">
        <v>8.1331338882446289</v>
      </c>
      <c r="BW586">
        <v>8.1789560317993164</v>
      </c>
      <c r="BX586">
        <v>8.2143230438232422</v>
      </c>
      <c r="BY586">
        <v>7.5972027778625488</v>
      </c>
      <c r="BZ586">
        <v>-8.510655403137207</v>
      </c>
      <c r="CA586">
        <v>-8.1887292861938477</v>
      </c>
      <c r="CB586">
        <v>-7.4388236999511719</v>
      </c>
      <c r="CC586">
        <v>-6.6012125015258789</v>
      </c>
      <c r="CD586">
        <v>-5.9533958435058594</v>
      </c>
      <c r="CE586">
        <v>-5.0266256332397461</v>
      </c>
      <c r="CF586">
        <v>2.8786187991499901E-2</v>
      </c>
      <c r="CG586">
        <v>2.4722669273614883E-2</v>
      </c>
      <c r="CH586">
        <v>2.3017449304461479E-2</v>
      </c>
      <c r="CI586">
        <v>2.3530391976237297E-2</v>
      </c>
      <c r="CJ586">
        <v>3.2889325171709061E-2</v>
      </c>
      <c r="CK586">
        <v>5.4872471839189529E-2</v>
      </c>
      <c r="CL586">
        <v>9.6562549471855164E-2</v>
      </c>
      <c r="CM586">
        <v>9.4171591103076935E-2</v>
      </c>
      <c r="CN586">
        <v>0.11396064609289169</v>
      </c>
      <c r="CO586">
        <v>0.19376242160797119</v>
      </c>
      <c r="CP586">
        <v>0.22808931767940521</v>
      </c>
      <c r="CQ586">
        <v>0.22594061493873596</v>
      </c>
      <c r="CR586">
        <v>2.2125108242034912</v>
      </c>
      <c r="CS586">
        <v>12.302882194519043</v>
      </c>
      <c r="CT586">
        <v>12.103418350219727</v>
      </c>
      <c r="CU586">
        <v>12.273480415344238</v>
      </c>
      <c r="CV586">
        <v>12.358837127685547</v>
      </c>
      <c r="CW586">
        <v>11.373526573181152</v>
      </c>
      <c r="CX586">
        <v>-5.0819292068481445</v>
      </c>
      <c r="CY586">
        <v>-4.7918624877929687</v>
      </c>
      <c r="CZ586">
        <v>-4.3574404716491699</v>
      </c>
      <c r="DA586">
        <v>-3.8084778785705566</v>
      </c>
      <c r="DB586">
        <v>-3.3206813335418701</v>
      </c>
      <c r="DC586">
        <v>-2.4318523406982422</v>
      </c>
      <c r="DD586">
        <v>2.0735316276550293</v>
      </c>
      <c r="DE586">
        <v>2.044550895690918</v>
      </c>
      <c r="DF586">
        <v>2.0035848617553711</v>
      </c>
      <c r="DG586">
        <v>2.0071079730987549</v>
      </c>
      <c r="DH586">
        <v>2.0508785247802734</v>
      </c>
      <c r="DI586">
        <v>2.2661247253417969</v>
      </c>
      <c r="DJ586">
        <v>2.585822582244873</v>
      </c>
      <c r="DK586">
        <v>2.7374181747436523</v>
      </c>
      <c r="DL586">
        <v>2.9498565196990967</v>
      </c>
      <c r="DM586">
        <v>3.3004250526428223</v>
      </c>
      <c r="DN586">
        <v>3.5316257476806641</v>
      </c>
      <c r="DO586">
        <v>3.5394387245178223</v>
      </c>
      <c r="DP586">
        <v>4.4843626022338867</v>
      </c>
      <c r="DQ586">
        <v>16.329845428466797</v>
      </c>
      <c r="DR586">
        <v>16.073701858520508</v>
      </c>
      <c r="DS586">
        <v>16.368005752563477</v>
      </c>
      <c r="DT586">
        <v>16.503353118896484</v>
      </c>
      <c r="DU586">
        <v>15.149849891662598</v>
      </c>
      <c r="DV586">
        <v>-1.6532033681869507</v>
      </c>
      <c r="DW586">
        <v>-1.3949953317642212</v>
      </c>
      <c r="DX586">
        <v>-1.2760571241378784</v>
      </c>
      <c r="DY586">
        <v>-1.0157434940338135</v>
      </c>
      <c r="DZ586">
        <v>-0.68796712160110474</v>
      </c>
      <c r="EA586">
        <v>0.16292072832584381</v>
      </c>
      <c r="EB586">
        <v>5.0258193016052246</v>
      </c>
      <c r="EC586">
        <v>4.9608621597290039</v>
      </c>
      <c r="ED586">
        <v>4.8632092475891113</v>
      </c>
      <c r="EE586">
        <v>4.8710789680480957</v>
      </c>
      <c r="EF586">
        <v>4.9645347595214844</v>
      </c>
      <c r="EG586">
        <v>5.4588212966918945</v>
      </c>
      <c r="EH586">
        <v>6.1799187660217285</v>
      </c>
      <c r="EI586">
        <v>6.5538458824157715</v>
      </c>
      <c r="EJ586">
        <v>7.0444397926330566</v>
      </c>
      <c r="EK586">
        <v>7.7859525680541992</v>
      </c>
      <c r="EL586">
        <v>8.3014078140258789</v>
      </c>
      <c r="EM586">
        <v>8.323603630065918</v>
      </c>
      <c r="EN586">
        <v>7.7645559310913086</v>
      </c>
      <c r="EO586">
        <v>22.144138336181641</v>
      </c>
      <c r="EP586">
        <v>21.806161880493164</v>
      </c>
      <c r="EQ586">
        <v>22.279850006103516</v>
      </c>
      <c r="ER586">
        <v>22.487373352050781</v>
      </c>
      <c r="ES586">
        <v>20.602260589599609</v>
      </c>
      <c r="ET586">
        <v>3.2973320484161377</v>
      </c>
      <c r="EU586">
        <v>3.5095410346984863</v>
      </c>
      <c r="EV586">
        <v>3.1729707717895508</v>
      </c>
      <c r="EW586">
        <v>3.016521692276001</v>
      </c>
      <c r="EX586">
        <v>3.1132543087005615</v>
      </c>
      <c r="EY586">
        <v>3.9093608856201172</v>
      </c>
      <c r="EZ586">
        <v>70.117919921875</v>
      </c>
      <c r="FA586">
        <v>69.407516479492188</v>
      </c>
      <c r="FB586">
        <v>69.018745422363281</v>
      </c>
      <c r="FC586">
        <v>68.706268310546875</v>
      </c>
      <c r="FD586">
        <v>67.947235107421875</v>
      </c>
      <c r="FE586">
        <v>67.547462463378906</v>
      </c>
      <c r="FF586">
        <v>67.423530578613281</v>
      </c>
      <c r="FG586">
        <v>68.055953979492187</v>
      </c>
      <c r="FH586">
        <v>70.634735107421875</v>
      </c>
      <c r="FI586">
        <v>74.676887512207031</v>
      </c>
      <c r="FJ586">
        <v>78.783149719238281</v>
      </c>
      <c r="FK586">
        <v>82.534370422363281</v>
      </c>
      <c r="FL586">
        <v>85.044853210449219</v>
      </c>
      <c r="FM586">
        <v>86.881568908691406</v>
      </c>
      <c r="FN586">
        <v>87.900634765625</v>
      </c>
      <c r="FO586">
        <v>88.302680969238281</v>
      </c>
      <c r="FP586">
        <v>89.166854858398438</v>
      </c>
      <c r="FQ586">
        <v>88.443153381347656</v>
      </c>
      <c r="FR586">
        <v>87.44512939453125</v>
      </c>
      <c r="FS586">
        <v>84.913200378417969</v>
      </c>
      <c r="FT586">
        <v>80.753639221191406</v>
      </c>
      <c r="FU586">
        <v>76.858985900878906</v>
      </c>
      <c r="FV586">
        <v>74.309722900390625</v>
      </c>
      <c r="FW586">
        <v>72.59197998046875</v>
      </c>
      <c r="FX586">
        <v>1</v>
      </c>
    </row>
    <row r="587" spans="1:180" x14ac:dyDescent="0.2">
      <c r="A587" t="s">
        <v>241</v>
      </c>
      <c r="B587" t="s">
        <v>248</v>
      </c>
      <c r="C587" t="s">
        <v>217</v>
      </c>
      <c r="D587" t="s">
        <v>36</v>
      </c>
      <c r="E587" t="s">
        <v>249</v>
      </c>
      <c r="F587" t="s">
        <v>225</v>
      </c>
      <c r="G587" t="s">
        <v>245</v>
      </c>
      <c r="H587" t="s">
        <v>31</v>
      </c>
      <c r="I587">
        <v>168.05</v>
      </c>
      <c r="L587">
        <v>228.28122074918213</v>
      </c>
      <c r="M587">
        <v>223.82588074051063</v>
      </c>
      <c r="N587">
        <v>217.22134648582468</v>
      </c>
      <c r="O587">
        <v>218.03468830413451</v>
      </c>
      <c r="P587">
        <v>237.32268102300975</v>
      </c>
      <c r="Q587">
        <v>279.67555520211766</v>
      </c>
      <c r="R587">
        <v>325.9405644672002</v>
      </c>
      <c r="S587">
        <v>352.96931629231773</v>
      </c>
      <c r="T587">
        <v>367.64885847076857</v>
      </c>
      <c r="U587">
        <v>371.64065188749123</v>
      </c>
      <c r="V587">
        <v>376.04515733638192</v>
      </c>
      <c r="W587">
        <v>375.278891540073</v>
      </c>
      <c r="X587">
        <v>374.16287111203508</v>
      </c>
      <c r="Y587">
        <v>369.25178061721726</v>
      </c>
      <c r="Z587">
        <v>375.08000841203494</v>
      </c>
      <c r="AA587">
        <v>369.6960929766251</v>
      </c>
      <c r="AB587">
        <v>361.60429883038142</v>
      </c>
      <c r="AC587">
        <v>356.09511656855091</v>
      </c>
      <c r="AD587">
        <v>297.67380639544643</v>
      </c>
      <c r="AE587">
        <v>267.11954678579451</v>
      </c>
      <c r="AF587">
        <v>261.71750197640898</v>
      </c>
      <c r="AG587">
        <v>252.48094446763088</v>
      </c>
      <c r="AH587">
        <v>245.36205855244748</v>
      </c>
      <c r="AI587">
        <v>237.23126511030156</v>
      </c>
      <c r="AJ587">
        <v>-3.9931643009185791</v>
      </c>
      <c r="AK587">
        <v>-3.8721468448638916</v>
      </c>
      <c r="AL587">
        <v>-3.7930636405944824</v>
      </c>
      <c r="AM587">
        <v>-3.6492655277252197</v>
      </c>
      <c r="AN587">
        <v>-3.7975068092346191</v>
      </c>
      <c r="AO587">
        <v>-4.2426018714904785</v>
      </c>
      <c r="AP587">
        <v>-4.7214994430541992</v>
      </c>
      <c r="AQ587">
        <v>-4.9095501899719238</v>
      </c>
      <c r="AR587">
        <v>-4.9816269874572754</v>
      </c>
      <c r="AS587">
        <v>-4.981480598449707</v>
      </c>
      <c r="AT587">
        <v>-4.9998784065246582</v>
      </c>
      <c r="AU587">
        <v>-4.9070696830749512</v>
      </c>
      <c r="AV587">
        <v>-5.0770797729492187</v>
      </c>
      <c r="AW587">
        <v>-5.1068720817565918</v>
      </c>
      <c r="AX587">
        <v>-5.1532578468322754</v>
      </c>
      <c r="AY587">
        <v>-3.5349545478820801</v>
      </c>
      <c r="AZ587">
        <v>0.50334924459457397</v>
      </c>
      <c r="BA587">
        <v>0.46271035075187683</v>
      </c>
      <c r="BB587">
        <v>0.20971342921257019</v>
      </c>
      <c r="BC587">
        <v>-2.5838008150458336E-2</v>
      </c>
      <c r="BD587">
        <v>-0.30943164229393005</v>
      </c>
      <c r="BE587">
        <v>-6.9720149040222168</v>
      </c>
      <c r="BF587">
        <v>-6.1261329650878906</v>
      </c>
      <c r="BG587">
        <v>-5.528252124786377</v>
      </c>
      <c r="BH587">
        <v>-1.6623169183731079</v>
      </c>
      <c r="BI587">
        <v>-1.6099950075149536</v>
      </c>
      <c r="BJ587">
        <v>-1.5791815519332886</v>
      </c>
      <c r="BK587">
        <v>-1.515281081199646</v>
      </c>
      <c r="BL587">
        <v>-1.5807558298110962</v>
      </c>
      <c r="BM587">
        <v>-1.7718312740325928</v>
      </c>
      <c r="BN587">
        <v>-1.9626848697662354</v>
      </c>
      <c r="BO587">
        <v>-2.0296027660369873</v>
      </c>
      <c r="BP587">
        <v>-2.0442702770233154</v>
      </c>
      <c r="BQ587">
        <v>-2.0350518226623535</v>
      </c>
      <c r="BR587">
        <v>-2.0374023914337158</v>
      </c>
      <c r="BS587">
        <v>-1.9848902225494385</v>
      </c>
      <c r="BT587">
        <v>-2.0631787776947021</v>
      </c>
      <c r="BU587">
        <v>-2.0737199783325195</v>
      </c>
      <c r="BV587">
        <v>-2.0907034873962402</v>
      </c>
      <c r="BW587">
        <v>-0.93528437614440918</v>
      </c>
      <c r="BX587">
        <v>4.1877121925354004</v>
      </c>
      <c r="BY587">
        <v>3.9848763942718506</v>
      </c>
      <c r="BZ587">
        <v>3.6330924034118652</v>
      </c>
      <c r="CA587">
        <v>2.9926164150238037</v>
      </c>
      <c r="CB587">
        <v>2.8233013153076172</v>
      </c>
      <c r="CC587">
        <v>-4.0065402984619141</v>
      </c>
      <c r="CD587">
        <v>-3.4115438461303711</v>
      </c>
      <c r="CE587">
        <v>-2.8973181247711182</v>
      </c>
      <c r="CF587">
        <v>-4.7979272902011871E-2</v>
      </c>
      <c r="CG587">
        <v>-4.3235547840595245E-2</v>
      </c>
      <c r="CH587">
        <v>-4.5853473246097565E-2</v>
      </c>
      <c r="CI587">
        <v>-3.7290021777153015E-2</v>
      </c>
      <c r="CJ587">
        <v>-4.5440837740898132E-2</v>
      </c>
      <c r="CK587">
        <v>-6.0583122074604034E-2</v>
      </c>
      <c r="CL587">
        <v>-5.1938328891992569E-2</v>
      </c>
      <c r="CM587">
        <v>-3.4959740936756134E-2</v>
      </c>
      <c r="CN587">
        <v>-9.8662227392196655E-3</v>
      </c>
      <c r="CO587">
        <v>5.6358859874308109E-3</v>
      </c>
      <c r="CP587">
        <v>1.4399600215256214E-2</v>
      </c>
      <c r="CQ587">
        <v>3.9002206176519394E-2</v>
      </c>
      <c r="CR587">
        <v>2.423996664583683E-2</v>
      </c>
      <c r="CS587">
        <v>2.7031742036342621E-2</v>
      </c>
      <c r="CT587">
        <v>3.0412076041102409E-2</v>
      </c>
      <c r="CU587">
        <v>0.86523920297622681</v>
      </c>
      <c r="CV587">
        <v>6.7394900321960449</v>
      </c>
      <c r="CW587">
        <v>6.4243178367614746</v>
      </c>
      <c r="CX587">
        <v>6.0041141510009766</v>
      </c>
      <c r="CY587">
        <v>5.083188533782959</v>
      </c>
      <c r="CZ587">
        <v>4.9930229187011719</v>
      </c>
      <c r="DA587">
        <v>-1.9526618719100952</v>
      </c>
      <c r="DB587">
        <v>-1.5314279794692993</v>
      </c>
      <c r="DC587">
        <v>-1.0751409530639648</v>
      </c>
      <c r="DD587">
        <v>1.5663584470748901</v>
      </c>
      <c r="DE587">
        <v>1.5235239267349243</v>
      </c>
      <c r="DF587">
        <v>1.4874745607376099</v>
      </c>
      <c r="DG587">
        <v>1.4407010078430176</v>
      </c>
      <c r="DH587">
        <v>1.489874005317688</v>
      </c>
      <c r="DI587">
        <v>1.6506650447845459</v>
      </c>
      <c r="DJ587">
        <v>1.858808159828186</v>
      </c>
      <c r="DK587">
        <v>1.9596832990646362</v>
      </c>
      <c r="DL587">
        <v>2.0245378017425537</v>
      </c>
      <c r="DM587">
        <v>2.046323299407959</v>
      </c>
      <c r="DN587">
        <v>2.0662016868591309</v>
      </c>
      <c r="DO587">
        <v>2.0628945827484131</v>
      </c>
      <c r="DP587">
        <v>2.1116585731506348</v>
      </c>
      <c r="DQ587">
        <v>2.1277835369110107</v>
      </c>
      <c r="DR587">
        <v>2.1515276432037354</v>
      </c>
      <c r="DS587">
        <v>2.6657626628875732</v>
      </c>
      <c r="DT587">
        <v>9.2912683486938477</v>
      </c>
      <c r="DU587">
        <v>8.8637590408325195</v>
      </c>
      <c r="DV587">
        <v>8.3751363754272461</v>
      </c>
      <c r="DW587">
        <v>7.1737604141235352</v>
      </c>
      <c r="DX587">
        <v>7.1627440452575684</v>
      </c>
      <c r="DY587">
        <v>0.10121679306030273</v>
      </c>
      <c r="DZ587">
        <v>0.34868818521499634</v>
      </c>
      <c r="EA587">
        <v>0.74703603982925415</v>
      </c>
      <c r="EB587">
        <v>3.8972055912017822</v>
      </c>
      <c r="EC587">
        <v>3.7856755256652832</v>
      </c>
      <c r="ED587">
        <v>3.7013568878173828</v>
      </c>
      <c r="EE587">
        <v>3.5746853351593018</v>
      </c>
      <c r="EF587">
        <v>3.7066249847412109</v>
      </c>
      <c r="EG587">
        <v>4.1214356422424316</v>
      </c>
      <c r="EH587">
        <v>4.6176228523254395</v>
      </c>
      <c r="EI587">
        <v>4.8396310806274414</v>
      </c>
      <c r="EJ587">
        <v>4.9618940353393555</v>
      </c>
      <c r="EK587">
        <v>4.9927520751953125</v>
      </c>
      <c r="EL587">
        <v>5.0286779403686523</v>
      </c>
      <c r="EM587">
        <v>4.9850740432739258</v>
      </c>
      <c r="EN587">
        <v>5.1255598068237305</v>
      </c>
      <c r="EO587">
        <v>5.1609354019165039</v>
      </c>
      <c r="EP587">
        <v>5.2140817642211914</v>
      </c>
      <c r="EQ587">
        <v>5.2654328346252441</v>
      </c>
      <c r="ER587">
        <v>12.975631713867188</v>
      </c>
      <c r="ES587">
        <v>12.38592529296875</v>
      </c>
      <c r="ET587">
        <v>11.798514366149902</v>
      </c>
      <c r="EU587">
        <v>10.192214965820312</v>
      </c>
      <c r="EV587">
        <v>10.295476913452148</v>
      </c>
      <c r="EW587">
        <v>3.0666913986206055</v>
      </c>
      <c r="EX587">
        <v>3.0632772445678711</v>
      </c>
      <c r="EY587">
        <v>3.3779702186584473</v>
      </c>
      <c r="EZ587">
        <v>48.263935089111328</v>
      </c>
      <c r="FA587">
        <v>47.259487152099609</v>
      </c>
      <c r="FB587">
        <v>46.050045013427734</v>
      </c>
      <c r="FC587">
        <v>45.551795959472656</v>
      </c>
      <c r="FD587">
        <v>45.381622314453125</v>
      </c>
      <c r="FE587">
        <v>45.713512420654297</v>
      </c>
      <c r="FF587">
        <v>45.46368408203125</v>
      </c>
      <c r="FG587">
        <v>45.627529144287109</v>
      </c>
      <c r="FH587">
        <v>46.546798706054687</v>
      </c>
      <c r="FI587">
        <v>48.651542663574219</v>
      </c>
      <c r="FJ587">
        <v>52.433322906494141</v>
      </c>
      <c r="FK587">
        <v>55.318649291992187</v>
      </c>
      <c r="FL587">
        <v>56.984161376953125</v>
      </c>
      <c r="FM587">
        <v>58.253414154052734</v>
      </c>
      <c r="FN587">
        <v>58.645137786865234</v>
      </c>
      <c r="FO587">
        <v>58.751487731933594</v>
      </c>
      <c r="FP587">
        <v>58.622428894042969</v>
      </c>
      <c r="FQ587">
        <v>57.035476684570313</v>
      </c>
      <c r="FR587">
        <v>55.523231506347656</v>
      </c>
      <c r="FS587">
        <v>54.055675506591797</v>
      </c>
      <c r="FT587">
        <v>53.215793609619141</v>
      </c>
      <c r="FU587">
        <v>52.037143707275391</v>
      </c>
      <c r="FV587">
        <v>51.070545196533203</v>
      </c>
      <c r="FW587">
        <v>49.637153625488281</v>
      </c>
      <c r="FX587">
        <v>1</v>
      </c>
    </row>
    <row r="588" spans="1:180" x14ac:dyDescent="0.2">
      <c r="A588" t="s">
        <v>241</v>
      </c>
      <c r="B588" t="s">
        <v>248</v>
      </c>
      <c r="C588" t="s">
        <v>217</v>
      </c>
      <c r="D588" t="s">
        <v>37</v>
      </c>
      <c r="E588" t="s">
        <v>249</v>
      </c>
      <c r="F588" t="s">
        <v>225</v>
      </c>
      <c r="G588" t="s">
        <v>245</v>
      </c>
      <c r="H588" t="s">
        <v>31</v>
      </c>
      <c r="I588">
        <v>168.05</v>
      </c>
      <c r="L588">
        <v>243.63811883766081</v>
      </c>
      <c r="M588">
        <v>239.53567669041064</v>
      </c>
      <c r="N588">
        <v>234.3828463644922</v>
      </c>
      <c r="O588">
        <v>238.6350921802684</v>
      </c>
      <c r="P588">
        <v>257.85632011576087</v>
      </c>
      <c r="Q588">
        <v>296.39268774669961</v>
      </c>
      <c r="R588">
        <v>344.92550484351602</v>
      </c>
      <c r="S588">
        <v>373.73864088471021</v>
      </c>
      <c r="T588">
        <v>389.63432764812023</v>
      </c>
      <c r="U588">
        <v>395.66090742782382</v>
      </c>
      <c r="V588">
        <v>397.00950814015522</v>
      </c>
      <c r="W588">
        <v>394.4495763235995</v>
      </c>
      <c r="X588">
        <v>392.83039744530441</v>
      </c>
      <c r="Y588">
        <v>390.86538851013103</v>
      </c>
      <c r="Z588">
        <v>382.50719389366407</v>
      </c>
      <c r="AA588">
        <v>367.1566347505302</v>
      </c>
      <c r="AB588">
        <v>366.04453008745304</v>
      </c>
      <c r="AC588">
        <v>366.4568218621103</v>
      </c>
      <c r="AD588">
        <v>294.10010988797524</v>
      </c>
      <c r="AE588">
        <v>270.56956078401765</v>
      </c>
      <c r="AF588">
        <v>269.07444106029715</v>
      </c>
      <c r="AG588">
        <v>261.53085422151173</v>
      </c>
      <c r="AH588">
        <v>254.41788335620535</v>
      </c>
      <c r="AI588">
        <v>249.10331327784706</v>
      </c>
      <c r="AJ588">
        <v>-4.1177291870117187</v>
      </c>
      <c r="AK588">
        <v>-4.0361881256103516</v>
      </c>
      <c r="AL588">
        <v>-4.0052695274353027</v>
      </c>
      <c r="AM588">
        <v>-3.9335064888000488</v>
      </c>
      <c r="AN588">
        <v>-4.0693268775939941</v>
      </c>
      <c r="AO588">
        <v>-4.4070625305175781</v>
      </c>
      <c r="AP588">
        <v>-4.9247441291809082</v>
      </c>
      <c r="AQ588">
        <v>-5.0894813537597656</v>
      </c>
      <c r="AR588">
        <v>-5.144859790802002</v>
      </c>
      <c r="AS588">
        <v>-5.2047443389892578</v>
      </c>
      <c r="AT588">
        <v>-5.2094082832336426</v>
      </c>
      <c r="AU588">
        <v>-5.1033735275268555</v>
      </c>
      <c r="AV588">
        <v>-5.2236824035644531</v>
      </c>
      <c r="AW588">
        <v>-5.2371377944946289</v>
      </c>
      <c r="AX588">
        <v>-5.2253479957580566</v>
      </c>
      <c r="AY588">
        <v>-2.5553255081176758</v>
      </c>
      <c r="AZ588">
        <v>1.3798085451126099</v>
      </c>
      <c r="BA588">
        <v>0.89520430564880371</v>
      </c>
      <c r="BB588">
        <v>0.5937926173210144</v>
      </c>
      <c r="BC588">
        <v>0.18422937393188477</v>
      </c>
      <c r="BD588">
        <v>-0.13412474095821381</v>
      </c>
      <c r="BE588">
        <v>-7.4163336753845215</v>
      </c>
      <c r="BF588">
        <v>-6.575808048248291</v>
      </c>
      <c r="BG588">
        <v>-5.9211926460266113</v>
      </c>
      <c r="BH588">
        <v>-1.7075104713439941</v>
      </c>
      <c r="BI588">
        <v>-1.673946738243103</v>
      </c>
      <c r="BJ588">
        <v>-1.6611239910125732</v>
      </c>
      <c r="BK588">
        <v>-1.6266089677810669</v>
      </c>
      <c r="BL588">
        <v>-1.6857016086578369</v>
      </c>
      <c r="BM588">
        <v>-1.8287862539291382</v>
      </c>
      <c r="BN588">
        <v>-2.0304286479949951</v>
      </c>
      <c r="BO588">
        <v>-2.0890417098999023</v>
      </c>
      <c r="BP588">
        <v>-2.100963830947876</v>
      </c>
      <c r="BQ588">
        <v>-2.1189377307891846</v>
      </c>
      <c r="BR588">
        <v>-2.1101000308990479</v>
      </c>
      <c r="BS588">
        <v>-2.056809663772583</v>
      </c>
      <c r="BT588">
        <v>-2.1152529716491699</v>
      </c>
      <c r="BU588">
        <v>-2.1242337226867676</v>
      </c>
      <c r="BV588">
        <v>-2.1135139465332031</v>
      </c>
      <c r="BW588">
        <v>-0.60713785886764526</v>
      </c>
      <c r="BX588">
        <v>4.5079326629638672</v>
      </c>
      <c r="BY588">
        <v>4.3733701705932617</v>
      </c>
      <c r="BZ588">
        <v>3.7744669914245605</v>
      </c>
      <c r="CA588">
        <v>3.1786775588989258</v>
      </c>
      <c r="CB588">
        <v>3.022852897644043</v>
      </c>
      <c r="CC588">
        <v>-4.39288330078125</v>
      </c>
      <c r="CD588">
        <v>-3.8216884136199951</v>
      </c>
      <c r="CE588">
        <v>-3.2345445156097412</v>
      </c>
      <c r="CF588">
        <v>-3.8200099021196365E-2</v>
      </c>
      <c r="CG588">
        <v>-3.7865482270717621E-2</v>
      </c>
      <c r="CH588">
        <v>-3.7576023489236832E-2</v>
      </c>
      <c r="CI588">
        <v>-2.8858816251158714E-2</v>
      </c>
      <c r="CJ588">
        <v>-3.4810084849596024E-2</v>
      </c>
      <c r="CK588">
        <v>-4.3080255389213562E-2</v>
      </c>
      <c r="CL588">
        <v>-2.5834830477833748E-2</v>
      </c>
      <c r="CM588">
        <v>-1.0946166701614857E-2</v>
      </c>
      <c r="CN588">
        <v>7.2290245443582535E-3</v>
      </c>
      <c r="CO588">
        <v>1.8282704055309296E-2</v>
      </c>
      <c r="CP588">
        <v>3.6471527069807053E-2</v>
      </c>
      <c r="CQ588">
        <v>5.3231168538331985E-2</v>
      </c>
      <c r="CR588">
        <v>3.7635579705238342E-2</v>
      </c>
      <c r="CS588">
        <v>3.1754527240991592E-2</v>
      </c>
      <c r="CT588">
        <v>4.1733298450708389E-2</v>
      </c>
      <c r="CU588">
        <v>0.74217087030410767</v>
      </c>
      <c r="CV588">
        <v>6.674461841583252</v>
      </c>
      <c r="CW588">
        <v>6.7823376655578613</v>
      </c>
      <c r="CX588">
        <v>5.9773921966552734</v>
      </c>
      <c r="CY588">
        <v>5.2526230812072754</v>
      </c>
      <c r="CZ588">
        <v>5.2093663215637207</v>
      </c>
      <c r="DA588">
        <v>-2.2988505363464355</v>
      </c>
      <c r="DB588">
        <v>-1.9141935110092163</v>
      </c>
      <c r="DC588">
        <v>-1.3737806081771851</v>
      </c>
      <c r="DD588">
        <v>1.6311103105545044</v>
      </c>
      <c r="DE588">
        <v>1.5982158184051514</v>
      </c>
      <c r="DF588">
        <v>1.5859719514846802</v>
      </c>
      <c r="DG588">
        <v>1.5688914060592651</v>
      </c>
      <c r="DH588">
        <v>1.6160815954208374</v>
      </c>
      <c r="DI588">
        <v>1.7426259517669678</v>
      </c>
      <c r="DJ588">
        <v>1.9787589311599731</v>
      </c>
      <c r="DK588">
        <v>2.0671494007110596</v>
      </c>
      <c r="DL588">
        <v>2.1154220104217529</v>
      </c>
      <c r="DM588">
        <v>2.1555030345916748</v>
      </c>
      <c r="DN588">
        <v>2.1830430030822754</v>
      </c>
      <c r="DO588">
        <v>2.1632719039916992</v>
      </c>
      <c r="DP588">
        <v>2.1905243396759033</v>
      </c>
      <c r="DQ588">
        <v>2.1877427101135254</v>
      </c>
      <c r="DR588">
        <v>2.1969804763793945</v>
      </c>
      <c r="DS588">
        <v>2.0914795398712158</v>
      </c>
      <c r="DT588">
        <v>8.8409910202026367</v>
      </c>
      <c r="DU588">
        <v>9.1913051605224609</v>
      </c>
      <c r="DV588">
        <v>8.1803169250488281</v>
      </c>
      <c r="DW588">
        <v>7.3265690803527832</v>
      </c>
      <c r="DX588">
        <v>7.3958792686462402</v>
      </c>
      <c r="DY588">
        <v>-0.20481777191162109</v>
      </c>
      <c r="DZ588">
        <v>-6.6985003650188446E-3</v>
      </c>
      <c r="EA588">
        <v>0.48698341846466064</v>
      </c>
      <c r="EB588">
        <v>4.0413289070129395</v>
      </c>
      <c r="EC588">
        <v>3.9604575634002686</v>
      </c>
      <c r="ED588">
        <v>3.930117130279541</v>
      </c>
      <c r="EE588">
        <v>3.875788688659668</v>
      </c>
      <c r="EF588">
        <v>3.9997067451477051</v>
      </c>
      <c r="EG588">
        <v>4.3209018707275391</v>
      </c>
      <c r="EH588">
        <v>4.8730745315551758</v>
      </c>
      <c r="EI588">
        <v>5.067589282989502</v>
      </c>
      <c r="EJ588">
        <v>5.1593179702758789</v>
      </c>
      <c r="EK588">
        <v>5.241309642791748</v>
      </c>
      <c r="EL588">
        <v>5.282351016998291</v>
      </c>
      <c r="EM588">
        <v>5.2098355293273926</v>
      </c>
      <c r="EN588">
        <v>5.2989535331726074</v>
      </c>
      <c r="EO588">
        <v>5.3006467819213867</v>
      </c>
      <c r="EP588">
        <v>5.3088150024414062</v>
      </c>
      <c r="EQ588">
        <v>4.0396671295166016</v>
      </c>
      <c r="ER588">
        <v>11.969115257263184</v>
      </c>
      <c r="ES588">
        <v>12.66947078704834</v>
      </c>
      <c r="ET588">
        <v>11.360991477966309</v>
      </c>
      <c r="EU588">
        <v>10.321017265319824</v>
      </c>
      <c r="EV588">
        <v>10.5528564453125</v>
      </c>
      <c r="EW588">
        <v>2.8186328411102295</v>
      </c>
      <c r="EX588">
        <v>2.7474212646484375</v>
      </c>
      <c r="EY588">
        <v>3.1736311912536621</v>
      </c>
      <c r="EZ588">
        <v>51.584041595458984</v>
      </c>
      <c r="FA588">
        <v>51.291481018066406</v>
      </c>
      <c r="FB588">
        <v>51.015296936035156</v>
      </c>
      <c r="FC588">
        <v>50.747646331787109</v>
      </c>
      <c r="FD588">
        <v>50.425056457519531</v>
      </c>
      <c r="FE588">
        <v>50.000709533691406</v>
      </c>
      <c r="FF588">
        <v>49.745304107666016</v>
      </c>
      <c r="FG588">
        <v>49.715900421142578</v>
      </c>
      <c r="FH588">
        <v>50.470249176025391</v>
      </c>
      <c r="FI588">
        <v>52.586090087890625</v>
      </c>
      <c r="FJ588">
        <v>54.355197906494141</v>
      </c>
      <c r="FK588">
        <v>56.085884094238281</v>
      </c>
      <c r="FL588">
        <v>56.667484283447266</v>
      </c>
      <c r="FM588">
        <v>56.741436004638672</v>
      </c>
      <c r="FN588">
        <v>56.704517364501953</v>
      </c>
      <c r="FO588">
        <v>55.621994018554688</v>
      </c>
      <c r="FP588">
        <v>55.533931732177734</v>
      </c>
      <c r="FQ588">
        <v>55.255233764648437</v>
      </c>
      <c r="FR588">
        <v>53.868793487548828</v>
      </c>
      <c r="FS588">
        <v>52.901359558105469</v>
      </c>
      <c r="FT588">
        <v>52.076976776123047</v>
      </c>
      <c r="FU588">
        <v>51.854228973388672</v>
      </c>
      <c r="FV588">
        <v>50.603057861328125</v>
      </c>
      <c r="FW588">
        <v>49.151523590087891</v>
      </c>
      <c r="FX588">
        <v>1</v>
      </c>
    </row>
    <row r="589" spans="1:180" x14ac:dyDescent="0.2">
      <c r="A589" t="s">
        <v>241</v>
      </c>
      <c r="B589" t="s">
        <v>248</v>
      </c>
      <c r="C589" t="s">
        <v>217</v>
      </c>
      <c r="D589" t="s">
        <v>38</v>
      </c>
      <c r="E589" t="s">
        <v>249</v>
      </c>
      <c r="F589" t="s">
        <v>225</v>
      </c>
      <c r="G589" t="s">
        <v>245</v>
      </c>
      <c r="H589" t="s">
        <v>31</v>
      </c>
      <c r="I589">
        <v>168.05</v>
      </c>
      <c r="L589">
        <v>252.28672858794044</v>
      </c>
      <c r="M589">
        <v>246.8374000657623</v>
      </c>
      <c r="N589">
        <v>240.1087105285439</v>
      </c>
      <c r="O589">
        <v>243.29311613385275</v>
      </c>
      <c r="P589">
        <v>262.98198244942876</v>
      </c>
      <c r="Q589">
        <v>302.11044488703635</v>
      </c>
      <c r="R589">
        <v>349.25561032159771</v>
      </c>
      <c r="S589">
        <v>378.76022002432779</v>
      </c>
      <c r="T589">
        <v>398.83499812155856</v>
      </c>
      <c r="U589">
        <v>405.29664164318649</v>
      </c>
      <c r="V589">
        <v>409.86489612618459</v>
      </c>
      <c r="W589">
        <v>411.05625041452123</v>
      </c>
      <c r="X589">
        <v>405.36882793024961</v>
      </c>
      <c r="Y589">
        <v>399.78884484105157</v>
      </c>
      <c r="Z589">
        <v>406.71246118859608</v>
      </c>
      <c r="AA589">
        <v>406.37905483249068</v>
      </c>
      <c r="AB589">
        <v>395.83609275797858</v>
      </c>
      <c r="AC589">
        <v>384.6255005815737</v>
      </c>
      <c r="AD589">
        <v>324.01236068054482</v>
      </c>
      <c r="AE589">
        <v>290.13006700523107</v>
      </c>
      <c r="AF589">
        <v>283.56218705907031</v>
      </c>
      <c r="AG589">
        <v>273.15447995805454</v>
      </c>
      <c r="AH589">
        <v>264.80127357132409</v>
      </c>
      <c r="AI589">
        <v>259.26465075227134</v>
      </c>
      <c r="AJ589">
        <v>-4.2813901901245117</v>
      </c>
      <c r="AK589">
        <v>-4.1883754730224609</v>
      </c>
      <c r="AL589">
        <v>-4.1162519454956055</v>
      </c>
      <c r="AM589">
        <v>-3.9990739822387695</v>
      </c>
      <c r="AN589">
        <v>-4.1416878700256348</v>
      </c>
      <c r="AO589">
        <v>-4.503150463104248</v>
      </c>
      <c r="AP589">
        <v>-4.9784684181213379</v>
      </c>
      <c r="AQ589">
        <v>-5.1631555557250977</v>
      </c>
      <c r="AR589">
        <v>-5.2599320411682129</v>
      </c>
      <c r="AS589">
        <v>-5.3040151596069336</v>
      </c>
      <c r="AT589">
        <v>-5.371279239654541</v>
      </c>
      <c r="AU589">
        <v>-5.3662548065185547</v>
      </c>
      <c r="AV589">
        <v>-5.4249153137207031</v>
      </c>
      <c r="AW589">
        <v>-5.435387134552002</v>
      </c>
      <c r="AX589">
        <v>-5.5015749931335449</v>
      </c>
      <c r="AY589">
        <v>-3.995856761932373</v>
      </c>
      <c r="AZ589">
        <v>0.46962398290634155</v>
      </c>
      <c r="BA589">
        <v>0.50950801372528076</v>
      </c>
      <c r="BB589">
        <v>0.2240028977394104</v>
      </c>
      <c r="BC589">
        <v>-3.0281913932412863E-3</v>
      </c>
      <c r="BD589">
        <v>-0.26132124662399292</v>
      </c>
      <c r="BE589">
        <v>-7.9974031448364258</v>
      </c>
      <c r="BF589">
        <v>-7.1703362464904785</v>
      </c>
      <c r="BG589">
        <v>-6.5695514678955078</v>
      </c>
      <c r="BH589">
        <v>-1.7752678394317627</v>
      </c>
      <c r="BI589">
        <v>-1.7354902029037476</v>
      </c>
      <c r="BJ589">
        <v>-1.7069296836853027</v>
      </c>
      <c r="BK589">
        <v>-1.6547753810882568</v>
      </c>
      <c r="BL589">
        <v>-1.7173804044723511</v>
      </c>
      <c r="BM589">
        <v>-1.8722600936889648</v>
      </c>
      <c r="BN589">
        <v>-2.0586154460906982</v>
      </c>
      <c r="BO589">
        <v>-2.1246931552886963</v>
      </c>
      <c r="BP589">
        <v>-2.1488652229309082</v>
      </c>
      <c r="BQ589">
        <v>-2.156940221786499</v>
      </c>
      <c r="BR589">
        <v>-2.1741786003112793</v>
      </c>
      <c r="BS589">
        <v>-2.1658484935760498</v>
      </c>
      <c r="BT589">
        <v>-2.1928701400756836</v>
      </c>
      <c r="BU589">
        <v>-2.1960928440093994</v>
      </c>
      <c r="BV589">
        <v>-2.2250645160675049</v>
      </c>
      <c r="BW589">
        <v>-1.0074523687362671</v>
      </c>
      <c r="BX589">
        <v>4.7910141944885254</v>
      </c>
      <c r="BY589">
        <v>4.458493709564209</v>
      </c>
      <c r="BZ589">
        <v>4.0170249938964844</v>
      </c>
      <c r="CA589">
        <v>3.3823997974395752</v>
      </c>
      <c r="CB589">
        <v>3.2393424510955811</v>
      </c>
      <c r="CC589">
        <v>-4.7848706245422363</v>
      </c>
      <c r="CD589">
        <v>-4.2391877174377441</v>
      </c>
      <c r="CE589">
        <v>-3.6797363758087158</v>
      </c>
      <c r="CF589">
        <v>-3.9535276591777802E-2</v>
      </c>
      <c r="CG589">
        <v>-3.6629106849431992E-2</v>
      </c>
      <c r="CH589">
        <v>-3.8240540772676468E-2</v>
      </c>
      <c r="CI589">
        <v>-3.1121294945478439E-2</v>
      </c>
      <c r="CJ589">
        <v>-3.8312431424856186E-2</v>
      </c>
      <c r="CK589">
        <v>-5.0113305449485779E-2</v>
      </c>
      <c r="CL589">
        <v>-3.6334145814180374E-2</v>
      </c>
      <c r="CM589">
        <v>-2.0263371989130974E-2</v>
      </c>
      <c r="CN589">
        <v>5.850029643625021E-3</v>
      </c>
      <c r="CO589">
        <v>2.2714797407388687E-2</v>
      </c>
      <c r="CP589">
        <v>4.0123406797647476E-2</v>
      </c>
      <c r="CQ589">
        <v>5.0743114203214645E-2</v>
      </c>
      <c r="CR589">
        <v>4.5634601265192032E-2</v>
      </c>
      <c r="CS589">
        <v>4.7432482242584229E-2</v>
      </c>
      <c r="CT589">
        <v>4.4236470013856888E-2</v>
      </c>
      <c r="CU589">
        <v>1.0623073577880859</v>
      </c>
      <c r="CV589">
        <v>7.7839956283569336</v>
      </c>
      <c r="CW589">
        <v>7.193549633026123</v>
      </c>
      <c r="CX589">
        <v>6.6440606117248535</v>
      </c>
      <c r="CY589">
        <v>5.7271370887756348</v>
      </c>
      <c r="CZ589">
        <v>5.6638913154602051</v>
      </c>
      <c r="DA589">
        <v>-2.5598800182342529</v>
      </c>
      <c r="DB589">
        <v>-2.2090835571289062</v>
      </c>
      <c r="DC589">
        <v>-1.6782594919204712</v>
      </c>
      <c r="DD589">
        <v>1.6961972713470459</v>
      </c>
      <c r="DE589">
        <v>1.6622318029403687</v>
      </c>
      <c r="DF589">
        <v>1.630448579788208</v>
      </c>
      <c r="DG589">
        <v>1.5925328731536865</v>
      </c>
      <c r="DH589">
        <v>1.6407555341720581</v>
      </c>
      <c r="DI589">
        <v>1.7720334529876709</v>
      </c>
      <c r="DJ589">
        <v>1.9859471321105957</v>
      </c>
      <c r="DK589">
        <v>2.0841662883758545</v>
      </c>
      <c r="DL589">
        <v>2.1605653762817383</v>
      </c>
      <c r="DM589">
        <v>2.2023696899414062</v>
      </c>
      <c r="DN589">
        <v>2.2544255256652832</v>
      </c>
      <c r="DO589">
        <v>2.2673346996307373</v>
      </c>
      <c r="DP589">
        <v>2.2841393947601318</v>
      </c>
      <c r="DQ589">
        <v>2.2909579277038574</v>
      </c>
      <c r="DR589">
        <v>2.31353759765625</v>
      </c>
      <c r="DS589">
        <v>3.1320672035217285</v>
      </c>
      <c r="DT589">
        <v>10.7769775390625</v>
      </c>
      <c r="DU589">
        <v>9.9286050796508789</v>
      </c>
      <c r="DV589">
        <v>9.2710962295532227</v>
      </c>
      <c r="DW589">
        <v>8.0718746185302734</v>
      </c>
      <c r="DX589">
        <v>8.08843994140625</v>
      </c>
      <c r="DY589">
        <v>-0.33488953113555908</v>
      </c>
      <c r="DZ589">
        <v>-0.17897903919219971</v>
      </c>
      <c r="EA589">
        <v>0.32321742177009583</v>
      </c>
      <c r="EB589">
        <v>4.2023196220397949</v>
      </c>
      <c r="EC589">
        <v>4.1151175498962402</v>
      </c>
      <c r="ED589">
        <v>4.0397706031799316</v>
      </c>
      <c r="EE589">
        <v>3.9368317127227783</v>
      </c>
      <c r="EF589">
        <v>4.0650629997253418</v>
      </c>
      <c r="EG589">
        <v>4.4029240608215332</v>
      </c>
      <c r="EH589">
        <v>4.9058003425598145</v>
      </c>
      <c r="EI589">
        <v>5.1226286888122559</v>
      </c>
      <c r="EJ589">
        <v>5.271632194519043</v>
      </c>
      <c r="EK589">
        <v>5.3494448661804199</v>
      </c>
      <c r="EL589">
        <v>5.4515261650085449</v>
      </c>
      <c r="EM589">
        <v>5.4677410125732422</v>
      </c>
      <c r="EN589">
        <v>5.5161843299865723</v>
      </c>
      <c r="EO589">
        <v>5.5302519798278809</v>
      </c>
      <c r="EP589">
        <v>5.5900478363037109</v>
      </c>
      <c r="EQ589">
        <v>6.1204714775085449</v>
      </c>
      <c r="ER589">
        <v>15.098368644714355</v>
      </c>
      <c r="ES589">
        <v>13.877590179443359</v>
      </c>
      <c r="ET589">
        <v>13.064118385314941</v>
      </c>
      <c r="EU589">
        <v>11.457302093505859</v>
      </c>
      <c r="EV589">
        <v>11.589103698730469</v>
      </c>
      <c r="EW589">
        <v>2.8776431083679199</v>
      </c>
      <c r="EX589">
        <v>2.752169132232666</v>
      </c>
      <c r="EY589">
        <v>3.2130322456359863</v>
      </c>
      <c r="EZ589">
        <v>51.780105590820313</v>
      </c>
      <c r="FA589">
        <v>50.546653747558594</v>
      </c>
      <c r="FB589">
        <v>49.218883514404297</v>
      </c>
      <c r="FC589">
        <v>48.657783508300781</v>
      </c>
      <c r="FD589">
        <v>48.402702331542969</v>
      </c>
      <c r="FE589">
        <v>47.822391510009766</v>
      </c>
      <c r="FF589">
        <v>47.645145416259766</v>
      </c>
      <c r="FG589">
        <v>48.088424682617188</v>
      </c>
      <c r="FH589">
        <v>50.59149169921875</v>
      </c>
      <c r="FI589">
        <v>52.714981079101563</v>
      </c>
      <c r="FJ589">
        <v>55.034954071044922</v>
      </c>
      <c r="FK589">
        <v>57.1953125</v>
      </c>
      <c r="FL589">
        <v>58.097919464111328</v>
      </c>
      <c r="FM589">
        <v>59.116817474365234</v>
      </c>
      <c r="FN589">
        <v>59.149524688720703</v>
      </c>
      <c r="FO589">
        <v>59.809665679931641</v>
      </c>
      <c r="FP589">
        <v>59.412799835205078</v>
      </c>
      <c r="FQ589">
        <v>58.185031890869141</v>
      </c>
      <c r="FR589">
        <v>56.588413238525391</v>
      </c>
      <c r="FS589">
        <v>54.896472930908203</v>
      </c>
      <c r="FT589">
        <v>54.162437438964844</v>
      </c>
      <c r="FU589">
        <v>53.229656219482422</v>
      </c>
      <c r="FV589">
        <v>52.178348541259766</v>
      </c>
      <c r="FW589">
        <v>51.092823028564453</v>
      </c>
      <c r="FX589">
        <v>1</v>
      </c>
    </row>
    <row r="590" spans="1:180" x14ac:dyDescent="0.2">
      <c r="A590" t="s">
        <v>241</v>
      </c>
      <c r="B590" t="s">
        <v>248</v>
      </c>
      <c r="C590" t="s">
        <v>217</v>
      </c>
      <c r="D590" t="s">
        <v>39</v>
      </c>
      <c r="E590" t="s">
        <v>249</v>
      </c>
      <c r="F590" t="s">
        <v>225</v>
      </c>
      <c r="G590" t="s">
        <v>245</v>
      </c>
      <c r="H590" t="s">
        <v>31</v>
      </c>
      <c r="I590">
        <v>168.05</v>
      </c>
      <c r="L590">
        <v>261.56631669128979</v>
      </c>
      <c r="M590">
        <v>257.60972894574689</v>
      </c>
      <c r="N590">
        <v>251.99815043292034</v>
      </c>
      <c r="O590">
        <v>261.7083866721286</v>
      </c>
      <c r="P590">
        <v>283.24574682508273</v>
      </c>
      <c r="Q590">
        <v>315.63111372141128</v>
      </c>
      <c r="R590">
        <v>364.39417906911063</v>
      </c>
      <c r="S590">
        <v>400.24898416499775</v>
      </c>
      <c r="T590">
        <v>429.76998541906897</v>
      </c>
      <c r="U590">
        <v>454.25639169259239</v>
      </c>
      <c r="V590">
        <v>470.78698499135652</v>
      </c>
      <c r="W590">
        <v>476.1110378133381</v>
      </c>
      <c r="X590">
        <v>468.96815208239917</v>
      </c>
      <c r="Y590">
        <v>462.39844455863681</v>
      </c>
      <c r="Z590">
        <v>464.60488397007776</v>
      </c>
      <c r="AA590">
        <v>457.85767530768379</v>
      </c>
      <c r="AB590">
        <v>445.18724567104408</v>
      </c>
      <c r="AC590">
        <v>423.26090860179141</v>
      </c>
      <c r="AD590">
        <v>345.87517377924792</v>
      </c>
      <c r="AE590">
        <v>318.29288918576844</v>
      </c>
      <c r="AF590">
        <v>304.57027910766163</v>
      </c>
      <c r="AG590">
        <v>291.71292889631849</v>
      </c>
      <c r="AH590">
        <v>278.17129723262713</v>
      </c>
      <c r="AI590">
        <v>272.16609188673675</v>
      </c>
      <c r="AJ590">
        <v>-4.7605705261230469</v>
      </c>
      <c r="AK590">
        <v>-4.7893309593200684</v>
      </c>
      <c r="AL590">
        <v>-4.6972784996032715</v>
      </c>
      <c r="AM590">
        <v>-4.7378296852111816</v>
      </c>
      <c r="AN590">
        <v>-4.8481717109680176</v>
      </c>
      <c r="AO590">
        <v>-4.9806456565856934</v>
      </c>
      <c r="AP590">
        <v>-5.4634151458740234</v>
      </c>
      <c r="AQ590">
        <v>-5.6326613426208496</v>
      </c>
      <c r="AR590">
        <v>-5.7453174591064453</v>
      </c>
      <c r="AS590">
        <v>-6.0120019912719727</v>
      </c>
      <c r="AT590">
        <v>-6.2336797714233398</v>
      </c>
      <c r="AU590">
        <v>-6.4010744094848633</v>
      </c>
      <c r="AV590">
        <v>-3.3899822235107422</v>
      </c>
      <c r="AW590">
        <v>1.4220430850982666</v>
      </c>
      <c r="AX590">
        <v>1.4280444383621216</v>
      </c>
      <c r="AY590">
        <v>1.3284353017807007</v>
      </c>
      <c r="AZ590">
        <v>1.2113374471664429</v>
      </c>
      <c r="BA590">
        <v>1.0179508924484253</v>
      </c>
      <c r="BB590">
        <v>-10.508703231811523</v>
      </c>
      <c r="BC590">
        <v>-8.2079315185546875</v>
      </c>
      <c r="BD590">
        <v>-7.3055005073547363</v>
      </c>
      <c r="BE590">
        <v>-6.8623924255371094</v>
      </c>
      <c r="BF590">
        <v>-6.7252473831176758</v>
      </c>
      <c r="BG590">
        <v>-6.9440097808837891</v>
      </c>
      <c r="BH590">
        <v>-1.9579341411590576</v>
      </c>
      <c r="BI590">
        <v>-1.9758917093276978</v>
      </c>
      <c r="BJ590">
        <v>-1.9418779611587524</v>
      </c>
      <c r="BK590">
        <v>-1.9605891704559326</v>
      </c>
      <c r="BL590">
        <v>-2.0075418949127197</v>
      </c>
      <c r="BM590">
        <v>-2.0594537258148193</v>
      </c>
      <c r="BN590">
        <v>-2.2332839965820312</v>
      </c>
      <c r="BO590">
        <v>-2.2968533039093018</v>
      </c>
      <c r="BP590">
        <v>-2.3254938125610352</v>
      </c>
      <c r="BQ590">
        <v>-2.411862850189209</v>
      </c>
      <c r="BR590">
        <v>-2.4868807792663574</v>
      </c>
      <c r="BS590">
        <v>-2.554619312286377</v>
      </c>
      <c r="BT590">
        <v>-0.33671513199806213</v>
      </c>
      <c r="BU590">
        <v>6.4299254417419434</v>
      </c>
      <c r="BV590">
        <v>6.4475016593933105</v>
      </c>
      <c r="BW590">
        <v>6.3659553527832031</v>
      </c>
      <c r="BX590">
        <v>6.1121797561645508</v>
      </c>
      <c r="BY590">
        <v>5.7033414840698242</v>
      </c>
      <c r="BZ590">
        <v>-6.5302457809448242</v>
      </c>
      <c r="CA590">
        <v>-4.9072017669677734</v>
      </c>
      <c r="CB590">
        <v>-4.2677512168884277</v>
      </c>
      <c r="CC590">
        <v>-3.9545087814331055</v>
      </c>
      <c r="CD590">
        <v>-3.8626208305358887</v>
      </c>
      <c r="CE590">
        <v>-3.7561407089233398</v>
      </c>
      <c r="CF590">
        <v>-1.6836915165185928E-2</v>
      </c>
      <c r="CG590">
        <v>-2.7312111109495163E-2</v>
      </c>
      <c r="CH590">
        <v>-3.3495880663394928E-2</v>
      </c>
      <c r="CI590">
        <v>-3.7080798298120499E-2</v>
      </c>
      <c r="CJ590">
        <v>-4.0130332112312317E-2</v>
      </c>
      <c r="CK590">
        <v>-3.624521940946579E-2</v>
      </c>
      <c r="CL590">
        <v>3.8948447909206152E-3</v>
      </c>
      <c r="CM590">
        <v>1.3516908511519432E-2</v>
      </c>
      <c r="CN590">
        <v>4.306575283408165E-2</v>
      </c>
      <c r="CO590">
        <v>8.1582613289356232E-2</v>
      </c>
      <c r="CP590">
        <v>0.10814084112644196</v>
      </c>
      <c r="CQ590">
        <v>0.10942404717206955</v>
      </c>
      <c r="CR590">
        <v>1.7779686450958252</v>
      </c>
      <c r="CS590">
        <v>9.8983697891235352</v>
      </c>
      <c r="CT590">
        <v>9.9239625930786133</v>
      </c>
      <c r="CU590">
        <v>9.8549270629882812</v>
      </c>
      <c r="CV590">
        <v>9.5064888000488281</v>
      </c>
      <c r="CW590">
        <v>8.9484281539916992</v>
      </c>
      <c r="CX590">
        <v>-3.774777889251709</v>
      </c>
      <c r="CY590">
        <v>-2.6211264133453369</v>
      </c>
      <c r="CZ590">
        <v>-2.1638150215148926</v>
      </c>
      <c r="DA590">
        <v>-1.9405173063278198</v>
      </c>
      <c r="DB590">
        <v>-1.8799742460250854</v>
      </c>
      <c r="DC590">
        <v>-1.5482326745986938</v>
      </c>
      <c r="DD590">
        <v>1.9242603778839111</v>
      </c>
      <c r="DE590">
        <v>1.9212675094604492</v>
      </c>
      <c r="DF590">
        <v>1.8748863935470581</v>
      </c>
      <c r="DG590">
        <v>1.886427640914917</v>
      </c>
      <c r="DH590">
        <v>1.9272811412811279</v>
      </c>
      <c r="DI590">
        <v>1.9869632720947266</v>
      </c>
      <c r="DJ590">
        <v>2.2410738468170166</v>
      </c>
      <c r="DK590">
        <v>2.3238871097564697</v>
      </c>
      <c r="DL590">
        <v>2.4116253852844238</v>
      </c>
      <c r="DM590">
        <v>2.5750279426574707</v>
      </c>
      <c r="DN590">
        <v>2.7031624317169189</v>
      </c>
      <c r="DO590">
        <v>2.7734673023223877</v>
      </c>
      <c r="DP590">
        <v>3.8926522731781006</v>
      </c>
      <c r="DQ590">
        <v>13.366813659667969</v>
      </c>
      <c r="DR590">
        <v>13.400424003601074</v>
      </c>
      <c r="DS590">
        <v>13.343898773193359</v>
      </c>
      <c r="DT590">
        <v>12.900797843933105</v>
      </c>
      <c r="DU590">
        <v>12.193514823913574</v>
      </c>
      <c r="DV590">
        <v>-1.0193098783493042</v>
      </c>
      <c r="DW590">
        <v>-0.33505082130432129</v>
      </c>
      <c r="DX590">
        <v>-5.9878867119550705E-2</v>
      </c>
      <c r="DY590">
        <v>7.3474176228046417E-2</v>
      </c>
      <c r="DZ590">
        <v>0.10267213732004166</v>
      </c>
      <c r="EA590">
        <v>0.65967565774917603</v>
      </c>
      <c r="EB590">
        <v>4.7268967628479004</v>
      </c>
      <c r="EC590">
        <v>4.7347068786621094</v>
      </c>
      <c r="ED590">
        <v>4.6302871704101562</v>
      </c>
      <c r="EE590">
        <v>4.663668155670166</v>
      </c>
      <c r="EF590">
        <v>4.7679109573364258</v>
      </c>
      <c r="EG590">
        <v>4.9081549644470215</v>
      </c>
      <c r="EH590">
        <v>5.4712047576904297</v>
      </c>
      <c r="EI590">
        <v>5.6596951484680176</v>
      </c>
      <c r="EJ590">
        <v>5.831449031829834</v>
      </c>
      <c r="EK590">
        <v>6.1751675605773926</v>
      </c>
      <c r="EL590">
        <v>6.4499616622924805</v>
      </c>
      <c r="EM590">
        <v>6.6199226379394531</v>
      </c>
      <c r="EN590">
        <v>6.9459199905395508</v>
      </c>
      <c r="EO590">
        <v>18.374696731567383</v>
      </c>
      <c r="EP590">
        <v>18.419879913330078</v>
      </c>
      <c r="EQ590">
        <v>18.381418228149414</v>
      </c>
      <c r="ER590">
        <v>17.801641464233398</v>
      </c>
      <c r="ES590">
        <v>16.87890625</v>
      </c>
      <c r="ET590">
        <v>2.9591481685638428</v>
      </c>
      <c r="EU590">
        <v>2.9656791687011719</v>
      </c>
      <c r="EV590">
        <v>2.9778707027435303</v>
      </c>
      <c r="EW590">
        <v>2.9813580513000488</v>
      </c>
      <c r="EX590">
        <v>2.9652988910675049</v>
      </c>
      <c r="EY590">
        <v>3.8475444316864014</v>
      </c>
      <c r="EZ590">
        <v>62.020030975341797</v>
      </c>
      <c r="FA590">
        <v>61.563186645507813</v>
      </c>
      <c r="FB590">
        <v>60.795425415039062</v>
      </c>
      <c r="FC590">
        <v>59.675613403320312</v>
      </c>
      <c r="FD590">
        <v>58.840656280517578</v>
      </c>
      <c r="FE590">
        <v>58.050521850585938</v>
      </c>
      <c r="FF590">
        <v>57.563880920410156</v>
      </c>
      <c r="FG590">
        <v>57.770553588867187</v>
      </c>
      <c r="FH590">
        <v>59.438423156738281</v>
      </c>
      <c r="FI590">
        <v>62.778453826904297</v>
      </c>
      <c r="FJ590">
        <v>65.775733947753906</v>
      </c>
      <c r="FK590">
        <v>69.026679992675781</v>
      </c>
      <c r="FL590">
        <v>71.623756408691406</v>
      </c>
      <c r="FM590">
        <v>73.596565246582031</v>
      </c>
      <c r="FN590">
        <v>74.255836486816406</v>
      </c>
      <c r="FO590">
        <v>74.167327880859375</v>
      </c>
      <c r="FP590">
        <v>74.412857055664063</v>
      </c>
      <c r="FQ590">
        <v>73.477058410644531</v>
      </c>
      <c r="FR590">
        <v>72.607421875</v>
      </c>
      <c r="FS590">
        <v>70.698539733886719</v>
      </c>
      <c r="FT590">
        <v>67.173225402832031</v>
      </c>
      <c r="FU590">
        <v>65.500709533691406</v>
      </c>
      <c r="FV590">
        <v>63.884254455566406</v>
      </c>
      <c r="FW590">
        <v>61.779277801513672</v>
      </c>
      <c r="FX590">
        <v>1</v>
      </c>
    </row>
    <row r="591" spans="1:180" x14ac:dyDescent="0.2">
      <c r="A591" t="s">
        <v>241</v>
      </c>
      <c r="B591" t="s">
        <v>248</v>
      </c>
      <c r="C591" t="s">
        <v>217</v>
      </c>
      <c r="D591" t="s">
        <v>40</v>
      </c>
      <c r="E591" t="s">
        <v>249</v>
      </c>
      <c r="F591" t="s">
        <v>225</v>
      </c>
      <c r="G591" t="s">
        <v>245</v>
      </c>
      <c r="H591" t="s">
        <v>31</v>
      </c>
      <c r="I591">
        <v>168.05</v>
      </c>
      <c r="L591">
        <v>260.21813332388894</v>
      </c>
      <c r="M591">
        <v>254.36530477210135</v>
      </c>
      <c r="N591">
        <v>246.98104031475393</v>
      </c>
      <c r="O591">
        <v>260.88973223425853</v>
      </c>
      <c r="P591">
        <v>282.78663008583243</v>
      </c>
      <c r="Q591">
        <v>318.78689419551563</v>
      </c>
      <c r="R591">
        <v>371.68448779768846</v>
      </c>
      <c r="S591">
        <v>405.02042530656604</v>
      </c>
      <c r="T591">
        <v>431.75777913107572</v>
      </c>
      <c r="U591">
        <v>449.17419485676811</v>
      </c>
      <c r="V591">
        <v>454.63355089587333</v>
      </c>
      <c r="W591">
        <v>467.42266070364548</v>
      </c>
      <c r="X591">
        <v>464.34536141736697</v>
      </c>
      <c r="Y591">
        <v>460.51015883808111</v>
      </c>
      <c r="Z591">
        <v>460.63745822914535</v>
      </c>
      <c r="AA591">
        <v>455.18093322854048</v>
      </c>
      <c r="AB591">
        <v>447.78648892905142</v>
      </c>
      <c r="AC591">
        <v>422.38249939016288</v>
      </c>
      <c r="AD591">
        <v>342.31245413245608</v>
      </c>
      <c r="AE591">
        <v>309.65325612152247</v>
      </c>
      <c r="AF591">
        <v>299.93517837121988</v>
      </c>
      <c r="AG591">
        <v>289.36785006024144</v>
      </c>
      <c r="AH591">
        <v>273.21464419465553</v>
      </c>
      <c r="AI591">
        <v>268.83044541697888</v>
      </c>
      <c r="AJ591">
        <v>-4.7993416786193848</v>
      </c>
      <c r="AK591">
        <v>-4.7117114067077637</v>
      </c>
      <c r="AL591">
        <v>-4.6874709129333496</v>
      </c>
      <c r="AM591">
        <v>-4.5874137878417969</v>
      </c>
      <c r="AN591">
        <v>-4.6925015449523926</v>
      </c>
      <c r="AO591">
        <v>-4.9607667922973633</v>
      </c>
      <c r="AP591">
        <v>-5.5736393928527832</v>
      </c>
      <c r="AQ591">
        <v>-5.725367546081543</v>
      </c>
      <c r="AR591">
        <v>-5.7386960983276367</v>
      </c>
      <c r="AS591">
        <v>-5.8861026763916016</v>
      </c>
      <c r="AT591">
        <v>-5.9672784805297852</v>
      </c>
      <c r="AU591">
        <v>-6.167208194732666</v>
      </c>
      <c r="AV591">
        <v>-3.0880124568939209</v>
      </c>
      <c r="AW591">
        <v>1.5620682239532471</v>
      </c>
      <c r="AX591">
        <v>1.5339410305023193</v>
      </c>
      <c r="AY591">
        <v>1.5157486200332642</v>
      </c>
      <c r="AZ591">
        <v>1.3149255514144897</v>
      </c>
      <c r="BA591">
        <v>0.94702070951461792</v>
      </c>
      <c r="BB591">
        <v>-10.894804000854492</v>
      </c>
      <c r="BC591">
        <v>-7.570070743560791</v>
      </c>
      <c r="BD591">
        <v>-7.0860333442687988</v>
      </c>
      <c r="BE591">
        <v>-6.6294021606445312</v>
      </c>
      <c r="BF591">
        <v>-6.6227788925170898</v>
      </c>
      <c r="BG591">
        <v>-6.8853511810302734</v>
      </c>
      <c r="BH591">
        <v>-1.9684461355209351</v>
      </c>
      <c r="BI591">
        <v>-1.9357374906539917</v>
      </c>
      <c r="BJ591">
        <v>-1.9330456256866455</v>
      </c>
      <c r="BK591">
        <v>-1.8951171636581421</v>
      </c>
      <c r="BL591">
        <v>-1.9348434209823608</v>
      </c>
      <c r="BM591">
        <v>-2.0407757759094238</v>
      </c>
      <c r="BN591">
        <v>-2.2617504596710205</v>
      </c>
      <c r="BO591">
        <v>-2.3251450061798096</v>
      </c>
      <c r="BP591">
        <v>-2.3227024078369141</v>
      </c>
      <c r="BQ591">
        <v>-2.3712418079376221</v>
      </c>
      <c r="BR591">
        <v>-2.4056036472320557</v>
      </c>
      <c r="BS591">
        <v>-2.475665807723999</v>
      </c>
      <c r="BT591">
        <v>-0.2576654851436615</v>
      </c>
      <c r="BU591">
        <v>5.9819979667663574</v>
      </c>
      <c r="BV591">
        <v>5.9956269264221191</v>
      </c>
      <c r="BW591">
        <v>5.9504547119140625</v>
      </c>
      <c r="BX591">
        <v>5.7719264030456543</v>
      </c>
      <c r="BY591">
        <v>5.3595709800720215</v>
      </c>
      <c r="BZ591">
        <v>-6.8625736236572266</v>
      </c>
      <c r="CA591">
        <v>-4.4314999580383301</v>
      </c>
      <c r="CB591">
        <v>-4.1008734703063965</v>
      </c>
      <c r="CC591">
        <v>-3.7639069557189941</v>
      </c>
      <c r="CD591">
        <v>-3.7677774429321289</v>
      </c>
      <c r="CE591">
        <v>-3.6940088272094727</v>
      </c>
      <c r="CF591">
        <v>-7.7762859873473644E-3</v>
      </c>
      <c r="CG591">
        <v>-1.3106768950819969E-2</v>
      </c>
      <c r="CH591">
        <v>-2.5339122861623764E-2</v>
      </c>
      <c r="CI591">
        <v>-3.0440883710980415E-2</v>
      </c>
      <c r="CJ591">
        <v>-2.4897810071706772E-2</v>
      </c>
      <c r="CK591">
        <v>-1.8399015069007874E-2</v>
      </c>
      <c r="CL591">
        <v>3.2053500413894653E-2</v>
      </c>
      <c r="CM591">
        <v>2.9838485643267632E-2</v>
      </c>
      <c r="CN591">
        <v>4.320443794131279E-2</v>
      </c>
      <c r="CO591">
        <v>6.3140004873275757E-2</v>
      </c>
      <c r="CP591">
        <v>6.1201442033052444E-2</v>
      </c>
      <c r="CQ591">
        <v>8.108539879322052E-2</v>
      </c>
      <c r="CR591">
        <v>1.7026243209838867</v>
      </c>
      <c r="CS591">
        <v>9.0432281494140625</v>
      </c>
      <c r="CT591">
        <v>9.0857763290405273</v>
      </c>
      <c r="CU591">
        <v>9.0219182968139648</v>
      </c>
      <c r="CV591">
        <v>8.8588314056396484</v>
      </c>
      <c r="CW591">
        <v>8.4156894683837891</v>
      </c>
      <c r="CX591">
        <v>-4.0698623657226563</v>
      </c>
      <c r="CY591">
        <v>-2.2577354907989502</v>
      </c>
      <c r="CZ591">
        <v>-2.033360481262207</v>
      </c>
      <c r="DA591">
        <v>-1.7792738676071167</v>
      </c>
      <c r="DB591">
        <v>-1.7904126644134521</v>
      </c>
      <c r="DC591">
        <v>-1.4836949110031128</v>
      </c>
      <c r="DD591">
        <v>1.9528936147689819</v>
      </c>
      <c r="DE591">
        <v>1.9095240831375122</v>
      </c>
      <c r="DF591">
        <v>1.8823674917221069</v>
      </c>
      <c r="DG591">
        <v>1.8342355489730835</v>
      </c>
      <c r="DH591">
        <v>1.8850479125976562</v>
      </c>
      <c r="DI591">
        <v>2.0039777755737305</v>
      </c>
      <c r="DJ591">
        <v>2.325857400894165</v>
      </c>
      <c r="DK591">
        <v>2.3848221302032471</v>
      </c>
      <c r="DL591">
        <v>2.409111499786377</v>
      </c>
      <c r="DM591">
        <v>2.4975218772888184</v>
      </c>
      <c r="DN591">
        <v>2.5280065536499023</v>
      </c>
      <c r="DO591">
        <v>2.6378366947174072</v>
      </c>
      <c r="DP591">
        <v>3.6629140377044678</v>
      </c>
      <c r="DQ591">
        <v>12.104457855224609</v>
      </c>
      <c r="DR591">
        <v>12.17592716217041</v>
      </c>
      <c r="DS591">
        <v>12.093381881713867</v>
      </c>
      <c r="DT591">
        <v>11.945735931396484</v>
      </c>
      <c r="DU591">
        <v>11.471808433532715</v>
      </c>
      <c r="DV591">
        <v>-1.2771518230438232</v>
      </c>
      <c r="DW591">
        <v>-8.3970695734024048E-2</v>
      </c>
      <c r="DX591">
        <v>3.415236622095108E-2</v>
      </c>
      <c r="DY591">
        <v>0.20535926520824432</v>
      </c>
      <c r="DZ591">
        <v>0.18695221841335297</v>
      </c>
      <c r="EA591">
        <v>0.72661924362182617</v>
      </c>
      <c r="EB591">
        <v>4.7837891578674316</v>
      </c>
      <c r="EC591">
        <v>4.6854977607727051</v>
      </c>
      <c r="ED591">
        <v>4.6367926597595215</v>
      </c>
      <c r="EE591">
        <v>4.5265321731567383</v>
      </c>
      <c r="EF591">
        <v>4.6427059173583984</v>
      </c>
      <c r="EG591">
        <v>4.9239687919616699</v>
      </c>
      <c r="EH591">
        <v>5.6377463340759277</v>
      </c>
      <c r="EI591">
        <v>5.7850446701049805</v>
      </c>
      <c r="EJ591">
        <v>5.8251051902770996</v>
      </c>
      <c r="EK591">
        <v>6.0123825073242188</v>
      </c>
      <c r="EL591">
        <v>6.0896816253662109</v>
      </c>
      <c r="EM591">
        <v>6.3293790817260742</v>
      </c>
      <c r="EN591">
        <v>6.4932613372802734</v>
      </c>
      <c r="EO591">
        <v>16.524387359619141</v>
      </c>
      <c r="EP591">
        <v>16.637613296508789</v>
      </c>
      <c r="EQ591">
        <v>16.528087615966797</v>
      </c>
      <c r="ER591">
        <v>16.402736663818359</v>
      </c>
      <c r="ES591">
        <v>15.884358406066895</v>
      </c>
      <c r="ET591">
        <v>2.7550790309906006</v>
      </c>
      <c r="EU591">
        <v>3.0546002388000488</v>
      </c>
      <c r="EV591">
        <v>3.019312858581543</v>
      </c>
      <c r="EW591">
        <v>3.0708544254302979</v>
      </c>
      <c r="EX591">
        <v>3.0419528484344482</v>
      </c>
      <c r="EY591">
        <v>3.9179618358612061</v>
      </c>
      <c r="EZ591">
        <v>59.044166564941406</v>
      </c>
      <c r="FA591">
        <v>59.113010406494141</v>
      </c>
      <c r="FB591">
        <v>59.115653991699219</v>
      </c>
      <c r="FC591">
        <v>58.451095581054687</v>
      </c>
      <c r="FD591">
        <v>57.929538726806641</v>
      </c>
      <c r="FE591">
        <v>57.977794647216797</v>
      </c>
      <c r="FF591">
        <v>58.313629150390625</v>
      </c>
      <c r="FG591">
        <v>58.942417144775391</v>
      </c>
      <c r="FH591">
        <v>59.700771331787109</v>
      </c>
      <c r="FI591">
        <v>61.506519317626953</v>
      </c>
      <c r="FJ591">
        <v>64.552726745605469</v>
      </c>
      <c r="FK591">
        <v>67.525619506835938</v>
      </c>
      <c r="FL591">
        <v>70.113113403320312</v>
      </c>
      <c r="FM591">
        <v>71.073127746582031</v>
      </c>
      <c r="FN591">
        <v>70.813003540039062</v>
      </c>
      <c r="FO591">
        <v>71.678695678710938</v>
      </c>
      <c r="FP591">
        <v>71.807670593261719</v>
      </c>
      <c r="FQ591">
        <v>70.671653747558594</v>
      </c>
      <c r="FR591">
        <v>68.804298400878906</v>
      </c>
      <c r="FS591">
        <v>66.093254089355469</v>
      </c>
      <c r="FT591">
        <v>63.134040832519531</v>
      </c>
      <c r="FU591">
        <v>60.765140533447266</v>
      </c>
      <c r="FV591">
        <v>60.252395629882812</v>
      </c>
      <c r="FW591">
        <v>59.907623291015625</v>
      </c>
      <c r="FX591">
        <v>1</v>
      </c>
    </row>
    <row r="592" spans="1:180" x14ac:dyDescent="0.2">
      <c r="A592" t="s">
        <v>241</v>
      </c>
      <c r="B592" t="s">
        <v>248</v>
      </c>
      <c r="C592" t="s">
        <v>217</v>
      </c>
      <c r="D592" t="s">
        <v>41</v>
      </c>
      <c r="E592" t="s">
        <v>249</v>
      </c>
      <c r="F592" t="s">
        <v>225</v>
      </c>
      <c r="G592" t="s">
        <v>245</v>
      </c>
      <c r="H592" t="s">
        <v>31</v>
      </c>
      <c r="I592">
        <v>168.05</v>
      </c>
      <c r="L592">
        <v>275.31333418442972</v>
      </c>
      <c r="M592">
        <v>267.61916739389659</v>
      </c>
      <c r="N592">
        <v>260.77766864575062</v>
      </c>
      <c r="O592">
        <v>274.22324037853213</v>
      </c>
      <c r="P592">
        <v>297.91915185482054</v>
      </c>
      <c r="Q592">
        <v>338.48480118598383</v>
      </c>
      <c r="R592">
        <v>388.01359719460635</v>
      </c>
      <c r="S592">
        <v>424.1799418837781</v>
      </c>
      <c r="T592">
        <v>447.83371430816146</v>
      </c>
      <c r="U592">
        <v>478.90455688037855</v>
      </c>
      <c r="V592">
        <v>516.32608167434341</v>
      </c>
      <c r="W592">
        <v>526.19368759398037</v>
      </c>
      <c r="X592">
        <v>507.02649023207323</v>
      </c>
      <c r="Y592">
        <v>494.94545878913698</v>
      </c>
      <c r="Z592">
        <v>501.0575983445371</v>
      </c>
      <c r="AA592">
        <v>496.59246713227321</v>
      </c>
      <c r="AB592">
        <v>492.88107725558774</v>
      </c>
      <c r="AC592">
        <v>471.71044048358812</v>
      </c>
      <c r="AD592">
        <v>367.86187545326538</v>
      </c>
      <c r="AE592">
        <v>334.33984156454261</v>
      </c>
      <c r="AF592">
        <v>321.80660363670461</v>
      </c>
      <c r="AG592">
        <v>308.13521577862929</v>
      </c>
      <c r="AH592">
        <v>290.71207906849554</v>
      </c>
      <c r="AI592">
        <v>284.78941937739876</v>
      </c>
      <c r="AJ592">
        <v>-4.8747091293334961</v>
      </c>
      <c r="AK592">
        <v>-4.7935004234313965</v>
      </c>
      <c r="AL592">
        <v>-4.6807723045349121</v>
      </c>
      <c r="AM592">
        <v>-4.6220870018005371</v>
      </c>
      <c r="AN592">
        <v>-4.6937165260314941</v>
      </c>
      <c r="AO592">
        <v>-5.0706911087036133</v>
      </c>
      <c r="AP592">
        <v>-5.6300382614135742</v>
      </c>
      <c r="AQ592">
        <v>-5.9104275703430176</v>
      </c>
      <c r="AR592">
        <v>-6.0136842727661133</v>
      </c>
      <c r="AS592">
        <v>-6.3138093948364258</v>
      </c>
      <c r="AT592">
        <v>-6.8853421211242676</v>
      </c>
      <c r="AU592">
        <v>-7.0905308723449707</v>
      </c>
      <c r="AV592">
        <v>-3.343254566192627</v>
      </c>
      <c r="AW592">
        <v>1.9329434633255005</v>
      </c>
      <c r="AX592">
        <v>1.9447152614593506</v>
      </c>
      <c r="AY592">
        <v>1.8477420806884766</v>
      </c>
      <c r="AZ592">
        <v>1.8449969291687012</v>
      </c>
      <c r="BA592">
        <v>1.7069005966186523</v>
      </c>
      <c r="BB592">
        <v>-11.613383293151855</v>
      </c>
      <c r="BC592">
        <v>-9.9284286499023437</v>
      </c>
      <c r="BD592">
        <v>-8.4598493576049805</v>
      </c>
      <c r="BE592">
        <v>-7.3457727432250977</v>
      </c>
      <c r="BF592">
        <v>-7.2118844985961914</v>
      </c>
      <c r="BG592">
        <v>-7.292536735534668</v>
      </c>
      <c r="BH592">
        <v>-1.994741678237915</v>
      </c>
      <c r="BI592">
        <v>-1.9640755653381348</v>
      </c>
      <c r="BJ592">
        <v>-1.9210762977600098</v>
      </c>
      <c r="BK592">
        <v>-1.8996832370758057</v>
      </c>
      <c r="BL592">
        <v>-1.9229840040206909</v>
      </c>
      <c r="BM592">
        <v>-2.0622553825378418</v>
      </c>
      <c r="BN592">
        <v>-2.2608492374420166</v>
      </c>
      <c r="BO592">
        <v>-2.3765833377838135</v>
      </c>
      <c r="BP592">
        <v>-2.4165594577789307</v>
      </c>
      <c r="BQ592">
        <v>-2.5150742530822754</v>
      </c>
      <c r="BR592">
        <v>-2.7236349582672119</v>
      </c>
      <c r="BS592">
        <v>-2.7984209060668945</v>
      </c>
      <c r="BT592">
        <v>-0.20766536891460419</v>
      </c>
      <c r="BU592">
        <v>7.2425761222839355</v>
      </c>
      <c r="BV592">
        <v>7.2769536972045898</v>
      </c>
      <c r="BW592">
        <v>7.2679238319396973</v>
      </c>
      <c r="BX592">
        <v>7.296351432800293</v>
      </c>
      <c r="BY592">
        <v>6.8335356712341309</v>
      </c>
      <c r="BZ592">
        <v>-7.2233543395996094</v>
      </c>
      <c r="CA592">
        <v>-5.9799413681030273</v>
      </c>
      <c r="CB592">
        <v>-4.9932971000671387</v>
      </c>
      <c r="CC592">
        <v>-4.1974554061889648</v>
      </c>
      <c r="CD592">
        <v>-4.0844707489013672</v>
      </c>
      <c r="CE592">
        <v>-3.9438586235046387</v>
      </c>
      <c r="CF592">
        <v>-8.5089115600567311E-5</v>
      </c>
      <c r="CG592">
        <v>-4.4245980679988861E-3</v>
      </c>
      <c r="CH592">
        <v>-9.7194928675889969E-3</v>
      </c>
      <c r="CI592">
        <v>-1.4154407195746899E-2</v>
      </c>
      <c r="CJ592">
        <v>-3.9828927256166935E-3</v>
      </c>
      <c r="CK592">
        <v>2.1378010511398315E-2</v>
      </c>
      <c r="CL592">
        <v>7.2640836238861084E-2</v>
      </c>
      <c r="CM592">
        <v>7.0946186780929565E-2</v>
      </c>
      <c r="CN592">
        <v>7.479800283908844E-2</v>
      </c>
      <c r="CO592">
        <v>0.11591800302267075</v>
      </c>
      <c r="CP592">
        <v>0.15875077247619629</v>
      </c>
      <c r="CQ592">
        <v>0.1742815375328064</v>
      </c>
      <c r="CR592">
        <v>1.9640341997146606</v>
      </c>
      <c r="CS592">
        <v>10.920011520385742</v>
      </c>
      <c r="CT592">
        <v>10.97004508972168</v>
      </c>
      <c r="CU592">
        <v>11.02192497253418</v>
      </c>
      <c r="CV592">
        <v>11.071942329406738</v>
      </c>
      <c r="CW592">
        <v>10.38422679901123</v>
      </c>
      <c r="CX592">
        <v>-4.1828341484069824</v>
      </c>
      <c r="CY592">
        <v>-3.2452316284179687</v>
      </c>
      <c r="CZ592">
        <v>-2.5923731327056885</v>
      </c>
      <c r="DA592">
        <v>-2.0169405937194824</v>
      </c>
      <c r="DB592">
        <v>-1.9184339046478271</v>
      </c>
      <c r="DC592">
        <v>-1.6245743036270142</v>
      </c>
      <c r="DD592">
        <v>1.9945714473724365</v>
      </c>
      <c r="DE592">
        <v>1.9552263021469116</v>
      </c>
      <c r="DF592">
        <v>1.9016373157501221</v>
      </c>
      <c r="DG592">
        <v>1.871374249458313</v>
      </c>
      <c r="DH592">
        <v>1.9150182008743286</v>
      </c>
      <c r="DI592">
        <v>2.1050114631652832</v>
      </c>
      <c r="DJ592">
        <v>2.4061310291290283</v>
      </c>
      <c r="DK592">
        <v>2.5184757709503174</v>
      </c>
      <c r="DL592">
        <v>2.5661554336547852</v>
      </c>
      <c r="DM592">
        <v>2.746910572052002</v>
      </c>
      <c r="DN592">
        <v>3.0411365032196045</v>
      </c>
      <c r="DO592">
        <v>3.1469841003417969</v>
      </c>
      <c r="DP592">
        <v>4.1357336044311523</v>
      </c>
      <c r="DQ592">
        <v>14.597446441650391</v>
      </c>
      <c r="DR592">
        <v>14.663137435913086</v>
      </c>
      <c r="DS592">
        <v>14.77592658996582</v>
      </c>
      <c r="DT592">
        <v>14.8475341796875</v>
      </c>
      <c r="DU592">
        <v>13.934918403625488</v>
      </c>
      <c r="DV592">
        <v>-1.1423134803771973</v>
      </c>
      <c r="DW592">
        <v>-0.51052147150039673</v>
      </c>
      <c r="DX592">
        <v>-0.1914496123790741</v>
      </c>
      <c r="DY592">
        <v>0.16357435286045074</v>
      </c>
      <c r="DZ592">
        <v>0.24760320782661438</v>
      </c>
      <c r="EA592">
        <v>0.69470983743667603</v>
      </c>
      <c r="EB592">
        <v>4.8745388984680176</v>
      </c>
      <c r="EC592">
        <v>4.7846512794494629</v>
      </c>
      <c r="ED592">
        <v>4.6613330841064453</v>
      </c>
      <c r="EE592">
        <v>4.5937786102294922</v>
      </c>
      <c r="EF592">
        <v>4.6857509613037109</v>
      </c>
      <c r="EG592">
        <v>5.1134471893310547</v>
      </c>
      <c r="EH592">
        <v>5.7753200531005859</v>
      </c>
      <c r="EI592">
        <v>6.0523200035095215</v>
      </c>
      <c r="EJ592">
        <v>6.1632800102233887</v>
      </c>
      <c r="EK592">
        <v>6.5456457138061523</v>
      </c>
      <c r="EL592">
        <v>7.2028436660766602</v>
      </c>
      <c r="EM592">
        <v>7.4390945434570313</v>
      </c>
      <c r="EN592">
        <v>7.2713232040405273</v>
      </c>
      <c r="EO592">
        <v>19.907079696655273</v>
      </c>
      <c r="EP592">
        <v>19.99537467956543</v>
      </c>
      <c r="EQ592">
        <v>20.196107864379883</v>
      </c>
      <c r="ER592">
        <v>20.29888916015625</v>
      </c>
      <c r="ES592">
        <v>19.061553955078125</v>
      </c>
      <c r="ET592">
        <v>3.2477154731750488</v>
      </c>
      <c r="EU592">
        <v>3.4379653930664062</v>
      </c>
      <c r="EV592">
        <v>3.2751026153564453</v>
      </c>
      <c r="EW592">
        <v>3.3118915557861328</v>
      </c>
      <c r="EX592">
        <v>3.3750166893005371</v>
      </c>
      <c r="EY592">
        <v>4.0433878898620605</v>
      </c>
      <c r="EZ592">
        <v>62.710487365722656</v>
      </c>
      <c r="FA592">
        <v>62.611412048339844</v>
      </c>
      <c r="FB592">
        <v>62.162250518798828</v>
      </c>
      <c r="FC592">
        <v>61.500621795654297</v>
      </c>
      <c r="FD592">
        <v>61.309314727783203</v>
      </c>
      <c r="FE592">
        <v>60.863651275634766</v>
      </c>
      <c r="FF592">
        <v>60.431846618652344</v>
      </c>
      <c r="FG592">
        <v>60.997879028320312</v>
      </c>
      <c r="FH592">
        <v>63.063285827636719</v>
      </c>
      <c r="FI592">
        <v>67.572219848632812</v>
      </c>
      <c r="FJ592">
        <v>71.867897033691406</v>
      </c>
      <c r="FK592">
        <v>75.563873291015625</v>
      </c>
      <c r="FL592">
        <v>76.143478393554687</v>
      </c>
      <c r="FM592">
        <v>76.065467834472656</v>
      </c>
      <c r="FN592">
        <v>77.555419921875</v>
      </c>
      <c r="FO592">
        <v>77.70355224609375</v>
      </c>
      <c r="FP592">
        <v>79.132514953613281</v>
      </c>
      <c r="FQ592">
        <v>79.225738525390625</v>
      </c>
      <c r="FR592">
        <v>79.161300659179688</v>
      </c>
      <c r="FS592">
        <v>75.556106567382812</v>
      </c>
      <c r="FT592">
        <v>71.235885620117187</v>
      </c>
      <c r="FU592">
        <v>67.445159912109375</v>
      </c>
      <c r="FV592">
        <v>65.829414367675781</v>
      </c>
      <c r="FW592">
        <v>64.603843688964844</v>
      </c>
      <c r="FX592">
        <v>1</v>
      </c>
    </row>
    <row r="593" spans="1:180" x14ac:dyDescent="0.2">
      <c r="A593" t="s">
        <v>241</v>
      </c>
      <c r="B593" t="s">
        <v>248</v>
      </c>
      <c r="C593" t="s">
        <v>217</v>
      </c>
      <c r="D593" t="s">
        <v>42</v>
      </c>
      <c r="E593" t="s">
        <v>249</v>
      </c>
      <c r="F593" t="s">
        <v>225</v>
      </c>
      <c r="G593" t="s">
        <v>245</v>
      </c>
      <c r="H593" t="s">
        <v>31</v>
      </c>
      <c r="I593">
        <v>168.05</v>
      </c>
      <c r="L593">
        <v>271.43647379666498</v>
      </c>
      <c r="M593">
        <v>268.44245505726389</v>
      </c>
      <c r="N593">
        <v>265.56899798587489</v>
      </c>
      <c r="O593">
        <v>282.86161087423523</v>
      </c>
      <c r="P593">
        <v>308.53793384473312</v>
      </c>
      <c r="Q593">
        <v>347.31449764076876</v>
      </c>
      <c r="R593">
        <v>397.52336882511599</v>
      </c>
      <c r="S593">
        <v>441.38714960116943</v>
      </c>
      <c r="T593">
        <v>488.09257042572096</v>
      </c>
      <c r="U593">
        <v>519.79029807089296</v>
      </c>
      <c r="V593">
        <v>538.1448420078359</v>
      </c>
      <c r="W593">
        <v>539.73239600016564</v>
      </c>
      <c r="X593">
        <v>521.00448821212581</v>
      </c>
      <c r="Y593">
        <v>509.85097848705817</v>
      </c>
      <c r="Z593">
        <v>511.9204589024676</v>
      </c>
      <c r="AA593">
        <v>506.53274100932242</v>
      </c>
      <c r="AB593">
        <v>498.71003457975689</v>
      </c>
      <c r="AC593">
        <v>476.15660233959989</v>
      </c>
      <c r="AD593">
        <v>365.87587896735948</v>
      </c>
      <c r="AE593">
        <v>335.91002218589387</v>
      </c>
      <c r="AF593">
        <v>323.159856004684</v>
      </c>
      <c r="AG593">
        <v>307.35148505311281</v>
      </c>
      <c r="AH593">
        <v>288.56001590732944</v>
      </c>
      <c r="AI593">
        <v>281.97127639433342</v>
      </c>
      <c r="AJ593">
        <v>-4.9335851669311523</v>
      </c>
      <c r="AK593">
        <v>-4.8741140365600586</v>
      </c>
      <c r="AL593">
        <v>-4.7797622680664062</v>
      </c>
      <c r="AM593">
        <v>-4.7829117774963379</v>
      </c>
      <c r="AN593">
        <v>-4.8810744285583496</v>
      </c>
      <c r="AO593">
        <v>-5.2755751609802246</v>
      </c>
      <c r="AP593">
        <v>-5.8725838661193848</v>
      </c>
      <c r="AQ593">
        <v>-6.2799181938171387</v>
      </c>
      <c r="AR593">
        <v>-6.7415823936462402</v>
      </c>
      <c r="AS593">
        <v>-7.1204442977905273</v>
      </c>
      <c r="AT593">
        <v>-7.4219460487365723</v>
      </c>
      <c r="AU593">
        <v>-7.476799488067627</v>
      </c>
      <c r="AV593">
        <v>-3.5059306621551514</v>
      </c>
      <c r="AW593">
        <v>2.241741418838501</v>
      </c>
      <c r="AX593">
        <v>2.2035906314849854</v>
      </c>
      <c r="AY593">
        <v>2.0633985996246338</v>
      </c>
      <c r="AZ593">
        <v>2.0215792655944824</v>
      </c>
      <c r="BA593">
        <v>1.9213728904724121</v>
      </c>
      <c r="BB593">
        <v>-12.237421989440918</v>
      </c>
      <c r="BC593">
        <v>-11.777851104736328</v>
      </c>
      <c r="BD593">
        <v>-10.786195755004883</v>
      </c>
      <c r="BE593">
        <v>-9.3527412414550781</v>
      </c>
      <c r="BF593">
        <v>-8.7023782730102539</v>
      </c>
      <c r="BG593">
        <v>-8.0438213348388672</v>
      </c>
      <c r="BH593">
        <v>-2.0096199512481689</v>
      </c>
      <c r="BI593">
        <v>-1.9881600141525269</v>
      </c>
      <c r="BJ593">
        <v>-1.9506092071533203</v>
      </c>
      <c r="BK593">
        <v>-1.9508072137832642</v>
      </c>
      <c r="BL593">
        <v>-1.9824305772781372</v>
      </c>
      <c r="BM593">
        <v>-2.1346244812011719</v>
      </c>
      <c r="BN593">
        <v>-2.3542177677154541</v>
      </c>
      <c r="BO593">
        <v>-2.5200369358062744</v>
      </c>
      <c r="BP593">
        <v>-2.6966958045959473</v>
      </c>
      <c r="BQ593">
        <v>-2.8133261203765869</v>
      </c>
      <c r="BR593">
        <v>-2.9246666431427002</v>
      </c>
      <c r="BS593">
        <v>-2.9448666572570801</v>
      </c>
      <c r="BT593">
        <v>-0.25084593892097473</v>
      </c>
      <c r="BU593">
        <v>7.8810100555419922</v>
      </c>
      <c r="BV593">
        <v>7.8096046447753906</v>
      </c>
      <c r="BW593">
        <v>7.8073630332946777</v>
      </c>
      <c r="BX593">
        <v>7.80718994140625</v>
      </c>
      <c r="BY593">
        <v>7.307096004486084</v>
      </c>
      <c r="BZ593">
        <v>-7.6138005256652832</v>
      </c>
      <c r="CA593">
        <v>-7.274968147277832</v>
      </c>
      <c r="CB593">
        <v>-6.662013053894043</v>
      </c>
      <c r="CC593">
        <v>-5.6827478408813477</v>
      </c>
      <c r="CD593">
        <v>-5.1903853416442871</v>
      </c>
      <c r="CE593">
        <v>-4.4864788055419922</v>
      </c>
      <c r="CF593">
        <v>1.5509339049458504E-2</v>
      </c>
      <c r="CG593">
        <v>1.0642843320965767E-2</v>
      </c>
      <c r="CH593">
        <v>8.8534010574221611E-3</v>
      </c>
      <c r="CI593">
        <v>1.0699857026338577E-2</v>
      </c>
      <c r="CJ593">
        <v>2.5161279365420341E-2</v>
      </c>
      <c r="CK593">
        <v>4.0788788348436356E-2</v>
      </c>
      <c r="CL593">
        <v>8.2591935992240906E-2</v>
      </c>
      <c r="CM593">
        <v>8.4045723080635071E-2</v>
      </c>
      <c r="CN593">
        <v>0.10478007793426514</v>
      </c>
      <c r="CO593">
        <v>0.16977058351039886</v>
      </c>
      <c r="CP593">
        <v>0.19013544917106628</v>
      </c>
      <c r="CQ593">
        <v>0.19393642246723175</v>
      </c>
      <c r="CR593">
        <v>2.0036156177520752</v>
      </c>
      <c r="CS593">
        <v>11.786751747131348</v>
      </c>
      <c r="CT593">
        <v>11.692313194274902</v>
      </c>
      <c r="CU593">
        <v>11.785614967346191</v>
      </c>
      <c r="CV593">
        <v>11.814285278320312</v>
      </c>
      <c r="CW593">
        <v>11.037230491638184</v>
      </c>
      <c r="CX593">
        <v>-4.411494255065918</v>
      </c>
      <c r="CY593">
        <v>-4.156285285949707</v>
      </c>
      <c r="CZ593">
        <v>-3.8056163787841797</v>
      </c>
      <c r="DA593">
        <v>-3.1409218311309814</v>
      </c>
      <c r="DB593">
        <v>-2.7579896450042725</v>
      </c>
      <c r="DC593">
        <v>-2.022674560546875</v>
      </c>
      <c r="DD593">
        <v>2.0406386852264404</v>
      </c>
      <c r="DE593">
        <v>2.0094456672668457</v>
      </c>
      <c r="DF593">
        <v>1.9683161973953247</v>
      </c>
      <c r="DG593">
        <v>1.9722068309783936</v>
      </c>
      <c r="DH593">
        <v>2.0327532291412354</v>
      </c>
      <c r="DI593">
        <v>2.2162020206451416</v>
      </c>
      <c r="DJ593">
        <v>2.5194015502929687</v>
      </c>
      <c r="DK593">
        <v>2.6881282329559326</v>
      </c>
      <c r="DL593">
        <v>2.9062557220458984</v>
      </c>
      <c r="DM593">
        <v>3.152867317199707</v>
      </c>
      <c r="DN593">
        <v>3.3049376010894775</v>
      </c>
      <c r="DO593">
        <v>3.3327395915985107</v>
      </c>
      <c r="DP593">
        <v>4.2580776214599609</v>
      </c>
      <c r="DQ593">
        <v>15.692490577697754</v>
      </c>
      <c r="DR593">
        <v>15.575020790100098</v>
      </c>
      <c r="DS593">
        <v>15.763866424560547</v>
      </c>
      <c r="DT593">
        <v>15.821381568908691</v>
      </c>
      <c r="DU593">
        <v>14.767365455627441</v>
      </c>
      <c r="DV593">
        <v>-1.2091882228851318</v>
      </c>
      <c r="DW593">
        <v>-1.037602424621582</v>
      </c>
      <c r="DX593">
        <v>-0.94921982288360596</v>
      </c>
      <c r="DY593">
        <v>-0.59909528493881226</v>
      </c>
      <c r="DZ593">
        <v>-0.32559403777122498</v>
      </c>
      <c r="EA593">
        <v>0.44112971425056458</v>
      </c>
      <c r="EB593">
        <v>4.9646039009094238</v>
      </c>
      <c r="EC593">
        <v>4.8953995704650879</v>
      </c>
      <c r="ED593">
        <v>4.7974691390991211</v>
      </c>
      <c r="EE593">
        <v>4.8043112754821777</v>
      </c>
      <c r="EF593">
        <v>4.9313969612121582</v>
      </c>
      <c r="EG593">
        <v>5.3571529388427734</v>
      </c>
      <c r="EH593">
        <v>6.0377678871154785</v>
      </c>
      <c r="EI593">
        <v>6.4480104446411133</v>
      </c>
      <c r="EJ593">
        <v>6.9511423110961914</v>
      </c>
      <c r="EK593">
        <v>7.4599852561950684</v>
      </c>
      <c r="EL593">
        <v>7.8022170066833496</v>
      </c>
      <c r="EM593">
        <v>7.8646726608276367</v>
      </c>
      <c r="EN593">
        <v>7.5131616592407227</v>
      </c>
      <c r="EO593">
        <v>21.331760406494141</v>
      </c>
      <c r="EP593">
        <v>21.181035995483398</v>
      </c>
      <c r="EQ593">
        <v>21.507829666137695</v>
      </c>
      <c r="ER593">
        <v>21.606990814208984</v>
      </c>
      <c r="ES593">
        <v>20.15308952331543</v>
      </c>
      <c r="ET593">
        <v>3.4144332408905029</v>
      </c>
      <c r="EU593">
        <v>3.465280294418335</v>
      </c>
      <c r="EV593">
        <v>3.1749629974365234</v>
      </c>
      <c r="EW593">
        <v>3.0708982944488525</v>
      </c>
      <c r="EX593">
        <v>3.1863987445831299</v>
      </c>
      <c r="EY593">
        <v>3.9984722137451172</v>
      </c>
      <c r="EZ593">
        <v>69.59881591796875</v>
      </c>
      <c r="FA593">
        <v>68.864425659179688</v>
      </c>
      <c r="FB593">
        <v>68.559257507324219</v>
      </c>
      <c r="FC593">
        <v>68.45355224609375</v>
      </c>
      <c r="FD593">
        <v>68.023094177246094</v>
      </c>
      <c r="FE593">
        <v>67.160667419433594</v>
      </c>
      <c r="FF593">
        <v>67.085189819335937</v>
      </c>
      <c r="FG593">
        <v>68.029739379882813</v>
      </c>
      <c r="FH593">
        <v>70.734710693359375</v>
      </c>
      <c r="FI593">
        <v>73.401954650878906</v>
      </c>
      <c r="FJ593">
        <v>76.039390563964844</v>
      </c>
      <c r="FK593">
        <v>79.442214965820313</v>
      </c>
      <c r="FL593">
        <v>80.925865173339844</v>
      </c>
      <c r="FM593">
        <v>81.384384155273437</v>
      </c>
      <c r="FN593">
        <v>82.212677001953125</v>
      </c>
      <c r="FO593">
        <v>82.408470153808594</v>
      </c>
      <c r="FP593">
        <v>83.134414672851563</v>
      </c>
      <c r="FQ593">
        <v>83.353912353515625</v>
      </c>
      <c r="FR593">
        <v>83.811859130859375</v>
      </c>
      <c r="FS593">
        <v>82.303298950195313</v>
      </c>
      <c r="FT593">
        <v>79.107864379882812</v>
      </c>
      <c r="FU593">
        <v>74.929832458496094</v>
      </c>
      <c r="FV593">
        <v>72.416305541992188</v>
      </c>
      <c r="FW593">
        <v>71.501213073730469</v>
      </c>
      <c r="FX593">
        <v>1</v>
      </c>
    </row>
    <row r="594" spans="1:180" x14ac:dyDescent="0.2">
      <c r="A594" t="s">
        <v>241</v>
      </c>
      <c r="B594" t="s">
        <v>248</v>
      </c>
      <c r="C594" t="s">
        <v>217</v>
      </c>
      <c r="D594" t="s">
        <v>43</v>
      </c>
      <c r="E594" t="s">
        <v>249</v>
      </c>
      <c r="F594" t="s">
        <v>225</v>
      </c>
      <c r="G594" t="s">
        <v>245</v>
      </c>
      <c r="H594" t="s">
        <v>31</v>
      </c>
      <c r="I594">
        <v>168.05</v>
      </c>
      <c r="L594">
        <v>278.10867036969273</v>
      </c>
      <c r="M594">
        <v>274.40496971532286</v>
      </c>
      <c r="N594">
        <v>271.00373794381926</v>
      </c>
      <c r="O594">
        <v>289.83620088229793</v>
      </c>
      <c r="P594">
        <v>317.91559744419737</v>
      </c>
      <c r="Q594">
        <v>357.69953975639658</v>
      </c>
      <c r="R594">
        <v>406.64735730607174</v>
      </c>
      <c r="S594">
        <v>443.32401857034915</v>
      </c>
      <c r="T594">
        <v>482.93587218811365</v>
      </c>
      <c r="U594">
        <v>528.12653352253778</v>
      </c>
      <c r="V594">
        <v>559.12301742402371</v>
      </c>
      <c r="W594">
        <v>563.83595549285337</v>
      </c>
      <c r="X594">
        <v>546.3518987954692</v>
      </c>
      <c r="Y594">
        <v>534.71785127305088</v>
      </c>
      <c r="Z594">
        <v>533.15316317253962</v>
      </c>
      <c r="AA594">
        <v>526.12056852570868</v>
      </c>
      <c r="AB594">
        <v>519.75823198134913</v>
      </c>
      <c r="AC594">
        <v>498.34467208228995</v>
      </c>
      <c r="AD594">
        <v>377.61485195096049</v>
      </c>
      <c r="AE594">
        <v>342.84244622308631</v>
      </c>
      <c r="AF594">
        <v>327.28627340071387</v>
      </c>
      <c r="AG594">
        <v>313.46231220717766</v>
      </c>
      <c r="AH594">
        <v>295.58126458740423</v>
      </c>
      <c r="AI594">
        <v>288.29853756033725</v>
      </c>
      <c r="AJ594">
        <v>-4.971491813659668</v>
      </c>
      <c r="AK594">
        <v>-4.893679141998291</v>
      </c>
      <c r="AL594">
        <v>-4.8073430061340332</v>
      </c>
      <c r="AM594">
        <v>-4.8262429237365723</v>
      </c>
      <c r="AN594">
        <v>-4.9728684425354004</v>
      </c>
      <c r="AO594">
        <v>-5.3965253829956055</v>
      </c>
      <c r="AP594">
        <v>-6.0032973289489746</v>
      </c>
      <c r="AQ594">
        <v>-6.2955608367919922</v>
      </c>
      <c r="AR594">
        <v>-6.6424403190612793</v>
      </c>
      <c r="AS594">
        <v>-7.2456555366516113</v>
      </c>
      <c r="AT594">
        <v>-7.7499885559082031</v>
      </c>
      <c r="AU594">
        <v>-7.8589482307434082</v>
      </c>
      <c r="AV594">
        <v>-3.3403692245483398</v>
      </c>
      <c r="AW594">
        <v>2.4297981262207031</v>
      </c>
      <c r="AX594">
        <v>2.3623905181884766</v>
      </c>
      <c r="AY594">
        <v>2.2213644981384277</v>
      </c>
      <c r="AZ594">
        <v>2.1956520080566406</v>
      </c>
      <c r="BA594">
        <v>2.1437704563140869</v>
      </c>
      <c r="BB594">
        <v>-13.476238250732422</v>
      </c>
      <c r="BC594">
        <v>-12.405854225158691</v>
      </c>
      <c r="BD594">
        <v>-10.823348999023438</v>
      </c>
      <c r="BE594">
        <v>-9.9128875732421875</v>
      </c>
      <c r="BF594">
        <v>-9.4298324584960937</v>
      </c>
      <c r="BG594">
        <v>-8.6359233856201172</v>
      </c>
      <c r="BH594">
        <v>-2.0167856216430664</v>
      </c>
      <c r="BI594">
        <v>-1.9897091388702393</v>
      </c>
      <c r="BJ594">
        <v>-1.9569598436355591</v>
      </c>
      <c r="BK594">
        <v>-1.9611896276473999</v>
      </c>
      <c r="BL594">
        <v>-2.0089573860168457</v>
      </c>
      <c r="BM594">
        <v>-2.17403244972229</v>
      </c>
      <c r="BN594">
        <v>-2.4013142585754395</v>
      </c>
      <c r="BO594">
        <v>-2.5234963893890381</v>
      </c>
      <c r="BP594">
        <v>-2.6560096740722656</v>
      </c>
      <c r="BQ594">
        <v>-2.8578636646270752</v>
      </c>
      <c r="BR594">
        <v>-3.040999174118042</v>
      </c>
      <c r="BS594">
        <v>-3.0821259021759033</v>
      </c>
      <c r="BT594">
        <v>-6.1848748475313187E-2</v>
      </c>
      <c r="BU594">
        <v>8.1988258361816406</v>
      </c>
      <c r="BV594">
        <v>8.0404090881347656</v>
      </c>
      <c r="BW594">
        <v>8.0548028945922852</v>
      </c>
      <c r="BX594">
        <v>8.1104202270507812</v>
      </c>
      <c r="BY594">
        <v>7.5952897071838379</v>
      </c>
      <c r="BZ594">
        <v>-8.5222349166870117</v>
      </c>
      <c r="CA594">
        <v>-7.7208776473999023</v>
      </c>
      <c r="CB594">
        <v>-6.6846532821655273</v>
      </c>
      <c r="CC594">
        <v>-6.0768604278564453</v>
      </c>
      <c r="CD594">
        <v>-5.7101755142211914</v>
      </c>
      <c r="CE594">
        <v>-4.9179816246032715</v>
      </c>
      <c r="CF594">
        <v>2.9634792357683182E-2</v>
      </c>
      <c r="CG594">
        <v>2.1571589633822441E-2</v>
      </c>
      <c r="CH594">
        <v>1.7206711694598198E-2</v>
      </c>
      <c r="CI594">
        <v>2.3137385025620461E-2</v>
      </c>
      <c r="CJ594">
        <v>4.3838571757078171E-2</v>
      </c>
      <c r="CK594">
        <v>5.7856228202581406E-2</v>
      </c>
      <c r="CL594">
        <v>9.340871125459671E-2</v>
      </c>
      <c r="CM594">
        <v>8.9023441076278687E-2</v>
      </c>
      <c r="CN594">
        <v>0.10497983545064926</v>
      </c>
      <c r="CO594">
        <v>0.18110740184783936</v>
      </c>
      <c r="CP594">
        <v>0.22043240070343018</v>
      </c>
      <c r="CQ594">
        <v>0.22628653049468994</v>
      </c>
      <c r="CR594">
        <v>2.2088446617126465</v>
      </c>
      <c r="CS594">
        <v>12.194436073303223</v>
      </c>
      <c r="CT594">
        <v>11.972986221313477</v>
      </c>
      <c r="CU594">
        <v>12.095025062561035</v>
      </c>
      <c r="CV594">
        <v>12.206972122192383</v>
      </c>
      <c r="CW594">
        <v>11.370994567871094</v>
      </c>
      <c r="CX594">
        <v>-5.0911068916320801</v>
      </c>
      <c r="CY594">
        <v>-4.4760770797729492</v>
      </c>
      <c r="CZ594">
        <v>-3.8182053565979004</v>
      </c>
      <c r="DA594">
        <v>-3.4200401306152344</v>
      </c>
      <c r="DB594">
        <v>-3.1339530944824219</v>
      </c>
      <c r="DC594">
        <v>-2.3429462909698486</v>
      </c>
      <c r="DD594">
        <v>2.0760552883148193</v>
      </c>
      <c r="DE594">
        <v>2.0328521728515625</v>
      </c>
      <c r="DF594">
        <v>1.9913733005523682</v>
      </c>
      <c r="DG594">
        <v>2.0074646472930908</v>
      </c>
      <c r="DH594">
        <v>2.0966343879699707</v>
      </c>
      <c r="DI594">
        <v>2.2897448539733887</v>
      </c>
      <c r="DJ594">
        <v>2.5881316661834717</v>
      </c>
      <c r="DK594">
        <v>2.7015433311462402</v>
      </c>
      <c r="DL594">
        <v>2.8659694194793701</v>
      </c>
      <c r="DM594">
        <v>3.2200784683227539</v>
      </c>
      <c r="DN594">
        <v>3.4818639755249023</v>
      </c>
      <c r="DO594">
        <v>3.5346989631652832</v>
      </c>
      <c r="DP594">
        <v>4.4795379638671875</v>
      </c>
      <c r="DQ594">
        <v>16.190048217773438</v>
      </c>
      <c r="DR594">
        <v>15.905564308166504</v>
      </c>
      <c r="DS594">
        <v>16.135246276855469</v>
      </c>
      <c r="DT594">
        <v>16.303522109985352</v>
      </c>
      <c r="DU594">
        <v>15.146698951721191</v>
      </c>
      <c r="DV594">
        <v>-1.6599791049957275</v>
      </c>
      <c r="DW594">
        <v>-1.2312763929367065</v>
      </c>
      <c r="DX594">
        <v>-0.95175749063491821</v>
      </c>
      <c r="DY594">
        <v>-0.76321947574615479</v>
      </c>
      <c r="DZ594">
        <v>-0.55773055553436279</v>
      </c>
      <c r="EA594">
        <v>0.23208875954151154</v>
      </c>
      <c r="EB594">
        <v>5.0307612419128418</v>
      </c>
      <c r="EC594">
        <v>4.9368219375610352</v>
      </c>
      <c r="ED594">
        <v>4.8417558670043945</v>
      </c>
      <c r="EE594">
        <v>4.8725175857543945</v>
      </c>
      <c r="EF594">
        <v>5.0605459213256836</v>
      </c>
      <c r="EG594">
        <v>5.5122380256652832</v>
      </c>
      <c r="EH594">
        <v>6.1901154518127441</v>
      </c>
      <c r="EI594">
        <v>6.473607063293457</v>
      </c>
      <c r="EJ594">
        <v>6.8523998260498047</v>
      </c>
      <c r="EK594">
        <v>7.6078701019287109</v>
      </c>
      <c r="EL594">
        <v>8.1908540725708008</v>
      </c>
      <c r="EM594">
        <v>8.3115215301513672</v>
      </c>
      <c r="EN594">
        <v>7.7580580711364746</v>
      </c>
      <c r="EO594">
        <v>21.959074020385742</v>
      </c>
      <c r="EP594">
        <v>21.583581924438477</v>
      </c>
      <c r="EQ594">
        <v>21.968683242797852</v>
      </c>
      <c r="ER594">
        <v>22.218290328979492</v>
      </c>
      <c r="ES594">
        <v>20.59821891784668</v>
      </c>
      <c r="ET594">
        <v>3.2940247058868408</v>
      </c>
      <c r="EU594">
        <v>3.4537003040313721</v>
      </c>
      <c r="EV594">
        <v>3.1869382858276367</v>
      </c>
      <c r="EW594">
        <v>3.0728075504302979</v>
      </c>
      <c r="EX594">
        <v>3.1619255542755127</v>
      </c>
      <c r="EY594">
        <v>3.9500305652618408</v>
      </c>
      <c r="EZ594">
        <v>70.294258117675781</v>
      </c>
      <c r="FA594">
        <v>68.845016479492187</v>
      </c>
      <c r="FB594">
        <v>68.30755615234375</v>
      </c>
      <c r="FC594">
        <v>68.63946533203125</v>
      </c>
      <c r="FD594">
        <v>68.588775634765625</v>
      </c>
      <c r="FE594">
        <v>67.714134216308594</v>
      </c>
      <c r="FF594">
        <v>67.495712280273438</v>
      </c>
      <c r="FG594">
        <v>67.481040954589844</v>
      </c>
      <c r="FH594">
        <v>69.312393188476562</v>
      </c>
      <c r="FI594">
        <v>73.573799133300781</v>
      </c>
      <c r="FJ594">
        <v>78.003311157226563</v>
      </c>
      <c r="FK594">
        <v>82.503372192382813</v>
      </c>
      <c r="FL594">
        <v>84.902153015136719</v>
      </c>
      <c r="FM594">
        <v>85.550933837890625</v>
      </c>
      <c r="FN594">
        <v>85.817481994628906</v>
      </c>
      <c r="FO594">
        <v>85.818748474121094</v>
      </c>
      <c r="FP594">
        <v>87.237922668457031</v>
      </c>
      <c r="FQ594">
        <v>88.396690368652344</v>
      </c>
      <c r="FR594">
        <v>87.618110656738281</v>
      </c>
      <c r="FS594">
        <v>82.619491577148438</v>
      </c>
      <c r="FT594">
        <v>76.919654846191406</v>
      </c>
      <c r="FU594">
        <v>74.216934204101563</v>
      </c>
      <c r="FV594">
        <v>72.925933837890625</v>
      </c>
      <c r="FW594">
        <v>71.623947143554688</v>
      </c>
      <c r="FX594">
        <v>1</v>
      </c>
    </row>
    <row r="595" spans="1:180" x14ac:dyDescent="0.2">
      <c r="A595" t="s">
        <v>241</v>
      </c>
      <c r="B595" t="s">
        <v>248</v>
      </c>
      <c r="C595" t="s">
        <v>217</v>
      </c>
      <c r="D595" t="s">
        <v>44</v>
      </c>
      <c r="E595" t="s">
        <v>249</v>
      </c>
      <c r="F595" t="s">
        <v>225</v>
      </c>
      <c r="G595" t="s">
        <v>245</v>
      </c>
      <c r="H595" t="s">
        <v>31</v>
      </c>
      <c r="I595">
        <v>168.05</v>
      </c>
      <c r="L595">
        <v>286.05315358222686</v>
      </c>
      <c r="M595">
        <v>283.86133283528198</v>
      </c>
      <c r="N595">
        <v>281.312438168661</v>
      </c>
      <c r="O595">
        <v>297.58285371039739</v>
      </c>
      <c r="P595">
        <v>322.48644563393276</v>
      </c>
      <c r="Q595">
        <v>365.05719126273897</v>
      </c>
      <c r="R595">
        <v>413.9982365532552</v>
      </c>
      <c r="S595">
        <v>450.04502027035988</v>
      </c>
      <c r="T595">
        <v>488.945199727133</v>
      </c>
      <c r="U595">
        <v>532.36791096153354</v>
      </c>
      <c r="V595">
        <v>561.23303565834419</v>
      </c>
      <c r="W595">
        <v>569.10425054720508</v>
      </c>
      <c r="X595">
        <v>559.09027331826883</v>
      </c>
      <c r="Y595">
        <v>552.19552357692703</v>
      </c>
      <c r="Z595">
        <v>551.76275347099443</v>
      </c>
      <c r="AA595">
        <v>546.07482731924188</v>
      </c>
      <c r="AB595">
        <v>535.00175745617048</v>
      </c>
      <c r="AC595">
        <v>505.11655639451368</v>
      </c>
      <c r="AD595">
        <v>385.25483669478871</v>
      </c>
      <c r="AE595">
        <v>354.93921574471227</v>
      </c>
      <c r="AF595">
        <v>340.79324502993472</v>
      </c>
      <c r="AG595">
        <v>325.37682521987989</v>
      </c>
      <c r="AH595">
        <v>306.48986888273248</v>
      </c>
      <c r="AI595">
        <v>299.06399369233213</v>
      </c>
      <c r="AJ595">
        <v>-5.0761198997497559</v>
      </c>
      <c r="AK595">
        <v>-5.0156373977661133</v>
      </c>
      <c r="AL595">
        <v>-4.933356761932373</v>
      </c>
      <c r="AM595">
        <v>-4.9357852935791016</v>
      </c>
      <c r="AN595">
        <v>-5.0464982986450195</v>
      </c>
      <c r="AO595">
        <v>-5.5122494697570801</v>
      </c>
      <c r="AP595">
        <v>-6.1055741310119629</v>
      </c>
      <c r="AQ595">
        <v>-6.3905210494995117</v>
      </c>
      <c r="AR595">
        <v>-6.7202138900756836</v>
      </c>
      <c r="AS595">
        <v>-7.284550666809082</v>
      </c>
      <c r="AT595">
        <v>-7.7556123733520508</v>
      </c>
      <c r="AU595">
        <v>-7.9208035469055176</v>
      </c>
      <c r="AV595">
        <v>-3.2910869121551514</v>
      </c>
      <c r="AW595">
        <v>2.3705155849456787</v>
      </c>
      <c r="AX595">
        <v>2.309755802154541</v>
      </c>
      <c r="AY595">
        <v>2.175490140914917</v>
      </c>
      <c r="AZ595">
        <v>2.1236164569854736</v>
      </c>
      <c r="BA595">
        <v>2.03554368019104</v>
      </c>
      <c r="BB595">
        <v>-14.114703178405762</v>
      </c>
      <c r="BC595">
        <v>-14.168132781982422</v>
      </c>
      <c r="BD595">
        <v>-13.130303382873535</v>
      </c>
      <c r="BE595">
        <v>-11.869636535644531</v>
      </c>
      <c r="BF595">
        <v>-10.934473037719727</v>
      </c>
      <c r="BG595">
        <v>-9.7093667984008789</v>
      </c>
      <c r="BH595">
        <v>-2.0703961849212646</v>
      </c>
      <c r="BI595">
        <v>-2.0476608276367187</v>
      </c>
      <c r="BJ595">
        <v>-2.0159261226654053</v>
      </c>
      <c r="BK595">
        <v>-2.0166840553283691</v>
      </c>
      <c r="BL595">
        <v>-2.0538125038146973</v>
      </c>
      <c r="BM595">
        <v>-2.2323493957519531</v>
      </c>
      <c r="BN595">
        <v>-2.4540183544158936</v>
      </c>
      <c r="BO595">
        <v>-2.5736250877380371</v>
      </c>
      <c r="BP595">
        <v>-2.6992678642272949</v>
      </c>
      <c r="BQ595">
        <v>-2.8866167068481445</v>
      </c>
      <c r="BR595">
        <v>-3.0583431720733643</v>
      </c>
      <c r="BS595">
        <v>-3.1197011470794678</v>
      </c>
      <c r="BT595">
        <v>0.10810430347919464</v>
      </c>
      <c r="BU595">
        <v>8.4454574584960937</v>
      </c>
      <c r="BV595">
        <v>8.2786808013916016</v>
      </c>
      <c r="BW595">
        <v>8.32818603515625</v>
      </c>
      <c r="BX595">
        <v>8.3396568298339844</v>
      </c>
      <c r="BY595">
        <v>7.7010378837585449</v>
      </c>
      <c r="BZ595">
        <v>-8.9282026290893555</v>
      </c>
      <c r="CA595">
        <v>-8.920445442199707</v>
      </c>
      <c r="CB595">
        <v>-8.2934761047363281</v>
      </c>
      <c r="CC595">
        <v>-7.4721455574035645</v>
      </c>
      <c r="CD595">
        <v>-6.8066554069519043</v>
      </c>
      <c r="CE595">
        <v>-5.7133769989013672</v>
      </c>
      <c r="CF595">
        <v>1.1358853429555893E-2</v>
      </c>
      <c r="CG595">
        <v>7.9510891810059547E-3</v>
      </c>
      <c r="CH595">
        <v>4.6773701906204224E-3</v>
      </c>
      <c r="CI595">
        <v>5.0767962820827961E-3</v>
      </c>
      <c r="CJ595">
        <v>1.8912488594651222E-2</v>
      </c>
      <c r="CK595">
        <v>3.9299003779888153E-2</v>
      </c>
      <c r="CL595">
        <v>7.5038328766822815E-2</v>
      </c>
      <c r="CM595">
        <v>6.9944992661476135E-2</v>
      </c>
      <c r="CN595">
        <v>8.5627138614654541E-2</v>
      </c>
      <c r="CO595">
        <v>0.15937867760658264</v>
      </c>
      <c r="CP595">
        <v>0.19497105479240417</v>
      </c>
      <c r="CQ595">
        <v>0.2055281400680542</v>
      </c>
      <c r="CR595">
        <v>2.4623737335205078</v>
      </c>
      <c r="CS595">
        <v>12.652944564819336</v>
      </c>
      <c r="CT595">
        <v>12.412739753723145</v>
      </c>
      <c r="CU595">
        <v>12.589524269104004</v>
      </c>
      <c r="CV595">
        <v>12.644866943359375</v>
      </c>
      <c r="CW595">
        <v>11.624942779541016</v>
      </c>
      <c r="CX595">
        <v>-5.3360481262207031</v>
      </c>
      <c r="CY595">
        <v>-5.285912036895752</v>
      </c>
      <c r="CZ595">
        <v>-4.943504810333252</v>
      </c>
      <c r="DA595">
        <v>-4.4264564514160156</v>
      </c>
      <c r="DB595">
        <v>-3.9477412700653076</v>
      </c>
      <c r="DC595">
        <v>-2.9457664489746094</v>
      </c>
      <c r="DD595">
        <v>2.093113899230957</v>
      </c>
      <c r="DE595">
        <v>2.0635628700256348</v>
      </c>
      <c r="DF595">
        <v>2.0252809524536133</v>
      </c>
      <c r="DG595">
        <v>2.0268375873565674</v>
      </c>
      <c r="DH595">
        <v>2.0916376113891602</v>
      </c>
      <c r="DI595">
        <v>2.3109474182128906</v>
      </c>
      <c r="DJ595">
        <v>2.6040949821472168</v>
      </c>
      <c r="DK595">
        <v>2.7135152816772461</v>
      </c>
      <c r="DL595">
        <v>2.8705220222473145</v>
      </c>
      <c r="DM595">
        <v>3.2053742408752441</v>
      </c>
      <c r="DN595">
        <v>3.4482855796813965</v>
      </c>
      <c r="DO595">
        <v>3.5307574272155762</v>
      </c>
      <c r="DP595">
        <v>4.816643238067627</v>
      </c>
      <c r="DQ595">
        <v>16.860431671142578</v>
      </c>
      <c r="DR595">
        <v>16.546798706054687</v>
      </c>
      <c r="DS595">
        <v>16.850862503051758</v>
      </c>
      <c r="DT595">
        <v>16.950078964233398</v>
      </c>
      <c r="DU595">
        <v>15.548847198486328</v>
      </c>
      <c r="DV595">
        <v>-1.7438932657241821</v>
      </c>
      <c r="DW595">
        <v>-1.6513792276382446</v>
      </c>
      <c r="DX595">
        <v>-1.5935335159301758</v>
      </c>
      <c r="DY595">
        <v>-1.3807669878005981</v>
      </c>
      <c r="DZ595">
        <v>-1.0888274908065796</v>
      </c>
      <c r="EA595">
        <v>-0.17815597355365753</v>
      </c>
      <c r="EB595">
        <v>5.0988373756408691</v>
      </c>
      <c r="EC595">
        <v>5.0315394401550293</v>
      </c>
      <c r="ED595">
        <v>4.942711353302002</v>
      </c>
      <c r="EE595">
        <v>4.9459390640258789</v>
      </c>
      <c r="EF595">
        <v>5.0843234062194824</v>
      </c>
      <c r="EG595">
        <v>5.5908470153808594</v>
      </c>
      <c r="EH595">
        <v>6.2556509971618652</v>
      </c>
      <c r="EI595">
        <v>6.5304102897644043</v>
      </c>
      <c r="EJ595">
        <v>6.8914680480957031</v>
      </c>
      <c r="EK595">
        <v>7.6033082008361816</v>
      </c>
      <c r="EL595">
        <v>8.1455545425415039</v>
      </c>
      <c r="EM595">
        <v>8.3318605422973633</v>
      </c>
      <c r="EN595">
        <v>8.2158336639404297</v>
      </c>
      <c r="EO595">
        <v>22.935373306274414</v>
      </c>
      <c r="EP595">
        <v>22.515722274780273</v>
      </c>
      <c r="EQ595">
        <v>23.003557205200195</v>
      </c>
      <c r="ER595">
        <v>23.166120529174805</v>
      </c>
      <c r="ES595">
        <v>21.214340209960938</v>
      </c>
      <c r="ET595">
        <v>3.4426074028015137</v>
      </c>
      <c r="EU595">
        <v>3.596308708190918</v>
      </c>
      <c r="EV595">
        <v>3.2432935237884521</v>
      </c>
      <c r="EW595">
        <v>3.0167243480682373</v>
      </c>
      <c r="EX595">
        <v>3.038989782333374</v>
      </c>
      <c r="EY595">
        <v>3.8178341388702393</v>
      </c>
      <c r="EZ595">
        <v>70.132240295410156</v>
      </c>
      <c r="FA595">
        <v>69.455825805664062</v>
      </c>
      <c r="FB595">
        <v>68.956611633300781</v>
      </c>
      <c r="FC595">
        <v>68.58721923828125</v>
      </c>
      <c r="FD595">
        <v>68.013038635253906</v>
      </c>
      <c r="FE595">
        <v>67.635856628417969</v>
      </c>
      <c r="FF595">
        <v>67.395591735839844</v>
      </c>
      <c r="FG595">
        <v>67.335189819335938</v>
      </c>
      <c r="FH595">
        <v>69.068000793457031</v>
      </c>
      <c r="FI595">
        <v>73.121810913085938</v>
      </c>
      <c r="FJ595">
        <v>77.184524536132813</v>
      </c>
      <c r="FK595">
        <v>82.013618469238281</v>
      </c>
      <c r="FL595">
        <v>85.913185119628906</v>
      </c>
      <c r="FM595">
        <v>87.724807739257813</v>
      </c>
      <c r="FN595">
        <v>88.409683227539063</v>
      </c>
      <c r="FO595">
        <v>88.871742248535156</v>
      </c>
      <c r="FP595">
        <v>89.275802612304688</v>
      </c>
      <c r="FQ595">
        <v>87.955604553222656</v>
      </c>
      <c r="FR595">
        <v>87.308998107910156</v>
      </c>
      <c r="FS595">
        <v>84.961395263671875</v>
      </c>
      <c r="FT595">
        <v>81.186508178710937</v>
      </c>
      <c r="FU595">
        <v>77.9730224609375</v>
      </c>
      <c r="FV595">
        <v>76.082992553710938</v>
      </c>
      <c r="FW595">
        <v>75.167396545410156</v>
      </c>
      <c r="FX595">
        <v>1</v>
      </c>
    </row>
    <row r="596" spans="1:180" x14ac:dyDescent="0.2">
      <c r="A596" t="s">
        <v>241</v>
      </c>
      <c r="B596" t="s">
        <v>248</v>
      </c>
      <c r="C596" t="s">
        <v>217</v>
      </c>
      <c r="D596" t="s">
        <v>45</v>
      </c>
      <c r="E596" t="s">
        <v>249</v>
      </c>
      <c r="F596" t="s">
        <v>225</v>
      </c>
      <c r="G596" t="s">
        <v>245</v>
      </c>
      <c r="H596" t="s">
        <v>31</v>
      </c>
      <c r="I596">
        <v>168.05</v>
      </c>
      <c r="L596">
        <v>281.2328677817161</v>
      </c>
      <c r="M596">
        <v>275.36386780511179</v>
      </c>
      <c r="N596">
        <v>267.97683915914325</v>
      </c>
      <c r="O596">
        <v>281.85409597450297</v>
      </c>
      <c r="P596">
        <v>303.43275841055544</v>
      </c>
      <c r="Q596">
        <v>339.76777611931703</v>
      </c>
      <c r="R596">
        <v>392.73845514802582</v>
      </c>
      <c r="S596">
        <v>426.07438911078839</v>
      </c>
      <c r="T596">
        <v>452.81174310817727</v>
      </c>
      <c r="U596">
        <v>470.22815760698501</v>
      </c>
      <c r="V596">
        <v>503.0771698264229</v>
      </c>
      <c r="W596">
        <v>526.86101575083023</v>
      </c>
      <c r="X596">
        <v>533.22533606525144</v>
      </c>
      <c r="Y596">
        <v>536.07704234636958</v>
      </c>
      <c r="Z596">
        <v>528.80468240147422</v>
      </c>
      <c r="AA596">
        <v>515.40145823313549</v>
      </c>
      <c r="AB596">
        <v>505.33554945507484</v>
      </c>
      <c r="AC596">
        <v>475.71090755979895</v>
      </c>
      <c r="AD596">
        <v>376.20737255701056</v>
      </c>
      <c r="AE596">
        <v>342.10512489031521</v>
      </c>
      <c r="AF596">
        <v>329.29230385950893</v>
      </c>
      <c r="AG596">
        <v>315.72573653748623</v>
      </c>
      <c r="AH596">
        <v>297.50643248827174</v>
      </c>
      <c r="AI596">
        <v>291.28564355252365</v>
      </c>
      <c r="AJ596">
        <v>-4.9243130683898926</v>
      </c>
      <c r="AK596">
        <v>-4.8266687393188477</v>
      </c>
      <c r="AL596">
        <v>-4.794609546661377</v>
      </c>
      <c r="AM596">
        <v>-4.6980371475219727</v>
      </c>
      <c r="AN596">
        <v>-4.8090214729309082</v>
      </c>
      <c r="AO596">
        <v>-5.0953159332275391</v>
      </c>
      <c r="AP596">
        <v>-5.7579431533813477</v>
      </c>
      <c r="AQ596">
        <v>-5.9060359001159668</v>
      </c>
      <c r="AR596">
        <v>-5.9276819229125977</v>
      </c>
      <c r="AS596">
        <v>-6.084068775177002</v>
      </c>
      <c r="AT596">
        <v>-6.6070804595947266</v>
      </c>
      <c r="AU596">
        <v>-6.9852585792541504</v>
      </c>
      <c r="AV596">
        <v>-2.7035098075866699</v>
      </c>
      <c r="AW596">
        <v>2.440941333770752</v>
      </c>
      <c r="AX596">
        <v>2.3556160926818848</v>
      </c>
      <c r="AY596">
        <v>2.2659618854522705</v>
      </c>
      <c r="AZ596">
        <v>2.0810871124267578</v>
      </c>
      <c r="BA596">
        <v>1.8365708589553833</v>
      </c>
      <c r="BB596">
        <v>-13.187495231628418</v>
      </c>
      <c r="BC596">
        <v>-11.081464767456055</v>
      </c>
      <c r="BD596">
        <v>-10.459564208984375</v>
      </c>
      <c r="BE596">
        <v>-9.5028591156005859</v>
      </c>
      <c r="BF596">
        <v>-8.8242387771606445</v>
      </c>
      <c r="BG596">
        <v>-8.4925146102905273</v>
      </c>
      <c r="BH596">
        <v>-2.0085339546203613</v>
      </c>
      <c r="BI596">
        <v>-1.9717081785202026</v>
      </c>
      <c r="BJ596">
        <v>-1.9658000469207764</v>
      </c>
      <c r="BK596">
        <v>-1.9293078184127808</v>
      </c>
      <c r="BL596">
        <v>-1.9716753959655762</v>
      </c>
      <c r="BM596">
        <v>-2.0848269462585449</v>
      </c>
      <c r="BN596">
        <v>-2.3262155055999756</v>
      </c>
      <c r="BO596">
        <v>-2.3881223201751709</v>
      </c>
      <c r="BP596">
        <v>-2.3890829086303711</v>
      </c>
      <c r="BQ596">
        <v>-2.4412975311279297</v>
      </c>
      <c r="BR596">
        <v>-2.6349430084228516</v>
      </c>
      <c r="BS596">
        <v>-2.7695341110229492</v>
      </c>
      <c r="BT596">
        <v>0.25598481297492981</v>
      </c>
      <c r="BU596">
        <v>7.4662036895751953</v>
      </c>
      <c r="BV596">
        <v>7.2759180068969727</v>
      </c>
      <c r="BW596">
        <v>7.2077474594116211</v>
      </c>
      <c r="BX596">
        <v>7.090487003326416</v>
      </c>
      <c r="BY596">
        <v>6.5804386138916016</v>
      </c>
      <c r="BZ596">
        <v>-8.4287252426147461</v>
      </c>
      <c r="CA596">
        <v>-6.949892520904541</v>
      </c>
      <c r="CB596">
        <v>-6.5609312057495117</v>
      </c>
      <c r="CC596">
        <v>-5.8951811790466309</v>
      </c>
      <c r="CD596">
        <v>-5.3963065147399902</v>
      </c>
      <c r="CE596">
        <v>-4.8689422607421875</v>
      </c>
      <c r="CF596">
        <v>1.0925685986876488E-2</v>
      </c>
      <c r="CG596">
        <v>5.629055667668581E-3</v>
      </c>
      <c r="CH596">
        <v>-6.5750055946409702E-3</v>
      </c>
      <c r="CI596">
        <v>-1.169450581073761E-2</v>
      </c>
      <c r="CJ596">
        <v>-6.5380190499126911E-3</v>
      </c>
      <c r="CK596">
        <v>2.2858465672470629E-4</v>
      </c>
      <c r="CL596">
        <v>5.0588734447956085E-2</v>
      </c>
      <c r="CM596">
        <v>4.8373732715845108E-2</v>
      </c>
      <c r="CN596">
        <v>6.1739642173051834E-2</v>
      </c>
      <c r="CO596">
        <v>8.1675224006175995E-2</v>
      </c>
      <c r="CP596">
        <v>0.11614692211151123</v>
      </c>
      <c r="CQ596">
        <v>0.15026386082172394</v>
      </c>
      <c r="CR596">
        <v>2.3057217597961426</v>
      </c>
      <c r="CS596">
        <v>10.946684837341309</v>
      </c>
      <c r="CT596">
        <v>10.683704376220703</v>
      </c>
      <c r="CU596">
        <v>10.630413055419922</v>
      </c>
      <c r="CV596">
        <v>10.559981346130371</v>
      </c>
      <c r="CW596">
        <v>9.8660259246826172</v>
      </c>
      <c r="CX596">
        <v>-5.1328158378601074</v>
      </c>
      <c r="CY596">
        <v>-4.0883784294128418</v>
      </c>
      <c r="CZ596">
        <v>-3.8607494831085205</v>
      </c>
      <c r="DA596">
        <v>-3.3965141773223877</v>
      </c>
      <c r="DB596">
        <v>-3.0221314430236816</v>
      </c>
      <c r="DC596">
        <v>-2.3592665195465088</v>
      </c>
      <c r="DD596">
        <v>2.0303852558135986</v>
      </c>
      <c r="DE596">
        <v>1.9829661846160889</v>
      </c>
      <c r="DF596">
        <v>1.9526500701904297</v>
      </c>
      <c r="DG596">
        <v>1.9059189558029175</v>
      </c>
      <c r="DH596">
        <v>1.9585992097854614</v>
      </c>
      <c r="DI596">
        <v>2.0852839946746826</v>
      </c>
      <c r="DJ596">
        <v>2.4273929595947266</v>
      </c>
      <c r="DK596">
        <v>2.4848697185516357</v>
      </c>
      <c r="DL596">
        <v>2.5125622749328613</v>
      </c>
      <c r="DM596">
        <v>2.6046478748321533</v>
      </c>
      <c r="DN596">
        <v>2.8672370910644531</v>
      </c>
      <c r="DO596">
        <v>3.0700619220733643</v>
      </c>
      <c r="DP596">
        <v>4.3554582595825195</v>
      </c>
      <c r="DQ596">
        <v>14.427165985107422</v>
      </c>
      <c r="DR596">
        <v>14.091489791870117</v>
      </c>
      <c r="DS596">
        <v>14.053079605102539</v>
      </c>
      <c r="DT596">
        <v>14.029475212097168</v>
      </c>
      <c r="DU596">
        <v>13.151614189147949</v>
      </c>
      <c r="DV596">
        <v>-1.8369064331054687</v>
      </c>
      <c r="DW596">
        <v>-1.2268645763397217</v>
      </c>
      <c r="DX596">
        <v>-1.1605676412582397</v>
      </c>
      <c r="DY596">
        <v>-0.89784741401672363</v>
      </c>
      <c r="DZ596">
        <v>-0.64795637130737305</v>
      </c>
      <c r="EA596">
        <v>0.15040880441665649</v>
      </c>
      <c r="EB596">
        <v>4.946164608001709</v>
      </c>
      <c r="EC596">
        <v>4.8379273414611816</v>
      </c>
      <c r="ED596">
        <v>4.7814598083496094</v>
      </c>
      <c r="EE596">
        <v>4.6746482849121094</v>
      </c>
      <c r="EF596">
        <v>4.7959456443786621</v>
      </c>
      <c r="EG596">
        <v>5.0957727432250977</v>
      </c>
      <c r="EH596">
        <v>5.8591208457946777</v>
      </c>
      <c r="EI596">
        <v>6.0027832984924316</v>
      </c>
      <c r="EJ596">
        <v>6.0511608123779297</v>
      </c>
      <c r="EK596">
        <v>6.2474203109741211</v>
      </c>
      <c r="EL596">
        <v>6.8393740653991699</v>
      </c>
      <c r="EM596">
        <v>7.2857866287231445</v>
      </c>
      <c r="EN596">
        <v>7.3149528503417969</v>
      </c>
      <c r="EO596">
        <v>19.452428817749023</v>
      </c>
      <c r="EP596">
        <v>19.011791229248047</v>
      </c>
      <c r="EQ596">
        <v>18.994863510131836</v>
      </c>
      <c r="ER596">
        <v>19.038875579833984</v>
      </c>
      <c r="ES596">
        <v>17.895481109619141</v>
      </c>
      <c r="ET596">
        <v>2.921863317489624</v>
      </c>
      <c r="EU596">
        <v>2.9047069549560547</v>
      </c>
      <c r="EV596">
        <v>2.7380654811859131</v>
      </c>
      <c r="EW596">
        <v>2.7098307609558105</v>
      </c>
      <c r="EX596">
        <v>2.779975414276123</v>
      </c>
      <c r="EY596">
        <v>3.7739815711975098</v>
      </c>
      <c r="EZ596">
        <v>64.231979370117187</v>
      </c>
      <c r="FA596">
        <v>63.946952819824219</v>
      </c>
      <c r="FB596">
        <v>63.732620239257813</v>
      </c>
      <c r="FC596">
        <v>62.493679046630859</v>
      </c>
      <c r="FD596">
        <v>61.883457183837891</v>
      </c>
      <c r="FE596">
        <v>61.248832702636719</v>
      </c>
      <c r="FF596">
        <v>60.676887512207031</v>
      </c>
      <c r="FG596">
        <v>60.751930236816406</v>
      </c>
      <c r="FH596">
        <v>61.611412048339844</v>
      </c>
      <c r="FI596">
        <v>64.697860717773437</v>
      </c>
      <c r="FJ596">
        <v>68.786941528320312</v>
      </c>
      <c r="FK596">
        <v>74.3472900390625</v>
      </c>
      <c r="FL596">
        <v>80.404327392578125</v>
      </c>
      <c r="FM596">
        <v>83.581100463867188</v>
      </c>
      <c r="FN596">
        <v>82.44061279296875</v>
      </c>
      <c r="FO596">
        <v>81.90020751953125</v>
      </c>
      <c r="FP596">
        <v>82.234062194824219</v>
      </c>
      <c r="FQ596">
        <v>81.24652099609375</v>
      </c>
      <c r="FR596">
        <v>78.512351989746094</v>
      </c>
      <c r="FS596">
        <v>74.255844116210938</v>
      </c>
      <c r="FT596">
        <v>71.899993896484375</v>
      </c>
      <c r="FU596">
        <v>70.306564331054688</v>
      </c>
      <c r="FV596">
        <v>68.631706237792969</v>
      </c>
      <c r="FW596">
        <v>66.967376708984375</v>
      </c>
      <c r="FX596">
        <v>1</v>
      </c>
    </row>
    <row r="597" spans="1:180" x14ac:dyDescent="0.2">
      <c r="A597" t="s">
        <v>241</v>
      </c>
      <c r="B597" t="s">
        <v>248</v>
      </c>
      <c r="C597" t="s">
        <v>217</v>
      </c>
      <c r="D597" t="s">
        <v>46</v>
      </c>
      <c r="E597" t="s">
        <v>249</v>
      </c>
      <c r="F597" t="s">
        <v>225</v>
      </c>
      <c r="G597" t="s">
        <v>245</v>
      </c>
      <c r="H597" t="s">
        <v>31</v>
      </c>
      <c r="I597">
        <v>168.05</v>
      </c>
      <c r="L597">
        <v>256.51976905903922</v>
      </c>
      <c r="M597">
        <v>251.48129843682543</v>
      </c>
      <c r="N597">
        <v>245.40366006307156</v>
      </c>
      <c r="O597">
        <v>254.75923196247973</v>
      </c>
      <c r="P597">
        <v>275.38469289012437</v>
      </c>
      <c r="Q597">
        <v>308.39508285064608</v>
      </c>
      <c r="R597">
        <v>355.67432465502196</v>
      </c>
      <c r="S597">
        <v>390.89342311770417</v>
      </c>
      <c r="T597">
        <v>421.02913872205363</v>
      </c>
      <c r="U597">
        <v>444.12469445246927</v>
      </c>
      <c r="V597">
        <v>463.10004648147913</v>
      </c>
      <c r="W597">
        <v>467.6380105658456</v>
      </c>
      <c r="X597">
        <v>460.12364596186848</v>
      </c>
      <c r="Y597">
        <v>453.7773698232715</v>
      </c>
      <c r="Z597">
        <v>456.88723238064637</v>
      </c>
      <c r="AA597">
        <v>450.36540954740758</v>
      </c>
      <c r="AB597">
        <v>438.69769058997326</v>
      </c>
      <c r="AC597">
        <v>417.36858822905765</v>
      </c>
      <c r="AD597">
        <v>342.51034174373331</v>
      </c>
      <c r="AE597">
        <v>314.5312350146674</v>
      </c>
      <c r="AF597">
        <v>300.81793610064148</v>
      </c>
      <c r="AG597">
        <v>288.73546380967065</v>
      </c>
      <c r="AH597">
        <v>275.05091858713655</v>
      </c>
      <c r="AI597">
        <v>270.42571326966959</v>
      </c>
      <c r="AJ597">
        <v>-4.6105828285217285</v>
      </c>
      <c r="AK597">
        <v>-4.6426048278808594</v>
      </c>
      <c r="AL597">
        <v>-4.5317215919494629</v>
      </c>
      <c r="AM597">
        <v>-4.5080962181091309</v>
      </c>
      <c r="AN597">
        <v>-4.6071033477783203</v>
      </c>
      <c r="AO597">
        <v>-4.7963066101074219</v>
      </c>
      <c r="AP597">
        <v>-5.2585339546203613</v>
      </c>
      <c r="AQ597">
        <v>-5.4167242050170898</v>
      </c>
      <c r="AR597">
        <v>-5.565983772277832</v>
      </c>
      <c r="AS597">
        <v>-5.8467869758605957</v>
      </c>
      <c r="AT597">
        <v>-6.0662779808044434</v>
      </c>
      <c r="AU597">
        <v>-6.2345676422119141</v>
      </c>
      <c r="AV597">
        <v>-6.2752208709716797</v>
      </c>
      <c r="AW597">
        <v>-6.2974185943603516</v>
      </c>
      <c r="AX597">
        <v>-6.2989625930786133</v>
      </c>
      <c r="AY597">
        <v>-4.0287761688232422</v>
      </c>
      <c r="AZ597">
        <v>1.1729199886322021</v>
      </c>
      <c r="BA597">
        <v>0.96234649419784546</v>
      </c>
      <c r="BB597">
        <v>0.12810081243515015</v>
      </c>
      <c r="BC597">
        <v>-0.46759933233261108</v>
      </c>
      <c r="BD597">
        <v>-0.66595131158828735</v>
      </c>
      <c r="BE597">
        <v>-6.8292889595031738</v>
      </c>
      <c r="BF597">
        <v>-6.1928229331970215</v>
      </c>
      <c r="BG597">
        <v>-6.3884263038635254</v>
      </c>
      <c r="BH597">
        <v>-1.9001364707946777</v>
      </c>
      <c r="BI597">
        <v>-1.9180876016616821</v>
      </c>
      <c r="BJ597">
        <v>-1.8757283687591553</v>
      </c>
      <c r="BK597">
        <v>-1.8663842678070068</v>
      </c>
      <c r="BL597">
        <v>-1.9096091985702515</v>
      </c>
      <c r="BM597">
        <v>-1.9877666234970093</v>
      </c>
      <c r="BN597">
        <v>-2.1585536003112793</v>
      </c>
      <c r="BO597">
        <v>-2.2168915271759033</v>
      </c>
      <c r="BP597">
        <v>-2.2569589614868164</v>
      </c>
      <c r="BQ597">
        <v>-2.3522591590881348</v>
      </c>
      <c r="BR597">
        <v>-2.4238748550415039</v>
      </c>
      <c r="BS597">
        <v>-2.4907650947570801</v>
      </c>
      <c r="BT597">
        <v>-2.509028434753418</v>
      </c>
      <c r="BU597">
        <v>-2.5180280208587646</v>
      </c>
      <c r="BV597">
        <v>-2.511646032333374</v>
      </c>
      <c r="BW597">
        <v>-0.95136046409606934</v>
      </c>
      <c r="BX597">
        <v>5.9375209808349609</v>
      </c>
      <c r="BY597">
        <v>5.5113997459411621</v>
      </c>
      <c r="BZ597">
        <v>4.3636960983276367</v>
      </c>
      <c r="CA597">
        <v>3.777273416519165</v>
      </c>
      <c r="CB597">
        <v>3.6483695507049561</v>
      </c>
      <c r="CC597">
        <v>-3.74576735496521</v>
      </c>
      <c r="CD597">
        <v>-3.4186837673187256</v>
      </c>
      <c r="CE597">
        <v>-3.2769064903259277</v>
      </c>
      <c r="CF597">
        <v>-2.2889608517289162E-2</v>
      </c>
      <c r="CG597">
        <v>-3.1095284968614578E-2</v>
      </c>
      <c r="CH597">
        <v>-3.6195661872625351E-2</v>
      </c>
      <c r="CI597">
        <v>-3.6742299795150757E-2</v>
      </c>
      <c r="CJ597">
        <v>-4.1332915425300598E-2</v>
      </c>
      <c r="CK597">
        <v>-4.2580641806125641E-2</v>
      </c>
      <c r="CL597">
        <v>-1.151657197624445E-2</v>
      </c>
      <c r="CM597">
        <v>-6.972005357965827E-4</v>
      </c>
      <c r="CN597">
        <v>3.4861292690038681E-2</v>
      </c>
      <c r="CO597">
        <v>6.8040467798709869E-2</v>
      </c>
      <c r="CP597">
        <v>9.8842613399028778E-2</v>
      </c>
      <c r="CQ597">
        <v>0.10218130797147751</v>
      </c>
      <c r="CR597">
        <v>9.9424958229064941E-2</v>
      </c>
      <c r="CS597">
        <v>9.9565982818603516E-2</v>
      </c>
      <c r="CT597">
        <v>0.11143802106380463</v>
      </c>
      <c r="CU597">
        <v>1.1800485849380493</v>
      </c>
      <c r="CV597">
        <v>9.2374696731567383</v>
      </c>
      <c r="CW597">
        <v>8.6620597839355469</v>
      </c>
      <c r="CX597">
        <v>7.2972569465637207</v>
      </c>
      <c r="CY597">
        <v>6.717259407043457</v>
      </c>
      <c r="CZ597">
        <v>6.6364550590515137</v>
      </c>
      <c r="DA597">
        <v>-1.6101294755935669</v>
      </c>
      <c r="DB597">
        <v>-1.4973232746124268</v>
      </c>
      <c r="DC597">
        <v>-1.1218771934509277</v>
      </c>
      <c r="DD597">
        <v>1.8543572425842285</v>
      </c>
      <c r="DE597">
        <v>1.855897068977356</v>
      </c>
      <c r="DF597">
        <v>1.8033372163772583</v>
      </c>
      <c r="DG597">
        <v>1.7928996086120605</v>
      </c>
      <c r="DH597">
        <v>1.8269433975219727</v>
      </c>
      <c r="DI597">
        <v>1.902605414390564</v>
      </c>
      <c r="DJ597">
        <v>2.1355204582214355</v>
      </c>
      <c r="DK597">
        <v>2.2154970169067383</v>
      </c>
      <c r="DL597">
        <v>2.3266816139221191</v>
      </c>
      <c r="DM597">
        <v>2.488339900970459</v>
      </c>
      <c r="DN597">
        <v>2.6215600967407227</v>
      </c>
      <c r="DO597">
        <v>2.6951277256011963</v>
      </c>
      <c r="DP597">
        <v>2.707878589630127</v>
      </c>
      <c r="DQ597">
        <v>2.7171602249145508</v>
      </c>
      <c r="DR597">
        <v>2.7345223426818848</v>
      </c>
      <c r="DS597">
        <v>3.3114578723907471</v>
      </c>
      <c r="DT597">
        <v>12.537418365478516</v>
      </c>
      <c r="DU597">
        <v>11.81272029876709</v>
      </c>
      <c r="DV597">
        <v>10.230817794799805</v>
      </c>
      <c r="DW597">
        <v>9.6572446823120117</v>
      </c>
      <c r="DX597">
        <v>9.6245412826538086</v>
      </c>
      <c r="DY597">
        <v>0.52550840377807617</v>
      </c>
      <c r="DZ597">
        <v>0.42403706908226013</v>
      </c>
      <c r="EA597">
        <v>1.0331521034240723</v>
      </c>
      <c r="EB597">
        <v>4.5648036003112793</v>
      </c>
      <c r="EC597">
        <v>4.5804142951965332</v>
      </c>
      <c r="ED597">
        <v>4.4593300819396973</v>
      </c>
      <c r="EE597">
        <v>4.4346117973327637</v>
      </c>
      <c r="EF597">
        <v>4.5244379043579102</v>
      </c>
      <c r="EG597">
        <v>4.7111449241638184</v>
      </c>
      <c r="EH597">
        <v>5.2355008125305176</v>
      </c>
      <c r="EI597">
        <v>5.4153294563293457</v>
      </c>
      <c r="EJ597">
        <v>5.6357064247131348</v>
      </c>
      <c r="EK597">
        <v>5.9828677177429199</v>
      </c>
      <c r="EL597">
        <v>6.2639632225036621</v>
      </c>
      <c r="EM597">
        <v>6.4389305114746094</v>
      </c>
      <c r="EN597">
        <v>6.4740710258483887</v>
      </c>
      <c r="EO597">
        <v>6.4965500831604004</v>
      </c>
      <c r="EP597">
        <v>6.5218391418457031</v>
      </c>
      <c r="EQ597">
        <v>6.3888735771179199</v>
      </c>
      <c r="ER597">
        <v>17.302019119262695</v>
      </c>
      <c r="ES597">
        <v>16.361774444580078</v>
      </c>
      <c r="ET597">
        <v>14.466413497924805</v>
      </c>
      <c r="EU597">
        <v>13.902118682861328</v>
      </c>
      <c r="EV597">
        <v>13.938860893249512</v>
      </c>
      <c r="EW597">
        <v>3.6090302467346191</v>
      </c>
      <c r="EX597">
        <v>3.198176383972168</v>
      </c>
      <c r="EY597">
        <v>4.1446723937988281</v>
      </c>
      <c r="EZ597">
        <v>59.413108825683594</v>
      </c>
      <c r="FA597">
        <v>58.444816589355469</v>
      </c>
      <c r="FB597">
        <v>57.674831390380859</v>
      </c>
      <c r="FC597">
        <v>56.900299072265625</v>
      </c>
      <c r="FD597">
        <v>55.708377838134766</v>
      </c>
      <c r="FE597">
        <v>54.558673858642578</v>
      </c>
      <c r="FF597">
        <v>54.209869384765625</v>
      </c>
      <c r="FG597">
        <v>54.760505676269531</v>
      </c>
      <c r="FH597">
        <v>57.084880828857422</v>
      </c>
      <c r="FI597">
        <v>60.030796051025391</v>
      </c>
      <c r="FJ597">
        <v>64.628715515136719</v>
      </c>
      <c r="FK597">
        <v>68.960975646972656</v>
      </c>
      <c r="FL597">
        <v>72.175086975097656</v>
      </c>
      <c r="FM597">
        <v>74.027313232421875</v>
      </c>
      <c r="FN597">
        <v>75.411293029785156</v>
      </c>
      <c r="FO597">
        <v>74.767471313476563</v>
      </c>
      <c r="FP597">
        <v>72.49603271484375</v>
      </c>
      <c r="FQ597">
        <v>69.642097473144531</v>
      </c>
      <c r="FR597">
        <v>67.365226745605469</v>
      </c>
      <c r="FS597">
        <v>66.344337463378906</v>
      </c>
      <c r="FT597">
        <v>65.243965148925781</v>
      </c>
      <c r="FU597">
        <v>65.056938171386719</v>
      </c>
      <c r="FV597">
        <v>64.474334716796875</v>
      </c>
      <c r="FW597">
        <v>64.765472412109375</v>
      </c>
      <c r="FX597">
        <v>1</v>
      </c>
    </row>
    <row r="598" spans="1:180" x14ac:dyDescent="0.2">
      <c r="A598" t="s">
        <v>241</v>
      </c>
      <c r="B598" t="s">
        <v>248</v>
      </c>
      <c r="C598" t="s">
        <v>217</v>
      </c>
      <c r="D598" t="s">
        <v>47</v>
      </c>
      <c r="E598" t="s">
        <v>249</v>
      </c>
      <c r="F598" t="s">
        <v>225</v>
      </c>
      <c r="G598" t="s">
        <v>245</v>
      </c>
      <c r="H598" t="s">
        <v>31</v>
      </c>
      <c r="I598">
        <v>168.05</v>
      </c>
      <c r="L598">
        <v>231.92362111232632</v>
      </c>
      <c r="M598">
        <v>226.79780058821748</v>
      </c>
      <c r="N598">
        <v>220.57693950096413</v>
      </c>
      <c r="O598">
        <v>224.79239279565994</v>
      </c>
      <c r="P598">
        <v>244.63740828194781</v>
      </c>
      <c r="Q598">
        <v>282.68144504363238</v>
      </c>
      <c r="R598">
        <v>330.16183815674412</v>
      </c>
      <c r="S598">
        <v>360.25876399590197</v>
      </c>
      <c r="T598">
        <v>376.98126879438865</v>
      </c>
      <c r="U598">
        <v>390.28558682464632</v>
      </c>
      <c r="V598">
        <v>403.93509463062787</v>
      </c>
      <c r="W598">
        <v>409.22232393187579</v>
      </c>
      <c r="X598">
        <v>396.7739016441642</v>
      </c>
      <c r="Y598">
        <v>390.22841620078259</v>
      </c>
      <c r="Z598">
        <v>399.91036674665423</v>
      </c>
      <c r="AA598">
        <v>395.46767765029284</v>
      </c>
      <c r="AB598">
        <v>385.48237429997033</v>
      </c>
      <c r="AC598">
        <v>373.70403314460543</v>
      </c>
      <c r="AD598">
        <v>316.67388949087859</v>
      </c>
      <c r="AE598">
        <v>280.10903424994171</v>
      </c>
      <c r="AF598">
        <v>266.87733169624113</v>
      </c>
      <c r="AG598">
        <v>251.126846257003</v>
      </c>
      <c r="AH598">
        <v>241.53479464330027</v>
      </c>
      <c r="AI598">
        <v>241.52456139232737</v>
      </c>
      <c r="AJ598">
        <v>-4.1729311943054199</v>
      </c>
      <c r="AK598">
        <v>-4.0980420112609863</v>
      </c>
      <c r="AL598">
        <v>-4.0163578987121582</v>
      </c>
      <c r="AM598">
        <v>-3.8848147392272949</v>
      </c>
      <c r="AN598">
        <v>-4.0286684036254883</v>
      </c>
      <c r="AO598">
        <v>-4.3802447319030762</v>
      </c>
      <c r="AP598">
        <v>-4.8594250679016113</v>
      </c>
      <c r="AQ598">
        <v>-5.009918212890625</v>
      </c>
      <c r="AR598">
        <v>-5.0429925918579102</v>
      </c>
      <c r="AS598">
        <v>-5.136380672454834</v>
      </c>
      <c r="AT598">
        <v>-5.3628692626953125</v>
      </c>
      <c r="AU598">
        <v>-5.5273256301879883</v>
      </c>
      <c r="AV598">
        <v>-5.4479179382324219</v>
      </c>
      <c r="AW598">
        <v>-5.4480266571044922</v>
      </c>
      <c r="AX598">
        <v>-5.5269699096679687</v>
      </c>
      <c r="AY598">
        <v>-3.9653596878051758</v>
      </c>
      <c r="AZ598">
        <v>0.68674594163894653</v>
      </c>
      <c r="BA598">
        <v>0.55471992492675781</v>
      </c>
      <c r="BB598">
        <v>0.17474740743637085</v>
      </c>
      <c r="BC598">
        <v>-6.6874541342258453E-2</v>
      </c>
      <c r="BD598">
        <v>-0.26099088788032532</v>
      </c>
      <c r="BE598">
        <v>-6.4597001075744629</v>
      </c>
      <c r="BF598">
        <v>-5.987762451171875</v>
      </c>
      <c r="BG598">
        <v>-5.4630355834960938</v>
      </c>
      <c r="BH598">
        <v>-1.7349401712417603</v>
      </c>
      <c r="BI598">
        <v>-1.702847957611084</v>
      </c>
      <c r="BJ598">
        <v>-1.6729412078857422</v>
      </c>
      <c r="BK598">
        <v>-1.6163110733032227</v>
      </c>
      <c r="BL598">
        <v>-1.6794247627258301</v>
      </c>
      <c r="BM598">
        <v>-1.8290828466415405</v>
      </c>
      <c r="BN598">
        <v>-2.016101598739624</v>
      </c>
      <c r="BO598">
        <v>-2.0696682929992676</v>
      </c>
      <c r="BP598">
        <v>-2.0646474361419678</v>
      </c>
      <c r="BQ598">
        <v>-2.0855724811553955</v>
      </c>
      <c r="BR598">
        <v>-2.1702034473419189</v>
      </c>
      <c r="BS598">
        <v>-2.2335803508758545</v>
      </c>
      <c r="BT598">
        <v>-2.1984620094299316</v>
      </c>
      <c r="BU598">
        <v>-2.1981616020202637</v>
      </c>
      <c r="BV598">
        <v>-2.2329611778259277</v>
      </c>
      <c r="BW598">
        <v>-1.065892219543457</v>
      </c>
      <c r="BX598">
        <v>4.9541130065917969</v>
      </c>
      <c r="BY598">
        <v>4.5896692276000977</v>
      </c>
      <c r="BZ598">
        <v>4.095613956451416</v>
      </c>
      <c r="CA598">
        <v>3.4464671611785889</v>
      </c>
      <c r="CB598">
        <v>3.3148386478424072</v>
      </c>
      <c r="CC598">
        <v>-3.6845622062683105</v>
      </c>
      <c r="CD598">
        <v>-3.4788200855255127</v>
      </c>
      <c r="CE598">
        <v>-2.8473436832427979</v>
      </c>
      <c r="CF598">
        <v>-4.6395070850849152E-2</v>
      </c>
      <c r="CG598">
        <v>-4.3944034725427628E-2</v>
      </c>
      <c r="CH598">
        <v>-4.9897901713848114E-2</v>
      </c>
      <c r="CI598">
        <v>-4.5152425765991211E-2</v>
      </c>
      <c r="CJ598">
        <v>-5.2346020936965942E-2</v>
      </c>
      <c r="CK598">
        <v>-6.2155880033969879E-2</v>
      </c>
      <c r="CL598">
        <v>-4.6824242919683456E-2</v>
      </c>
      <c r="CM598">
        <v>-3.3260390162467957E-2</v>
      </c>
      <c r="CN598">
        <v>-1.8549626693129539E-3</v>
      </c>
      <c r="CO598">
        <v>2.7408141642808914E-2</v>
      </c>
      <c r="CP598">
        <v>4.1026785969734192E-2</v>
      </c>
      <c r="CQ598">
        <v>4.7657404094934464E-2</v>
      </c>
      <c r="CR598">
        <v>5.2101355046033859E-2</v>
      </c>
      <c r="CS598">
        <v>5.268477275967598E-2</v>
      </c>
      <c r="CT598">
        <v>4.8459071666002274E-2</v>
      </c>
      <c r="CU598">
        <v>0.94227027893066406</v>
      </c>
      <c r="CV598">
        <v>7.9096779823303223</v>
      </c>
      <c r="CW598">
        <v>7.3842625617980957</v>
      </c>
      <c r="CX598">
        <v>6.8111939430236816</v>
      </c>
      <c r="CY598">
        <v>5.8797965049743652</v>
      </c>
      <c r="CZ598">
        <v>5.7914471626281738</v>
      </c>
      <c r="DA598">
        <v>-1.7625104188919067</v>
      </c>
      <c r="DB598">
        <v>-1.7411341667175293</v>
      </c>
      <c r="DC598">
        <v>-1.0357235670089722</v>
      </c>
      <c r="DD598">
        <v>1.6421500444412231</v>
      </c>
      <c r="DE598">
        <v>1.6149599552154541</v>
      </c>
      <c r="DF598">
        <v>1.5731453895568848</v>
      </c>
      <c r="DG598">
        <v>1.5260062217712402</v>
      </c>
      <c r="DH598">
        <v>1.5747328996658325</v>
      </c>
      <c r="DI598">
        <v>1.7047710418701172</v>
      </c>
      <c r="DJ598">
        <v>1.9224530458450317</v>
      </c>
      <c r="DK598">
        <v>2.0031476020812988</v>
      </c>
      <c r="DL598">
        <v>2.0609376430511475</v>
      </c>
      <c r="DM598">
        <v>2.1403884887695313</v>
      </c>
      <c r="DN598">
        <v>2.2522571086883545</v>
      </c>
      <c r="DO598">
        <v>2.328895092010498</v>
      </c>
      <c r="DP598">
        <v>2.3026645183563232</v>
      </c>
      <c r="DQ598">
        <v>2.3035311698913574</v>
      </c>
      <c r="DR598">
        <v>2.3298792839050293</v>
      </c>
      <c r="DS598">
        <v>2.9504325389862061</v>
      </c>
      <c r="DT598">
        <v>10.865242958068848</v>
      </c>
      <c r="DU598">
        <v>10.178855895996094</v>
      </c>
      <c r="DV598">
        <v>9.5267744064331055</v>
      </c>
      <c r="DW598">
        <v>8.3131265640258789</v>
      </c>
      <c r="DX598">
        <v>8.2680559158325195</v>
      </c>
      <c r="DY598">
        <v>0.1595415323972702</v>
      </c>
      <c r="DZ598">
        <v>-3.4482544288039207E-3</v>
      </c>
      <c r="EA598">
        <v>0.77589648962020874</v>
      </c>
      <c r="EB598">
        <v>4.0801410675048828</v>
      </c>
      <c r="EC598">
        <v>4.0101537704467773</v>
      </c>
      <c r="ED598">
        <v>3.9165620803833008</v>
      </c>
      <c r="EE598">
        <v>3.7945096492767334</v>
      </c>
      <c r="EF598">
        <v>3.9239764213562012</v>
      </c>
      <c r="EG598">
        <v>4.2559328079223633</v>
      </c>
      <c r="EH598">
        <v>4.7657761573791504</v>
      </c>
      <c r="EI598">
        <v>4.943397045135498</v>
      </c>
      <c r="EJ598">
        <v>5.0392823219299316</v>
      </c>
      <c r="EK598">
        <v>5.1911969184875488</v>
      </c>
      <c r="EL598">
        <v>5.4449224472045898</v>
      </c>
      <c r="EM598">
        <v>5.6226401329040527</v>
      </c>
      <c r="EN598">
        <v>5.5521202087402344</v>
      </c>
      <c r="EO598">
        <v>5.5533962249755859</v>
      </c>
      <c r="EP598">
        <v>5.6238880157470703</v>
      </c>
      <c r="EQ598">
        <v>5.8499002456665039</v>
      </c>
      <c r="ER598">
        <v>15.132611274719238</v>
      </c>
      <c r="ES598">
        <v>14.213805198669434</v>
      </c>
      <c r="ET598">
        <v>13.447640419006348</v>
      </c>
      <c r="EU598">
        <v>11.826468467712402</v>
      </c>
      <c r="EV598">
        <v>11.84388542175293</v>
      </c>
      <c r="EW598">
        <v>2.9346792697906494</v>
      </c>
      <c r="EX598">
        <v>2.5054943561553955</v>
      </c>
      <c r="EY598">
        <v>3.3915884494781494</v>
      </c>
      <c r="EZ598">
        <v>52.425769805908203</v>
      </c>
      <c r="FA598">
        <v>51.14837646484375</v>
      </c>
      <c r="FB598">
        <v>50.217788696289063</v>
      </c>
      <c r="FC598">
        <v>49.425384521484375</v>
      </c>
      <c r="FD598">
        <v>48.936771392822266</v>
      </c>
      <c r="FE598">
        <v>47.897098541259766</v>
      </c>
      <c r="FF598">
        <v>48.185890197753906</v>
      </c>
      <c r="FG598">
        <v>48.404685974121094</v>
      </c>
      <c r="FH598">
        <v>48.906593322753906</v>
      </c>
      <c r="FI598">
        <v>52.511375427246094</v>
      </c>
      <c r="FJ598">
        <v>57.012157440185547</v>
      </c>
      <c r="FK598">
        <v>59.992763519287109</v>
      </c>
      <c r="FL598">
        <v>61.682548522949219</v>
      </c>
      <c r="FM598">
        <v>62.910961151123047</v>
      </c>
      <c r="FN598">
        <v>63.394725799560547</v>
      </c>
      <c r="FO598">
        <v>63.732379913330078</v>
      </c>
      <c r="FP598">
        <v>62.950790405273438</v>
      </c>
      <c r="FQ598">
        <v>60.762928009033203</v>
      </c>
      <c r="FR598">
        <v>58.711906433105469</v>
      </c>
      <c r="FS598">
        <v>57.059036254882813</v>
      </c>
      <c r="FT598">
        <v>55.292934417724609</v>
      </c>
      <c r="FU598">
        <v>53.160182952880859</v>
      </c>
      <c r="FV598">
        <v>51.220874786376953</v>
      </c>
      <c r="FW598">
        <v>49.889884948730469</v>
      </c>
      <c r="FX598">
        <v>1</v>
      </c>
    </row>
    <row r="599" spans="1:180" x14ac:dyDescent="0.2">
      <c r="A599" t="s">
        <v>241</v>
      </c>
      <c r="B599" t="s">
        <v>248</v>
      </c>
      <c r="C599" t="s">
        <v>217</v>
      </c>
      <c r="D599" t="s">
        <v>11</v>
      </c>
      <c r="E599" t="s">
        <v>249</v>
      </c>
      <c r="F599" t="s">
        <v>225</v>
      </c>
      <c r="G599" t="s">
        <v>245</v>
      </c>
      <c r="H599" t="s">
        <v>31</v>
      </c>
      <c r="I599">
        <v>168.05</v>
      </c>
      <c r="L599">
        <v>276.48122093854232</v>
      </c>
      <c r="M599">
        <v>271.45529946589892</v>
      </c>
      <c r="N599">
        <v>266.34020223340372</v>
      </c>
      <c r="O599">
        <v>281.21633323179623</v>
      </c>
      <c r="P599">
        <v>305.49742347715517</v>
      </c>
      <c r="Q599">
        <v>343.71305336273917</v>
      </c>
      <c r="R599">
        <v>391.70972654212937</v>
      </c>
      <c r="S599">
        <v>430.81983801834537</v>
      </c>
      <c r="T599">
        <v>472.26428103127523</v>
      </c>
      <c r="U599">
        <v>514.15671911985987</v>
      </c>
      <c r="V599">
        <v>543.06736239284476</v>
      </c>
      <c r="W599">
        <v>549.07306614461345</v>
      </c>
      <c r="X599">
        <v>532.72863385723952</v>
      </c>
      <c r="Y599">
        <v>522.28714566046619</v>
      </c>
      <c r="Z599">
        <v>523.831975380382</v>
      </c>
      <c r="AA599">
        <v>518.19050745417348</v>
      </c>
      <c r="AB599">
        <v>510.94838534963895</v>
      </c>
      <c r="AC599">
        <v>487.19268670288676</v>
      </c>
      <c r="AD599">
        <v>373.50186697641988</v>
      </c>
      <c r="AE599">
        <v>341.35945781529205</v>
      </c>
      <c r="AF599">
        <v>327.57473708609649</v>
      </c>
      <c r="AG599">
        <v>312.89668178006326</v>
      </c>
      <c r="AH599">
        <v>294.63247077341964</v>
      </c>
      <c r="AI599">
        <v>287.68059185639459</v>
      </c>
      <c r="AJ599">
        <v>-4.9556641578674316</v>
      </c>
      <c r="AK599">
        <v>-4.882622241973877</v>
      </c>
      <c r="AL599">
        <v>-4.7802906036376953</v>
      </c>
      <c r="AM599">
        <v>-4.7519888877868652</v>
      </c>
      <c r="AN599">
        <v>-4.8320837020874023</v>
      </c>
      <c r="AO599">
        <v>-5.2140192985534668</v>
      </c>
      <c r="AP599">
        <v>-5.782447338104248</v>
      </c>
      <c r="AQ599">
        <v>-6.1103811264038086</v>
      </c>
      <c r="AR599">
        <v>-6.4787521362304687</v>
      </c>
      <c r="AS599">
        <v>-7.0081357955932617</v>
      </c>
      <c r="AT599">
        <v>-7.4759745597839355</v>
      </c>
      <c r="AU599">
        <v>-7.6116199493408203</v>
      </c>
      <c r="AV599">
        <v>-3.375892162322998</v>
      </c>
      <c r="AW599">
        <v>2.3579497337341309</v>
      </c>
      <c r="AX599">
        <v>2.3141703605651855</v>
      </c>
      <c r="AY599">
        <v>2.1831107139587402</v>
      </c>
      <c r="AZ599">
        <v>2.1507506370544434</v>
      </c>
      <c r="BA599">
        <v>2.0571029186248779</v>
      </c>
      <c r="BB599">
        <v>-13.205469131469727</v>
      </c>
      <c r="BC599">
        <v>-12.20963191986084</v>
      </c>
      <c r="BD599">
        <v>-10.922268867492676</v>
      </c>
      <c r="BE599">
        <v>-9.7510862350463867</v>
      </c>
      <c r="BF599">
        <v>-9.2266178131103516</v>
      </c>
      <c r="BG599">
        <v>-8.5707778930664062</v>
      </c>
      <c r="BH599">
        <v>-2.016923189163208</v>
      </c>
      <c r="BI599">
        <v>-1.9909980297088623</v>
      </c>
      <c r="BJ599">
        <v>-1.9518594741821289</v>
      </c>
      <c r="BK599">
        <v>-1.9416724443435669</v>
      </c>
      <c r="BL599">
        <v>-1.967679500579834</v>
      </c>
      <c r="BM599">
        <v>-2.1137943267822266</v>
      </c>
      <c r="BN599">
        <v>-2.3193445205688477</v>
      </c>
      <c r="BO599">
        <v>-2.4536375999450684</v>
      </c>
      <c r="BP599">
        <v>-2.5939557552337646</v>
      </c>
      <c r="BQ599">
        <v>-2.7709314823150635</v>
      </c>
      <c r="BR599">
        <v>-2.9419589042663574</v>
      </c>
      <c r="BS599">
        <v>-2.9920964241027832</v>
      </c>
      <c r="BT599">
        <v>-0.12778536975383759</v>
      </c>
      <c r="BU599">
        <v>8.0284185409545898</v>
      </c>
      <c r="BV599">
        <v>7.9357175827026367</v>
      </c>
      <c r="BW599">
        <v>7.9477324485778809</v>
      </c>
      <c r="BX599">
        <v>7.9708309173583984</v>
      </c>
      <c r="BY599">
        <v>7.4420413970947266</v>
      </c>
      <c r="BZ599">
        <v>-8.3390083312988281</v>
      </c>
      <c r="CA599">
        <v>-7.5788788795471191</v>
      </c>
      <c r="CB599">
        <v>-6.7538657188415527</v>
      </c>
      <c r="CC599">
        <v>-5.9581751823425293</v>
      </c>
      <c r="CD599">
        <v>-5.5595183372497559</v>
      </c>
      <c r="CE599">
        <v>-4.8696432113647461</v>
      </c>
      <c r="CF599">
        <v>1.8439950421452522E-2</v>
      </c>
      <c r="CG599">
        <v>1.1732226237654686E-2</v>
      </c>
      <c r="CH599">
        <v>7.103252224624157E-3</v>
      </c>
      <c r="CI599">
        <v>4.744064062833786E-3</v>
      </c>
      <c r="CJ599">
        <v>1.6197854653000832E-2</v>
      </c>
      <c r="CK599">
        <v>3.341226652264595E-2</v>
      </c>
      <c r="CL599">
        <v>7.9189777374267578E-2</v>
      </c>
      <c r="CM599">
        <v>7.9011499881744385E-2</v>
      </c>
      <c r="CN599">
        <v>9.6642434597015381E-2</v>
      </c>
      <c r="CO599">
        <v>0.16374348104000092</v>
      </c>
      <c r="CP599">
        <v>0.19828639924526215</v>
      </c>
      <c r="CQ599">
        <v>0.20737175643444061</v>
      </c>
      <c r="CR599">
        <v>2.1218433380126953</v>
      </c>
      <c r="CS599">
        <v>11.955767631530762</v>
      </c>
      <c r="CT599">
        <v>11.829183578491211</v>
      </c>
      <c r="CU599">
        <v>11.940291404724121</v>
      </c>
      <c r="CV599">
        <v>12.001801490783691</v>
      </c>
      <c r="CW599">
        <v>11.171633720397949</v>
      </c>
      <c r="CX599">
        <v>-4.9685111045837402</v>
      </c>
      <c r="CY599">
        <v>-4.3716349601745605</v>
      </c>
      <c r="CZ599">
        <v>-3.8668417930603027</v>
      </c>
      <c r="DA599">
        <v>-3.33121657371521</v>
      </c>
      <c r="DB599">
        <v>-3.0196969509124756</v>
      </c>
      <c r="DC599">
        <v>-2.3062479496002197</v>
      </c>
      <c r="DD599">
        <v>2.0538029670715332</v>
      </c>
      <c r="DE599">
        <v>2.0144622325897217</v>
      </c>
      <c r="DF599">
        <v>1.9660660028457642</v>
      </c>
      <c r="DG599">
        <v>1.9511606693267822</v>
      </c>
      <c r="DH599">
        <v>2.0000753402709961</v>
      </c>
      <c r="DI599">
        <v>2.1806185245513916</v>
      </c>
      <c r="DJ599">
        <v>2.4777240753173828</v>
      </c>
      <c r="DK599">
        <v>2.6116604804992676</v>
      </c>
      <c r="DL599">
        <v>2.787240743637085</v>
      </c>
      <c r="DM599">
        <v>3.0984182357788086</v>
      </c>
      <c r="DN599">
        <v>3.3385319709777832</v>
      </c>
      <c r="DO599">
        <v>3.4068398475646973</v>
      </c>
      <c r="DP599">
        <v>4.3714718818664551</v>
      </c>
      <c r="DQ599">
        <v>15.883116722106934</v>
      </c>
      <c r="DR599">
        <v>15.722650527954102</v>
      </c>
      <c r="DS599">
        <v>15.93285083770752</v>
      </c>
      <c r="DT599">
        <v>16.032772064208984</v>
      </c>
      <c r="DU599">
        <v>14.901225090026855</v>
      </c>
      <c r="DV599">
        <v>-1.5980143547058105</v>
      </c>
      <c r="DW599">
        <v>-1.1643900871276855</v>
      </c>
      <c r="DX599">
        <v>-0.97981816530227661</v>
      </c>
      <c r="DY599">
        <v>-0.70425814390182495</v>
      </c>
      <c r="DZ599">
        <v>-0.47987496852874756</v>
      </c>
      <c r="EA599">
        <v>0.25714719295501709</v>
      </c>
      <c r="EB599">
        <v>4.9925436973571777</v>
      </c>
      <c r="EC599">
        <v>4.9060864448547363</v>
      </c>
      <c r="ED599">
        <v>4.794497013092041</v>
      </c>
      <c r="EE599">
        <v>4.761476993560791</v>
      </c>
      <c r="EF599">
        <v>4.8644790649414062</v>
      </c>
      <c r="EG599">
        <v>5.2808437347412109</v>
      </c>
      <c r="EH599">
        <v>5.9408268928527832</v>
      </c>
      <c r="EI599">
        <v>6.2684040069580078</v>
      </c>
      <c r="EJ599">
        <v>6.6720371246337891</v>
      </c>
      <c r="EK599">
        <v>7.3356232643127441</v>
      </c>
      <c r="EL599">
        <v>7.8725476264953613</v>
      </c>
      <c r="EM599">
        <v>8.0263633728027344</v>
      </c>
      <c r="EN599">
        <v>7.6195788383483887</v>
      </c>
      <c r="EO599">
        <v>21.553585052490234</v>
      </c>
      <c r="EP599">
        <v>21.344198226928711</v>
      </c>
      <c r="EQ599">
        <v>21.697471618652344</v>
      </c>
      <c r="ER599">
        <v>21.852851867675781</v>
      </c>
      <c r="ES599">
        <v>20.286163330078125</v>
      </c>
      <c r="ET599">
        <v>3.2684476375579834</v>
      </c>
      <c r="EU599">
        <v>3.4663617610931396</v>
      </c>
      <c r="EV599">
        <v>3.1885852813720703</v>
      </c>
      <c r="EW599">
        <v>3.0886528491973877</v>
      </c>
      <c r="EX599">
        <v>3.1872243881225586</v>
      </c>
      <c r="EY599">
        <v>3.958282470703125</v>
      </c>
      <c r="EZ599">
        <v>68.186180114746094</v>
      </c>
      <c r="FA599">
        <v>67.446357727050781</v>
      </c>
      <c r="FB599">
        <v>66.996673583984375</v>
      </c>
      <c r="FC599">
        <v>66.796836853027344</v>
      </c>
      <c r="FD599">
        <v>66.484970092773438</v>
      </c>
      <c r="FE599">
        <v>65.845108032226563</v>
      </c>
      <c r="FF599">
        <v>65.602577209472656</v>
      </c>
      <c r="FG599">
        <v>65.9599609375</v>
      </c>
      <c r="FH599">
        <v>68.045173645019531</v>
      </c>
      <c r="FI599">
        <v>71.917503356933594</v>
      </c>
      <c r="FJ599">
        <v>75.773056030273437</v>
      </c>
      <c r="FK599">
        <v>79.880508422851563</v>
      </c>
      <c r="FL599">
        <v>81.972343444824219</v>
      </c>
      <c r="FM599">
        <v>82.683372497558594</v>
      </c>
      <c r="FN599">
        <v>83.499382019042969</v>
      </c>
      <c r="FO599">
        <v>83.700347900390625</v>
      </c>
      <c r="FP599">
        <v>84.696159362792969</v>
      </c>
      <c r="FQ599">
        <v>84.734375</v>
      </c>
      <c r="FR599">
        <v>84.476776123046875</v>
      </c>
      <c r="FS599">
        <v>81.358139038085938</v>
      </c>
      <c r="FT599">
        <v>77.113121032714844</v>
      </c>
      <c r="FU599">
        <v>73.644012451171875</v>
      </c>
      <c r="FV599">
        <v>71.815727233886719</v>
      </c>
      <c r="FW599">
        <v>70.726905822753906</v>
      </c>
      <c r="FX599">
        <v>1</v>
      </c>
    </row>
    <row r="600" spans="1:180" x14ac:dyDescent="0.2">
      <c r="A600" t="s">
        <v>241</v>
      </c>
      <c r="B600" t="s">
        <v>248</v>
      </c>
      <c r="C600" t="s">
        <v>217</v>
      </c>
      <c r="D600" t="s">
        <v>36</v>
      </c>
      <c r="E600" t="s">
        <v>249</v>
      </c>
      <c r="F600" t="s">
        <v>226</v>
      </c>
      <c r="G600" t="s">
        <v>245</v>
      </c>
      <c r="H600" t="s">
        <v>31</v>
      </c>
      <c r="I600">
        <v>168.05</v>
      </c>
      <c r="L600">
        <v>226.06925157271743</v>
      </c>
      <c r="M600">
        <v>221.40193300935414</v>
      </c>
      <c r="N600">
        <v>215.55350862132138</v>
      </c>
      <c r="O600">
        <v>217.20384654230844</v>
      </c>
      <c r="P600">
        <v>235.53496211635144</v>
      </c>
      <c r="Q600">
        <v>276.53147299409022</v>
      </c>
      <c r="R600">
        <v>323.65499517430038</v>
      </c>
      <c r="S600">
        <v>349.15606527917282</v>
      </c>
      <c r="T600">
        <v>361.21463213825615</v>
      </c>
      <c r="U600">
        <v>365.94853595732206</v>
      </c>
      <c r="V600">
        <v>365.72621795809329</v>
      </c>
      <c r="W600">
        <v>356.74627280189441</v>
      </c>
      <c r="X600">
        <v>360.16748521394481</v>
      </c>
      <c r="Y600">
        <v>358.32932297305439</v>
      </c>
      <c r="Z600">
        <v>345.92819104299701</v>
      </c>
      <c r="AA600">
        <v>330.95141867938054</v>
      </c>
      <c r="AB600">
        <v>326.76081265987824</v>
      </c>
      <c r="AC600">
        <v>334.06448451084049</v>
      </c>
      <c r="AD600">
        <v>252.90819831855737</v>
      </c>
      <c r="AE600">
        <v>227.85878875587454</v>
      </c>
      <c r="AF600">
        <v>237.45473723064836</v>
      </c>
      <c r="AG600">
        <v>228.97926716206257</v>
      </c>
      <c r="AH600">
        <v>230.99847860810894</v>
      </c>
      <c r="AI600">
        <v>229.24515204042413</v>
      </c>
      <c r="AJ600">
        <v>-3.9103024005889893</v>
      </c>
      <c r="AK600">
        <v>-3.7879657745361328</v>
      </c>
      <c r="AL600">
        <v>-3.738868236541748</v>
      </c>
      <c r="AM600">
        <v>-3.6387214660644531</v>
      </c>
      <c r="AN600">
        <v>-3.7675712108612061</v>
      </c>
      <c r="AO600">
        <v>-4.1825480461120605</v>
      </c>
      <c r="AP600">
        <v>-4.6937398910522461</v>
      </c>
      <c r="AQ600">
        <v>-4.8834319114685059</v>
      </c>
      <c r="AR600">
        <v>-4.9674944877624512</v>
      </c>
      <c r="AS600">
        <v>-5.0155754089355469</v>
      </c>
      <c r="AT600">
        <v>-4.9630680084228516</v>
      </c>
      <c r="AU600">
        <v>-4.6694746017456055</v>
      </c>
      <c r="AV600">
        <v>-4.9089198112487793</v>
      </c>
      <c r="AW600">
        <v>-4.9567756652832031</v>
      </c>
      <c r="AX600">
        <v>-4.8680481910705566</v>
      </c>
      <c r="AY600">
        <v>-2.3753440380096436</v>
      </c>
      <c r="AZ600">
        <v>1.3499484062194824</v>
      </c>
      <c r="BA600">
        <v>0.96662461757659912</v>
      </c>
      <c r="BB600">
        <v>0.75207018852233887</v>
      </c>
      <c r="BC600">
        <v>0.35594701766967773</v>
      </c>
      <c r="BD600">
        <v>-8.7962232530117035E-2</v>
      </c>
      <c r="BE600">
        <v>-6.3919820785522461</v>
      </c>
      <c r="BF600">
        <v>-6.2751116752624512</v>
      </c>
      <c r="BG600">
        <v>-5.2230820655822754</v>
      </c>
      <c r="BH600">
        <v>-1.6334455013275146</v>
      </c>
      <c r="BI600">
        <v>-1.5810199975967407</v>
      </c>
      <c r="BJ600">
        <v>-1.560204029083252</v>
      </c>
      <c r="BK600">
        <v>-1.5122119188308716</v>
      </c>
      <c r="BL600">
        <v>-1.5688568353652954</v>
      </c>
      <c r="BM600">
        <v>-1.7463884353637695</v>
      </c>
      <c r="BN600">
        <v>-1.9503475427627563</v>
      </c>
      <c r="BO600">
        <v>-2.0184416770935059</v>
      </c>
      <c r="BP600">
        <v>-2.0425722599029541</v>
      </c>
      <c r="BQ600">
        <v>-2.0595097541809082</v>
      </c>
      <c r="BR600">
        <v>-2.0307598114013672</v>
      </c>
      <c r="BS600">
        <v>-1.8936744928359985</v>
      </c>
      <c r="BT600">
        <v>-2.0049986839294434</v>
      </c>
      <c r="BU600">
        <v>-2.0262618064880371</v>
      </c>
      <c r="BV600">
        <v>-1.9804532527923584</v>
      </c>
      <c r="BW600">
        <v>-0.62989425659179688</v>
      </c>
      <c r="BX600">
        <v>3.8315799236297607</v>
      </c>
      <c r="BY600">
        <v>4.0067710876464844</v>
      </c>
      <c r="BZ600">
        <v>3.3949229717254639</v>
      </c>
      <c r="CA600">
        <v>2.7897994518280029</v>
      </c>
      <c r="CB600">
        <v>2.5876235961914063</v>
      </c>
      <c r="CC600">
        <v>-3.7257673740386963</v>
      </c>
      <c r="CD600">
        <v>-3.653010368347168</v>
      </c>
      <c r="CE600">
        <v>-2.754382848739624</v>
      </c>
      <c r="CF600">
        <v>-5.6501366198062897E-2</v>
      </c>
      <c r="CG600">
        <v>-5.2496280521154404E-2</v>
      </c>
      <c r="CH600">
        <v>-5.1267664879560471E-2</v>
      </c>
      <c r="CI600">
        <v>-3.9397601038217545E-2</v>
      </c>
      <c r="CJ600">
        <v>-4.6033874154090881E-2</v>
      </c>
      <c r="CK600">
        <v>-5.9111610054969788E-2</v>
      </c>
      <c r="CL600">
        <v>-5.0282325595617294E-2</v>
      </c>
      <c r="CM600">
        <v>-3.4158125519752502E-2</v>
      </c>
      <c r="CN600">
        <v>-1.6780028119683266E-2</v>
      </c>
      <c r="CO600">
        <v>-1.2148037552833557E-2</v>
      </c>
      <c r="CP600">
        <v>1.4765516971237957E-4</v>
      </c>
      <c r="CQ600">
        <v>2.8836052864789963E-2</v>
      </c>
      <c r="CR600">
        <v>6.2482799403369427E-3</v>
      </c>
      <c r="CS600">
        <v>3.4031893592327833E-3</v>
      </c>
      <c r="CT600">
        <v>1.9486429169774055E-2</v>
      </c>
      <c r="CU600">
        <v>0.57899898290634155</v>
      </c>
      <c r="CV600">
        <v>5.5503501892089844</v>
      </c>
      <c r="CW600">
        <v>6.1123671531677246</v>
      </c>
      <c r="CX600">
        <v>5.2253551483154297</v>
      </c>
      <c r="CY600">
        <v>4.4754786491394043</v>
      </c>
      <c r="CZ600">
        <v>4.4407258033752441</v>
      </c>
      <c r="DA600">
        <v>-1.8791548013687134</v>
      </c>
      <c r="DB600">
        <v>-1.8369505405426025</v>
      </c>
      <c r="DC600">
        <v>-1.0445693731307983</v>
      </c>
      <c r="DD600">
        <v>1.5204427242279053</v>
      </c>
      <c r="DE600">
        <v>1.4760274887084961</v>
      </c>
      <c r="DF600">
        <v>1.457668662071228</v>
      </c>
      <c r="DG600">
        <v>1.4334166049957275</v>
      </c>
      <c r="DH600">
        <v>1.4767889976501465</v>
      </c>
      <c r="DI600">
        <v>1.6281651258468628</v>
      </c>
      <c r="DJ600">
        <v>1.8497829437255859</v>
      </c>
      <c r="DK600">
        <v>1.9501254558563232</v>
      </c>
      <c r="DL600">
        <v>2.0090122222900391</v>
      </c>
      <c r="DM600">
        <v>2.0352137088775635</v>
      </c>
      <c r="DN600">
        <v>2.031055212020874</v>
      </c>
      <c r="DO600">
        <v>1.9513466358184814</v>
      </c>
      <c r="DP600">
        <v>2.0174951553344727</v>
      </c>
      <c r="DQ600">
        <v>2.0330681800842285</v>
      </c>
      <c r="DR600">
        <v>2.0194261074066162</v>
      </c>
      <c r="DS600">
        <v>1.7878923416137695</v>
      </c>
      <c r="DT600">
        <v>7.2691202163696289</v>
      </c>
      <c r="DU600">
        <v>8.2179632186889648</v>
      </c>
      <c r="DV600">
        <v>7.0557866096496582</v>
      </c>
      <c r="DW600">
        <v>6.1611576080322266</v>
      </c>
      <c r="DX600">
        <v>6.2938284873962402</v>
      </c>
      <c r="DY600">
        <v>-3.2542217522859573E-2</v>
      </c>
      <c r="DZ600">
        <v>-2.0890964195132256E-2</v>
      </c>
      <c r="EA600">
        <v>0.66524428129196167</v>
      </c>
      <c r="EB600">
        <v>3.7972996234893799</v>
      </c>
      <c r="EC600">
        <v>3.6829729080200195</v>
      </c>
      <c r="ED600">
        <v>3.6363329887390137</v>
      </c>
      <c r="EE600">
        <v>3.5599262714385986</v>
      </c>
      <c r="EF600">
        <v>3.6755032539367676</v>
      </c>
      <c r="EG600">
        <v>4.0643248558044434</v>
      </c>
      <c r="EH600">
        <v>4.593174934387207</v>
      </c>
      <c r="EI600">
        <v>4.8151159286499023</v>
      </c>
      <c r="EJ600">
        <v>4.9339346885681152</v>
      </c>
      <c r="EK600">
        <v>4.991279125213623</v>
      </c>
      <c r="EL600">
        <v>4.9633631706237793</v>
      </c>
      <c r="EM600">
        <v>4.7271466255187988</v>
      </c>
      <c r="EN600">
        <v>4.9214162826538086</v>
      </c>
      <c r="EO600">
        <v>4.9635820388793945</v>
      </c>
      <c r="EP600">
        <v>4.9070215225219727</v>
      </c>
      <c r="EQ600">
        <v>3.5333421230316162</v>
      </c>
      <c r="ER600">
        <v>9.7507514953613281</v>
      </c>
      <c r="ES600">
        <v>11.258110046386719</v>
      </c>
      <c r="ET600">
        <v>9.6986398696899414</v>
      </c>
      <c r="EU600">
        <v>8.5950107574462891</v>
      </c>
      <c r="EV600">
        <v>8.9694137573242187</v>
      </c>
      <c r="EW600">
        <v>2.6336729526519775</v>
      </c>
      <c r="EX600">
        <v>2.6012108325958252</v>
      </c>
      <c r="EY600">
        <v>3.1339437961578369</v>
      </c>
      <c r="EZ600">
        <v>48.722572326660156</v>
      </c>
      <c r="FA600">
        <v>47.880760192871094</v>
      </c>
      <c r="FB600">
        <v>46.985225677490234</v>
      </c>
      <c r="FC600">
        <v>46.812404632568359</v>
      </c>
      <c r="FD600">
        <v>46.194492340087891</v>
      </c>
      <c r="FE600">
        <v>46.267925262451172</v>
      </c>
      <c r="FF600">
        <v>46.013057708740234</v>
      </c>
      <c r="FG600">
        <v>45.793117523193359</v>
      </c>
      <c r="FH600">
        <v>45.735298156738281</v>
      </c>
      <c r="FI600">
        <v>48.685070037841797</v>
      </c>
      <c r="FJ600">
        <v>51.802005767822266</v>
      </c>
      <c r="FK600">
        <v>53.194477081298828</v>
      </c>
      <c r="FL600">
        <v>54.803745269775391</v>
      </c>
      <c r="FM600">
        <v>55.739948272705078</v>
      </c>
      <c r="FN600">
        <v>55.607044219970703</v>
      </c>
      <c r="FO600">
        <v>54.536895751953125</v>
      </c>
      <c r="FP600">
        <v>52.957157135009766</v>
      </c>
      <c r="FQ600">
        <v>51.726215362548828</v>
      </c>
      <c r="FR600">
        <v>50.215290069580078</v>
      </c>
      <c r="FS600">
        <v>48.210098266601563</v>
      </c>
      <c r="FT600">
        <v>46.901145935058594</v>
      </c>
      <c r="FU600">
        <v>45.985515594482422</v>
      </c>
      <c r="FV600">
        <v>45.825439453125</v>
      </c>
      <c r="FW600">
        <v>45.394649505615234</v>
      </c>
      <c r="FX600">
        <v>1</v>
      </c>
    </row>
    <row r="601" spans="1:180" x14ac:dyDescent="0.2">
      <c r="A601" t="s">
        <v>241</v>
      </c>
      <c r="B601" t="s">
        <v>248</v>
      </c>
      <c r="C601" t="s">
        <v>217</v>
      </c>
      <c r="D601" t="s">
        <v>37</v>
      </c>
      <c r="E601" t="s">
        <v>249</v>
      </c>
      <c r="F601" t="s">
        <v>226</v>
      </c>
      <c r="G601" t="s">
        <v>245</v>
      </c>
      <c r="H601" t="s">
        <v>31</v>
      </c>
      <c r="I601">
        <v>168.05</v>
      </c>
      <c r="L601">
        <v>254.1670706702821</v>
      </c>
      <c r="M601">
        <v>248.44322919900475</v>
      </c>
      <c r="N601">
        <v>241.50758787433151</v>
      </c>
      <c r="O601">
        <v>246.71923616064055</v>
      </c>
      <c r="P601">
        <v>268.07528612388285</v>
      </c>
      <c r="Q601">
        <v>304.88880276523673</v>
      </c>
      <c r="R601">
        <v>347.5467900231265</v>
      </c>
      <c r="S601">
        <v>384.4099006624437</v>
      </c>
      <c r="T601">
        <v>406.96603089372007</v>
      </c>
      <c r="U601">
        <v>420.37707745727062</v>
      </c>
      <c r="V601">
        <v>429.95982883141141</v>
      </c>
      <c r="W601">
        <v>423.9325040264934</v>
      </c>
      <c r="X601">
        <v>415.96174367139173</v>
      </c>
      <c r="Y601">
        <v>409.40938970827119</v>
      </c>
      <c r="Z601">
        <v>418.87645292881604</v>
      </c>
      <c r="AA601">
        <v>414.159888484134</v>
      </c>
      <c r="AB601">
        <v>404.17238673729355</v>
      </c>
      <c r="AC601">
        <v>392.69489387902132</v>
      </c>
      <c r="AD601">
        <v>344.63068928580884</v>
      </c>
      <c r="AE601">
        <v>308.34160837200147</v>
      </c>
      <c r="AF601">
        <v>290.88724014416363</v>
      </c>
      <c r="AG601">
        <v>278.85613078417992</v>
      </c>
      <c r="AH601">
        <v>269.54868369749835</v>
      </c>
      <c r="AI601">
        <v>261.75684866491355</v>
      </c>
      <c r="AJ601">
        <v>-4.325747013092041</v>
      </c>
      <c r="AK601">
        <v>-4.271763801574707</v>
      </c>
      <c r="AL601">
        <v>-4.1889290809631348</v>
      </c>
      <c r="AM601">
        <v>-4.1110291481018066</v>
      </c>
      <c r="AN601">
        <v>-4.291689395904541</v>
      </c>
      <c r="AO601">
        <v>-4.5963864326477051</v>
      </c>
      <c r="AP601">
        <v>-4.9816608428955078</v>
      </c>
      <c r="AQ601">
        <v>-5.2242846488952637</v>
      </c>
      <c r="AR601">
        <v>-5.2973198890686035</v>
      </c>
      <c r="AS601">
        <v>-5.4617109298706055</v>
      </c>
      <c r="AT601">
        <v>-5.6592979431152344</v>
      </c>
      <c r="AU601">
        <v>-5.5473141670227051</v>
      </c>
      <c r="AV601">
        <v>-5.5645685195922852</v>
      </c>
      <c r="AW601">
        <v>-5.5616898536682129</v>
      </c>
      <c r="AX601">
        <v>-5.6510500907897949</v>
      </c>
      <c r="AY601">
        <v>-3.9200379848480225</v>
      </c>
      <c r="AZ601">
        <v>0.59394443035125732</v>
      </c>
      <c r="BA601">
        <v>0.4570353627204895</v>
      </c>
      <c r="BB601">
        <v>-6.9699034094810486E-2</v>
      </c>
      <c r="BC601">
        <v>-0.22625935077667236</v>
      </c>
      <c r="BD601">
        <v>-0.36662349104881287</v>
      </c>
      <c r="BE601">
        <v>-7.6003437042236328</v>
      </c>
      <c r="BF601">
        <v>-6.4925088882446289</v>
      </c>
      <c r="BG601">
        <v>-6.4912142753601074</v>
      </c>
      <c r="BH601">
        <v>-1.7892022132873535</v>
      </c>
      <c r="BI601">
        <v>-1.7669180631637573</v>
      </c>
      <c r="BJ601">
        <v>-1.7336329221725464</v>
      </c>
      <c r="BK601">
        <v>-1.6988756656646729</v>
      </c>
      <c r="BL601">
        <v>-1.776604175567627</v>
      </c>
      <c r="BM601">
        <v>-1.9051719903945923</v>
      </c>
      <c r="BN601">
        <v>-2.0560767650604248</v>
      </c>
      <c r="BO601">
        <v>-2.1412279605865479</v>
      </c>
      <c r="BP601">
        <v>-2.1563708782196045</v>
      </c>
      <c r="BQ601">
        <v>-2.213620662689209</v>
      </c>
      <c r="BR601">
        <v>-2.281766414642334</v>
      </c>
      <c r="BS601">
        <v>-2.2288718223571777</v>
      </c>
      <c r="BT601">
        <v>-2.237044095993042</v>
      </c>
      <c r="BU601">
        <v>-2.2348246574401855</v>
      </c>
      <c r="BV601">
        <v>-2.2725718021392822</v>
      </c>
      <c r="BW601">
        <v>-0.98451966047286987</v>
      </c>
      <c r="BX601">
        <v>4.8860917091369629</v>
      </c>
      <c r="BY601">
        <v>4.5083565711975098</v>
      </c>
      <c r="BZ601">
        <v>4.0506801605224609</v>
      </c>
      <c r="CA601">
        <v>3.4047198295593262</v>
      </c>
      <c r="CB601">
        <v>3.2767665386199951</v>
      </c>
      <c r="CC601">
        <v>-4.4376220703125</v>
      </c>
      <c r="CD601">
        <v>-3.6484150886535645</v>
      </c>
      <c r="CE601">
        <v>-3.4985699653625488</v>
      </c>
      <c r="CF601">
        <v>-3.2398782670497894E-2</v>
      </c>
      <c r="CG601">
        <v>-3.206925094127655E-2</v>
      </c>
      <c r="CH601">
        <v>-3.3102255314588547E-2</v>
      </c>
      <c r="CI601">
        <v>-2.822529524564743E-2</v>
      </c>
      <c r="CJ601">
        <v>-3.4663766622543335E-2</v>
      </c>
      <c r="CK601">
        <v>-4.1244987398386002E-2</v>
      </c>
      <c r="CL601">
        <v>-2.9826194047927856E-2</v>
      </c>
      <c r="CM601">
        <v>-5.9124580584466457E-3</v>
      </c>
      <c r="CN601">
        <v>1.9040884450078011E-2</v>
      </c>
      <c r="CO601">
        <v>3.5996720194816589E-2</v>
      </c>
      <c r="CP601">
        <v>5.7501755654811859E-2</v>
      </c>
      <c r="CQ601">
        <v>6.9471351802349091E-2</v>
      </c>
      <c r="CR601">
        <v>6.7589491605758667E-2</v>
      </c>
      <c r="CS601">
        <v>6.9351963698863983E-2</v>
      </c>
      <c r="CT601">
        <v>6.7351639270782471E-2</v>
      </c>
      <c r="CU601">
        <v>1.0486114025115967</v>
      </c>
      <c r="CV601">
        <v>7.8588204383850098</v>
      </c>
      <c r="CW601">
        <v>7.3142895698547363</v>
      </c>
      <c r="CX601">
        <v>6.904442310333252</v>
      </c>
      <c r="CY601">
        <v>5.9195246696472168</v>
      </c>
      <c r="CZ601">
        <v>5.8001675605773926</v>
      </c>
      <c r="DA601">
        <v>-2.2471306324005127</v>
      </c>
      <c r="DB601">
        <v>-1.6786042451858521</v>
      </c>
      <c r="DC601">
        <v>-1.4258733987808228</v>
      </c>
      <c r="DD601">
        <v>1.7244045734405518</v>
      </c>
      <c r="DE601">
        <v>1.7027795314788818</v>
      </c>
      <c r="DF601">
        <v>1.6674284934997559</v>
      </c>
      <c r="DG601">
        <v>1.6424250602722168</v>
      </c>
      <c r="DH601">
        <v>1.7072767019271851</v>
      </c>
      <c r="DI601">
        <v>1.8226820230484009</v>
      </c>
      <c r="DJ601">
        <v>1.9964243173599243</v>
      </c>
      <c r="DK601">
        <v>2.1294028759002686</v>
      </c>
      <c r="DL601">
        <v>2.1944525241851807</v>
      </c>
      <c r="DM601">
        <v>2.2856142520904541</v>
      </c>
      <c r="DN601">
        <v>2.3967697620391846</v>
      </c>
      <c r="DO601">
        <v>2.3678145408630371</v>
      </c>
      <c r="DP601">
        <v>2.372222900390625</v>
      </c>
      <c r="DQ601">
        <v>2.3735287189483643</v>
      </c>
      <c r="DR601">
        <v>2.4072751998901367</v>
      </c>
      <c r="DS601">
        <v>3.081742525100708</v>
      </c>
      <c r="DT601">
        <v>10.831548690795898</v>
      </c>
      <c r="DU601">
        <v>10.120222091674805</v>
      </c>
      <c r="DV601">
        <v>9.758204460144043</v>
      </c>
      <c r="DW601">
        <v>8.4343299865722656</v>
      </c>
      <c r="DX601">
        <v>8.3235683441162109</v>
      </c>
      <c r="DY601">
        <v>-5.6638970971107483E-2</v>
      </c>
      <c r="DZ601">
        <v>0.29120653867721558</v>
      </c>
      <c r="EA601">
        <v>0.64682310819625854</v>
      </c>
      <c r="EB601">
        <v>4.2609496116638184</v>
      </c>
      <c r="EC601">
        <v>4.2076253890991211</v>
      </c>
      <c r="ED601">
        <v>4.1227245330810547</v>
      </c>
      <c r="EE601">
        <v>4.0545787811279297</v>
      </c>
      <c r="EF601">
        <v>4.2223620414733887</v>
      </c>
      <c r="EG601">
        <v>4.5138964653015137</v>
      </c>
      <c r="EH601">
        <v>4.9220080375671387</v>
      </c>
      <c r="EI601">
        <v>5.2124595642089844</v>
      </c>
      <c r="EJ601">
        <v>5.3354015350341797</v>
      </c>
      <c r="EK601">
        <v>5.5337042808532715</v>
      </c>
      <c r="EL601">
        <v>5.7743015289306641</v>
      </c>
      <c r="EM601">
        <v>5.6862568855285645</v>
      </c>
      <c r="EN601">
        <v>5.6997475624084473</v>
      </c>
      <c r="EO601">
        <v>5.7003936767578125</v>
      </c>
      <c r="EP601">
        <v>5.7857532501220703</v>
      </c>
      <c r="EQ601">
        <v>6.0172605514526367</v>
      </c>
      <c r="ER601">
        <v>15.123695373535156</v>
      </c>
      <c r="ES601">
        <v>14.171543121337891</v>
      </c>
      <c r="ET601">
        <v>13.878582954406738</v>
      </c>
      <c r="EU601">
        <v>12.065309524536133</v>
      </c>
      <c r="EV601">
        <v>11.966958045959473</v>
      </c>
      <c r="EW601">
        <v>3.1060829162597656</v>
      </c>
      <c r="EX601">
        <v>3.1353003978729248</v>
      </c>
      <c r="EY601">
        <v>3.6394674777984619</v>
      </c>
      <c r="EZ601">
        <v>54.549564361572266</v>
      </c>
      <c r="FA601">
        <v>53.464504241943359</v>
      </c>
      <c r="FB601">
        <v>52.329891204833984</v>
      </c>
      <c r="FC601">
        <v>51.546249389648438</v>
      </c>
      <c r="FD601">
        <v>51.964530944824219</v>
      </c>
      <c r="FE601">
        <v>51.216285705566406</v>
      </c>
      <c r="FF601">
        <v>48.135776519775391</v>
      </c>
      <c r="FG601">
        <v>51.329296112060547</v>
      </c>
      <c r="FH601">
        <v>53.615982055664062</v>
      </c>
      <c r="FI601">
        <v>56.158805847167969</v>
      </c>
      <c r="FJ601">
        <v>58.717998504638672</v>
      </c>
      <c r="FK601">
        <v>59.213340759277344</v>
      </c>
      <c r="FL601">
        <v>60.423103332519531</v>
      </c>
      <c r="FM601">
        <v>62.056800842285156</v>
      </c>
      <c r="FN601">
        <v>63.068973541259766</v>
      </c>
      <c r="FO601">
        <v>63.531608581542969</v>
      </c>
      <c r="FP601">
        <v>62.623580932617188</v>
      </c>
      <c r="FQ601">
        <v>61.920700073242188</v>
      </c>
      <c r="FR601">
        <v>60.561008453369141</v>
      </c>
      <c r="FS601">
        <v>58.901760101318359</v>
      </c>
      <c r="FT601">
        <v>57.431194305419922</v>
      </c>
      <c r="FU601">
        <v>56.054176330566406</v>
      </c>
      <c r="FV601">
        <v>55.64080810546875</v>
      </c>
      <c r="FW601">
        <v>54.347644805908203</v>
      </c>
      <c r="FX601">
        <v>1</v>
      </c>
    </row>
    <row r="602" spans="1:180" x14ac:dyDescent="0.2">
      <c r="A602" t="s">
        <v>241</v>
      </c>
      <c r="B602" t="s">
        <v>248</v>
      </c>
      <c r="C602" t="s">
        <v>217</v>
      </c>
      <c r="D602" t="s">
        <v>38</v>
      </c>
      <c r="E602" t="s">
        <v>249</v>
      </c>
      <c r="F602" t="s">
        <v>226</v>
      </c>
      <c r="G602" t="s">
        <v>245</v>
      </c>
      <c r="H602" t="s">
        <v>31</v>
      </c>
      <c r="I602">
        <v>168.05</v>
      </c>
      <c r="L602">
        <v>273.92479701956069</v>
      </c>
      <c r="M602">
        <v>268.45598310241485</v>
      </c>
      <c r="N602">
        <v>262.12572498037463</v>
      </c>
      <c r="O602">
        <v>271.3378410097921</v>
      </c>
      <c r="P602">
        <v>292.208467383911</v>
      </c>
      <c r="Q602">
        <v>324.9842228864365</v>
      </c>
      <c r="R602">
        <v>372.42362588008547</v>
      </c>
      <c r="S602">
        <v>405.79865833854029</v>
      </c>
      <c r="T602">
        <v>434.05627957711619</v>
      </c>
      <c r="U602">
        <v>458.96580431757349</v>
      </c>
      <c r="V602">
        <v>478.88933050431666</v>
      </c>
      <c r="W602">
        <v>484.04240102768176</v>
      </c>
      <c r="X602">
        <v>476.27578124414691</v>
      </c>
      <c r="Y602">
        <v>470.09501932824713</v>
      </c>
      <c r="Z602">
        <v>473.24461617094607</v>
      </c>
      <c r="AA602">
        <v>466.32058035807808</v>
      </c>
      <c r="AB602">
        <v>454.22906531398371</v>
      </c>
      <c r="AC602">
        <v>432.8684839270295</v>
      </c>
      <c r="AD602">
        <v>357.31345814737381</v>
      </c>
      <c r="AE602">
        <v>329.89242827189213</v>
      </c>
      <c r="AF602">
        <v>316.56209211852877</v>
      </c>
      <c r="AG602">
        <v>303.766684986276</v>
      </c>
      <c r="AH602">
        <v>290.39607024390483</v>
      </c>
      <c r="AI602">
        <v>283.81386388508577</v>
      </c>
      <c r="AJ602">
        <v>-4.7674241065979004</v>
      </c>
      <c r="AK602">
        <v>-4.7849259376525879</v>
      </c>
      <c r="AL602">
        <v>-4.6886887550354004</v>
      </c>
      <c r="AM602">
        <v>-4.6786026954650879</v>
      </c>
      <c r="AN602">
        <v>-4.7784423828125</v>
      </c>
      <c r="AO602">
        <v>-4.9549727439880371</v>
      </c>
      <c r="AP602">
        <v>-5.4196128845214844</v>
      </c>
      <c r="AQ602">
        <v>-5.5502533912658691</v>
      </c>
      <c r="AR602">
        <v>-5.6755490303039551</v>
      </c>
      <c r="AS602">
        <v>-5.9957065582275391</v>
      </c>
      <c r="AT602">
        <v>-6.2318644523620605</v>
      </c>
      <c r="AU602">
        <v>-6.3968124389648437</v>
      </c>
      <c r="AV602">
        <v>-6.4500794410705566</v>
      </c>
      <c r="AW602">
        <v>-6.4660539627075195</v>
      </c>
      <c r="AX602">
        <v>-6.454437255859375</v>
      </c>
      <c r="AY602">
        <v>-3.9988193511962891</v>
      </c>
      <c r="AZ602">
        <v>1.1766642332077026</v>
      </c>
      <c r="BA602">
        <v>0.99946391582489014</v>
      </c>
      <c r="BB602">
        <v>0.2047969251871109</v>
      </c>
      <c r="BC602">
        <v>-0.38870203495025635</v>
      </c>
      <c r="BD602">
        <v>-0.58717632293701172</v>
      </c>
      <c r="BE602">
        <v>-8.1080856323242187</v>
      </c>
      <c r="BF602">
        <v>-7.4185070991516113</v>
      </c>
      <c r="BG602">
        <v>-7.5983462333679199</v>
      </c>
      <c r="BH602">
        <v>-1.9585652351379395</v>
      </c>
      <c r="BI602">
        <v>-1.9735186100006104</v>
      </c>
      <c r="BJ602">
        <v>-1.9365475177764893</v>
      </c>
      <c r="BK602">
        <v>-1.9323010444641113</v>
      </c>
      <c r="BL602">
        <v>-1.9756128787994385</v>
      </c>
      <c r="BM602">
        <v>-2.0475223064422607</v>
      </c>
      <c r="BN602">
        <v>-2.2172868251800537</v>
      </c>
      <c r="BO602">
        <v>-2.2663402557373047</v>
      </c>
      <c r="BP602">
        <v>-2.2969064712524414</v>
      </c>
      <c r="BQ602">
        <v>-2.4084827899932861</v>
      </c>
      <c r="BR602">
        <v>-2.4863598346710205</v>
      </c>
      <c r="BS602">
        <v>-2.5519676208496094</v>
      </c>
      <c r="BT602">
        <v>-2.5745339393615723</v>
      </c>
      <c r="BU602">
        <v>-2.5816235542297363</v>
      </c>
      <c r="BV602">
        <v>-2.5707390308380127</v>
      </c>
      <c r="BW602">
        <v>-0.8375658392906189</v>
      </c>
      <c r="BX602">
        <v>6.1202354431152344</v>
      </c>
      <c r="BY602">
        <v>5.7356443405151367</v>
      </c>
      <c r="BZ602">
        <v>4.5968289375305176</v>
      </c>
      <c r="CA602">
        <v>4.0373806953430176</v>
      </c>
      <c r="CB602">
        <v>3.8689560890197754</v>
      </c>
      <c r="CC602">
        <v>-4.7781577110290527</v>
      </c>
      <c r="CD602">
        <v>-4.4142298698425293</v>
      </c>
      <c r="CE602">
        <v>-4.294093132019043</v>
      </c>
      <c r="CF602">
        <v>-1.3157929293811321E-2</v>
      </c>
      <c r="CG602">
        <v>-2.6346774771809578E-2</v>
      </c>
      <c r="CH602">
        <v>-3.0422864481806755E-2</v>
      </c>
      <c r="CI602">
        <v>-3.0220780521631241E-2</v>
      </c>
      <c r="CJ602">
        <v>-3.4381795674562454E-2</v>
      </c>
      <c r="CK602">
        <v>-3.3831134438514709E-2</v>
      </c>
      <c r="CL602">
        <v>6.3465692801401019E-4</v>
      </c>
      <c r="CM602">
        <v>8.0877477303147316E-3</v>
      </c>
      <c r="CN602">
        <v>4.3131023645401001E-2</v>
      </c>
      <c r="CO602">
        <v>7.6017133891582489E-2</v>
      </c>
      <c r="CP602">
        <v>0.1077655553817749</v>
      </c>
      <c r="CQ602">
        <v>0.11096037179231644</v>
      </c>
      <c r="CR602">
        <v>0.10965734720230103</v>
      </c>
      <c r="CS602">
        <v>0.1087210476398468</v>
      </c>
      <c r="CT602">
        <v>0.11909884214401245</v>
      </c>
      <c r="CU602">
        <v>1.3519086837768555</v>
      </c>
      <c r="CV602">
        <v>9.5441379547119141</v>
      </c>
      <c r="CW602">
        <v>9.0159091949462891</v>
      </c>
      <c r="CX602">
        <v>7.6387367248535156</v>
      </c>
      <c r="CY602">
        <v>7.102872371673584</v>
      </c>
      <c r="CZ602">
        <v>6.9552593231201172</v>
      </c>
      <c r="DA602">
        <v>-2.4718596935272217</v>
      </c>
      <c r="DB602">
        <v>-2.3334765434265137</v>
      </c>
      <c r="DC602">
        <v>-2.0055770874023438</v>
      </c>
      <c r="DD602">
        <v>1.9322491884231567</v>
      </c>
      <c r="DE602">
        <v>1.9208252429962158</v>
      </c>
      <c r="DF602">
        <v>1.8757015466690063</v>
      </c>
      <c r="DG602">
        <v>1.8718594312667847</v>
      </c>
      <c r="DH602">
        <v>1.9068493843078613</v>
      </c>
      <c r="DI602">
        <v>1.9798601865768433</v>
      </c>
      <c r="DJ602">
        <v>2.2185559272766113</v>
      </c>
      <c r="DK602">
        <v>2.2825157642364502</v>
      </c>
      <c r="DL602">
        <v>2.3831684589385986</v>
      </c>
      <c r="DM602">
        <v>2.5605173110961914</v>
      </c>
      <c r="DN602">
        <v>2.7018907070159912</v>
      </c>
      <c r="DO602">
        <v>2.7738883495330811</v>
      </c>
      <c r="DP602">
        <v>2.7938487529754639</v>
      </c>
      <c r="DQ602">
        <v>2.7990655899047852</v>
      </c>
      <c r="DR602">
        <v>2.808936595916748</v>
      </c>
      <c r="DS602">
        <v>3.5413830280303955</v>
      </c>
      <c r="DT602">
        <v>12.968039512634277</v>
      </c>
      <c r="DU602">
        <v>12.296173095703125</v>
      </c>
      <c r="DV602">
        <v>10.680644989013672</v>
      </c>
      <c r="DW602">
        <v>10.168363571166992</v>
      </c>
      <c r="DX602">
        <v>10.041563034057617</v>
      </c>
      <c r="DY602">
        <v>-0.16556161642074585</v>
      </c>
      <c r="DZ602">
        <v>-0.25272321701049805</v>
      </c>
      <c r="EA602">
        <v>0.2829386293888092</v>
      </c>
      <c r="EB602">
        <v>4.7411079406738281</v>
      </c>
      <c r="EC602">
        <v>4.7322320938110352</v>
      </c>
      <c r="ED602">
        <v>4.6278424263000488</v>
      </c>
      <c r="EE602">
        <v>4.6181612014770508</v>
      </c>
      <c r="EF602">
        <v>4.7096786499023437</v>
      </c>
      <c r="EG602">
        <v>4.8873105049133301</v>
      </c>
      <c r="EH602">
        <v>5.4208822250366211</v>
      </c>
      <c r="EI602">
        <v>5.5664286613464355</v>
      </c>
      <c r="EJ602">
        <v>5.7618112564086914</v>
      </c>
      <c r="EK602">
        <v>6.147740364074707</v>
      </c>
      <c r="EL602">
        <v>6.4473958015441895</v>
      </c>
      <c r="EM602">
        <v>6.6187329292297363</v>
      </c>
      <c r="EN602">
        <v>6.6693949699401855</v>
      </c>
      <c r="EO602">
        <v>6.6834955215454102</v>
      </c>
      <c r="EP602">
        <v>6.6926350593566895</v>
      </c>
      <c r="EQ602">
        <v>6.7026362419128418</v>
      </c>
      <c r="ER602">
        <v>17.911611557006836</v>
      </c>
      <c r="ES602">
        <v>17.032354354858398</v>
      </c>
      <c r="ET602">
        <v>15.072677612304688</v>
      </c>
      <c r="EU602">
        <v>14.594446182250977</v>
      </c>
      <c r="EV602">
        <v>14.497694969177246</v>
      </c>
      <c r="EW602">
        <v>3.1643664836883545</v>
      </c>
      <c r="EX602">
        <v>2.751554012298584</v>
      </c>
      <c r="EY602">
        <v>3.5871920585632324</v>
      </c>
      <c r="EZ602">
        <v>61.650928497314453</v>
      </c>
      <c r="FA602">
        <v>60.078044891357422</v>
      </c>
      <c r="FB602">
        <v>59.011081695556641</v>
      </c>
      <c r="FC602">
        <v>57.817008972167969</v>
      </c>
      <c r="FD602">
        <v>56.829292297363281</v>
      </c>
      <c r="FE602">
        <v>55.855018615722656</v>
      </c>
      <c r="FF602">
        <v>55.173618316650391</v>
      </c>
      <c r="FG602">
        <v>54.809261322021484</v>
      </c>
      <c r="FH602">
        <v>56.348716735839844</v>
      </c>
      <c r="FI602">
        <v>59.935001373291016</v>
      </c>
      <c r="FJ602">
        <v>64.061470031738281</v>
      </c>
      <c r="FK602">
        <v>68.578193664550781</v>
      </c>
      <c r="FL602">
        <v>72.896041870117187</v>
      </c>
      <c r="FM602">
        <v>74.416084289550781</v>
      </c>
      <c r="FN602">
        <v>75.227081298828125</v>
      </c>
      <c r="FO602">
        <v>74.957687377929688</v>
      </c>
      <c r="FP602">
        <v>73.79473876953125</v>
      </c>
      <c r="FQ602">
        <v>72.100662231445312</v>
      </c>
      <c r="FR602">
        <v>71.084083557128906</v>
      </c>
      <c r="FS602">
        <v>69.49896240234375</v>
      </c>
      <c r="FT602">
        <v>66.848686218261719</v>
      </c>
      <c r="FU602">
        <v>64.372337341308594</v>
      </c>
      <c r="FV602">
        <v>61.991752624511719</v>
      </c>
      <c r="FW602">
        <v>60.086418151855469</v>
      </c>
      <c r="FX602">
        <v>1</v>
      </c>
    </row>
    <row r="603" spans="1:180" x14ac:dyDescent="0.2">
      <c r="A603" t="s">
        <v>241</v>
      </c>
      <c r="B603" t="s">
        <v>248</v>
      </c>
      <c r="C603" t="s">
        <v>217</v>
      </c>
      <c r="D603" t="s">
        <v>39</v>
      </c>
      <c r="E603" t="s">
        <v>249</v>
      </c>
      <c r="F603" t="s">
        <v>226</v>
      </c>
      <c r="G603" t="s">
        <v>245</v>
      </c>
      <c r="H603" t="s">
        <v>31</v>
      </c>
      <c r="I603">
        <v>168.05</v>
      </c>
      <c r="L603">
        <v>263.0664873886812</v>
      </c>
      <c r="M603">
        <v>260.53633734744648</v>
      </c>
      <c r="N603">
        <v>256.45227306970992</v>
      </c>
      <c r="O603">
        <v>265.96590821633828</v>
      </c>
      <c r="P603">
        <v>290.33608603468969</v>
      </c>
      <c r="Q603">
        <v>322.64364741642078</v>
      </c>
      <c r="R603">
        <v>371.588838764108</v>
      </c>
      <c r="S603">
        <v>404.51455293910499</v>
      </c>
      <c r="T603">
        <v>445.17603893186248</v>
      </c>
      <c r="U603">
        <v>483.49726620318575</v>
      </c>
      <c r="V603">
        <v>504.36736348418566</v>
      </c>
      <c r="W603">
        <v>511.45651866263375</v>
      </c>
      <c r="X603">
        <v>502.59258633261527</v>
      </c>
      <c r="Y603">
        <v>497.12989721894871</v>
      </c>
      <c r="Z603">
        <v>497.64942268545468</v>
      </c>
      <c r="AA603">
        <v>486.97150395844426</v>
      </c>
      <c r="AB603">
        <v>470.53176500881654</v>
      </c>
      <c r="AC603">
        <v>443.79657777822604</v>
      </c>
      <c r="AD603">
        <v>353.46916022508623</v>
      </c>
      <c r="AE603">
        <v>323.36651903256552</v>
      </c>
      <c r="AF603">
        <v>307.25478481174076</v>
      </c>
      <c r="AG603">
        <v>291.80233143794061</v>
      </c>
      <c r="AH603">
        <v>277.48163919276874</v>
      </c>
      <c r="AI603">
        <v>272.19520657004693</v>
      </c>
      <c r="AJ603">
        <v>-5.0038204193115234</v>
      </c>
      <c r="AK603">
        <v>-4.9686603546142578</v>
      </c>
      <c r="AL603">
        <v>-4.7705745697021484</v>
      </c>
      <c r="AM603">
        <v>-4.6368346214294434</v>
      </c>
      <c r="AN603">
        <v>-4.7778635025024414</v>
      </c>
      <c r="AO603">
        <v>-5.0568294525146484</v>
      </c>
      <c r="AP603">
        <v>-5.5731215476989746</v>
      </c>
      <c r="AQ603">
        <v>-5.7421717643737793</v>
      </c>
      <c r="AR603">
        <v>-6.0293021202087402</v>
      </c>
      <c r="AS603">
        <v>-6.5364065170288086</v>
      </c>
      <c r="AT603">
        <v>-6.8208670616149902</v>
      </c>
      <c r="AU603">
        <v>-7.0693044662475586</v>
      </c>
      <c r="AV603">
        <v>-3.3102085590362549</v>
      </c>
      <c r="AW603">
        <v>1.9245513677597046</v>
      </c>
      <c r="AX603">
        <v>2.1711981296539307</v>
      </c>
      <c r="AY603">
        <v>2.0451583862304687</v>
      </c>
      <c r="AZ603">
        <v>1.9203348159790039</v>
      </c>
      <c r="BA603">
        <v>1.6998106241226196</v>
      </c>
      <c r="BB603">
        <v>-10.641621589660645</v>
      </c>
      <c r="BC603">
        <v>-9.382807731628418</v>
      </c>
      <c r="BD603">
        <v>-7.8266286849975586</v>
      </c>
      <c r="BE603">
        <v>-7.1482038497924805</v>
      </c>
      <c r="BF603">
        <v>-7.5020771026611328</v>
      </c>
      <c r="BG603">
        <v>-7.5062179565429687</v>
      </c>
      <c r="BH603">
        <v>-2.0394589900970459</v>
      </c>
      <c r="BI603">
        <v>-2.0282971858978271</v>
      </c>
      <c r="BJ603">
        <v>-1.9527573585510254</v>
      </c>
      <c r="BK603">
        <v>-1.910602331161499</v>
      </c>
      <c r="BL603">
        <v>-1.9715893268585205</v>
      </c>
      <c r="BM603">
        <v>-2.08302903175354</v>
      </c>
      <c r="BN603">
        <v>-2.2610616683959961</v>
      </c>
      <c r="BO603">
        <v>-2.3252065181732178</v>
      </c>
      <c r="BP603">
        <v>-2.4149949550628662</v>
      </c>
      <c r="BQ603">
        <v>-2.6029090881347656</v>
      </c>
      <c r="BR603">
        <v>-2.7082769870758057</v>
      </c>
      <c r="BS603">
        <v>-2.8111252784729004</v>
      </c>
      <c r="BT603">
        <v>-4.5812152326107025E-2</v>
      </c>
      <c r="BU603">
        <v>7.4798836708068848</v>
      </c>
      <c r="BV603">
        <v>7.4724655151367188</v>
      </c>
      <c r="BW603">
        <v>7.3697323799133301</v>
      </c>
      <c r="BX603">
        <v>7.0831704139709473</v>
      </c>
      <c r="BY603">
        <v>6.5993866920471191</v>
      </c>
      <c r="BZ603">
        <v>-6.6342654228210449</v>
      </c>
      <c r="CA603">
        <v>-5.8459815979003906</v>
      </c>
      <c r="CB603">
        <v>-4.7156429290771484</v>
      </c>
      <c r="CC603">
        <v>-4.2401399612426758</v>
      </c>
      <c r="CD603">
        <v>-4.5182533264160156</v>
      </c>
      <c r="CE603">
        <v>-4.2006988525390625</v>
      </c>
      <c r="CF603">
        <v>1.3648577034473419E-2</v>
      </c>
      <c r="CG603">
        <v>8.1896353513002396E-3</v>
      </c>
      <c r="CH603">
        <v>-1.1457729851827025E-3</v>
      </c>
      <c r="CI603">
        <v>-2.2422183305025101E-2</v>
      </c>
      <c r="CJ603">
        <v>-2.7972368523478508E-2</v>
      </c>
      <c r="CK603">
        <v>-2.3384192958474159E-2</v>
      </c>
      <c r="CL603">
        <v>3.2860890030860901E-2</v>
      </c>
      <c r="CM603">
        <v>4.1373096406459808E-2</v>
      </c>
      <c r="CN603">
        <v>8.8262870907783508E-2</v>
      </c>
      <c r="CO603">
        <v>0.12141900509595871</v>
      </c>
      <c r="CP603">
        <v>0.14009031653404236</v>
      </c>
      <c r="CQ603">
        <v>0.13807691633701324</v>
      </c>
      <c r="CR603">
        <v>2.2150986194610596</v>
      </c>
      <c r="CS603">
        <v>11.32749080657959</v>
      </c>
      <c r="CT603">
        <v>11.144106864929199</v>
      </c>
      <c r="CU603">
        <v>11.057517051696777</v>
      </c>
      <c r="CV603">
        <v>10.658934593200684</v>
      </c>
      <c r="CW603">
        <v>9.9928188323974609</v>
      </c>
      <c r="CX603">
        <v>-3.858783483505249</v>
      </c>
      <c r="CY603">
        <v>-3.3963868618011475</v>
      </c>
      <c r="CZ603">
        <v>-2.560983419418335</v>
      </c>
      <c r="DA603">
        <v>-2.2260234355926514</v>
      </c>
      <c r="DB603">
        <v>-2.4516661167144775</v>
      </c>
      <c r="DC603">
        <v>-1.9113061428070068</v>
      </c>
      <c r="DD603">
        <v>2.0667562484741211</v>
      </c>
      <c r="DE603">
        <v>2.0446763038635254</v>
      </c>
      <c r="DF603">
        <v>1.9504657983779907</v>
      </c>
      <c r="DG603">
        <v>1.8657580614089966</v>
      </c>
      <c r="DH603">
        <v>1.9156445264816284</v>
      </c>
      <c r="DI603">
        <v>2.0362606048583984</v>
      </c>
      <c r="DJ603">
        <v>2.3267834186553955</v>
      </c>
      <c r="DK603">
        <v>2.4079525470733643</v>
      </c>
      <c r="DL603">
        <v>2.5915210247039795</v>
      </c>
      <c r="DM603">
        <v>2.8457472324371338</v>
      </c>
      <c r="DN603">
        <v>2.9884576797485352</v>
      </c>
      <c r="DO603">
        <v>3.0872790813446045</v>
      </c>
      <c r="DP603">
        <v>4.4760098457336426</v>
      </c>
      <c r="DQ603">
        <v>15.175097465515137</v>
      </c>
      <c r="DR603">
        <v>14.815747261047363</v>
      </c>
      <c r="DS603">
        <v>14.74530029296875</v>
      </c>
      <c r="DT603">
        <v>14.234698295593262</v>
      </c>
      <c r="DU603">
        <v>13.386250495910645</v>
      </c>
      <c r="DV603">
        <v>-1.083301305770874</v>
      </c>
      <c r="DW603">
        <v>-0.94679200649261475</v>
      </c>
      <c r="DX603">
        <v>-0.40632376074790955</v>
      </c>
      <c r="DY603">
        <v>-0.21190695464611053</v>
      </c>
      <c r="DZ603">
        <v>-0.38507899641990662</v>
      </c>
      <c r="EA603">
        <v>0.3780863881111145</v>
      </c>
      <c r="EB603">
        <v>5.0311174392700195</v>
      </c>
      <c r="EC603">
        <v>4.9850397109985352</v>
      </c>
      <c r="ED603">
        <v>4.7682833671569824</v>
      </c>
      <c r="EE603">
        <v>4.5919899940490723</v>
      </c>
      <c r="EF603">
        <v>4.7219185829162598</v>
      </c>
      <c r="EG603">
        <v>5.0100607872009277</v>
      </c>
      <c r="EH603">
        <v>5.6388430595397949</v>
      </c>
      <c r="EI603">
        <v>5.8249177932739258</v>
      </c>
      <c r="EJ603">
        <v>6.2058277130126953</v>
      </c>
      <c r="EK603">
        <v>6.7792448997497559</v>
      </c>
      <c r="EL603">
        <v>7.1010479927062988</v>
      </c>
      <c r="EM603">
        <v>7.3454585075378418</v>
      </c>
      <c r="EN603">
        <v>7.7404055595397949</v>
      </c>
      <c r="EO603">
        <v>20.730430603027344</v>
      </c>
      <c r="EP603">
        <v>20.117013931274414</v>
      </c>
      <c r="EQ603">
        <v>20.069873809814453</v>
      </c>
      <c r="ER603">
        <v>19.397533416748047</v>
      </c>
      <c r="ES603">
        <v>18.285825729370117</v>
      </c>
      <c r="ET603">
        <v>2.9240541458129883</v>
      </c>
      <c r="EU603">
        <v>2.590034008026123</v>
      </c>
      <c r="EV603">
        <v>2.704662561416626</v>
      </c>
      <c r="EW603">
        <v>2.6961572170257568</v>
      </c>
      <c r="EX603">
        <v>2.5987448692321777</v>
      </c>
      <c r="EY603">
        <v>3.6836056709289551</v>
      </c>
      <c r="EZ603">
        <v>70.815185546875</v>
      </c>
      <c r="FA603">
        <v>69.737716674804688</v>
      </c>
      <c r="FB603">
        <v>68.16973876953125</v>
      </c>
      <c r="FC603">
        <v>66.550949096679688</v>
      </c>
      <c r="FD603">
        <v>65.115127563476563</v>
      </c>
      <c r="FE603">
        <v>64.20220947265625</v>
      </c>
      <c r="FF603">
        <v>63.745624542236328</v>
      </c>
      <c r="FG603">
        <v>63.836883544921875</v>
      </c>
      <c r="FH603">
        <v>66.538192749023438</v>
      </c>
      <c r="FI603">
        <v>72.124504089355469</v>
      </c>
      <c r="FJ603">
        <v>77.216384887695313</v>
      </c>
      <c r="FK603">
        <v>82.392189025878906</v>
      </c>
      <c r="FL603">
        <v>85.696182250976563</v>
      </c>
      <c r="FM603">
        <v>87.174369812011719</v>
      </c>
      <c r="FN603">
        <v>86.2244873046875</v>
      </c>
      <c r="FO603">
        <v>86.00653076171875</v>
      </c>
      <c r="FP603">
        <v>86.03265380859375</v>
      </c>
      <c r="FQ603">
        <v>85.905952453613281</v>
      </c>
      <c r="FR603">
        <v>84.563064575195313</v>
      </c>
      <c r="FS603">
        <v>80.425155639648438</v>
      </c>
      <c r="FT603">
        <v>75.5106201171875</v>
      </c>
      <c r="FU603">
        <v>71.185516357421875</v>
      </c>
      <c r="FV603">
        <v>68.779457092285156</v>
      </c>
      <c r="FW603">
        <v>67.512672424316406</v>
      </c>
      <c r="FX603">
        <v>1</v>
      </c>
    </row>
    <row r="604" spans="1:180" x14ac:dyDescent="0.2">
      <c r="A604" t="s">
        <v>241</v>
      </c>
      <c r="B604" t="s">
        <v>248</v>
      </c>
      <c r="C604" t="s">
        <v>217</v>
      </c>
      <c r="D604" t="s">
        <v>40</v>
      </c>
      <c r="E604" t="s">
        <v>249</v>
      </c>
      <c r="F604" t="s">
        <v>226</v>
      </c>
      <c r="G604" t="s">
        <v>245</v>
      </c>
      <c r="H604" t="s">
        <v>31</v>
      </c>
      <c r="I604">
        <v>168.05</v>
      </c>
      <c r="L604">
        <v>265.52801405775074</v>
      </c>
      <c r="M604">
        <v>265.34340392740614</v>
      </c>
      <c r="N604">
        <v>259.1163802118578</v>
      </c>
      <c r="O604">
        <v>275.61688654589102</v>
      </c>
      <c r="P604">
        <v>299.48980723802197</v>
      </c>
      <c r="Q604">
        <v>338.16234182259336</v>
      </c>
      <c r="R604">
        <v>393.03702734614757</v>
      </c>
      <c r="S604">
        <v>427.07580651144843</v>
      </c>
      <c r="T604">
        <v>482.25020766176635</v>
      </c>
      <c r="U604">
        <v>545.89658789427574</v>
      </c>
      <c r="V604">
        <v>571.23339463807247</v>
      </c>
      <c r="W604">
        <v>562.49645492884474</v>
      </c>
      <c r="X604">
        <v>538.82376510259314</v>
      </c>
      <c r="Y604">
        <v>528.4324348767185</v>
      </c>
      <c r="Z604">
        <v>527.81968574114649</v>
      </c>
      <c r="AA604">
        <v>515.59623146770798</v>
      </c>
      <c r="AB604">
        <v>501.99974994425958</v>
      </c>
      <c r="AC604">
        <v>470.26527962696861</v>
      </c>
      <c r="AD604">
        <v>365.13049951105228</v>
      </c>
      <c r="AE604">
        <v>333.91181988225435</v>
      </c>
      <c r="AF604">
        <v>316.87685412856399</v>
      </c>
      <c r="AG604">
        <v>298.65682591833257</v>
      </c>
      <c r="AH604">
        <v>279.15121625267943</v>
      </c>
      <c r="AI604">
        <v>272.12766000257926</v>
      </c>
      <c r="AJ604">
        <v>-4.835268497467041</v>
      </c>
      <c r="AK604">
        <v>-4.7774677276611328</v>
      </c>
      <c r="AL604">
        <v>-4.7392864227294922</v>
      </c>
      <c r="AM604">
        <v>-4.6878671646118164</v>
      </c>
      <c r="AN604">
        <v>-4.8089423179626465</v>
      </c>
      <c r="AO604">
        <v>-5.1379151344299316</v>
      </c>
      <c r="AP604">
        <v>-5.8201413154602051</v>
      </c>
      <c r="AQ604">
        <v>-6.0030789375305176</v>
      </c>
      <c r="AR604">
        <v>-6.4334568977355957</v>
      </c>
      <c r="AS604">
        <v>-7.3942956924438477</v>
      </c>
      <c r="AT604">
        <v>-7.8572874069213867</v>
      </c>
      <c r="AU604">
        <v>-7.6800847053527832</v>
      </c>
      <c r="AV604">
        <v>-2.9834647178649902</v>
      </c>
      <c r="AW604">
        <v>1.9118388891220093</v>
      </c>
      <c r="AX604">
        <v>1.8509668111801147</v>
      </c>
      <c r="AY604">
        <v>1.7953809499740601</v>
      </c>
      <c r="AZ604">
        <v>1.6058259010314941</v>
      </c>
      <c r="BA604">
        <v>1.3688759803771973</v>
      </c>
      <c r="BB604">
        <v>-12.379900932312012</v>
      </c>
      <c r="BC604">
        <v>-12.133699417114258</v>
      </c>
      <c r="BD604">
        <v>-11.014708518981934</v>
      </c>
      <c r="BE604">
        <v>-9.1014623641967773</v>
      </c>
      <c r="BF604">
        <v>-8.0051002502441406</v>
      </c>
      <c r="BG604">
        <v>-7.3543376922607422</v>
      </c>
      <c r="BH604">
        <v>-1.9632605314254761</v>
      </c>
      <c r="BI604">
        <v>-1.943382740020752</v>
      </c>
      <c r="BJ604">
        <v>-1.938370943069458</v>
      </c>
      <c r="BK604">
        <v>-1.9184342622756958</v>
      </c>
      <c r="BL604">
        <v>-1.9623154401779175</v>
      </c>
      <c r="BM604">
        <v>-2.0943026542663574</v>
      </c>
      <c r="BN604">
        <v>-2.3494493961334229</v>
      </c>
      <c r="BO604">
        <v>-2.4277031421661377</v>
      </c>
      <c r="BP604">
        <v>-2.5832803249359131</v>
      </c>
      <c r="BQ604">
        <v>-2.9183125495910645</v>
      </c>
      <c r="BR604">
        <v>-3.0896537303924561</v>
      </c>
      <c r="BS604">
        <v>-3.0241768360137939</v>
      </c>
      <c r="BT604">
        <v>4.2460065335035324E-2</v>
      </c>
      <c r="BU604">
        <v>6.8913164138793945</v>
      </c>
      <c r="BV604">
        <v>6.7416467666625977</v>
      </c>
      <c r="BW604">
        <v>6.7517876625061035</v>
      </c>
      <c r="BX604">
        <v>6.6328716278076172</v>
      </c>
      <c r="BY604">
        <v>6.0344734191894531</v>
      </c>
      <c r="BZ604">
        <v>-7.872713565826416</v>
      </c>
      <c r="CA604">
        <v>-7.6073317527770996</v>
      </c>
      <c r="CB604">
        <v>-6.9499907493591309</v>
      </c>
      <c r="CC604">
        <v>-5.6494507789611816</v>
      </c>
      <c r="CD604">
        <v>-4.8572835922241211</v>
      </c>
      <c r="CE604">
        <v>-4.0538206100463867</v>
      </c>
      <c r="CF604">
        <v>2.5883538648486137E-2</v>
      </c>
      <c r="CG604">
        <v>1.9495736807584763E-2</v>
      </c>
      <c r="CH604">
        <v>1.5347730368375778E-3</v>
      </c>
      <c r="CI604">
        <v>-3.3364925184287131E-4</v>
      </c>
      <c r="CJ604">
        <v>9.2499302700161934E-3</v>
      </c>
      <c r="CK604">
        <v>1.3694069348275661E-2</v>
      </c>
      <c r="CL604">
        <v>5.4341167211532593E-2</v>
      </c>
      <c r="CM604">
        <v>4.8591174185276031E-2</v>
      </c>
      <c r="CN604">
        <v>8.3340063691139221E-2</v>
      </c>
      <c r="CO604">
        <v>0.18173970282077789</v>
      </c>
      <c r="CP604">
        <v>0.21239463984966278</v>
      </c>
      <c r="CQ604">
        <v>0.20049075782299042</v>
      </c>
      <c r="CR604">
        <v>2.1382062435150146</v>
      </c>
      <c r="CS604">
        <v>10.340086936950684</v>
      </c>
      <c r="CT604">
        <v>10.12891674041748</v>
      </c>
      <c r="CU604">
        <v>10.18458080291748</v>
      </c>
      <c r="CV604">
        <v>10.114588737487793</v>
      </c>
      <c r="CW604">
        <v>9.2658529281616211</v>
      </c>
      <c r="CX604">
        <v>-4.7510480880737305</v>
      </c>
      <c r="CY604">
        <v>-4.4723834991455078</v>
      </c>
      <c r="CZ604">
        <v>-4.1347799301147461</v>
      </c>
      <c r="DA604">
        <v>-3.2585980892181396</v>
      </c>
      <c r="DB604">
        <v>-2.6771152019500732</v>
      </c>
      <c r="DC604">
        <v>-1.767892599105835</v>
      </c>
      <c r="DD604">
        <v>2.0150277614593506</v>
      </c>
      <c r="DE604">
        <v>1.9823741912841797</v>
      </c>
      <c r="DF604">
        <v>1.9414403438568115</v>
      </c>
      <c r="DG604">
        <v>1.9177669286727905</v>
      </c>
      <c r="DH604">
        <v>1.9808151721954346</v>
      </c>
      <c r="DI604">
        <v>2.1216907501220703</v>
      </c>
      <c r="DJ604">
        <v>2.4581317901611328</v>
      </c>
      <c r="DK604">
        <v>2.5248856544494629</v>
      </c>
      <c r="DL604">
        <v>2.7499604225158691</v>
      </c>
      <c r="DM604">
        <v>3.2817919254302979</v>
      </c>
      <c r="DN604">
        <v>3.5144431591033936</v>
      </c>
      <c r="DO604">
        <v>3.4251585006713867</v>
      </c>
      <c r="DP604">
        <v>4.233952522277832</v>
      </c>
      <c r="DQ604">
        <v>13.788858413696289</v>
      </c>
      <c r="DR604">
        <v>13.516185760498047</v>
      </c>
      <c r="DS604">
        <v>13.617372512817383</v>
      </c>
      <c r="DT604">
        <v>13.596303939819336</v>
      </c>
      <c r="DU604">
        <v>12.497230529785156</v>
      </c>
      <c r="DV604">
        <v>-1.6293830871582031</v>
      </c>
      <c r="DW604">
        <v>-1.3374348878860474</v>
      </c>
      <c r="DX604">
        <v>-1.3195691108703613</v>
      </c>
      <c r="DY604">
        <v>-0.86774539947509766</v>
      </c>
      <c r="DZ604">
        <v>-0.49694690108299255</v>
      </c>
      <c r="EA604">
        <v>0.5180354118347168</v>
      </c>
      <c r="EB604">
        <v>4.8870358467102051</v>
      </c>
      <c r="EC604">
        <v>4.8164591789245605</v>
      </c>
      <c r="ED604">
        <v>4.7423558235168457</v>
      </c>
      <c r="EE604">
        <v>4.687199592590332</v>
      </c>
      <c r="EF604">
        <v>4.8274426460266113</v>
      </c>
      <c r="EG604">
        <v>5.1653032302856445</v>
      </c>
      <c r="EH604">
        <v>5.9288239479064941</v>
      </c>
      <c r="EI604">
        <v>6.1002616882324219</v>
      </c>
      <c r="EJ604">
        <v>6.6001372337341309</v>
      </c>
      <c r="EK604">
        <v>7.7577753067016602</v>
      </c>
      <c r="EL604">
        <v>8.2820768356323242</v>
      </c>
      <c r="EM604">
        <v>8.0810661315917969</v>
      </c>
      <c r="EN604">
        <v>7.2598776817321777</v>
      </c>
      <c r="EO604">
        <v>18.768335342407227</v>
      </c>
      <c r="EP604">
        <v>18.406866073608398</v>
      </c>
      <c r="EQ604">
        <v>18.573780059814453</v>
      </c>
      <c r="ER604">
        <v>18.62335205078125</v>
      </c>
      <c r="ES604">
        <v>17.16282844543457</v>
      </c>
      <c r="ET604">
        <v>2.877805233001709</v>
      </c>
      <c r="EU604">
        <v>3.1889328956604004</v>
      </c>
      <c r="EV604">
        <v>2.7451484203338623</v>
      </c>
      <c r="EW604">
        <v>2.584266185760498</v>
      </c>
      <c r="EX604">
        <v>2.6508700847625732</v>
      </c>
      <c r="EY604">
        <v>3.8185522556304932</v>
      </c>
      <c r="EZ604">
        <v>71.263114929199219</v>
      </c>
      <c r="FA604">
        <v>69.853073120117188</v>
      </c>
      <c r="FB604">
        <v>68.422142028808594</v>
      </c>
      <c r="FC604">
        <v>68.050048828125</v>
      </c>
      <c r="FD604">
        <v>67.788101196289063</v>
      </c>
      <c r="FE604">
        <v>67.510414123535156</v>
      </c>
      <c r="FF604">
        <v>67.4693603515625</v>
      </c>
      <c r="FG604">
        <v>67.606338500976563</v>
      </c>
      <c r="FH604">
        <v>70.944740295410156</v>
      </c>
      <c r="FI604">
        <v>76.463569641113281</v>
      </c>
      <c r="FJ604">
        <v>81.135734558105469</v>
      </c>
      <c r="FK604">
        <v>84.395362854003906</v>
      </c>
      <c r="FL604">
        <v>86.114311218261719</v>
      </c>
      <c r="FM604">
        <v>86.699630737304688</v>
      </c>
      <c r="FN604">
        <v>87.458564758300781</v>
      </c>
      <c r="FO604">
        <v>87.540390014648438</v>
      </c>
      <c r="FP604">
        <v>87.362739562988281</v>
      </c>
      <c r="FQ604">
        <v>86.296821594238281</v>
      </c>
      <c r="FR604">
        <v>86.112754821777344</v>
      </c>
      <c r="FS604">
        <v>83.563072204589844</v>
      </c>
      <c r="FT604">
        <v>79.185127258300781</v>
      </c>
      <c r="FU604">
        <v>74.310127258300781</v>
      </c>
      <c r="FV604">
        <v>71.540916442871094</v>
      </c>
      <c r="FW604">
        <v>69.173179626464844</v>
      </c>
      <c r="FX604">
        <v>1</v>
      </c>
    </row>
    <row r="605" spans="1:180" x14ac:dyDescent="0.2">
      <c r="A605" t="s">
        <v>241</v>
      </c>
      <c r="B605" t="s">
        <v>248</v>
      </c>
      <c r="C605" t="s">
        <v>217</v>
      </c>
      <c r="D605" t="s">
        <v>41</v>
      </c>
      <c r="E605" t="s">
        <v>249</v>
      </c>
      <c r="F605" t="s">
        <v>226</v>
      </c>
      <c r="G605" t="s">
        <v>245</v>
      </c>
      <c r="H605" t="s">
        <v>31</v>
      </c>
      <c r="I605">
        <v>168.05</v>
      </c>
      <c r="L605">
        <v>275.856121474254</v>
      </c>
      <c r="M605">
        <v>268.30121182410358</v>
      </c>
      <c r="N605">
        <v>262.09273414428009</v>
      </c>
      <c r="O605">
        <v>277.91608333000141</v>
      </c>
      <c r="P605">
        <v>303.19670700605678</v>
      </c>
      <c r="Q605">
        <v>343.94942237282794</v>
      </c>
      <c r="R605">
        <v>391.68479746525827</v>
      </c>
      <c r="S605">
        <v>424.1799418837781</v>
      </c>
      <c r="T605">
        <v>462.40853512077013</v>
      </c>
      <c r="U605">
        <v>504.81479469564738</v>
      </c>
      <c r="V605">
        <v>540.72903705370436</v>
      </c>
      <c r="W605">
        <v>550.04083377903737</v>
      </c>
      <c r="X605">
        <v>534.24717324523726</v>
      </c>
      <c r="Y605">
        <v>521.64799871230105</v>
      </c>
      <c r="Z605">
        <v>522.12364600788158</v>
      </c>
      <c r="AA605">
        <v>516.88273155582544</v>
      </c>
      <c r="AB605">
        <v>510.66370878680436</v>
      </c>
      <c r="AC605">
        <v>483.95050292490703</v>
      </c>
      <c r="AD605">
        <v>373.15875402712584</v>
      </c>
      <c r="AE605">
        <v>339.58324933069133</v>
      </c>
      <c r="AF605">
        <v>325.97737933569778</v>
      </c>
      <c r="AG605">
        <v>312.08593364009266</v>
      </c>
      <c r="AH605">
        <v>293.8710135056885</v>
      </c>
      <c r="AI605">
        <v>287.43453521217521</v>
      </c>
      <c r="AJ605">
        <v>-4.8765478134155273</v>
      </c>
      <c r="AK605">
        <v>-4.8033747673034668</v>
      </c>
      <c r="AL605">
        <v>-4.6831197738647461</v>
      </c>
      <c r="AM605">
        <v>-4.6420989036560059</v>
      </c>
      <c r="AN605">
        <v>-4.7006840705871582</v>
      </c>
      <c r="AO605">
        <v>-5.0938553810119629</v>
      </c>
      <c r="AP605">
        <v>-5.6634149551391602</v>
      </c>
      <c r="AQ605">
        <v>-5.9104275703430176</v>
      </c>
      <c r="AR605">
        <v>-6.2153921127319336</v>
      </c>
      <c r="AS605">
        <v>-6.7305307388305664</v>
      </c>
      <c r="AT605">
        <v>-7.2986721992492676</v>
      </c>
      <c r="AU605">
        <v>-7.4950742721557617</v>
      </c>
      <c r="AV605">
        <v>-3.2586410045623779</v>
      </c>
      <c r="AW605">
        <v>2.1303014755249023</v>
      </c>
      <c r="AX605">
        <v>2.0827784538269043</v>
      </c>
      <c r="AY605">
        <v>1.9638156890869141</v>
      </c>
      <c r="AZ605">
        <v>1.9437627792358398</v>
      </c>
      <c r="BA605">
        <v>1.8144338130950928</v>
      </c>
      <c r="BB605">
        <v>-11.95067310333252</v>
      </c>
      <c r="BC605">
        <v>-10.871550559997559</v>
      </c>
      <c r="BD605">
        <v>-9.3151102066040039</v>
      </c>
      <c r="BE605">
        <v>-8.3593645095825195</v>
      </c>
      <c r="BF605">
        <v>-7.9360451698303223</v>
      </c>
      <c r="BG605">
        <v>-7.6514120101928711</v>
      </c>
      <c r="BH605">
        <v>-1.9934626817703247</v>
      </c>
      <c r="BI605">
        <v>-1.9674241542816162</v>
      </c>
      <c r="BJ605">
        <v>-1.9199733734130859</v>
      </c>
      <c r="BK605">
        <v>-1.9041529893875122</v>
      </c>
      <c r="BL605">
        <v>-1.922387957572937</v>
      </c>
      <c r="BM605">
        <v>-2.0678427219390869</v>
      </c>
      <c r="BN605">
        <v>-2.2717723846435547</v>
      </c>
      <c r="BO605">
        <v>-2.3765833377838135</v>
      </c>
      <c r="BP605">
        <v>-2.4924120903015137</v>
      </c>
      <c r="BQ605">
        <v>-2.6673383712768555</v>
      </c>
      <c r="BR605">
        <v>-2.8735437393188477</v>
      </c>
      <c r="BS605">
        <v>-2.9464836120605469</v>
      </c>
      <c r="BT605">
        <v>-6.9394342601299286E-2</v>
      </c>
      <c r="BU605">
        <v>7.6292457580566406</v>
      </c>
      <c r="BV605">
        <v>7.5254049301147461</v>
      </c>
      <c r="BW605">
        <v>7.5443024635314941</v>
      </c>
      <c r="BX605">
        <v>7.5770664215087891</v>
      </c>
      <c r="BY605">
        <v>7.0044903755187988</v>
      </c>
      <c r="BZ605">
        <v>-7.4548687934875488</v>
      </c>
      <c r="CA605">
        <v>-6.6405935287475586</v>
      </c>
      <c r="CB605">
        <v>-5.6232619285583496</v>
      </c>
      <c r="CC605">
        <v>-4.9670791625976563</v>
      </c>
      <c r="CD605">
        <v>-4.646294116973877</v>
      </c>
      <c r="CE605">
        <v>-4.2212958335876465</v>
      </c>
      <c r="CF605">
        <v>3.3531682565808296E-3</v>
      </c>
      <c r="CG605">
        <v>-3.2534445635974407E-3</v>
      </c>
      <c r="CH605">
        <v>-6.2268287874758244E-3</v>
      </c>
      <c r="CI605">
        <v>-7.8596081584692001E-3</v>
      </c>
      <c r="CJ605">
        <v>1.8514525145292282E-3</v>
      </c>
      <c r="CK605">
        <v>2.7964910492300987E-2</v>
      </c>
      <c r="CL605">
        <v>7.7268756926059723E-2</v>
      </c>
      <c r="CM605">
        <v>7.0946186780929565E-2</v>
      </c>
      <c r="CN605">
        <v>8.6112797260284424E-2</v>
      </c>
      <c r="CO605">
        <v>0.14681647717952728</v>
      </c>
      <c r="CP605">
        <v>0.19128681719303131</v>
      </c>
      <c r="CQ605">
        <v>0.20385646820068359</v>
      </c>
      <c r="CR605">
        <v>2.1394681930541992</v>
      </c>
      <c r="CS605">
        <v>11.437797546386719</v>
      </c>
      <c r="CT605">
        <v>11.294951438903809</v>
      </c>
      <c r="CU605">
        <v>11.409330368041992</v>
      </c>
      <c r="CV605">
        <v>11.478676795959473</v>
      </c>
      <c r="CW605">
        <v>10.59910774230957</v>
      </c>
      <c r="CX605">
        <v>-4.3410887718200684</v>
      </c>
      <c r="CY605">
        <v>-3.7102468013763428</v>
      </c>
      <c r="CZ605">
        <v>-3.0662984848022461</v>
      </c>
      <c r="DA605">
        <v>-2.6175930500030518</v>
      </c>
      <c r="DB605">
        <v>-2.3678221702575684</v>
      </c>
      <c r="DC605">
        <v>-1.8456078767776489</v>
      </c>
      <c r="DD605">
        <v>2.000169038772583</v>
      </c>
      <c r="DE605">
        <v>1.9609172344207764</v>
      </c>
      <c r="DF605">
        <v>1.9075198173522949</v>
      </c>
      <c r="DG605">
        <v>1.8884336948394775</v>
      </c>
      <c r="DH605">
        <v>1.9260908365249634</v>
      </c>
      <c r="DI605">
        <v>2.1237723827362061</v>
      </c>
      <c r="DJ605">
        <v>2.4263100624084473</v>
      </c>
      <c r="DK605">
        <v>2.5184757709503174</v>
      </c>
      <c r="DL605">
        <v>2.664637565612793</v>
      </c>
      <c r="DM605">
        <v>2.9609713554382324</v>
      </c>
      <c r="DN605">
        <v>3.256117582321167</v>
      </c>
      <c r="DO605">
        <v>3.3541965484619141</v>
      </c>
      <c r="DP605">
        <v>4.3483309745788574</v>
      </c>
      <c r="DQ605">
        <v>15.246349334716797</v>
      </c>
      <c r="DR605">
        <v>15.064496994018555</v>
      </c>
      <c r="DS605">
        <v>15.274357795715332</v>
      </c>
      <c r="DT605">
        <v>15.380285263061523</v>
      </c>
      <c r="DU605">
        <v>14.193723678588867</v>
      </c>
      <c r="DV605">
        <v>-1.2273086309432983</v>
      </c>
      <c r="DW605">
        <v>-0.77989929914474487</v>
      </c>
      <c r="DX605">
        <v>-0.50933545827865601</v>
      </c>
      <c r="DY605">
        <v>-0.26810675859451294</v>
      </c>
      <c r="DZ605">
        <v>-8.9350312948226929E-2</v>
      </c>
      <c r="EA605">
        <v>0.53008019924163818</v>
      </c>
      <c r="EB605">
        <v>4.8832540512084961</v>
      </c>
      <c r="EC605">
        <v>4.7968673706054687</v>
      </c>
      <c r="ED605">
        <v>4.6706662178039551</v>
      </c>
      <c r="EE605">
        <v>4.626380443572998</v>
      </c>
      <c r="EF605">
        <v>4.7043867111206055</v>
      </c>
      <c r="EG605">
        <v>5.149785041809082</v>
      </c>
      <c r="EH605">
        <v>5.8179526329040527</v>
      </c>
      <c r="EI605">
        <v>6.0523200035095215</v>
      </c>
      <c r="EJ605">
        <v>6.3876180648803711</v>
      </c>
      <c r="EK605">
        <v>7.0241637229919434</v>
      </c>
      <c r="EL605">
        <v>7.6812458038330078</v>
      </c>
      <c r="EM605">
        <v>7.9027872085571289</v>
      </c>
      <c r="EN605">
        <v>7.5375776290893555</v>
      </c>
      <c r="EO605">
        <v>20.745292663574219</v>
      </c>
      <c r="EP605">
        <v>20.507123947143555</v>
      </c>
      <c r="EQ605">
        <v>20.85484504699707</v>
      </c>
      <c r="ER605">
        <v>21.013589859008789</v>
      </c>
      <c r="ES605">
        <v>19.383781433105469</v>
      </c>
      <c r="ET605">
        <v>3.2684953212738037</v>
      </c>
      <c r="EU605">
        <v>3.4510567188262939</v>
      </c>
      <c r="EV605">
        <v>3.1825132369995117</v>
      </c>
      <c r="EW605">
        <v>3.1241781711578369</v>
      </c>
      <c r="EX605">
        <v>3.2004008293151855</v>
      </c>
      <c r="EY605">
        <v>3.9601964950561523</v>
      </c>
      <c r="EZ605">
        <v>65.619476318359375</v>
      </c>
      <c r="FA605">
        <v>65.150718688964844</v>
      </c>
      <c r="FB605">
        <v>65.147262573242188</v>
      </c>
      <c r="FC605">
        <v>64.755867004394531</v>
      </c>
      <c r="FD605">
        <v>63.367206573486328</v>
      </c>
      <c r="FE605">
        <v>62.452484130859375</v>
      </c>
      <c r="FF605">
        <v>62.036422729492187</v>
      </c>
      <c r="FG605">
        <v>63.766082763671875</v>
      </c>
      <c r="FH605">
        <v>66.738693237304688</v>
      </c>
      <c r="FI605">
        <v>70.655044555664063</v>
      </c>
      <c r="FJ605">
        <v>75.249732971191406</v>
      </c>
      <c r="FK605">
        <v>79.798843383789063</v>
      </c>
      <c r="FL605">
        <v>82.012832641601563</v>
      </c>
      <c r="FM605">
        <v>82.260261535644531</v>
      </c>
      <c r="FN605">
        <v>82.783149719238281</v>
      </c>
      <c r="FO605">
        <v>83.049369812011719</v>
      </c>
      <c r="FP605">
        <v>84.228302001953125</v>
      </c>
      <c r="FQ605">
        <v>83.175956726074219</v>
      </c>
      <c r="FR605">
        <v>83.185386657714844</v>
      </c>
      <c r="FS605">
        <v>79.364593505859375</v>
      </c>
      <c r="FT605">
        <v>74.892021179199219</v>
      </c>
      <c r="FU605">
        <v>71.532234191894531</v>
      </c>
      <c r="FV605">
        <v>69.392616271972656</v>
      </c>
      <c r="FW605">
        <v>68.4940185546875</v>
      </c>
      <c r="FX605">
        <v>1</v>
      </c>
    </row>
    <row r="606" spans="1:180" x14ac:dyDescent="0.2">
      <c r="A606" t="s">
        <v>241</v>
      </c>
      <c r="B606" t="s">
        <v>248</v>
      </c>
      <c r="C606" t="s">
        <v>217</v>
      </c>
      <c r="D606" t="s">
        <v>42</v>
      </c>
      <c r="E606" t="s">
        <v>249</v>
      </c>
      <c r="F606" t="s">
        <v>226</v>
      </c>
      <c r="G606" t="s">
        <v>245</v>
      </c>
      <c r="H606" t="s">
        <v>31</v>
      </c>
      <c r="I606">
        <v>168.05</v>
      </c>
      <c r="L606">
        <v>272.03391183590696</v>
      </c>
      <c r="M606">
        <v>268.72853644558467</v>
      </c>
      <c r="N606">
        <v>265.07711362435884</v>
      </c>
      <c r="O606">
        <v>280.48946772678522</v>
      </c>
      <c r="P606">
        <v>306.10326590652556</v>
      </c>
      <c r="Q606">
        <v>348.16948871123128</v>
      </c>
      <c r="R606">
        <v>401.92625866883481</v>
      </c>
      <c r="S606">
        <v>445.8006217728244</v>
      </c>
      <c r="T606">
        <v>489.91733490791302</v>
      </c>
      <c r="U606">
        <v>533.12648082098997</v>
      </c>
      <c r="V606">
        <v>563.51007864775147</v>
      </c>
      <c r="W606">
        <v>556.72081096334784</v>
      </c>
      <c r="X606">
        <v>523.01432395763629</v>
      </c>
      <c r="Y606">
        <v>507.84539093572545</v>
      </c>
      <c r="Z606">
        <v>516.577429683991</v>
      </c>
      <c r="AA606">
        <v>511.69564536781922</v>
      </c>
      <c r="AB606">
        <v>498.3077768603053</v>
      </c>
      <c r="AC606">
        <v>473.08607380745536</v>
      </c>
      <c r="AD606">
        <v>362.34280813627345</v>
      </c>
      <c r="AE606">
        <v>331.70751181237051</v>
      </c>
      <c r="AF606">
        <v>319.54913358132018</v>
      </c>
      <c r="AG606">
        <v>305.87645985538239</v>
      </c>
      <c r="AH606">
        <v>288.03543076093848</v>
      </c>
      <c r="AI606">
        <v>281.6023006615211</v>
      </c>
      <c r="AJ606">
        <v>-4.9407634735107422</v>
      </c>
      <c r="AK606">
        <v>-4.8681097030639648</v>
      </c>
      <c r="AL606">
        <v>-4.7789945602416992</v>
      </c>
      <c r="AM606">
        <v>-4.7647490501403809</v>
      </c>
      <c r="AN606">
        <v>-4.8615937232971191</v>
      </c>
      <c r="AO606">
        <v>-5.2937588691711426</v>
      </c>
      <c r="AP606">
        <v>-5.9382109642028809</v>
      </c>
      <c r="AQ606">
        <v>-6.3448567390441895</v>
      </c>
      <c r="AR606">
        <v>-6.7662057876586914</v>
      </c>
      <c r="AS606">
        <v>-7.3369355201721191</v>
      </c>
      <c r="AT606">
        <v>-7.8434257507324219</v>
      </c>
      <c r="AU606">
        <v>-7.7611083984375</v>
      </c>
      <c r="AV606">
        <v>-3.4985308647155762</v>
      </c>
      <c r="AW606">
        <v>2.2257676124572754</v>
      </c>
      <c r="AX606">
        <v>2.235811710357666</v>
      </c>
      <c r="AY606">
        <v>2.0929200649261475</v>
      </c>
      <c r="AZ606">
        <v>2.0207045078277588</v>
      </c>
      <c r="BA606">
        <v>1.8919162750244141</v>
      </c>
      <c r="BB606">
        <v>-12.023157119750977</v>
      </c>
      <c r="BC606">
        <v>-10.899242401123047</v>
      </c>
      <c r="BD606">
        <v>-9.9310674667358398</v>
      </c>
      <c r="BE606">
        <v>-9.0281572341918945</v>
      </c>
      <c r="BF606">
        <v>-8.6028890609741211</v>
      </c>
      <c r="BG606">
        <v>-8.030949592590332</v>
      </c>
      <c r="BH606">
        <v>-2.0102241039276123</v>
      </c>
      <c r="BI606">
        <v>-1.9845232963562012</v>
      </c>
      <c r="BJ606">
        <v>-1.9510412216186523</v>
      </c>
      <c r="BK606">
        <v>-1.9461634159088135</v>
      </c>
      <c r="BL606">
        <v>-1.9771158695220947</v>
      </c>
      <c r="BM606">
        <v>-2.1409342288970947</v>
      </c>
      <c r="BN606">
        <v>-2.3786015510559082</v>
      </c>
      <c r="BO606">
        <v>-2.5444188117980957</v>
      </c>
      <c r="BP606">
        <v>-2.7058126926422119</v>
      </c>
      <c r="BQ606">
        <v>-2.8911709785461426</v>
      </c>
      <c r="BR606">
        <v>-3.0761802196502686</v>
      </c>
      <c r="BS606">
        <v>-3.048429012298584</v>
      </c>
      <c r="BT606">
        <v>-0.24006032943725586</v>
      </c>
      <c r="BU606">
        <v>7.8514032363891602</v>
      </c>
      <c r="BV606">
        <v>7.8652162551879883</v>
      </c>
      <c r="BW606">
        <v>7.881138801574707</v>
      </c>
      <c r="BX606">
        <v>7.7970261573791504</v>
      </c>
      <c r="BY606">
        <v>7.2618412971496582</v>
      </c>
      <c r="BZ606">
        <v>-7.462315559387207</v>
      </c>
      <c r="CA606">
        <v>-6.6742610931396484</v>
      </c>
      <c r="CB606">
        <v>-6.0521178245544434</v>
      </c>
      <c r="CC606">
        <v>-5.4413261413574219</v>
      </c>
      <c r="CD606">
        <v>-5.11724853515625</v>
      </c>
      <c r="CE606">
        <v>-4.4814996719360352</v>
      </c>
      <c r="CF606">
        <v>1.9458549097180367E-2</v>
      </c>
      <c r="CG606">
        <v>1.2640071101486683E-2</v>
      </c>
      <c r="CH606">
        <v>7.590422872453928E-3</v>
      </c>
      <c r="CI606">
        <v>5.9801293537020683E-3</v>
      </c>
      <c r="CJ606">
        <v>2.0664649084210396E-2</v>
      </c>
      <c r="CK606">
        <v>4.2702388018369675E-2</v>
      </c>
      <c r="CL606">
        <v>8.6772695183753967E-2</v>
      </c>
      <c r="CM606">
        <v>8.775261789560318E-2</v>
      </c>
      <c r="CN606">
        <v>0.10640327632427216</v>
      </c>
      <c r="CO606">
        <v>0.18795165419578552</v>
      </c>
      <c r="CP606">
        <v>0.22559916973114014</v>
      </c>
      <c r="CQ606">
        <v>0.21555802226066589</v>
      </c>
      <c r="CR606">
        <v>2.0167465209960937</v>
      </c>
      <c r="CS606">
        <v>11.747701644897461</v>
      </c>
      <c r="CT606">
        <v>11.764124870300293</v>
      </c>
      <c r="CU606">
        <v>11.890041351318359</v>
      </c>
      <c r="CV606">
        <v>11.797689437866211</v>
      </c>
      <c r="CW606">
        <v>10.981035232543945</v>
      </c>
      <c r="CX606">
        <v>-4.3034906387329102</v>
      </c>
      <c r="CY606">
        <v>-3.7480518817901611</v>
      </c>
      <c r="CZ606">
        <v>-3.3655691146850586</v>
      </c>
      <c r="DA606">
        <v>-2.9570968151092529</v>
      </c>
      <c r="DB606">
        <v>-2.7031049728393555</v>
      </c>
      <c r="DC606">
        <v>-2.0231614112854004</v>
      </c>
      <c r="DD606">
        <v>2.0491414070129395</v>
      </c>
      <c r="DE606">
        <v>2.009803295135498</v>
      </c>
      <c r="DF606">
        <v>1.9662220478057861</v>
      </c>
      <c r="DG606">
        <v>1.9581238031387329</v>
      </c>
      <c r="DH606">
        <v>2.0184450149536133</v>
      </c>
      <c r="DI606">
        <v>2.2263391017913818</v>
      </c>
      <c r="DJ606">
        <v>2.5521471500396729</v>
      </c>
      <c r="DK606">
        <v>2.7199242115020752</v>
      </c>
      <c r="DL606">
        <v>2.9186191558837891</v>
      </c>
      <c r="DM606">
        <v>3.2670743465423584</v>
      </c>
      <c r="DN606">
        <v>3.5273787975311279</v>
      </c>
      <c r="DO606">
        <v>3.4795453548431396</v>
      </c>
      <c r="DP606">
        <v>4.2735528945922852</v>
      </c>
      <c r="DQ606">
        <v>15.644000053405762</v>
      </c>
      <c r="DR606">
        <v>15.663033485412598</v>
      </c>
      <c r="DS606">
        <v>15.898942947387695</v>
      </c>
      <c r="DT606">
        <v>15.798351287841797</v>
      </c>
      <c r="DU606">
        <v>14.700228691101074</v>
      </c>
      <c r="DV606">
        <v>-1.1446655988693237</v>
      </c>
      <c r="DW606">
        <v>-0.82184207439422607</v>
      </c>
      <c r="DX606">
        <v>-0.67902034521102905</v>
      </c>
      <c r="DY606">
        <v>-0.47286796569824219</v>
      </c>
      <c r="DZ606">
        <v>-0.28896117210388184</v>
      </c>
      <c r="EA606">
        <v>0.43517646193504333</v>
      </c>
      <c r="EB606">
        <v>4.9796805381774902</v>
      </c>
      <c r="EC606">
        <v>4.8933897018432617</v>
      </c>
      <c r="ED606">
        <v>4.7941751480102539</v>
      </c>
      <c r="EE606">
        <v>4.7767090797424316</v>
      </c>
      <c r="EF606">
        <v>4.9029226303100586</v>
      </c>
      <c r="EG606">
        <v>5.3791637420654297</v>
      </c>
      <c r="EH606">
        <v>6.1117563247680664</v>
      </c>
      <c r="EI606">
        <v>6.520362377166748</v>
      </c>
      <c r="EJ606">
        <v>6.9790124893188477</v>
      </c>
      <c r="EK606">
        <v>7.7128391265869141</v>
      </c>
      <c r="EL606">
        <v>8.2946243286132812</v>
      </c>
      <c r="EM606">
        <v>8.1922245025634766</v>
      </c>
      <c r="EN606">
        <v>7.5320239067077637</v>
      </c>
      <c r="EO606">
        <v>21.269636154174805</v>
      </c>
      <c r="EP606">
        <v>21.292438507080078</v>
      </c>
      <c r="EQ606">
        <v>21.687160491943359</v>
      </c>
      <c r="ER606">
        <v>21.574674606323242</v>
      </c>
      <c r="ES606">
        <v>20.070152282714844</v>
      </c>
      <c r="ET606">
        <v>3.4161758422851563</v>
      </c>
      <c r="EU606">
        <v>3.403139591217041</v>
      </c>
      <c r="EV606">
        <v>3.1999294757843018</v>
      </c>
      <c r="EW606">
        <v>3.1139640808105469</v>
      </c>
      <c r="EX606">
        <v>3.1966788768768311</v>
      </c>
      <c r="EY606">
        <v>3.9846260547637939</v>
      </c>
      <c r="EZ606">
        <v>70.378868103027344</v>
      </c>
      <c r="FA606">
        <v>69.088638305664063</v>
      </c>
      <c r="FB606">
        <v>68.41021728515625</v>
      </c>
      <c r="FC606">
        <v>67.966346740722656</v>
      </c>
      <c r="FD606">
        <v>67.641204833984375</v>
      </c>
      <c r="FE606">
        <v>67.299644470214844</v>
      </c>
      <c r="FF606">
        <v>67.642105102539063</v>
      </c>
      <c r="FG606">
        <v>68.554130554199219</v>
      </c>
      <c r="FH606">
        <v>70.9366455078125</v>
      </c>
      <c r="FI606">
        <v>74.984169006347656</v>
      </c>
      <c r="FJ606">
        <v>79.567802429199219</v>
      </c>
      <c r="FK606">
        <v>82.458724975585937</v>
      </c>
      <c r="FL606">
        <v>81.358833312988281</v>
      </c>
      <c r="FM606">
        <v>80.9200439453125</v>
      </c>
      <c r="FN606">
        <v>83.366546630859375</v>
      </c>
      <c r="FO606">
        <v>83.813613891601563</v>
      </c>
      <c r="FP606">
        <v>82.98876953125</v>
      </c>
      <c r="FQ606">
        <v>82.323684692382813</v>
      </c>
      <c r="FR606">
        <v>81.263282775878906</v>
      </c>
      <c r="FS606">
        <v>79.487335205078125</v>
      </c>
      <c r="FT606">
        <v>76.060340881347656</v>
      </c>
      <c r="FU606">
        <v>73.250801086425781</v>
      </c>
      <c r="FV606">
        <v>71.802360534667969</v>
      </c>
      <c r="FW606">
        <v>70.897666931152344</v>
      </c>
      <c r="FX606">
        <v>1</v>
      </c>
    </row>
    <row r="607" spans="1:180" x14ac:dyDescent="0.2">
      <c r="A607" t="s">
        <v>241</v>
      </c>
      <c r="B607" t="s">
        <v>248</v>
      </c>
      <c r="C607" t="s">
        <v>217</v>
      </c>
      <c r="D607" t="s">
        <v>43</v>
      </c>
      <c r="E607" t="s">
        <v>249</v>
      </c>
      <c r="F607" t="s">
        <v>226</v>
      </c>
      <c r="G607" t="s">
        <v>245</v>
      </c>
      <c r="H607" t="s">
        <v>31</v>
      </c>
      <c r="I607">
        <v>168.05</v>
      </c>
      <c r="L607">
        <v>279.02687117971919</v>
      </c>
      <c r="M607">
        <v>278.54785836935878</v>
      </c>
      <c r="N607">
        <v>277.18228148324965</v>
      </c>
      <c r="O607">
        <v>294.33991497450404</v>
      </c>
      <c r="P607">
        <v>322.65526848681469</v>
      </c>
      <c r="Q607">
        <v>372.42255911809616</v>
      </c>
      <c r="R607">
        <v>426.14382895544315</v>
      </c>
      <c r="S607">
        <v>464.02023570243807</v>
      </c>
      <c r="T607">
        <v>508.02073711704645</v>
      </c>
      <c r="U607">
        <v>550.70797371644051</v>
      </c>
      <c r="V607">
        <v>571.34449877835902</v>
      </c>
      <c r="W607">
        <v>570.08578278842015</v>
      </c>
      <c r="X607">
        <v>550.28168782502701</v>
      </c>
      <c r="Y607">
        <v>541.6001675231106</v>
      </c>
      <c r="Z607">
        <v>540.08791551201716</v>
      </c>
      <c r="AA607">
        <v>539.10843912312737</v>
      </c>
      <c r="AB607">
        <v>533.81266657535343</v>
      </c>
      <c r="AC607">
        <v>512.10006515086388</v>
      </c>
      <c r="AD607">
        <v>384.33558135506905</v>
      </c>
      <c r="AE607">
        <v>351.78867110538789</v>
      </c>
      <c r="AF607">
        <v>333.99313892284442</v>
      </c>
      <c r="AG607">
        <v>317.87859061056122</v>
      </c>
      <c r="AH607">
        <v>298.9552368375829</v>
      </c>
      <c r="AI607">
        <v>290.29877561072936</v>
      </c>
      <c r="AJ607">
        <v>-4.9766764640808105</v>
      </c>
      <c r="AK607">
        <v>-4.9277715682983398</v>
      </c>
      <c r="AL607">
        <v>-4.8438320159912109</v>
      </c>
      <c r="AM607">
        <v>-4.8634891510009766</v>
      </c>
      <c r="AN607">
        <v>-5.0098409652709961</v>
      </c>
      <c r="AO607">
        <v>-5.5769948959350586</v>
      </c>
      <c r="AP607">
        <v>-6.2708511352539062</v>
      </c>
      <c r="AQ607">
        <v>-6.6001434326171875</v>
      </c>
      <c r="AR607">
        <v>-7.0374255180358887</v>
      </c>
      <c r="AS607">
        <v>-7.6253795623779297</v>
      </c>
      <c r="AT607">
        <v>-7.9646396636962891</v>
      </c>
      <c r="AU607">
        <v>-7.968317985534668</v>
      </c>
      <c r="AV607">
        <v>-3.3318676948547363</v>
      </c>
      <c r="AW607">
        <v>2.4640703201293945</v>
      </c>
      <c r="AX607">
        <v>2.39534592628479</v>
      </c>
      <c r="AY607">
        <v>2.2827363014221191</v>
      </c>
      <c r="AZ607">
        <v>2.2624661922454834</v>
      </c>
      <c r="BA607">
        <v>2.2371792793273926</v>
      </c>
      <c r="BB607">
        <v>-13.928704261779785</v>
      </c>
      <c r="BC607">
        <v>-14.256502151489258</v>
      </c>
      <c r="BD607">
        <v>-12.618189811706543</v>
      </c>
      <c r="BE607">
        <v>-11.233212471008301</v>
      </c>
      <c r="BF607">
        <v>-10.281892776489258</v>
      </c>
      <c r="BG607">
        <v>-8.9240522384643555</v>
      </c>
      <c r="BH607">
        <v>-2.0159211158752441</v>
      </c>
      <c r="BI607">
        <v>-1.9969035387039185</v>
      </c>
      <c r="BJ607">
        <v>-1.9637305736541748</v>
      </c>
      <c r="BK607">
        <v>-1.9711219072341919</v>
      </c>
      <c r="BL607">
        <v>-2.0193228721618652</v>
      </c>
      <c r="BM607">
        <v>-2.2337830066680908</v>
      </c>
      <c r="BN607">
        <v>-2.4987447261810303</v>
      </c>
      <c r="BO607">
        <v>-2.6375191211700439</v>
      </c>
      <c r="BP607">
        <v>-2.8058195114135742</v>
      </c>
      <c r="BQ607">
        <v>-2.9955315589904785</v>
      </c>
      <c r="BR607">
        <v>-3.119293212890625</v>
      </c>
      <c r="BS607">
        <v>-3.1222867965698242</v>
      </c>
      <c r="BT607">
        <v>-4.3812062591314316E-2</v>
      </c>
      <c r="BU607">
        <v>8.29058837890625</v>
      </c>
      <c r="BV607">
        <v>8.1169548034667969</v>
      </c>
      <c r="BW607">
        <v>8.223027229309082</v>
      </c>
      <c r="BX607">
        <v>8.3306236267089844</v>
      </c>
      <c r="BY607">
        <v>7.7798094749450684</v>
      </c>
      <c r="BZ607">
        <v>-8.8254404067993164</v>
      </c>
      <c r="CA607">
        <v>-8.9749641418457031</v>
      </c>
      <c r="CB607">
        <v>-7.9366402626037598</v>
      </c>
      <c r="CC607">
        <v>-7.0288753509521484</v>
      </c>
      <c r="CD607">
        <v>-6.341217041015625</v>
      </c>
      <c r="CE607">
        <v>-5.1405644416809082</v>
      </c>
      <c r="CF607">
        <v>3.4689046442508698E-2</v>
      </c>
      <c r="CG607">
        <v>3.3006716519594193E-2</v>
      </c>
      <c r="CH607">
        <v>3.1018853187561035E-2</v>
      </c>
      <c r="CI607">
        <v>3.2122880220413208E-2</v>
      </c>
      <c r="CJ607">
        <v>5.1900602877140045E-2</v>
      </c>
      <c r="CK607">
        <v>8.1715017557144165E-2</v>
      </c>
      <c r="CL607">
        <v>0.11380462348461151</v>
      </c>
      <c r="CM607">
        <v>0.10698267072439194</v>
      </c>
      <c r="CN607">
        <v>0.12497813254594803</v>
      </c>
      <c r="CO607">
        <v>0.21108682453632355</v>
      </c>
      <c r="CP607">
        <v>0.23657943308353424</v>
      </c>
      <c r="CQ607">
        <v>0.23405918478965759</v>
      </c>
      <c r="CR607">
        <v>2.2334854602813721</v>
      </c>
      <c r="CS607">
        <v>12.326016426086426</v>
      </c>
      <c r="CT607">
        <v>12.079723358154297</v>
      </c>
      <c r="CU607">
        <v>12.337254524230957</v>
      </c>
      <c r="CV607">
        <v>12.533411026000977</v>
      </c>
      <c r="CW607">
        <v>11.618618965148926</v>
      </c>
      <c r="CX607">
        <v>-5.2909369468688965</v>
      </c>
      <c r="CY607">
        <v>-5.3169875144958496</v>
      </c>
      <c r="CZ607">
        <v>-4.6942133903503418</v>
      </c>
      <c r="DA607">
        <v>-4.1169648170471191</v>
      </c>
      <c r="DB607">
        <v>-3.6119163036346436</v>
      </c>
      <c r="DC607">
        <v>-2.5201325416564941</v>
      </c>
      <c r="DD607">
        <v>2.085299015045166</v>
      </c>
      <c r="DE607">
        <v>2.0629169940948486</v>
      </c>
      <c r="DF607">
        <v>2.0257682800292969</v>
      </c>
      <c r="DG607">
        <v>2.0353677272796631</v>
      </c>
      <c r="DH607">
        <v>2.1231241226196289</v>
      </c>
      <c r="DI607">
        <v>2.3972132205963135</v>
      </c>
      <c r="DJ607">
        <v>2.7263541221618652</v>
      </c>
      <c r="DK607">
        <v>2.8514845371246338</v>
      </c>
      <c r="DL607">
        <v>3.0557756423950195</v>
      </c>
      <c r="DM607">
        <v>3.4177055358886719</v>
      </c>
      <c r="DN607">
        <v>3.592451810836792</v>
      </c>
      <c r="DO607">
        <v>3.5904054641723633</v>
      </c>
      <c r="DP607">
        <v>4.5107827186584473</v>
      </c>
      <c r="DQ607">
        <v>16.361444473266602</v>
      </c>
      <c r="DR607">
        <v>16.04249382019043</v>
      </c>
      <c r="DS607">
        <v>16.451482772827148</v>
      </c>
      <c r="DT607">
        <v>16.736198425292969</v>
      </c>
      <c r="DU607">
        <v>15.457427978515625</v>
      </c>
      <c r="DV607">
        <v>-1.7564325332641602</v>
      </c>
      <c r="DW607">
        <v>-1.6590110063552856</v>
      </c>
      <c r="DX607">
        <v>-1.4517868757247925</v>
      </c>
      <c r="DY607">
        <v>-1.2050545215606689</v>
      </c>
      <c r="DZ607">
        <v>-0.88261592388153076</v>
      </c>
      <c r="EA607">
        <v>0.10029926896095276</v>
      </c>
      <c r="EB607">
        <v>5.0460543632507324</v>
      </c>
      <c r="EC607">
        <v>4.9937849044799805</v>
      </c>
      <c r="ED607">
        <v>4.9058699607849121</v>
      </c>
      <c r="EE607">
        <v>4.9277348518371582</v>
      </c>
      <c r="EF607">
        <v>5.1136417388916016</v>
      </c>
      <c r="EG607">
        <v>5.740424633026123</v>
      </c>
      <c r="EH607">
        <v>6.4984602928161621</v>
      </c>
      <c r="EI607">
        <v>6.8141088485717773</v>
      </c>
      <c r="EJ607">
        <v>7.2873821258544922</v>
      </c>
      <c r="EK607">
        <v>8.0475530624389648</v>
      </c>
      <c r="EL607">
        <v>8.4377985000610352</v>
      </c>
      <c r="EM607">
        <v>8.4364356994628906</v>
      </c>
      <c r="EN607">
        <v>7.7988386154174805</v>
      </c>
      <c r="EO607">
        <v>22.187961578369141</v>
      </c>
      <c r="EP607">
        <v>21.764102935791016</v>
      </c>
      <c r="EQ607">
        <v>22.39177131652832</v>
      </c>
      <c r="ER607">
        <v>22.804355621337891</v>
      </c>
      <c r="ES607">
        <v>21.000059127807617</v>
      </c>
      <c r="ET607">
        <v>3.3468303680419922</v>
      </c>
      <c r="EU607">
        <v>3.6225261688232422</v>
      </c>
      <c r="EV607">
        <v>3.229762077331543</v>
      </c>
      <c r="EW607">
        <v>2.9992818832397461</v>
      </c>
      <c r="EX607">
        <v>3.0580606460571289</v>
      </c>
      <c r="EY607">
        <v>3.8837869167327881</v>
      </c>
      <c r="EZ607">
        <v>71.2305908203125</v>
      </c>
      <c r="FA607">
        <v>70.615287780761719</v>
      </c>
      <c r="FB607">
        <v>70.065345764160156</v>
      </c>
      <c r="FC607">
        <v>69.552627563476562</v>
      </c>
      <c r="FD607">
        <v>69.304420471191406</v>
      </c>
      <c r="FE607">
        <v>69.566566467285156</v>
      </c>
      <c r="FF607">
        <v>69.734977722167969</v>
      </c>
      <c r="FG607">
        <v>69.900039672851562</v>
      </c>
      <c r="FH607">
        <v>72.260185241699219</v>
      </c>
      <c r="FI607">
        <v>76.249862670898438</v>
      </c>
      <c r="FJ607">
        <v>79.69683837890625</v>
      </c>
      <c r="FK607">
        <v>83.611724853515625</v>
      </c>
      <c r="FL607">
        <v>85.744979858398438</v>
      </c>
      <c r="FM607">
        <v>87.135665893554688</v>
      </c>
      <c r="FN607">
        <v>87.510292053222656</v>
      </c>
      <c r="FO607">
        <v>89.192573547363281</v>
      </c>
      <c r="FP607">
        <v>91.288795471191406</v>
      </c>
      <c r="FQ607">
        <v>92.94287109375</v>
      </c>
      <c r="FR607">
        <v>92.779586791992188</v>
      </c>
      <c r="FS607">
        <v>88.787010192871094</v>
      </c>
      <c r="FT607">
        <v>82.392387390136719</v>
      </c>
      <c r="FU607">
        <v>78.672187805175781</v>
      </c>
      <c r="FV607">
        <v>76.732406616210938</v>
      </c>
      <c r="FW607">
        <v>74.158035278320312</v>
      </c>
      <c r="FX607">
        <v>1</v>
      </c>
    </row>
    <row r="608" spans="1:180" x14ac:dyDescent="0.2">
      <c r="A608" t="s">
        <v>241</v>
      </c>
      <c r="B608" t="s">
        <v>248</v>
      </c>
      <c r="C608" t="s">
        <v>217</v>
      </c>
      <c r="D608" t="s">
        <v>44</v>
      </c>
      <c r="E608" t="s">
        <v>249</v>
      </c>
      <c r="F608" t="s">
        <v>226</v>
      </c>
      <c r="G608" t="s">
        <v>245</v>
      </c>
      <c r="H608" t="s">
        <v>31</v>
      </c>
      <c r="I608">
        <v>168.05</v>
      </c>
      <c r="L608">
        <v>291.08381217444509</v>
      </c>
      <c r="M608">
        <v>297.65055882166854</v>
      </c>
      <c r="N608">
        <v>301.84038205316932</v>
      </c>
      <c r="O608">
        <v>322.68420021362414</v>
      </c>
      <c r="P608">
        <v>352.50064192012496</v>
      </c>
      <c r="Q608">
        <v>403.8367602005768</v>
      </c>
      <c r="R608">
        <v>457.5624772634693</v>
      </c>
      <c r="S608">
        <v>496.46736485675797</v>
      </c>
      <c r="T608">
        <v>538.4549444396398</v>
      </c>
      <c r="U608">
        <v>581.9148056321402</v>
      </c>
      <c r="V608">
        <v>599.983134296971</v>
      </c>
      <c r="W608">
        <v>596.28629641378359</v>
      </c>
      <c r="X608">
        <v>577.24444486678999</v>
      </c>
      <c r="Y608">
        <v>567.32158885271633</v>
      </c>
      <c r="Z608">
        <v>561.96208854259828</v>
      </c>
      <c r="AA608">
        <v>554.05841664736397</v>
      </c>
      <c r="AB608">
        <v>540.87309839427905</v>
      </c>
      <c r="AC608">
        <v>511.58377161462079</v>
      </c>
      <c r="AD608">
        <v>387.13486340502811</v>
      </c>
      <c r="AE608">
        <v>354.59386343530173</v>
      </c>
      <c r="AF608">
        <v>339.83970708012851</v>
      </c>
      <c r="AG608">
        <v>324.71707056851</v>
      </c>
      <c r="AH608">
        <v>305.67224610774417</v>
      </c>
      <c r="AI608">
        <v>297.94320603604081</v>
      </c>
      <c r="AJ608">
        <v>-5.1331524848937988</v>
      </c>
      <c r="AK608">
        <v>-5.1459865570068359</v>
      </c>
      <c r="AL608">
        <v>-5.0968084335327148</v>
      </c>
      <c r="AM608">
        <v>-5.1929769515991211</v>
      </c>
      <c r="AN608">
        <v>-5.4367499351501465</v>
      </c>
      <c r="AO608">
        <v>-6.0750827789306641</v>
      </c>
      <c r="AP608">
        <v>-6.751671314239502</v>
      </c>
      <c r="AQ608">
        <v>-7.1017298698425293</v>
      </c>
      <c r="AR608">
        <v>-7.5260176658630371</v>
      </c>
      <c r="AS608">
        <v>-8.1583671569824219</v>
      </c>
      <c r="AT608">
        <v>-8.4332876205444336</v>
      </c>
      <c r="AU608">
        <v>-8.3922672271728516</v>
      </c>
      <c r="AV608">
        <v>-3.2529630661010742</v>
      </c>
      <c r="AW608">
        <v>2.4466371536254883</v>
      </c>
      <c r="AX608">
        <v>2.3532345294952393</v>
      </c>
      <c r="AY608">
        <v>2.2153666019439697</v>
      </c>
      <c r="AZ608">
        <v>2.1572105884552002</v>
      </c>
      <c r="BA608">
        <v>2.0868163108825684</v>
      </c>
      <c r="BB608">
        <v>-14.218652725219727</v>
      </c>
      <c r="BC608">
        <v>-14.045806884765625</v>
      </c>
      <c r="BD608">
        <v>-12.775168418884277</v>
      </c>
      <c r="BE608">
        <v>-11.622303009033203</v>
      </c>
      <c r="BF608">
        <v>-10.668394088745117</v>
      </c>
      <c r="BG608">
        <v>-9.5468883514404297</v>
      </c>
      <c r="BH608">
        <v>-2.0735790729522705</v>
      </c>
      <c r="BI608">
        <v>-2.0761094093322754</v>
      </c>
      <c r="BJ608">
        <v>-2.0557007789611816</v>
      </c>
      <c r="BK608">
        <v>-2.0908041000366211</v>
      </c>
      <c r="BL608">
        <v>-2.1765921115875244</v>
      </c>
      <c r="BM608">
        <v>-2.424095630645752</v>
      </c>
      <c r="BN608">
        <v>-2.692354679107666</v>
      </c>
      <c r="BO608">
        <v>-2.8414361476898193</v>
      </c>
      <c r="BP608">
        <v>-3.0058684349060059</v>
      </c>
      <c r="BQ608">
        <v>-3.2074871063232422</v>
      </c>
      <c r="BR608">
        <v>-3.3045032024383545</v>
      </c>
      <c r="BS608">
        <v>-3.2920444011688232</v>
      </c>
      <c r="BT608">
        <v>0.1907622218132019</v>
      </c>
      <c r="BU608">
        <v>8.6421613693237305</v>
      </c>
      <c r="BV608">
        <v>8.3891201019287109</v>
      </c>
      <c r="BW608">
        <v>8.4301471710205078</v>
      </c>
      <c r="BX608">
        <v>8.4254732131958008</v>
      </c>
      <c r="BY608">
        <v>7.7830691337585449</v>
      </c>
      <c r="BZ608">
        <v>-9.0061750411987305</v>
      </c>
      <c r="CA608">
        <v>-8.8415260314941406</v>
      </c>
      <c r="CB608">
        <v>-8.0531549453735352</v>
      </c>
      <c r="CC608">
        <v>-7.2980499267578125</v>
      </c>
      <c r="CD608">
        <v>-6.6095080375671387</v>
      </c>
      <c r="CE608">
        <v>-5.5885229110717773</v>
      </c>
      <c r="CF608">
        <v>4.5471955090761185E-2</v>
      </c>
      <c r="CG608">
        <v>5.0078097730875015E-2</v>
      </c>
      <c r="CH608">
        <v>5.0560817122459412E-2</v>
      </c>
      <c r="CI608">
        <v>5.7751145213842392E-2</v>
      </c>
      <c r="CJ608">
        <v>8.138342946767807E-2</v>
      </c>
      <c r="CK608">
        <v>0.10456696897745132</v>
      </c>
      <c r="CL608">
        <v>0.1191161721944809</v>
      </c>
      <c r="CM608">
        <v>0.10923006385564804</v>
      </c>
      <c r="CN608">
        <v>0.12477315217256546</v>
      </c>
      <c r="CO608">
        <v>0.22147765755653381</v>
      </c>
      <c r="CP608">
        <v>0.24767693877220154</v>
      </c>
      <c r="CQ608">
        <v>0.24035418033599854</v>
      </c>
      <c r="CR608">
        <v>2.5758757591247559</v>
      </c>
      <c r="CS608">
        <v>12.933161735534668</v>
      </c>
      <c r="CT608">
        <v>12.56955623626709</v>
      </c>
      <c r="CU608">
        <v>12.734484672546387</v>
      </c>
      <c r="CV608">
        <v>12.766851425170898</v>
      </c>
      <c r="CW608">
        <v>11.728276252746582</v>
      </c>
      <c r="CX608">
        <v>-5.396028995513916</v>
      </c>
      <c r="CY608">
        <v>-5.237055778503418</v>
      </c>
      <c r="CZ608">
        <v>-4.7827029228210449</v>
      </c>
      <c r="DA608">
        <v>-4.3030862808227539</v>
      </c>
      <c r="DB608">
        <v>-3.7983353137969971</v>
      </c>
      <c r="DC608">
        <v>-2.8469710350036621</v>
      </c>
      <c r="DD608">
        <v>2.1645231246948242</v>
      </c>
      <c r="DE608">
        <v>2.1762657165527344</v>
      </c>
      <c r="DF608">
        <v>2.1568224430084229</v>
      </c>
      <c r="DG608">
        <v>2.2063064575195313</v>
      </c>
      <c r="DH608">
        <v>2.3393588066101074</v>
      </c>
      <c r="DI608">
        <v>2.6332297325134277</v>
      </c>
      <c r="DJ608">
        <v>2.9305870532989502</v>
      </c>
      <c r="DK608">
        <v>3.0598964691162109</v>
      </c>
      <c r="DL608">
        <v>3.2554149627685547</v>
      </c>
      <c r="DM608">
        <v>3.650442361831665</v>
      </c>
      <c r="DN608">
        <v>3.7998573780059814</v>
      </c>
      <c r="DO608">
        <v>3.7727530002593994</v>
      </c>
      <c r="DP608">
        <v>4.9609894752502441</v>
      </c>
      <c r="DQ608">
        <v>17.224163055419922</v>
      </c>
      <c r="DR608">
        <v>16.749992370605469</v>
      </c>
      <c r="DS608">
        <v>17.038824081420898</v>
      </c>
      <c r="DT608">
        <v>17.108230590820312</v>
      </c>
      <c r="DU608">
        <v>15.673483848571777</v>
      </c>
      <c r="DV608">
        <v>-1.7858827114105225</v>
      </c>
      <c r="DW608">
        <v>-1.6325865983963013</v>
      </c>
      <c r="DX608">
        <v>-1.5122512578964233</v>
      </c>
      <c r="DY608">
        <v>-1.3081220388412476</v>
      </c>
      <c r="DZ608">
        <v>-0.98716288805007935</v>
      </c>
      <c r="EA608">
        <v>-0.10541905462741852</v>
      </c>
      <c r="EB608">
        <v>5.2240962982177734</v>
      </c>
      <c r="EC608">
        <v>5.2461423873901367</v>
      </c>
      <c r="ED608">
        <v>5.197929859161377</v>
      </c>
      <c r="EE608">
        <v>5.308478832244873</v>
      </c>
      <c r="EF608">
        <v>5.5995173454284668</v>
      </c>
      <c r="EG608">
        <v>6.284217357635498</v>
      </c>
      <c r="EH608">
        <v>6.9899044036865234</v>
      </c>
      <c r="EI608">
        <v>7.3201904296875</v>
      </c>
      <c r="EJ608">
        <v>7.7755641937255859</v>
      </c>
      <c r="EK608">
        <v>8.601323127746582</v>
      </c>
      <c r="EL608">
        <v>8.9286413192749023</v>
      </c>
      <c r="EM608">
        <v>8.8729753494262695</v>
      </c>
      <c r="EN608">
        <v>8.4047145843505859</v>
      </c>
      <c r="EO608">
        <v>23.419687271118164</v>
      </c>
      <c r="EP608">
        <v>22.785879135131836</v>
      </c>
      <c r="EQ608">
        <v>23.253602981567383</v>
      </c>
      <c r="ER608">
        <v>23.376493453979492</v>
      </c>
      <c r="ES608">
        <v>21.36973762512207</v>
      </c>
      <c r="ET608">
        <v>3.4265944957733154</v>
      </c>
      <c r="EU608">
        <v>3.5716948509216309</v>
      </c>
      <c r="EV608">
        <v>3.2097616195678711</v>
      </c>
      <c r="EW608">
        <v>3.0161302089691162</v>
      </c>
      <c r="EX608">
        <v>3.0717236995697021</v>
      </c>
      <c r="EY608">
        <v>3.8529467582702637</v>
      </c>
      <c r="EZ608">
        <v>76.404563903808594</v>
      </c>
      <c r="FA608">
        <v>75.659370422363281</v>
      </c>
      <c r="FB608">
        <v>74.7969970703125</v>
      </c>
      <c r="FC608">
        <v>73.864898681640625</v>
      </c>
      <c r="FD608">
        <v>72.936408996582031</v>
      </c>
      <c r="FE608">
        <v>72.658653259277344</v>
      </c>
      <c r="FF608">
        <v>72.580268859863281</v>
      </c>
      <c r="FG608">
        <v>72.829238891601563</v>
      </c>
      <c r="FH608">
        <v>74.910484313964844</v>
      </c>
      <c r="FI608">
        <v>78.993560791015625</v>
      </c>
      <c r="FJ608">
        <v>82.565826416015625</v>
      </c>
      <c r="FK608">
        <v>86.839927673339844</v>
      </c>
      <c r="FL608">
        <v>89.812110900878906</v>
      </c>
      <c r="FM608">
        <v>91.168487548828125</v>
      </c>
      <c r="FN608">
        <v>90.9212646484375</v>
      </c>
      <c r="FO608">
        <v>90.926628112792969</v>
      </c>
      <c r="FP608">
        <v>90.912864685058594</v>
      </c>
      <c r="FQ608">
        <v>89.893699645996094</v>
      </c>
      <c r="FR608">
        <v>88.521514892578125</v>
      </c>
      <c r="FS608">
        <v>84.827247619628906</v>
      </c>
      <c r="FT608">
        <v>80.540946960449219</v>
      </c>
      <c r="FU608">
        <v>77.388290405273437</v>
      </c>
      <c r="FV608">
        <v>75.222755432128906</v>
      </c>
      <c r="FW608">
        <v>73.718368530273437</v>
      </c>
      <c r="FX608">
        <v>1</v>
      </c>
    </row>
    <row r="609" spans="1:180" x14ac:dyDescent="0.2">
      <c r="A609" t="s">
        <v>241</v>
      </c>
      <c r="B609" t="s">
        <v>248</v>
      </c>
      <c r="C609" t="s">
        <v>217</v>
      </c>
      <c r="D609" t="s">
        <v>45</v>
      </c>
      <c r="E609" t="s">
        <v>249</v>
      </c>
      <c r="F609" t="s">
        <v>226</v>
      </c>
      <c r="G609" t="s">
        <v>245</v>
      </c>
      <c r="H609" t="s">
        <v>31</v>
      </c>
      <c r="I609">
        <v>168.05</v>
      </c>
      <c r="L609">
        <v>286.25274766219167</v>
      </c>
      <c r="M609">
        <v>287.07613140666291</v>
      </c>
      <c r="N609">
        <v>283.43012480868884</v>
      </c>
      <c r="O609">
        <v>296.97748320710048</v>
      </c>
      <c r="P609">
        <v>315.55130048362236</v>
      </c>
      <c r="Q609">
        <v>352.60518783965085</v>
      </c>
      <c r="R609">
        <v>406.61448117009758</v>
      </c>
      <c r="S609">
        <v>440.02359680292278</v>
      </c>
      <c r="T609">
        <v>477.02385306851494</v>
      </c>
      <c r="U609">
        <v>520.36156629105642</v>
      </c>
      <c r="V609">
        <v>550.22369336312772</v>
      </c>
      <c r="W609">
        <v>559.53471720827133</v>
      </c>
      <c r="X609">
        <v>551.49242946388449</v>
      </c>
      <c r="Y609">
        <v>549.16320605249155</v>
      </c>
      <c r="Z609">
        <v>546.83534296343419</v>
      </c>
      <c r="AA609">
        <v>533.82419499728951</v>
      </c>
      <c r="AB609">
        <v>519.17279480735999</v>
      </c>
      <c r="AC609">
        <v>487.98661608440318</v>
      </c>
      <c r="AD609">
        <v>381.63713976520535</v>
      </c>
      <c r="AE609">
        <v>347.91475960048865</v>
      </c>
      <c r="AF609">
        <v>332.53938405340068</v>
      </c>
      <c r="AG609">
        <v>317.88092498941108</v>
      </c>
      <c r="AH609">
        <v>299.63088834464509</v>
      </c>
      <c r="AI609">
        <v>293.4532998310745</v>
      </c>
      <c r="AJ609">
        <v>-4.9635171890258789</v>
      </c>
      <c r="AK609">
        <v>-4.9111776351928711</v>
      </c>
      <c r="AL609">
        <v>-4.8926782608032227</v>
      </c>
      <c r="AM609">
        <v>-4.8337688446044922</v>
      </c>
      <c r="AN609">
        <v>-4.9324784278869629</v>
      </c>
      <c r="AO609">
        <v>-5.2537341117858887</v>
      </c>
      <c r="AP609">
        <v>-5.9572134017944336</v>
      </c>
      <c r="AQ609">
        <v>-6.1040768623352051</v>
      </c>
      <c r="AR609">
        <v>-6.278348445892334</v>
      </c>
      <c r="AS609">
        <v>-6.8645868301391602</v>
      </c>
      <c r="AT609">
        <v>-7.3769793510437012</v>
      </c>
      <c r="AU609">
        <v>-7.5205421447753906</v>
      </c>
      <c r="AV609">
        <v>-2.6647489070892334</v>
      </c>
      <c r="AW609">
        <v>2.4810681343078613</v>
      </c>
      <c r="AX609">
        <v>2.4061238765716553</v>
      </c>
      <c r="AY609">
        <v>2.3388242721557617</v>
      </c>
      <c r="AZ609">
        <v>2.1468467712402344</v>
      </c>
      <c r="BA609">
        <v>1.9371705055236816</v>
      </c>
      <c r="BB609">
        <v>-13.551048278808594</v>
      </c>
      <c r="BC609">
        <v>-12.136988639831543</v>
      </c>
      <c r="BD609">
        <v>-11.180387496948242</v>
      </c>
      <c r="BE609">
        <v>-10.066432952880859</v>
      </c>
      <c r="BF609">
        <v>-9.3008909225463867</v>
      </c>
      <c r="BG609">
        <v>-8.7767753601074219</v>
      </c>
      <c r="BH609">
        <v>-2.0042891502380371</v>
      </c>
      <c r="BI609">
        <v>-1.984344482421875</v>
      </c>
      <c r="BJ609">
        <v>-1.985970139503479</v>
      </c>
      <c r="BK609">
        <v>-1.9654505252838135</v>
      </c>
      <c r="BL609">
        <v>-2.0053806304931641</v>
      </c>
      <c r="BM609">
        <v>-2.1358237266540527</v>
      </c>
      <c r="BN609">
        <v>-2.4001228809356689</v>
      </c>
      <c r="BO609">
        <v>-2.4626340866088867</v>
      </c>
      <c r="BP609">
        <v>-2.5213963985443115</v>
      </c>
      <c r="BQ609">
        <v>-2.7242119312286377</v>
      </c>
      <c r="BR609">
        <v>-2.9125800132751465</v>
      </c>
      <c r="BS609">
        <v>-2.963871955871582</v>
      </c>
      <c r="BT609">
        <v>0.3419623076915741</v>
      </c>
      <c r="BU609">
        <v>7.6335959434509277</v>
      </c>
      <c r="BV609">
        <v>7.4609451293945313</v>
      </c>
      <c r="BW609">
        <v>7.4485974311828613</v>
      </c>
      <c r="BX609">
        <v>7.3177328109741211</v>
      </c>
      <c r="BY609">
        <v>6.7503108978271484</v>
      </c>
      <c r="BZ609">
        <v>-8.6730203628540039</v>
      </c>
      <c r="CA609">
        <v>-7.6812996864318848</v>
      </c>
      <c r="CB609">
        <v>-7.0796322822570801</v>
      </c>
      <c r="CC609">
        <v>-6.3141489028930664</v>
      </c>
      <c r="CD609">
        <v>-5.7604794502258301</v>
      </c>
      <c r="CE609">
        <v>-5.0867934226989746</v>
      </c>
      <c r="CF609">
        <v>4.5263286679983139E-2</v>
      </c>
      <c r="CG609">
        <v>4.2771052569150925E-2</v>
      </c>
      <c r="CH609">
        <v>2.7207091450691223E-2</v>
      </c>
      <c r="CI609">
        <v>2.1138148382306099E-2</v>
      </c>
      <c r="CJ609">
        <v>2.1918334066867828E-2</v>
      </c>
      <c r="CK609">
        <v>2.3631226271390915E-2</v>
      </c>
      <c r="CL609">
        <v>6.3507556915283203E-2</v>
      </c>
      <c r="CM609">
        <v>5.9417665004730225E-2</v>
      </c>
      <c r="CN609">
        <v>8.0657415091991425E-2</v>
      </c>
      <c r="CO609">
        <v>0.1433989554643631</v>
      </c>
      <c r="CP609">
        <v>0.17944958806037903</v>
      </c>
      <c r="CQ609">
        <v>0.19206368923187256</v>
      </c>
      <c r="CR609">
        <v>2.4244012832641602</v>
      </c>
      <c r="CS609">
        <v>11.202221870422363</v>
      </c>
      <c r="CT609">
        <v>10.961898803710938</v>
      </c>
      <c r="CU609">
        <v>10.987610816955566</v>
      </c>
      <c r="CV609">
        <v>10.899072647094727</v>
      </c>
      <c r="CW609">
        <v>10.083877563476562</v>
      </c>
      <c r="CX609">
        <v>-5.2945117950439453</v>
      </c>
      <c r="CY609">
        <v>-4.5953025817871094</v>
      </c>
      <c r="CZ609">
        <v>-4.2394609451293945</v>
      </c>
      <c r="DA609">
        <v>-3.7153282165527344</v>
      </c>
      <c r="DB609">
        <v>-3.3084011077880859</v>
      </c>
      <c r="DC609">
        <v>-2.5311236381530762</v>
      </c>
      <c r="DD609">
        <v>2.094815731048584</v>
      </c>
      <c r="DE609">
        <v>2.0698866844177246</v>
      </c>
      <c r="DF609">
        <v>2.0403842926025391</v>
      </c>
      <c r="DG609">
        <v>2.0077269077301025</v>
      </c>
      <c r="DH609">
        <v>2.0492172241210938</v>
      </c>
      <c r="DI609">
        <v>2.1830863952636719</v>
      </c>
      <c r="DJ609">
        <v>2.5271379947662354</v>
      </c>
      <c r="DK609">
        <v>2.5814695358276367</v>
      </c>
      <c r="DL609">
        <v>2.682711124420166</v>
      </c>
      <c r="DM609">
        <v>3.0110099315643311</v>
      </c>
      <c r="DN609">
        <v>3.2714791297912598</v>
      </c>
      <c r="DO609">
        <v>3.3479995727539062</v>
      </c>
      <c r="DP609">
        <v>4.5068402290344238</v>
      </c>
      <c r="DQ609">
        <v>14.770847320556641</v>
      </c>
      <c r="DR609">
        <v>14.462852478027344</v>
      </c>
      <c r="DS609">
        <v>14.526623725891113</v>
      </c>
      <c r="DT609">
        <v>14.480412483215332</v>
      </c>
      <c r="DU609">
        <v>13.41744327545166</v>
      </c>
      <c r="DV609">
        <v>-1.9160041809082031</v>
      </c>
      <c r="DW609">
        <v>-1.5093064308166504</v>
      </c>
      <c r="DX609">
        <v>-1.3992904424667358</v>
      </c>
      <c r="DY609">
        <v>-1.1165082454681396</v>
      </c>
      <c r="DZ609">
        <v>-0.85632288455963135</v>
      </c>
      <c r="EA609">
        <v>2.4546327069401741E-2</v>
      </c>
      <c r="EB609">
        <v>5.0540437698364258</v>
      </c>
      <c r="EC609">
        <v>4.9967198371887207</v>
      </c>
      <c r="ED609">
        <v>4.9470925331115723</v>
      </c>
      <c r="EE609">
        <v>4.8760452270507812</v>
      </c>
      <c r="EF609">
        <v>4.9763150215148926</v>
      </c>
      <c r="EG609">
        <v>5.3009963035583496</v>
      </c>
      <c r="EH609">
        <v>6.084228515625</v>
      </c>
      <c r="EI609">
        <v>6.2229113578796387</v>
      </c>
      <c r="EJ609">
        <v>6.4396638870239258</v>
      </c>
      <c r="EK609">
        <v>7.1513848304748535</v>
      </c>
      <c r="EL609">
        <v>7.7358789443969727</v>
      </c>
      <c r="EM609">
        <v>7.9046688079833984</v>
      </c>
      <c r="EN609">
        <v>7.5135512351989746</v>
      </c>
      <c r="EO609">
        <v>19.923374176025391</v>
      </c>
      <c r="EP609">
        <v>19.517673492431641</v>
      </c>
      <c r="EQ609">
        <v>19.636396408081055</v>
      </c>
      <c r="ER609">
        <v>19.651298522949219</v>
      </c>
      <c r="ES609">
        <v>18.230583190917969</v>
      </c>
      <c r="ET609">
        <v>2.9620246887207031</v>
      </c>
      <c r="EU609">
        <v>2.9463822841644287</v>
      </c>
      <c r="EV609">
        <v>2.701465368270874</v>
      </c>
      <c r="EW609">
        <v>2.6357753276824951</v>
      </c>
      <c r="EX609">
        <v>2.6840887069702148</v>
      </c>
      <c r="EY609">
        <v>3.7145278453826904</v>
      </c>
      <c r="EZ609">
        <v>71.320014953613281</v>
      </c>
      <c r="FA609">
        <v>70.378639221191406</v>
      </c>
      <c r="FB609">
        <v>69.333808898925781</v>
      </c>
      <c r="FC609">
        <v>68.244110107421875</v>
      </c>
      <c r="FD609">
        <v>67.074508666992188</v>
      </c>
      <c r="FE609">
        <v>66.768692016601563</v>
      </c>
      <c r="FF609">
        <v>66.792190551757813</v>
      </c>
      <c r="FG609">
        <v>66.711616516113281</v>
      </c>
      <c r="FH609">
        <v>67.879295349121094</v>
      </c>
      <c r="FI609">
        <v>70.941131591796875</v>
      </c>
      <c r="FJ609">
        <v>75.320053100585938</v>
      </c>
      <c r="FK609">
        <v>80.147422790527344</v>
      </c>
      <c r="FL609">
        <v>84.327667236328125</v>
      </c>
      <c r="FM609">
        <v>86.612434387207031</v>
      </c>
      <c r="FN609">
        <v>86.9669189453125</v>
      </c>
      <c r="FO609">
        <v>86.789634704589844</v>
      </c>
      <c r="FP609">
        <v>86.285591125488281</v>
      </c>
      <c r="FQ609">
        <v>85.250648498535156</v>
      </c>
      <c r="FR609">
        <v>82.666938781738281</v>
      </c>
      <c r="FS609">
        <v>78.524826049804688</v>
      </c>
      <c r="FT609">
        <v>74.720916748046875</v>
      </c>
      <c r="FU609">
        <v>72.565628051757813</v>
      </c>
      <c r="FV609">
        <v>71.050148010253906</v>
      </c>
      <c r="FW609">
        <v>69.875411987304688</v>
      </c>
      <c r="FX609">
        <v>1</v>
      </c>
    </row>
    <row r="610" spans="1:180" x14ac:dyDescent="0.2">
      <c r="A610" t="s">
        <v>241</v>
      </c>
      <c r="B610" t="s">
        <v>248</v>
      </c>
      <c r="C610" t="s">
        <v>217</v>
      </c>
      <c r="D610" t="s">
        <v>46</v>
      </c>
      <c r="E610" t="s">
        <v>249</v>
      </c>
      <c r="F610" t="s">
        <v>226</v>
      </c>
      <c r="G610" t="s">
        <v>245</v>
      </c>
      <c r="H610" t="s">
        <v>31</v>
      </c>
      <c r="I610">
        <v>168.05</v>
      </c>
      <c r="L610">
        <v>258.09876097799497</v>
      </c>
      <c r="M610">
        <v>254.72527437676752</v>
      </c>
      <c r="N610">
        <v>251.54084841593533</v>
      </c>
      <c r="O610">
        <v>260.7207929368476</v>
      </c>
      <c r="P610">
        <v>285.53337128830805</v>
      </c>
      <c r="Q610">
        <v>316.72255026518712</v>
      </c>
      <c r="R610">
        <v>364.68727864541273</v>
      </c>
      <c r="S610">
        <v>400.47225286640167</v>
      </c>
      <c r="T610">
        <v>440.86841184749517</v>
      </c>
      <c r="U610">
        <v>479.3073444085199</v>
      </c>
      <c r="V610">
        <v>500.65233471039363</v>
      </c>
      <c r="W610">
        <v>506.71379725691702</v>
      </c>
      <c r="X610">
        <v>497.99518615600618</v>
      </c>
      <c r="Y610">
        <v>493.27679686733671</v>
      </c>
      <c r="Z610">
        <v>493.64365620427799</v>
      </c>
      <c r="AA610">
        <v>482.92724150993996</v>
      </c>
      <c r="AB610">
        <v>467.210272603276</v>
      </c>
      <c r="AC610">
        <v>440.39256980535987</v>
      </c>
      <c r="AD610">
        <v>351.13118819285575</v>
      </c>
      <c r="AE610">
        <v>320.07125940876369</v>
      </c>
      <c r="AF610">
        <v>304.02789695456403</v>
      </c>
      <c r="AG610">
        <v>289.41465130650624</v>
      </c>
      <c r="AH610">
        <v>274.51063154735846</v>
      </c>
      <c r="AI610">
        <v>270.02769507672565</v>
      </c>
      <c r="AJ610">
        <v>-4.8399786949157715</v>
      </c>
      <c r="AK610">
        <v>-4.8199176788330078</v>
      </c>
      <c r="AL610">
        <v>-4.6373777389526367</v>
      </c>
      <c r="AM610">
        <v>-4.5542802810668945</v>
      </c>
      <c r="AN610">
        <v>-4.6841292381286621</v>
      </c>
      <c r="AO610">
        <v>-4.9061813354492187</v>
      </c>
      <c r="AP610">
        <v>-5.425806999206543</v>
      </c>
      <c r="AQ610">
        <v>-5.6183362007141113</v>
      </c>
      <c r="AR610">
        <v>-5.9084243774414062</v>
      </c>
      <c r="AS610">
        <v>-6.4205513000488281</v>
      </c>
      <c r="AT610">
        <v>-6.6972575187683105</v>
      </c>
      <c r="AU610">
        <v>-6.9580607414245605</v>
      </c>
      <c r="AV610">
        <v>-6.8935151100158691</v>
      </c>
      <c r="AW610">
        <v>-6.9156327247619629</v>
      </c>
      <c r="AX610">
        <v>-6.8008441925048828</v>
      </c>
      <c r="AY610">
        <v>-3.797243595123291</v>
      </c>
      <c r="AZ610">
        <v>1.9697155952453613</v>
      </c>
      <c r="BA610">
        <v>1.7323278188705444</v>
      </c>
      <c r="BB610">
        <v>0.4951053261756897</v>
      </c>
      <c r="BC610">
        <v>-0.187742680311203</v>
      </c>
      <c r="BD610">
        <v>-0.38740184903144836</v>
      </c>
      <c r="BE610">
        <v>-6.9178128242492676</v>
      </c>
      <c r="BF610">
        <v>-7.1001310348510742</v>
      </c>
      <c r="BG610">
        <v>-7.0526571273803711</v>
      </c>
      <c r="BH610">
        <v>-1.9750012159347534</v>
      </c>
      <c r="BI610">
        <v>-1.9730232954025269</v>
      </c>
      <c r="BJ610">
        <v>-1.9019310474395752</v>
      </c>
      <c r="BK610">
        <v>-1.8794409036636353</v>
      </c>
      <c r="BL610">
        <v>-1.9360963106155396</v>
      </c>
      <c r="BM610">
        <v>-2.0249319076538086</v>
      </c>
      <c r="BN610">
        <v>-2.2073605060577393</v>
      </c>
      <c r="BO610">
        <v>-2.2787320613861084</v>
      </c>
      <c r="BP610">
        <v>-2.3688740730285645</v>
      </c>
      <c r="BQ610">
        <v>-2.557642936706543</v>
      </c>
      <c r="BR610">
        <v>-2.6588473320007324</v>
      </c>
      <c r="BS610">
        <v>-2.7661445140838623</v>
      </c>
      <c r="BT610">
        <v>-2.7439751625061035</v>
      </c>
      <c r="BU610">
        <v>-2.7520928382873535</v>
      </c>
      <c r="BV610">
        <v>-2.6903870105743408</v>
      </c>
      <c r="BW610">
        <v>-0.66387629508972168</v>
      </c>
      <c r="BX610">
        <v>7.0362486839294434</v>
      </c>
      <c r="BY610">
        <v>6.5037636756896973</v>
      </c>
      <c r="BZ610">
        <v>4.7936692237854004</v>
      </c>
      <c r="CA610">
        <v>4.2537078857421875</v>
      </c>
      <c r="CB610">
        <v>4.0027899742126465</v>
      </c>
      <c r="CC610">
        <v>-3.8731656074523926</v>
      </c>
      <c r="CD610">
        <v>-4.2075505256652832</v>
      </c>
      <c r="CE610">
        <v>-3.8424530029296875</v>
      </c>
      <c r="CF610">
        <v>9.273674339056015E-3</v>
      </c>
      <c r="CG610">
        <v>-1.2731854803860188E-3</v>
      </c>
      <c r="CH610">
        <v>-7.3689152486622334E-3</v>
      </c>
      <c r="CI610">
        <v>-2.685505710542202E-2</v>
      </c>
      <c r="CJ610">
        <v>-3.2816912978887558E-2</v>
      </c>
      <c r="CK610">
        <v>-2.9387073591351509E-2</v>
      </c>
      <c r="CL610">
        <v>2.1725870668888092E-2</v>
      </c>
      <c r="CM610">
        <v>3.4267537295818329E-2</v>
      </c>
      <c r="CN610">
        <v>8.2607671618461609E-2</v>
      </c>
      <c r="CO610">
        <v>0.11779548227787018</v>
      </c>
      <c r="CP610">
        <v>0.1381431519985199</v>
      </c>
      <c r="CQ610">
        <v>0.13716429471969604</v>
      </c>
      <c r="CR610">
        <v>0.12998366355895996</v>
      </c>
      <c r="CS610">
        <v>0.13156183063983917</v>
      </c>
      <c r="CT610">
        <v>0.15650320053100586</v>
      </c>
      <c r="CU610">
        <v>1.5062843561172485</v>
      </c>
      <c r="CV610">
        <v>10.545314788818359</v>
      </c>
      <c r="CW610">
        <v>9.8084449768066406</v>
      </c>
      <c r="CX610">
        <v>7.770841121673584</v>
      </c>
      <c r="CY610">
        <v>7.3298435211181641</v>
      </c>
      <c r="CZ610">
        <v>7.043424129486084</v>
      </c>
      <c r="DA610">
        <v>-1.764452338218689</v>
      </c>
      <c r="DB610">
        <v>-2.2041583061218262</v>
      </c>
      <c r="DC610">
        <v>-1.6190755367279053</v>
      </c>
      <c r="DD610">
        <v>1.9935485124588013</v>
      </c>
      <c r="DE610">
        <v>1.9704771041870117</v>
      </c>
      <c r="DF610">
        <v>1.8871932029724121</v>
      </c>
      <c r="DG610">
        <v>1.8257306814193726</v>
      </c>
      <c r="DH610">
        <v>1.8704624176025391</v>
      </c>
      <c r="DI610">
        <v>1.9661576747894287</v>
      </c>
      <c r="DJ610">
        <v>2.250812292098999</v>
      </c>
      <c r="DK610">
        <v>2.3472671508789062</v>
      </c>
      <c r="DL610">
        <v>2.5340893268585205</v>
      </c>
      <c r="DM610">
        <v>2.7932338714599609</v>
      </c>
      <c r="DN610">
        <v>2.935133695602417</v>
      </c>
      <c r="DO610">
        <v>3.0404727458953857</v>
      </c>
      <c r="DP610">
        <v>3.0039424896240234</v>
      </c>
      <c r="DQ610">
        <v>3.015216588973999</v>
      </c>
      <c r="DR610">
        <v>3.0033934116363525</v>
      </c>
      <c r="DS610">
        <v>3.6764450073242187</v>
      </c>
      <c r="DT610">
        <v>14.054380416870117</v>
      </c>
      <c r="DU610">
        <v>13.113126754760742</v>
      </c>
      <c r="DV610">
        <v>10.748013496398926</v>
      </c>
      <c r="DW610">
        <v>10.405978202819824</v>
      </c>
      <c r="DX610">
        <v>10.084057807922363</v>
      </c>
      <c r="DY610">
        <v>0.34426087141036987</v>
      </c>
      <c r="DZ610">
        <v>-0.20076622068881989</v>
      </c>
      <c r="EA610">
        <v>0.6043020486831665</v>
      </c>
      <c r="EB610">
        <v>4.8585262298583984</v>
      </c>
      <c r="EC610">
        <v>4.8173713684082031</v>
      </c>
      <c r="ED610">
        <v>4.6226396560668945</v>
      </c>
      <c r="EE610">
        <v>4.5005702972412109</v>
      </c>
      <c r="EF610">
        <v>4.6184954643249512</v>
      </c>
      <c r="EG610">
        <v>4.847407341003418</v>
      </c>
      <c r="EH610">
        <v>5.4692592620849609</v>
      </c>
      <c r="EI610">
        <v>5.6868710517883301</v>
      </c>
      <c r="EJ610">
        <v>6.0736398696899414</v>
      </c>
      <c r="EK610">
        <v>6.6561422348022461</v>
      </c>
      <c r="EL610">
        <v>6.9735431671142578</v>
      </c>
      <c r="EM610">
        <v>7.2323894500732422</v>
      </c>
      <c r="EN610">
        <v>7.1534824371337891</v>
      </c>
      <c r="EO610">
        <v>7.1787562370300293</v>
      </c>
      <c r="EP610">
        <v>7.1138505935668945</v>
      </c>
      <c r="EQ610">
        <v>6.809812068939209</v>
      </c>
      <c r="ER610">
        <v>19.120912551879883</v>
      </c>
      <c r="ES610">
        <v>17.884563446044922</v>
      </c>
      <c r="ET610">
        <v>15.046577453613281</v>
      </c>
      <c r="EU610">
        <v>14.847429275512695</v>
      </c>
      <c r="EV610">
        <v>14.474248886108398</v>
      </c>
      <c r="EW610">
        <v>3.3889076709747314</v>
      </c>
      <c r="EX610">
        <v>2.6918139457702637</v>
      </c>
      <c r="EY610">
        <v>3.8145060539245605</v>
      </c>
      <c r="EZ610">
        <v>69.058761596679688</v>
      </c>
      <c r="FA610">
        <v>67.248649597167969</v>
      </c>
      <c r="FB610">
        <v>66.654739379882813</v>
      </c>
      <c r="FC610">
        <v>65.032318115234375</v>
      </c>
      <c r="FD610">
        <v>64.143310546875</v>
      </c>
      <c r="FE610">
        <v>63.053627014160156</v>
      </c>
      <c r="FF610">
        <v>62.60009765625</v>
      </c>
      <c r="FG610">
        <v>63.200160980224609</v>
      </c>
      <c r="FH610">
        <v>66.034469604492188</v>
      </c>
      <c r="FI610">
        <v>71.784881591796875</v>
      </c>
      <c r="FJ610">
        <v>78.4638671875</v>
      </c>
      <c r="FK610">
        <v>83.728828430175781</v>
      </c>
      <c r="FL610">
        <v>86.071968078613281</v>
      </c>
      <c r="FM610">
        <v>87.640121459960937</v>
      </c>
      <c r="FN610">
        <v>88.203498840332031</v>
      </c>
      <c r="FO610">
        <v>86.809165954589844</v>
      </c>
      <c r="FP610">
        <v>84.570152282714844</v>
      </c>
      <c r="FQ610">
        <v>82.052505493164063</v>
      </c>
      <c r="FR610">
        <v>79.750038146972656</v>
      </c>
      <c r="FS610">
        <v>77.009864807128906</v>
      </c>
      <c r="FT610">
        <v>75.068534851074219</v>
      </c>
      <c r="FU610">
        <v>73.2603759765625</v>
      </c>
      <c r="FV610">
        <v>71.105094909667969</v>
      </c>
      <c r="FW610">
        <v>69.518966674804687</v>
      </c>
      <c r="FX610">
        <v>1</v>
      </c>
    </row>
    <row r="611" spans="1:180" x14ac:dyDescent="0.2">
      <c r="A611" t="s">
        <v>241</v>
      </c>
      <c r="B611" t="s">
        <v>248</v>
      </c>
      <c r="C611" t="s">
        <v>217</v>
      </c>
      <c r="D611" t="s">
        <v>47</v>
      </c>
      <c r="E611" t="s">
        <v>249</v>
      </c>
      <c r="F611" t="s">
        <v>226</v>
      </c>
      <c r="G611" t="s">
        <v>245</v>
      </c>
      <c r="H611" t="s">
        <v>31</v>
      </c>
      <c r="I611">
        <v>168.05</v>
      </c>
      <c r="L611">
        <v>215.08821759452914</v>
      </c>
      <c r="M611">
        <v>210.08456962446786</v>
      </c>
      <c r="N611">
        <v>204.82850725016351</v>
      </c>
      <c r="O611">
        <v>207.43727536660029</v>
      </c>
      <c r="P611">
        <v>227.66748643117634</v>
      </c>
      <c r="Q611">
        <v>267.51626906744502</v>
      </c>
      <c r="R611">
        <v>317.67519833567746</v>
      </c>
      <c r="S611">
        <v>344.83668807189963</v>
      </c>
      <c r="T611">
        <v>359.40751180990742</v>
      </c>
      <c r="U611">
        <v>358.82568091597852</v>
      </c>
      <c r="V611">
        <v>352.05318217335468</v>
      </c>
      <c r="W611">
        <v>344.11629295190829</v>
      </c>
      <c r="X611">
        <v>349.79343244492838</v>
      </c>
      <c r="Y611">
        <v>350.96611583110069</v>
      </c>
      <c r="Z611">
        <v>326.24546460517456</v>
      </c>
      <c r="AA611">
        <v>310.18429824957929</v>
      </c>
      <c r="AB611">
        <v>314.52210530265739</v>
      </c>
      <c r="AC611">
        <v>323.11947618657877</v>
      </c>
      <c r="AD611">
        <v>246.02645236038217</v>
      </c>
      <c r="AE611">
        <v>223.43190270652448</v>
      </c>
      <c r="AF611">
        <v>225.84372211062839</v>
      </c>
      <c r="AG611">
        <v>221.16521670859592</v>
      </c>
      <c r="AH611">
        <v>222.54946636351178</v>
      </c>
      <c r="AI611">
        <v>219.7369204419397</v>
      </c>
      <c r="AJ611">
        <v>-3.898263692855835</v>
      </c>
      <c r="AK611">
        <v>-3.7629287242889404</v>
      </c>
      <c r="AL611">
        <v>-3.7114171981811523</v>
      </c>
      <c r="AM611">
        <v>-3.6375603675842285</v>
      </c>
      <c r="AN611">
        <v>-3.8053021430969238</v>
      </c>
      <c r="AO611">
        <v>-4.1854972839355469</v>
      </c>
      <c r="AP611">
        <v>-4.7510404586791992</v>
      </c>
      <c r="AQ611">
        <v>-4.9148139953613281</v>
      </c>
      <c r="AR611">
        <v>-5.0106911659240723</v>
      </c>
      <c r="AS611">
        <v>-5.0403823852539062</v>
      </c>
      <c r="AT611">
        <v>-4.8582696914672852</v>
      </c>
      <c r="AU611">
        <v>-4.5659976005554199</v>
      </c>
      <c r="AV611">
        <v>-4.8605680465698242</v>
      </c>
      <c r="AW611">
        <v>-4.9265856742858887</v>
      </c>
      <c r="AX611">
        <v>-4.778174877166748</v>
      </c>
      <c r="AY611">
        <v>-2.1983766555786133</v>
      </c>
      <c r="AZ611">
        <v>1.507007360458374</v>
      </c>
      <c r="BA611">
        <v>1.1930992603302002</v>
      </c>
      <c r="BB611">
        <v>0.96495240926742554</v>
      </c>
      <c r="BC611">
        <v>0.62135213613510132</v>
      </c>
      <c r="BD611">
        <v>0.28140157461166382</v>
      </c>
      <c r="BE611">
        <v>-6.2133846282958984</v>
      </c>
      <c r="BF611">
        <v>-6.1353054046630859</v>
      </c>
      <c r="BG611">
        <v>-5.1918234825134277</v>
      </c>
      <c r="BH611">
        <v>-1.6352001428604126</v>
      </c>
      <c r="BI611">
        <v>-1.5767086744308472</v>
      </c>
      <c r="BJ611">
        <v>-1.5556613206863403</v>
      </c>
      <c r="BK611">
        <v>-1.5193674564361572</v>
      </c>
      <c r="BL611">
        <v>-1.5920437574386597</v>
      </c>
      <c r="BM611">
        <v>-1.7544879913330078</v>
      </c>
      <c r="BN611">
        <v>-1.9774577617645264</v>
      </c>
      <c r="BO611">
        <v>-2.0337421894073486</v>
      </c>
      <c r="BP611">
        <v>-2.0659811496734619</v>
      </c>
      <c r="BQ611">
        <v>-2.0788743495941162</v>
      </c>
      <c r="BR611">
        <v>-1.9924829006195068</v>
      </c>
      <c r="BS611">
        <v>-1.8514900207519531</v>
      </c>
      <c r="BT611">
        <v>-1.9900935888290405</v>
      </c>
      <c r="BU611">
        <v>-2.0235412120819092</v>
      </c>
      <c r="BV611">
        <v>-1.9497807025909424</v>
      </c>
      <c r="BW611">
        <v>-0.65798360109329224</v>
      </c>
      <c r="BX611">
        <v>3.812840461730957</v>
      </c>
      <c r="BY611">
        <v>4.1564803123474121</v>
      </c>
      <c r="BZ611">
        <v>3.595257043838501</v>
      </c>
      <c r="CA611">
        <v>3.0185785293579102</v>
      </c>
      <c r="CB611">
        <v>2.7939672470092773</v>
      </c>
      <c r="CC611">
        <v>-3.6561486721038818</v>
      </c>
      <c r="CD611">
        <v>-3.5710787773132324</v>
      </c>
      <c r="CE611">
        <v>-2.7580173015594482</v>
      </c>
      <c r="CF611">
        <v>-6.7809231579303741E-2</v>
      </c>
      <c r="CG611">
        <v>-6.2539249658584595E-2</v>
      </c>
      <c r="CH611">
        <v>-6.259135901927948E-2</v>
      </c>
      <c r="CI611">
        <v>-5.2313607186079025E-2</v>
      </c>
      <c r="CJ611">
        <v>-5.9147913008928299E-2</v>
      </c>
      <c r="CK611">
        <v>-7.0778466761112213E-2</v>
      </c>
      <c r="CL611">
        <v>-5.6482911109924316E-2</v>
      </c>
      <c r="CM611">
        <v>-3.8320757448673248E-2</v>
      </c>
      <c r="CN611">
        <v>-2.6483796536922455E-2</v>
      </c>
      <c r="CO611">
        <v>-2.7743082493543625E-2</v>
      </c>
      <c r="CP611">
        <v>-7.6473727822303772E-3</v>
      </c>
      <c r="CQ611">
        <v>2.8569668531417847E-2</v>
      </c>
      <c r="CR611">
        <v>-2.0117661915719509E-3</v>
      </c>
      <c r="CS611">
        <v>-1.2901425361633301E-2</v>
      </c>
      <c r="CT611">
        <v>9.1563276946544647E-3</v>
      </c>
      <c r="CU611">
        <v>0.40888798236846924</v>
      </c>
      <c r="CV611">
        <v>5.409853458404541</v>
      </c>
      <c r="CW611">
        <v>6.2089090347290039</v>
      </c>
      <c r="CX611">
        <v>5.4169979095458984</v>
      </c>
      <c r="CY611">
        <v>4.6788907051086426</v>
      </c>
      <c r="CZ611">
        <v>4.5341625213623047</v>
      </c>
      <c r="DA611">
        <v>-1.8850147724151611</v>
      </c>
      <c r="DB611">
        <v>-1.7951030731201172</v>
      </c>
      <c r="DC611">
        <v>-1.072370171546936</v>
      </c>
      <c r="DD611">
        <v>1.4995816946029663</v>
      </c>
      <c r="DE611">
        <v>1.4516301155090332</v>
      </c>
      <c r="DF611">
        <v>1.4304786920547485</v>
      </c>
      <c r="DG611">
        <v>1.4147402048110962</v>
      </c>
      <c r="DH611">
        <v>1.4737478494644165</v>
      </c>
      <c r="DI611">
        <v>1.6129311323165894</v>
      </c>
      <c r="DJ611">
        <v>1.8644919395446777</v>
      </c>
      <c r="DK611">
        <v>1.9571006298065186</v>
      </c>
      <c r="DL611">
        <v>2.0130136013031006</v>
      </c>
      <c r="DM611">
        <v>2.023388147354126</v>
      </c>
      <c r="DN611">
        <v>1.9771879911422729</v>
      </c>
      <c r="DO611">
        <v>1.9086294174194336</v>
      </c>
      <c r="DP611">
        <v>1.9860700368881226</v>
      </c>
      <c r="DQ611">
        <v>1.997738242149353</v>
      </c>
      <c r="DR611">
        <v>1.9680933952331543</v>
      </c>
      <c r="DS611">
        <v>1.4757596254348755</v>
      </c>
      <c r="DT611">
        <v>7.0068659782409668</v>
      </c>
      <c r="DU611">
        <v>8.2613382339477539</v>
      </c>
      <c r="DV611">
        <v>7.2387385368347168</v>
      </c>
      <c r="DW611">
        <v>6.3392024040222168</v>
      </c>
      <c r="DX611">
        <v>6.2743582725524902</v>
      </c>
      <c r="DY611">
        <v>-0.11388088017702103</v>
      </c>
      <c r="DZ611">
        <v>-1.9127553328871727E-2</v>
      </c>
      <c r="EA611">
        <v>0.61327666044235229</v>
      </c>
      <c r="EB611">
        <v>3.7626452445983887</v>
      </c>
      <c r="EC611">
        <v>3.6378500461578369</v>
      </c>
      <c r="ED611">
        <v>3.5862345695495605</v>
      </c>
      <c r="EE611">
        <v>3.5329329967498779</v>
      </c>
      <c r="EF611">
        <v>3.6870059967041016</v>
      </c>
      <c r="EG611">
        <v>4.0439400672912598</v>
      </c>
      <c r="EH611">
        <v>4.6380743980407715</v>
      </c>
      <c r="EI611">
        <v>4.838172435760498</v>
      </c>
      <c r="EJ611">
        <v>4.9577240943908691</v>
      </c>
      <c r="EK611">
        <v>4.9848957061767578</v>
      </c>
      <c r="EL611">
        <v>4.8429751396179199</v>
      </c>
      <c r="EM611">
        <v>4.6231369972229004</v>
      </c>
      <c r="EN611">
        <v>4.8565444946289062</v>
      </c>
      <c r="EO611">
        <v>4.900782585144043</v>
      </c>
      <c r="EP611">
        <v>4.7964873313903809</v>
      </c>
      <c r="EQ611">
        <v>3.0161526203155518</v>
      </c>
      <c r="ER611">
        <v>9.3126993179321289</v>
      </c>
      <c r="ES611">
        <v>11.224719047546387</v>
      </c>
      <c r="ET611">
        <v>9.8690433502197266</v>
      </c>
      <c r="EU611">
        <v>8.7364282608032227</v>
      </c>
      <c r="EV611">
        <v>8.7869243621826172</v>
      </c>
      <c r="EW611">
        <v>2.4433550834655762</v>
      </c>
      <c r="EX611">
        <v>2.5450990200042725</v>
      </c>
      <c r="EY611">
        <v>3.0470831394195557</v>
      </c>
      <c r="EZ611">
        <v>48.078418731689453</v>
      </c>
      <c r="FA611">
        <v>47.065284729003906</v>
      </c>
      <c r="FB611">
        <v>46.798130035400391</v>
      </c>
      <c r="FC611">
        <v>47.215560913085937</v>
      </c>
      <c r="FD611">
        <v>47.776569366455078</v>
      </c>
      <c r="FE611">
        <v>47.2962646484375</v>
      </c>
      <c r="FF611">
        <v>48.443523406982422</v>
      </c>
      <c r="FG611">
        <v>48.679676055908203</v>
      </c>
      <c r="FH611">
        <v>49.510120391845703</v>
      </c>
      <c r="FI611">
        <v>50.708488464355469</v>
      </c>
      <c r="FJ611">
        <v>51.762668609619141</v>
      </c>
      <c r="FK611">
        <v>53.266529083251953</v>
      </c>
      <c r="FL611">
        <v>54.909507751464844</v>
      </c>
      <c r="FM611">
        <v>54.498062133789063</v>
      </c>
      <c r="FN611">
        <v>54.386253356933594</v>
      </c>
      <c r="FO611">
        <v>54.127437591552734</v>
      </c>
      <c r="FP611">
        <v>53.526985168457031</v>
      </c>
      <c r="FQ611">
        <v>52.150188446044922</v>
      </c>
      <c r="FR611">
        <v>51.062305450439453</v>
      </c>
      <c r="FS611">
        <v>49.190715789794922</v>
      </c>
      <c r="FT611">
        <v>46.985786437988281</v>
      </c>
      <c r="FU611">
        <v>47.251266479492188</v>
      </c>
      <c r="FV611">
        <v>47.131641387939453</v>
      </c>
      <c r="FW611">
        <v>46.336235046386719</v>
      </c>
      <c r="FX611">
        <v>1</v>
      </c>
    </row>
    <row r="612" spans="1:180" x14ac:dyDescent="0.2">
      <c r="A612" t="s">
        <v>241</v>
      </c>
      <c r="B612" t="s">
        <v>248</v>
      </c>
      <c r="C612" t="s">
        <v>217</v>
      </c>
      <c r="D612" t="s">
        <v>11</v>
      </c>
      <c r="E612" t="s">
        <v>249</v>
      </c>
      <c r="F612" t="s">
        <v>226</v>
      </c>
      <c r="G612" t="s">
        <v>245</v>
      </c>
      <c r="H612" t="s">
        <v>31</v>
      </c>
      <c r="I612">
        <v>168.05</v>
      </c>
      <c r="L612">
        <v>278.72663815058871</v>
      </c>
      <c r="M612">
        <v>277.44070400137201</v>
      </c>
      <c r="N612">
        <v>275.52714624829656</v>
      </c>
      <c r="O612">
        <v>292.00186234882483</v>
      </c>
      <c r="P612">
        <v>316.9902778107608</v>
      </c>
      <c r="Q612">
        <v>360.84353198802353</v>
      </c>
      <c r="R612">
        <v>412.49111468797139</v>
      </c>
      <c r="S612">
        <v>454.48576651377385</v>
      </c>
      <c r="T612">
        <v>499.06100971282905</v>
      </c>
      <c r="U612">
        <v>542.00162064112988</v>
      </c>
      <c r="V612">
        <v>568.25079876669895</v>
      </c>
      <c r="W612">
        <v>567.64377532906929</v>
      </c>
      <c r="X612">
        <v>545.55682850321261</v>
      </c>
      <c r="Y612">
        <v>533.96414681720785</v>
      </c>
      <c r="Z612">
        <v>534.5481320735546</v>
      </c>
      <c r="AA612">
        <v>529.79459022612309</v>
      </c>
      <c r="AB612">
        <v>520.27492672561414</v>
      </c>
      <c r="AC612">
        <v>494.54071976581776</v>
      </c>
      <c r="AD612">
        <v>376.09226201851357</v>
      </c>
      <c r="AE612">
        <v>343.76782366440142</v>
      </c>
      <c r="AF612">
        <v>329.15068372737363</v>
      </c>
      <c r="AG612">
        <v>314.45662301981395</v>
      </c>
      <c r="AH612">
        <v>295.93295267989674</v>
      </c>
      <c r="AI612">
        <v>288.55862727462971</v>
      </c>
      <c r="AJ612">
        <v>-4.9745988845825195</v>
      </c>
      <c r="AK612">
        <v>-4.9189581871032715</v>
      </c>
      <c r="AL612">
        <v>-4.831878662109375</v>
      </c>
      <c r="AM612">
        <v>-4.8386187553405762</v>
      </c>
      <c r="AN612">
        <v>-4.9256939888000488</v>
      </c>
      <c r="AO612">
        <v>-5.3975081443786621</v>
      </c>
      <c r="AP612">
        <v>-6.0565509796142578</v>
      </c>
      <c r="AQ612">
        <v>-6.4545688629150391</v>
      </c>
      <c r="AR612">
        <v>-6.8948731422424316</v>
      </c>
      <c r="AS612">
        <v>-7.4813885688781738</v>
      </c>
      <c r="AT612">
        <v>-7.9094018936157227</v>
      </c>
      <c r="AU612">
        <v>-7.9309849739074707</v>
      </c>
      <c r="AV612">
        <v>-3.3422365188598633</v>
      </c>
      <c r="AW612">
        <v>2.4266808032989502</v>
      </c>
      <c r="AX612">
        <v>2.3702070713043213</v>
      </c>
      <c r="AY612">
        <v>2.2413723468780518</v>
      </c>
      <c r="AZ612">
        <v>2.2003836631774902</v>
      </c>
      <c r="BA612">
        <v>2.115525484085083</v>
      </c>
      <c r="BB612">
        <v>-13.374020576477051</v>
      </c>
      <c r="BC612">
        <v>-12.65579891204834</v>
      </c>
      <c r="BD612">
        <v>-11.287134170532227</v>
      </c>
      <c r="BE612">
        <v>-10.206523895263672</v>
      </c>
      <c r="BF612">
        <v>-9.5410318374633789</v>
      </c>
      <c r="BG612">
        <v>-8.701411247253418</v>
      </c>
      <c r="BH612">
        <v>-2.0160806179046631</v>
      </c>
      <c r="BI612">
        <v>-1.9951733350753784</v>
      </c>
      <c r="BJ612">
        <v>-1.9609255790710449</v>
      </c>
      <c r="BK612">
        <v>-1.964078426361084</v>
      </c>
      <c r="BL612">
        <v>-1.9931867122650146</v>
      </c>
      <c r="BM612">
        <v>-2.172682523727417</v>
      </c>
      <c r="BN612">
        <v>-2.4186556339263916</v>
      </c>
      <c r="BO612">
        <v>-2.5826461315155029</v>
      </c>
      <c r="BP612">
        <v>-2.7517404556274414</v>
      </c>
      <c r="BQ612">
        <v>-2.9437248706817627</v>
      </c>
      <c r="BR612">
        <v>-3.0990681648254395</v>
      </c>
      <c r="BS612">
        <v>-3.1090066432952881</v>
      </c>
      <c r="BT612">
        <v>-6.5603747963905334E-2</v>
      </c>
      <c r="BU612">
        <v>8.1880979537963867</v>
      </c>
      <c r="BV612">
        <v>8.0562334060668945</v>
      </c>
      <c r="BW612">
        <v>8.1013355255126953</v>
      </c>
      <c r="BX612">
        <v>8.1149978637695312</v>
      </c>
      <c r="BY612">
        <v>7.541222095489502</v>
      </c>
      <c r="BZ612">
        <v>-8.4537782669067383</v>
      </c>
      <c r="CA612">
        <v>-7.8868227005004883</v>
      </c>
      <c r="CB612">
        <v>-7.0136985778808594</v>
      </c>
      <c r="CC612">
        <v>-6.2908158302307129</v>
      </c>
      <c r="CD612">
        <v>-5.7950048446655273</v>
      </c>
      <c r="CE612">
        <v>-4.9722700119018555</v>
      </c>
      <c r="CF612">
        <v>3.2980084419250488E-2</v>
      </c>
      <c r="CG612">
        <v>2.9831079766154289E-2</v>
      </c>
      <c r="CH612">
        <v>2.7487592771649361E-2</v>
      </c>
      <c r="CI612">
        <v>2.6819685474038124E-2</v>
      </c>
      <c r="CJ612">
        <v>3.7858597934246063E-2</v>
      </c>
      <c r="CK612">
        <v>6.082192063331604E-2</v>
      </c>
      <c r="CL612">
        <v>0.10093954205513</v>
      </c>
      <c r="CM612">
        <v>9.9036015570163727E-2</v>
      </c>
      <c r="CN612">
        <v>0.11778081953525543</v>
      </c>
      <c r="CO612">
        <v>0.19904713332653046</v>
      </c>
      <c r="CP612">
        <v>0.23255456984043121</v>
      </c>
      <c r="CQ612">
        <v>0.23068065941333771</v>
      </c>
      <c r="CR612">
        <v>2.2037820816040039</v>
      </c>
      <c r="CS612">
        <v>12.178439140319824</v>
      </c>
      <c r="CT612">
        <v>11.994358062744141</v>
      </c>
      <c r="CU612">
        <v>12.159929275512695</v>
      </c>
      <c r="CV612">
        <v>12.211441993713379</v>
      </c>
      <c r="CW612">
        <v>11.299043655395508</v>
      </c>
      <c r="CX612">
        <v>-5.0460343360900879</v>
      </c>
      <c r="CY612">
        <v>-4.5838441848754883</v>
      </c>
      <c r="CZ612">
        <v>-4.0539307594299316</v>
      </c>
      <c r="DA612">
        <v>-3.5788078308105469</v>
      </c>
      <c r="DB612">
        <v>-3.2005176544189453</v>
      </c>
      <c r="DC612">
        <v>-2.3894782066345215</v>
      </c>
      <c r="DD612">
        <v>2.082040548324585</v>
      </c>
      <c r="DE612">
        <v>2.0548355579376221</v>
      </c>
      <c r="DF612">
        <v>2.0159008502960205</v>
      </c>
      <c r="DG612">
        <v>2.0177175998687744</v>
      </c>
      <c r="DH612">
        <v>2.068903923034668</v>
      </c>
      <c r="DI612">
        <v>2.2943263053894043</v>
      </c>
      <c r="DJ612">
        <v>2.6205348968505859</v>
      </c>
      <c r="DK612">
        <v>2.7807180881500244</v>
      </c>
      <c r="DL612">
        <v>2.9873018264770508</v>
      </c>
      <c r="DM612">
        <v>3.3418190479278564</v>
      </c>
      <c r="DN612">
        <v>3.5641772747039795</v>
      </c>
      <c r="DO612">
        <v>3.5703682899475098</v>
      </c>
      <c r="DP612">
        <v>4.473167896270752</v>
      </c>
      <c r="DQ612">
        <v>16.168779373168945</v>
      </c>
      <c r="DR612">
        <v>15.932482719421387</v>
      </c>
      <c r="DS612">
        <v>16.218521118164062</v>
      </c>
      <c r="DT612">
        <v>16.307886123657227</v>
      </c>
      <c r="DU612">
        <v>15.056864738464355</v>
      </c>
      <c r="DV612">
        <v>-1.6382895708084106</v>
      </c>
      <c r="DW612">
        <v>-1.2808660268783569</v>
      </c>
      <c r="DX612">
        <v>-1.0941623449325562</v>
      </c>
      <c r="DY612">
        <v>-0.86680006980895996</v>
      </c>
      <c r="DZ612">
        <v>-0.60603064298629761</v>
      </c>
      <c r="EA612">
        <v>0.19331365823745728</v>
      </c>
      <c r="EB612">
        <v>5.0405583381652832</v>
      </c>
      <c r="EC612">
        <v>4.9786200523376465</v>
      </c>
      <c r="ED612">
        <v>4.8868536949157715</v>
      </c>
      <c r="EE612">
        <v>4.8922581672668457</v>
      </c>
      <c r="EF612">
        <v>5.0014104843139648</v>
      </c>
      <c r="EG612">
        <v>5.5191516876220703</v>
      </c>
      <c r="EH612">
        <v>6.2584304809570313</v>
      </c>
      <c r="EI612">
        <v>6.6526408195495605</v>
      </c>
      <c r="EJ612">
        <v>7.1304349899291992</v>
      </c>
      <c r="EK612">
        <v>7.8794822692871094</v>
      </c>
      <c r="EL612">
        <v>8.3745107650756836</v>
      </c>
      <c r="EM612">
        <v>8.3923463821411133</v>
      </c>
      <c r="EN612">
        <v>7.7498006820678711</v>
      </c>
      <c r="EO612">
        <v>21.930196762084961</v>
      </c>
      <c r="EP612">
        <v>21.618509292602539</v>
      </c>
      <c r="EQ612">
        <v>22.078485488891602</v>
      </c>
      <c r="ER612">
        <v>22.222499847412109</v>
      </c>
      <c r="ES612">
        <v>20.482563018798828</v>
      </c>
      <c r="ET612">
        <v>3.2819526195526123</v>
      </c>
      <c r="EU612">
        <v>3.4881103038787842</v>
      </c>
      <c r="EV612">
        <v>3.1792731285095215</v>
      </c>
      <c r="EW612">
        <v>3.0489082336425781</v>
      </c>
      <c r="EX612">
        <v>3.1399965286254883</v>
      </c>
      <c r="EY612">
        <v>3.922454833984375</v>
      </c>
      <c r="EZ612">
        <v>70.912696838378906</v>
      </c>
      <c r="FA612">
        <v>70.131980895996094</v>
      </c>
      <c r="FB612">
        <v>69.603034973144531</v>
      </c>
      <c r="FC612">
        <v>69.030517578125</v>
      </c>
      <c r="FD612">
        <v>68.305915832519531</v>
      </c>
      <c r="FE612">
        <v>67.99114990234375</v>
      </c>
      <c r="FF612">
        <v>68.002632141113281</v>
      </c>
      <c r="FG612">
        <v>68.763259887695312</v>
      </c>
      <c r="FH612">
        <v>71.211585998535156</v>
      </c>
      <c r="FI612">
        <v>75.217529296875</v>
      </c>
      <c r="FJ612">
        <v>79.268745422363281</v>
      </c>
      <c r="FK612">
        <v>83.176460266113281</v>
      </c>
      <c r="FL612">
        <v>84.731246948242188</v>
      </c>
      <c r="FM612">
        <v>85.369026184082031</v>
      </c>
      <c r="FN612">
        <v>86.145225524902344</v>
      </c>
      <c r="FO612">
        <v>86.74371337890625</v>
      </c>
      <c r="FP612">
        <v>87.354164123535156</v>
      </c>
      <c r="FQ612">
        <v>87.081306457519531</v>
      </c>
      <c r="FR612">
        <v>86.43670654296875</v>
      </c>
      <c r="FS612">
        <v>83.116165161132812</v>
      </c>
      <c r="FT612">
        <v>78.470954895019531</v>
      </c>
      <c r="FU612">
        <v>75.212387084960937</v>
      </c>
      <c r="FV612">
        <v>73.289337158203125</v>
      </c>
      <c r="FW612">
        <v>71.818252563476563</v>
      </c>
      <c r="FX612">
        <v>1</v>
      </c>
    </row>
    <row r="613" spans="1:180" x14ac:dyDescent="0.2">
      <c r="A613" t="s">
        <v>241</v>
      </c>
      <c r="B613" t="s">
        <v>248</v>
      </c>
      <c r="C613" t="s">
        <v>217</v>
      </c>
      <c r="D613" t="s">
        <v>36</v>
      </c>
      <c r="E613" t="s">
        <v>249</v>
      </c>
      <c r="F613" t="s">
        <v>227</v>
      </c>
      <c r="G613" t="s">
        <v>245</v>
      </c>
      <c r="H613" t="s">
        <v>31</v>
      </c>
      <c r="I613">
        <v>168.05</v>
      </c>
      <c r="L613">
        <v>252.61294226919966</v>
      </c>
      <c r="M613">
        <v>247.73337297374835</v>
      </c>
      <c r="N613">
        <v>242.42629418511018</v>
      </c>
      <c r="O613">
        <v>251.20659307635418</v>
      </c>
      <c r="P613">
        <v>271.72493747353371</v>
      </c>
      <c r="Q613">
        <v>307.06278666333412</v>
      </c>
      <c r="R613">
        <v>358.38476101436129</v>
      </c>
      <c r="S613">
        <v>392.08269408467118</v>
      </c>
      <c r="T613">
        <v>411.11511325346004</v>
      </c>
      <c r="U613">
        <v>420.94573219952053</v>
      </c>
      <c r="V613">
        <v>428.19543466628772</v>
      </c>
      <c r="W613">
        <v>431.51792025895355</v>
      </c>
      <c r="X613">
        <v>428.47869161734627</v>
      </c>
      <c r="Y613">
        <v>422.41762113682802</v>
      </c>
      <c r="Z613">
        <v>426.70969959054145</v>
      </c>
      <c r="AA613">
        <v>422.42851190470873</v>
      </c>
      <c r="AB613">
        <v>412.51154070880517</v>
      </c>
      <c r="AC613">
        <v>396.06532739948756</v>
      </c>
      <c r="AD613">
        <v>336.63637807150712</v>
      </c>
      <c r="AE613">
        <v>305.94021821070214</v>
      </c>
      <c r="AF613">
        <v>291.39902407777237</v>
      </c>
      <c r="AG613">
        <v>279.6007338011334</v>
      </c>
      <c r="AH613">
        <v>266.8136198551997</v>
      </c>
      <c r="AI613">
        <v>261.22770873305433</v>
      </c>
      <c r="AJ613">
        <v>-4.3881707191467285</v>
      </c>
      <c r="AK613">
        <v>-4.3637423515319824</v>
      </c>
      <c r="AL613">
        <v>-4.3196678161621094</v>
      </c>
      <c r="AM613">
        <v>-4.2771501541137695</v>
      </c>
      <c r="AN613">
        <v>-4.4192867279052734</v>
      </c>
      <c r="AO613">
        <v>-4.6988720893859863</v>
      </c>
      <c r="AP613">
        <v>-5.2380213737487793</v>
      </c>
      <c r="AQ613">
        <v>-5.3629131317138672</v>
      </c>
      <c r="AR613">
        <v>-5.3436613082885742</v>
      </c>
      <c r="AS613">
        <v>-5.3996806144714355</v>
      </c>
      <c r="AT613">
        <v>-5.5240292549133301</v>
      </c>
      <c r="AU613">
        <v>-5.6059122085571289</v>
      </c>
      <c r="AV613">
        <v>-5.7128148078918457</v>
      </c>
      <c r="AW613">
        <v>-5.6757431030273437</v>
      </c>
      <c r="AX613">
        <v>-5.7520079612731934</v>
      </c>
      <c r="AY613">
        <v>-3.9016633033752441</v>
      </c>
      <c r="AZ613">
        <v>0.56028938293457031</v>
      </c>
      <c r="BA613">
        <v>0.35875597596168518</v>
      </c>
      <c r="BB613">
        <v>-0.20149137079715729</v>
      </c>
      <c r="BC613">
        <v>-0.60536795854568481</v>
      </c>
      <c r="BD613">
        <v>-0.78326940536499023</v>
      </c>
      <c r="BE613">
        <v>-7.0428380966186523</v>
      </c>
      <c r="BF613">
        <v>-6.0061054229736328</v>
      </c>
      <c r="BG613">
        <v>-5.8800640106201172</v>
      </c>
      <c r="BH613">
        <v>-1.8149574995040894</v>
      </c>
      <c r="BI613">
        <v>-1.806384801864624</v>
      </c>
      <c r="BJ613">
        <v>-1.7906932830810547</v>
      </c>
      <c r="BK613">
        <v>-1.7714141607284546</v>
      </c>
      <c r="BL613">
        <v>-1.8326194286346436</v>
      </c>
      <c r="BM613">
        <v>-1.9472745656967163</v>
      </c>
      <c r="BN613">
        <v>-2.150169849395752</v>
      </c>
      <c r="BO613">
        <v>-2.1952033042907715</v>
      </c>
      <c r="BP613">
        <v>-2.1747403144836426</v>
      </c>
      <c r="BQ613">
        <v>-2.1786434650421143</v>
      </c>
      <c r="BR613">
        <v>-2.2156615257263184</v>
      </c>
      <c r="BS613">
        <v>-2.2434017658233643</v>
      </c>
      <c r="BT613">
        <v>-2.2965857982635498</v>
      </c>
      <c r="BU613">
        <v>-2.283820629119873</v>
      </c>
      <c r="BV613">
        <v>-2.3182458877563477</v>
      </c>
      <c r="BW613">
        <v>-0.94527530670166016</v>
      </c>
      <c r="BX613">
        <v>5.1461277008056641</v>
      </c>
      <c r="BY613">
        <v>4.684821605682373</v>
      </c>
      <c r="BZ613">
        <v>3.9957661628723145</v>
      </c>
      <c r="CA613">
        <v>3.3566048145294189</v>
      </c>
      <c r="CB613">
        <v>3.273097038269043</v>
      </c>
      <c r="CC613">
        <v>-3.9446454048156738</v>
      </c>
      <c r="CD613">
        <v>-3.3323774337768555</v>
      </c>
      <c r="CE613">
        <v>-3.0419437885284424</v>
      </c>
      <c r="CF613">
        <v>-3.27577143907547E-2</v>
      </c>
      <c r="CG613">
        <v>-3.5166725516319275E-2</v>
      </c>
      <c r="CH613">
        <v>-3.9133325219154358E-2</v>
      </c>
      <c r="CI613">
        <v>-3.5949073731899261E-2</v>
      </c>
      <c r="CJ613">
        <v>-4.1101347655057907E-2</v>
      </c>
      <c r="CK613">
        <v>-4.1526474058628082E-2</v>
      </c>
      <c r="CL613">
        <v>-1.1533381417393684E-2</v>
      </c>
      <c r="CM613">
        <v>-1.2572921114042401E-3</v>
      </c>
      <c r="CN613">
        <v>2.0044643431901932E-2</v>
      </c>
      <c r="CO613">
        <v>5.2236888557672501E-2</v>
      </c>
      <c r="CP613">
        <v>7.5703650712966919E-2</v>
      </c>
      <c r="CQ613">
        <v>8.5462696850299835E-2</v>
      </c>
      <c r="CR613">
        <v>6.9483987987041473E-2</v>
      </c>
      <c r="CS613">
        <v>6.5414644777774811E-2</v>
      </c>
      <c r="CT613">
        <v>5.9967298060655594E-2</v>
      </c>
      <c r="CU613">
        <v>1.1023099422454834</v>
      </c>
      <c r="CV613">
        <v>8.322265625</v>
      </c>
      <c r="CW613">
        <v>7.6810417175292969</v>
      </c>
      <c r="CX613">
        <v>6.9027738571166992</v>
      </c>
      <c r="CY613">
        <v>6.1006555557250977</v>
      </c>
      <c r="CZ613">
        <v>6.0825238227844238</v>
      </c>
      <c r="DA613">
        <v>-1.7988462448120117</v>
      </c>
      <c r="DB613">
        <v>-1.4805618524551392</v>
      </c>
      <c r="DC613">
        <v>-1.0762704610824585</v>
      </c>
      <c r="DD613">
        <v>1.7494421005249023</v>
      </c>
      <c r="DE613">
        <v>1.7360513210296631</v>
      </c>
      <c r="DF613">
        <v>1.7124267816543579</v>
      </c>
      <c r="DG613">
        <v>1.6995160579681396</v>
      </c>
      <c r="DH613">
        <v>1.7504165172576904</v>
      </c>
      <c r="DI613">
        <v>1.8642215728759766</v>
      </c>
      <c r="DJ613">
        <v>2.1271030902862549</v>
      </c>
      <c r="DK613">
        <v>2.1926887035369873</v>
      </c>
      <c r="DL613">
        <v>2.2148294448852539</v>
      </c>
      <c r="DM613">
        <v>2.2831172943115234</v>
      </c>
      <c r="DN613">
        <v>2.3670690059661865</v>
      </c>
      <c r="DO613">
        <v>2.4143271446228027</v>
      </c>
      <c r="DP613">
        <v>2.4355537891387939</v>
      </c>
      <c r="DQ613">
        <v>2.4146499633789062</v>
      </c>
      <c r="DR613">
        <v>2.438180685043335</v>
      </c>
      <c r="DS613">
        <v>3.1498954296112061</v>
      </c>
      <c r="DT613">
        <v>11.498403549194336</v>
      </c>
      <c r="DU613">
        <v>10.677261352539063</v>
      </c>
      <c r="DV613">
        <v>9.8097820281982422</v>
      </c>
      <c r="DW613">
        <v>8.8447055816650391</v>
      </c>
      <c r="DX613">
        <v>8.8919506072998047</v>
      </c>
      <c r="DY613">
        <v>0.34695285558700562</v>
      </c>
      <c r="DZ613">
        <v>0.37125381827354431</v>
      </c>
      <c r="EA613">
        <v>0.88940280675888062</v>
      </c>
      <c r="EB613">
        <v>4.3226556777954102</v>
      </c>
      <c r="EC613">
        <v>4.2934088706970215</v>
      </c>
      <c r="ED613">
        <v>4.2414007186889648</v>
      </c>
      <c r="EE613">
        <v>4.2052521705627441</v>
      </c>
      <c r="EF613">
        <v>4.3370838165283203</v>
      </c>
      <c r="EG613">
        <v>4.615818977355957</v>
      </c>
      <c r="EH613">
        <v>5.2149543762207031</v>
      </c>
      <c r="EI613">
        <v>5.3603982925415039</v>
      </c>
      <c r="EJ613">
        <v>5.3837504386901855</v>
      </c>
      <c r="EK613">
        <v>5.5041546821594238</v>
      </c>
      <c r="EL613">
        <v>5.6754364967346191</v>
      </c>
      <c r="EM613">
        <v>5.7768378257751465</v>
      </c>
      <c r="EN613">
        <v>5.8517827987670898</v>
      </c>
      <c r="EO613">
        <v>5.806572437286377</v>
      </c>
      <c r="EP613">
        <v>5.8719429969787598</v>
      </c>
      <c r="EQ613">
        <v>6.1062827110290527</v>
      </c>
      <c r="ER613">
        <v>16.08424186706543</v>
      </c>
      <c r="ES613">
        <v>15.003327369689941</v>
      </c>
      <c r="ET613">
        <v>14.007040023803711</v>
      </c>
      <c r="EU613">
        <v>12.806678771972656</v>
      </c>
      <c r="EV613">
        <v>12.948317527770996</v>
      </c>
      <c r="EW613">
        <v>3.4451460838317871</v>
      </c>
      <c r="EX613">
        <v>3.0449814796447754</v>
      </c>
      <c r="EY613">
        <v>3.7275230884552002</v>
      </c>
      <c r="EZ613">
        <v>56.727302551269531</v>
      </c>
      <c r="FA613">
        <v>56.029376983642578</v>
      </c>
      <c r="FB613">
        <v>55.722133636474609</v>
      </c>
      <c r="FC613">
        <v>55.473423004150391</v>
      </c>
      <c r="FD613">
        <v>54.873619079589844</v>
      </c>
      <c r="FE613">
        <v>54.606643676757812</v>
      </c>
      <c r="FF613">
        <v>55.154281616210938</v>
      </c>
      <c r="FG613">
        <v>55.182712554931641</v>
      </c>
      <c r="FH613">
        <v>55.770332336425781</v>
      </c>
      <c r="FI613">
        <v>56.920455932617187</v>
      </c>
      <c r="FJ613">
        <v>58.332508087158203</v>
      </c>
      <c r="FK613">
        <v>58.943820953369141</v>
      </c>
      <c r="FL613">
        <v>59.988883972167969</v>
      </c>
      <c r="FM613">
        <v>60.903404235839844</v>
      </c>
      <c r="FN613">
        <v>61.673057556152344</v>
      </c>
      <c r="FO613">
        <v>61.28961181640625</v>
      </c>
      <c r="FP613">
        <v>61.650665283203125</v>
      </c>
      <c r="FQ613">
        <v>61.379741668701172</v>
      </c>
      <c r="FR613">
        <v>60.357463836669922</v>
      </c>
      <c r="FS613">
        <v>59.22686767578125</v>
      </c>
      <c r="FT613">
        <v>58.626712799072266</v>
      </c>
      <c r="FU613">
        <v>58.215492248535156</v>
      </c>
      <c r="FV613">
        <v>57.275638580322266</v>
      </c>
      <c r="FW613">
        <v>56.119350433349609</v>
      </c>
      <c r="FX613">
        <v>1</v>
      </c>
    </row>
    <row r="614" spans="1:180" x14ac:dyDescent="0.2">
      <c r="A614" t="s">
        <v>241</v>
      </c>
      <c r="B614" t="s">
        <v>248</v>
      </c>
      <c r="C614" t="s">
        <v>217</v>
      </c>
      <c r="D614" t="s">
        <v>37</v>
      </c>
      <c r="E614" t="s">
        <v>249</v>
      </c>
      <c r="F614" t="s">
        <v>227</v>
      </c>
      <c r="G614" t="s">
        <v>245</v>
      </c>
      <c r="H614" t="s">
        <v>31</v>
      </c>
      <c r="I614">
        <v>168.05</v>
      </c>
      <c r="L614">
        <v>253.54601537857414</v>
      </c>
      <c r="M614">
        <v>249.726037928322</v>
      </c>
      <c r="N614">
        <v>244.45402853192695</v>
      </c>
      <c r="O614">
        <v>250.96115573926105</v>
      </c>
      <c r="P614">
        <v>271.2977450100272</v>
      </c>
      <c r="Q614">
        <v>309.00394049749002</v>
      </c>
      <c r="R614">
        <v>356.09140313363037</v>
      </c>
      <c r="S614">
        <v>387.9400098443985</v>
      </c>
      <c r="T614">
        <v>408.38780505436307</v>
      </c>
      <c r="U614">
        <v>424.81740592907323</v>
      </c>
      <c r="V614">
        <v>441.66923576714328</v>
      </c>
      <c r="W614">
        <v>442.90765660317584</v>
      </c>
      <c r="X614">
        <v>433.36194362987334</v>
      </c>
      <c r="Y614">
        <v>426.90410428836719</v>
      </c>
      <c r="Z614">
        <v>433.85400979924157</v>
      </c>
      <c r="AA614">
        <v>429.49475172146396</v>
      </c>
      <c r="AB614">
        <v>419.75760798760712</v>
      </c>
      <c r="AC614">
        <v>403.97466763058566</v>
      </c>
      <c r="AD614">
        <v>344.81292398227532</v>
      </c>
      <c r="AE614">
        <v>314.59143134978774</v>
      </c>
      <c r="AF614">
        <v>299.72781085263591</v>
      </c>
      <c r="AG614">
        <v>286.63902124092249</v>
      </c>
      <c r="AH614">
        <v>273.83385933529797</v>
      </c>
      <c r="AI614">
        <v>269.10529309419474</v>
      </c>
      <c r="AJ614">
        <v>-4.4133987426757812</v>
      </c>
      <c r="AK614">
        <v>-4.3579835891723633</v>
      </c>
      <c r="AL614">
        <v>-4.2592267990112305</v>
      </c>
      <c r="AM614">
        <v>-4.1338977813720703</v>
      </c>
      <c r="AN614">
        <v>-4.2816672325134277</v>
      </c>
      <c r="AO614">
        <v>-4.6304655075073242</v>
      </c>
      <c r="AP614">
        <v>-5.081855297088623</v>
      </c>
      <c r="AQ614">
        <v>-5.2209534645080566</v>
      </c>
      <c r="AR614">
        <v>-5.2691078186035156</v>
      </c>
      <c r="AS614">
        <v>-5.3987836837768555</v>
      </c>
      <c r="AT614">
        <v>-5.702730655670166</v>
      </c>
      <c r="AU614">
        <v>-5.808445930480957</v>
      </c>
      <c r="AV614">
        <v>-5.8130435943603516</v>
      </c>
      <c r="AW614">
        <v>-5.8198657035827637</v>
      </c>
      <c r="AX614">
        <v>-5.8749775886535645</v>
      </c>
      <c r="AY614">
        <v>-3.931302547454834</v>
      </c>
      <c r="AZ614">
        <v>0.71236580610275269</v>
      </c>
      <c r="BA614">
        <v>0.54581201076507568</v>
      </c>
      <c r="BB614">
        <v>-3.5441864747554064E-3</v>
      </c>
      <c r="BC614">
        <v>-0.40146529674530029</v>
      </c>
      <c r="BD614">
        <v>-0.5685388445854187</v>
      </c>
      <c r="BE614">
        <v>-7.5771751403808594</v>
      </c>
      <c r="BF614">
        <v>-6.4594550132751465</v>
      </c>
      <c r="BG614">
        <v>-6.3190493583679199</v>
      </c>
      <c r="BH614">
        <v>-1.8137117624282837</v>
      </c>
      <c r="BI614">
        <v>-1.7903882265090942</v>
      </c>
      <c r="BJ614">
        <v>-1.7567892074584961</v>
      </c>
      <c r="BK614">
        <v>-1.704409122467041</v>
      </c>
      <c r="BL614">
        <v>-1.7693139314651489</v>
      </c>
      <c r="BM614">
        <v>-1.9166176319122314</v>
      </c>
      <c r="BN614">
        <v>-2.0898797512054443</v>
      </c>
      <c r="BO614">
        <v>-2.139883279800415</v>
      </c>
      <c r="BP614">
        <v>-2.1389148235321045</v>
      </c>
      <c r="BQ614">
        <v>-2.1705293655395508</v>
      </c>
      <c r="BR614">
        <v>-2.2852942943572998</v>
      </c>
      <c r="BS614">
        <v>-2.3251235485076904</v>
      </c>
      <c r="BT614">
        <v>-2.3266265392303467</v>
      </c>
      <c r="BU614">
        <v>-2.3308477401733398</v>
      </c>
      <c r="BV614">
        <v>-2.3541572093963623</v>
      </c>
      <c r="BW614">
        <v>-0.95951336622238159</v>
      </c>
      <c r="BX614">
        <v>5.2163543701171875</v>
      </c>
      <c r="BY614">
        <v>4.8337173461914062</v>
      </c>
      <c r="BZ614">
        <v>4.1514620780944824</v>
      </c>
      <c r="CA614">
        <v>3.5140607357025146</v>
      </c>
      <c r="CB614">
        <v>3.4326400756835938</v>
      </c>
      <c r="CC614">
        <v>-4.3918724060058594</v>
      </c>
      <c r="CD614">
        <v>-3.7068612575531006</v>
      </c>
      <c r="CE614">
        <v>-3.4060204029083252</v>
      </c>
      <c r="CF614">
        <v>-1.3176227919757366E-2</v>
      </c>
      <c r="CG614">
        <v>-1.2079563923180103E-2</v>
      </c>
      <c r="CH614">
        <v>-2.360861748456955E-2</v>
      </c>
      <c r="CI614">
        <v>-2.1752497181296349E-2</v>
      </c>
      <c r="CJ614">
        <v>-2.9265468940138817E-2</v>
      </c>
      <c r="CK614">
        <v>-3.7014883011579514E-2</v>
      </c>
      <c r="CL614">
        <v>-1.7646731808781624E-2</v>
      </c>
      <c r="CM614">
        <v>-5.9434999711811543E-3</v>
      </c>
      <c r="CN614">
        <v>2.9047310352325439E-2</v>
      </c>
      <c r="CO614">
        <v>6.5349757671356201E-2</v>
      </c>
      <c r="CP614">
        <v>8.1611663103103638E-2</v>
      </c>
      <c r="CQ614">
        <v>8.7415136396884918E-2</v>
      </c>
      <c r="CR614">
        <v>8.8055439293384552E-2</v>
      </c>
      <c r="CS614">
        <v>8.5635438561439514E-2</v>
      </c>
      <c r="CT614">
        <v>8.4352068603038788E-2</v>
      </c>
      <c r="CU614">
        <v>1.0987385511398315</v>
      </c>
      <c r="CV614">
        <v>8.3358030319213867</v>
      </c>
      <c r="CW614">
        <v>7.8035073280334473</v>
      </c>
      <c r="CX614">
        <v>7.0292067527770996</v>
      </c>
      <c r="CY614">
        <v>6.2259426116943359</v>
      </c>
      <c r="CZ614">
        <v>6.2038450241088867</v>
      </c>
      <c r="DA614">
        <v>-2.1857419013977051</v>
      </c>
      <c r="DB614">
        <v>-1.8004229068756104</v>
      </c>
      <c r="DC614">
        <v>-1.3884656429290771</v>
      </c>
      <c r="DD614">
        <v>1.7873592376708984</v>
      </c>
      <c r="DE614">
        <v>1.7662291526794434</v>
      </c>
      <c r="DF614">
        <v>1.7095718383789062</v>
      </c>
      <c r="DG614">
        <v>1.6609040498733521</v>
      </c>
      <c r="DH614">
        <v>1.7107828855514526</v>
      </c>
      <c r="DI614">
        <v>1.8425878286361694</v>
      </c>
      <c r="DJ614">
        <v>2.0545864105224609</v>
      </c>
      <c r="DK614">
        <v>2.1279962062835693</v>
      </c>
      <c r="DL614">
        <v>2.1970095634460449</v>
      </c>
      <c r="DM614">
        <v>2.3012290000915527</v>
      </c>
      <c r="DN614">
        <v>2.4485175609588623</v>
      </c>
      <c r="DO614">
        <v>2.4999537467956543</v>
      </c>
      <c r="DP614">
        <v>2.502737283706665</v>
      </c>
      <c r="DQ614">
        <v>2.5021185874938965</v>
      </c>
      <c r="DR614">
        <v>2.5228614807128906</v>
      </c>
      <c r="DS614">
        <v>3.1569905281066895</v>
      </c>
      <c r="DT614">
        <v>11.455252647399902</v>
      </c>
      <c r="DU614">
        <v>10.773298263549805</v>
      </c>
      <c r="DV614">
        <v>9.906951904296875</v>
      </c>
      <c r="DW614">
        <v>8.9378242492675781</v>
      </c>
      <c r="DX614">
        <v>8.9750490188598633</v>
      </c>
      <c r="DY614">
        <v>2.038886770606041E-2</v>
      </c>
      <c r="DZ614">
        <v>0.1060153990983963</v>
      </c>
      <c r="EA614">
        <v>0.62908917665481567</v>
      </c>
      <c r="EB614">
        <v>4.3870463371276855</v>
      </c>
      <c r="EC614">
        <v>4.333824634552002</v>
      </c>
      <c r="ED614">
        <v>4.2120094299316406</v>
      </c>
      <c r="EE614">
        <v>4.09039306640625</v>
      </c>
      <c r="EF614">
        <v>4.2231364250183105</v>
      </c>
      <c r="EG614">
        <v>4.5564360618591309</v>
      </c>
      <c r="EH614">
        <v>5.0465617179870605</v>
      </c>
      <c r="EI614">
        <v>5.2090668678283691</v>
      </c>
      <c r="EJ614">
        <v>5.327202320098877</v>
      </c>
      <c r="EK614">
        <v>5.5294833183288574</v>
      </c>
      <c r="EL614">
        <v>5.8659539222717285</v>
      </c>
      <c r="EM614">
        <v>5.9832763671875</v>
      </c>
      <c r="EN614">
        <v>5.9891543388366699</v>
      </c>
      <c r="EO614">
        <v>5.9911370277404785</v>
      </c>
      <c r="EP614">
        <v>6.0436811447143555</v>
      </c>
      <c r="EQ614">
        <v>6.1287798881530762</v>
      </c>
      <c r="ER614">
        <v>15.959239959716797</v>
      </c>
      <c r="ES614">
        <v>15.061203002929688</v>
      </c>
      <c r="ET614">
        <v>14.061957359313965</v>
      </c>
      <c r="EU614">
        <v>12.853350639343262</v>
      </c>
      <c r="EV614">
        <v>12.976228713989258</v>
      </c>
      <c r="EW614">
        <v>3.2056913375854492</v>
      </c>
      <c r="EX614">
        <v>2.8586094379425049</v>
      </c>
      <c r="EY614">
        <v>3.5421180725097656</v>
      </c>
      <c r="EZ614">
        <v>52.253421783447266</v>
      </c>
      <c r="FA614">
        <v>51.51031494140625</v>
      </c>
      <c r="FB614">
        <v>51.205917358398438</v>
      </c>
      <c r="FC614">
        <v>50.8477783203125</v>
      </c>
      <c r="FD614">
        <v>50.377403259277344</v>
      </c>
      <c r="FE614">
        <v>49.956417083740234</v>
      </c>
      <c r="FF614">
        <v>49.594001770019531</v>
      </c>
      <c r="FG614">
        <v>49.828884124755859</v>
      </c>
      <c r="FH614">
        <v>51.214317321777344</v>
      </c>
      <c r="FI614">
        <v>54.890708923339844</v>
      </c>
      <c r="FJ614">
        <v>59.18035888671875</v>
      </c>
      <c r="FK614">
        <v>63.373954772949219</v>
      </c>
      <c r="FL614">
        <v>65.015060424804687</v>
      </c>
      <c r="FM614">
        <v>65.951072692871094</v>
      </c>
      <c r="FN614">
        <v>66.137901306152344</v>
      </c>
      <c r="FO614">
        <v>65.019004821777344</v>
      </c>
      <c r="FP614">
        <v>64.125968933105469</v>
      </c>
      <c r="FQ614">
        <v>63.641292572021484</v>
      </c>
      <c r="FR614">
        <v>61.182392120361328</v>
      </c>
      <c r="FS614">
        <v>59.26080322265625</v>
      </c>
      <c r="FT614">
        <v>58.504386901855469</v>
      </c>
      <c r="FU614">
        <v>57.506053924560547</v>
      </c>
      <c r="FV614">
        <v>56.401763916015625</v>
      </c>
      <c r="FW614">
        <v>55.030754089355469</v>
      </c>
      <c r="FX614">
        <v>1</v>
      </c>
    </row>
    <row r="615" spans="1:180" x14ac:dyDescent="0.2">
      <c r="A615" t="s">
        <v>241</v>
      </c>
      <c r="B615" t="s">
        <v>248</v>
      </c>
      <c r="C615" t="s">
        <v>217</v>
      </c>
      <c r="D615" t="s">
        <v>38</v>
      </c>
      <c r="E615" t="s">
        <v>249</v>
      </c>
      <c r="F615" t="s">
        <v>227</v>
      </c>
      <c r="G615" t="s">
        <v>245</v>
      </c>
      <c r="H615" t="s">
        <v>31</v>
      </c>
      <c r="I615">
        <v>168.05</v>
      </c>
      <c r="L615">
        <v>265.1021215674424</v>
      </c>
      <c r="M615">
        <v>260.10330118771066</v>
      </c>
      <c r="N615">
        <v>254.43367158732605</v>
      </c>
      <c r="O615">
        <v>262.5150607901889</v>
      </c>
      <c r="P615">
        <v>283.17965970756603</v>
      </c>
      <c r="Q615">
        <v>319.73204915248505</v>
      </c>
      <c r="R615">
        <v>367.46655844227189</v>
      </c>
      <c r="S615">
        <v>400.64441904781938</v>
      </c>
      <c r="T615">
        <v>422.07819054031478</v>
      </c>
      <c r="U615">
        <v>433.20239113860856</v>
      </c>
      <c r="V615">
        <v>441.51797379175957</v>
      </c>
      <c r="W615">
        <v>455.39025023017996</v>
      </c>
      <c r="X615">
        <v>447.0656363262384</v>
      </c>
      <c r="Y615">
        <v>439.92181849249039</v>
      </c>
      <c r="Z615">
        <v>445.43160844718824</v>
      </c>
      <c r="AA615">
        <v>440.82670133302952</v>
      </c>
      <c r="AB615">
        <v>430.84811789491653</v>
      </c>
      <c r="AC615">
        <v>414.00409757588534</v>
      </c>
      <c r="AD615">
        <v>352.1993983853319</v>
      </c>
      <c r="AE615">
        <v>316.75258723485598</v>
      </c>
      <c r="AF615">
        <v>304.79478700727026</v>
      </c>
      <c r="AG615">
        <v>291.87414147719062</v>
      </c>
      <c r="AH615">
        <v>280.34234594035803</v>
      </c>
      <c r="AI615">
        <v>277.84498655668887</v>
      </c>
      <c r="AJ615">
        <v>-4.5786032676696777</v>
      </c>
      <c r="AK615">
        <v>-4.538668155670166</v>
      </c>
      <c r="AL615">
        <v>-4.4441037178039551</v>
      </c>
      <c r="AM615">
        <v>-4.355435848236084</v>
      </c>
      <c r="AN615">
        <v>-4.502650260925293</v>
      </c>
      <c r="AO615">
        <v>-4.8176717758178711</v>
      </c>
      <c r="AP615">
        <v>-5.2734689712524414</v>
      </c>
      <c r="AQ615">
        <v>-5.4154276847839355</v>
      </c>
      <c r="AR615">
        <v>-5.4495425224304199</v>
      </c>
      <c r="AS615">
        <v>-5.5076909065246582</v>
      </c>
      <c r="AT615">
        <v>-5.6085448265075684</v>
      </c>
      <c r="AU615">
        <v>-5.9443211555480957</v>
      </c>
      <c r="AV615">
        <v>-5.9717655181884766</v>
      </c>
      <c r="AW615">
        <v>-5.9723610877990723</v>
      </c>
      <c r="AX615">
        <v>-6.0342283248901367</v>
      </c>
      <c r="AY615">
        <v>-4.0492796897888184</v>
      </c>
      <c r="AZ615">
        <v>0.68348723649978638</v>
      </c>
      <c r="BA615">
        <v>0.51428139209747314</v>
      </c>
      <c r="BB615">
        <v>-4.8460584133863449E-2</v>
      </c>
      <c r="BC615">
        <v>-0.42370113730430603</v>
      </c>
      <c r="BD615">
        <v>-0.6347845196723938</v>
      </c>
      <c r="BE615">
        <v>-7.9521589279174805</v>
      </c>
      <c r="BF615">
        <v>-6.9763355255126953</v>
      </c>
      <c r="BG615">
        <v>-6.8373317718505859</v>
      </c>
      <c r="BH615">
        <v>-1.8850095272064209</v>
      </c>
      <c r="BI615">
        <v>-1.8682444095611572</v>
      </c>
      <c r="BJ615">
        <v>-1.8352898359298706</v>
      </c>
      <c r="BK615">
        <v>-1.7983654737472534</v>
      </c>
      <c r="BL615">
        <v>-1.8625779151916504</v>
      </c>
      <c r="BM615">
        <v>-1.9943743944168091</v>
      </c>
      <c r="BN615">
        <v>-2.167536735534668</v>
      </c>
      <c r="BO615">
        <v>-2.2188560962677002</v>
      </c>
      <c r="BP615">
        <v>-2.2136621475219727</v>
      </c>
      <c r="BQ615">
        <v>-2.2134635448455811</v>
      </c>
      <c r="BR615">
        <v>-2.2462372779846191</v>
      </c>
      <c r="BS615">
        <v>-2.3822977542877197</v>
      </c>
      <c r="BT615">
        <v>-2.3948328495025635</v>
      </c>
      <c r="BU615">
        <v>-2.3952896595001221</v>
      </c>
      <c r="BV615">
        <v>-2.4215726852416992</v>
      </c>
      <c r="BW615">
        <v>-0.96450191736221313</v>
      </c>
      <c r="BX615">
        <v>5.4171533584594727</v>
      </c>
      <c r="BY615">
        <v>5.0415325164794922</v>
      </c>
      <c r="BZ615">
        <v>4.3027234077453613</v>
      </c>
      <c r="CA615">
        <v>3.6513206958770752</v>
      </c>
      <c r="CB615">
        <v>3.5694780349731445</v>
      </c>
      <c r="CC615">
        <v>-4.6701478958129883</v>
      </c>
      <c r="CD615">
        <v>-4.1156272888183594</v>
      </c>
      <c r="CE615">
        <v>-3.78542160987854</v>
      </c>
      <c r="CF615">
        <v>-1.9434686750173569E-2</v>
      </c>
      <c r="CG615">
        <v>-1.8716877326369286E-2</v>
      </c>
      <c r="CH615">
        <v>-2.8433436527848244E-2</v>
      </c>
      <c r="CI615">
        <v>-2.7346370741724968E-2</v>
      </c>
      <c r="CJ615">
        <v>-3.4071836620569229E-2</v>
      </c>
      <c r="CK615">
        <v>-3.8967166095972061E-2</v>
      </c>
      <c r="CL615">
        <v>-1.637735404074192E-2</v>
      </c>
      <c r="CM615">
        <v>-4.9203196540474892E-3</v>
      </c>
      <c r="CN615">
        <v>2.7498746290802956E-2</v>
      </c>
      <c r="CO615">
        <v>6.810837984085083E-2</v>
      </c>
      <c r="CP615">
        <v>8.2486592233181E-2</v>
      </c>
      <c r="CQ615">
        <v>8.4748983383178711E-2</v>
      </c>
      <c r="CR615">
        <v>8.2539871335029602E-2</v>
      </c>
      <c r="CS615">
        <v>8.217889815568924E-2</v>
      </c>
      <c r="CT615">
        <v>8.0541573464870453E-2</v>
      </c>
      <c r="CU615">
        <v>1.1720056533813477</v>
      </c>
      <c r="CV615">
        <v>8.6956768035888672</v>
      </c>
      <c r="CW615">
        <v>8.177093505859375</v>
      </c>
      <c r="CX615">
        <v>7.3163414001464844</v>
      </c>
      <c r="CY615">
        <v>6.4736685752868652</v>
      </c>
      <c r="CZ615">
        <v>6.4813370704650879</v>
      </c>
      <c r="DA615">
        <v>-2.3970370292663574</v>
      </c>
      <c r="DB615">
        <v>-2.1343100070953369</v>
      </c>
      <c r="DC615">
        <v>-1.6716775894165039</v>
      </c>
      <c r="DD615">
        <v>1.8461401462554932</v>
      </c>
      <c r="DE615">
        <v>1.8308106660842896</v>
      </c>
      <c r="DF615">
        <v>1.7784229516983032</v>
      </c>
      <c r="DG615">
        <v>1.7436728477478027</v>
      </c>
      <c r="DH615">
        <v>1.7944343090057373</v>
      </c>
      <c r="DI615">
        <v>1.9164401292800903</v>
      </c>
      <c r="DJ615">
        <v>2.1347818374633789</v>
      </c>
      <c r="DK615">
        <v>2.2090153694152832</v>
      </c>
      <c r="DL615">
        <v>2.2686598300933838</v>
      </c>
      <c r="DM615">
        <v>2.3496801853179932</v>
      </c>
      <c r="DN615">
        <v>2.4112105369567871</v>
      </c>
      <c r="DO615">
        <v>2.5517957210540771</v>
      </c>
      <c r="DP615">
        <v>2.5599124431610107</v>
      </c>
      <c r="DQ615">
        <v>2.5596475601196289</v>
      </c>
      <c r="DR615">
        <v>2.5826559066772461</v>
      </c>
      <c r="DS615">
        <v>3.3085131645202637</v>
      </c>
      <c r="DT615">
        <v>11.974199295043945</v>
      </c>
      <c r="DU615">
        <v>11.312653541564941</v>
      </c>
      <c r="DV615">
        <v>10.329957962036133</v>
      </c>
      <c r="DW615">
        <v>9.2960166931152344</v>
      </c>
      <c r="DX615">
        <v>9.3931961059570312</v>
      </c>
      <c r="DY615">
        <v>-0.12392622232437134</v>
      </c>
      <c r="DZ615">
        <v>-0.15299244225025177</v>
      </c>
      <c r="EA615">
        <v>0.44206643104553223</v>
      </c>
      <c r="EB615">
        <v>4.53973388671875</v>
      </c>
      <c r="EC615">
        <v>4.5012345314025879</v>
      </c>
      <c r="ED615">
        <v>4.3872365951538086</v>
      </c>
      <c r="EE615">
        <v>4.3007431030273437</v>
      </c>
      <c r="EF615">
        <v>4.434506893157959</v>
      </c>
      <c r="EG615">
        <v>4.7397375106811523</v>
      </c>
      <c r="EH615">
        <v>5.2407140731811523</v>
      </c>
      <c r="EI615">
        <v>5.4055867195129395</v>
      </c>
      <c r="EJ615">
        <v>5.504539966583252</v>
      </c>
      <c r="EK615">
        <v>5.6439075469970703</v>
      </c>
      <c r="EL615">
        <v>5.7735180854797363</v>
      </c>
      <c r="EM615">
        <v>6.1138191223144531</v>
      </c>
      <c r="EN615">
        <v>6.1368451118469238</v>
      </c>
      <c r="EO615">
        <v>6.1367192268371582</v>
      </c>
      <c r="EP615">
        <v>6.1953115463256836</v>
      </c>
      <c r="EQ615">
        <v>6.3932909965515137</v>
      </c>
      <c r="ER615">
        <v>16.707866668701172</v>
      </c>
      <c r="ES615">
        <v>15.83990478515625</v>
      </c>
      <c r="ET615">
        <v>14.68114185333252</v>
      </c>
      <c r="EU615">
        <v>13.371038436889648</v>
      </c>
      <c r="EV615">
        <v>13.597458839416504</v>
      </c>
      <c r="EW615">
        <v>3.1580846309661865</v>
      </c>
      <c r="EX615">
        <v>2.7077155113220215</v>
      </c>
      <c r="EY615">
        <v>3.4939770698547363</v>
      </c>
      <c r="EZ615">
        <v>54.413192749023438</v>
      </c>
      <c r="FA615">
        <v>53.235633850097656</v>
      </c>
      <c r="FB615">
        <v>52.742073059082031</v>
      </c>
      <c r="FC615">
        <v>52.752357482910156</v>
      </c>
      <c r="FD615">
        <v>52.383953094482422</v>
      </c>
      <c r="FE615">
        <v>51.876544952392578</v>
      </c>
      <c r="FF615">
        <v>51.3914794921875</v>
      </c>
      <c r="FG615">
        <v>51.739620208740234</v>
      </c>
      <c r="FH615">
        <v>53.248325347900391</v>
      </c>
      <c r="FI615">
        <v>54.719757080078125</v>
      </c>
      <c r="FJ615">
        <v>56.954425811767578</v>
      </c>
      <c r="FK615">
        <v>59.996654510498047</v>
      </c>
      <c r="FL615">
        <v>62.489875793457031</v>
      </c>
      <c r="FM615">
        <v>64.476173400878906</v>
      </c>
      <c r="FN615">
        <v>65.250411987304687</v>
      </c>
      <c r="FO615">
        <v>65.710762023925781</v>
      </c>
      <c r="FP615">
        <v>64.93310546875</v>
      </c>
      <c r="FQ615">
        <v>63.790630340576172</v>
      </c>
      <c r="FR615">
        <v>60.893096923828125</v>
      </c>
      <c r="FS615">
        <v>58.528575897216797</v>
      </c>
      <c r="FT615">
        <v>57.736442565917969</v>
      </c>
      <c r="FU615">
        <v>56.870849609375</v>
      </c>
      <c r="FV615">
        <v>55.696552276611328</v>
      </c>
      <c r="FW615">
        <v>54.094520568847656</v>
      </c>
      <c r="FX615">
        <v>1</v>
      </c>
    </row>
    <row r="616" spans="1:180" x14ac:dyDescent="0.2">
      <c r="A616" t="s">
        <v>241</v>
      </c>
      <c r="B616" t="s">
        <v>248</v>
      </c>
      <c r="C616" t="s">
        <v>217</v>
      </c>
      <c r="D616" t="s">
        <v>39</v>
      </c>
      <c r="E616" t="s">
        <v>249</v>
      </c>
      <c r="F616" t="s">
        <v>227</v>
      </c>
      <c r="G616" t="s">
        <v>245</v>
      </c>
      <c r="H616" t="s">
        <v>31</v>
      </c>
      <c r="I616">
        <v>168.05</v>
      </c>
      <c r="L616">
        <v>259.93622955523614</v>
      </c>
      <c r="M616">
        <v>255.78982395958931</v>
      </c>
      <c r="N616">
        <v>250.18414732191135</v>
      </c>
      <c r="O616">
        <v>260.93268724994061</v>
      </c>
      <c r="P616">
        <v>282.18730251292743</v>
      </c>
      <c r="Q616">
        <v>314.75035135825829</v>
      </c>
      <c r="R616">
        <v>363.74016334685064</v>
      </c>
      <c r="S616">
        <v>399.33585822056375</v>
      </c>
      <c r="T616">
        <v>429.86652349725114</v>
      </c>
      <c r="U616">
        <v>454.01843057520415</v>
      </c>
      <c r="V616">
        <v>471.56924443381394</v>
      </c>
      <c r="W616">
        <v>476.57770231905721</v>
      </c>
      <c r="X616">
        <v>468.82881189322552</v>
      </c>
      <c r="Y616">
        <v>462.81631665704799</v>
      </c>
      <c r="Z616">
        <v>465.60925798998181</v>
      </c>
      <c r="AA616">
        <v>458.49027849731453</v>
      </c>
      <c r="AB616">
        <v>445.97462164067446</v>
      </c>
      <c r="AC616">
        <v>423.50784081058265</v>
      </c>
      <c r="AD616">
        <v>346.95406523160904</v>
      </c>
      <c r="AE616">
        <v>318.49116923351369</v>
      </c>
      <c r="AF616">
        <v>303.9828433932181</v>
      </c>
      <c r="AG616">
        <v>291.44881093714963</v>
      </c>
      <c r="AH616">
        <v>278.26696964383984</v>
      </c>
      <c r="AI616">
        <v>271.95814251466527</v>
      </c>
      <c r="AJ616">
        <v>-4.7544641494750977</v>
      </c>
      <c r="AK616">
        <v>-4.7911105155944824</v>
      </c>
      <c r="AL616">
        <v>-4.7003593444824219</v>
      </c>
      <c r="AM616">
        <v>-4.7430310249328613</v>
      </c>
      <c r="AN616">
        <v>-4.8365230560302734</v>
      </c>
      <c r="AO616">
        <v>-4.9727087020874023</v>
      </c>
      <c r="AP616">
        <v>-5.4648356437683105</v>
      </c>
      <c r="AQ616">
        <v>-5.6266541481018066</v>
      </c>
      <c r="AR616">
        <v>-5.7590494155883789</v>
      </c>
      <c r="AS616">
        <v>-6.0196628570556641</v>
      </c>
      <c r="AT616">
        <v>-6.2428460121154785</v>
      </c>
      <c r="AU616">
        <v>-6.4216346740722656</v>
      </c>
      <c r="AV616">
        <v>-3.3741846084594727</v>
      </c>
      <c r="AW616">
        <v>1.4365477561950684</v>
      </c>
      <c r="AX616">
        <v>1.4753642082214355</v>
      </c>
      <c r="AY616">
        <v>1.3798158168792725</v>
      </c>
      <c r="AZ616">
        <v>1.2719595432281494</v>
      </c>
      <c r="BA616">
        <v>1.0486850738525391</v>
      </c>
      <c r="BB616">
        <v>-10.703967094421387</v>
      </c>
      <c r="BC616">
        <v>-8.326629638671875</v>
      </c>
      <c r="BD616">
        <v>-7.3922357559204102</v>
      </c>
      <c r="BE616">
        <v>-6.9176011085510254</v>
      </c>
      <c r="BF616">
        <v>-6.7929306030273437</v>
      </c>
      <c r="BG616">
        <v>-7.0138516426086426</v>
      </c>
      <c r="BH616">
        <v>-1.9557815790176392</v>
      </c>
      <c r="BI616">
        <v>-1.9784358739852905</v>
      </c>
      <c r="BJ616">
        <v>-1.9447243213653564</v>
      </c>
      <c r="BK616">
        <v>-1.9625500440597534</v>
      </c>
      <c r="BL616">
        <v>-2.0027635097503662</v>
      </c>
      <c r="BM616">
        <v>-2.0565807819366455</v>
      </c>
      <c r="BN616">
        <v>-2.233823299407959</v>
      </c>
      <c r="BO616">
        <v>-2.294858455657959</v>
      </c>
      <c r="BP616">
        <v>-2.3317196369171143</v>
      </c>
      <c r="BQ616">
        <v>-2.4156568050384521</v>
      </c>
      <c r="BR616">
        <v>-2.4910833835601807</v>
      </c>
      <c r="BS616">
        <v>-2.5629315376281738</v>
      </c>
      <c r="BT616">
        <v>-0.31015101075172424</v>
      </c>
      <c r="BU616">
        <v>6.4895801544189453</v>
      </c>
      <c r="BV616">
        <v>6.5022711753845215</v>
      </c>
      <c r="BW616">
        <v>6.4225363731384277</v>
      </c>
      <c r="BX616">
        <v>6.2066564559936523</v>
      </c>
      <c r="BY616">
        <v>5.7290759086608887</v>
      </c>
      <c r="BZ616">
        <v>-6.6688523292541504</v>
      </c>
      <c r="CA616">
        <v>-5.0089807510375977</v>
      </c>
      <c r="CB616">
        <v>-4.3436102867126465</v>
      </c>
      <c r="CC616">
        <v>-4.021155834197998</v>
      </c>
      <c r="CD616">
        <v>-3.9333171844482422</v>
      </c>
      <c r="CE616">
        <v>-3.8152840137481689</v>
      </c>
      <c r="CF616">
        <v>-1.742255687713623E-2</v>
      </c>
      <c r="CG616">
        <v>-3.0385628342628479E-2</v>
      </c>
      <c r="CH616">
        <v>-3.6180075258016586E-2</v>
      </c>
      <c r="CI616">
        <v>-3.6797329783439636E-2</v>
      </c>
      <c r="CJ616">
        <v>-4.0110047906637192E-2</v>
      </c>
      <c r="CK616">
        <v>-3.6879092454910278E-2</v>
      </c>
      <c r="CL616">
        <v>3.9657973684370518E-3</v>
      </c>
      <c r="CM616">
        <v>1.2733361683785915E-2</v>
      </c>
      <c r="CN616">
        <v>4.2038474231958389E-2</v>
      </c>
      <c r="CO616">
        <v>8.0466859042644501E-2</v>
      </c>
      <c r="CP616">
        <v>0.10737602412700653</v>
      </c>
      <c r="CQ616">
        <v>0.1095944419503212</v>
      </c>
      <c r="CR616">
        <v>1.8119893074035645</v>
      </c>
      <c r="CS616">
        <v>9.9892940521240234</v>
      </c>
      <c r="CT616">
        <v>9.983891487121582</v>
      </c>
      <c r="CU616">
        <v>9.9151096343994141</v>
      </c>
      <c r="CV616">
        <v>9.6244125366210937</v>
      </c>
      <c r="CW616">
        <v>8.9706993103027344</v>
      </c>
      <c r="CX616">
        <v>-3.8741433620452881</v>
      </c>
      <c r="CY616">
        <v>-2.7111871242523193</v>
      </c>
      <c r="CZ616">
        <v>-2.2321414947509766</v>
      </c>
      <c r="DA616">
        <v>-2.0150866508483887</v>
      </c>
      <c r="DB616">
        <v>-1.9527573585510254</v>
      </c>
      <c r="DC616">
        <v>-1.5999654531478882</v>
      </c>
      <c r="DD616">
        <v>1.9209363460540771</v>
      </c>
      <c r="DE616">
        <v>1.917664647102356</v>
      </c>
      <c r="DF616">
        <v>1.8723641633987427</v>
      </c>
      <c r="DG616">
        <v>1.8889554738998413</v>
      </c>
      <c r="DH616">
        <v>1.9225432872772217</v>
      </c>
      <c r="DI616">
        <v>1.9828225374221802</v>
      </c>
      <c r="DJ616">
        <v>2.2417550086975098</v>
      </c>
      <c r="DK616">
        <v>2.3203251361846924</v>
      </c>
      <c r="DL616">
        <v>2.4157967567443848</v>
      </c>
      <c r="DM616">
        <v>2.5765902996063232</v>
      </c>
      <c r="DN616">
        <v>2.7058353424072266</v>
      </c>
      <c r="DO616">
        <v>2.7821202278137207</v>
      </c>
      <c r="DP616">
        <v>3.9341299533843994</v>
      </c>
      <c r="DQ616">
        <v>13.489009857177734</v>
      </c>
      <c r="DR616">
        <v>13.465511322021484</v>
      </c>
      <c r="DS616">
        <v>13.407682418823242</v>
      </c>
      <c r="DT616">
        <v>13.042168617248535</v>
      </c>
      <c r="DU616">
        <v>12.212324142456055</v>
      </c>
      <c r="DV616">
        <v>-1.0794347524642944</v>
      </c>
      <c r="DW616">
        <v>-0.41339364647865295</v>
      </c>
      <c r="DX616">
        <v>-0.12067254632711411</v>
      </c>
      <c r="DY616">
        <v>-9.01749636977911E-3</v>
      </c>
      <c r="DZ616">
        <v>2.7802417054772377E-2</v>
      </c>
      <c r="EA616">
        <v>0.6153528094291687</v>
      </c>
      <c r="EB616">
        <v>4.7196192741394043</v>
      </c>
      <c r="EC616">
        <v>4.730339527130127</v>
      </c>
      <c r="ED616">
        <v>4.6279988288879395</v>
      </c>
      <c r="EE616">
        <v>4.6694364547729492</v>
      </c>
      <c r="EF616">
        <v>4.7563033103942871</v>
      </c>
      <c r="EG616">
        <v>4.8989510536193848</v>
      </c>
      <c r="EH616">
        <v>5.4727668762207031</v>
      </c>
      <c r="EI616">
        <v>5.6521210670471191</v>
      </c>
      <c r="EJ616">
        <v>5.8431262969970703</v>
      </c>
      <c r="EK616">
        <v>6.1805963516235352</v>
      </c>
      <c r="EL616">
        <v>6.4575982093811035</v>
      </c>
      <c r="EM616">
        <v>6.6408233642578125</v>
      </c>
      <c r="EN616">
        <v>6.9981632232666016</v>
      </c>
      <c r="EO616">
        <v>18.542041778564453</v>
      </c>
      <c r="EP616">
        <v>18.49241828918457</v>
      </c>
      <c r="EQ616">
        <v>18.450403213500977</v>
      </c>
      <c r="ER616">
        <v>17.976865768432617</v>
      </c>
      <c r="ES616">
        <v>16.892715454101563</v>
      </c>
      <c r="ET616">
        <v>2.9556803703308105</v>
      </c>
      <c r="EU616">
        <v>2.9042551517486572</v>
      </c>
      <c r="EV616">
        <v>2.9279532432556152</v>
      </c>
      <c r="EW616">
        <v>2.887427806854248</v>
      </c>
      <c r="EX616">
        <v>2.8874161243438721</v>
      </c>
      <c r="EY616">
        <v>3.8139204978942871</v>
      </c>
      <c r="EZ616">
        <v>60.948970794677734</v>
      </c>
      <c r="FA616">
        <v>60.405590057373047</v>
      </c>
      <c r="FB616">
        <v>59.760562896728516</v>
      </c>
      <c r="FC616">
        <v>59.358963012695313</v>
      </c>
      <c r="FD616">
        <v>58.506099700927734</v>
      </c>
      <c r="FE616">
        <v>57.953224182128906</v>
      </c>
      <c r="FF616">
        <v>57.707355499267578</v>
      </c>
      <c r="FG616">
        <v>57.799694061279297</v>
      </c>
      <c r="FH616">
        <v>59.534175872802734</v>
      </c>
      <c r="FI616">
        <v>62.772396087646484</v>
      </c>
      <c r="FJ616">
        <v>66.631637573242188</v>
      </c>
      <c r="FK616">
        <v>70.453956604003906</v>
      </c>
      <c r="FL616">
        <v>73.82843017578125</v>
      </c>
      <c r="FM616">
        <v>74.79705810546875</v>
      </c>
      <c r="FN616">
        <v>74.458236694335937</v>
      </c>
      <c r="FO616">
        <v>73.820014953613281</v>
      </c>
      <c r="FP616">
        <v>72.32012939453125</v>
      </c>
      <c r="FQ616">
        <v>70.986274719238281</v>
      </c>
      <c r="FR616">
        <v>69.402549743652344</v>
      </c>
      <c r="FS616">
        <v>67.759735107421875</v>
      </c>
      <c r="FT616">
        <v>64.963531494140625</v>
      </c>
      <c r="FU616">
        <v>64.285942077636719</v>
      </c>
      <c r="FV616">
        <v>63.104648590087891</v>
      </c>
      <c r="FW616">
        <v>61.475112915039063</v>
      </c>
      <c r="FX616">
        <v>1</v>
      </c>
    </row>
    <row r="617" spans="1:180" x14ac:dyDescent="0.2">
      <c r="A617" t="s">
        <v>241</v>
      </c>
      <c r="B617" t="s">
        <v>248</v>
      </c>
      <c r="C617" t="s">
        <v>217</v>
      </c>
      <c r="D617" t="s">
        <v>40</v>
      </c>
      <c r="E617" t="s">
        <v>249</v>
      </c>
      <c r="F617" t="s">
        <v>227</v>
      </c>
      <c r="G617" t="s">
        <v>245</v>
      </c>
      <c r="H617" t="s">
        <v>31</v>
      </c>
      <c r="I617">
        <v>168.05</v>
      </c>
      <c r="L617">
        <v>260.21813332388894</v>
      </c>
      <c r="M617">
        <v>254.36530477210135</v>
      </c>
      <c r="N617">
        <v>246.98104031475393</v>
      </c>
      <c r="O617">
        <v>260.88973223425853</v>
      </c>
      <c r="P617">
        <v>282.78663008583243</v>
      </c>
      <c r="Q617">
        <v>318.78689419551563</v>
      </c>
      <c r="R617">
        <v>371.68448779768846</v>
      </c>
      <c r="S617">
        <v>405.02042530656604</v>
      </c>
      <c r="T617">
        <v>431.75777913107572</v>
      </c>
      <c r="U617">
        <v>449.62465103939849</v>
      </c>
      <c r="V617">
        <v>480.89206815131047</v>
      </c>
      <c r="W617">
        <v>492.58692535846944</v>
      </c>
      <c r="X617">
        <v>486.45292200347427</v>
      </c>
      <c r="Y617">
        <v>479.89710322440772</v>
      </c>
      <c r="Z617">
        <v>478.59607433230707</v>
      </c>
      <c r="AA617">
        <v>468.70977801723183</v>
      </c>
      <c r="AB617">
        <v>461.73801948195876</v>
      </c>
      <c r="AC617">
        <v>438.4089380238251</v>
      </c>
      <c r="AD617">
        <v>350.29082008338327</v>
      </c>
      <c r="AE617">
        <v>317.78321235191828</v>
      </c>
      <c r="AF617">
        <v>303.84846334939857</v>
      </c>
      <c r="AG617">
        <v>290.07916273569373</v>
      </c>
      <c r="AH617">
        <v>273.54793921815087</v>
      </c>
      <c r="AI617">
        <v>268.83044541697888</v>
      </c>
      <c r="AJ617">
        <v>-4.7993416786193848</v>
      </c>
      <c r="AK617">
        <v>-4.7117114067077637</v>
      </c>
      <c r="AL617">
        <v>-4.6874709129333496</v>
      </c>
      <c r="AM617">
        <v>-4.5874137878417969</v>
      </c>
      <c r="AN617">
        <v>-4.6925015449523926</v>
      </c>
      <c r="AO617">
        <v>-4.9607667922973633</v>
      </c>
      <c r="AP617">
        <v>-5.5736393928527832</v>
      </c>
      <c r="AQ617">
        <v>-5.725367546081543</v>
      </c>
      <c r="AR617">
        <v>-5.7386960983276367</v>
      </c>
      <c r="AS617">
        <v>-5.8914732933044434</v>
      </c>
      <c r="AT617">
        <v>-6.3636713027954102</v>
      </c>
      <c r="AU617">
        <v>-6.5372371673583984</v>
      </c>
      <c r="AV617">
        <v>-3.0306949615478516</v>
      </c>
      <c r="AW617">
        <v>1.7107846736907959</v>
      </c>
      <c r="AX617">
        <v>1.6680009365081787</v>
      </c>
      <c r="AY617">
        <v>1.5958683490753174</v>
      </c>
      <c r="AZ617">
        <v>1.4000816345214844</v>
      </c>
      <c r="BA617">
        <v>1.1118799448013306</v>
      </c>
      <c r="BB617">
        <v>-11.405811309814453</v>
      </c>
      <c r="BC617">
        <v>-8.8719043731689453</v>
      </c>
      <c r="BD617">
        <v>-7.7754201889038086</v>
      </c>
      <c r="BE617">
        <v>-6.768864631652832</v>
      </c>
      <c r="BF617">
        <v>-6.6795139312744141</v>
      </c>
      <c r="BG617">
        <v>-6.8853511810302734</v>
      </c>
      <c r="BH617">
        <v>-1.9684461355209351</v>
      </c>
      <c r="BI617">
        <v>-1.9357374906539917</v>
      </c>
      <c r="BJ617">
        <v>-1.9330456256866455</v>
      </c>
      <c r="BK617">
        <v>-1.8951171636581421</v>
      </c>
      <c r="BL617">
        <v>-1.9348434209823608</v>
      </c>
      <c r="BM617">
        <v>-2.0407757759094238</v>
      </c>
      <c r="BN617">
        <v>-2.2617504596710205</v>
      </c>
      <c r="BO617">
        <v>-2.3251450061798096</v>
      </c>
      <c r="BP617">
        <v>-2.3227024078369141</v>
      </c>
      <c r="BQ617">
        <v>-2.3730406761169434</v>
      </c>
      <c r="BR617">
        <v>-2.5475773811340332</v>
      </c>
      <c r="BS617">
        <v>-2.6078910827636719</v>
      </c>
      <c r="BT617">
        <v>-0.1560421884059906</v>
      </c>
      <c r="BU617">
        <v>6.2626862525939941</v>
      </c>
      <c r="BV617">
        <v>6.2142062187194824</v>
      </c>
      <c r="BW617">
        <v>6.1351780891418457</v>
      </c>
      <c r="BX617">
        <v>5.989565372467041</v>
      </c>
      <c r="BY617">
        <v>5.5960531234741211</v>
      </c>
      <c r="BZ617">
        <v>-7.2115802764892578</v>
      </c>
      <c r="CA617">
        <v>-5.3759326934814453</v>
      </c>
      <c r="CB617">
        <v>-4.6294894218444824</v>
      </c>
      <c r="CC617">
        <v>-3.8692471981048584</v>
      </c>
      <c r="CD617">
        <v>-3.8123245239257812</v>
      </c>
      <c r="CE617">
        <v>-3.6940088272094727</v>
      </c>
      <c r="CF617">
        <v>-7.7762859873473644E-3</v>
      </c>
      <c r="CG617">
        <v>-1.3106768950819969E-2</v>
      </c>
      <c r="CH617">
        <v>-2.5339122861623764E-2</v>
      </c>
      <c r="CI617">
        <v>-3.0440883710980415E-2</v>
      </c>
      <c r="CJ617">
        <v>-2.4897810071706772E-2</v>
      </c>
      <c r="CK617">
        <v>-1.8399015069007874E-2</v>
      </c>
      <c r="CL617">
        <v>3.2053500413894653E-2</v>
      </c>
      <c r="CM617">
        <v>2.9838485643267632E-2</v>
      </c>
      <c r="CN617">
        <v>4.320443794131279E-2</v>
      </c>
      <c r="CO617">
        <v>6.3815116882324219E-2</v>
      </c>
      <c r="CP617">
        <v>9.5437899231910706E-2</v>
      </c>
      <c r="CQ617">
        <v>0.11356239765882492</v>
      </c>
      <c r="CR617">
        <v>1.8349335193634033</v>
      </c>
      <c r="CS617">
        <v>9.4153194427490234</v>
      </c>
      <c r="CT617">
        <v>9.3628931045532227</v>
      </c>
      <c r="CU617">
        <v>9.2790899276733398</v>
      </c>
      <c r="CV617">
        <v>9.1682281494140625</v>
      </c>
      <c r="CW617">
        <v>8.7017784118652344</v>
      </c>
      <c r="CX617">
        <v>-4.306668758392334</v>
      </c>
      <c r="CY617">
        <v>-2.9546329975128174</v>
      </c>
      <c r="CZ617">
        <v>-2.450627326965332</v>
      </c>
      <c r="DA617">
        <v>-1.8609813451766968</v>
      </c>
      <c r="DB617">
        <v>-1.8265173435211182</v>
      </c>
      <c r="DC617">
        <v>-1.4836949110031128</v>
      </c>
      <c r="DD617">
        <v>1.9528936147689819</v>
      </c>
      <c r="DE617">
        <v>1.9095240831375122</v>
      </c>
      <c r="DF617">
        <v>1.8823674917221069</v>
      </c>
      <c r="DG617">
        <v>1.8342355489730835</v>
      </c>
      <c r="DH617">
        <v>1.8850479125976562</v>
      </c>
      <c r="DI617">
        <v>2.0039777755737305</v>
      </c>
      <c r="DJ617">
        <v>2.325857400894165</v>
      </c>
      <c r="DK617">
        <v>2.3848221302032471</v>
      </c>
      <c r="DL617">
        <v>2.409111499786377</v>
      </c>
      <c r="DM617">
        <v>2.5006709098815918</v>
      </c>
      <c r="DN617">
        <v>2.7384529113769531</v>
      </c>
      <c r="DO617">
        <v>2.8350160121917725</v>
      </c>
      <c r="DP617">
        <v>3.8259091377258301</v>
      </c>
      <c r="DQ617">
        <v>12.567952156066895</v>
      </c>
      <c r="DR617">
        <v>12.511581420898438</v>
      </c>
      <c r="DS617">
        <v>12.423002243041992</v>
      </c>
      <c r="DT617">
        <v>12.346890449523926</v>
      </c>
      <c r="DU617">
        <v>11.807502746582031</v>
      </c>
      <c r="DV617">
        <v>-1.4017570018768311</v>
      </c>
      <c r="DW617">
        <v>-0.53333336114883423</v>
      </c>
      <c r="DX617">
        <v>-0.27176547050476074</v>
      </c>
      <c r="DY617">
        <v>0.14728464186191559</v>
      </c>
      <c r="DZ617">
        <v>0.15928953886032104</v>
      </c>
      <c r="EA617">
        <v>0.72661924362182617</v>
      </c>
      <c r="EB617">
        <v>4.7837891578674316</v>
      </c>
      <c r="EC617">
        <v>4.6854977607727051</v>
      </c>
      <c r="ED617">
        <v>4.6367926597595215</v>
      </c>
      <c r="EE617">
        <v>4.5265321731567383</v>
      </c>
      <c r="EF617">
        <v>4.6427059173583984</v>
      </c>
      <c r="EG617">
        <v>4.9239687919616699</v>
      </c>
      <c r="EH617">
        <v>5.6377463340759277</v>
      </c>
      <c r="EI617">
        <v>5.7850446701049805</v>
      </c>
      <c r="EJ617">
        <v>5.8251051902770996</v>
      </c>
      <c r="EK617">
        <v>6.0191035270690918</v>
      </c>
      <c r="EL617">
        <v>6.5545473098754883</v>
      </c>
      <c r="EM617">
        <v>6.7643623352050781</v>
      </c>
      <c r="EN617">
        <v>6.7005624771118164</v>
      </c>
      <c r="EO617">
        <v>17.119853973388672</v>
      </c>
      <c r="EP617">
        <v>17.05778694152832</v>
      </c>
      <c r="EQ617">
        <v>16.962312698364258</v>
      </c>
      <c r="ER617">
        <v>16.936374664306641</v>
      </c>
      <c r="ES617">
        <v>16.291675567626953</v>
      </c>
      <c r="ET617">
        <v>2.7924740314483643</v>
      </c>
      <c r="EU617">
        <v>2.9626386165618896</v>
      </c>
      <c r="EV617">
        <v>2.8741650581359863</v>
      </c>
      <c r="EW617">
        <v>3.0469019412994385</v>
      </c>
      <c r="EX617">
        <v>3.0264794826507568</v>
      </c>
      <c r="EY617">
        <v>3.9179618358612061</v>
      </c>
      <c r="EZ617">
        <v>62.883697509765625</v>
      </c>
      <c r="FA617">
        <v>61.916584014892578</v>
      </c>
      <c r="FB617">
        <v>60.922336578369141</v>
      </c>
      <c r="FC617">
        <v>60.538398742675781</v>
      </c>
      <c r="FD617">
        <v>60.277908325195313</v>
      </c>
      <c r="FE617">
        <v>59.542488098144531</v>
      </c>
      <c r="FF617">
        <v>59.5736083984375</v>
      </c>
      <c r="FG617">
        <v>60.231407165527344</v>
      </c>
      <c r="FH617">
        <v>62.372074127197266</v>
      </c>
      <c r="FI617">
        <v>65.053466796875</v>
      </c>
      <c r="FJ617">
        <v>68.62982177734375</v>
      </c>
      <c r="FK617">
        <v>71.998550415039063</v>
      </c>
      <c r="FL617">
        <v>74.862220764160156</v>
      </c>
      <c r="FM617">
        <v>75.545280456542969</v>
      </c>
      <c r="FN617">
        <v>75.287857055664063</v>
      </c>
      <c r="FO617">
        <v>75.237739562988281</v>
      </c>
      <c r="FP617">
        <v>75.768035888671875</v>
      </c>
      <c r="FQ617">
        <v>75.927520751953125</v>
      </c>
      <c r="FR617">
        <v>74.945419311523438</v>
      </c>
      <c r="FS617">
        <v>72.455146789550781</v>
      </c>
      <c r="FT617">
        <v>68.554046630859375</v>
      </c>
      <c r="FU617">
        <v>65.785858154296875</v>
      </c>
      <c r="FV617">
        <v>65.064361572265625</v>
      </c>
      <c r="FW617">
        <v>64.23663330078125</v>
      </c>
      <c r="FX617">
        <v>1</v>
      </c>
    </row>
    <row r="618" spans="1:180" x14ac:dyDescent="0.2">
      <c r="A618" t="s">
        <v>241</v>
      </c>
      <c r="B618" t="s">
        <v>248</v>
      </c>
      <c r="C618" t="s">
        <v>217</v>
      </c>
      <c r="D618" t="s">
        <v>41</v>
      </c>
      <c r="E618" t="s">
        <v>249</v>
      </c>
      <c r="F618" t="s">
        <v>227</v>
      </c>
      <c r="G618" t="s">
        <v>245</v>
      </c>
      <c r="H618" t="s">
        <v>31</v>
      </c>
      <c r="I618">
        <v>168.05</v>
      </c>
      <c r="L618">
        <v>275.31333418442972</v>
      </c>
      <c r="M618">
        <v>267.61916739389659</v>
      </c>
      <c r="N618">
        <v>260.77766864575062</v>
      </c>
      <c r="O618">
        <v>274.22324037853213</v>
      </c>
      <c r="P618">
        <v>297.91915185482054</v>
      </c>
      <c r="Q618">
        <v>338.48480118598383</v>
      </c>
      <c r="R618">
        <v>388.01359719460635</v>
      </c>
      <c r="S618">
        <v>424.1799418837781</v>
      </c>
      <c r="T618">
        <v>448.32671318566662</v>
      </c>
      <c r="U618">
        <v>487.04775527800069</v>
      </c>
      <c r="V618">
        <v>513.57179894113483</v>
      </c>
      <c r="W618">
        <v>516.81229678088653</v>
      </c>
      <c r="X618">
        <v>500.07782016292765</v>
      </c>
      <c r="Y618">
        <v>493.00307500397338</v>
      </c>
      <c r="Z618">
        <v>494.61560831131385</v>
      </c>
      <c r="AA618">
        <v>493.56599370921447</v>
      </c>
      <c r="AB618">
        <v>490.14729140583052</v>
      </c>
      <c r="AC618">
        <v>469.66517796740084</v>
      </c>
      <c r="AD618">
        <v>366.65978045361413</v>
      </c>
      <c r="AE618">
        <v>334.56981111902269</v>
      </c>
      <c r="AF618">
        <v>323.40338919318191</v>
      </c>
      <c r="AG618">
        <v>309.54866938437971</v>
      </c>
      <c r="AH618">
        <v>291.62757332768871</v>
      </c>
      <c r="AI618">
        <v>285.68113023579241</v>
      </c>
      <c r="AJ618">
        <v>-4.8747091293334961</v>
      </c>
      <c r="AK618">
        <v>-4.7935004234313965</v>
      </c>
      <c r="AL618">
        <v>-4.6807723045349121</v>
      </c>
      <c r="AM618">
        <v>-4.6220870018005371</v>
      </c>
      <c r="AN618">
        <v>-4.6937165260314941</v>
      </c>
      <c r="AO618">
        <v>-5.0706911087036133</v>
      </c>
      <c r="AP618">
        <v>-5.6300382614135742</v>
      </c>
      <c r="AQ618">
        <v>-5.9104275703430176</v>
      </c>
      <c r="AR618">
        <v>-6.0194993019104004</v>
      </c>
      <c r="AS618">
        <v>-6.4383983612060547</v>
      </c>
      <c r="AT618">
        <v>-6.8427863121032715</v>
      </c>
      <c r="AU618">
        <v>-6.9413776397705078</v>
      </c>
      <c r="AV618">
        <v>-3.372654914855957</v>
      </c>
      <c r="AW618">
        <v>1.915249228477478</v>
      </c>
      <c r="AX618">
        <v>1.8915703296661377</v>
      </c>
      <c r="AY618">
        <v>1.8291679620742798</v>
      </c>
      <c r="AZ618">
        <v>1.8300597667694092</v>
      </c>
      <c r="BA618">
        <v>1.6887873411178589</v>
      </c>
      <c r="BB618">
        <v>-11.546324729919434</v>
      </c>
      <c r="BC618">
        <v>-9.9739837646484375</v>
      </c>
      <c r="BD618">
        <v>-8.9098501205444336</v>
      </c>
      <c r="BE618">
        <v>-7.7252330780029297</v>
      </c>
      <c r="BF618">
        <v>-7.4109721183776855</v>
      </c>
      <c r="BG618">
        <v>-7.4067587852478027</v>
      </c>
      <c r="BH618">
        <v>-1.994741678237915</v>
      </c>
      <c r="BI618">
        <v>-1.9640755653381348</v>
      </c>
      <c r="BJ618">
        <v>-1.9210762977600098</v>
      </c>
      <c r="BK618">
        <v>-1.8996832370758057</v>
      </c>
      <c r="BL618">
        <v>-1.9229840040206909</v>
      </c>
      <c r="BM618">
        <v>-2.0622553825378418</v>
      </c>
      <c r="BN618">
        <v>-2.2608492374420166</v>
      </c>
      <c r="BO618">
        <v>-2.3765833377838135</v>
      </c>
      <c r="BP618">
        <v>-2.4186697006225586</v>
      </c>
      <c r="BQ618">
        <v>-2.5600426197052002</v>
      </c>
      <c r="BR618">
        <v>-2.7085945606231689</v>
      </c>
      <c r="BS618">
        <v>-2.744577169418335</v>
      </c>
      <c r="BT618">
        <v>-0.24689532816410065</v>
      </c>
      <c r="BU618">
        <v>7.2128381729125977</v>
      </c>
      <c r="BV618">
        <v>7.1962971687316895</v>
      </c>
      <c r="BW618">
        <v>7.2225980758666992</v>
      </c>
      <c r="BX618">
        <v>7.2496151924133301</v>
      </c>
      <c r="BY618">
        <v>6.8065381050109863</v>
      </c>
      <c r="BZ618">
        <v>-7.1734027862548828</v>
      </c>
      <c r="CA618">
        <v>-6.0115633010864258</v>
      </c>
      <c r="CB618">
        <v>-5.3211441040039062</v>
      </c>
      <c r="CC618">
        <v>-4.4890117645263672</v>
      </c>
      <c r="CD618">
        <v>-4.2406935691833496</v>
      </c>
      <c r="CE618">
        <v>-4.0325798988342285</v>
      </c>
      <c r="CF618">
        <v>-8.5089115600567311E-5</v>
      </c>
      <c r="CG618">
        <v>-4.4245980679988861E-3</v>
      </c>
      <c r="CH618">
        <v>-9.7194928675889969E-3</v>
      </c>
      <c r="CI618">
        <v>-1.4154407195746899E-2</v>
      </c>
      <c r="CJ618">
        <v>-3.9828927256166935E-3</v>
      </c>
      <c r="CK618">
        <v>2.1378010511398315E-2</v>
      </c>
      <c r="CL618">
        <v>7.2640836238861084E-2</v>
      </c>
      <c r="CM618">
        <v>7.0946186780929565E-2</v>
      </c>
      <c r="CN618">
        <v>7.5254403054714203E-2</v>
      </c>
      <c r="CO618">
        <v>0.12609486281871796</v>
      </c>
      <c r="CP618">
        <v>0.15473411977291107</v>
      </c>
      <c r="CQ618">
        <v>0.1621139794588089</v>
      </c>
      <c r="CR618">
        <v>1.9179962873458862</v>
      </c>
      <c r="CS618">
        <v>10.881932258605957</v>
      </c>
      <c r="CT618">
        <v>10.870334625244141</v>
      </c>
      <c r="CU618">
        <v>10.958071708679199</v>
      </c>
      <c r="CV618">
        <v>11.003182411193848</v>
      </c>
      <c r="CW618">
        <v>10.351077079772949</v>
      </c>
      <c r="CX618">
        <v>-4.1447305679321289</v>
      </c>
      <c r="CY618">
        <v>-3.2672023773193359</v>
      </c>
      <c r="CZ618">
        <v>-2.8356173038482666</v>
      </c>
      <c r="DA618">
        <v>-2.247614860534668</v>
      </c>
      <c r="DB618">
        <v>-2.0449686050415039</v>
      </c>
      <c r="DC618">
        <v>-1.6956342458724976</v>
      </c>
      <c r="DD618">
        <v>1.9945714473724365</v>
      </c>
      <c r="DE618">
        <v>1.9552263021469116</v>
      </c>
      <c r="DF618">
        <v>1.9016373157501221</v>
      </c>
      <c r="DG618">
        <v>1.871374249458313</v>
      </c>
      <c r="DH618">
        <v>1.9150182008743286</v>
      </c>
      <c r="DI618">
        <v>2.1050114631652832</v>
      </c>
      <c r="DJ618">
        <v>2.4061310291290283</v>
      </c>
      <c r="DK618">
        <v>2.5184757709503174</v>
      </c>
      <c r="DL618">
        <v>2.5691783428192139</v>
      </c>
      <c r="DM618">
        <v>2.812232494354248</v>
      </c>
      <c r="DN618">
        <v>3.0180628299713135</v>
      </c>
      <c r="DO618">
        <v>3.068805456161499</v>
      </c>
      <c r="DP618">
        <v>4.0828876495361328</v>
      </c>
      <c r="DQ618">
        <v>14.551025390625</v>
      </c>
      <c r="DR618">
        <v>14.544371604919434</v>
      </c>
      <c r="DS618">
        <v>14.693544387817383</v>
      </c>
      <c r="DT618">
        <v>14.75675106048584</v>
      </c>
      <c r="DU618">
        <v>13.89561653137207</v>
      </c>
      <c r="DV618">
        <v>-1.1160582304000854</v>
      </c>
      <c r="DW618">
        <v>-0.52284187078475952</v>
      </c>
      <c r="DX618">
        <v>-0.35009029507637024</v>
      </c>
      <c r="DY618">
        <v>-6.2180459499359131E-3</v>
      </c>
      <c r="DZ618">
        <v>0.15075686573982239</v>
      </c>
      <c r="EA618">
        <v>0.64131176471710205</v>
      </c>
      <c r="EB618">
        <v>4.8745388984680176</v>
      </c>
      <c r="EC618">
        <v>4.7846512794494629</v>
      </c>
      <c r="ED618">
        <v>4.6613330841064453</v>
      </c>
      <c r="EE618">
        <v>4.5937786102294922</v>
      </c>
      <c r="EF618">
        <v>4.6857509613037109</v>
      </c>
      <c r="EG618">
        <v>5.1134471893310547</v>
      </c>
      <c r="EH618">
        <v>5.7753200531005859</v>
      </c>
      <c r="EI618">
        <v>6.0523200035095215</v>
      </c>
      <c r="EJ618">
        <v>6.1700081825256348</v>
      </c>
      <c r="EK618">
        <v>6.6905884742736816</v>
      </c>
      <c r="EL618">
        <v>7.152254581451416</v>
      </c>
      <c r="EM618">
        <v>7.2656059265136719</v>
      </c>
      <c r="EN618">
        <v>7.2086472511291504</v>
      </c>
      <c r="EO618">
        <v>19.848613739013672</v>
      </c>
      <c r="EP618">
        <v>19.849098205566406</v>
      </c>
      <c r="EQ618">
        <v>20.08697509765625</v>
      </c>
      <c r="ER618">
        <v>20.176305770874023</v>
      </c>
      <c r="ES618">
        <v>19.01336669921875</v>
      </c>
      <c r="ET618">
        <v>3.2568638324737549</v>
      </c>
      <c r="EU618">
        <v>3.4395787715911865</v>
      </c>
      <c r="EV618">
        <v>3.2386159896850586</v>
      </c>
      <c r="EW618">
        <v>3.2300031185150146</v>
      </c>
      <c r="EX618">
        <v>3.3210353851318359</v>
      </c>
      <c r="EY618">
        <v>4.0154905319213867</v>
      </c>
      <c r="EZ618">
        <v>64.856437683105469</v>
      </c>
      <c r="FA618">
        <v>64.329254150390625</v>
      </c>
      <c r="FB618">
        <v>63.474464416503906</v>
      </c>
      <c r="FC618">
        <v>63.049045562744141</v>
      </c>
      <c r="FD618">
        <v>62.799816131591797</v>
      </c>
      <c r="FE618">
        <v>62.553535461425781</v>
      </c>
      <c r="FF618">
        <v>62.308509826660156</v>
      </c>
      <c r="FG618">
        <v>62.74493408203125</v>
      </c>
      <c r="FH618">
        <v>64.9515380859375</v>
      </c>
      <c r="FI618">
        <v>68.538131713867188</v>
      </c>
      <c r="FJ618">
        <v>71.483924865722656</v>
      </c>
      <c r="FK618">
        <v>73.898025512695313</v>
      </c>
      <c r="FL618">
        <v>74.639472961425781</v>
      </c>
      <c r="FM618">
        <v>75.613334655761719</v>
      </c>
      <c r="FN618">
        <v>75.906280517578125</v>
      </c>
      <c r="FO618">
        <v>76.853553771972656</v>
      </c>
      <c r="FP618">
        <v>78.318901062011719</v>
      </c>
      <c r="FQ618">
        <v>78.61810302734375</v>
      </c>
      <c r="FR618">
        <v>78.3863525390625</v>
      </c>
      <c r="FS618">
        <v>75.712127685546875</v>
      </c>
      <c r="FT618">
        <v>72.396804809570313</v>
      </c>
      <c r="FU618">
        <v>68.837913513183594</v>
      </c>
      <c r="FV618">
        <v>66.869590759277344</v>
      </c>
      <c r="FW618">
        <v>66.199111938476563</v>
      </c>
      <c r="FX618">
        <v>1</v>
      </c>
    </row>
    <row r="619" spans="1:180" x14ac:dyDescent="0.2">
      <c r="A619" t="s">
        <v>241</v>
      </c>
      <c r="B619" t="s">
        <v>248</v>
      </c>
      <c r="C619" t="s">
        <v>217</v>
      </c>
      <c r="D619" t="s">
        <v>42</v>
      </c>
      <c r="E619" t="s">
        <v>249</v>
      </c>
      <c r="F619" t="s">
        <v>227</v>
      </c>
      <c r="G619" t="s">
        <v>245</v>
      </c>
      <c r="H619" t="s">
        <v>31</v>
      </c>
      <c r="I619">
        <v>168.05</v>
      </c>
      <c r="L619">
        <v>267.66799957020135</v>
      </c>
      <c r="M619">
        <v>260.10806430063383</v>
      </c>
      <c r="N619">
        <v>253.71303525635659</v>
      </c>
      <c r="O619">
        <v>268.60023736726964</v>
      </c>
      <c r="P619">
        <v>292.67718217737195</v>
      </c>
      <c r="Q619">
        <v>332.56274002709478</v>
      </c>
      <c r="R619">
        <v>381.87276403119535</v>
      </c>
      <c r="S619">
        <v>419.14088279121358</v>
      </c>
      <c r="T619">
        <v>461.28743699155024</v>
      </c>
      <c r="U619">
        <v>497.02881252447418</v>
      </c>
      <c r="V619">
        <v>528.41648482511869</v>
      </c>
      <c r="W619">
        <v>530.87864186753905</v>
      </c>
      <c r="X619">
        <v>513.3575720396725</v>
      </c>
      <c r="Y619">
        <v>505.20316232867668</v>
      </c>
      <c r="Z619">
        <v>508.56589823424571</v>
      </c>
      <c r="AA619">
        <v>503.96406133956941</v>
      </c>
      <c r="AB619">
        <v>496.75901904600278</v>
      </c>
      <c r="AC619">
        <v>472.74757635372964</v>
      </c>
      <c r="AD619">
        <v>362.36865023841966</v>
      </c>
      <c r="AE619">
        <v>330.70313072606308</v>
      </c>
      <c r="AF619">
        <v>317.96282305962211</v>
      </c>
      <c r="AG619">
        <v>303.97768426773678</v>
      </c>
      <c r="AH619">
        <v>286.17716148984846</v>
      </c>
      <c r="AI619">
        <v>279.83917078577946</v>
      </c>
      <c r="AJ619">
        <v>-4.9098739624023437</v>
      </c>
      <c r="AK619">
        <v>-4.8404445648193359</v>
      </c>
      <c r="AL619">
        <v>-4.7261157035827637</v>
      </c>
      <c r="AM619">
        <v>-4.6784253120422363</v>
      </c>
      <c r="AN619">
        <v>-4.7357439994812012</v>
      </c>
      <c r="AO619">
        <v>-5.1060562133789062</v>
      </c>
      <c r="AP619">
        <v>-5.6590900421142578</v>
      </c>
      <c r="AQ619">
        <v>-5.9622859954833984</v>
      </c>
      <c r="AR619">
        <v>-6.3371539115905762</v>
      </c>
      <c r="AS619">
        <v>-6.7480788230895996</v>
      </c>
      <c r="AT619">
        <v>-7.2569847106933594</v>
      </c>
      <c r="AU619">
        <v>-7.3367428779602051</v>
      </c>
      <c r="AV619">
        <v>-3.5309078693389893</v>
      </c>
      <c r="AW619">
        <v>2.205416202545166</v>
      </c>
      <c r="AX619">
        <v>2.179060697555542</v>
      </c>
      <c r="AY619">
        <v>2.0453500747680664</v>
      </c>
      <c r="AZ619">
        <v>2.0085210800170898</v>
      </c>
      <c r="BA619">
        <v>1.890413761138916</v>
      </c>
      <c r="BB619">
        <v>-12.023942947387695</v>
      </c>
      <c r="BC619">
        <v>-10.743281364440918</v>
      </c>
      <c r="BD619">
        <v>-9.4916210174560547</v>
      </c>
      <c r="BE619">
        <v>-8.4542646408081055</v>
      </c>
      <c r="BF619">
        <v>-8.142333984375</v>
      </c>
      <c r="BG619">
        <v>-7.7904877662658691</v>
      </c>
      <c r="BH619">
        <v>-2.0133414268493652</v>
      </c>
      <c r="BI619">
        <v>-1.9886859655380249</v>
      </c>
      <c r="BJ619">
        <v>-1.9435168504714966</v>
      </c>
      <c r="BK619">
        <v>-1.9253580570220947</v>
      </c>
      <c r="BL619">
        <v>-1.9431822299957275</v>
      </c>
      <c r="BM619">
        <v>-2.080127477645874</v>
      </c>
      <c r="BN619">
        <v>-2.2760426998138428</v>
      </c>
      <c r="BO619">
        <v>-2.400958776473999</v>
      </c>
      <c r="BP619">
        <v>-2.5437514781951904</v>
      </c>
      <c r="BQ619">
        <v>-2.6781415939331055</v>
      </c>
      <c r="BR619">
        <v>-2.8649735450744629</v>
      </c>
      <c r="BS619">
        <v>-2.8946158885955811</v>
      </c>
      <c r="BT619">
        <v>-0.28923526406288147</v>
      </c>
      <c r="BU619">
        <v>7.8172712326049805</v>
      </c>
      <c r="BV619">
        <v>7.7692685127258301</v>
      </c>
      <c r="BW619">
        <v>7.776310920715332</v>
      </c>
      <c r="BX619">
        <v>7.7792634963989258</v>
      </c>
      <c r="BY619">
        <v>7.260650634765625</v>
      </c>
      <c r="BZ619">
        <v>-7.4632072448730469</v>
      </c>
      <c r="CA619">
        <v>-6.5627613067626953</v>
      </c>
      <c r="CB619">
        <v>-5.7362732887268066</v>
      </c>
      <c r="CC619">
        <v>-5.0136208534240723</v>
      </c>
      <c r="CD619">
        <v>-4.7641692161560059</v>
      </c>
      <c r="CE619">
        <v>-4.2921137809753418</v>
      </c>
      <c r="CF619">
        <v>-7.2117825038731098E-3</v>
      </c>
      <c r="CG619">
        <v>-1.3566630892455578E-2</v>
      </c>
      <c r="CH619">
        <v>-1.6297265887260437E-2</v>
      </c>
      <c r="CI619">
        <v>-1.8591780215501785E-2</v>
      </c>
      <c r="CJ619">
        <v>-9.0621216222643852E-3</v>
      </c>
      <c r="CK619">
        <v>1.5621837228536606E-2</v>
      </c>
      <c r="CL619">
        <v>6.7045740783214569E-2</v>
      </c>
      <c r="CM619">
        <v>6.5605483949184418E-2</v>
      </c>
      <c r="CN619">
        <v>8.3547152578830719E-2</v>
      </c>
      <c r="CO619">
        <v>0.14068450033664703</v>
      </c>
      <c r="CP619">
        <v>0.176920086145401</v>
      </c>
      <c r="CQ619">
        <v>0.1819879412651062</v>
      </c>
      <c r="CR619">
        <v>1.9559372663497925</v>
      </c>
      <c r="CS619">
        <v>11.704025268554688</v>
      </c>
      <c r="CT619">
        <v>11.641029357910156</v>
      </c>
      <c r="CU619">
        <v>11.745556831359863</v>
      </c>
      <c r="CV619">
        <v>11.77606201171875</v>
      </c>
      <c r="CW619">
        <v>10.980060577392578</v>
      </c>
      <c r="CX619">
        <v>-4.3044557571411133</v>
      </c>
      <c r="CY619">
        <v>-3.6673452854156494</v>
      </c>
      <c r="CZ619">
        <v>-3.1353309154510498</v>
      </c>
      <c r="DA619">
        <v>-2.6306412220001221</v>
      </c>
      <c r="DB619">
        <v>-2.4244625568389893</v>
      </c>
      <c r="DC619">
        <v>-1.8691509962081909</v>
      </c>
      <c r="DD619">
        <v>1.9989176988601685</v>
      </c>
      <c r="DE619">
        <v>1.9615527391433716</v>
      </c>
      <c r="DF619">
        <v>1.9109222888946533</v>
      </c>
      <c r="DG619">
        <v>1.8881744146347046</v>
      </c>
      <c r="DH619">
        <v>1.9250577688217163</v>
      </c>
      <c r="DI619">
        <v>2.1113710403442383</v>
      </c>
      <c r="DJ619">
        <v>2.4101340770721436</v>
      </c>
      <c r="DK619">
        <v>2.5321698188781738</v>
      </c>
      <c r="DL619">
        <v>2.710845947265625</v>
      </c>
      <c r="DM619">
        <v>2.9595105648040771</v>
      </c>
      <c r="DN619">
        <v>3.2188138961791992</v>
      </c>
      <c r="DO619">
        <v>3.2585914134979248</v>
      </c>
      <c r="DP619">
        <v>4.2011103630065918</v>
      </c>
      <c r="DQ619">
        <v>15.590780258178711</v>
      </c>
      <c r="DR619">
        <v>15.512789726257324</v>
      </c>
      <c r="DS619">
        <v>15.714803695678711</v>
      </c>
      <c r="DT619">
        <v>15.772860527038574</v>
      </c>
      <c r="DU619">
        <v>14.699470520019531</v>
      </c>
      <c r="DV619">
        <v>-1.1457045078277588</v>
      </c>
      <c r="DW619">
        <v>-0.77192956209182739</v>
      </c>
      <c r="DX619">
        <v>-0.53438836336135864</v>
      </c>
      <c r="DY619">
        <v>-0.24766185879707336</v>
      </c>
      <c r="DZ619">
        <v>-8.4755837917327881E-2</v>
      </c>
      <c r="EA619">
        <v>0.55381220579147339</v>
      </c>
      <c r="EB619">
        <v>4.8954501152038574</v>
      </c>
      <c r="EC619">
        <v>4.8133115768432617</v>
      </c>
      <c r="ED619">
        <v>4.6935210227966309</v>
      </c>
      <c r="EE619">
        <v>4.6412420272827148</v>
      </c>
      <c r="EF619">
        <v>4.7176198959350586</v>
      </c>
      <c r="EG619">
        <v>5.1373000144958496</v>
      </c>
      <c r="EH619">
        <v>5.7931818962097168</v>
      </c>
      <c r="EI619">
        <v>6.0934963226318359</v>
      </c>
      <c r="EJ619">
        <v>6.5042476654052734</v>
      </c>
      <c r="EK619">
        <v>7.0294480323791504</v>
      </c>
      <c r="EL619">
        <v>7.6108255386352539</v>
      </c>
      <c r="EM619">
        <v>7.700718879699707</v>
      </c>
      <c r="EN619">
        <v>7.4427824020385742</v>
      </c>
      <c r="EO619">
        <v>21.20263671875</v>
      </c>
      <c r="EP619">
        <v>21.102998733520508</v>
      </c>
      <c r="EQ619">
        <v>21.445764541625977</v>
      </c>
      <c r="ER619">
        <v>21.543601989746094</v>
      </c>
      <c r="ES619">
        <v>20.069707870483398</v>
      </c>
      <c r="ET619">
        <v>3.4150311946868896</v>
      </c>
      <c r="EU619">
        <v>3.4085907936096191</v>
      </c>
      <c r="EV619">
        <v>3.2209594249725342</v>
      </c>
      <c r="EW619">
        <v>3.1929819583892822</v>
      </c>
      <c r="EX619">
        <v>3.2934088706970215</v>
      </c>
      <c r="EY619">
        <v>4.0521860122680664</v>
      </c>
      <c r="EZ619">
        <v>65.137680053710937</v>
      </c>
      <c r="FA619">
        <v>65.083221435546875</v>
      </c>
      <c r="FB619">
        <v>65.246307373046875</v>
      </c>
      <c r="FC619">
        <v>65.452751159667969</v>
      </c>
      <c r="FD619">
        <v>65.374061584472656</v>
      </c>
      <c r="FE619">
        <v>65.136306762695313</v>
      </c>
      <c r="FF619">
        <v>64.959136962890625</v>
      </c>
      <c r="FG619">
        <v>65.373146057128906</v>
      </c>
      <c r="FH619">
        <v>67.574134826660156</v>
      </c>
      <c r="FI619">
        <v>70.704681396484375</v>
      </c>
      <c r="FJ619">
        <v>74.689651489257813</v>
      </c>
      <c r="FK619">
        <v>77.869453430175781</v>
      </c>
      <c r="FL619">
        <v>79.285324096679688</v>
      </c>
      <c r="FM619">
        <v>80.342353820800781</v>
      </c>
      <c r="FN619">
        <v>81.436233520507813</v>
      </c>
      <c r="FO619">
        <v>81.799453735351563</v>
      </c>
      <c r="FP619">
        <v>82.602706909179687</v>
      </c>
      <c r="FQ619">
        <v>82.299301147460938</v>
      </c>
      <c r="FR619">
        <v>81.271202087402344</v>
      </c>
      <c r="FS619">
        <v>78.698692321777344</v>
      </c>
      <c r="FT619">
        <v>74.859504699707031</v>
      </c>
      <c r="FU619">
        <v>71.463363647460938</v>
      </c>
      <c r="FV619">
        <v>69.774429321289063</v>
      </c>
      <c r="FW619">
        <v>68.77093505859375</v>
      </c>
      <c r="FX619">
        <v>1</v>
      </c>
    </row>
    <row r="620" spans="1:180" x14ac:dyDescent="0.2">
      <c r="A620" t="s">
        <v>241</v>
      </c>
      <c r="B620" t="s">
        <v>248</v>
      </c>
      <c r="C620" t="s">
        <v>217</v>
      </c>
      <c r="D620" t="s">
        <v>43</v>
      </c>
      <c r="E620" t="s">
        <v>249</v>
      </c>
      <c r="F620" t="s">
        <v>227</v>
      </c>
      <c r="G620" t="s">
        <v>245</v>
      </c>
      <c r="H620" t="s">
        <v>31</v>
      </c>
      <c r="I620">
        <v>168.05</v>
      </c>
      <c r="L620">
        <v>279.7455129505833</v>
      </c>
      <c r="M620">
        <v>279.97785847181859</v>
      </c>
      <c r="N620">
        <v>279.51165433895648</v>
      </c>
      <c r="O620">
        <v>294.53323374286009</v>
      </c>
      <c r="P620">
        <v>322.0295431307901</v>
      </c>
      <c r="Q620">
        <v>364.1127741611939</v>
      </c>
      <c r="R620">
        <v>413.37454821827021</v>
      </c>
      <c r="S620">
        <v>454.31981662608507</v>
      </c>
      <c r="T620">
        <v>497.57882417000707</v>
      </c>
      <c r="U620">
        <v>546.1945797536348</v>
      </c>
      <c r="V620">
        <v>580.17989813612655</v>
      </c>
      <c r="W620">
        <v>576.40759872510887</v>
      </c>
      <c r="X620">
        <v>554.01388947418013</v>
      </c>
      <c r="Y620">
        <v>542.50556832887696</v>
      </c>
      <c r="Z620">
        <v>543.17392420868669</v>
      </c>
      <c r="AA620">
        <v>534.58657231978725</v>
      </c>
      <c r="AB620">
        <v>526.69826553796656</v>
      </c>
      <c r="AC620">
        <v>498.13426684087665</v>
      </c>
      <c r="AD620">
        <v>376.56951935347109</v>
      </c>
      <c r="AE620">
        <v>345.34829996114456</v>
      </c>
      <c r="AF620">
        <v>329.6872287436417</v>
      </c>
      <c r="AG620">
        <v>315.11197498015815</v>
      </c>
      <c r="AH620">
        <v>297.03633256433898</v>
      </c>
      <c r="AI620">
        <v>289.61939598730146</v>
      </c>
      <c r="AJ620">
        <v>-4.9858951568603516</v>
      </c>
      <c r="AK620">
        <v>-4.9322280883789062</v>
      </c>
      <c r="AL620">
        <v>-4.8665356636047363</v>
      </c>
      <c r="AM620">
        <v>-4.8783211708068848</v>
      </c>
      <c r="AN620">
        <v>-5.0542178153991699</v>
      </c>
      <c r="AO620">
        <v>-5.5051431655883789</v>
      </c>
      <c r="AP620">
        <v>-6.1079344749450684</v>
      </c>
      <c r="AQ620">
        <v>-6.4692068099975586</v>
      </c>
      <c r="AR620">
        <v>-6.8802928924560547</v>
      </c>
      <c r="AS620">
        <v>-7.5590548515319824</v>
      </c>
      <c r="AT620">
        <v>-8.1221675872802734</v>
      </c>
      <c r="AU620">
        <v>-8.07513427734375</v>
      </c>
      <c r="AV620">
        <v>-3.3236362934112549</v>
      </c>
      <c r="AW620">
        <v>2.4720687866210937</v>
      </c>
      <c r="AX620">
        <v>2.4100854396820068</v>
      </c>
      <c r="AY620">
        <v>2.2674696445465088</v>
      </c>
      <c r="AZ620">
        <v>2.2352755069732666</v>
      </c>
      <c r="BA620">
        <v>2.1420736312866211</v>
      </c>
      <c r="BB620">
        <v>-13.404366493225098</v>
      </c>
      <c r="BC620">
        <v>-13.010590553283691</v>
      </c>
      <c r="BD620">
        <v>-11.331814765930176</v>
      </c>
      <c r="BE620">
        <v>-10.293216705322266</v>
      </c>
      <c r="BF620">
        <v>-9.771392822265625</v>
      </c>
      <c r="BG620">
        <v>-8.8184289932250977</v>
      </c>
      <c r="BH620">
        <v>-2.0168750286102295</v>
      </c>
      <c r="BI620">
        <v>-1.9955401420593262</v>
      </c>
      <c r="BJ620">
        <v>-1.9704252481460571</v>
      </c>
      <c r="BK620">
        <v>-1.9762063026428223</v>
      </c>
      <c r="BL620">
        <v>-2.0353038311004639</v>
      </c>
      <c r="BM620">
        <v>-2.2113232612609863</v>
      </c>
      <c r="BN620">
        <v>-2.44038987159729</v>
      </c>
      <c r="BO620">
        <v>-2.5895764827728271</v>
      </c>
      <c r="BP620">
        <v>-2.7466766834259033</v>
      </c>
      <c r="BQ620">
        <v>-2.972686767578125</v>
      </c>
      <c r="BR620">
        <v>-3.176915168762207</v>
      </c>
      <c r="BS620">
        <v>-3.1611874103546143</v>
      </c>
      <c r="BT620">
        <v>-2.6248512789607048E-2</v>
      </c>
      <c r="BU620">
        <v>8.300938606262207</v>
      </c>
      <c r="BV620">
        <v>8.1509819030761719</v>
      </c>
      <c r="BW620">
        <v>8.1612462997436523</v>
      </c>
      <c r="BX620">
        <v>8.2102994918823242</v>
      </c>
      <c r="BY620">
        <v>7.5929913520812988</v>
      </c>
      <c r="BZ620">
        <v>-8.4747343063354492</v>
      </c>
      <c r="CA620">
        <v>-8.1257305145263672</v>
      </c>
      <c r="CB620">
        <v>-7.0496068000793457</v>
      </c>
      <c r="CC620">
        <v>-6.3571834564208984</v>
      </c>
      <c r="CD620">
        <v>-5.9637341499328613</v>
      </c>
      <c r="CE620">
        <v>-5.0588021278381348</v>
      </c>
      <c r="CF620">
        <v>3.9459105581045151E-2</v>
      </c>
      <c r="CG620">
        <v>3.8401063531637192E-2</v>
      </c>
      <c r="CH620">
        <v>3.5411898046731949E-2</v>
      </c>
      <c r="CI620">
        <v>3.3789686858654022E-2</v>
      </c>
      <c r="CJ620">
        <v>5.5587127804756165E-2</v>
      </c>
      <c r="CK620">
        <v>6.9966278970241547E-2</v>
      </c>
      <c r="CL620">
        <v>9.9740482866764069E-2</v>
      </c>
      <c r="CM620">
        <v>9.7443483769893646E-2</v>
      </c>
      <c r="CN620">
        <v>0.11625310033559799</v>
      </c>
      <c r="CO620">
        <v>0.20381791889667511</v>
      </c>
      <c r="CP620">
        <v>0.24815191328525543</v>
      </c>
      <c r="CQ620">
        <v>0.24219706654548645</v>
      </c>
      <c r="CR620">
        <v>2.257512092590332</v>
      </c>
      <c r="CS620">
        <v>12.337996482849121</v>
      </c>
      <c r="CT620">
        <v>12.127108573913574</v>
      </c>
      <c r="CU620">
        <v>12.243258476257324</v>
      </c>
      <c r="CV620">
        <v>12.348584175109863</v>
      </c>
      <c r="CW620">
        <v>11.368280410766602</v>
      </c>
      <c r="CX620">
        <v>-5.06048583984375</v>
      </c>
      <c r="CY620">
        <v>-4.7424912452697754</v>
      </c>
      <c r="CZ620">
        <v>-4.0837621688842773</v>
      </c>
      <c r="DA620">
        <v>-3.6310989856719971</v>
      </c>
      <c r="DB620">
        <v>-3.3265609741210937</v>
      </c>
      <c r="DC620">
        <v>-2.4548964500427246</v>
      </c>
      <c r="DD620">
        <v>2.0957932472229004</v>
      </c>
      <c r="DE620">
        <v>2.0723421573638916</v>
      </c>
      <c r="DF620">
        <v>2.0412490367889404</v>
      </c>
      <c r="DG620">
        <v>2.043785572052002</v>
      </c>
      <c r="DH620">
        <v>2.1464779376983643</v>
      </c>
      <c r="DI620">
        <v>2.3512558937072754</v>
      </c>
      <c r="DJ620">
        <v>2.6398706436157227</v>
      </c>
      <c r="DK620">
        <v>2.7844634056091309</v>
      </c>
      <c r="DL620">
        <v>2.9791827201843262</v>
      </c>
      <c r="DM620">
        <v>3.3803224563598633</v>
      </c>
      <c r="DN620">
        <v>3.6732187271118164</v>
      </c>
      <c r="DO620">
        <v>3.6455817222595215</v>
      </c>
      <c r="DP620">
        <v>4.5412726402282715</v>
      </c>
      <c r="DQ620">
        <v>16.375053405761719</v>
      </c>
      <c r="DR620">
        <v>16.103235244750977</v>
      </c>
      <c r="DS620">
        <v>16.325271606445313</v>
      </c>
      <c r="DT620">
        <v>16.486865997314453</v>
      </c>
      <c r="DU620">
        <v>15.143568992614746</v>
      </c>
      <c r="DV620">
        <v>-1.6462374925613403</v>
      </c>
      <c r="DW620">
        <v>-1.3592520952224731</v>
      </c>
      <c r="DX620">
        <v>-1.1179183721542358</v>
      </c>
      <c r="DY620">
        <v>-0.90501457452774048</v>
      </c>
      <c r="DZ620">
        <v>-0.6893882155418396</v>
      </c>
      <c r="EA620">
        <v>0.14900925755500793</v>
      </c>
      <c r="EB620">
        <v>5.0648131370544434</v>
      </c>
      <c r="EC620">
        <v>5.0090298652648926</v>
      </c>
      <c r="ED620">
        <v>4.9373593330383301</v>
      </c>
      <c r="EE620">
        <v>4.9459004402160645</v>
      </c>
      <c r="EF620">
        <v>5.1653919219970703</v>
      </c>
      <c r="EG620">
        <v>5.645075798034668</v>
      </c>
      <c r="EH620">
        <v>6.3074154853820801</v>
      </c>
      <c r="EI620">
        <v>6.6640934944152832</v>
      </c>
      <c r="EJ620">
        <v>7.1127986907958984</v>
      </c>
      <c r="EK620">
        <v>7.9666905403137207</v>
      </c>
      <c r="EL620">
        <v>8.6184711456298828</v>
      </c>
      <c r="EM620">
        <v>8.5595283508300781</v>
      </c>
      <c r="EN620">
        <v>7.8386602401733398</v>
      </c>
      <c r="EO620">
        <v>22.203922271728516</v>
      </c>
      <c r="EP620">
        <v>21.84412956237793</v>
      </c>
      <c r="EQ620">
        <v>22.219047546386719</v>
      </c>
      <c r="ER620">
        <v>22.461891174316406</v>
      </c>
      <c r="ES620">
        <v>20.594488143920898</v>
      </c>
      <c r="ET620">
        <v>3.2833948135375977</v>
      </c>
      <c r="EU620">
        <v>3.5256080627441406</v>
      </c>
      <c r="EV620">
        <v>3.1642894744873047</v>
      </c>
      <c r="EW620">
        <v>3.0310187339782715</v>
      </c>
      <c r="EX620">
        <v>3.1182706356048584</v>
      </c>
      <c r="EY620">
        <v>3.9086356163024902</v>
      </c>
      <c r="EZ620">
        <v>72.174919128417969</v>
      </c>
      <c r="FA620">
        <v>71.356903076171875</v>
      </c>
      <c r="FB620">
        <v>70.6993408203125</v>
      </c>
      <c r="FC620">
        <v>69.713699340820312</v>
      </c>
      <c r="FD620">
        <v>69.393951416015625</v>
      </c>
      <c r="FE620">
        <v>68.63543701171875</v>
      </c>
      <c r="FF620">
        <v>68.3612060546875</v>
      </c>
      <c r="FG620">
        <v>68.861160278320313</v>
      </c>
      <c r="FH620">
        <v>71.06964111328125</v>
      </c>
      <c r="FI620">
        <v>75.715599060058594</v>
      </c>
      <c r="FJ620">
        <v>80.920379638671875</v>
      </c>
      <c r="FK620">
        <v>84.735298156738281</v>
      </c>
      <c r="FL620">
        <v>86.548530578613281</v>
      </c>
      <c r="FM620">
        <v>87.317848205566406</v>
      </c>
      <c r="FN620">
        <v>88.25054931640625</v>
      </c>
      <c r="FO620">
        <v>87.94415283203125</v>
      </c>
      <c r="FP620">
        <v>89.156867980957031</v>
      </c>
      <c r="FQ620">
        <v>88.345619201660156</v>
      </c>
      <c r="FR620">
        <v>86.787796020507813</v>
      </c>
      <c r="FS620">
        <v>84.139305114746094</v>
      </c>
      <c r="FT620">
        <v>79.063468933105469</v>
      </c>
      <c r="FU620">
        <v>76.097000122070313</v>
      </c>
      <c r="FV620">
        <v>74.594940185546875</v>
      </c>
      <c r="FW620">
        <v>73.330711364746094</v>
      </c>
      <c r="FX620">
        <v>1</v>
      </c>
    </row>
    <row r="621" spans="1:180" x14ac:dyDescent="0.2">
      <c r="A621" t="s">
        <v>241</v>
      </c>
      <c r="B621" t="s">
        <v>248</v>
      </c>
      <c r="C621" t="s">
        <v>217</v>
      </c>
      <c r="D621" t="s">
        <v>44</v>
      </c>
      <c r="E621" t="s">
        <v>249</v>
      </c>
      <c r="F621" t="s">
        <v>227</v>
      </c>
      <c r="G621" t="s">
        <v>245</v>
      </c>
      <c r="H621" t="s">
        <v>31</v>
      </c>
      <c r="I621">
        <v>168.05</v>
      </c>
      <c r="L621">
        <v>284.58777429897117</v>
      </c>
      <c r="M621">
        <v>279.85556312163988</v>
      </c>
      <c r="N621">
        <v>274.51628549600576</v>
      </c>
      <c r="O621">
        <v>285.75140849091781</v>
      </c>
      <c r="P621">
        <v>307.89721163518919</v>
      </c>
      <c r="Q621">
        <v>348.2594934930973</v>
      </c>
      <c r="R621">
        <v>397.5048573924189</v>
      </c>
      <c r="S621">
        <v>431.47544464648956</v>
      </c>
      <c r="T621">
        <v>468.91318903931653</v>
      </c>
      <c r="U621">
        <v>511.72611517721901</v>
      </c>
      <c r="V621">
        <v>546.14350354041278</v>
      </c>
      <c r="W621">
        <v>554.9887624028222</v>
      </c>
      <c r="X621">
        <v>549.52485780377037</v>
      </c>
      <c r="Y621">
        <v>544.54196789911714</v>
      </c>
      <c r="Z621">
        <v>545.48959041047613</v>
      </c>
      <c r="AA621">
        <v>537.30990363210447</v>
      </c>
      <c r="AB621">
        <v>525.0099195516691</v>
      </c>
      <c r="AC621">
        <v>496.27952759167823</v>
      </c>
      <c r="AD621">
        <v>379.22519438522477</v>
      </c>
      <c r="AE621">
        <v>347.75369032560076</v>
      </c>
      <c r="AF621">
        <v>336.22553875594269</v>
      </c>
      <c r="AG621">
        <v>323.47768599825281</v>
      </c>
      <c r="AH621">
        <v>305.55141904087361</v>
      </c>
      <c r="AI621">
        <v>298.35274851157067</v>
      </c>
      <c r="AJ621">
        <v>-5.0642776489257813</v>
      </c>
      <c r="AK621">
        <v>-4.9861059188842773</v>
      </c>
      <c r="AL621">
        <v>-4.893951416015625</v>
      </c>
      <c r="AM621">
        <v>-4.8374786376953125</v>
      </c>
      <c r="AN621">
        <v>-4.9017720222473145</v>
      </c>
      <c r="AO621">
        <v>-5.3079676628112793</v>
      </c>
      <c r="AP621">
        <v>-5.8738980293273926</v>
      </c>
      <c r="AQ621">
        <v>-6.1189770698547363</v>
      </c>
      <c r="AR621">
        <v>-6.4197711944580078</v>
      </c>
      <c r="AS621">
        <v>-6.934596061706543</v>
      </c>
      <c r="AT621">
        <v>-7.4886822700500488</v>
      </c>
      <c r="AU621">
        <v>-7.6689085960388184</v>
      </c>
      <c r="AV621">
        <v>-3.3176643848419189</v>
      </c>
      <c r="AW621">
        <v>2.3294107913970947</v>
      </c>
      <c r="AX621">
        <v>2.2778065204620361</v>
      </c>
      <c r="AY621">
        <v>2.1278765201568604</v>
      </c>
      <c r="AZ621">
        <v>2.0697269439697266</v>
      </c>
      <c r="BA621">
        <v>1.960810661315918</v>
      </c>
      <c r="BB621">
        <v>-13.723562240600586</v>
      </c>
      <c r="BC621">
        <v>-12.65990161895752</v>
      </c>
      <c r="BD621">
        <v>-11.895895004272461</v>
      </c>
      <c r="BE621">
        <v>-11.341753005981445</v>
      </c>
      <c r="BF621">
        <v>-10.721014022827148</v>
      </c>
      <c r="BG621">
        <v>-9.6262168884277344</v>
      </c>
      <c r="BH621">
        <v>-2.0713887214660645</v>
      </c>
      <c r="BI621">
        <v>-2.0424065589904785</v>
      </c>
      <c r="BJ621">
        <v>-2.0087778568267822</v>
      </c>
      <c r="BK621">
        <v>-1.9912108182907104</v>
      </c>
      <c r="BL621">
        <v>-2.0129914283752441</v>
      </c>
      <c r="BM621">
        <v>-2.165553092956543</v>
      </c>
      <c r="BN621">
        <v>-2.3688664436340332</v>
      </c>
      <c r="BO621">
        <v>-2.4713521003723145</v>
      </c>
      <c r="BP621">
        <v>-2.5855708122253418</v>
      </c>
      <c r="BQ621">
        <v>-2.7581987380981445</v>
      </c>
      <c r="BR621">
        <v>-2.9607701301574707</v>
      </c>
      <c r="BS621">
        <v>-3.0267734527587891</v>
      </c>
      <c r="BT621">
        <v>6.0880798846483231E-2</v>
      </c>
      <c r="BU621">
        <v>8.3421907424926758</v>
      </c>
      <c r="BV621">
        <v>8.2087373733520508</v>
      </c>
      <c r="BW621">
        <v>8.215972900390625</v>
      </c>
      <c r="BX621">
        <v>8.1837425231933594</v>
      </c>
      <c r="BY621">
        <v>7.5770692825317383</v>
      </c>
      <c r="BZ621">
        <v>-8.6616039276123047</v>
      </c>
      <c r="CA621">
        <v>-7.8954706192016602</v>
      </c>
      <c r="CB621">
        <v>-7.4332413673400879</v>
      </c>
      <c r="CC621">
        <v>-7.0914063453674316</v>
      </c>
      <c r="CD621">
        <v>-6.6502490043640137</v>
      </c>
      <c r="CE621">
        <v>-5.6511397361755371</v>
      </c>
      <c r="CF621">
        <v>1.4770320849493146E-3</v>
      </c>
      <c r="CG621">
        <v>-3.6094773095101118E-3</v>
      </c>
      <c r="CH621">
        <v>-1.0515213012695312E-2</v>
      </c>
      <c r="CI621">
        <v>-1.9894363358616829E-2</v>
      </c>
      <c r="CJ621">
        <v>-1.2230870313942432E-2</v>
      </c>
      <c r="CK621">
        <v>1.0873854160308838E-2</v>
      </c>
      <c r="CL621">
        <v>5.8707877993583679E-2</v>
      </c>
      <c r="CM621">
        <v>5.4981384426355362E-2</v>
      </c>
      <c r="CN621">
        <v>6.9984413683414459E-2</v>
      </c>
      <c r="CO621">
        <v>0.13436155021190643</v>
      </c>
      <c r="CP621">
        <v>0.17524828016757965</v>
      </c>
      <c r="CQ621">
        <v>0.18835455179214478</v>
      </c>
      <c r="CR621">
        <v>2.400850772857666</v>
      </c>
      <c r="CS621">
        <v>12.506624221801758</v>
      </c>
      <c r="CT621">
        <v>12.316482543945313</v>
      </c>
      <c r="CU621">
        <v>12.432570457458496</v>
      </c>
      <c r="CV621">
        <v>12.418291091918945</v>
      </c>
      <c r="CW621">
        <v>11.466873168945312</v>
      </c>
      <c r="CX621">
        <v>-5.1557068824768066</v>
      </c>
      <c r="CY621">
        <v>-4.5956392288208008</v>
      </c>
      <c r="CZ621">
        <v>-4.3424210548400879</v>
      </c>
      <c r="DA621">
        <v>-4.1476292610168457</v>
      </c>
      <c r="DB621">
        <v>-3.8308496475219727</v>
      </c>
      <c r="DC621">
        <v>-2.8980133533477783</v>
      </c>
      <c r="DD621">
        <v>2.0743427276611328</v>
      </c>
      <c r="DE621">
        <v>2.0351874828338623</v>
      </c>
      <c r="DF621">
        <v>1.9877473115921021</v>
      </c>
      <c r="DG621">
        <v>1.9514222145080566</v>
      </c>
      <c r="DH621">
        <v>1.9885298013687134</v>
      </c>
      <c r="DI621">
        <v>2.1873006820678711</v>
      </c>
      <c r="DJ621">
        <v>2.4862823486328125</v>
      </c>
      <c r="DK621">
        <v>2.5813150405883789</v>
      </c>
      <c r="DL621">
        <v>2.7255396842956543</v>
      </c>
      <c r="DM621">
        <v>3.0269217491149902</v>
      </c>
      <c r="DN621">
        <v>3.3112666606903076</v>
      </c>
      <c r="DO621">
        <v>3.4034826755523682</v>
      </c>
      <c r="DP621">
        <v>4.7408208847045898</v>
      </c>
      <c r="DQ621">
        <v>16.671056747436523</v>
      </c>
      <c r="DR621">
        <v>16.424226760864258</v>
      </c>
      <c r="DS621">
        <v>16.649168014526367</v>
      </c>
      <c r="DT621">
        <v>16.652839660644531</v>
      </c>
      <c r="DU621">
        <v>15.35667610168457</v>
      </c>
      <c r="DV621">
        <v>-1.6498100757598877</v>
      </c>
      <c r="DW621">
        <v>-1.2958084344863892</v>
      </c>
      <c r="DX621">
        <v>-1.2516006231307983</v>
      </c>
      <c r="DY621">
        <v>-1.2038520574569702</v>
      </c>
      <c r="DZ621">
        <v>-1.0114500522613525</v>
      </c>
      <c r="EA621">
        <v>-0.1448870450258255</v>
      </c>
      <c r="EB621">
        <v>5.0672316551208496</v>
      </c>
      <c r="EC621">
        <v>4.978886604309082</v>
      </c>
      <c r="ED621">
        <v>4.8729209899902344</v>
      </c>
      <c r="EE621">
        <v>4.7976899147033691</v>
      </c>
      <c r="EF621">
        <v>4.8773102760314941</v>
      </c>
      <c r="EG621">
        <v>5.3297152519226074</v>
      </c>
      <c r="EH621">
        <v>5.9913144111633301</v>
      </c>
      <c r="EI621">
        <v>6.2289395332336426</v>
      </c>
      <c r="EJ621">
        <v>6.5597400665283203</v>
      </c>
      <c r="EK621">
        <v>7.2033190727233887</v>
      </c>
      <c r="EL621">
        <v>7.8391785621643066</v>
      </c>
      <c r="EM621">
        <v>8.0456180572509766</v>
      </c>
      <c r="EN621">
        <v>8.1193656921386719</v>
      </c>
      <c r="EO621">
        <v>22.683835983276367</v>
      </c>
      <c r="EP621">
        <v>22.355157852172852</v>
      </c>
      <c r="EQ621">
        <v>22.737264633178711</v>
      </c>
      <c r="ER621">
        <v>22.766855239868164</v>
      </c>
      <c r="ES621">
        <v>20.972934722900391</v>
      </c>
      <c r="ET621">
        <v>3.4121479988098145</v>
      </c>
      <c r="EU621">
        <v>3.4686236381530762</v>
      </c>
      <c r="EV621">
        <v>3.2110531330108643</v>
      </c>
      <c r="EW621">
        <v>3.046494722366333</v>
      </c>
      <c r="EX621">
        <v>3.0593147277832031</v>
      </c>
      <c r="EY621">
        <v>3.8301899433135986</v>
      </c>
      <c r="EZ621">
        <v>68.317619323730469</v>
      </c>
      <c r="FA621">
        <v>67.709259033203125</v>
      </c>
      <c r="FB621">
        <v>67.0235595703125</v>
      </c>
      <c r="FC621">
        <v>66.087158203125</v>
      </c>
      <c r="FD621">
        <v>65.592559814453125</v>
      </c>
      <c r="FE621">
        <v>65.384590148925781</v>
      </c>
      <c r="FF621">
        <v>65.316825866699219</v>
      </c>
      <c r="FG621">
        <v>65.024276733398438</v>
      </c>
      <c r="FH621">
        <v>66.692832946777344</v>
      </c>
      <c r="FI621">
        <v>70.679862976074219</v>
      </c>
      <c r="FJ621">
        <v>75.103919982910156</v>
      </c>
      <c r="FK621">
        <v>79.526176452636719</v>
      </c>
      <c r="FL621">
        <v>83.854438781738281</v>
      </c>
      <c r="FM621">
        <v>85.959938049316406</v>
      </c>
      <c r="FN621">
        <v>86.882537841796875</v>
      </c>
      <c r="FO621">
        <v>86.6378173828125</v>
      </c>
      <c r="FP621">
        <v>86.418731689453125</v>
      </c>
      <c r="FQ621">
        <v>85.052085876464844</v>
      </c>
      <c r="FR621">
        <v>82.740951538085938</v>
      </c>
      <c r="FS621">
        <v>80.095199584960937</v>
      </c>
      <c r="FT621">
        <v>77.475372314453125</v>
      </c>
      <c r="FU621">
        <v>75.974311828613281</v>
      </c>
      <c r="FV621">
        <v>74.996719360351563</v>
      </c>
      <c r="FW621">
        <v>74.162330627441406</v>
      </c>
      <c r="FX621">
        <v>1</v>
      </c>
    </row>
    <row r="622" spans="1:180" x14ac:dyDescent="0.2">
      <c r="A622" t="s">
        <v>241</v>
      </c>
      <c r="B622" t="s">
        <v>248</v>
      </c>
      <c r="C622" t="s">
        <v>217</v>
      </c>
      <c r="D622" t="s">
        <v>45</v>
      </c>
      <c r="E622" t="s">
        <v>249</v>
      </c>
      <c r="F622" t="s">
        <v>227</v>
      </c>
      <c r="G622" t="s">
        <v>245</v>
      </c>
      <c r="H622" t="s">
        <v>31</v>
      </c>
      <c r="I622">
        <v>168.05</v>
      </c>
      <c r="L622">
        <v>283.91513459792554</v>
      </c>
      <c r="M622">
        <v>281.62231610705726</v>
      </c>
      <c r="N622">
        <v>275.01567758316128</v>
      </c>
      <c r="O622">
        <v>286.48808130847789</v>
      </c>
      <c r="P622">
        <v>307.0862745103633</v>
      </c>
      <c r="Q622">
        <v>339.76777611931703</v>
      </c>
      <c r="R622">
        <v>392.73845514802582</v>
      </c>
      <c r="S622">
        <v>426.07438911078839</v>
      </c>
      <c r="T622">
        <v>460.69687389613841</v>
      </c>
      <c r="U622">
        <v>512.03641506217093</v>
      </c>
      <c r="V622">
        <v>557.35576071809521</v>
      </c>
      <c r="W622">
        <v>570.09745060536909</v>
      </c>
      <c r="X622">
        <v>557.74305947385142</v>
      </c>
      <c r="Y622">
        <v>552.17498006558378</v>
      </c>
      <c r="Z622">
        <v>554.80900960026202</v>
      </c>
      <c r="AA622">
        <v>538.22786593017167</v>
      </c>
      <c r="AB622">
        <v>519.49305933539449</v>
      </c>
      <c r="AC622">
        <v>483.44784504917794</v>
      </c>
      <c r="AD622">
        <v>380.40077696731163</v>
      </c>
      <c r="AE622">
        <v>348.84057276989944</v>
      </c>
      <c r="AF622">
        <v>334.78064897531169</v>
      </c>
      <c r="AG622">
        <v>319.90878920446255</v>
      </c>
      <c r="AH622">
        <v>301.27401435061665</v>
      </c>
      <c r="AI622">
        <v>294.38676799550655</v>
      </c>
      <c r="AJ622">
        <v>-4.9417448043823242</v>
      </c>
      <c r="AK622">
        <v>-4.8639693260192871</v>
      </c>
      <c r="AL622">
        <v>-4.8349690437316895</v>
      </c>
      <c r="AM622">
        <v>-4.7374563217163086</v>
      </c>
      <c r="AN622">
        <v>-4.8458337783813477</v>
      </c>
      <c r="AO622">
        <v>-5.0953159332275391</v>
      </c>
      <c r="AP622">
        <v>-5.7579431533813477</v>
      </c>
      <c r="AQ622">
        <v>-5.9060359001159668</v>
      </c>
      <c r="AR622">
        <v>-6.0467634201049805</v>
      </c>
      <c r="AS622">
        <v>-6.7310209274291992</v>
      </c>
      <c r="AT622">
        <v>-7.4942359924316406</v>
      </c>
      <c r="AU622">
        <v>-7.699193000793457</v>
      </c>
      <c r="AV622">
        <v>-2.6590614318847656</v>
      </c>
      <c r="AW622">
        <v>2.4967765808105469</v>
      </c>
      <c r="AX622">
        <v>2.4387433528900146</v>
      </c>
      <c r="AY622">
        <v>2.362152099609375</v>
      </c>
      <c r="AZ622">
        <v>2.1560518741607666</v>
      </c>
      <c r="BA622">
        <v>1.9009567499160767</v>
      </c>
      <c r="BB622">
        <v>-13.455283164978027</v>
      </c>
      <c r="BC622">
        <v>-12.291459083557129</v>
      </c>
      <c r="BD622">
        <v>-11.621210098266602</v>
      </c>
      <c r="BE622">
        <v>-10.639309883117676</v>
      </c>
      <c r="BF622">
        <v>-9.7444953918457031</v>
      </c>
      <c r="BG622">
        <v>-8.8986587524414062</v>
      </c>
      <c r="BH622">
        <v>-2.0049066543579102</v>
      </c>
      <c r="BI622">
        <v>-1.9751596450805664</v>
      </c>
      <c r="BJ622">
        <v>-1.9733282327651978</v>
      </c>
      <c r="BK622">
        <v>-1.9393088817596436</v>
      </c>
      <c r="BL622">
        <v>-1.9813457727432251</v>
      </c>
      <c r="BM622">
        <v>-2.0848269462585449</v>
      </c>
      <c r="BN622">
        <v>-2.3262155055999756</v>
      </c>
      <c r="BO622">
        <v>-2.3881223201751709</v>
      </c>
      <c r="BP622">
        <v>-2.4343564510345459</v>
      </c>
      <c r="BQ622">
        <v>-2.675828218460083</v>
      </c>
      <c r="BR622">
        <v>-2.9546961784362793</v>
      </c>
      <c r="BS622">
        <v>-3.0290765762329102</v>
      </c>
      <c r="BT622">
        <v>0.36613878607749939</v>
      </c>
      <c r="BU622">
        <v>7.670015811920166</v>
      </c>
      <c r="BV622">
        <v>7.5460004806518555</v>
      </c>
      <c r="BW622">
        <v>7.4995765686035156</v>
      </c>
      <c r="BX622">
        <v>7.3074612617492676</v>
      </c>
      <c r="BY622">
        <v>6.6860904693603516</v>
      </c>
      <c r="BZ622">
        <v>-8.6135272979736328</v>
      </c>
      <c r="CA622">
        <v>-7.789003849029541</v>
      </c>
      <c r="CB622">
        <v>-7.3966436386108398</v>
      </c>
      <c r="CC622">
        <v>-6.7341046333312988</v>
      </c>
      <c r="CD622">
        <v>-6.0957670211791992</v>
      </c>
      <c r="CE622">
        <v>-5.1784400939941406</v>
      </c>
      <c r="CF622">
        <v>2.9138628393411636E-2</v>
      </c>
      <c r="CG622">
        <v>2.5621173903346062E-2</v>
      </c>
      <c r="CH622">
        <v>8.6352359503507614E-3</v>
      </c>
      <c r="CI622">
        <v>-1.32029689848423E-3</v>
      </c>
      <c r="CJ622">
        <v>2.5897356681525707E-3</v>
      </c>
      <c r="CK622">
        <v>2.2858465672470629E-4</v>
      </c>
      <c r="CL622">
        <v>5.0588734447956085E-2</v>
      </c>
      <c r="CM622">
        <v>4.8373732715845108E-2</v>
      </c>
      <c r="CN622">
        <v>6.7585565149784088E-2</v>
      </c>
      <c r="CO622">
        <v>0.13278596103191376</v>
      </c>
      <c r="CP622">
        <v>0.18937507271766663</v>
      </c>
      <c r="CQ622">
        <v>0.20543196797370911</v>
      </c>
      <c r="CR622">
        <v>2.4613833427429199</v>
      </c>
      <c r="CS622">
        <v>11.252985954284668</v>
      </c>
      <c r="CT622">
        <v>11.083271980285645</v>
      </c>
      <c r="CU622">
        <v>11.057741165161133</v>
      </c>
      <c r="CV622">
        <v>10.875312805175781</v>
      </c>
      <c r="CW622">
        <v>10.000259399414062</v>
      </c>
      <c r="CX622">
        <v>-5.2601413726806641</v>
      </c>
      <c r="CY622">
        <v>-4.6706171035766602</v>
      </c>
      <c r="CZ622">
        <v>-4.4707226753234863</v>
      </c>
      <c r="DA622">
        <v>-4.0293717384338379</v>
      </c>
      <c r="DB622">
        <v>-3.568669319152832</v>
      </c>
      <c r="DC622">
        <v>-2.6018280982971191</v>
      </c>
      <c r="DD622">
        <v>2.0631837844848633</v>
      </c>
      <c r="DE622">
        <v>2.0264017581939697</v>
      </c>
      <c r="DF622">
        <v>1.9905986785888672</v>
      </c>
      <c r="DG622">
        <v>1.9366682767868042</v>
      </c>
      <c r="DH622">
        <v>1.986525297164917</v>
      </c>
      <c r="DI622">
        <v>2.0852839946746826</v>
      </c>
      <c r="DJ622">
        <v>2.4273929595947266</v>
      </c>
      <c r="DK622">
        <v>2.4848697185516357</v>
      </c>
      <c r="DL622">
        <v>2.5695276260375977</v>
      </c>
      <c r="DM622">
        <v>2.9414002895355225</v>
      </c>
      <c r="DN622">
        <v>3.3334465026855469</v>
      </c>
      <c r="DO622">
        <v>3.4399402141571045</v>
      </c>
      <c r="DP622">
        <v>4.5566277503967285</v>
      </c>
      <c r="DQ622">
        <v>14.835955619812012</v>
      </c>
      <c r="DR622">
        <v>14.620542526245117</v>
      </c>
      <c r="DS622">
        <v>14.61590576171875</v>
      </c>
      <c r="DT622">
        <v>14.443163871765137</v>
      </c>
      <c r="DU622">
        <v>13.314428329467773</v>
      </c>
      <c r="DV622">
        <v>-1.9067554473876953</v>
      </c>
      <c r="DW622">
        <v>-1.5522307157516479</v>
      </c>
      <c r="DX622">
        <v>-1.5448009967803955</v>
      </c>
      <c r="DY622">
        <v>-1.324638843536377</v>
      </c>
      <c r="DZ622">
        <v>-1.0415717363357544</v>
      </c>
      <c r="EA622">
        <v>-2.5215856730937958E-2</v>
      </c>
      <c r="EB622">
        <v>5.0000219345092773</v>
      </c>
      <c r="EC622">
        <v>4.9152116775512695</v>
      </c>
      <c r="ED622">
        <v>4.8522391319274902</v>
      </c>
      <c r="EE622">
        <v>4.7348160743713379</v>
      </c>
      <c r="EF622">
        <v>4.85101318359375</v>
      </c>
      <c r="EG622">
        <v>5.0957727432250977</v>
      </c>
      <c r="EH622">
        <v>5.8591208457946777</v>
      </c>
      <c r="EI622">
        <v>6.0027832984924316</v>
      </c>
      <c r="EJ622">
        <v>6.1819343566894531</v>
      </c>
      <c r="EK622">
        <v>6.9965929985046387</v>
      </c>
      <c r="EL622">
        <v>7.87298583984375</v>
      </c>
      <c r="EM622">
        <v>8.1100568771362305</v>
      </c>
      <c r="EN622">
        <v>7.5818276405334473</v>
      </c>
      <c r="EO622">
        <v>20.009195327758789</v>
      </c>
      <c r="EP622">
        <v>19.727798461914063</v>
      </c>
      <c r="EQ622">
        <v>19.753330230712891</v>
      </c>
      <c r="ER622">
        <v>19.594573974609375</v>
      </c>
      <c r="ES622">
        <v>18.09956169128418</v>
      </c>
      <c r="ET622">
        <v>2.9350008964538574</v>
      </c>
      <c r="EU622">
        <v>2.9502239227294922</v>
      </c>
      <c r="EV622">
        <v>2.679764986038208</v>
      </c>
      <c r="EW622">
        <v>2.5805661678314209</v>
      </c>
      <c r="EX622">
        <v>2.6071560382843018</v>
      </c>
      <c r="EY622">
        <v>3.6950030326843262</v>
      </c>
      <c r="EZ622">
        <v>68.346870422363281</v>
      </c>
      <c r="FA622">
        <v>67.884719848632813</v>
      </c>
      <c r="FB622">
        <v>66.955619812011719</v>
      </c>
      <c r="FC622">
        <v>65.99114990234375</v>
      </c>
      <c r="FD622">
        <v>65.497604370117187</v>
      </c>
      <c r="FE622">
        <v>64.141143798828125</v>
      </c>
      <c r="FF622">
        <v>63.801517486572266</v>
      </c>
      <c r="FG622">
        <v>63.972862243652344</v>
      </c>
      <c r="FH622">
        <v>65.618560791015625</v>
      </c>
      <c r="FI622">
        <v>69.954696655273437</v>
      </c>
      <c r="FJ622">
        <v>76.311477661132813</v>
      </c>
      <c r="FK622">
        <v>82.02178955078125</v>
      </c>
      <c r="FL622">
        <v>85.669868469238281</v>
      </c>
      <c r="FM622">
        <v>87.285163879394531</v>
      </c>
      <c r="FN622">
        <v>88.839889526367188</v>
      </c>
      <c r="FO622">
        <v>87.864456176757813</v>
      </c>
      <c r="FP622">
        <v>86.270782470703125</v>
      </c>
      <c r="FQ622">
        <v>83.721267700195312</v>
      </c>
      <c r="FR622">
        <v>81.5770263671875</v>
      </c>
      <c r="FS622">
        <v>79.241241455078125</v>
      </c>
      <c r="FT622">
        <v>76.781593322753906</v>
      </c>
      <c r="FU622">
        <v>74.63299560546875</v>
      </c>
      <c r="FV622">
        <v>72.853630065917969</v>
      </c>
      <c r="FW622">
        <v>71.145706176757813</v>
      </c>
      <c r="FX622">
        <v>1</v>
      </c>
    </row>
    <row r="623" spans="1:180" x14ac:dyDescent="0.2">
      <c r="A623" t="s">
        <v>241</v>
      </c>
      <c r="B623" t="s">
        <v>248</v>
      </c>
      <c r="C623" t="s">
        <v>217</v>
      </c>
      <c r="D623" t="s">
        <v>46</v>
      </c>
      <c r="E623" t="s">
        <v>249</v>
      </c>
      <c r="F623" t="s">
        <v>227</v>
      </c>
      <c r="G623" t="s">
        <v>245</v>
      </c>
      <c r="H623" t="s">
        <v>31</v>
      </c>
      <c r="I623">
        <v>168.05</v>
      </c>
      <c r="L623">
        <v>252.79950626803233</v>
      </c>
      <c r="M623">
        <v>247.95555764699682</v>
      </c>
      <c r="N623">
        <v>242.3901116369203</v>
      </c>
      <c r="O623">
        <v>250.83083234771826</v>
      </c>
      <c r="P623">
        <v>272.50817328404219</v>
      </c>
      <c r="Q623">
        <v>307.29619988434087</v>
      </c>
      <c r="R623">
        <v>353.7740264140001</v>
      </c>
      <c r="S623">
        <v>388.14740172599056</v>
      </c>
      <c r="T623">
        <v>421.51248322119505</v>
      </c>
      <c r="U623">
        <v>445.14432844799245</v>
      </c>
      <c r="V623">
        <v>464.73500511250279</v>
      </c>
      <c r="W623">
        <v>468.46788689762656</v>
      </c>
      <c r="X623">
        <v>459.77278400202255</v>
      </c>
      <c r="Y623">
        <v>453.17549531346458</v>
      </c>
      <c r="Z623">
        <v>457.64459589298519</v>
      </c>
      <c r="AA623">
        <v>451.18992131148855</v>
      </c>
      <c r="AB623">
        <v>439.27235059136837</v>
      </c>
      <c r="AC623">
        <v>418.04655999872284</v>
      </c>
      <c r="AD623">
        <v>343.41790933909391</v>
      </c>
      <c r="AE623">
        <v>314.593638356729</v>
      </c>
      <c r="AF623">
        <v>300.01481830034697</v>
      </c>
      <c r="AG623">
        <v>287.59899029718241</v>
      </c>
      <c r="AH623">
        <v>274.77614481958523</v>
      </c>
      <c r="AI623">
        <v>268.34215108562569</v>
      </c>
      <c r="AJ623">
        <v>-4.6035423278808594</v>
      </c>
      <c r="AK623">
        <v>-4.617431640625</v>
      </c>
      <c r="AL623">
        <v>-4.4924664497375488</v>
      </c>
      <c r="AM623">
        <v>-4.4398279190063477</v>
      </c>
      <c r="AN623">
        <v>-4.5529217720031738</v>
      </c>
      <c r="AO623">
        <v>-4.7735662460327148</v>
      </c>
      <c r="AP623">
        <v>-5.2148756980895996</v>
      </c>
      <c r="AQ623">
        <v>-5.3730001449584961</v>
      </c>
      <c r="AR623">
        <v>-5.5751233100891113</v>
      </c>
      <c r="AS623">
        <v>-5.8634333610534668</v>
      </c>
      <c r="AT623">
        <v>-6.0843582153320312</v>
      </c>
      <c r="AU623">
        <v>-6.2703781127929687</v>
      </c>
      <c r="AV623">
        <v>-6.3166656494140625</v>
      </c>
      <c r="AW623">
        <v>-6.3600406646728516</v>
      </c>
      <c r="AX623">
        <v>-6.3273553848266602</v>
      </c>
      <c r="AY623">
        <v>-4.0473146438598633</v>
      </c>
      <c r="AZ623">
        <v>1.1903879642486572</v>
      </c>
      <c r="BA623">
        <v>0.98317611217498779</v>
      </c>
      <c r="BB623">
        <v>0.11907952278852463</v>
      </c>
      <c r="BC623">
        <v>-0.47510296106338501</v>
      </c>
      <c r="BD623">
        <v>-0.71073967218399048</v>
      </c>
      <c r="BE623">
        <v>-6.7775111198425293</v>
      </c>
      <c r="BF623">
        <v>-6.0744094848632813</v>
      </c>
      <c r="BG623">
        <v>-6.2620530128479004</v>
      </c>
      <c r="BH623">
        <v>-1.894730806350708</v>
      </c>
      <c r="BI623">
        <v>-1.9040924310684204</v>
      </c>
      <c r="BJ623">
        <v>-1.85841965675354</v>
      </c>
      <c r="BK623">
        <v>-1.8377376794815063</v>
      </c>
      <c r="BL623">
        <v>-1.8871510028839111</v>
      </c>
      <c r="BM623">
        <v>-1.9790352582931519</v>
      </c>
      <c r="BN623">
        <v>-2.1421234607696533</v>
      </c>
      <c r="BO623">
        <v>-2.2007801532745361</v>
      </c>
      <c r="BP623">
        <v>-2.2600069046020508</v>
      </c>
      <c r="BQ623">
        <v>-2.3581192493438721</v>
      </c>
      <c r="BR623">
        <v>-2.4301602840423584</v>
      </c>
      <c r="BS623">
        <v>-2.5035684108734131</v>
      </c>
      <c r="BT623">
        <v>-2.5219662189483643</v>
      </c>
      <c r="BU623">
        <v>-2.539609432220459</v>
      </c>
      <c r="BV623">
        <v>-2.5203759670257568</v>
      </c>
      <c r="BW623">
        <v>-0.95694953203201294</v>
      </c>
      <c r="BX623">
        <v>5.9486231803894043</v>
      </c>
      <c r="BY623">
        <v>5.535494327545166</v>
      </c>
      <c r="BZ623">
        <v>4.3618602752685547</v>
      </c>
      <c r="CA623">
        <v>3.7316277027130127</v>
      </c>
      <c r="CB623">
        <v>3.6216962337493896</v>
      </c>
      <c r="CC623">
        <v>-3.7741448879241943</v>
      </c>
      <c r="CD623">
        <v>-3.3945701122283936</v>
      </c>
      <c r="CE623">
        <v>-3.2808489799499512</v>
      </c>
      <c r="CF623">
        <v>-1.8616208806633949E-2</v>
      </c>
      <c r="CG623">
        <v>-2.4841940030455589E-2</v>
      </c>
      <c r="CH623">
        <v>-3.4086912870407104E-2</v>
      </c>
      <c r="CI623">
        <v>-3.5537954419851303E-2</v>
      </c>
      <c r="CJ623">
        <v>-4.0846116840839386E-2</v>
      </c>
      <c r="CK623">
        <v>-4.3551519513130188E-2</v>
      </c>
      <c r="CL623">
        <v>-1.3944631442427635E-2</v>
      </c>
      <c r="CM623">
        <v>-3.710020100697875E-3</v>
      </c>
      <c r="CN623">
        <v>3.6032933741807938E-2</v>
      </c>
      <c r="CO623">
        <v>6.9650627672672272E-2</v>
      </c>
      <c r="CP623">
        <v>0.10072601586580276</v>
      </c>
      <c r="CQ623">
        <v>0.105312779545784</v>
      </c>
      <c r="CR623">
        <v>0.10623113811016083</v>
      </c>
      <c r="CS623">
        <v>0.10640985518693924</v>
      </c>
      <c r="CT623">
        <v>0.11632613837718964</v>
      </c>
      <c r="CU623">
        <v>1.1834279298782349</v>
      </c>
      <c r="CV623">
        <v>9.2441625595092773</v>
      </c>
      <c r="CW623">
        <v>8.6884164810180664</v>
      </c>
      <c r="CX623">
        <v>7.3003973960876465</v>
      </c>
      <c r="CY623">
        <v>6.6451969146728516</v>
      </c>
      <c r="CZ623">
        <v>6.6223282814025879</v>
      </c>
      <c r="DA623">
        <v>-1.694022536277771</v>
      </c>
      <c r="DB623">
        <v>-1.5385212898254395</v>
      </c>
      <c r="DC623">
        <v>-1.2160758972167969</v>
      </c>
      <c r="DD623">
        <v>1.8574982881546021</v>
      </c>
      <c r="DE623">
        <v>1.8544085025787354</v>
      </c>
      <c r="DF623">
        <v>1.7902457714080811</v>
      </c>
      <c r="DG623">
        <v>1.7666617631912231</v>
      </c>
      <c r="DH623">
        <v>1.8054587841033936</v>
      </c>
      <c r="DI623">
        <v>1.8919321298599243</v>
      </c>
      <c r="DJ623">
        <v>2.1142342090606689</v>
      </c>
      <c r="DK623">
        <v>2.1933600902557373</v>
      </c>
      <c r="DL623">
        <v>2.3320724964141846</v>
      </c>
      <c r="DM623">
        <v>2.4974205493927002</v>
      </c>
      <c r="DN623">
        <v>2.6316123008728027</v>
      </c>
      <c r="DO623">
        <v>2.7141938209533691</v>
      </c>
      <c r="DP623">
        <v>2.7344286441802979</v>
      </c>
      <c r="DQ623">
        <v>2.7524290084838867</v>
      </c>
      <c r="DR623">
        <v>2.7530281543731689</v>
      </c>
      <c r="DS623">
        <v>3.3238053321838379</v>
      </c>
      <c r="DT623">
        <v>12.539702415466309</v>
      </c>
      <c r="DU623">
        <v>11.841338157653809</v>
      </c>
      <c r="DV623">
        <v>10.238934516906738</v>
      </c>
      <c r="DW623">
        <v>9.5587663650512695</v>
      </c>
      <c r="DX623">
        <v>9.622960090637207</v>
      </c>
      <c r="DY623">
        <v>0.38609981536865234</v>
      </c>
      <c r="DZ623">
        <v>0.31752738356590271</v>
      </c>
      <c r="EA623">
        <v>0.84869706630706787</v>
      </c>
      <c r="EB623">
        <v>4.566309928894043</v>
      </c>
      <c r="EC623">
        <v>4.5677475929260254</v>
      </c>
      <c r="ED623">
        <v>4.4242925643920898</v>
      </c>
      <c r="EE623">
        <v>4.3687520027160645</v>
      </c>
      <c r="EF623">
        <v>4.4712295532226563</v>
      </c>
      <c r="EG623">
        <v>4.6864633560180664</v>
      </c>
      <c r="EH623">
        <v>5.1869864463806152</v>
      </c>
      <c r="EI623">
        <v>5.3655805587768555</v>
      </c>
      <c r="EJ623">
        <v>5.6471896171569824</v>
      </c>
      <c r="EK623">
        <v>6.0027351379394531</v>
      </c>
      <c r="EL623">
        <v>6.2858104705810547</v>
      </c>
      <c r="EM623">
        <v>6.4810037612915039</v>
      </c>
      <c r="EN623">
        <v>6.5291280746459961</v>
      </c>
      <c r="EO623">
        <v>6.5728602409362793</v>
      </c>
      <c r="EP623">
        <v>6.5600075721740723</v>
      </c>
      <c r="EQ623">
        <v>6.4141707420349121</v>
      </c>
      <c r="ER623">
        <v>17.297937393188477</v>
      </c>
      <c r="ES623">
        <v>16.393655776977539</v>
      </c>
      <c r="ET623">
        <v>14.481716156005859</v>
      </c>
      <c r="EU623">
        <v>13.765497207641602</v>
      </c>
      <c r="EV623">
        <v>13.95539665222168</v>
      </c>
      <c r="EW623">
        <v>3.3894662857055664</v>
      </c>
      <c r="EX623">
        <v>2.9973669052124023</v>
      </c>
      <c r="EY623">
        <v>3.8299014568328857</v>
      </c>
      <c r="EZ623">
        <v>57.824131011962891</v>
      </c>
      <c r="FA623">
        <v>56.587863922119141</v>
      </c>
      <c r="FB623">
        <v>55.833961486816406</v>
      </c>
      <c r="FC623">
        <v>55.191322326660156</v>
      </c>
      <c r="FD623">
        <v>54.444343566894531</v>
      </c>
      <c r="FE623">
        <v>53.825405120849609</v>
      </c>
      <c r="FF623">
        <v>53.336696624755859</v>
      </c>
      <c r="FG623">
        <v>53.623908996582031</v>
      </c>
      <c r="FH623">
        <v>57.353485107421875</v>
      </c>
      <c r="FI623">
        <v>60.424297332763672</v>
      </c>
      <c r="FJ623">
        <v>66.093284606933594</v>
      </c>
      <c r="FK623">
        <v>71.391929626464844</v>
      </c>
      <c r="FL623">
        <v>75.37823486328125</v>
      </c>
      <c r="FM623">
        <v>76.929290771484375</v>
      </c>
      <c r="FN623">
        <v>76.612503051757812</v>
      </c>
      <c r="FO623">
        <v>75.715065002441406</v>
      </c>
      <c r="FP623">
        <v>73.016326904296875</v>
      </c>
      <c r="FQ623">
        <v>68.912307739257813</v>
      </c>
      <c r="FR623">
        <v>65.145805358886719</v>
      </c>
      <c r="FS623">
        <v>63.481338500976562</v>
      </c>
      <c r="FT623">
        <v>62.321113586425781</v>
      </c>
      <c r="FU623">
        <v>61.106975555419922</v>
      </c>
      <c r="FV623">
        <v>60.001941680908203</v>
      </c>
      <c r="FW623">
        <v>59.329120635986328</v>
      </c>
      <c r="FX623">
        <v>1</v>
      </c>
    </row>
    <row r="624" spans="1:180" x14ac:dyDescent="0.2">
      <c r="A624" t="s">
        <v>241</v>
      </c>
      <c r="B624" t="s">
        <v>248</v>
      </c>
      <c r="C624" t="s">
        <v>217</v>
      </c>
      <c r="D624" t="s">
        <v>47</v>
      </c>
      <c r="E624" t="s">
        <v>249</v>
      </c>
      <c r="F624" t="s">
        <v>227</v>
      </c>
      <c r="G624" t="s">
        <v>245</v>
      </c>
      <c r="H624" t="s">
        <v>31</v>
      </c>
      <c r="I624">
        <v>168.05</v>
      </c>
      <c r="L624">
        <v>222.20687573384856</v>
      </c>
      <c r="M624">
        <v>216.54558345867244</v>
      </c>
      <c r="N624">
        <v>208.79519838261442</v>
      </c>
      <c r="O624">
        <v>209.58789905361408</v>
      </c>
      <c r="P624">
        <v>228.10911294118131</v>
      </c>
      <c r="Q624">
        <v>268.35983936955125</v>
      </c>
      <c r="R624">
        <v>315.16764236312457</v>
      </c>
      <c r="S624">
        <v>341.52037837666666</v>
      </c>
      <c r="T624">
        <v>355.63538840828755</v>
      </c>
      <c r="U624">
        <v>362.06779410051632</v>
      </c>
      <c r="V624">
        <v>364.33404410863312</v>
      </c>
      <c r="W624">
        <v>360.14714178852324</v>
      </c>
      <c r="X624">
        <v>360.2327058772737</v>
      </c>
      <c r="Y624">
        <v>358.26285404111786</v>
      </c>
      <c r="Z624">
        <v>355.29851760046324</v>
      </c>
      <c r="AA624">
        <v>345.05115174026656</v>
      </c>
      <c r="AB624">
        <v>337.8145713136725</v>
      </c>
      <c r="AC624">
        <v>338.53223416037946</v>
      </c>
      <c r="AD624">
        <v>275.04564646826634</v>
      </c>
      <c r="AE624">
        <v>252.81861592485583</v>
      </c>
      <c r="AF624">
        <v>249.16744639289766</v>
      </c>
      <c r="AG624">
        <v>239.28436808882708</v>
      </c>
      <c r="AH624">
        <v>233.01801064228994</v>
      </c>
      <c r="AI624">
        <v>225.17695323988178</v>
      </c>
      <c r="AJ624">
        <v>-3.9683957099914551</v>
      </c>
      <c r="AK624">
        <v>-3.8585953712463379</v>
      </c>
      <c r="AL624">
        <v>-3.7681028842926025</v>
      </c>
      <c r="AM624">
        <v>-3.6338038444519043</v>
      </c>
      <c r="AN624">
        <v>-3.7561283111572266</v>
      </c>
      <c r="AO624">
        <v>-4.1579198837280273</v>
      </c>
      <c r="AP624">
        <v>-4.6569042205810547</v>
      </c>
      <c r="AQ624">
        <v>-4.8414664268493652</v>
      </c>
      <c r="AR624">
        <v>-4.9225764274597168</v>
      </c>
      <c r="AS624">
        <v>-4.9782233238220215</v>
      </c>
      <c r="AT624">
        <v>-4.971888542175293</v>
      </c>
      <c r="AU624">
        <v>-4.7975707054138184</v>
      </c>
      <c r="AV624">
        <v>-4.9863419532775879</v>
      </c>
      <c r="AW624">
        <v>-5.0275311470031738</v>
      </c>
      <c r="AX624">
        <v>-5.0161938667297363</v>
      </c>
      <c r="AY624">
        <v>-2.9793846607208252</v>
      </c>
      <c r="AZ624">
        <v>1.2626392841339111</v>
      </c>
      <c r="BA624">
        <v>0.92585033178329468</v>
      </c>
      <c r="BB624">
        <v>0.63903301954269409</v>
      </c>
      <c r="BC624">
        <v>0.31150048971176147</v>
      </c>
      <c r="BD624">
        <v>3.3615678548812866E-2</v>
      </c>
      <c r="BE624">
        <v>-6.6829566955566406</v>
      </c>
      <c r="BF624">
        <v>-5.9902892112731934</v>
      </c>
      <c r="BG624">
        <v>-5.3807640075683594</v>
      </c>
      <c r="BH624">
        <v>-1.6631120443344116</v>
      </c>
      <c r="BI624">
        <v>-1.616064190864563</v>
      </c>
      <c r="BJ624">
        <v>-1.5767618417739868</v>
      </c>
      <c r="BK624">
        <v>-1.5155985355377197</v>
      </c>
      <c r="BL624">
        <v>-1.5698150396347046</v>
      </c>
      <c r="BM624">
        <v>-1.7422531843185425</v>
      </c>
      <c r="BN624">
        <v>-1.9415662288665771</v>
      </c>
      <c r="BO624">
        <v>-2.0077545642852783</v>
      </c>
      <c r="BP624">
        <v>-2.0266561508178711</v>
      </c>
      <c r="BQ624">
        <v>-2.0434932708740234</v>
      </c>
      <c r="BR624">
        <v>-2.0334000587463379</v>
      </c>
      <c r="BS624">
        <v>-1.947074294090271</v>
      </c>
      <c r="BT624">
        <v>-2.0349600315093994</v>
      </c>
      <c r="BU624">
        <v>-2.0540716648101807</v>
      </c>
      <c r="BV624">
        <v>-2.0429456233978271</v>
      </c>
      <c r="BW624">
        <v>-0.82229644060134888</v>
      </c>
      <c r="BX624">
        <v>4.3069062232971191</v>
      </c>
      <c r="BY624">
        <v>4.2193560600280762</v>
      </c>
      <c r="BZ624">
        <v>3.7792813777923584</v>
      </c>
      <c r="CA624">
        <v>3.1820790767669678</v>
      </c>
      <c r="CB624">
        <v>3.0204849243164062</v>
      </c>
      <c r="CC624">
        <v>-3.8887009620666504</v>
      </c>
      <c r="CD624">
        <v>-3.3818707466125488</v>
      </c>
      <c r="CE624">
        <v>-2.8631329536437988</v>
      </c>
      <c r="CF624">
        <v>-6.6479608416557312E-2</v>
      </c>
      <c r="CG624">
        <v>-6.2893815338611603E-2</v>
      </c>
      <c r="CH624">
        <v>-5.9045828878879547E-2</v>
      </c>
      <c r="CI624">
        <v>-4.8535998910665512E-2</v>
      </c>
      <c r="CJ624">
        <v>-5.5580899119377136E-2</v>
      </c>
      <c r="CK624">
        <v>-6.9169558584690094E-2</v>
      </c>
      <c r="CL624">
        <v>-6.0931224375963211E-2</v>
      </c>
      <c r="CM624">
        <v>-4.5134257525205612E-2</v>
      </c>
      <c r="CN624">
        <v>-2.0950617268681526E-2</v>
      </c>
      <c r="CO624">
        <v>-1.0908382013440132E-2</v>
      </c>
      <c r="CP624">
        <v>1.7883406253531575E-3</v>
      </c>
      <c r="CQ624">
        <v>2.7170760557055473E-2</v>
      </c>
      <c r="CR624">
        <v>9.1580795124173164E-3</v>
      </c>
      <c r="CS624">
        <v>5.3374050185084343E-3</v>
      </c>
      <c r="CT624">
        <v>1.6316717490553856E-2</v>
      </c>
      <c r="CU624">
        <v>0.67169630527496338</v>
      </c>
      <c r="CV624">
        <v>6.4153556823730469</v>
      </c>
      <c r="CW624">
        <v>6.5004281997680664</v>
      </c>
      <c r="CX624">
        <v>5.9542078971862793</v>
      </c>
      <c r="CY624">
        <v>5.1702332496643066</v>
      </c>
      <c r="CZ624">
        <v>5.0891814231872559</v>
      </c>
      <c r="DA624">
        <v>-1.9534082412719727</v>
      </c>
      <c r="DB624">
        <v>-1.5752882957458496</v>
      </c>
      <c r="DC624">
        <v>-1.1194292306900024</v>
      </c>
      <c r="DD624">
        <v>1.5301526784896851</v>
      </c>
      <c r="DE624">
        <v>1.490276575088501</v>
      </c>
      <c r="DF624">
        <v>1.4586702585220337</v>
      </c>
      <c r="DG624">
        <v>1.4185266494750977</v>
      </c>
      <c r="DH624">
        <v>1.4586532115936279</v>
      </c>
      <c r="DI624">
        <v>1.6039140224456787</v>
      </c>
      <c r="DJ624">
        <v>1.8197036981582642</v>
      </c>
      <c r="DK624">
        <v>1.9174860715866089</v>
      </c>
      <c r="DL624">
        <v>1.9847549200057983</v>
      </c>
      <c r="DM624">
        <v>2.0216765403747559</v>
      </c>
      <c r="DN624">
        <v>2.0369765758514404</v>
      </c>
      <c r="DO624">
        <v>2.0014157295227051</v>
      </c>
      <c r="DP624">
        <v>2.0532760620117187</v>
      </c>
      <c r="DQ624">
        <v>2.0647463798522949</v>
      </c>
      <c r="DR624">
        <v>2.0755791664123535</v>
      </c>
      <c r="DS624">
        <v>2.1656889915466309</v>
      </c>
      <c r="DT624">
        <v>8.5238056182861328</v>
      </c>
      <c r="DU624">
        <v>8.7815008163452148</v>
      </c>
      <c r="DV624">
        <v>8.1291341781616211</v>
      </c>
      <c r="DW624">
        <v>7.1583871841430664</v>
      </c>
      <c r="DX624">
        <v>7.1578783988952637</v>
      </c>
      <c r="DY624">
        <v>-1.8115447834134102E-2</v>
      </c>
      <c r="DZ624">
        <v>0.23129397630691528</v>
      </c>
      <c r="EA624">
        <v>0.62427443265914917</v>
      </c>
      <c r="EB624">
        <v>3.8354363441467285</v>
      </c>
      <c r="EC624">
        <v>3.7328078746795654</v>
      </c>
      <c r="ED624">
        <v>3.6500115394592285</v>
      </c>
      <c r="EE624">
        <v>3.5367317199707031</v>
      </c>
      <c r="EF624">
        <v>3.6449668407440186</v>
      </c>
      <c r="EG624">
        <v>4.0195813179016113</v>
      </c>
      <c r="EH624">
        <v>4.5350418090820312</v>
      </c>
      <c r="EI624">
        <v>4.7511978149414062</v>
      </c>
      <c r="EJ624">
        <v>4.8806753158569336</v>
      </c>
      <c r="EK624">
        <v>4.9564065933227539</v>
      </c>
      <c r="EL624">
        <v>4.9754652976989746</v>
      </c>
      <c r="EM624">
        <v>4.8519120216369629</v>
      </c>
      <c r="EN624">
        <v>5.0046582221984863</v>
      </c>
      <c r="EO624">
        <v>5.0382061004638672</v>
      </c>
      <c r="EP624">
        <v>5.0488271713256836</v>
      </c>
      <c r="EQ624">
        <v>4.322777271270752</v>
      </c>
      <c r="ER624">
        <v>11.568072319030762</v>
      </c>
      <c r="ES624">
        <v>12.075005531311035</v>
      </c>
      <c r="ET624">
        <v>11.269382476806641</v>
      </c>
      <c r="EU624">
        <v>10.028965950012207</v>
      </c>
      <c r="EV624">
        <v>10.144747734069824</v>
      </c>
      <c r="EW624">
        <v>2.7761402130126953</v>
      </c>
      <c r="EX624">
        <v>2.8397119045257568</v>
      </c>
      <c r="EY624">
        <v>3.1419057846069336</v>
      </c>
      <c r="EZ624">
        <v>51.296146392822266</v>
      </c>
      <c r="FA624">
        <v>49.952232360839844</v>
      </c>
      <c r="FB624">
        <v>47.868637084960937</v>
      </c>
      <c r="FC624">
        <v>46.941127777099609</v>
      </c>
      <c r="FD624">
        <v>46.219661712646484</v>
      </c>
      <c r="FE624">
        <v>45.442790985107422</v>
      </c>
      <c r="FF624">
        <v>45.51593017578125</v>
      </c>
      <c r="FG624">
        <v>45.479991912841797</v>
      </c>
      <c r="FH624">
        <v>46.270729064941406</v>
      </c>
      <c r="FI624">
        <v>49.465244293212891</v>
      </c>
      <c r="FJ624">
        <v>52.712249755859375</v>
      </c>
      <c r="FK624">
        <v>54.815998077392578</v>
      </c>
      <c r="FL624">
        <v>56.226783752441406</v>
      </c>
      <c r="FM624">
        <v>56.553470611572266</v>
      </c>
      <c r="FN624">
        <v>57.353694915771484</v>
      </c>
      <c r="FO624">
        <v>57.266399383544922</v>
      </c>
      <c r="FP624">
        <v>56.394950866699219</v>
      </c>
      <c r="FQ624">
        <v>55.217140197753906</v>
      </c>
      <c r="FR624">
        <v>53.944351196289063</v>
      </c>
      <c r="FS624">
        <v>53.353984832763672</v>
      </c>
      <c r="FT624">
        <v>52.651020050048828</v>
      </c>
      <c r="FU624">
        <v>51.408309936523437</v>
      </c>
      <c r="FV624">
        <v>50.492874145507812</v>
      </c>
      <c r="FW624">
        <v>49.401241302490234</v>
      </c>
      <c r="FX624">
        <v>1</v>
      </c>
    </row>
    <row r="625" spans="1:180" x14ac:dyDescent="0.2">
      <c r="A625" t="s">
        <v>241</v>
      </c>
      <c r="B625" t="s">
        <v>248</v>
      </c>
      <c r="C625" t="s">
        <v>217</v>
      </c>
      <c r="D625" t="s">
        <v>11</v>
      </c>
      <c r="E625" t="s">
        <v>249</v>
      </c>
      <c r="F625" t="s">
        <v>227</v>
      </c>
      <c r="G625" t="s">
        <v>245</v>
      </c>
      <c r="H625" t="s">
        <v>31</v>
      </c>
      <c r="I625">
        <v>168.05</v>
      </c>
      <c r="L625">
        <v>276.02093561039226</v>
      </c>
      <c r="M625">
        <v>270.62908981911278</v>
      </c>
      <c r="N625">
        <v>264.99194340180691</v>
      </c>
      <c r="O625">
        <v>277.67143615321424</v>
      </c>
      <c r="P625">
        <v>301.07737075892379</v>
      </c>
      <c r="Q625">
        <v>340.20559099731253</v>
      </c>
      <c r="R625">
        <v>388.43026317871227</v>
      </c>
      <c r="S625">
        <v>426.80375411659747</v>
      </c>
      <c r="T625">
        <v>468.17810634517014</v>
      </c>
      <c r="U625">
        <v>509.85995031623264</v>
      </c>
      <c r="V625">
        <v>541.43343559333152</v>
      </c>
      <c r="W625">
        <v>544.12764515322328</v>
      </c>
      <c r="X625">
        <v>528.60344513881864</v>
      </c>
      <c r="Y625">
        <v>520.67163770149944</v>
      </c>
      <c r="Z625">
        <v>522.31829313125627</v>
      </c>
      <c r="AA625">
        <v>516.71457953072547</v>
      </c>
      <c r="AB625">
        <v>509.01425063657933</v>
      </c>
      <c r="AC625">
        <v>483.56725190222164</v>
      </c>
      <c r="AD625">
        <v>370.55607230723268</v>
      </c>
      <c r="AE625">
        <v>338.94478609677992</v>
      </c>
      <c r="AF625">
        <v>326.13921942458973</v>
      </c>
      <c r="AG625">
        <v>312.3494401794344</v>
      </c>
      <c r="AH625">
        <v>294.40429464411636</v>
      </c>
      <c r="AI625">
        <v>287.63065659434403</v>
      </c>
      <c r="AJ625">
        <v>-4.9523921012878418</v>
      </c>
      <c r="AK625">
        <v>-4.8751006126403809</v>
      </c>
      <c r="AL625">
        <v>-4.7748799324035645</v>
      </c>
      <c r="AM625">
        <v>-4.7269859313964844</v>
      </c>
      <c r="AN625">
        <v>-4.7999968528747559</v>
      </c>
      <c r="AO625">
        <v>-5.1839218139648437</v>
      </c>
      <c r="AP625">
        <v>-5.7425169944763184</v>
      </c>
      <c r="AQ625">
        <v>-6.0559744834899902</v>
      </c>
      <c r="AR625">
        <v>-6.4201383590698242</v>
      </c>
      <c r="AS625">
        <v>-6.9359393119812012</v>
      </c>
      <c r="AT625">
        <v>-7.4469947814941406</v>
      </c>
      <c r="AU625">
        <v>-7.5276031494140625</v>
      </c>
      <c r="AV625">
        <v>-3.3884282112121582</v>
      </c>
      <c r="AW625">
        <v>2.3475620746612549</v>
      </c>
      <c r="AX625">
        <v>2.3055803775787354</v>
      </c>
      <c r="AY625">
        <v>2.1753470897674561</v>
      </c>
      <c r="AZ625">
        <v>2.1413028240203857</v>
      </c>
      <c r="BA625">
        <v>2.0270512104034424</v>
      </c>
      <c r="BB625">
        <v>-13.019292831420898</v>
      </c>
      <c r="BC625">
        <v>-11.738176345825195</v>
      </c>
      <c r="BD625">
        <v>-10.552480697631836</v>
      </c>
      <c r="BE625">
        <v>-9.5943870544433594</v>
      </c>
      <c r="BF625">
        <v>-9.1708269119262695</v>
      </c>
      <c r="BG625">
        <v>-8.5733451843261719</v>
      </c>
      <c r="BH625">
        <v>-2.0173811912536621</v>
      </c>
      <c r="BI625">
        <v>-1.9890917539596558</v>
      </c>
      <c r="BJ625">
        <v>-1.9514921903610229</v>
      </c>
      <c r="BK625">
        <v>-1.9356834888458252</v>
      </c>
      <c r="BL625">
        <v>-1.9595508575439453</v>
      </c>
      <c r="BM625">
        <v>-2.1046314239501953</v>
      </c>
      <c r="BN625">
        <v>-2.3050758838653564</v>
      </c>
      <c r="BO625">
        <v>-2.4334771633148193</v>
      </c>
      <c r="BP625">
        <v>-2.5719351768493652</v>
      </c>
      <c r="BQ625">
        <v>-2.7445144653320312</v>
      </c>
      <c r="BR625">
        <v>-2.9313554763793945</v>
      </c>
      <c r="BS625">
        <v>-2.9614508152008057</v>
      </c>
      <c r="BT625">
        <v>-0.14862975478172302</v>
      </c>
      <c r="BU625">
        <v>8.0058660507202148</v>
      </c>
      <c r="BV625">
        <v>7.9183979034423828</v>
      </c>
      <c r="BW625">
        <v>7.9278383255004883</v>
      </c>
      <c r="BX625">
        <v>7.9386143684387207</v>
      </c>
      <c r="BY625">
        <v>7.3926558494567871</v>
      </c>
      <c r="BZ625">
        <v>-8.2102327346801758</v>
      </c>
      <c r="CA625">
        <v>-7.2543787956237793</v>
      </c>
      <c r="CB625">
        <v>-6.4903750419616699</v>
      </c>
      <c r="CC625">
        <v>-5.8427624702453613</v>
      </c>
      <c r="CD625">
        <v>-5.5173778533935547</v>
      </c>
      <c r="CE625">
        <v>-4.872767448425293</v>
      </c>
      <c r="CF625">
        <v>1.5398580580949783E-2</v>
      </c>
      <c r="CG625">
        <v>9.7489440813660622E-3</v>
      </c>
      <c r="CH625">
        <v>3.9774482138454914E-3</v>
      </c>
      <c r="CI625">
        <v>-2.4360720999538898E-3</v>
      </c>
      <c r="CJ625">
        <v>7.7333366498351097E-3</v>
      </c>
      <c r="CK625">
        <v>2.8075931593775749E-2</v>
      </c>
      <c r="CL625">
        <v>7.5685590505599976E-2</v>
      </c>
      <c r="CM625">
        <v>7.5453363358974457E-2</v>
      </c>
      <c r="CN625">
        <v>9.3318767845630646E-2</v>
      </c>
      <c r="CO625">
        <v>0.15845370292663574</v>
      </c>
      <c r="CP625">
        <v>0.19616256654262543</v>
      </c>
      <c r="CQ625">
        <v>0.20105233788490295</v>
      </c>
      <c r="CR625">
        <v>2.0952446460723877</v>
      </c>
      <c r="CS625">
        <v>11.924789428710938</v>
      </c>
      <c r="CT625">
        <v>11.805818557739258</v>
      </c>
      <c r="CU625">
        <v>11.911996841430664</v>
      </c>
      <c r="CV625">
        <v>11.953813552856445</v>
      </c>
      <c r="CW625">
        <v>11.108857154846191</v>
      </c>
      <c r="CX625">
        <v>-4.879493236541748</v>
      </c>
      <c r="CY625">
        <v>-4.1489143371582031</v>
      </c>
      <c r="CZ625">
        <v>-3.6769728660583496</v>
      </c>
      <c r="DA625">
        <v>-3.2443990707397461</v>
      </c>
      <c r="DB625">
        <v>-2.9870092868804932</v>
      </c>
      <c r="DC625">
        <v>-2.3097589015960693</v>
      </c>
      <c r="DD625">
        <v>2.0481784343719482</v>
      </c>
      <c r="DE625">
        <v>2.0085897445678711</v>
      </c>
      <c r="DF625">
        <v>1.9594472646713257</v>
      </c>
      <c r="DG625">
        <v>1.9308112859725952</v>
      </c>
      <c r="DH625">
        <v>1.9750175476074219</v>
      </c>
      <c r="DI625">
        <v>2.1607832908630371</v>
      </c>
      <c r="DJ625">
        <v>2.4564468860626221</v>
      </c>
      <c r="DK625">
        <v>2.5843837261199951</v>
      </c>
      <c r="DL625">
        <v>2.7585725784301758</v>
      </c>
      <c r="DM625">
        <v>3.0614218711853027</v>
      </c>
      <c r="DN625">
        <v>3.3236806392669678</v>
      </c>
      <c r="DO625">
        <v>3.3635554313659668</v>
      </c>
      <c r="DP625">
        <v>4.3391189575195312</v>
      </c>
      <c r="DQ625">
        <v>15.843713760375977</v>
      </c>
      <c r="DR625">
        <v>15.693238258361816</v>
      </c>
      <c r="DS625">
        <v>15.896153450012207</v>
      </c>
      <c r="DT625">
        <v>15.969014167785645</v>
      </c>
      <c r="DU625">
        <v>14.825058937072754</v>
      </c>
      <c r="DV625">
        <v>-1.548753023147583</v>
      </c>
      <c r="DW625">
        <v>-1.0434501171112061</v>
      </c>
      <c r="DX625">
        <v>-0.86357074975967407</v>
      </c>
      <c r="DY625">
        <v>-0.64603525400161743</v>
      </c>
      <c r="DZ625">
        <v>-0.45664122700691223</v>
      </c>
      <c r="EA625">
        <v>0.25324976444244385</v>
      </c>
      <c r="EB625">
        <v>4.983189582824707</v>
      </c>
      <c r="EC625">
        <v>4.8945984840393066</v>
      </c>
      <c r="ED625">
        <v>4.7828350067138672</v>
      </c>
      <c r="EE625">
        <v>4.7221136093139648</v>
      </c>
      <c r="EF625">
        <v>4.8154635429382324</v>
      </c>
      <c r="EG625">
        <v>5.2400741577148437</v>
      </c>
      <c r="EH625">
        <v>5.8938884735107422</v>
      </c>
      <c r="EI625">
        <v>6.206881046295166</v>
      </c>
      <c r="EJ625">
        <v>6.606776237487793</v>
      </c>
      <c r="EK625">
        <v>7.2528471946716309</v>
      </c>
      <c r="EL625">
        <v>7.8393197059631348</v>
      </c>
      <c r="EM625">
        <v>7.9297075271606445</v>
      </c>
      <c r="EN625">
        <v>7.5789175033569336</v>
      </c>
      <c r="EO625">
        <v>21.502017974853516</v>
      </c>
      <c r="EP625">
        <v>21.306056976318359</v>
      </c>
      <c r="EQ625">
        <v>21.648645401000977</v>
      </c>
      <c r="ER625">
        <v>21.766326904296875</v>
      </c>
      <c r="ES625">
        <v>20.190664291381836</v>
      </c>
      <c r="ET625">
        <v>3.2603063583374023</v>
      </c>
      <c r="EU625">
        <v>3.4403471946716309</v>
      </c>
      <c r="EV625">
        <v>3.1985349655151367</v>
      </c>
      <c r="EW625">
        <v>3.1055891513824463</v>
      </c>
      <c r="EX625">
        <v>3.1968083381652832</v>
      </c>
      <c r="EY625">
        <v>3.9538271427154541</v>
      </c>
      <c r="EZ625">
        <v>67.621864318847656</v>
      </c>
      <c r="FA625">
        <v>67.119590759277344</v>
      </c>
      <c r="FB625">
        <v>66.607368469238281</v>
      </c>
      <c r="FC625">
        <v>66.07177734375</v>
      </c>
      <c r="FD625">
        <v>65.784423828125</v>
      </c>
      <c r="FE625">
        <v>65.424301147460938</v>
      </c>
      <c r="FF625">
        <v>65.23370361328125</v>
      </c>
      <c r="FG625">
        <v>65.494911193847656</v>
      </c>
      <c r="FH625">
        <v>67.569862365722656</v>
      </c>
      <c r="FI625">
        <v>71.408088684082031</v>
      </c>
      <c r="FJ625">
        <v>75.547195434570313</v>
      </c>
      <c r="FK625">
        <v>79.002334594726563</v>
      </c>
      <c r="FL625">
        <v>81.083869934082031</v>
      </c>
      <c r="FM625">
        <v>82.310935974121094</v>
      </c>
      <c r="FN625">
        <v>83.1212158203125</v>
      </c>
      <c r="FO625">
        <v>83.310173034667969</v>
      </c>
      <c r="FP625">
        <v>84.125160217285156</v>
      </c>
      <c r="FQ625">
        <v>83.579421997070313</v>
      </c>
      <c r="FR625">
        <v>82.297294616699219</v>
      </c>
      <c r="FS625">
        <v>79.662429809570312</v>
      </c>
      <c r="FT625">
        <v>75.950538635253906</v>
      </c>
      <c r="FU625">
        <v>73.093475341796875</v>
      </c>
      <c r="FV625">
        <v>71.559066772460937</v>
      </c>
      <c r="FW625">
        <v>70.616996765136719</v>
      </c>
      <c r="FX625">
        <v>1</v>
      </c>
    </row>
    <row r="626" spans="1:180" x14ac:dyDescent="0.2">
      <c r="A626" t="s">
        <v>241</v>
      </c>
      <c r="B626" t="s">
        <v>248</v>
      </c>
      <c r="C626" t="s">
        <v>217</v>
      </c>
      <c r="D626" t="s">
        <v>36</v>
      </c>
      <c r="E626" t="s">
        <v>249</v>
      </c>
      <c r="F626" t="s">
        <v>224</v>
      </c>
      <c r="G626" t="s">
        <v>246</v>
      </c>
      <c r="H626" t="s">
        <v>31</v>
      </c>
      <c r="I626">
        <v>262.64</v>
      </c>
      <c r="L626">
        <v>513.11073862794149</v>
      </c>
      <c r="M626">
        <v>517.76154787499081</v>
      </c>
      <c r="N626">
        <v>516.21671855395778</v>
      </c>
      <c r="O626">
        <v>506.66146150917103</v>
      </c>
      <c r="P626">
        <v>513.85139188416076</v>
      </c>
      <c r="Q626">
        <v>548.01620378095197</v>
      </c>
      <c r="R626">
        <v>623.87766060014269</v>
      </c>
      <c r="S626">
        <v>636.7056396369801</v>
      </c>
      <c r="T626">
        <v>648.64790080796695</v>
      </c>
      <c r="U626">
        <v>653.94590812524768</v>
      </c>
      <c r="V626">
        <v>639.28576529918939</v>
      </c>
      <c r="W626">
        <v>653.38860821042897</v>
      </c>
      <c r="X626">
        <v>658.83310088455414</v>
      </c>
      <c r="Y626">
        <v>644.18965230588026</v>
      </c>
      <c r="Z626">
        <v>629.0173421909634</v>
      </c>
      <c r="AA626">
        <v>617.28243166707944</v>
      </c>
      <c r="AB626">
        <v>625.62436580276119</v>
      </c>
      <c r="AC626">
        <v>641.50419326692304</v>
      </c>
      <c r="AD626">
        <v>626.67687481514167</v>
      </c>
      <c r="AE626">
        <v>629.35599047889423</v>
      </c>
      <c r="AF626">
        <v>648.19587439521831</v>
      </c>
      <c r="AG626">
        <v>658.61658728872817</v>
      </c>
      <c r="AH626">
        <v>639.41212905660427</v>
      </c>
      <c r="AI626">
        <v>556.29508401222813</v>
      </c>
      <c r="AJ626">
        <v>-22.642499923706055</v>
      </c>
      <c r="AK626">
        <v>-26.293207168579102</v>
      </c>
      <c r="AL626">
        <v>-27.150175094604492</v>
      </c>
      <c r="AM626">
        <v>-24.250761032104492</v>
      </c>
      <c r="AN626">
        <v>-24.954984664916992</v>
      </c>
      <c r="AO626">
        <v>-38.314960479736328</v>
      </c>
      <c r="AP626">
        <v>-68.46697998046875</v>
      </c>
      <c r="AQ626">
        <v>-73.641593933105469</v>
      </c>
      <c r="AR626">
        <v>-82.395065307617188</v>
      </c>
      <c r="AS626">
        <v>-83.653533935546875</v>
      </c>
      <c r="AT626">
        <v>-76.423431396484375</v>
      </c>
      <c r="AU626">
        <v>-81.491645812988281</v>
      </c>
      <c r="AV626">
        <v>-78.571487426757813</v>
      </c>
      <c r="AW626">
        <v>-73.147575378417969</v>
      </c>
      <c r="AX626">
        <v>-68.966117858886719</v>
      </c>
      <c r="AY626">
        <v>39.569038391113281</v>
      </c>
      <c r="AZ626">
        <v>131.10121154785156</v>
      </c>
      <c r="BA626">
        <v>135.28518676757812</v>
      </c>
      <c r="BB626">
        <v>131.78773498535156</v>
      </c>
      <c r="BC626">
        <v>135.67060852050781</v>
      </c>
      <c r="BD626">
        <v>147.76046752929687</v>
      </c>
      <c r="BE626">
        <v>-54.86004638671875</v>
      </c>
      <c r="BF626">
        <v>-159.04800415039062</v>
      </c>
      <c r="BG626">
        <v>-58.236793518066406</v>
      </c>
      <c r="BH626">
        <v>-5.1781668663024902</v>
      </c>
      <c r="BI626">
        <v>-6.507697582244873</v>
      </c>
      <c r="BJ626">
        <v>-6.9215030670166016</v>
      </c>
      <c r="BK626">
        <v>-5.9543614387512207</v>
      </c>
      <c r="BL626">
        <v>-6.2041835784912109</v>
      </c>
      <c r="BM626">
        <v>-10.954137802124023</v>
      </c>
      <c r="BN626">
        <v>-21.708713531494141</v>
      </c>
      <c r="BO626">
        <v>-23.556318283081055</v>
      </c>
      <c r="BP626">
        <v>-26.682231903076172</v>
      </c>
      <c r="BQ626">
        <v>-27.003902435302734</v>
      </c>
      <c r="BR626">
        <v>-24.376688003540039</v>
      </c>
      <c r="BS626">
        <v>-25.840492248535156</v>
      </c>
      <c r="BT626">
        <v>-24.704713821411133</v>
      </c>
      <c r="BU626">
        <v>-23.021902084350586</v>
      </c>
      <c r="BV626">
        <v>-21.601903915405273</v>
      </c>
      <c r="BW626">
        <v>75.761833190917969</v>
      </c>
      <c r="BX626">
        <v>168.08094787597656</v>
      </c>
      <c r="BY626">
        <v>173.60130310058594</v>
      </c>
      <c r="BZ626">
        <v>169.16477966308594</v>
      </c>
      <c r="CA626">
        <v>174.44416809082031</v>
      </c>
      <c r="CB626">
        <v>191.43031311035156</v>
      </c>
      <c r="CC626">
        <v>32.313980102539062</v>
      </c>
      <c r="CD626">
        <v>-55.1824951171875</v>
      </c>
      <c r="CE626">
        <v>-9.3263750076293945</v>
      </c>
      <c r="CF626">
        <v>6.917576789855957</v>
      </c>
      <c r="CG626">
        <v>7.1956853866577148</v>
      </c>
      <c r="CH626">
        <v>7.0888142585754395</v>
      </c>
      <c r="CI626">
        <v>6.7176690101623535</v>
      </c>
      <c r="CJ626">
        <v>6.7825636863708496</v>
      </c>
      <c r="CK626">
        <v>7.9958839416503906</v>
      </c>
      <c r="CL626">
        <v>10.675921440124512</v>
      </c>
      <c r="CM626">
        <v>11.132588386535645</v>
      </c>
      <c r="CN626">
        <v>11.904305458068848</v>
      </c>
      <c r="CO626">
        <v>12.231461524963379</v>
      </c>
      <c r="CP626">
        <v>11.670727729797363</v>
      </c>
      <c r="CQ626">
        <v>12.703324317932129</v>
      </c>
      <c r="CR626">
        <v>12.60324764251709</v>
      </c>
      <c r="CS626">
        <v>11.694985389709473</v>
      </c>
      <c r="CT626">
        <v>11.202409744262695</v>
      </c>
      <c r="CU626">
        <v>100.828857421875</v>
      </c>
      <c r="CV626">
        <v>193.6929931640625</v>
      </c>
      <c r="CW626">
        <v>200.13894653320312</v>
      </c>
      <c r="CX626">
        <v>195.05198669433594</v>
      </c>
      <c r="CY626">
        <v>201.29862976074219</v>
      </c>
      <c r="CZ626">
        <v>221.67591857910156</v>
      </c>
      <c r="DA626">
        <v>92.690437316894531</v>
      </c>
      <c r="DB626">
        <v>16.754444122314453</v>
      </c>
      <c r="DC626">
        <v>24.548833847045898</v>
      </c>
      <c r="DD626">
        <v>19.013320922851563</v>
      </c>
      <c r="DE626">
        <v>20.899066925048828</v>
      </c>
      <c r="DF626">
        <v>21.099130630493164</v>
      </c>
      <c r="DG626">
        <v>19.389699935913086</v>
      </c>
      <c r="DH626">
        <v>19.769309997558594</v>
      </c>
      <c r="DI626">
        <v>26.945905685424805</v>
      </c>
      <c r="DJ626">
        <v>43.060558319091797</v>
      </c>
      <c r="DK626">
        <v>45.821495056152344</v>
      </c>
      <c r="DL626">
        <v>50.490840911865234</v>
      </c>
      <c r="DM626">
        <v>51.466827392578125</v>
      </c>
      <c r="DN626">
        <v>47.718143463134766</v>
      </c>
      <c r="DO626">
        <v>51.247138977050781</v>
      </c>
      <c r="DP626">
        <v>49.911212921142578</v>
      </c>
      <c r="DQ626">
        <v>46.411872863769531</v>
      </c>
      <c r="DR626">
        <v>44.006721496582031</v>
      </c>
      <c r="DS626">
        <v>125.8958740234375</v>
      </c>
      <c r="DT626">
        <v>219.3050537109375</v>
      </c>
      <c r="DU626">
        <v>226.67657470703125</v>
      </c>
      <c r="DV626">
        <v>220.939208984375</v>
      </c>
      <c r="DW626">
        <v>228.153076171875</v>
      </c>
      <c r="DX626">
        <v>251.9215087890625</v>
      </c>
      <c r="DY626">
        <v>153.06690979003906</v>
      </c>
      <c r="DZ626">
        <v>88.691383361816406</v>
      </c>
      <c r="EA626">
        <v>58.424045562744141</v>
      </c>
      <c r="EB626">
        <v>36.477653503417969</v>
      </c>
      <c r="EC626">
        <v>40.684577941894531</v>
      </c>
      <c r="ED626">
        <v>41.327804565429688</v>
      </c>
      <c r="EE626">
        <v>37.68609619140625</v>
      </c>
      <c r="EF626">
        <v>38.520111083984375</v>
      </c>
      <c r="EG626">
        <v>54.306728363037109</v>
      </c>
      <c r="EH626">
        <v>89.818832397460938</v>
      </c>
      <c r="EI626">
        <v>95.906768798828125</v>
      </c>
      <c r="EJ626">
        <v>106.20367431640625</v>
      </c>
      <c r="EK626">
        <v>108.116455078125</v>
      </c>
      <c r="EL626">
        <v>99.764884948730469</v>
      </c>
      <c r="EM626">
        <v>106.89829254150391</v>
      </c>
      <c r="EN626">
        <v>103.77798461914062</v>
      </c>
      <c r="EO626">
        <v>96.537544250488281</v>
      </c>
      <c r="EP626">
        <v>91.370941162109375</v>
      </c>
      <c r="EQ626">
        <v>162.08866882324219</v>
      </c>
      <c r="ER626">
        <v>256.2847900390625</v>
      </c>
      <c r="ES626">
        <v>264.99267578125</v>
      </c>
      <c r="ET626">
        <v>258.31625366210937</v>
      </c>
      <c r="EU626">
        <v>266.9266357421875</v>
      </c>
      <c r="EV626">
        <v>295.59136962890625</v>
      </c>
      <c r="EW626">
        <v>240.24093627929687</v>
      </c>
      <c r="EX626">
        <v>192.55690002441406</v>
      </c>
      <c r="EY626">
        <v>107.33445739746094</v>
      </c>
      <c r="EZ626">
        <v>41.155555725097656</v>
      </c>
      <c r="FA626">
        <v>41.020858764648438</v>
      </c>
      <c r="FB626">
        <v>40.326778411865234</v>
      </c>
      <c r="FC626">
        <v>39.676959991455078</v>
      </c>
      <c r="FD626">
        <v>39.108306884765625</v>
      </c>
      <c r="FE626">
        <v>38.686576843261719</v>
      </c>
      <c r="FF626">
        <v>38.605663299560547</v>
      </c>
      <c r="FG626">
        <v>38.440788269042969</v>
      </c>
      <c r="FH626">
        <v>39.0565185546875</v>
      </c>
      <c r="FI626">
        <v>41.036117553710938</v>
      </c>
      <c r="FJ626">
        <v>42.962661743164062</v>
      </c>
      <c r="FK626">
        <v>44.923908233642578</v>
      </c>
      <c r="FL626">
        <v>46.105709075927734</v>
      </c>
      <c r="FM626">
        <v>47.149517059326172</v>
      </c>
      <c r="FN626">
        <v>48.141159057617188</v>
      </c>
      <c r="FO626">
        <v>48.464733123779297</v>
      </c>
      <c r="FP626">
        <v>47.866382598876953</v>
      </c>
      <c r="FQ626">
        <v>46.450191497802734</v>
      </c>
      <c r="FR626">
        <v>44.785491943359375</v>
      </c>
      <c r="FS626">
        <v>44.253742218017578</v>
      </c>
      <c r="FT626">
        <v>43.942298889160156</v>
      </c>
      <c r="FU626">
        <v>44.050003051757813</v>
      </c>
      <c r="FV626">
        <v>43.894618988037109</v>
      </c>
      <c r="FW626">
        <v>43.359348297119141</v>
      </c>
      <c r="FX626">
        <v>1</v>
      </c>
    </row>
    <row r="627" spans="1:180" x14ac:dyDescent="0.2">
      <c r="A627" t="s">
        <v>241</v>
      </c>
      <c r="B627" t="s">
        <v>248</v>
      </c>
      <c r="C627" t="s">
        <v>217</v>
      </c>
      <c r="D627" t="s">
        <v>37</v>
      </c>
      <c r="E627" t="s">
        <v>249</v>
      </c>
      <c r="F627" t="s">
        <v>224</v>
      </c>
      <c r="G627" t="s">
        <v>246</v>
      </c>
      <c r="H627" t="s">
        <v>31</v>
      </c>
      <c r="I627">
        <v>262.64</v>
      </c>
      <c r="L627">
        <v>568.21359535974489</v>
      </c>
      <c r="M627">
        <v>576.29128716597427</v>
      </c>
      <c r="N627">
        <v>573.25639688033505</v>
      </c>
      <c r="O627">
        <v>564.8316898159236</v>
      </c>
      <c r="P627">
        <v>570.46480957122537</v>
      </c>
      <c r="Q627">
        <v>596.15390282391206</v>
      </c>
      <c r="R627">
        <v>662.56497216120999</v>
      </c>
      <c r="S627">
        <v>672.04944281509154</v>
      </c>
      <c r="T627">
        <v>689.07530598152721</v>
      </c>
      <c r="U627">
        <v>692.07195514523119</v>
      </c>
      <c r="V627">
        <v>689.77728384731677</v>
      </c>
      <c r="W627">
        <v>678.90310411331188</v>
      </c>
      <c r="X627">
        <v>672.23180453242378</v>
      </c>
      <c r="Y627">
        <v>662.02554634480498</v>
      </c>
      <c r="Z627">
        <v>661.00619616530867</v>
      </c>
      <c r="AA627">
        <v>650.05028179385897</v>
      </c>
      <c r="AB627">
        <v>658.02766625542222</v>
      </c>
      <c r="AC627">
        <v>665.79330323817453</v>
      </c>
      <c r="AD627">
        <v>656.84707214143668</v>
      </c>
      <c r="AE627">
        <v>654.3782619013939</v>
      </c>
      <c r="AF627">
        <v>682.95541582975568</v>
      </c>
      <c r="AG627">
        <v>683.93445271623955</v>
      </c>
      <c r="AH627">
        <v>664.44538921745789</v>
      </c>
      <c r="AI627">
        <v>594.47360863180973</v>
      </c>
      <c r="AJ627">
        <v>-18.450531005859375</v>
      </c>
      <c r="AK627">
        <v>-22.825027465820312</v>
      </c>
      <c r="AL627">
        <v>-22.899641036987305</v>
      </c>
      <c r="AM627">
        <v>-20.034309387207031</v>
      </c>
      <c r="AN627">
        <v>-19.810506820678711</v>
      </c>
      <c r="AO627">
        <v>-27.752595901489258</v>
      </c>
      <c r="AP627">
        <v>-51.913841247558594</v>
      </c>
      <c r="AQ627">
        <v>-54.500133514404297</v>
      </c>
      <c r="AR627">
        <v>-63.120246887207031</v>
      </c>
      <c r="AS627">
        <v>-61.529220581054688</v>
      </c>
      <c r="AT627">
        <v>-60.051822662353516</v>
      </c>
      <c r="AU627">
        <v>-55.324817657470703</v>
      </c>
      <c r="AV627">
        <v>-49.334739685058594</v>
      </c>
      <c r="AW627">
        <v>-44.545986175537109</v>
      </c>
      <c r="AX627">
        <v>-41.668529510498047</v>
      </c>
      <c r="AY627">
        <v>30.999187469482422</v>
      </c>
      <c r="AZ627">
        <v>114.44091796875</v>
      </c>
      <c r="BA627">
        <v>118.05496978759766</v>
      </c>
      <c r="BB627">
        <v>114.17356109619141</v>
      </c>
      <c r="BC627">
        <v>119.37254333496094</v>
      </c>
      <c r="BD627">
        <v>143.32682800292969</v>
      </c>
      <c r="BE627">
        <v>-16.646783828735352</v>
      </c>
      <c r="BF627">
        <v>-102.66338348388672</v>
      </c>
      <c r="BG627">
        <v>-29.708278656005859</v>
      </c>
      <c r="BH627">
        <v>-3.5586390495300293</v>
      </c>
      <c r="BI627">
        <v>-5.093632698059082</v>
      </c>
      <c r="BJ627">
        <v>-5.1968255043029785</v>
      </c>
      <c r="BK627">
        <v>-4.2162327766418457</v>
      </c>
      <c r="BL627">
        <v>-4.1155142784118652</v>
      </c>
      <c r="BM627">
        <v>-6.8926992416381836</v>
      </c>
      <c r="BN627">
        <v>-15.510350227355957</v>
      </c>
      <c r="BO627">
        <v>-16.432968139648438</v>
      </c>
      <c r="BP627">
        <v>-19.445024490356445</v>
      </c>
      <c r="BQ627">
        <v>-18.744173049926758</v>
      </c>
      <c r="BR627">
        <v>-18.222846984863281</v>
      </c>
      <c r="BS627">
        <v>-16.753225326538086</v>
      </c>
      <c r="BT627">
        <v>-14.746990203857422</v>
      </c>
      <c r="BU627">
        <v>-13.186945915222168</v>
      </c>
      <c r="BV627">
        <v>-12.051388740539551</v>
      </c>
      <c r="BW627">
        <v>55.842227935791016</v>
      </c>
      <c r="BX627">
        <v>144.47274780273437</v>
      </c>
      <c r="BY627">
        <v>148.99272155761719</v>
      </c>
      <c r="BZ627">
        <v>144.31793212890625</v>
      </c>
      <c r="CA627">
        <v>150.90422058105469</v>
      </c>
      <c r="CB627">
        <v>181.55523681640625</v>
      </c>
      <c r="CC627">
        <v>48.924385070800781</v>
      </c>
      <c r="CD627">
        <v>-27.481521606445313</v>
      </c>
      <c r="CE627">
        <v>5.4353985786437988</v>
      </c>
      <c r="CF627">
        <v>6.7554407119750977</v>
      </c>
      <c r="CG627">
        <v>7.1870779991149902</v>
      </c>
      <c r="CH627">
        <v>7.0640907287597656</v>
      </c>
      <c r="CI627">
        <v>6.7393193244934082</v>
      </c>
      <c r="CJ627">
        <v>6.7547893524169922</v>
      </c>
      <c r="CK627">
        <v>7.5548014640808105</v>
      </c>
      <c r="CL627">
        <v>9.7025966644287109</v>
      </c>
      <c r="CM627">
        <v>9.9322366714477539</v>
      </c>
      <c r="CN627">
        <v>10.804299354553223</v>
      </c>
      <c r="CO627">
        <v>10.888617515563965</v>
      </c>
      <c r="CP627">
        <v>10.747777938842773</v>
      </c>
      <c r="CQ627">
        <v>9.961338996887207</v>
      </c>
      <c r="CR627">
        <v>9.2083826065063477</v>
      </c>
      <c r="CS627">
        <v>8.5322294235229492</v>
      </c>
      <c r="CT627">
        <v>8.4613552093505859</v>
      </c>
      <c r="CU627">
        <v>73.048439025878906</v>
      </c>
      <c r="CV627">
        <v>165.272705078125</v>
      </c>
      <c r="CW627">
        <v>170.42010498046875</v>
      </c>
      <c r="CX627">
        <v>165.19583129882812</v>
      </c>
      <c r="CY627">
        <v>172.74295043945312</v>
      </c>
      <c r="CZ627">
        <v>208.03211975097656</v>
      </c>
      <c r="DA627">
        <v>94.338783264160156</v>
      </c>
      <c r="DB627">
        <v>24.589208602905273</v>
      </c>
      <c r="DC627">
        <v>29.775802612304688</v>
      </c>
      <c r="DD627">
        <v>17.069520950317383</v>
      </c>
      <c r="DE627">
        <v>19.467788696289063</v>
      </c>
      <c r="DF627">
        <v>19.325008392333984</v>
      </c>
      <c r="DG627">
        <v>17.69487190246582</v>
      </c>
      <c r="DH627">
        <v>17.625093460083008</v>
      </c>
      <c r="DI627">
        <v>22.002302169799805</v>
      </c>
      <c r="DJ627">
        <v>34.915542602539063</v>
      </c>
      <c r="DK627">
        <v>36.297443389892578</v>
      </c>
      <c r="DL627">
        <v>41.053623199462891</v>
      </c>
      <c r="DM627">
        <v>40.521408081054688</v>
      </c>
      <c r="DN627">
        <v>39.718399047851562</v>
      </c>
      <c r="DO627">
        <v>36.675907135009766</v>
      </c>
      <c r="DP627">
        <v>33.16375732421875</v>
      </c>
      <c r="DQ627">
        <v>30.251405715942383</v>
      </c>
      <c r="DR627">
        <v>28.974098205566406</v>
      </c>
      <c r="DS627">
        <v>90.254653930664063</v>
      </c>
      <c r="DT627">
        <v>186.07264709472656</v>
      </c>
      <c r="DU627">
        <v>191.84747314453125</v>
      </c>
      <c r="DV627">
        <v>186.07373046875</v>
      </c>
      <c r="DW627">
        <v>194.58169555664062</v>
      </c>
      <c r="DX627">
        <v>234.50900268554687</v>
      </c>
      <c r="DY627">
        <v>139.753173828125</v>
      </c>
      <c r="DZ627">
        <v>76.659942626953125</v>
      </c>
      <c r="EA627">
        <v>54.116207122802734</v>
      </c>
      <c r="EB627">
        <v>31.961416244506836</v>
      </c>
      <c r="EC627">
        <v>37.199184417724609</v>
      </c>
      <c r="ED627">
        <v>37.027824401855469</v>
      </c>
      <c r="EE627">
        <v>33.512947082519531</v>
      </c>
      <c r="EF627">
        <v>33.320087432861328</v>
      </c>
      <c r="EG627">
        <v>42.862197875976562</v>
      </c>
      <c r="EH627">
        <v>71.319038391113281</v>
      </c>
      <c r="EI627">
        <v>74.364608764648438</v>
      </c>
      <c r="EJ627">
        <v>84.728843688964844</v>
      </c>
      <c r="EK627">
        <v>83.306449890136719</v>
      </c>
      <c r="EL627">
        <v>81.547378540039063</v>
      </c>
      <c r="EM627">
        <v>75.24749755859375</v>
      </c>
      <c r="EN627">
        <v>67.751510620117187</v>
      </c>
      <c r="EO627">
        <v>61.610446929931641</v>
      </c>
      <c r="EP627">
        <v>58.591243743896484</v>
      </c>
      <c r="EQ627">
        <v>115.09770202636719</v>
      </c>
      <c r="ER627">
        <v>216.10447692871094</v>
      </c>
      <c r="ES627">
        <v>222.78523254394531</v>
      </c>
      <c r="ET627">
        <v>216.21809387207031</v>
      </c>
      <c r="EU627">
        <v>226.11335754394531</v>
      </c>
      <c r="EV627">
        <v>272.73739624023437</v>
      </c>
      <c r="EW627">
        <v>205.3243408203125</v>
      </c>
      <c r="EX627">
        <v>151.841796875</v>
      </c>
      <c r="EY627">
        <v>89.2598876953125</v>
      </c>
      <c r="EZ627">
        <v>46.377967834472656</v>
      </c>
      <c r="FA627">
        <v>46.175243377685547</v>
      </c>
      <c r="FB627">
        <v>45.928424835205078</v>
      </c>
      <c r="FC627">
        <v>45.524566650390625</v>
      </c>
      <c r="FD627">
        <v>45.054309844970703</v>
      </c>
      <c r="FE627">
        <v>44.723209381103516</v>
      </c>
      <c r="FF627">
        <v>44.260639190673828</v>
      </c>
      <c r="FG627">
        <v>45.252658843994141</v>
      </c>
      <c r="FH627">
        <v>46.013351440429688</v>
      </c>
      <c r="FI627">
        <v>49.255111694335938</v>
      </c>
      <c r="FJ627">
        <v>51.950222015380859</v>
      </c>
      <c r="FK627">
        <v>54.992530822753906</v>
      </c>
      <c r="FL627">
        <v>56.833614349365234</v>
      </c>
      <c r="FM627">
        <v>57.586654663085938</v>
      </c>
      <c r="FN627">
        <v>58.206985473632813</v>
      </c>
      <c r="FO627">
        <v>58.434612274169922</v>
      </c>
      <c r="FP627">
        <v>56.952003479003906</v>
      </c>
      <c r="FQ627">
        <v>55.89788818359375</v>
      </c>
      <c r="FR627">
        <v>54.311973571777344</v>
      </c>
      <c r="FS627">
        <v>52.460765838623047</v>
      </c>
      <c r="FT627">
        <v>51.605876922607422</v>
      </c>
      <c r="FU627">
        <v>50.405223846435547</v>
      </c>
      <c r="FV627">
        <v>49.153888702392578</v>
      </c>
      <c r="FW627">
        <v>47.4315185546875</v>
      </c>
      <c r="FX627">
        <v>1</v>
      </c>
    </row>
    <row r="628" spans="1:180" x14ac:dyDescent="0.2">
      <c r="A628" t="s">
        <v>241</v>
      </c>
      <c r="B628" t="s">
        <v>248</v>
      </c>
      <c r="C628" t="s">
        <v>217</v>
      </c>
      <c r="D628" t="s">
        <v>38</v>
      </c>
      <c r="E628" t="s">
        <v>249</v>
      </c>
      <c r="F628" t="s">
        <v>224</v>
      </c>
      <c r="G628" t="s">
        <v>246</v>
      </c>
      <c r="H628" t="s">
        <v>31</v>
      </c>
      <c r="I628">
        <v>262.64</v>
      </c>
      <c r="L628">
        <v>642.52372498319733</v>
      </c>
      <c r="M628">
        <v>649.35356338514055</v>
      </c>
      <c r="N628">
        <v>653.59069481508254</v>
      </c>
      <c r="O628">
        <v>645.16293990635484</v>
      </c>
      <c r="P628">
        <v>652.25490204653204</v>
      </c>
      <c r="Q628">
        <v>657.03279538816128</v>
      </c>
      <c r="R628">
        <v>682.34192464853061</v>
      </c>
      <c r="S628">
        <v>699.74536874017997</v>
      </c>
      <c r="T628">
        <v>710.65958937066648</v>
      </c>
      <c r="U628">
        <v>715.36388824349206</v>
      </c>
      <c r="V628">
        <v>721.4145783890965</v>
      </c>
      <c r="W628">
        <v>726.8070970418205</v>
      </c>
      <c r="X628">
        <v>666.06811037042905</v>
      </c>
      <c r="Y628">
        <v>639.28348612492334</v>
      </c>
      <c r="Z628">
        <v>641.56465924660995</v>
      </c>
      <c r="AA628">
        <v>627.8560550882255</v>
      </c>
      <c r="AB628">
        <v>632.15507879762481</v>
      </c>
      <c r="AC628">
        <v>624.79111742134671</v>
      </c>
      <c r="AD628">
        <v>620.02273112388389</v>
      </c>
      <c r="AE628">
        <v>632.39427924907955</v>
      </c>
      <c r="AF628">
        <v>670.7410208885974</v>
      </c>
      <c r="AG628">
        <v>682.33250219735123</v>
      </c>
      <c r="AH628">
        <v>668.18180207985802</v>
      </c>
      <c r="AI628">
        <v>649.78000058239923</v>
      </c>
      <c r="AJ628">
        <v>-48.085693359375</v>
      </c>
      <c r="AK628">
        <v>-52.631752014160156</v>
      </c>
      <c r="AL628">
        <v>-56.269493103027344</v>
      </c>
      <c r="AM628">
        <v>-51.231040954589844</v>
      </c>
      <c r="AN628">
        <v>-51.887725830078125</v>
      </c>
      <c r="AO628">
        <v>-50.662677764892578</v>
      </c>
      <c r="AP628">
        <v>-54.570415496826172</v>
      </c>
      <c r="AQ628">
        <v>-59.364429473876953</v>
      </c>
      <c r="AR628">
        <v>-62.515480041503906</v>
      </c>
      <c r="AS628">
        <v>-61.447845458984375</v>
      </c>
      <c r="AT628">
        <v>-60.604019165039062</v>
      </c>
      <c r="AU628">
        <v>-61.780048370361328</v>
      </c>
      <c r="AV628">
        <v>-25.425291061401367</v>
      </c>
      <c r="AW628">
        <v>-14.749808311462402</v>
      </c>
      <c r="AX628">
        <v>-14.673199653625488</v>
      </c>
      <c r="AY628">
        <v>13.431012153625488</v>
      </c>
      <c r="AZ628">
        <v>75.33099365234375</v>
      </c>
      <c r="BA628">
        <v>71.518753051757813</v>
      </c>
      <c r="BB628">
        <v>74.113960266113281</v>
      </c>
      <c r="BC628">
        <v>95.026077270507813</v>
      </c>
      <c r="BD628">
        <v>127.23744964599609</v>
      </c>
      <c r="BE628">
        <v>-1.7412292957305908</v>
      </c>
      <c r="BF628">
        <v>-89.105873107910156</v>
      </c>
      <c r="BG628">
        <v>-80.02557373046875</v>
      </c>
      <c r="BH628">
        <v>-13.651924133300781</v>
      </c>
      <c r="BI628">
        <v>-15.313344955444336</v>
      </c>
      <c r="BJ628">
        <v>-16.59712028503418</v>
      </c>
      <c r="BK628">
        <v>-14.751888275146484</v>
      </c>
      <c r="BL628">
        <v>-14.958431243896484</v>
      </c>
      <c r="BM628">
        <v>-14.539902687072754</v>
      </c>
      <c r="BN628">
        <v>-15.958206176757813</v>
      </c>
      <c r="BO628">
        <v>-17.68260383605957</v>
      </c>
      <c r="BP628">
        <v>-18.899709701538086</v>
      </c>
      <c r="BQ628">
        <v>-18.54742431640625</v>
      </c>
      <c r="BR628">
        <v>-18.262033462524414</v>
      </c>
      <c r="BS628">
        <v>-18.716896057128906</v>
      </c>
      <c r="BT628">
        <v>-5.6888437271118164</v>
      </c>
      <c r="BU628">
        <v>-2.2385814189910889</v>
      </c>
      <c r="BV628">
        <v>-2.2464449405670166</v>
      </c>
      <c r="BW628">
        <v>31.571914672851562</v>
      </c>
      <c r="BX628">
        <v>101.48324584960937</v>
      </c>
      <c r="BY628">
        <v>97.704887390136719</v>
      </c>
      <c r="BZ628">
        <v>100.19084930419922</v>
      </c>
      <c r="CA628">
        <v>122.57942199707031</v>
      </c>
      <c r="CB628">
        <v>160.70661926269531</v>
      </c>
      <c r="CC628">
        <v>55.216724395751953</v>
      </c>
      <c r="CD628">
        <v>-19.082345962524414</v>
      </c>
      <c r="CE628">
        <v>-14.841317176818848</v>
      </c>
      <c r="CF628">
        <v>10.196800231933594</v>
      </c>
      <c r="CG628">
        <v>10.533270835876465</v>
      </c>
      <c r="CH628">
        <v>10.879843711853027</v>
      </c>
      <c r="CI628">
        <v>10.513460159301758</v>
      </c>
      <c r="CJ628">
        <v>10.618687629699707</v>
      </c>
      <c r="CK628">
        <v>10.478622436523437</v>
      </c>
      <c r="CL628">
        <v>10.784493446350098</v>
      </c>
      <c r="CM628">
        <v>11.186099052429199</v>
      </c>
      <c r="CN628">
        <v>11.308435440063477</v>
      </c>
      <c r="CO628">
        <v>11.165279388427734</v>
      </c>
      <c r="CP628">
        <v>11.063897132873535</v>
      </c>
      <c r="CQ628">
        <v>11.108509063720703</v>
      </c>
      <c r="CR628">
        <v>7.9805588722229004</v>
      </c>
      <c r="CS628">
        <v>6.4266562461853027</v>
      </c>
      <c r="CT628">
        <v>6.3602876663208008</v>
      </c>
      <c r="CU628">
        <v>44.136245727539062</v>
      </c>
      <c r="CV628">
        <v>119.59621429443359</v>
      </c>
      <c r="CW628">
        <v>115.84132385253906</v>
      </c>
      <c r="CX628">
        <v>118.25162506103516</v>
      </c>
      <c r="CY628">
        <v>141.66278076171875</v>
      </c>
      <c r="CZ628">
        <v>183.88725280761719</v>
      </c>
      <c r="DA628">
        <v>94.665634155273437</v>
      </c>
      <c r="DB628">
        <v>29.415735244750977</v>
      </c>
      <c r="DC628">
        <v>30.305103302001953</v>
      </c>
      <c r="DD628">
        <v>34.045524597167969</v>
      </c>
      <c r="DE628">
        <v>36.379886627197266</v>
      </c>
      <c r="DF628">
        <v>38.356807708740234</v>
      </c>
      <c r="DG628">
        <v>35.778812408447266</v>
      </c>
      <c r="DH628">
        <v>36.195804595947266</v>
      </c>
      <c r="DI628">
        <v>35.497146606445312</v>
      </c>
      <c r="DJ628">
        <v>37.527194976806641</v>
      </c>
      <c r="DK628">
        <v>40.054801940917969</v>
      </c>
      <c r="DL628">
        <v>41.516582489013672</v>
      </c>
      <c r="DM628">
        <v>40.877983093261719</v>
      </c>
      <c r="DN628">
        <v>40.389827728271484</v>
      </c>
      <c r="DO628">
        <v>40.933914184570313</v>
      </c>
      <c r="DP628">
        <v>21.64996337890625</v>
      </c>
      <c r="DQ628">
        <v>15.091894149780273</v>
      </c>
      <c r="DR628">
        <v>14.967020034790039</v>
      </c>
      <c r="DS628">
        <v>56.700580596923828</v>
      </c>
      <c r="DT628">
        <v>137.70919799804687</v>
      </c>
      <c r="DU628">
        <v>133.97776794433594</v>
      </c>
      <c r="DV628">
        <v>136.31240844726562</v>
      </c>
      <c r="DW628">
        <v>160.74613952636719</v>
      </c>
      <c r="DX628">
        <v>207.06788635253906</v>
      </c>
      <c r="DY628">
        <v>134.11453247070312</v>
      </c>
      <c r="DZ628">
        <v>77.913810729980469</v>
      </c>
      <c r="EA628">
        <v>75.451530456542969</v>
      </c>
      <c r="EB628">
        <v>68.479293823242188</v>
      </c>
      <c r="EC628">
        <v>73.698287963867188</v>
      </c>
      <c r="ED628">
        <v>78.029182434082031</v>
      </c>
      <c r="EE628">
        <v>72.257957458496094</v>
      </c>
      <c r="EF628">
        <v>73.125099182128906</v>
      </c>
      <c r="EG628">
        <v>71.619926452636719</v>
      </c>
      <c r="EH628">
        <v>76.139404296875</v>
      </c>
      <c r="EI628">
        <v>81.736618041992188</v>
      </c>
      <c r="EJ628">
        <v>85.132347106933594</v>
      </c>
      <c r="EK628">
        <v>83.778404235839844</v>
      </c>
      <c r="EL628">
        <v>82.7318115234375</v>
      </c>
      <c r="EM628">
        <v>83.997062683105469</v>
      </c>
      <c r="EN628">
        <v>41.386409759521484</v>
      </c>
      <c r="EO628">
        <v>27.603120803833008</v>
      </c>
      <c r="EP628">
        <v>27.393775939941406</v>
      </c>
      <c r="EQ628">
        <v>74.841476440429688</v>
      </c>
      <c r="ER628">
        <v>163.8614501953125</v>
      </c>
      <c r="ES628">
        <v>160.16389465332031</v>
      </c>
      <c r="ET628">
        <v>162.38929748535156</v>
      </c>
      <c r="EU628">
        <v>188.29948425292969</v>
      </c>
      <c r="EV628">
        <v>240.53703308105469</v>
      </c>
      <c r="EW628">
        <v>191.07249450683594</v>
      </c>
      <c r="EX628">
        <v>147.93734741210937</v>
      </c>
      <c r="EY628">
        <v>140.63578796386719</v>
      </c>
      <c r="EZ628">
        <v>60.5748291015625</v>
      </c>
      <c r="FA628">
        <v>59.391960144042969</v>
      </c>
      <c r="FB628">
        <v>58.255035400390625</v>
      </c>
      <c r="FC628">
        <v>57.996997833251953</v>
      </c>
      <c r="FD628">
        <v>56.771167755126953</v>
      </c>
      <c r="FE628">
        <v>56.066776275634766</v>
      </c>
      <c r="FF628">
        <v>55.728130340576172</v>
      </c>
      <c r="FG628">
        <v>56.493618011474609</v>
      </c>
      <c r="FH628">
        <v>59.895038604736328</v>
      </c>
      <c r="FI628">
        <v>64.164237976074219</v>
      </c>
      <c r="FJ628">
        <v>68.613517761230469</v>
      </c>
      <c r="FK628">
        <v>72.930427551269531</v>
      </c>
      <c r="FL628">
        <v>75.775550842285156</v>
      </c>
      <c r="FM628">
        <v>77.287300109863281</v>
      </c>
      <c r="FN628">
        <v>77.991981506347656</v>
      </c>
      <c r="FO628">
        <v>78.729202270507813</v>
      </c>
      <c r="FP628">
        <v>78.750465393066406</v>
      </c>
      <c r="FQ628">
        <v>77.816268920898438</v>
      </c>
      <c r="FR628">
        <v>75.16497802734375</v>
      </c>
      <c r="FS628">
        <v>71.488212585449219</v>
      </c>
      <c r="FT628">
        <v>68.649223327636719</v>
      </c>
      <c r="FU628">
        <v>65.952278137207031</v>
      </c>
      <c r="FV628">
        <v>63.803955078125</v>
      </c>
      <c r="FW628">
        <v>62.18524169921875</v>
      </c>
      <c r="FX628">
        <v>1</v>
      </c>
    </row>
    <row r="629" spans="1:180" x14ac:dyDescent="0.2">
      <c r="A629" t="s">
        <v>241</v>
      </c>
      <c r="B629" t="s">
        <v>248</v>
      </c>
      <c r="C629" t="s">
        <v>217</v>
      </c>
      <c r="D629" t="s">
        <v>39</v>
      </c>
      <c r="E629" t="s">
        <v>249</v>
      </c>
      <c r="F629" t="s">
        <v>224</v>
      </c>
      <c r="G629" t="s">
        <v>246</v>
      </c>
      <c r="H629" t="s">
        <v>31</v>
      </c>
      <c r="I629">
        <v>262.64</v>
      </c>
      <c r="L629">
        <v>641.89631743186271</v>
      </c>
      <c r="M629">
        <v>637.41892421194427</v>
      </c>
      <c r="N629">
        <v>647.92335730509262</v>
      </c>
      <c r="O629">
        <v>652.75319455984561</v>
      </c>
      <c r="P629">
        <v>670.48200876164901</v>
      </c>
      <c r="Q629">
        <v>681.38725324048164</v>
      </c>
      <c r="R629">
        <v>706.10708370211239</v>
      </c>
      <c r="S629">
        <v>722.23483955034658</v>
      </c>
      <c r="T629">
        <v>723.49944384212449</v>
      </c>
      <c r="U629">
        <v>758.40451000973985</v>
      </c>
      <c r="V629">
        <v>739.21778790992505</v>
      </c>
      <c r="W629">
        <v>760.99229419607377</v>
      </c>
      <c r="X629">
        <v>654.06144091522003</v>
      </c>
      <c r="Y629">
        <v>646.18522098852657</v>
      </c>
      <c r="Z629">
        <v>638.00355920335858</v>
      </c>
      <c r="AA629">
        <v>633.71889387293766</v>
      </c>
      <c r="AB629">
        <v>623.55244325161345</v>
      </c>
      <c r="AC629">
        <v>603.29678064870916</v>
      </c>
      <c r="AD629">
        <v>586.16703457100164</v>
      </c>
      <c r="AE629">
        <v>600.6602053994709</v>
      </c>
      <c r="AF629">
        <v>599.96046638952771</v>
      </c>
      <c r="AG629">
        <v>637.91482838017987</v>
      </c>
      <c r="AH629">
        <v>641.69075405328203</v>
      </c>
      <c r="AI629">
        <v>631.80966754559142</v>
      </c>
      <c r="AJ629">
        <v>-53.036186218261719</v>
      </c>
      <c r="AK629">
        <v>-51.025932312011719</v>
      </c>
      <c r="AL629">
        <v>-53.756694793701172</v>
      </c>
      <c r="AM629">
        <v>-54.642887115478516</v>
      </c>
      <c r="AN629">
        <v>-58.690822601318359</v>
      </c>
      <c r="AO629">
        <v>-60.173755645751953</v>
      </c>
      <c r="AP629">
        <v>-59.809856414794922</v>
      </c>
      <c r="AQ629">
        <v>-61.406661987304688</v>
      </c>
      <c r="AR629">
        <v>-60.297977447509766</v>
      </c>
      <c r="AS629">
        <v>-62.474208831787109</v>
      </c>
      <c r="AT629">
        <v>-60.715084075927734</v>
      </c>
      <c r="AU629">
        <v>-65.710289001464844</v>
      </c>
      <c r="AV629">
        <v>15.130562782287598</v>
      </c>
      <c r="AW629">
        <v>66.530036926269531</v>
      </c>
      <c r="AX629">
        <v>64.941535949707031</v>
      </c>
      <c r="AY629">
        <v>66.612434387207031</v>
      </c>
      <c r="AZ629">
        <v>65.975837707519531</v>
      </c>
      <c r="BA629">
        <v>63.492038726806641</v>
      </c>
      <c r="BB629">
        <v>27.437807083129883</v>
      </c>
      <c r="BC629">
        <v>-3.0995240211486816</v>
      </c>
      <c r="BD629">
        <v>-26.630475997924805</v>
      </c>
      <c r="BE629">
        <v>-60.866283416748047</v>
      </c>
      <c r="BF629">
        <v>-77.907791137695312</v>
      </c>
      <c r="BG629">
        <v>-85.213935852050781</v>
      </c>
      <c r="BH629">
        <v>-16.03034782409668</v>
      </c>
      <c r="BI629">
        <v>-15.327720642089844</v>
      </c>
      <c r="BJ629">
        <v>-16.386646270751953</v>
      </c>
      <c r="BK629">
        <v>-16.754032135009766</v>
      </c>
      <c r="BL629">
        <v>-18.231330871582031</v>
      </c>
      <c r="BM629">
        <v>-18.758316040039063</v>
      </c>
      <c r="BN629">
        <v>-18.689403533935547</v>
      </c>
      <c r="BO629">
        <v>-19.124233245849609</v>
      </c>
      <c r="BP629">
        <v>-18.565052032470703</v>
      </c>
      <c r="BQ629">
        <v>-19.209077835083008</v>
      </c>
      <c r="BR629">
        <v>-18.490737915039063</v>
      </c>
      <c r="BS629">
        <v>-20.358100891113281</v>
      </c>
      <c r="BT629">
        <v>34.533218383789062</v>
      </c>
      <c r="BU629">
        <v>93.699043273925781</v>
      </c>
      <c r="BV629">
        <v>90.522354125976563</v>
      </c>
      <c r="BW629">
        <v>93.274131774902344</v>
      </c>
      <c r="BX629">
        <v>91.97613525390625</v>
      </c>
      <c r="BY629">
        <v>88.249397277832031</v>
      </c>
      <c r="BZ629">
        <v>50.198619842529297</v>
      </c>
      <c r="CA629">
        <v>20.35444450378418</v>
      </c>
      <c r="CB629">
        <v>7.9156241416931152</v>
      </c>
      <c r="CC629">
        <v>-6.5985493659973145</v>
      </c>
      <c r="CD629">
        <v>-14.111797332763672</v>
      </c>
      <c r="CE629">
        <v>-17.519540786743164</v>
      </c>
      <c r="CF629">
        <v>9.5997838973999023</v>
      </c>
      <c r="CG629">
        <v>9.396754264831543</v>
      </c>
      <c r="CH629">
        <v>9.4957342147827148</v>
      </c>
      <c r="CI629">
        <v>9.4876737594604492</v>
      </c>
      <c r="CJ629">
        <v>9.7907915115356445</v>
      </c>
      <c r="CK629">
        <v>9.9258918762207031</v>
      </c>
      <c r="CL629">
        <v>9.7904949188232422</v>
      </c>
      <c r="CM629">
        <v>10.16045093536377</v>
      </c>
      <c r="CN629">
        <v>10.339043617248535</v>
      </c>
      <c r="CO629">
        <v>10.756219863891602</v>
      </c>
      <c r="CP629">
        <v>10.75371265411377</v>
      </c>
      <c r="CQ629">
        <v>11.052685737609863</v>
      </c>
      <c r="CR629">
        <v>47.971435546875</v>
      </c>
      <c r="CS629">
        <v>112.51622009277344</v>
      </c>
      <c r="CT629">
        <v>108.23955535888672</v>
      </c>
      <c r="CU629">
        <v>111.73993682861328</v>
      </c>
      <c r="CV629">
        <v>109.98387145996094</v>
      </c>
      <c r="CW629">
        <v>105.39627075195312</v>
      </c>
      <c r="CX629">
        <v>65.962692260742188</v>
      </c>
      <c r="CY629">
        <v>36.598590850830078</v>
      </c>
      <c r="CZ629">
        <v>31.842147827148437</v>
      </c>
      <c r="DA629">
        <v>30.987119674682617</v>
      </c>
      <c r="DB629">
        <v>30.073114395141602</v>
      </c>
      <c r="DC629">
        <v>29.365392684936523</v>
      </c>
      <c r="DD629">
        <v>35.229915618896484</v>
      </c>
      <c r="DE629">
        <v>34.121227264404297</v>
      </c>
      <c r="DF629">
        <v>35.37811279296875</v>
      </c>
      <c r="DG629">
        <v>35.729381561279297</v>
      </c>
      <c r="DH629">
        <v>37.812915802001953</v>
      </c>
      <c r="DI629">
        <v>38.610099792480469</v>
      </c>
      <c r="DJ629">
        <v>38.270393371582031</v>
      </c>
      <c r="DK629">
        <v>39.445133209228516</v>
      </c>
      <c r="DL629">
        <v>39.243137359619141</v>
      </c>
      <c r="DM629">
        <v>40.721515655517578</v>
      </c>
      <c r="DN629">
        <v>39.998165130615234</v>
      </c>
      <c r="DO629">
        <v>42.463470458984375</v>
      </c>
      <c r="DP629">
        <v>61.409652709960938</v>
      </c>
      <c r="DQ629">
        <v>131.33338928222656</v>
      </c>
      <c r="DR629">
        <v>125.95676422119141</v>
      </c>
      <c r="DS629">
        <v>130.20573425292969</v>
      </c>
      <c r="DT629">
        <v>127.99159240722656</v>
      </c>
      <c r="DU629">
        <v>122.54314422607422</v>
      </c>
      <c r="DV629">
        <v>81.726768493652344</v>
      </c>
      <c r="DW629">
        <v>52.842739105224609</v>
      </c>
      <c r="DX629">
        <v>55.768672943115234</v>
      </c>
      <c r="DY629">
        <v>68.572784423828125</v>
      </c>
      <c r="DZ629">
        <v>74.258026123046875</v>
      </c>
      <c r="EA629">
        <v>76.250328063964844</v>
      </c>
      <c r="EB629">
        <v>72.235755920410156</v>
      </c>
      <c r="EC629">
        <v>69.819442749023438</v>
      </c>
      <c r="ED629">
        <v>72.748161315917969</v>
      </c>
      <c r="EE629">
        <v>73.618240356445312</v>
      </c>
      <c r="EF629">
        <v>78.272407531738281</v>
      </c>
      <c r="EG629">
        <v>80.025543212890625</v>
      </c>
      <c r="EH629">
        <v>79.390846252441406</v>
      </c>
      <c r="EI629">
        <v>81.727561950683594</v>
      </c>
      <c r="EJ629">
        <v>80.976066589355469</v>
      </c>
      <c r="EK629">
        <v>83.986640930175781</v>
      </c>
      <c r="EL629">
        <v>82.222503662109375</v>
      </c>
      <c r="EM629">
        <v>87.815666198730469</v>
      </c>
      <c r="EN629">
        <v>80.812309265136719</v>
      </c>
      <c r="EO629">
        <v>158.50239562988281</v>
      </c>
      <c r="EP629">
        <v>151.53758239746094</v>
      </c>
      <c r="EQ629">
        <v>156.86744689941406</v>
      </c>
      <c r="ER629">
        <v>153.99189758300781</v>
      </c>
      <c r="ES629">
        <v>147.30050659179687</v>
      </c>
      <c r="ET629">
        <v>104.48757934570312</v>
      </c>
      <c r="EU629">
        <v>76.296707153320313</v>
      </c>
      <c r="EV629">
        <v>90.314773559570312</v>
      </c>
      <c r="EW629">
        <v>122.84053039550781</v>
      </c>
      <c r="EX629">
        <v>138.05401611328125</v>
      </c>
      <c r="EY629">
        <v>143.94471740722656</v>
      </c>
      <c r="EZ629">
        <v>71.329208374023438</v>
      </c>
      <c r="FA629">
        <v>69.530136108398438</v>
      </c>
      <c r="FB629">
        <v>67.938949584960938</v>
      </c>
      <c r="FC629">
        <v>66.277450561523438</v>
      </c>
      <c r="FD629">
        <v>65.495552062988281</v>
      </c>
      <c r="FE629">
        <v>65.039985656738281</v>
      </c>
      <c r="FF629">
        <v>64.488090515136719</v>
      </c>
      <c r="FG629">
        <v>64.64990234375</v>
      </c>
      <c r="FH629">
        <v>67.720573425292969</v>
      </c>
      <c r="FI629">
        <v>72.864616394042969</v>
      </c>
      <c r="FJ629">
        <v>79.024139404296875</v>
      </c>
      <c r="FK629">
        <v>84.213127136230469</v>
      </c>
      <c r="FL629">
        <v>87.57696533203125</v>
      </c>
      <c r="FM629">
        <v>89.636184692382813</v>
      </c>
      <c r="FN629">
        <v>90.783767700195313</v>
      </c>
      <c r="FO629">
        <v>91.141754150390625</v>
      </c>
      <c r="FP629">
        <v>91.290435791015625</v>
      </c>
      <c r="FQ629">
        <v>90.665184020996094</v>
      </c>
      <c r="FR629">
        <v>89.173942565917969</v>
      </c>
      <c r="FS629">
        <v>85.299232482910156</v>
      </c>
      <c r="FT629">
        <v>81.439857482910156</v>
      </c>
      <c r="FU629">
        <v>77.293212890625</v>
      </c>
      <c r="FV629">
        <v>74.584304809570312</v>
      </c>
      <c r="FW629">
        <v>72.5037841796875</v>
      </c>
      <c r="FX629">
        <v>1</v>
      </c>
    </row>
    <row r="630" spans="1:180" x14ac:dyDescent="0.2">
      <c r="A630" t="s">
        <v>241</v>
      </c>
      <c r="B630" t="s">
        <v>248</v>
      </c>
      <c r="C630" t="s">
        <v>217</v>
      </c>
      <c r="D630" t="s">
        <v>40</v>
      </c>
      <c r="E630" t="s">
        <v>249</v>
      </c>
      <c r="F630" t="s">
        <v>224</v>
      </c>
      <c r="G630" t="s">
        <v>246</v>
      </c>
      <c r="H630" t="s">
        <v>31</v>
      </c>
      <c r="I630">
        <v>262.64</v>
      </c>
      <c r="L630">
        <v>517.31788114229244</v>
      </c>
      <c r="M630">
        <v>520.32078721334949</v>
      </c>
      <c r="N630">
        <v>525.14597403332357</v>
      </c>
      <c r="O630">
        <v>529.91546620921542</v>
      </c>
      <c r="P630">
        <v>537.42043907106961</v>
      </c>
      <c r="Q630">
        <v>549.92096040946183</v>
      </c>
      <c r="R630">
        <v>582.98584636742532</v>
      </c>
      <c r="S630">
        <v>585.5141300255159</v>
      </c>
      <c r="T630">
        <v>588.03585997629159</v>
      </c>
      <c r="U630">
        <v>600.81028603927223</v>
      </c>
      <c r="V630">
        <v>617.28267917908283</v>
      </c>
      <c r="W630">
        <v>624.43357625499414</v>
      </c>
      <c r="X630">
        <v>613.29316336895613</v>
      </c>
      <c r="Y630">
        <v>600.9966266474338</v>
      </c>
      <c r="Z630">
        <v>617.60663025531062</v>
      </c>
      <c r="AA630">
        <v>609.35438173843579</v>
      </c>
      <c r="AB630">
        <v>598.21494944687367</v>
      </c>
      <c r="AC630">
        <v>593.23114048557534</v>
      </c>
      <c r="AD630">
        <v>583.56264926130075</v>
      </c>
      <c r="AE630">
        <v>586.04017475426576</v>
      </c>
      <c r="AF630">
        <v>577.4948253392721</v>
      </c>
      <c r="AG630">
        <v>566.97892996776113</v>
      </c>
      <c r="AH630">
        <v>578.84259208976857</v>
      </c>
      <c r="AI630">
        <v>546.82322053342853</v>
      </c>
      <c r="AJ630">
        <v>-27.989841461181641</v>
      </c>
      <c r="AK630">
        <v>-31.539037704467773</v>
      </c>
      <c r="AL630">
        <v>-35.020542144775391</v>
      </c>
      <c r="AM630">
        <v>-38.2138671875</v>
      </c>
      <c r="AN630">
        <v>-39.950920104980469</v>
      </c>
      <c r="AO630">
        <v>-40.251419067382813</v>
      </c>
      <c r="AP630">
        <v>-45.941452026367188</v>
      </c>
      <c r="AQ630">
        <v>-40.456409454345703</v>
      </c>
      <c r="AR630">
        <v>-30.743690490722656</v>
      </c>
      <c r="AS630">
        <v>-27.905595779418945</v>
      </c>
      <c r="AT630">
        <v>-30.555767059326172</v>
      </c>
      <c r="AU630">
        <v>-33.887866973876953</v>
      </c>
      <c r="AV630">
        <v>25.336465835571289</v>
      </c>
      <c r="AW630">
        <v>85.495269775390625</v>
      </c>
      <c r="AX630">
        <v>96.141754150390625</v>
      </c>
      <c r="AY630">
        <v>98.146987915039063</v>
      </c>
      <c r="AZ630">
        <v>94.379402160644531</v>
      </c>
      <c r="BA630">
        <v>96.949539184570313</v>
      </c>
      <c r="BB630">
        <v>10.617154121398926</v>
      </c>
      <c r="BC630">
        <v>-53.774253845214844</v>
      </c>
      <c r="BD630">
        <v>-43.51800537109375</v>
      </c>
      <c r="BE630">
        <v>-37.661598205566406</v>
      </c>
      <c r="BF630">
        <v>-65.093475341796875</v>
      </c>
      <c r="BG630">
        <v>-36.473217010498047</v>
      </c>
      <c r="BH630">
        <v>-7.9226384162902832</v>
      </c>
      <c r="BI630">
        <v>-9.2190408706665039</v>
      </c>
      <c r="BJ630">
        <v>-10.416669845581055</v>
      </c>
      <c r="BK630">
        <v>-11.523214340209961</v>
      </c>
      <c r="BL630">
        <v>-12.142097473144531</v>
      </c>
      <c r="BM630">
        <v>-12.131915092468262</v>
      </c>
      <c r="BN630">
        <v>-14.223142623901367</v>
      </c>
      <c r="BO630">
        <v>-12.322853088378906</v>
      </c>
      <c r="BP630">
        <v>-8.906463623046875</v>
      </c>
      <c r="BQ630">
        <v>-7.8803176879882812</v>
      </c>
      <c r="BR630">
        <v>-8.7119216918945312</v>
      </c>
      <c r="BS630">
        <v>-9.8680362701416016</v>
      </c>
      <c r="BT630">
        <v>45.943550109863281</v>
      </c>
      <c r="BU630">
        <v>108.52875518798828</v>
      </c>
      <c r="BV630">
        <v>121.48454284667969</v>
      </c>
      <c r="BW630">
        <v>123.08796691894531</v>
      </c>
      <c r="BX630">
        <v>118.46116638183594</v>
      </c>
      <c r="BY630">
        <v>122.08145141601562</v>
      </c>
      <c r="BZ630">
        <v>42.746833801269531</v>
      </c>
      <c r="CA630">
        <v>-8.3428125381469727</v>
      </c>
      <c r="CB630">
        <v>-3.3705024719238281</v>
      </c>
      <c r="CC630">
        <v>-0.17342415452003479</v>
      </c>
      <c r="CD630">
        <v>-12.108072280883789</v>
      </c>
      <c r="CE630">
        <v>1.195466160774231</v>
      </c>
      <c r="CF630">
        <v>5.9758458137512207</v>
      </c>
      <c r="CG630">
        <v>6.2397208213806152</v>
      </c>
      <c r="CH630">
        <v>6.623898983001709</v>
      </c>
      <c r="CI630">
        <v>6.9626502990722656</v>
      </c>
      <c r="CJ630">
        <v>7.1182112693786621</v>
      </c>
      <c r="CK630">
        <v>7.3435659408569336</v>
      </c>
      <c r="CL630">
        <v>7.7448630332946777</v>
      </c>
      <c r="CM630">
        <v>7.1623625755310059</v>
      </c>
      <c r="CN630">
        <v>6.2179327011108398</v>
      </c>
      <c r="CO630">
        <v>5.9891295433044434</v>
      </c>
      <c r="CP630">
        <v>6.417057991027832</v>
      </c>
      <c r="CQ630">
        <v>6.7680263519287109</v>
      </c>
      <c r="CR630">
        <v>60.215953826904297</v>
      </c>
      <c r="CS630">
        <v>124.48167419433594</v>
      </c>
      <c r="CT630">
        <v>139.036865234375</v>
      </c>
      <c r="CU630">
        <v>140.36201477050781</v>
      </c>
      <c r="CV630">
        <v>135.14012145996094</v>
      </c>
      <c r="CW630">
        <v>139.48774719238281</v>
      </c>
      <c r="CX630">
        <v>64.999755859375</v>
      </c>
      <c r="CY630">
        <v>23.122865676879883</v>
      </c>
      <c r="CZ630">
        <v>24.435539245605469</v>
      </c>
      <c r="DA630">
        <v>25.790769577026367</v>
      </c>
      <c r="DB630">
        <v>24.589456558227539</v>
      </c>
      <c r="DC630">
        <v>27.284683227539063</v>
      </c>
      <c r="DD630">
        <v>19.874330520629883</v>
      </c>
      <c r="DE630">
        <v>21.698482513427734</v>
      </c>
      <c r="DF630">
        <v>23.664466857910156</v>
      </c>
      <c r="DG630">
        <v>25.448516845703125</v>
      </c>
      <c r="DH630">
        <v>26.378519058227539</v>
      </c>
      <c r="DI630">
        <v>26.819047927856445</v>
      </c>
      <c r="DJ630">
        <v>29.712867736816406</v>
      </c>
      <c r="DK630">
        <v>26.647579193115234</v>
      </c>
      <c r="DL630">
        <v>21.342329025268555</v>
      </c>
      <c r="DM630">
        <v>19.858575820922852</v>
      </c>
      <c r="DN630">
        <v>21.546039581298828</v>
      </c>
      <c r="DO630">
        <v>23.404088973999023</v>
      </c>
      <c r="DP630">
        <v>74.488357543945312</v>
      </c>
      <c r="DQ630">
        <v>140.43460083007812</v>
      </c>
      <c r="DR630">
        <v>156.58921813964844</v>
      </c>
      <c r="DS630">
        <v>157.63607788085937</v>
      </c>
      <c r="DT630">
        <v>151.81907653808594</v>
      </c>
      <c r="DU630">
        <v>156.89404296875</v>
      </c>
      <c r="DV630">
        <v>87.252677917480469</v>
      </c>
      <c r="DW630">
        <v>54.588542938232422</v>
      </c>
      <c r="DX630">
        <v>52.2415771484375</v>
      </c>
      <c r="DY630">
        <v>51.754966735839844</v>
      </c>
      <c r="DZ630">
        <v>61.2869873046875</v>
      </c>
      <c r="EA630">
        <v>53.373897552490234</v>
      </c>
      <c r="EB630">
        <v>39.941535949707031</v>
      </c>
      <c r="EC630">
        <v>44.018478393554687</v>
      </c>
      <c r="ED630">
        <v>48.268337249755859</v>
      </c>
      <c r="EE630">
        <v>52.139167785644531</v>
      </c>
      <c r="EF630">
        <v>54.187347412109375</v>
      </c>
      <c r="EG630">
        <v>54.938549041748047</v>
      </c>
      <c r="EH630">
        <v>61.431179046630859</v>
      </c>
      <c r="EI630">
        <v>54.781135559082031</v>
      </c>
      <c r="EJ630">
        <v>43.179553985595703</v>
      </c>
      <c r="EK630">
        <v>39.883853912353516</v>
      </c>
      <c r="EL630">
        <v>43.389881134033203</v>
      </c>
      <c r="EM630">
        <v>47.423919677734375</v>
      </c>
      <c r="EN630">
        <v>95.095436096191406</v>
      </c>
      <c r="EO630">
        <v>163.46807861328125</v>
      </c>
      <c r="EP630">
        <v>181.93199157714844</v>
      </c>
      <c r="EQ630">
        <v>182.57705688476562</v>
      </c>
      <c r="ER630">
        <v>175.90084838867187</v>
      </c>
      <c r="ES630">
        <v>182.02595520019531</v>
      </c>
      <c r="ET630">
        <v>119.38234710693359</v>
      </c>
      <c r="EU630">
        <v>100.01998901367187</v>
      </c>
      <c r="EV630">
        <v>92.389083862304688</v>
      </c>
      <c r="EW630">
        <v>89.243141174316406</v>
      </c>
      <c r="EX630">
        <v>114.27239227294922</v>
      </c>
      <c r="EY630">
        <v>91.042587280273438</v>
      </c>
      <c r="EZ630">
        <v>73.283424377441406</v>
      </c>
      <c r="FA630">
        <v>71.944190979003906</v>
      </c>
      <c r="FB630">
        <v>70.364646911621094</v>
      </c>
      <c r="FC630">
        <v>69.88287353515625</v>
      </c>
      <c r="FD630">
        <v>69.29449462890625</v>
      </c>
      <c r="FE630">
        <v>68.281806945800781</v>
      </c>
      <c r="FF630">
        <v>67.630302429199219</v>
      </c>
      <c r="FG630">
        <v>68.058258056640625</v>
      </c>
      <c r="FH630">
        <v>72.20355224609375</v>
      </c>
      <c r="FI630">
        <v>78.329116821289063</v>
      </c>
      <c r="FJ630">
        <v>83.68115234375</v>
      </c>
      <c r="FK630">
        <v>87.986480712890625</v>
      </c>
      <c r="FL630">
        <v>90.673141479492188</v>
      </c>
      <c r="FM630">
        <v>92.648139953613281</v>
      </c>
      <c r="FN630">
        <v>94.041793823242188</v>
      </c>
      <c r="FO630">
        <v>94.857101440429688</v>
      </c>
      <c r="FP630">
        <v>94.969894409179688</v>
      </c>
      <c r="FQ630">
        <v>93.708671569824219</v>
      </c>
      <c r="FR630">
        <v>91.424644470214844</v>
      </c>
      <c r="FS630">
        <v>88.762916564941406</v>
      </c>
      <c r="FT630">
        <v>85.195938110351562</v>
      </c>
      <c r="FU630">
        <v>81.406936645507813</v>
      </c>
      <c r="FV630">
        <v>78.724891662597656</v>
      </c>
      <c r="FW630">
        <v>76.573104858398437</v>
      </c>
      <c r="FX630">
        <v>1</v>
      </c>
    </row>
    <row r="631" spans="1:180" x14ac:dyDescent="0.2">
      <c r="A631" t="s">
        <v>241</v>
      </c>
      <c r="B631" t="s">
        <v>248</v>
      </c>
      <c r="C631" t="s">
        <v>217</v>
      </c>
      <c r="D631" t="s">
        <v>41</v>
      </c>
      <c r="E631" t="s">
        <v>249</v>
      </c>
      <c r="F631" t="s">
        <v>224</v>
      </c>
      <c r="G631" t="s">
        <v>246</v>
      </c>
      <c r="H631" t="s">
        <v>31</v>
      </c>
      <c r="I631">
        <v>262.64</v>
      </c>
      <c r="L631">
        <v>514.89996916325026</v>
      </c>
      <c r="M631">
        <v>513.74099692840502</v>
      </c>
      <c r="N631">
        <v>512.92675121099558</v>
      </c>
      <c r="O631">
        <v>513.02643046057301</v>
      </c>
      <c r="P631">
        <v>524.63490237107874</v>
      </c>
      <c r="Q631">
        <v>574.55058641324695</v>
      </c>
      <c r="R631">
        <v>663.8128588104878</v>
      </c>
      <c r="S631">
        <v>689.17015825739009</v>
      </c>
      <c r="T631">
        <v>696.63267391516717</v>
      </c>
      <c r="U631">
        <v>711.39836657827323</v>
      </c>
      <c r="V631">
        <v>723.67734185078234</v>
      </c>
      <c r="W631">
        <v>726.11747844464549</v>
      </c>
      <c r="X631">
        <v>722.67604827020057</v>
      </c>
      <c r="Y631">
        <v>732.63603954486257</v>
      </c>
      <c r="Z631">
        <v>733.48512299109939</v>
      </c>
      <c r="AA631">
        <v>720.20856914409569</v>
      </c>
      <c r="AB631">
        <v>725.57290897498672</v>
      </c>
      <c r="AC631">
        <v>718.16824306563808</v>
      </c>
      <c r="AD631">
        <v>712.47742758663526</v>
      </c>
      <c r="AE631">
        <v>711.4815844517517</v>
      </c>
      <c r="AF631">
        <v>681.0701565090327</v>
      </c>
      <c r="AG631">
        <v>582.6227687093758</v>
      </c>
      <c r="AH631">
        <v>540.8541462219581</v>
      </c>
      <c r="AI631">
        <v>534.79262262292798</v>
      </c>
      <c r="AJ631">
        <v>-14.929736137390137</v>
      </c>
      <c r="AK631">
        <v>-15.011713981628418</v>
      </c>
      <c r="AL631">
        <v>-15.217929840087891</v>
      </c>
      <c r="AM631">
        <v>-15.360795974731445</v>
      </c>
      <c r="AN631">
        <v>-15.470471382141113</v>
      </c>
      <c r="AO631">
        <v>-28.813182830810547</v>
      </c>
      <c r="AP631">
        <v>-69.66619873046875</v>
      </c>
      <c r="AQ631">
        <v>-78.803123474121094</v>
      </c>
      <c r="AR631">
        <v>-76.148719787597656</v>
      </c>
      <c r="AS631">
        <v>-78.385612487792969</v>
      </c>
      <c r="AT631">
        <v>-80.3433837890625</v>
      </c>
      <c r="AU631">
        <v>-82.671760559082031</v>
      </c>
      <c r="AV631">
        <v>44.836387634277344</v>
      </c>
      <c r="AW631">
        <v>165.2412109375</v>
      </c>
      <c r="AX631">
        <v>164.51295471191406</v>
      </c>
      <c r="AY631">
        <v>161.18185424804687</v>
      </c>
      <c r="AZ631">
        <v>165.91984558105469</v>
      </c>
      <c r="BA631">
        <v>167.14486694335938</v>
      </c>
      <c r="BB631">
        <v>-43.864608764648438</v>
      </c>
      <c r="BC631">
        <v>-170.16502380371094</v>
      </c>
      <c r="BD631">
        <v>-130.45513916015625</v>
      </c>
      <c r="BE631">
        <v>-18.843147277832031</v>
      </c>
      <c r="BF631">
        <v>-0.39658966660499573</v>
      </c>
      <c r="BG631">
        <v>-0.97215926647186279</v>
      </c>
      <c r="BH631">
        <v>-3.0361871719360352</v>
      </c>
      <c r="BI631">
        <v>-3.0596210956573486</v>
      </c>
      <c r="BJ631">
        <v>-3.095956563949585</v>
      </c>
      <c r="BK631">
        <v>-3.1085596084594727</v>
      </c>
      <c r="BL631">
        <v>-2.9769489765167236</v>
      </c>
      <c r="BM631">
        <v>-7.2973623275756836</v>
      </c>
      <c r="BN631">
        <v>-22.121795654296875</v>
      </c>
      <c r="BO631">
        <v>-25.462265014648438</v>
      </c>
      <c r="BP631">
        <v>-24.545515060424805</v>
      </c>
      <c r="BQ631">
        <v>-25.311439514160156</v>
      </c>
      <c r="BR631">
        <v>-25.929731369018555</v>
      </c>
      <c r="BS631">
        <v>-26.701541900634766</v>
      </c>
      <c r="BT631">
        <v>93.588394165039063</v>
      </c>
      <c r="BU631">
        <v>215.88412475585937</v>
      </c>
      <c r="BV631">
        <v>214.73118591308594</v>
      </c>
      <c r="BW631">
        <v>209.776123046875</v>
      </c>
      <c r="BX631">
        <v>216.50772094726562</v>
      </c>
      <c r="BY631">
        <v>217.51545715332031</v>
      </c>
      <c r="BZ631">
        <v>42.613857269287109</v>
      </c>
      <c r="CA631">
        <v>-56.381126403808594</v>
      </c>
      <c r="CB631">
        <v>-38.301925659179688</v>
      </c>
      <c r="CC631">
        <v>12.403573036193848</v>
      </c>
      <c r="CD631">
        <v>21.820096969604492</v>
      </c>
      <c r="CE631">
        <v>22.019208908081055</v>
      </c>
      <c r="CF631">
        <v>5.2012486457824707</v>
      </c>
      <c r="CG631">
        <v>5.2183623313903809</v>
      </c>
      <c r="CH631">
        <v>5.2996854782104492</v>
      </c>
      <c r="CI631">
        <v>5.3773021697998047</v>
      </c>
      <c r="CJ631">
        <v>5.6760268211364746</v>
      </c>
      <c r="CK631">
        <v>7.6044297218322754</v>
      </c>
      <c r="CL631">
        <v>10.807311058044434</v>
      </c>
      <c r="CM631">
        <v>11.481448173522949</v>
      </c>
      <c r="CN631">
        <v>11.194705963134766</v>
      </c>
      <c r="CO631">
        <v>11.447573661804199</v>
      </c>
      <c r="CP631">
        <v>11.756998062133789</v>
      </c>
      <c r="CQ631">
        <v>12.063262939453125</v>
      </c>
      <c r="CR631">
        <v>127.3538818359375</v>
      </c>
      <c r="CS631">
        <v>250.95924377441406</v>
      </c>
      <c r="CT631">
        <v>249.51216125488281</v>
      </c>
      <c r="CU631">
        <v>243.43235778808594</v>
      </c>
      <c r="CV631">
        <v>251.54472351074219</v>
      </c>
      <c r="CW631">
        <v>252.40194702148437</v>
      </c>
      <c r="CX631">
        <v>102.50858306884766</v>
      </c>
      <c r="CY631">
        <v>22.425260543823242</v>
      </c>
      <c r="CZ631">
        <v>25.523109436035156</v>
      </c>
      <c r="DA631">
        <v>34.044956207275391</v>
      </c>
      <c r="DB631">
        <v>37.207305908203125</v>
      </c>
      <c r="DC631">
        <v>37.942958831787109</v>
      </c>
      <c r="DD631">
        <v>13.438685417175293</v>
      </c>
      <c r="DE631">
        <v>13.496345520019531</v>
      </c>
      <c r="DF631">
        <v>13.695326805114746</v>
      </c>
      <c r="DG631">
        <v>13.863162994384766</v>
      </c>
      <c r="DH631">
        <v>14.32900333404541</v>
      </c>
      <c r="DI631">
        <v>22.506221771240234</v>
      </c>
      <c r="DJ631">
        <v>43.736415863037109</v>
      </c>
      <c r="DK631">
        <v>48.425163269042969</v>
      </c>
      <c r="DL631">
        <v>46.934925079345703</v>
      </c>
      <c r="DM631">
        <v>48.206588745117188</v>
      </c>
      <c r="DN631">
        <v>49.443729400634766</v>
      </c>
      <c r="DO631">
        <v>50.828067779541016</v>
      </c>
      <c r="DP631">
        <v>161.119384765625</v>
      </c>
      <c r="DQ631">
        <v>286.03436279296875</v>
      </c>
      <c r="DR631">
        <v>284.29315185546875</v>
      </c>
      <c r="DS631">
        <v>277.08856201171875</v>
      </c>
      <c r="DT631">
        <v>286.58172607421875</v>
      </c>
      <c r="DU631">
        <v>287.2884521484375</v>
      </c>
      <c r="DV631">
        <v>162.40330505371094</v>
      </c>
      <c r="DW631">
        <v>101.23164367675781</v>
      </c>
      <c r="DX631">
        <v>89.34814453125</v>
      </c>
      <c r="DY631">
        <v>55.68634033203125</v>
      </c>
      <c r="DZ631">
        <v>52.594512939453125</v>
      </c>
      <c r="EA631">
        <v>53.866714477539063</v>
      </c>
      <c r="EB631">
        <v>25.332233428955078</v>
      </c>
      <c r="EC631">
        <v>25.44843864440918</v>
      </c>
      <c r="ED631">
        <v>25.817300796508789</v>
      </c>
      <c r="EE631">
        <v>26.115400314331055</v>
      </c>
      <c r="EF631">
        <v>26.822525024414062</v>
      </c>
      <c r="EG631">
        <v>44.022045135498047</v>
      </c>
      <c r="EH631">
        <v>91.280815124511719</v>
      </c>
      <c r="EI631">
        <v>101.76602172851562</v>
      </c>
      <c r="EJ631">
        <v>98.538131713867188</v>
      </c>
      <c r="EK631">
        <v>101.28076171875</v>
      </c>
      <c r="EL631">
        <v>103.85737609863281</v>
      </c>
      <c r="EM631">
        <v>106.79829406738281</v>
      </c>
      <c r="EN631">
        <v>209.87138366699219</v>
      </c>
      <c r="EO631">
        <v>336.67727661132812</v>
      </c>
      <c r="EP631">
        <v>334.51138305664062</v>
      </c>
      <c r="EQ631">
        <v>325.682861328125</v>
      </c>
      <c r="ER631">
        <v>337.16958618164062</v>
      </c>
      <c r="ES631">
        <v>337.65902709960937</v>
      </c>
      <c r="ET631">
        <v>248.88177490234375</v>
      </c>
      <c r="EU631">
        <v>215.01554870605469</v>
      </c>
      <c r="EV631">
        <v>181.50135803222656</v>
      </c>
      <c r="EW631">
        <v>86.933067321777344</v>
      </c>
      <c r="EX631">
        <v>74.811203002929688</v>
      </c>
      <c r="EY631">
        <v>76.858078002929688</v>
      </c>
      <c r="EZ631">
        <v>74.897918701171875</v>
      </c>
      <c r="FA631">
        <v>73.477317810058594</v>
      </c>
      <c r="FB631">
        <v>71.961502075195312</v>
      </c>
      <c r="FC631">
        <v>70.781402587890625</v>
      </c>
      <c r="FD631">
        <v>69.638351440429687</v>
      </c>
      <c r="FE631">
        <v>68.975997924804688</v>
      </c>
      <c r="FF631">
        <v>68.909858703613281</v>
      </c>
      <c r="FG631">
        <v>69.645278930664063</v>
      </c>
      <c r="FH631">
        <v>72.604110717773438</v>
      </c>
      <c r="FI631">
        <v>77.349624633789063</v>
      </c>
      <c r="FJ631">
        <v>82.51934814453125</v>
      </c>
      <c r="FK631">
        <v>86.863235473632812</v>
      </c>
      <c r="FL631">
        <v>90.113739013671875</v>
      </c>
      <c r="FM631">
        <v>92.661514282226563</v>
      </c>
      <c r="FN631">
        <v>94.4755859375</v>
      </c>
      <c r="FO631">
        <v>95.2850341796875</v>
      </c>
      <c r="FP631">
        <v>95.53009033203125</v>
      </c>
      <c r="FQ631">
        <v>94.976882934570313</v>
      </c>
      <c r="FR631">
        <v>93.394371032714844</v>
      </c>
      <c r="FS631">
        <v>91.041938781738281</v>
      </c>
      <c r="FT631">
        <v>87.146461486816406</v>
      </c>
      <c r="FU631">
        <v>82.736541748046875</v>
      </c>
      <c r="FV631">
        <v>80.166648864746094</v>
      </c>
      <c r="FW631">
        <v>78.21124267578125</v>
      </c>
      <c r="FX631">
        <v>1</v>
      </c>
    </row>
    <row r="632" spans="1:180" x14ac:dyDescent="0.2">
      <c r="A632" t="s">
        <v>241</v>
      </c>
      <c r="B632" t="s">
        <v>248</v>
      </c>
      <c r="C632" t="s">
        <v>217</v>
      </c>
      <c r="D632" t="s">
        <v>42</v>
      </c>
      <c r="E632" t="s">
        <v>249</v>
      </c>
      <c r="F632" t="s">
        <v>224</v>
      </c>
      <c r="G632" t="s">
        <v>246</v>
      </c>
      <c r="H632" t="s">
        <v>31</v>
      </c>
      <c r="I632">
        <v>262.64</v>
      </c>
      <c r="L632">
        <v>519.00655648920076</v>
      </c>
      <c r="M632">
        <v>517.27727515506831</v>
      </c>
      <c r="N632">
        <v>515.90698101109956</v>
      </c>
      <c r="O632">
        <v>512.76766146155239</v>
      </c>
      <c r="P632">
        <v>530.05389359484354</v>
      </c>
      <c r="Q632">
        <v>580.01556275388327</v>
      </c>
      <c r="R632">
        <v>656.65564848415261</v>
      </c>
      <c r="S632">
        <v>678.39870358195458</v>
      </c>
      <c r="T632">
        <v>694.60132338473716</v>
      </c>
      <c r="U632">
        <v>711.01681981902834</v>
      </c>
      <c r="V632">
        <v>724.75401885377551</v>
      </c>
      <c r="W632">
        <v>722.36307819588762</v>
      </c>
      <c r="X632">
        <v>719.09782220535317</v>
      </c>
      <c r="Y632">
        <v>734.83263698618885</v>
      </c>
      <c r="Z632">
        <v>737.9601575493441</v>
      </c>
      <c r="AA632">
        <v>725.37735245825013</v>
      </c>
      <c r="AB632">
        <v>730.37644549761399</v>
      </c>
      <c r="AC632">
        <v>722.65797314436861</v>
      </c>
      <c r="AD632">
        <v>716.70730156813613</v>
      </c>
      <c r="AE632">
        <v>715.26323083527393</v>
      </c>
      <c r="AF632">
        <v>682.2534003714286</v>
      </c>
      <c r="AG632">
        <v>579.02168866351587</v>
      </c>
      <c r="AH632">
        <v>543.38916687330334</v>
      </c>
      <c r="AI632">
        <v>540.17761881400622</v>
      </c>
      <c r="AJ632">
        <v>-14.863502502441406</v>
      </c>
      <c r="AK632">
        <v>-14.823036193847656</v>
      </c>
      <c r="AL632">
        <v>-14.962556838989258</v>
      </c>
      <c r="AM632">
        <v>-14.848967552185059</v>
      </c>
      <c r="AN632">
        <v>-15.375082969665527</v>
      </c>
      <c r="AO632">
        <v>-29.360315322875977</v>
      </c>
      <c r="AP632">
        <v>-62.087436676025391</v>
      </c>
      <c r="AQ632">
        <v>-68.824134826660156</v>
      </c>
      <c r="AR632">
        <v>-69.826560974121094</v>
      </c>
      <c r="AS632">
        <v>-74.522109985351563</v>
      </c>
      <c r="AT632">
        <v>-79.451446533203125</v>
      </c>
      <c r="AU632">
        <v>-80.989616394042969</v>
      </c>
      <c r="AV632">
        <v>43.707256317138672</v>
      </c>
      <c r="AW632">
        <v>165.765625</v>
      </c>
      <c r="AX632">
        <v>166.03569030761719</v>
      </c>
      <c r="AY632">
        <v>162.82612609863281</v>
      </c>
      <c r="AZ632">
        <v>167.18061828613281</v>
      </c>
      <c r="BA632">
        <v>168.50546264648437</v>
      </c>
      <c r="BB632">
        <v>-48.071701049804688</v>
      </c>
      <c r="BC632">
        <v>-177.74606323242187</v>
      </c>
      <c r="BD632">
        <v>-135.30146789550781</v>
      </c>
      <c r="BE632">
        <v>-15.942132949829102</v>
      </c>
      <c r="BF632">
        <v>-1.2381094694137573</v>
      </c>
      <c r="BG632">
        <v>-2.1120498180389404</v>
      </c>
      <c r="BH632">
        <v>-3.149085521697998</v>
      </c>
      <c r="BI632">
        <v>-3.1559000015258789</v>
      </c>
      <c r="BJ632">
        <v>-3.1867473125457764</v>
      </c>
      <c r="BK632">
        <v>-3.101142406463623</v>
      </c>
      <c r="BL632">
        <v>-3.0745608806610107</v>
      </c>
      <c r="BM632">
        <v>-7.7027149200439453</v>
      </c>
      <c r="BN632">
        <v>-19.608728408813477</v>
      </c>
      <c r="BO632">
        <v>-22.034465789794922</v>
      </c>
      <c r="BP632">
        <v>-22.43159294128418</v>
      </c>
      <c r="BQ632">
        <v>-24.054588317871094</v>
      </c>
      <c r="BR632">
        <v>-25.731828689575195</v>
      </c>
      <c r="BS632">
        <v>-26.214086532592773</v>
      </c>
      <c r="BT632">
        <v>92.156845092773438</v>
      </c>
      <c r="BU632">
        <v>217.12844848632812</v>
      </c>
      <c r="BV632">
        <v>217.34207153320312</v>
      </c>
      <c r="BW632">
        <v>212.55351257324219</v>
      </c>
      <c r="BX632">
        <v>218.82644653320312</v>
      </c>
      <c r="BY632">
        <v>219.98553466796875</v>
      </c>
      <c r="BZ632">
        <v>40.839523315429688</v>
      </c>
      <c r="CA632">
        <v>-60.452045440673828</v>
      </c>
      <c r="CB632">
        <v>-41.232711791992188</v>
      </c>
      <c r="CC632">
        <v>13.03907585144043</v>
      </c>
      <c r="CD632">
        <v>20.862743377685547</v>
      </c>
      <c r="CE632">
        <v>21.066694259643555</v>
      </c>
      <c r="CF632">
        <v>4.9642829895019531</v>
      </c>
      <c r="CG632">
        <v>4.9247231483459473</v>
      </c>
      <c r="CH632">
        <v>4.9691424369812012</v>
      </c>
      <c r="CI632">
        <v>5.0353655815124512</v>
      </c>
      <c r="CJ632">
        <v>5.4447436332702637</v>
      </c>
      <c r="CK632">
        <v>7.297274112701416</v>
      </c>
      <c r="CL632">
        <v>9.8118991851806641</v>
      </c>
      <c r="CM632">
        <v>10.371915817260742</v>
      </c>
      <c r="CN632">
        <v>10.39401912689209</v>
      </c>
      <c r="CO632">
        <v>10.899062156677246</v>
      </c>
      <c r="CP632">
        <v>11.474217414855957</v>
      </c>
      <c r="CQ632">
        <v>11.723276138305664</v>
      </c>
      <c r="CR632">
        <v>125.71288299560547</v>
      </c>
      <c r="CS632">
        <v>252.70216369628906</v>
      </c>
      <c r="CT632">
        <v>252.87669372558594</v>
      </c>
      <c r="CU632">
        <v>246.99455261230469</v>
      </c>
      <c r="CV632">
        <v>254.59616088867187</v>
      </c>
      <c r="CW632">
        <v>255.64048767089844</v>
      </c>
      <c r="CX632">
        <v>102.41916656494141</v>
      </c>
      <c r="CY632">
        <v>20.785436630249023</v>
      </c>
      <c r="CZ632">
        <v>23.919015884399414</v>
      </c>
      <c r="DA632">
        <v>33.111373901367188</v>
      </c>
      <c r="DB632">
        <v>36.169727325439453</v>
      </c>
      <c r="DC632">
        <v>37.120223999023438</v>
      </c>
      <c r="DD632">
        <v>13.077651977539063</v>
      </c>
      <c r="DE632">
        <v>13.005346298217773</v>
      </c>
      <c r="DF632">
        <v>13.125031471252441</v>
      </c>
      <c r="DG632">
        <v>13.171874046325684</v>
      </c>
      <c r="DH632">
        <v>13.964047431945801</v>
      </c>
      <c r="DI632">
        <v>22.297262191772461</v>
      </c>
      <c r="DJ632">
        <v>39.232524871826172</v>
      </c>
      <c r="DK632">
        <v>42.778293609619141</v>
      </c>
      <c r="DL632">
        <v>43.219631195068359</v>
      </c>
      <c r="DM632">
        <v>45.852710723876953</v>
      </c>
      <c r="DN632">
        <v>48.680263519287109</v>
      </c>
      <c r="DO632">
        <v>49.660640716552734</v>
      </c>
      <c r="DP632">
        <v>159.26890563964844</v>
      </c>
      <c r="DQ632">
        <v>288.27590942382812</v>
      </c>
      <c r="DR632">
        <v>288.41134643554687</v>
      </c>
      <c r="DS632">
        <v>281.43560791015625</v>
      </c>
      <c r="DT632">
        <v>290.36590576171875</v>
      </c>
      <c r="DU632">
        <v>291.29541015625</v>
      </c>
      <c r="DV632">
        <v>163.99880981445312</v>
      </c>
      <c r="DW632">
        <v>102.02291870117187</v>
      </c>
      <c r="DX632">
        <v>89.07073974609375</v>
      </c>
      <c r="DY632">
        <v>53.183670043945312</v>
      </c>
      <c r="DZ632">
        <v>51.476715087890625</v>
      </c>
      <c r="EA632">
        <v>53.173751831054687</v>
      </c>
      <c r="EB632">
        <v>24.792068481445313</v>
      </c>
      <c r="EC632">
        <v>24.672483444213867</v>
      </c>
      <c r="ED632">
        <v>24.900840759277344</v>
      </c>
      <c r="EE632">
        <v>24.919700622558594</v>
      </c>
      <c r="EF632">
        <v>26.264570236206055</v>
      </c>
      <c r="EG632">
        <v>43.954864501953125</v>
      </c>
      <c r="EH632">
        <v>81.71124267578125</v>
      </c>
      <c r="EI632">
        <v>89.567962646484375</v>
      </c>
      <c r="EJ632">
        <v>90.614601135253906</v>
      </c>
      <c r="EK632">
        <v>96.320236206054688</v>
      </c>
      <c r="EL632">
        <v>102.39987945556641</v>
      </c>
      <c r="EM632">
        <v>104.43616485595703</v>
      </c>
      <c r="EN632">
        <v>207.718505859375</v>
      </c>
      <c r="EO632">
        <v>339.63873291015625</v>
      </c>
      <c r="EP632">
        <v>339.71774291992187</v>
      </c>
      <c r="EQ632">
        <v>331.16299438476562</v>
      </c>
      <c r="ER632">
        <v>342.01171875</v>
      </c>
      <c r="ES632">
        <v>342.77548217773437</v>
      </c>
      <c r="ET632">
        <v>252.91004943847656</v>
      </c>
      <c r="EU632">
        <v>219.31692504882812</v>
      </c>
      <c r="EV632">
        <v>183.13948059082031</v>
      </c>
      <c r="EW632">
        <v>82.164878845214844</v>
      </c>
      <c r="EX632">
        <v>73.577560424804688</v>
      </c>
      <c r="EY632">
        <v>76.352493286132813</v>
      </c>
      <c r="EZ632">
        <v>76.525001525878906</v>
      </c>
      <c r="FA632">
        <v>75.524559020996094</v>
      </c>
      <c r="FB632">
        <v>74.470359802246094</v>
      </c>
      <c r="FC632">
        <v>73.469779968261719</v>
      </c>
      <c r="FD632">
        <v>72.640739440917969</v>
      </c>
      <c r="FE632">
        <v>72.248512268066406</v>
      </c>
      <c r="FF632">
        <v>72.205055236816406</v>
      </c>
      <c r="FG632">
        <v>72.530464172363281</v>
      </c>
      <c r="FH632">
        <v>75.406761169433594</v>
      </c>
      <c r="FI632">
        <v>80.1337890625</v>
      </c>
      <c r="FJ632">
        <v>84.673675537109375</v>
      </c>
      <c r="FK632">
        <v>89.145462036132813</v>
      </c>
      <c r="FL632">
        <v>92.287734985351562</v>
      </c>
      <c r="FM632">
        <v>93.920753479003906</v>
      </c>
      <c r="FN632">
        <v>95.479537963867188</v>
      </c>
      <c r="FO632">
        <v>95.718353271484375</v>
      </c>
      <c r="FP632">
        <v>96.066734313964844</v>
      </c>
      <c r="FQ632">
        <v>95.105155944824219</v>
      </c>
      <c r="FR632">
        <v>93.328910827636719</v>
      </c>
      <c r="FS632">
        <v>91.636863708496094</v>
      </c>
      <c r="FT632">
        <v>88.532722473144531</v>
      </c>
      <c r="FU632">
        <v>84.669830322265625</v>
      </c>
      <c r="FV632">
        <v>82.247383117675781</v>
      </c>
      <c r="FW632">
        <v>80.598075866699219</v>
      </c>
      <c r="FX632">
        <v>1</v>
      </c>
    </row>
    <row r="633" spans="1:180" x14ac:dyDescent="0.2">
      <c r="A633" t="s">
        <v>241</v>
      </c>
      <c r="B633" t="s">
        <v>248</v>
      </c>
      <c r="C633" t="s">
        <v>217</v>
      </c>
      <c r="D633" t="s">
        <v>43</v>
      </c>
      <c r="E633" t="s">
        <v>249</v>
      </c>
      <c r="F633" t="s">
        <v>224</v>
      </c>
      <c r="G633" t="s">
        <v>246</v>
      </c>
      <c r="H633" t="s">
        <v>31</v>
      </c>
      <c r="I633">
        <v>262.64</v>
      </c>
      <c r="L633">
        <v>544.06114951760367</v>
      </c>
      <c r="M633">
        <v>541.58445999591333</v>
      </c>
      <c r="N633">
        <v>544.38684769457518</v>
      </c>
      <c r="O633">
        <v>543.93661005925605</v>
      </c>
      <c r="P633">
        <v>564.55858575896457</v>
      </c>
      <c r="Q633">
        <v>612.73439655101595</v>
      </c>
      <c r="R633">
        <v>674.92114663912957</v>
      </c>
      <c r="S633">
        <v>696.95849612637574</v>
      </c>
      <c r="T633">
        <v>718.57336507130412</v>
      </c>
      <c r="U633">
        <v>742.43826045962305</v>
      </c>
      <c r="V633">
        <v>756.82427921391468</v>
      </c>
      <c r="W633">
        <v>756.75743627009342</v>
      </c>
      <c r="X633">
        <v>759.43750931303714</v>
      </c>
      <c r="Y633">
        <v>776.5655305454809</v>
      </c>
      <c r="Z633">
        <v>781.90021541217448</v>
      </c>
      <c r="AA633">
        <v>769.88000089864011</v>
      </c>
      <c r="AB633">
        <v>771.43061115700323</v>
      </c>
      <c r="AC633">
        <v>764.57798320667564</v>
      </c>
      <c r="AD633">
        <v>757.20675427184472</v>
      </c>
      <c r="AE633">
        <v>757.17035201545013</v>
      </c>
      <c r="AF633">
        <v>720.80644907316196</v>
      </c>
      <c r="AG633">
        <v>611.97151585979384</v>
      </c>
      <c r="AH633">
        <v>576.00846251235646</v>
      </c>
      <c r="AI633">
        <v>572.04777657661646</v>
      </c>
      <c r="AJ633">
        <v>-15.264627456665039</v>
      </c>
      <c r="AK633">
        <v>-15.137877464294434</v>
      </c>
      <c r="AL633">
        <v>-15.692105293273926</v>
      </c>
      <c r="AM633">
        <v>-16.111757278442383</v>
      </c>
      <c r="AN633">
        <v>-19.309904098510742</v>
      </c>
      <c r="AO633">
        <v>-34.625743865966797</v>
      </c>
      <c r="AP633">
        <v>-57.188262939453125</v>
      </c>
      <c r="AQ633">
        <v>-63.003448486328125</v>
      </c>
      <c r="AR633">
        <v>-66.541252136230469</v>
      </c>
      <c r="AS633">
        <v>-77.183090209960937</v>
      </c>
      <c r="AT633">
        <v>-82.895378112792969</v>
      </c>
      <c r="AU633">
        <v>-85.140953063964844</v>
      </c>
      <c r="AV633">
        <v>46.037197113037109</v>
      </c>
      <c r="AW633">
        <v>176.83711242675781</v>
      </c>
      <c r="AX633">
        <v>178.47868347167969</v>
      </c>
      <c r="AY633">
        <v>176.13627624511719</v>
      </c>
      <c r="AZ633">
        <v>179.287109375</v>
      </c>
      <c r="BA633">
        <v>181.57620239257812</v>
      </c>
      <c r="BB633">
        <v>-54.886688232421875</v>
      </c>
      <c r="BC633">
        <v>-199.32293701171875</v>
      </c>
      <c r="BD633">
        <v>-152.99656677246094</v>
      </c>
      <c r="BE633">
        <v>-24.580673217773438</v>
      </c>
      <c r="BF633">
        <v>-3.5795958042144775</v>
      </c>
      <c r="BG633">
        <v>-3.7528843879699707</v>
      </c>
      <c r="BH633">
        <v>-3.2684781551361084</v>
      </c>
      <c r="BI633">
        <v>-3.2720801830291748</v>
      </c>
      <c r="BJ633">
        <v>-3.3586146831512451</v>
      </c>
      <c r="BK633">
        <v>-3.3935513496398926</v>
      </c>
      <c r="BL633">
        <v>-4.419950008392334</v>
      </c>
      <c r="BM633">
        <v>-9.6678438186645508</v>
      </c>
      <c r="BN633">
        <v>-17.93206787109375</v>
      </c>
      <c r="BO633">
        <v>-20.008392333984375</v>
      </c>
      <c r="BP633">
        <v>-21.278682708740234</v>
      </c>
      <c r="BQ633">
        <v>-25.010215759277344</v>
      </c>
      <c r="BR633">
        <v>-26.959125518798828</v>
      </c>
      <c r="BS633">
        <v>-27.692836761474609</v>
      </c>
      <c r="BT633">
        <v>97.986671447753906</v>
      </c>
      <c r="BU633">
        <v>232.04367065429687</v>
      </c>
      <c r="BV633">
        <v>234.33283996582031</v>
      </c>
      <c r="BW633">
        <v>230.66661071777344</v>
      </c>
      <c r="BX633">
        <v>235.14244079589844</v>
      </c>
      <c r="BY633">
        <v>237.49421691894531</v>
      </c>
      <c r="BZ633">
        <v>42.034221649169922</v>
      </c>
      <c r="CA633">
        <v>-69.17596435546875</v>
      </c>
      <c r="CB633">
        <v>-48.234848022460937</v>
      </c>
      <c r="CC633">
        <v>10.029891967773437</v>
      </c>
      <c r="CD633">
        <v>20.485649108886719</v>
      </c>
      <c r="CE633">
        <v>21.218706130981445</v>
      </c>
      <c r="CF633">
        <v>5.0400190353393555</v>
      </c>
      <c r="CG633">
        <v>4.9461350440979004</v>
      </c>
      <c r="CH633">
        <v>5.1835246086120605</v>
      </c>
      <c r="CI633">
        <v>5.4150390625</v>
      </c>
      <c r="CJ633">
        <v>5.8927874565124512</v>
      </c>
      <c r="CK633">
        <v>7.6179227828979492</v>
      </c>
      <c r="CL633">
        <v>9.25665283203125</v>
      </c>
      <c r="CM633">
        <v>9.7698516845703125</v>
      </c>
      <c r="CN633">
        <v>10.070034980773926</v>
      </c>
      <c r="CO633">
        <v>11.124555587768555</v>
      </c>
      <c r="CP633">
        <v>11.78215503692627</v>
      </c>
      <c r="CQ633">
        <v>12.095550537109375</v>
      </c>
      <c r="CR633">
        <v>133.96672058105469</v>
      </c>
      <c r="CS633">
        <v>270.27957153320312</v>
      </c>
      <c r="CT633">
        <v>273.01727294921875</v>
      </c>
      <c r="CU633">
        <v>268.43417358398437</v>
      </c>
      <c r="CV633">
        <v>273.82766723632812</v>
      </c>
      <c r="CW633">
        <v>276.22286987304687</v>
      </c>
      <c r="CX633">
        <v>109.16135406494141</v>
      </c>
      <c r="CY633">
        <v>20.963430404663086</v>
      </c>
      <c r="CZ633">
        <v>24.322797775268555</v>
      </c>
      <c r="DA633">
        <v>34.001064300537109</v>
      </c>
      <c r="DB633">
        <v>37.153163909912109</v>
      </c>
      <c r="DC633">
        <v>38.513957977294922</v>
      </c>
      <c r="DD633">
        <v>13.348515510559082</v>
      </c>
      <c r="DE633">
        <v>13.164351463317871</v>
      </c>
      <c r="DF633">
        <v>13.725663185119629</v>
      </c>
      <c r="DG633">
        <v>14.223628997802734</v>
      </c>
      <c r="DH633">
        <v>16.205524444580078</v>
      </c>
      <c r="DI633">
        <v>24.903688430786133</v>
      </c>
      <c r="DJ633">
        <v>36.44537353515625</v>
      </c>
      <c r="DK633">
        <v>39.548095703125</v>
      </c>
      <c r="DL633">
        <v>41.418754577636719</v>
      </c>
      <c r="DM633">
        <v>47.259326934814453</v>
      </c>
      <c r="DN633">
        <v>50.523433685302734</v>
      </c>
      <c r="DO633">
        <v>51.883937835693359</v>
      </c>
      <c r="DP633">
        <v>169.94676208496094</v>
      </c>
      <c r="DQ633">
        <v>308.51547241210937</v>
      </c>
      <c r="DR633">
        <v>311.70169067382812</v>
      </c>
      <c r="DS633">
        <v>306.20169067382812</v>
      </c>
      <c r="DT633">
        <v>312.51287841796875</v>
      </c>
      <c r="DU633">
        <v>314.95147705078125</v>
      </c>
      <c r="DV633">
        <v>176.28848266601562</v>
      </c>
      <c r="DW633">
        <v>111.10282897949219</v>
      </c>
      <c r="DX633">
        <v>96.880447387695312</v>
      </c>
      <c r="DY633">
        <v>57.972232818603516</v>
      </c>
      <c r="DZ633">
        <v>53.820682525634766</v>
      </c>
      <c r="EA633">
        <v>55.8092041015625</v>
      </c>
      <c r="EB633">
        <v>25.344667434692383</v>
      </c>
      <c r="EC633">
        <v>25.030149459838867</v>
      </c>
      <c r="ED633">
        <v>26.059154510498047</v>
      </c>
      <c r="EE633">
        <v>26.941835403442383</v>
      </c>
      <c r="EF633">
        <v>31.095479965209961</v>
      </c>
      <c r="EG633">
        <v>49.861587524414063</v>
      </c>
      <c r="EH633">
        <v>75.701568603515625</v>
      </c>
      <c r="EI633">
        <v>82.54315185546875</v>
      </c>
      <c r="EJ633">
        <v>86.681320190429688</v>
      </c>
      <c r="EK633">
        <v>99.432197570800781</v>
      </c>
      <c r="EL633">
        <v>106.45969390869141</v>
      </c>
      <c r="EM633">
        <v>109.33204650878906</v>
      </c>
      <c r="EN633">
        <v>221.896240234375</v>
      </c>
      <c r="EO633">
        <v>363.72201538085937</v>
      </c>
      <c r="EP633">
        <v>367.55584716796875</v>
      </c>
      <c r="EQ633">
        <v>360.73202514648437</v>
      </c>
      <c r="ER633">
        <v>368.36822509765625</v>
      </c>
      <c r="ES633">
        <v>370.8695068359375</v>
      </c>
      <c r="ET633">
        <v>273.20938110351562</v>
      </c>
      <c r="EU633">
        <v>241.24980163574219</v>
      </c>
      <c r="EV633">
        <v>201.64216613769531</v>
      </c>
      <c r="EW633">
        <v>92.582801818847656</v>
      </c>
      <c r="EX633">
        <v>77.88592529296875</v>
      </c>
      <c r="EY633">
        <v>80.780799865722656</v>
      </c>
      <c r="EZ633">
        <v>79.50811767578125</v>
      </c>
      <c r="FA633">
        <v>78.45513916015625</v>
      </c>
      <c r="FB633">
        <v>77.512168884277344</v>
      </c>
      <c r="FC633">
        <v>76.843658447265625</v>
      </c>
      <c r="FD633">
        <v>76.322280883789063</v>
      </c>
      <c r="FE633">
        <v>75.622596740722656</v>
      </c>
      <c r="FF633">
        <v>75.285896301269531</v>
      </c>
      <c r="FG633">
        <v>75.553413391113281</v>
      </c>
      <c r="FH633">
        <v>78.620849609375</v>
      </c>
      <c r="FI633">
        <v>82.776359558105469</v>
      </c>
      <c r="FJ633">
        <v>87.366020202636719</v>
      </c>
      <c r="FK633">
        <v>92.040328979492188</v>
      </c>
      <c r="FL633">
        <v>95.697769165039063</v>
      </c>
      <c r="FM633">
        <v>98.584068298339844</v>
      </c>
      <c r="FN633">
        <v>100.23051452636719</v>
      </c>
      <c r="FO633">
        <v>100.6353759765625</v>
      </c>
      <c r="FP633">
        <v>100.21762847900391</v>
      </c>
      <c r="FQ633">
        <v>98.46966552734375</v>
      </c>
      <c r="FR633">
        <v>96.929801940917969</v>
      </c>
      <c r="FS633">
        <v>94.492233276367188</v>
      </c>
      <c r="FT633">
        <v>90.748130798339844</v>
      </c>
      <c r="FU633">
        <v>86.896186828613281</v>
      </c>
      <c r="FV633">
        <v>84.528800964355469</v>
      </c>
      <c r="FW633">
        <v>82.83966064453125</v>
      </c>
      <c r="FX633">
        <v>1</v>
      </c>
    </row>
    <row r="634" spans="1:180" x14ac:dyDescent="0.2">
      <c r="A634" t="s">
        <v>241</v>
      </c>
      <c r="B634" t="s">
        <v>248</v>
      </c>
      <c r="C634" t="s">
        <v>217</v>
      </c>
      <c r="D634" t="s">
        <v>44</v>
      </c>
      <c r="E634" t="s">
        <v>249</v>
      </c>
      <c r="F634" t="s">
        <v>224</v>
      </c>
      <c r="G634" t="s">
        <v>246</v>
      </c>
      <c r="H634" t="s">
        <v>31</v>
      </c>
      <c r="I634">
        <v>262.64</v>
      </c>
      <c r="L634">
        <v>517.08652401206245</v>
      </c>
      <c r="M634">
        <v>513.60201431023791</v>
      </c>
      <c r="N634">
        <v>511.52348446018567</v>
      </c>
      <c r="O634">
        <v>512.10076325753437</v>
      </c>
      <c r="P634">
        <v>524.63919003271428</v>
      </c>
      <c r="Q634">
        <v>570.82095131120968</v>
      </c>
      <c r="R634">
        <v>630.26644475952662</v>
      </c>
      <c r="S634">
        <v>656.70123668361532</v>
      </c>
      <c r="T634">
        <v>688.91386570577924</v>
      </c>
      <c r="U634">
        <v>712.51812957124378</v>
      </c>
      <c r="V634">
        <v>727.48319002485505</v>
      </c>
      <c r="W634">
        <v>729.05979290599021</v>
      </c>
      <c r="X634">
        <v>731.89582824539934</v>
      </c>
      <c r="Y634">
        <v>748.8125662046964</v>
      </c>
      <c r="Z634">
        <v>752.51300437874943</v>
      </c>
      <c r="AA634">
        <v>737.54962323751977</v>
      </c>
      <c r="AB634">
        <v>740.18310135022614</v>
      </c>
      <c r="AC634">
        <v>730.51734329981605</v>
      </c>
      <c r="AD634">
        <v>722.83604602553146</v>
      </c>
      <c r="AE634">
        <v>722.30093739952758</v>
      </c>
      <c r="AF634">
        <v>689.20382951567763</v>
      </c>
      <c r="AG634">
        <v>579.5402629773713</v>
      </c>
      <c r="AH634">
        <v>549.03212977801036</v>
      </c>
      <c r="AI634">
        <v>545.02203503799205</v>
      </c>
      <c r="AJ634">
        <v>-14.450963973999023</v>
      </c>
      <c r="AK634">
        <v>-14.166559219360352</v>
      </c>
      <c r="AL634">
        <v>-14.298591613769531</v>
      </c>
      <c r="AM634">
        <v>-14.479981422424316</v>
      </c>
      <c r="AN634">
        <v>-14.434128761291504</v>
      </c>
      <c r="AO634">
        <v>-24.546005249023438</v>
      </c>
      <c r="AP634">
        <v>-42.817890167236328</v>
      </c>
      <c r="AQ634">
        <v>-48.601242065429688</v>
      </c>
      <c r="AR634">
        <v>-58.182895660400391</v>
      </c>
      <c r="AS634">
        <v>-67.515533447265625</v>
      </c>
      <c r="AT634">
        <v>-72.382530212402344</v>
      </c>
      <c r="AU634">
        <v>-74.83197021484375</v>
      </c>
      <c r="AV634">
        <v>43.271591186523437</v>
      </c>
      <c r="AW634">
        <v>166.12803649902344</v>
      </c>
      <c r="AX634">
        <v>167.22296142578125</v>
      </c>
      <c r="AY634">
        <v>164.17369079589844</v>
      </c>
      <c r="AZ634">
        <v>168.29170227050781</v>
      </c>
      <c r="BA634">
        <v>169.44558715820313</v>
      </c>
      <c r="BB634">
        <v>-45.941940307617188</v>
      </c>
      <c r="BC634">
        <v>-175.92977905273437</v>
      </c>
      <c r="BD634">
        <v>-132.42337036132812</v>
      </c>
      <c r="BE634">
        <v>-9.4152545928955078</v>
      </c>
      <c r="BF634">
        <v>-0.36551102995872498</v>
      </c>
      <c r="BG634">
        <v>-0.99606364965438843</v>
      </c>
      <c r="BH634">
        <v>-3.0707314014434814</v>
      </c>
      <c r="BI634">
        <v>-3.0511405467987061</v>
      </c>
      <c r="BJ634">
        <v>-3.0830512046813965</v>
      </c>
      <c r="BK634">
        <v>-3.0855207443237305</v>
      </c>
      <c r="BL634">
        <v>-2.9645628929138184</v>
      </c>
      <c r="BM634">
        <v>-6.0931534767150879</v>
      </c>
      <c r="BN634">
        <v>-12.755069732666016</v>
      </c>
      <c r="BO634">
        <v>-14.781786918640137</v>
      </c>
      <c r="BP634">
        <v>-18.191339492797852</v>
      </c>
      <c r="BQ634">
        <v>-21.40692138671875</v>
      </c>
      <c r="BR634">
        <v>-23.021490097045898</v>
      </c>
      <c r="BS634">
        <v>-23.819290161132813</v>
      </c>
      <c r="BT634">
        <v>90.250778198242188</v>
      </c>
      <c r="BU634">
        <v>217.0159912109375</v>
      </c>
      <c r="BV634">
        <v>218.47041320800781</v>
      </c>
      <c r="BW634">
        <v>213.92205810546875</v>
      </c>
      <c r="BX634">
        <v>219.74349975585937</v>
      </c>
      <c r="BY634">
        <v>220.71926879882813</v>
      </c>
      <c r="BZ634">
        <v>41.763298034667969</v>
      </c>
      <c r="CA634">
        <v>-59.048702239990234</v>
      </c>
      <c r="CB634">
        <v>-39.262603759765625</v>
      </c>
      <c r="CC634">
        <v>16.817401885986328</v>
      </c>
      <c r="CD634">
        <v>22.01177978515625</v>
      </c>
      <c r="CE634">
        <v>22.342809677124023</v>
      </c>
      <c r="CF634">
        <v>4.8111824989318848</v>
      </c>
      <c r="CG634">
        <v>4.647364616394043</v>
      </c>
      <c r="CH634">
        <v>4.6847977638244629</v>
      </c>
      <c r="CI634">
        <v>4.8062481880187988</v>
      </c>
      <c r="CJ634">
        <v>4.9792232513427734</v>
      </c>
      <c r="CK634">
        <v>6.6872358322143555</v>
      </c>
      <c r="CL634">
        <v>8.0663471221923828</v>
      </c>
      <c r="CM634">
        <v>8.6414651870727539</v>
      </c>
      <c r="CN634">
        <v>9.5066919326782227</v>
      </c>
      <c r="CO634">
        <v>10.52776050567627</v>
      </c>
      <c r="CP634">
        <v>11.165812492370605</v>
      </c>
      <c r="CQ634">
        <v>11.511935234069824</v>
      </c>
      <c r="CR634">
        <v>122.78841400146484</v>
      </c>
      <c r="CS634">
        <v>252.26083374023437</v>
      </c>
      <c r="CT634">
        <v>253.96424865722656</v>
      </c>
      <c r="CU634">
        <v>248.37763977050781</v>
      </c>
      <c r="CV634">
        <v>255.37884521484375</v>
      </c>
      <c r="CW634">
        <v>256.23129272460937</v>
      </c>
      <c r="CX634">
        <v>102.50768280029297</v>
      </c>
      <c r="CY634">
        <v>21.902763366699219</v>
      </c>
      <c r="CZ634">
        <v>25.26025390625</v>
      </c>
      <c r="DA634">
        <v>34.986061096191406</v>
      </c>
      <c r="DB634">
        <v>37.510223388671875</v>
      </c>
      <c r="DC634">
        <v>38.507240295410156</v>
      </c>
      <c r="DD634">
        <v>12.693097114562988</v>
      </c>
      <c r="DE634">
        <v>12.345869064331055</v>
      </c>
      <c r="DF634">
        <v>12.452646255493164</v>
      </c>
      <c r="DG634">
        <v>12.698017120361328</v>
      </c>
      <c r="DH634">
        <v>12.923009872436523</v>
      </c>
      <c r="DI634">
        <v>19.467624664306641</v>
      </c>
      <c r="DJ634">
        <v>28.887762069702148</v>
      </c>
      <c r="DK634">
        <v>32.064716339111328</v>
      </c>
      <c r="DL634">
        <v>37.204723358154297</v>
      </c>
      <c r="DM634">
        <v>42.462444305419922</v>
      </c>
      <c r="DN634">
        <v>45.353118896484375</v>
      </c>
      <c r="DO634">
        <v>46.843162536621094</v>
      </c>
      <c r="DP634">
        <v>155.3260498046875</v>
      </c>
      <c r="DQ634">
        <v>287.50564575195312</v>
      </c>
      <c r="DR634">
        <v>289.45809936523437</v>
      </c>
      <c r="DS634">
        <v>282.83319091796875</v>
      </c>
      <c r="DT634">
        <v>291.01419067382812</v>
      </c>
      <c r="DU634">
        <v>291.74325561523437</v>
      </c>
      <c r="DV634">
        <v>163.25205993652344</v>
      </c>
      <c r="DW634">
        <v>102.85423278808594</v>
      </c>
      <c r="DX634">
        <v>89.783111572265625</v>
      </c>
      <c r="DY634">
        <v>53.154716491699219</v>
      </c>
      <c r="DZ634">
        <v>53.008663177490234</v>
      </c>
      <c r="EA634">
        <v>54.671672821044922</v>
      </c>
      <c r="EB634">
        <v>24.073328018188477</v>
      </c>
      <c r="EC634">
        <v>23.461286544799805</v>
      </c>
      <c r="ED634">
        <v>23.668188095092773</v>
      </c>
      <c r="EE634">
        <v>24.092479705810547</v>
      </c>
      <c r="EF634">
        <v>24.392576217651367</v>
      </c>
      <c r="EG634">
        <v>37.920478820800781</v>
      </c>
      <c r="EH634">
        <v>58.950580596923828</v>
      </c>
      <c r="EI634">
        <v>65.884178161621094</v>
      </c>
      <c r="EJ634">
        <v>77.196281433105469</v>
      </c>
      <c r="EK634">
        <v>88.571060180664063</v>
      </c>
      <c r="EL634">
        <v>94.714149475097656</v>
      </c>
      <c r="EM634">
        <v>97.8558349609375</v>
      </c>
      <c r="EN634">
        <v>202.30523681640625</v>
      </c>
      <c r="EO634">
        <v>338.39358520507812</v>
      </c>
      <c r="EP634">
        <v>340.70556640625</v>
      </c>
      <c r="EQ634">
        <v>332.58157348632812</v>
      </c>
      <c r="ER634">
        <v>342.46597290039062</v>
      </c>
      <c r="ES634">
        <v>343.0169677734375</v>
      </c>
      <c r="ET634">
        <v>250.95729064941406</v>
      </c>
      <c r="EU634">
        <v>219.73529052734375</v>
      </c>
      <c r="EV634">
        <v>182.94386291503906</v>
      </c>
      <c r="EW634">
        <v>79.387374877929688</v>
      </c>
      <c r="EX634">
        <v>75.385955810546875</v>
      </c>
      <c r="EY634">
        <v>78.010543823242188</v>
      </c>
      <c r="EZ634">
        <v>81.486854553222656</v>
      </c>
      <c r="FA634">
        <v>80.345687866210938</v>
      </c>
      <c r="FB634">
        <v>79.180015563964844</v>
      </c>
      <c r="FC634">
        <v>78.579269409179688</v>
      </c>
      <c r="FD634">
        <v>77.550094604492188</v>
      </c>
      <c r="FE634">
        <v>76.875144958496094</v>
      </c>
      <c r="FF634">
        <v>76.522903442382813</v>
      </c>
      <c r="FG634">
        <v>76.705657958984375</v>
      </c>
      <c r="FH634">
        <v>78.982208251953125</v>
      </c>
      <c r="FI634">
        <v>83.418052673339844</v>
      </c>
      <c r="FJ634">
        <v>88.331222534179688</v>
      </c>
      <c r="FK634">
        <v>93.255500793457031</v>
      </c>
      <c r="FL634">
        <v>96.989204406738281</v>
      </c>
      <c r="FM634">
        <v>99.029495239257813</v>
      </c>
      <c r="FN634">
        <v>100.23271179199219</v>
      </c>
      <c r="FO634">
        <v>100.05047607421875</v>
      </c>
      <c r="FP634">
        <v>99.557479858398438</v>
      </c>
      <c r="FQ634">
        <v>98.902694702148438</v>
      </c>
      <c r="FR634">
        <v>96.962646484375</v>
      </c>
      <c r="FS634">
        <v>93.921875</v>
      </c>
      <c r="FT634">
        <v>90.3895263671875</v>
      </c>
      <c r="FU634">
        <v>87.155502319335938</v>
      </c>
      <c r="FV634">
        <v>84.722885131835938</v>
      </c>
      <c r="FW634">
        <v>82.938888549804687</v>
      </c>
      <c r="FX634">
        <v>1</v>
      </c>
    </row>
    <row r="635" spans="1:180" x14ac:dyDescent="0.2">
      <c r="A635" t="s">
        <v>241</v>
      </c>
      <c r="B635" t="s">
        <v>248</v>
      </c>
      <c r="C635" t="s">
        <v>217</v>
      </c>
      <c r="D635" t="s">
        <v>45</v>
      </c>
      <c r="E635" t="s">
        <v>249</v>
      </c>
      <c r="F635" t="s">
        <v>224</v>
      </c>
      <c r="G635" t="s">
        <v>246</v>
      </c>
      <c r="H635" t="s">
        <v>31</v>
      </c>
      <c r="I635">
        <v>262.64</v>
      </c>
      <c r="L635">
        <v>534.50108532328613</v>
      </c>
      <c r="M635">
        <v>533.67635770570303</v>
      </c>
      <c r="N635">
        <v>537.18405749490819</v>
      </c>
      <c r="O635">
        <v>546.99755806039877</v>
      </c>
      <c r="P635">
        <v>557.01120630638127</v>
      </c>
      <c r="Q635">
        <v>566.39850710754649</v>
      </c>
      <c r="R635">
        <v>585.14914579814638</v>
      </c>
      <c r="S635">
        <v>595.12736397936123</v>
      </c>
      <c r="T635">
        <v>619.15562728936982</v>
      </c>
      <c r="U635">
        <v>633.26180585785733</v>
      </c>
      <c r="V635">
        <v>647.24788965037033</v>
      </c>
      <c r="W635">
        <v>651.38092081989487</v>
      </c>
      <c r="X635">
        <v>636.37283796346708</v>
      </c>
      <c r="Y635">
        <v>620.93612279761282</v>
      </c>
      <c r="Z635">
        <v>636.51782899852458</v>
      </c>
      <c r="AA635">
        <v>628.31951867297755</v>
      </c>
      <c r="AB635">
        <v>618.91934685783372</v>
      </c>
      <c r="AC635">
        <v>613.11743369971532</v>
      </c>
      <c r="AD635">
        <v>603.85602841897082</v>
      </c>
      <c r="AE635">
        <v>605.51292856253406</v>
      </c>
      <c r="AF635">
        <v>600.49894911408171</v>
      </c>
      <c r="AG635">
        <v>596.96175311827585</v>
      </c>
      <c r="AH635">
        <v>603.25466265513671</v>
      </c>
      <c r="AI635">
        <v>569.9259846318065</v>
      </c>
      <c r="AJ635">
        <v>-28.653537750244141</v>
      </c>
      <c r="AK635">
        <v>-30.198707580566406</v>
      </c>
      <c r="AL635">
        <v>-32.790695190429688</v>
      </c>
      <c r="AM635">
        <v>-37.994945526123047</v>
      </c>
      <c r="AN635">
        <v>-41.232120513916016</v>
      </c>
      <c r="AO635">
        <v>-38.600532531738281</v>
      </c>
      <c r="AP635">
        <v>-33.802165985107422</v>
      </c>
      <c r="AQ635">
        <v>-31.414567947387695</v>
      </c>
      <c r="AR635">
        <v>-35.914932250976563</v>
      </c>
      <c r="AS635">
        <v>-38.505809783935547</v>
      </c>
      <c r="AT635">
        <v>-41.550140380859375</v>
      </c>
      <c r="AU635">
        <v>-43.118656158447266</v>
      </c>
      <c r="AV635">
        <v>27.972274780273437</v>
      </c>
      <c r="AW635">
        <v>90.698318481445313</v>
      </c>
      <c r="AX635">
        <v>100.70383453369141</v>
      </c>
      <c r="AY635">
        <v>102.50321960449219</v>
      </c>
      <c r="AZ635">
        <v>99.766738891601562</v>
      </c>
      <c r="BA635">
        <v>102.25757598876953</v>
      </c>
      <c r="BB635">
        <v>9.3246612548828125</v>
      </c>
      <c r="BC635">
        <v>-56.3895263671875</v>
      </c>
      <c r="BD635">
        <v>-51.185977935791016</v>
      </c>
      <c r="BE635">
        <v>-53.159721374511719</v>
      </c>
      <c r="BF635">
        <v>-72.301490783691406</v>
      </c>
      <c r="BG635">
        <v>-42.550121307373047</v>
      </c>
      <c r="BH635">
        <v>-7.5662713050842285</v>
      </c>
      <c r="BI635">
        <v>-8.1980485916137695</v>
      </c>
      <c r="BJ635">
        <v>-9.1033163070678711</v>
      </c>
      <c r="BK635">
        <v>-10.890939712524414</v>
      </c>
      <c r="BL635">
        <v>-12.076320648193359</v>
      </c>
      <c r="BM635">
        <v>-10.95790958404541</v>
      </c>
      <c r="BN635">
        <v>-9.2913856506347656</v>
      </c>
      <c r="BO635">
        <v>-8.4505939483642578</v>
      </c>
      <c r="BP635">
        <v>-10.027143478393555</v>
      </c>
      <c r="BQ635">
        <v>-10.901053428649902</v>
      </c>
      <c r="BR635">
        <v>-11.869983673095703</v>
      </c>
      <c r="BS635">
        <v>-12.39035701751709</v>
      </c>
      <c r="BT635">
        <v>52.939823150634766</v>
      </c>
      <c r="BU635">
        <v>117.76204681396484</v>
      </c>
      <c r="BV635">
        <v>129.60952758789063</v>
      </c>
      <c r="BW635">
        <v>130.98048400878906</v>
      </c>
      <c r="BX635">
        <v>127.70626068115234</v>
      </c>
      <c r="BY635">
        <v>131.13616943359375</v>
      </c>
      <c r="BZ635">
        <v>45.898410797119141</v>
      </c>
      <c r="CA635">
        <v>-7.5986065864562988</v>
      </c>
      <c r="CB635">
        <v>-4.9694342613220215</v>
      </c>
      <c r="CC635">
        <v>-5.510563850402832</v>
      </c>
      <c r="CD635">
        <v>-13.712671279907227</v>
      </c>
      <c r="CE635">
        <v>2.6674572378396988E-2</v>
      </c>
      <c r="CF635">
        <v>7.0387053489685059</v>
      </c>
      <c r="CG635">
        <v>7.0395393371582031</v>
      </c>
      <c r="CH635">
        <v>7.302492618560791</v>
      </c>
      <c r="CI635">
        <v>7.8812117576599121</v>
      </c>
      <c r="CJ635">
        <v>8.1168985366821289</v>
      </c>
      <c r="CK635">
        <v>8.1872844696044922</v>
      </c>
      <c r="CL635">
        <v>7.6847062110900879</v>
      </c>
      <c r="CM635">
        <v>7.4541840553283691</v>
      </c>
      <c r="CN635">
        <v>7.9026608467102051</v>
      </c>
      <c r="CO635">
        <v>8.2179174423217773</v>
      </c>
      <c r="CP635">
        <v>8.6864032745361328</v>
      </c>
      <c r="CQ635">
        <v>8.8919696807861328</v>
      </c>
      <c r="CR635">
        <v>70.232269287109375</v>
      </c>
      <c r="CS635">
        <v>136.50628662109375</v>
      </c>
      <c r="CT635">
        <v>149.6295166015625</v>
      </c>
      <c r="CU635">
        <v>150.70375061035156</v>
      </c>
      <c r="CV635">
        <v>147.05706787109375</v>
      </c>
      <c r="CW635">
        <v>151.13739013671875</v>
      </c>
      <c r="CX635">
        <v>71.229286193847656</v>
      </c>
      <c r="CY635">
        <v>26.193836212158203</v>
      </c>
      <c r="CZ635">
        <v>27.040004730224609</v>
      </c>
      <c r="DA635">
        <v>27.491098403930664</v>
      </c>
      <c r="DB635">
        <v>26.865764617919922</v>
      </c>
      <c r="DC635">
        <v>29.515232086181641</v>
      </c>
      <c r="DD635">
        <v>21.643680572509766</v>
      </c>
      <c r="DE635">
        <v>22.277128219604492</v>
      </c>
      <c r="DF635">
        <v>23.70829963684082</v>
      </c>
      <c r="DG635">
        <v>26.653364181518555</v>
      </c>
      <c r="DH635">
        <v>28.310115814208984</v>
      </c>
      <c r="DI635">
        <v>27.332479476928711</v>
      </c>
      <c r="DJ635">
        <v>24.660797119140625</v>
      </c>
      <c r="DK635">
        <v>23.358963012695313</v>
      </c>
      <c r="DL635">
        <v>25.832466125488281</v>
      </c>
      <c r="DM635">
        <v>27.336887359619141</v>
      </c>
      <c r="DN635">
        <v>29.242790222167969</v>
      </c>
      <c r="DO635">
        <v>30.174297332763672</v>
      </c>
      <c r="DP635">
        <v>87.524711608886719</v>
      </c>
      <c r="DQ635">
        <v>155.25054931640625</v>
      </c>
      <c r="DR635">
        <v>169.64949035644531</v>
      </c>
      <c r="DS635">
        <v>170.42701721191406</v>
      </c>
      <c r="DT635">
        <v>166.40789794921875</v>
      </c>
      <c r="DU635">
        <v>171.13862609863281</v>
      </c>
      <c r="DV635">
        <v>96.560150146484375</v>
      </c>
      <c r="DW635">
        <v>59.986278533935547</v>
      </c>
      <c r="DX635">
        <v>59.049442291259766</v>
      </c>
      <c r="DY635">
        <v>60.492763519287109</v>
      </c>
      <c r="DZ635">
        <v>67.444198608398438</v>
      </c>
      <c r="EA635">
        <v>59.003791809082031</v>
      </c>
      <c r="EB635">
        <v>42.730949401855469</v>
      </c>
      <c r="EC635">
        <v>44.277782440185547</v>
      </c>
      <c r="ED635">
        <v>47.395683288574219</v>
      </c>
      <c r="EE635">
        <v>53.757369995117188</v>
      </c>
      <c r="EF635">
        <v>57.465919494628906</v>
      </c>
      <c r="EG635">
        <v>54.97509765625</v>
      </c>
      <c r="EH635">
        <v>49.171577453613281</v>
      </c>
      <c r="EI635">
        <v>46.32293701171875</v>
      </c>
      <c r="EJ635">
        <v>51.720256805419922</v>
      </c>
      <c r="EK635">
        <v>54.941642761230469</v>
      </c>
      <c r="EL635">
        <v>58.922946929931641</v>
      </c>
      <c r="EM635">
        <v>60.902595520019531</v>
      </c>
      <c r="EN635">
        <v>112.49225616455078</v>
      </c>
      <c r="EO635">
        <v>182.31427001953125</v>
      </c>
      <c r="EP635">
        <v>198.55519104003906</v>
      </c>
      <c r="EQ635">
        <v>198.904296875</v>
      </c>
      <c r="ER635">
        <v>194.347412109375</v>
      </c>
      <c r="ES635">
        <v>200.01722717285156</v>
      </c>
      <c r="ET635">
        <v>133.1339111328125</v>
      </c>
      <c r="EU635">
        <v>108.77719879150391</v>
      </c>
      <c r="EV635">
        <v>105.26598358154297</v>
      </c>
      <c r="EW635">
        <v>108.14191436767578</v>
      </c>
      <c r="EX635">
        <v>126.03301239013672</v>
      </c>
      <c r="EY635">
        <v>101.58058166503906</v>
      </c>
      <c r="EZ635">
        <v>75.928848266601563</v>
      </c>
      <c r="FA635">
        <v>75.61370849609375</v>
      </c>
      <c r="FB635">
        <v>75.3348388671875</v>
      </c>
      <c r="FC635">
        <v>73.920730590820312</v>
      </c>
      <c r="FD635">
        <v>73.235832214355469</v>
      </c>
      <c r="FE635">
        <v>72.565925598144531</v>
      </c>
      <c r="FF635">
        <v>71.742279052734375</v>
      </c>
      <c r="FG635">
        <v>71.346755981445313</v>
      </c>
      <c r="FH635">
        <v>72.470054626464844</v>
      </c>
      <c r="FI635">
        <v>75.872398376464844</v>
      </c>
      <c r="FJ635">
        <v>79.937889099121094</v>
      </c>
      <c r="FK635">
        <v>84.110389709472656</v>
      </c>
      <c r="FL635">
        <v>87.547760009765625</v>
      </c>
      <c r="FM635">
        <v>90.428070068359375</v>
      </c>
      <c r="FN635">
        <v>92.15069580078125</v>
      </c>
      <c r="FO635">
        <v>92.902816772460938</v>
      </c>
      <c r="FP635">
        <v>92.435089111328125</v>
      </c>
      <c r="FQ635">
        <v>90.8345947265625</v>
      </c>
      <c r="FR635">
        <v>88.641937255859375</v>
      </c>
      <c r="FS635">
        <v>85.346015930175781</v>
      </c>
      <c r="FT635">
        <v>81.641525268554688</v>
      </c>
      <c r="FU635">
        <v>79.066917419433594</v>
      </c>
      <c r="FV635">
        <v>77.571975708007812</v>
      </c>
      <c r="FW635">
        <v>76.013687133789063</v>
      </c>
      <c r="FX635">
        <v>1</v>
      </c>
    </row>
    <row r="636" spans="1:180" x14ac:dyDescent="0.2">
      <c r="A636" t="s">
        <v>241</v>
      </c>
      <c r="B636" t="s">
        <v>248</v>
      </c>
      <c r="C636" t="s">
        <v>217</v>
      </c>
      <c r="D636" t="s">
        <v>46</v>
      </c>
      <c r="E636" t="s">
        <v>249</v>
      </c>
      <c r="F636" t="s">
        <v>224</v>
      </c>
      <c r="G636" t="s">
        <v>246</v>
      </c>
      <c r="H636" t="s">
        <v>31</v>
      </c>
      <c r="I636">
        <v>262.64</v>
      </c>
      <c r="L636">
        <v>629.34196660167663</v>
      </c>
      <c r="M636">
        <v>631.79658904373105</v>
      </c>
      <c r="N636">
        <v>626.98294066969606</v>
      </c>
      <c r="O636">
        <v>622.50687362767451</v>
      </c>
      <c r="P636">
        <v>640.76197547663207</v>
      </c>
      <c r="Q636">
        <v>647.03355483128178</v>
      </c>
      <c r="R636">
        <v>669.44550769296723</v>
      </c>
      <c r="S636">
        <v>691.48716783820396</v>
      </c>
      <c r="T636">
        <v>699.75233464964492</v>
      </c>
      <c r="U636">
        <v>716.32393364483266</v>
      </c>
      <c r="V636">
        <v>716.14433189208137</v>
      </c>
      <c r="W636">
        <v>716.01509486334567</v>
      </c>
      <c r="X636">
        <v>658.02404388357229</v>
      </c>
      <c r="Y636">
        <v>634.62904422416625</v>
      </c>
      <c r="Z636">
        <v>635.79854200820307</v>
      </c>
      <c r="AA636">
        <v>628.9912167278676</v>
      </c>
      <c r="AB636">
        <v>635.56504040310369</v>
      </c>
      <c r="AC636">
        <v>636.8775820895064</v>
      </c>
      <c r="AD636">
        <v>626.44349782623613</v>
      </c>
      <c r="AE636">
        <v>633.34030426123388</v>
      </c>
      <c r="AF636">
        <v>667.13482787468206</v>
      </c>
      <c r="AG636">
        <v>671.92596235248232</v>
      </c>
      <c r="AH636">
        <v>657.19835589034199</v>
      </c>
      <c r="AI636">
        <v>624.2146451231705</v>
      </c>
      <c r="AJ636">
        <v>-73.982917785644531</v>
      </c>
      <c r="AK636">
        <v>-75.577911376953125</v>
      </c>
      <c r="AL636">
        <v>-73.697853088378906</v>
      </c>
      <c r="AM636">
        <v>-71.318878173828125</v>
      </c>
      <c r="AN636">
        <v>-77.629241943359375</v>
      </c>
      <c r="AO636">
        <v>-77.009429931640625</v>
      </c>
      <c r="AP636">
        <v>-78.91204833984375</v>
      </c>
      <c r="AQ636">
        <v>-85.866973876953125</v>
      </c>
      <c r="AR636">
        <v>-87.722023010253906</v>
      </c>
      <c r="AS636">
        <v>-93.470024108886719</v>
      </c>
      <c r="AT636">
        <v>-88.864959716796875</v>
      </c>
      <c r="AU636">
        <v>-87.108314514160156</v>
      </c>
      <c r="AV636">
        <v>-48.881633758544922</v>
      </c>
      <c r="AW636">
        <v>-31.881814956665039</v>
      </c>
      <c r="AX636">
        <v>-31.033903121948242</v>
      </c>
      <c r="AY636">
        <v>28.255550384521484</v>
      </c>
      <c r="AZ636">
        <v>106.87178802490234</v>
      </c>
      <c r="BA636">
        <v>110.6138916015625</v>
      </c>
      <c r="BB636">
        <v>111.10166931152344</v>
      </c>
      <c r="BC636">
        <v>120.82752227783203</v>
      </c>
      <c r="BD636">
        <v>148.91458129882812</v>
      </c>
      <c r="BE636">
        <v>-39.702003479003906</v>
      </c>
      <c r="BF636">
        <v>-149.17610168457031</v>
      </c>
      <c r="BG636">
        <v>-120.57914733886719</v>
      </c>
      <c r="BH636">
        <v>-23.638824462890625</v>
      </c>
      <c r="BI636">
        <v>-24.24510383605957</v>
      </c>
      <c r="BJ636">
        <v>-23.564531326293945</v>
      </c>
      <c r="BK636">
        <v>-22.68202018737793</v>
      </c>
      <c r="BL636">
        <v>-24.904596328735352</v>
      </c>
      <c r="BM636">
        <v>-24.664302825927734</v>
      </c>
      <c r="BN636">
        <v>-25.3548583984375</v>
      </c>
      <c r="BO636">
        <v>-27.861440658569336</v>
      </c>
      <c r="BP636">
        <v>-28.601984024047852</v>
      </c>
      <c r="BQ636">
        <v>-30.659816741943359</v>
      </c>
      <c r="BR636">
        <v>-29.048593521118164</v>
      </c>
      <c r="BS636">
        <v>-28.458408355712891</v>
      </c>
      <c r="BT636">
        <v>-14.608494758605957</v>
      </c>
      <c r="BU636">
        <v>-8.4853277206420898</v>
      </c>
      <c r="BV636">
        <v>-8.2047567367553711</v>
      </c>
      <c r="BW636">
        <v>51.432914733886719</v>
      </c>
      <c r="BX636">
        <v>135.10679626464844</v>
      </c>
      <c r="BY636">
        <v>139.89421081542969</v>
      </c>
      <c r="BZ636">
        <v>140.57279968261719</v>
      </c>
      <c r="CA636">
        <v>153.03776550292969</v>
      </c>
      <c r="CB636">
        <v>191.094482421875</v>
      </c>
      <c r="CC636">
        <v>38.991733551025391</v>
      </c>
      <c r="CD636">
        <v>-50.168800354003906</v>
      </c>
      <c r="CE636">
        <v>-37.260665893554688</v>
      </c>
      <c r="CF636">
        <v>11.229340553283691</v>
      </c>
      <c r="CG636">
        <v>11.307840347290039</v>
      </c>
      <c r="CH636">
        <v>11.157655715942383</v>
      </c>
      <c r="CI636">
        <v>11.003717422485352</v>
      </c>
      <c r="CJ636">
        <v>11.612332344055176</v>
      </c>
      <c r="CK636">
        <v>11.589771270751953</v>
      </c>
      <c r="CL636">
        <v>11.738688468933105</v>
      </c>
      <c r="CM636">
        <v>12.313013076782227</v>
      </c>
      <c r="CN636">
        <v>12.344377517700195</v>
      </c>
      <c r="CO636">
        <v>12.842344284057617</v>
      </c>
      <c r="CP636">
        <v>12.380037307739258</v>
      </c>
      <c r="CQ636">
        <v>12.162337303161621</v>
      </c>
      <c r="CR636">
        <v>9.1289768218994141</v>
      </c>
      <c r="CS636">
        <v>7.7190074920654297</v>
      </c>
      <c r="CT636">
        <v>7.6066412925720215</v>
      </c>
      <c r="CU636">
        <v>67.485488891601563</v>
      </c>
      <c r="CV636">
        <v>154.66227722167969</v>
      </c>
      <c r="CW636">
        <v>160.17367553710937</v>
      </c>
      <c r="CX636">
        <v>160.98440551757812</v>
      </c>
      <c r="CY636">
        <v>175.34649658203125</v>
      </c>
      <c r="CZ636">
        <v>220.30816650390625</v>
      </c>
      <c r="DA636">
        <v>93.494766235351563</v>
      </c>
      <c r="DB636">
        <v>18.403362274169922</v>
      </c>
      <c r="DC636">
        <v>20.445461273193359</v>
      </c>
      <c r="DD636">
        <v>46.097507476806641</v>
      </c>
      <c r="DE636">
        <v>46.860786437988281</v>
      </c>
      <c r="DF636">
        <v>45.879844665527344</v>
      </c>
      <c r="DG636">
        <v>44.689456939697266</v>
      </c>
      <c r="DH636">
        <v>48.129261016845703</v>
      </c>
      <c r="DI636">
        <v>47.843845367431641</v>
      </c>
      <c r="DJ636">
        <v>48.832237243652344</v>
      </c>
      <c r="DK636">
        <v>52.487468719482422</v>
      </c>
      <c r="DL636">
        <v>53.290740966796875</v>
      </c>
      <c r="DM636">
        <v>56.344505310058594</v>
      </c>
      <c r="DN636">
        <v>53.808666229248047</v>
      </c>
      <c r="DO636">
        <v>52.783084869384766</v>
      </c>
      <c r="DP636">
        <v>32.866447448730469</v>
      </c>
      <c r="DQ636">
        <v>23.923341751098633</v>
      </c>
      <c r="DR636">
        <v>23.418039321899414</v>
      </c>
      <c r="DS636">
        <v>83.538055419921875</v>
      </c>
      <c r="DT636">
        <v>174.21775817871094</v>
      </c>
      <c r="DU636">
        <v>180.45314025878906</v>
      </c>
      <c r="DV636">
        <v>181.39601135253906</v>
      </c>
      <c r="DW636">
        <v>197.65521240234375</v>
      </c>
      <c r="DX636">
        <v>249.52183532714844</v>
      </c>
      <c r="DY636">
        <v>147.997802734375</v>
      </c>
      <c r="DZ636">
        <v>86.975517272949219</v>
      </c>
      <c r="EA636">
        <v>78.151580810546875</v>
      </c>
      <c r="EB636">
        <v>96.441596984863281</v>
      </c>
      <c r="EC636">
        <v>98.193588256835938</v>
      </c>
      <c r="ED636">
        <v>96.013175964355469</v>
      </c>
      <c r="EE636">
        <v>93.326309204101563</v>
      </c>
      <c r="EF636">
        <v>100.85389709472656</v>
      </c>
      <c r="EG636">
        <v>100.18897247314453</v>
      </c>
      <c r="EH636">
        <v>102.38942718505859</v>
      </c>
      <c r="EI636">
        <v>110.49300384521484</v>
      </c>
      <c r="EJ636">
        <v>112.41078186035156</v>
      </c>
      <c r="EK636">
        <v>119.15471649169922</v>
      </c>
      <c r="EL636">
        <v>113.62503051757813</v>
      </c>
      <c r="EM636">
        <v>111.43299865722656</v>
      </c>
      <c r="EN636">
        <v>67.13958740234375</v>
      </c>
      <c r="EO636">
        <v>47.319828033447266</v>
      </c>
      <c r="EP636">
        <v>46.247184753417969</v>
      </c>
      <c r="EQ636">
        <v>106.71542358398437</v>
      </c>
      <c r="ER636">
        <v>202.45277404785156</v>
      </c>
      <c r="ES636">
        <v>209.73347473144531</v>
      </c>
      <c r="ET636">
        <v>210.86714172363281</v>
      </c>
      <c r="EU636">
        <v>229.865478515625</v>
      </c>
      <c r="EV636">
        <v>291.70175170898437</v>
      </c>
      <c r="EW636">
        <v>226.69154357910156</v>
      </c>
      <c r="EX636">
        <v>185.98283386230469</v>
      </c>
      <c r="EY636">
        <v>161.47006225585937</v>
      </c>
      <c r="EZ636">
        <v>63.017219543457031</v>
      </c>
      <c r="FA636">
        <v>62.374042510986328</v>
      </c>
      <c r="FB636">
        <v>61.909427642822266</v>
      </c>
      <c r="FC636">
        <v>60.920154571533203</v>
      </c>
      <c r="FD636">
        <v>59.749362945556641</v>
      </c>
      <c r="FE636">
        <v>58.853561401367188</v>
      </c>
      <c r="FF636">
        <v>59.318572998046875</v>
      </c>
      <c r="FG636">
        <v>59.637840270996094</v>
      </c>
      <c r="FH636">
        <v>61.683235168457031</v>
      </c>
      <c r="FI636">
        <v>65.241523742675781</v>
      </c>
      <c r="FJ636">
        <v>70.009712219238281</v>
      </c>
      <c r="FK636">
        <v>74.215240478515625</v>
      </c>
      <c r="FL636">
        <v>76.892814636230469</v>
      </c>
      <c r="FM636">
        <v>78.406982421875</v>
      </c>
      <c r="FN636">
        <v>79.275276184082031</v>
      </c>
      <c r="FO636">
        <v>79.287651062011719</v>
      </c>
      <c r="FP636">
        <v>78.235054016113281</v>
      </c>
      <c r="FQ636">
        <v>75.822807312011719</v>
      </c>
      <c r="FR636">
        <v>73.010078430175781</v>
      </c>
      <c r="FS636">
        <v>70.78594970703125</v>
      </c>
      <c r="FT636">
        <v>68.818778991699219</v>
      </c>
      <c r="FU636">
        <v>67.06585693359375</v>
      </c>
      <c r="FV636">
        <v>65.725914001464844</v>
      </c>
      <c r="FW636">
        <v>65.253089904785156</v>
      </c>
      <c r="FX636">
        <v>1</v>
      </c>
    </row>
    <row r="637" spans="1:180" x14ac:dyDescent="0.2">
      <c r="A637" t="s">
        <v>241</v>
      </c>
      <c r="B637" t="s">
        <v>248</v>
      </c>
      <c r="C637" t="s">
        <v>217</v>
      </c>
      <c r="D637" t="s">
        <v>47</v>
      </c>
      <c r="E637" t="s">
        <v>249</v>
      </c>
      <c r="F637" t="s">
        <v>224</v>
      </c>
      <c r="G637" t="s">
        <v>246</v>
      </c>
      <c r="H637" t="s">
        <v>31</v>
      </c>
      <c r="I637">
        <v>262.64</v>
      </c>
      <c r="L637">
        <v>510.98280249318782</v>
      </c>
      <c r="M637">
        <v>517.43154949358143</v>
      </c>
      <c r="N637">
        <v>516.76665771868568</v>
      </c>
      <c r="O637">
        <v>506.7590063011084</v>
      </c>
      <c r="P637">
        <v>513.21384697276426</v>
      </c>
      <c r="Q637">
        <v>544.05305188803118</v>
      </c>
      <c r="R637">
        <v>618.06429421645089</v>
      </c>
      <c r="S637">
        <v>631.30821429284981</v>
      </c>
      <c r="T637">
        <v>645.53579338547888</v>
      </c>
      <c r="U637">
        <v>646.92577971177843</v>
      </c>
      <c r="V637">
        <v>632.70450910372563</v>
      </c>
      <c r="W637">
        <v>636.24615423848627</v>
      </c>
      <c r="X637">
        <v>641.46069312410486</v>
      </c>
      <c r="Y637">
        <v>628.96744132402739</v>
      </c>
      <c r="Z637">
        <v>614.30913827312702</v>
      </c>
      <c r="AA637">
        <v>603.5616036462219</v>
      </c>
      <c r="AB637">
        <v>611.37931554785814</v>
      </c>
      <c r="AC637">
        <v>628.17263059922232</v>
      </c>
      <c r="AD637">
        <v>612.2198557233271</v>
      </c>
      <c r="AE637">
        <v>614.11421674938947</v>
      </c>
      <c r="AF637">
        <v>635.24395950359042</v>
      </c>
      <c r="AG637">
        <v>647.00656365905161</v>
      </c>
      <c r="AH637">
        <v>628.60506689351496</v>
      </c>
      <c r="AI637">
        <v>550.15390548974676</v>
      </c>
      <c r="AJ637">
        <v>-20.960437774658203</v>
      </c>
      <c r="AK637">
        <v>-24.603691101074219</v>
      </c>
      <c r="AL637">
        <v>-25.5438232421875</v>
      </c>
      <c r="AM637">
        <v>-22.54374885559082</v>
      </c>
      <c r="AN637">
        <v>-22.884654998779297</v>
      </c>
      <c r="AO637">
        <v>-34.580291748046875</v>
      </c>
      <c r="AP637">
        <v>-63.504405975341797</v>
      </c>
      <c r="AQ637">
        <v>-68.181266784667969</v>
      </c>
      <c r="AR637">
        <v>-76.848197937011719</v>
      </c>
      <c r="AS637">
        <v>-77.555442810058594</v>
      </c>
      <c r="AT637">
        <v>-71.689201354980469</v>
      </c>
      <c r="AU637">
        <v>-74.621498107910156</v>
      </c>
      <c r="AV637">
        <v>-71.180015563964844</v>
      </c>
      <c r="AW637">
        <v>-65.465126037597656</v>
      </c>
      <c r="AX637">
        <v>-61.57232666015625</v>
      </c>
      <c r="AY637">
        <v>36.459678649902344</v>
      </c>
      <c r="AZ637">
        <v>128.30799865722656</v>
      </c>
      <c r="BA637">
        <v>132.2869873046875</v>
      </c>
      <c r="BB637">
        <v>129.12298583984375</v>
      </c>
      <c r="BC637">
        <v>132.92359924316406</v>
      </c>
      <c r="BD637">
        <v>146.78752136230469</v>
      </c>
      <c r="BE637">
        <v>-47.303157806396484</v>
      </c>
      <c r="BF637">
        <v>-145.10926818847656</v>
      </c>
      <c r="BG637">
        <v>-51.546810150146484</v>
      </c>
      <c r="BH637">
        <v>-4.5847930908203125</v>
      </c>
      <c r="BI637">
        <v>-5.8426914215087891</v>
      </c>
      <c r="BJ637">
        <v>-6.2578392028808594</v>
      </c>
      <c r="BK637">
        <v>-5.2830734252929687</v>
      </c>
      <c r="BL637">
        <v>-5.3961515426635742</v>
      </c>
      <c r="BM637">
        <v>-9.528935432434082</v>
      </c>
      <c r="BN637">
        <v>-19.866931915283203</v>
      </c>
      <c r="BO637">
        <v>-21.516136169433594</v>
      </c>
      <c r="BP637">
        <v>-24.60399055480957</v>
      </c>
      <c r="BQ637">
        <v>-24.803337097167969</v>
      </c>
      <c r="BR637">
        <v>-22.748388290405273</v>
      </c>
      <c r="BS637">
        <v>-23.741935729980469</v>
      </c>
      <c r="BT637">
        <v>-22.354892730712891</v>
      </c>
      <c r="BU637">
        <v>-20.367954254150391</v>
      </c>
      <c r="BV637">
        <v>-18.960826873779297</v>
      </c>
      <c r="BW637">
        <v>69.570411682128906</v>
      </c>
      <c r="BX637">
        <v>163.60238647460937</v>
      </c>
      <c r="BY637">
        <v>168.8255615234375</v>
      </c>
      <c r="BZ637">
        <v>164.69337463378906</v>
      </c>
      <c r="CA637">
        <v>169.87065124511719</v>
      </c>
      <c r="CB637">
        <v>189.22267150878906</v>
      </c>
      <c r="CC637">
        <v>34.846286773681641</v>
      </c>
      <c r="CD637">
        <v>-49.462566375732422</v>
      </c>
      <c r="CE637">
        <v>-6.9236793518066406</v>
      </c>
      <c r="CF637">
        <v>6.7569279670715332</v>
      </c>
      <c r="CG637">
        <v>7.1511201858520508</v>
      </c>
      <c r="CH637">
        <v>7.0995750427246094</v>
      </c>
      <c r="CI637">
        <v>6.6716179847717285</v>
      </c>
      <c r="CJ637">
        <v>6.7163314819335937</v>
      </c>
      <c r="CK637">
        <v>7.821556568145752</v>
      </c>
      <c r="CL637">
        <v>10.356245994567871</v>
      </c>
      <c r="CM637">
        <v>10.803987503051758</v>
      </c>
      <c r="CN637">
        <v>11.580187797546387</v>
      </c>
      <c r="CO637">
        <v>11.732608795166016</v>
      </c>
      <c r="CP637">
        <v>11.147869110107422</v>
      </c>
      <c r="CQ637">
        <v>11.497097969055176</v>
      </c>
      <c r="CR637">
        <v>11.461239814758301</v>
      </c>
      <c r="CS637">
        <v>10.866204261779785</v>
      </c>
      <c r="CT637">
        <v>10.551765441894531</v>
      </c>
      <c r="CU637">
        <v>92.502799987792969</v>
      </c>
      <c r="CV637">
        <v>188.04718017578125</v>
      </c>
      <c r="CW637">
        <v>194.132080078125</v>
      </c>
      <c r="CX637">
        <v>189.32933044433594</v>
      </c>
      <c r="CY637">
        <v>195.46005249023437</v>
      </c>
      <c r="CZ637">
        <v>218.61311340332031</v>
      </c>
      <c r="DA637">
        <v>91.742744445800781</v>
      </c>
      <c r="DB637">
        <v>16.782052993774414</v>
      </c>
      <c r="DC637">
        <v>23.98216438293457</v>
      </c>
      <c r="DD637">
        <v>18.098649978637695</v>
      </c>
      <c r="DE637">
        <v>20.144931793212891</v>
      </c>
      <c r="DF637">
        <v>20.456989288330078</v>
      </c>
      <c r="DG637">
        <v>18.626310348510742</v>
      </c>
      <c r="DH637">
        <v>18.828815460205078</v>
      </c>
      <c r="DI637">
        <v>25.172048568725586</v>
      </c>
      <c r="DJ637">
        <v>40.579421997070312</v>
      </c>
      <c r="DK637">
        <v>43.124111175537109</v>
      </c>
      <c r="DL637">
        <v>47.764366149902344</v>
      </c>
      <c r="DM637">
        <v>48.2685546875</v>
      </c>
      <c r="DN637">
        <v>45.044124603271484</v>
      </c>
      <c r="DO637">
        <v>46.736129760742188</v>
      </c>
      <c r="DP637">
        <v>45.277370452880859</v>
      </c>
      <c r="DQ637">
        <v>42.100364685058594</v>
      </c>
      <c r="DR637">
        <v>40.064357757568359</v>
      </c>
      <c r="DS637">
        <v>115.43519592285156</v>
      </c>
      <c r="DT637">
        <v>212.49195861816406</v>
      </c>
      <c r="DU637">
        <v>219.4385986328125</v>
      </c>
      <c r="DV637">
        <v>213.96528625488281</v>
      </c>
      <c r="DW637">
        <v>221.04946899414062</v>
      </c>
      <c r="DX637">
        <v>248.00357055664062</v>
      </c>
      <c r="DY637">
        <v>148.63920593261719</v>
      </c>
      <c r="DZ637">
        <v>83.02667236328125</v>
      </c>
      <c r="EA637">
        <v>54.888004302978516</v>
      </c>
      <c r="EB637">
        <v>34.474292755126953</v>
      </c>
      <c r="EC637">
        <v>38.905933380126953</v>
      </c>
      <c r="ED637">
        <v>39.742973327636719</v>
      </c>
      <c r="EE637">
        <v>35.886985778808594</v>
      </c>
      <c r="EF637">
        <v>36.317314147949219</v>
      </c>
      <c r="EG637">
        <v>50.223403930664063</v>
      </c>
      <c r="EH637">
        <v>84.216896057128906</v>
      </c>
      <c r="EI637">
        <v>89.789237976074219</v>
      </c>
      <c r="EJ637">
        <v>100.00857543945312</v>
      </c>
      <c r="EK637">
        <v>101.02066040039062</v>
      </c>
      <c r="EL637">
        <v>93.984939575195313</v>
      </c>
      <c r="EM637">
        <v>97.615699768066406</v>
      </c>
      <c r="EN637">
        <v>94.102493286132812</v>
      </c>
      <c r="EO637">
        <v>87.197532653808594</v>
      </c>
      <c r="EP637">
        <v>82.675857543945313</v>
      </c>
      <c r="EQ637">
        <v>148.54592895507812</v>
      </c>
      <c r="ER637">
        <v>247.78634643554687</v>
      </c>
      <c r="ES637">
        <v>255.97720336914062</v>
      </c>
      <c r="ET637">
        <v>249.53569030761719</v>
      </c>
      <c r="EU637">
        <v>257.99649047851562</v>
      </c>
      <c r="EV637">
        <v>290.438720703125</v>
      </c>
      <c r="EW637">
        <v>230.78865051269531</v>
      </c>
      <c r="EX637">
        <v>178.67338562011719</v>
      </c>
      <c r="EY637">
        <v>99.511138916015625</v>
      </c>
      <c r="EZ637">
        <v>42.535179138183594</v>
      </c>
      <c r="FA637">
        <v>41.945037841796875</v>
      </c>
      <c r="FB637">
        <v>41.297344207763672</v>
      </c>
      <c r="FC637">
        <v>41.485553741455078</v>
      </c>
      <c r="FD637">
        <v>41.069629669189453</v>
      </c>
      <c r="FE637">
        <v>40.431591033935547</v>
      </c>
      <c r="FF637">
        <v>40.269496917724609</v>
      </c>
      <c r="FG637">
        <v>40.224765777587891</v>
      </c>
      <c r="FH637">
        <v>41.088058471679687</v>
      </c>
      <c r="FI637">
        <v>43.001869201660156</v>
      </c>
      <c r="FJ637">
        <v>45.114349365234375</v>
      </c>
      <c r="FK637">
        <v>47.060802459716797</v>
      </c>
      <c r="FL637">
        <v>47.820178985595703</v>
      </c>
      <c r="FM637">
        <v>48.440868377685547</v>
      </c>
      <c r="FN637">
        <v>49.000091552734375</v>
      </c>
      <c r="FO637">
        <v>49.478908538818359</v>
      </c>
      <c r="FP637">
        <v>48.800437927246094</v>
      </c>
      <c r="FQ637">
        <v>47.475135803222656</v>
      </c>
      <c r="FR637">
        <v>45.651321411132813</v>
      </c>
      <c r="FS637">
        <v>44.6883544921875</v>
      </c>
      <c r="FT637">
        <v>44.1982421875</v>
      </c>
      <c r="FU637">
        <v>43.429824829101563</v>
      </c>
      <c r="FV637">
        <v>42.883323669433594</v>
      </c>
      <c r="FW637">
        <v>42.112739562988281</v>
      </c>
      <c r="FX637">
        <v>1</v>
      </c>
    </row>
    <row r="638" spans="1:180" x14ac:dyDescent="0.2">
      <c r="A638" t="s">
        <v>241</v>
      </c>
      <c r="B638" t="s">
        <v>248</v>
      </c>
      <c r="C638" t="s">
        <v>217</v>
      </c>
      <c r="D638" t="s">
        <v>11</v>
      </c>
      <c r="E638" t="s">
        <v>249</v>
      </c>
      <c r="F638" t="s">
        <v>224</v>
      </c>
      <c r="G638" t="s">
        <v>246</v>
      </c>
      <c r="H638" t="s">
        <v>31</v>
      </c>
      <c r="I638">
        <v>262.64</v>
      </c>
      <c r="L638">
        <v>546.14908926878923</v>
      </c>
      <c r="M638">
        <v>543.62710932534549</v>
      </c>
      <c r="N638">
        <v>546.32806514776155</v>
      </c>
      <c r="O638">
        <v>547.25819586163846</v>
      </c>
      <c r="P638">
        <v>565.16870221355475</v>
      </c>
      <c r="Q638">
        <v>613.49243201039542</v>
      </c>
      <c r="R638">
        <v>685.26683408396957</v>
      </c>
      <c r="S638">
        <v>710.07115070208215</v>
      </c>
      <c r="T638">
        <v>729.92406893429109</v>
      </c>
      <c r="U638">
        <v>749.58735972197712</v>
      </c>
      <c r="V638">
        <v>763.36589623068949</v>
      </c>
      <c r="W638">
        <v>763.77763602592961</v>
      </c>
      <c r="X638">
        <v>763.42704478482187</v>
      </c>
      <c r="Y638">
        <v>777.910523518231</v>
      </c>
      <c r="Z638">
        <v>781.15165365384792</v>
      </c>
      <c r="AA638">
        <v>768.08073317513242</v>
      </c>
      <c r="AB638">
        <v>771.77766321624836</v>
      </c>
      <c r="AC638">
        <v>764.13182062026704</v>
      </c>
      <c r="AD638">
        <v>757.47191217681257</v>
      </c>
      <c r="AE638">
        <v>756.57533502290971</v>
      </c>
      <c r="AF638">
        <v>723.33974848084426</v>
      </c>
      <c r="AG638">
        <v>618.19442181531588</v>
      </c>
      <c r="AH638">
        <v>579.73069042403392</v>
      </c>
      <c r="AI638">
        <v>573.21230605482992</v>
      </c>
      <c r="AJ638">
        <v>-15.506330490112305</v>
      </c>
      <c r="AK638">
        <v>-15.383993148803711</v>
      </c>
      <c r="AL638">
        <v>-16.166582107543945</v>
      </c>
      <c r="AM638">
        <v>-16.722095489501953</v>
      </c>
      <c r="AN638">
        <v>-19.824043273925781</v>
      </c>
      <c r="AO638">
        <v>-36.712314605712891</v>
      </c>
      <c r="AP638">
        <v>-66.170608520507812</v>
      </c>
      <c r="AQ638">
        <v>-73.101028442382813</v>
      </c>
      <c r="AR638">
        <v>-76.026268005371094</v>
      </c>
      <c r="AS638">
        <v>-82.798583984375</v>
      </c>
      <c r="AT638">
        <v>-87.178825378417969</v>
      </c>
      <c r="AU638">
        <v>-89.326087951660156</v>
      </c>
      <c r="AV638">
        <v>46.519851684570313</v>
      </c>
      <c r="AW638">
        <v>178.57269287109375</v>
      </c>
      <c r="AX638">
        <v>179.13008117675781</v>
      </c>
      <c r="AY638">
        <v>176.24320983886719</v>
      </c>
      <c r="AZ638">
        <v>180.30729675292969</v>
      </c>
      <c r="BA638">
        <v>182.03204345703125</v>
      </c>
      <c r="BB638">
        <v>-55.669807434082031</v>
      </c>
      <c r="BC638">
        <v>-198.51768493652344</v>
      </c>
      <c r="BD638">
        <v>-155.42425537109375</v>
      </c>
      <c r="BE638">
        <v>-31.373908996582031</v>
      </c>
      <c r="BF638">
        <v>-6.1536192893981934</v>
      </c>
      <c r="BG638">
        <v>-5.4676151275634766</v>
      </c>
      <c r="BH638">
        <v>-3.2486612796783447</v>
      </c>
      <c r="BI638">
        <v>-3.2470731735229492</v>
      </c>
      <c r="BJ638">
        <v>-3.4216837882995605</v>
      </c>
      <c r="BK638">
        <v>-3.5255639553070068</v>
      </c>
      <c r="BL638">
        <v>-4.5189065933227539</v>
      </c>
      <c r="BM638">
        <v>-10.36359977722168</v>
      </c>
      <c r="BN638">
        <v>-21.127681732177734</v>
      </c>
      <c r="BO638">
        <v>-23.619701385498047</v>
      </c>
      <c r="BP638">
        <v>-24.683843612670898</v>
      </c>
      <c r="BQ638">
        <v>-27.036247253417969</v>
      </c>
      <c r="BR638">
        <v>-28.506072998046875</v>
      </c>
      <c r="BS638">
        <v>-29.205743789672852</v>
      </c>
      <c r="BT638">
        <v>99.692108154296875</v>
      </c>
      <c r="BU638">
        <v>234.39622497558594</v>
      </c>
      <c r="BV638">
        <v>235.09202575683594</v>
      </c>
      <c r="BW638">
        <v>230.67338562011719</v>
      </c>
      <c r="BX638">
        <v>236.49603271484375</v>
      </c>
      <c r="BY638">
        <v>238.10067749023437</v>
      </c>
      <c r="BZ638">
        <v>41.993598937988281</v>
      </c>
      <c r="CA638">
        <v>-68.782524108886719</v>
      </c>
      <c r="CB638">
        <v>-49.237407684326172</v>
      </c>
      <c r="CC638">
        <v>6.9569826126098633</v>
      </c>
      <c r="CD638">
        <v>19.122573852539063</v>
      </c>
      <c r="CE638">
        <v>20.119577407836914</v>
      </c>
      <c r="CF638">
        <v>5.2409639358520508</v>
      </c>
      <c r="CG638">
        <v>5.1589202880859375</v>
      </c>
      <c r="CH638">
        <v>5.4053945541381836</v>
      </c>
      <c r="CI638">
        <v>5.6143131256103516</v>
      </c>
      <c r="CJ638">
        <v>6.0813837051391602</v>
      </c>
      <c r="CK638">
        <v>7.8854374885559082</v>
      </c>
      <c r="CL638">
        <v>10.068910598754883</v>
      </c>
      <c r="CM638">
        <v>10.65091609954834</v>
      </c>
      <c r="CN638">
        <v>10.875762939453125</v>
      </c>
      <c r="CO638">
        <v>11.584571838378906</v>
      </c>
      <c r="CP638">
        <v>12.130496978759766</v>
      </c>
      <c r="CQ638">
        <v>12.433422088623047</v>
      </c>
      <c r="CR638">
        <v>136.51905822753906</v>
      </c>
      <c r="CS638">
        <v>273.0594482421875</v>
      </c>
      <c r="CT638">
        <v>273.85107421875</v>
      </c>
      <c r="CU638">
        <v>268.37152099609375</v>
      </c>
      <c r="CV638">
        <v>275.41220092773437</v>
      </c>
      <c r="CW638">
        <v>276.93365478515625</v>
      </c>
      <c r="CX638">
        <v>109.63497924804687</v>
      </c>
      <c r="CY638">
        <v>21.071647644042969</v>
      </c>
      <c r="CZ638">
        <v>24.307268142700195</v>
      </c>
      <c r="DA638">
        <v>33.504840850830078</v>
      </c>
      <c r="DB638">
        <v>36.628787994384766</v>
      </c>
      <c r="DC638">
        <v>37.841190338134766</v>
      </c>
      <c r="DD638">
        <v>13.730588912963867</v>
      </c>
      <c r="DE638">
        <v>13.564913749694824</v>
      </c>
      <c r="DF638">
        <v>14.232473373413086</v>
      </c>
      <c r="DG638">
        <v>14.754190444946289</v>
      </c>
      <c r="DH638">
        <v>16.681674957275391</v>
      </c>
      <c r="DI638">
        <v>26.134475708007813</v>
      </c>
      <c r="DJ638">
        <v>41.2655029296875</v>
      </c>
      <c r="DK638">
        <v>44.921535491943359</v>
      </c>
      <c r="DL638">
        <v>46.435371398925781</v>
      </c>
      <c r="DM638">
        <v>50.205394744873047</v>
      </c>
      <c r="DN638">
        <v>52.767066955566406</v>
      </c>
      <c r="DO638">
        <v>54.072586059570312</v>
      </c>
      <c r="DP638">
        <v>173.34600830078125</v>
      </c>
      <c r="DQ638">
        <v>311.72262573242187</v>
      </c>
      <c r="DR638">
        <v>312.61013793945312</v>
      </c>
      <c r="DS638">
        <v>306.0697021484375</v>
      </c>
      <c r="DT638">
        <v>314.32833862304688</v>
      </c>
      <c r="DU638">
        <v>315.76663208007812</v>
      </c>
      <c r="DV638">
        <v>177.27635192871094</v>
      </c>
      <c r="DW638">
        <v>110.92581939697266</v>
      </c>
      <c r="DX638">
        <v>97.851943969726563</v>
      </c>
      <c r="DY638">
        <v>60.052700042724609</v>
      </c>
      <c r="DZ638">
        <v>54.135002136230469</v>
      </c>
      <c r="EA638">
        <v>55.562801361083984</v>
      </c>
      <c r="EB638">
        <v>25.988258361816406</v>
      </c>
      <c r="EC638">
        <v>25.701833724975586</v>
      </c>
      <c r="ED638">
        <v>26.977373123168945</v>
      </c>
      <c r="EE638">
        <v>27.950719833374023</v>
      </c>
      <c r="EF638">
        <v>31.986812591552734</v>
      </c>
      <c r="EG638">
        <v>52.483188629150391</v>
      </c>
      <c r="EH638">
        <v>86.308433532714844</v>
      </c>
      <c r="EI638">
        <v>94.402862548828125</v>
      </c>
      <c r="EJ638">
        <v>97.777793884277344</v>
      </c>
      <c r="EK638">
        <v>105.96772766113281</v>
      </c>
      <c r="EL638">
        <v>111.4398193359375</v>
      </c>
      <c r="EM638">
        <v>114.19292449951172</v>
      </c>
      <c r="EN638">
        <v>226.51828002929687</v>
      </c>
      <c r="EO638">
        <v>367.54617309570312</v>
      </c>
      <c r="EP638">
        <v>368.57205200195312</v>
      </c>
      <c r="EQ638">
        <v>360.4998779296875</v>
      </c>
      <c r="ER638">
        <v>370.51712036132812</v>
      </c>
      <c r="ES638">
        <v>371.83526611328125</v>
      </c>
      <c r="ET638">
        <v>274.93978881835937</v>
      </c>
      <c r="EU638">
        <v>240.66096496582031</v>
      </c>
      <c r="EV638">
        <v>204.03877258300781</v>
      </c>
      <c r="EW638">
        <v>98.383590698242188</v>
      </c>
      <c r="EX638">
        <v>79.41119384765625</v>
      </c>
      <c r="EY638">
        <v>81.149993896484375</v>
      </c>
      <c r="EZ638">
        <v>78.101707458496094</v>
      </c>
      <c r="FA638">
        <v>76.948219299316406</v>
      </c>
      <c r="FB638">
        <v>75.797126770019531</v>
      </c>
      <c r="FC638">
        <v>74.948966979980469</v>
      </c>
      <c r="FD638">
        <v>74.083831787109375</v>
      </c>
      <c r="FE638">
        <v>73.468505859375</v>
      </c>
      <c r="FF638">
        <v>73.257766723632812</v>
      </c>
      <c r="FG638">
        <v>73.626640319824219</v>
      </c>
      <c r="FH638">
        <v>76.414237976074219</v>
      </c>
      <c r="FI638">
        <v>80.923309326171875</v>
      </c>
      <c r="FJ638">
        <v>85.717758178710938</v>
      </c>
      <c r="FK638">
        <v>90.313385009765625</v>
      </c>
      <c r="FL638">
        <v>93.751174926757813</v>
      </c>
      <c r="FM638">
        <v>96.014381408691406</v>
      </c>
      <c r="FN638">
        <v>97.565879821777344</v>
      </c>
      <c r="FO638">
        <v>97.882942199707031</v>
      </c>
      <c r="FP638">
        <v>97.799232482910156</v>
      </c>
      <c r="FQ638">
        <v>96.827400207519531</v>
      </c>
      <c r="FR638">
        <v>95.116325378417969</v>
      </c>
      <c r="FS638">
        <v>92.73260498046875</v>
      </c>
      <c r="FT638">
        <v>89.176284790039062</v>
      </c>
      <c r="FU638">
        <v>85.3743896484375</v>
      </c>
      <c r="FV638">
        <v>82.927909851074219</v>
      </c>
      <c r="FW638">
        <v>81.154441833496094</v>
      </c>
      <c r="FX638">
        <v>1</v>
      </c>
    </row>
    <row r="639" spans="1:180" x14ac:dyDescent="0.2">
      <c r="A639" t="s">
        <v>241</v>
      </c>
      <c r="B639" t="s">
        <v>248</v>
      </c>
      <c r="C639" t="s">
        <v>217</v>
      </c>
      <c r="D639" t="s">
        <v>36</v>
      </c>
      <c r="E639" t="s">
        <v>249</v>
      </c>
      <c r="F639" t="s">
        <v>225</v>
      </c>
      <c r="G639" t="s">
        <v>246</v>
      </c>
      <c r="H639" t="s">
        <v>31</v>
      </c>
      <c r="I639">
        <v>262.64</v>
      </c>
      <c r="L639">
        <v>539.57748281270528</v>
      </c>
      <c r="M639">
        <v>545.38323464818836</v>
      </c>
      <c r="N639">
        <v>542.65771473012717</v>
      </c>
      <c r="O639">
        <v>534.20293738165276</v>
      </c>
      <c r="P639">
        <v>539.97408562999101</v>
      </c>
      <c r="Q639">
        <v>568.12331641456365</v>
      </c>
      <c r="R639">
        <v>638.2101441423647</v>
      </c>
      <c r="S639">
        <v>650.8385566504021</v>
      </c>
      <c r="T639">
        <v>664.47650302706302</v>
      </c>
      <c r="U639">
        <v>667.6286694385069</v>
      </c>
      <c r="V639">
        <v>663.92987473938251</v>
      </c>
      <c r="W639">
        <v>670.83109389895606</v>
      </c>
      <c r="X639">
        <v>667.24482455035911</v>
      </c>
      <c r="Y639">
        <v>655.60762070118278</v>
      </c>
      <c r="Z639">
        <v>647.12518758550186</v>
      </c>
      <c r="AA639">
        <v>633.40080979748495</v>
      </c>
      <c r="AB639">
        <v>638.10381031954523</v>
      </c>
      <c r="AC639">
        <v>646.87114974241672</v>
      </c>
      <c r="AD639">
        <v>634.20277961495219</v>
      </c>
      <c r="AE639">
        <v>633.24106835864075</v>
      </c>
      <c r="AF639">
        <v>659.56850694265154</v>
      </c>
      <c r="AG639">
        <v>665.19302666718522</v>
      </c>
      <c r="AH639">
        <v>646.01547311334969</v>
      </c>
      <c r="AI639">
        <v>570.73926514175332</v>
      </c>
      <c r="AJ639">
        <v>-29.648216247558594</v>
      </c>
      <c r="AK639">
        <v>-34.615802764892578</v>
      </c>
      <c r="AL639">
        <v>-34.4493408203125</v>
      </c>
      <c r="AM639">
        <v>-31.076257705688477</v>
      </c>
      <c r="AN639">
        <v>-31.203985214233398</v>
      </c>
      <c r="AO639">
        <v>-41.587196350097656</v>
      </c>
      <c r="AP639">
        <v>-69.289039611816406</v>
      </c>
      <c r="AQ639">
        <v>-73.744125366210937</v>
      </c>
      <c r="AR639">
        <v>-83.038848876953125</v>
      </c>
      <c r="AS639">
        <v>-83.263679504394531</v>
      </c>
      <c r="AT639">
        <v>-80.070182800292969</v>
      </c>
      <c r="AU639">
        <v>-78.436264038085938</v>
      </c>
      <c r="AV639">
        <v>-73.393096923828125</v>
      </c>
      <c r="AW639">
        <v>-67.751876831054688</v>
      </c>
      <c r="AX639">
        <v>-64.347572326660156</v>
      </c>
      <c r="AY639">
        <v>38.04071044921875</v>
      </c>
      <c r="AZ639">
        <v>126.17436218261719</v>
      </c>
      <c r="BA639">
        <v>130.09635925292969</v>
      </c>
      <c r="BB639">
        <v>126.78073120117187</v>
      </c>
      <c r="BC639">
        <v>130.60707092285156</v>
      </c>
      <c r="BD639">
        <v>147.8427734375</v>
      </c>
      <c r="BE639">
        <v>-50.442222595214844</v>
      </c>
      <c r="BF639">
        <v>-152.891845703125</v>
      </c>
      <c r="BG639">
        <v>-65.344039916992188</v>
      </c>
      <c r="BH639">
        <v>-7.5848522186279297</v>
      </c>
      <c r="BI639">
        <v>-9.415522575378418</v>
      </c>
      <c r="BJ639">
        <v>-9.3695669174194336</v>
      </c>
      <c r="BK639">
        <v>-8.1641998291015625</v>
      </c>
      <c r="BL639">
        <v>-8.189845085144043</v>
      </c>
      <c r="BM639">
        <v>-11.880667686462402</v>
      </c>
      <c r="BN639">
        <v>-21.834888458251953</v>
      </c>
      <c r="BO639">
        <v>-23.421545028686523</v>
      </c>
      <c r="BP639">
        <v>-26.855981826782227</v>
      </c>
      <c r="BQ639">
        <v>-26.860464096069336</v>
      </c>
      <c r="BR639">
        <v>-25.628286361694336</v>
      </c>
      <c r="BS639">
        <v>-24.583917617797852</v>
      </c>
      <c r="BT639">
        <v>-22.817634582519531</v>
      </c>
      <c r="BU639">
        <v>-21.029678344726563</v>
      </c>
      <c r="BV639">
        <v>-19.960607528686523</v>
      </c>
      <c r="BW639">
        <v>72.162467956542969</v>
      </c>
      <c r="BX639">
        <v>161.06134033203125</v>
      </c>
      <c r="BY639">
        <v>166.16253662109375</v>
      </c>
      <c r="BZ639">
        <v>161.94895935058594</v>
      </c>
      <c r="CA639">
        <v>167.30743408203125</v>
      </c>
      <c r="CB639">
        <v>191.49067687988281</v>
      </c>
      <c r="CC639">
        <v>34.000286102294922</v>
      </c>
      <c r="CD639">
        <v>-52.113025665283203</v>
      </c>
      <c r="CE639">
        <v>-12.40305233001709</v>
      </c>
      <c r="CF639">
        <v>7.6961669921875</v>
      </c>
      <c r="CG639">
        <v>8.038116455078125</v>
      </c>
      <c r="CH639">
        <v>8.0006084442138672</v>
      </c>
      <c r="CI639">
        <v>7.7046213150024414</v>
      </c>
      <c r="CJ639">
        <v>7.7496786117553711</v>
      </c>
      <c r="CK639">
        <v>8.6939840316772461</v>
      </c>
      <c r="CL639">
        <v>11.031709671020508</v>
      </c>
      <c r="CM639">
        <v>11.431722640991211</v>
      </c>
      <c r="CN639">
        <v>12.056099891662598</v>
      </c>
      <c r="CO639">
        <v>12.204226493835449</v>
      </c>
      <c r="CP639">
        <v>12.078001976013184</v>
      </c>
      <c r="CQ639">
        <v>12.714054107666016</v>
      </c>
      <c r="CR639">
        <v>12.210776329040527</v>
      </c>
      <c r="CS639">
        <v>11.329976081848145</v>
      </c>
      <c r="CT639">
        <v>10.781665802001953</v>
      </c>
      <c r="CU639">
        <v>95.79510498046875</v>
      </c>
      <c r="CV639">
        <v>185.22393798828125</v>
      </c>
      <c r="CW639">
        <v>191.14186096191406</v>
      </c>
      <c r="CX639">
        <v>186.30638122558594</v>
      </c>
      <c r="CY639">
        <v>192.72598266601562</v>
      </c>
      <c r="CZ639">
        <v>221.7210693359375</v>
      </c>
      <c r="DA639">
        <v>92.484909057617188</v>
      </c>
      <c r="DB639">
        <v>17.686080932617188</v>
      </c>
      <c r="DC639">
        <v>24.263715744018555</v>
      </c>
      <c r="DD639">
        <v>22.97718620300293</v>
      </c>
      <c r="DE639">
        <v>25.491754531860352</v>
      </c>
      <c r="DF639">
        <v>25.370782852172852</v>
      </c>
      <c r="DG639">
        <v>23.573440551757813</v>
      </c>
      <c r="DH639">
        <v>23.689203262329102</v>
      </c>
      <c r="DI639">
        <v>29.268634796142578</v>
      </c>
      <c r="DJ639">
        <v>43.898307800292969</v>
      </c>
      <c r="DK639">
        <v>46.284988403320313</v>
      </c>
      <c r="DL639">
        <v>50.968181610107422</v>
      </c>
      <c r="DM639">
        <v>51.268917083740234</v>
      </c>
      <c r="DN639">
        <v>49.784290313720703</v>
      </c>
      <c r="DO639">
        <v>50.01202392578125</v>
      </c>
      <c r="DP639">
        <v>47.239189147949219</v>
      </c>
      <c r="DQ639">
        <v>43.689632415771484</v>
      </c>
      <c r="DR639">
        <v>41.523941040039062</v>
      </c>
      <c r="DS639">
        <v>119.42772674560547</v>
      </c>
      <c r="DT639">
        <v>209.38656616210937</v>
      </c>
      <c r="DU639">
        <v>216.12120056152344</v>
      </c>
      <c r="DV639">
        <v>210.66378784179687</v>
      </c>
      <c r="DW639">
        <v>218.14454650878906</v>
      </c>
      <c r="DX639">
        <v>251.95149230957031</v>
      </c>
      <c r="DY639">
        <v>150.96952819824219</v>
      </c>
      <c r="DZ639">
        <v>87.485191345214844</v>
      </c>
      <c r="EA639">
        <v>60.930484771728516</v>
      </c>
      <c r="EB639">
        <v>45.040550231933594</v>
      </c>
      <c r="EC639">
        <v>50.692035675048828</v>
      </c>
      <c r="ED639">
        <v>50.450557708740234</v>
      </c>
      <c r="EE639">
        <v>46.485496520996094</v>
      </c>
      <c r="EF639">
        <v>46.703342437744141</v>
      </c>
      <c r="EG639">
        <v>58.975162506103516</v>
      </c>
      <c r="EH639">
        <v>91.352447509765625</v>
      </c>
      <c r="EI639">
        <v>96.607574462890625</v>
      </c>
      <c r="EJ639">
        <v>107.15104675292969</v>
      </c>
      <c r="EK639">
        <v>107.67212677001953</v>
      </c>
      <c r="EL639">
        <v>104.22618103027344</v>
      </c>
      <c r="EM639">
        <v>103.86437225341797</v>
      </c>
      <c r="EN639">
        <v>97.814643859863281</v>
      </c>
      <c r="EO639">
        <v>90.411834716796875</v>
      </c>
      <c r="EP639">
        <v>85.910896301269531</v>
      </c>
      <c r="EQ639">
        <v>153.54949951171875</v>
      </c>
      <c r="ER639">
        <v>244.2735595703125</v>
      </c>
      <c r="ES639">
        <v>252.18739318847656</v>
      </c>
      <c r="ET639">
        <v>245.83203125</v>
      </c>
      <c r="EU639">
        <v>254.84492492675781</v>
      </c>
      <c r="EV639">
        <v>295.59939575195312</v>
      </c>
      <c r="EW639">
        <v>235.41204833984375</v>
      </c>
      <c r="EX639">
        <v>188.26400756835937</v>
      </c>
      <c r="EY639">
        <v>113.87148284912109</v>
      </c>
      <c r="EZ639">
        <v>46.943531036376953</v>
      </c>
      <c r="FA639">
        <v>45.807086944580078</v>
      </c>
      <c r="FB639">
        <v>45.202835083007812</v>
      </c>
      <c r="FC639">
        <v>45.114513397216797</v>
      </c>
      <c r="FD639">
        <v>44.410820007324219</v>
      </c>
      <c r="FE639">
        <v>44.006229400634766</v>
      </c>
      <c r="FF639">
        <v>43.446311950683594</v>
      </c>
      <c r="FG639">
        <v>43.083820343017578</v>
      </c>
      <c r="FH639">
        <v>43.063385009765625</v>
      </c>
      <c r="FI639">
        <v>44.453937530517578</v>
      </c>
      <c r="FJ639">
        <v>47.317287445068359</v>
      </c>
      <c r="FK639">
        <v>49.933788299560547</v>
      </c>
      <c r="FL639">
        <v>51.5654296875</v>
      </c>
      <c r="FM639">
        <v>52.944705963134766</v>
      </c>
      <c r="FN639">
        <v>53.867252349853516</v>
      </c>
      <c r="FO639">
        <v>54.265827178955078</v>
      </c>
      <c r="FP639">
        <v>53.994400024414063</v>
      </c>
      <c r="FQ639">
        <v>52.662109375</v>
      </c>
      <c r="FR639">
        <v>51.193733215332031</v>
      </c>
      <c r="FS639">
        <v>49.859870910644531</v>
      </c>
      <c r="FT639">
        <v>48.936145782470703</v>
      </c>
      <c r="FU639">
        <v>48.142951965332031</v>
      </c>
      <c r="FV639">
        <v>47.355571746826172</v>
      </c>
      <c r="FW639">
        <v>46.608112335205078</v>
      </c>
      <c r="FX639">
        <v>1</v>
      </c>
    </row>
    <row r="640" spans="1:180" x14ac:dyDescent="0.2">
      <c r="A640" t="s">
        <v>241</v>
      </c>
      <c r="B640" t="s">
        <v>248</v>
      </c>
      <c r="C640" t="s">
        <v>217</v>
      </c>
      <c r="D640" t="s">
        <v>37</v>
      </c>
      <c r="E640" t="s">
        <v>249</v>
      </c>
      <c r="F640" t="s">
        <v>225</v>
      </c>
      <c r="G640" t="s">
        <v>246</v>
      </c>
      <c r="H640" t="s">
        <v>31</v>
      </c>
      <c r="I640">
        <v>262.64</v>
      </c>
      <c r="L640">
        <v>560.31188978227544</v>
      </c>
      <c r="M640">
        <v>568.54270973569669</v>
      </c>
      <c r="N640">
        <v>566.05874383700757</v>
      </c>
      <c r="O640">
        <v>556.07593466621108</v>
      </c>
      <c r="P640">
        <v>561.1648179743097</v>
      </c>
      <c r="Q640">
        <v>588.1161318971026</v>
      </c>
      <c r="R640">
        <v>658.80992691535653</v>
      </c>
      <c r="S640">
        <v>673.42250801380419</v>
      </c>
      <c r="T640">
        <v>686.62220716519005</v>
      </c>
      <c r="U640">
        <v>685.79037267772708</v>
      </c>
      <c r="V640">
        <v>676.71697553805848</v>
      </c>
      <c r="W640">
        <v>679.6895981130034</v>
      </c>
      <c r="X640">
        <v>681.48264755083915</v>
      </c>
      <c r="Y640">
        <v>672.34749296296093</v>
      </c>
      <c r="Z640">
        <v>662.71653004051961</v>
      </c>
      <c r="AA640">
        <v>651.21878433611835</v>
      </c>
      <c r="AB640">
        <v>653.43660507547202</v>
      </c>
      <c r="AC640">
        <v>662.7063234326472</v>
      </c>
      <c r="AD640">
        <v>644.49069522784259</v>
      </c>
      <c r="AE640">
        <v>646.07241288445653</v>
      </c>
      <c r="AF640">
        <v>673.18896794850536</v>
      </c>
      <c r="AG640">
        <v>681.21171690537835</v>
      </c>
      <c r="AH640">
        <v>664.66953349161111</v>
      </c>
      <c r="AI640">
        <v>589.05780389971846</v>
      </c>
      <c r="AJ640">
        <v>-16.458686828613281</v>
      </c>
      <c r="AK640">
        <v>-20.061275482177734</v>
      </c>
      <c r="AL640">
        <v>-19.746738433837891</v>
      </c>
      <c r="AM640">
        <v>-17.197744369506836</v>
      </c>
      <c r="AN640">
        <v>-17.027276992797852</v>
      </c>
      <c r="AO640">
        <v>-24.16588020324707</v>
      </c>
      <c r="AP640">
        <v>-49.030776977539063</v>
      </c>
      <c r="AQ640">
        <v>-54.586410522460938</v>
      </c>
      <c r="AR640">
        <v>-61.639904022216797</v>
      </c>
      <c r="AS640">
        <v>-61.868946075439453</v>
      </c>
      <c r="AT640">
        <v>-58.098320007324219</v>
      </c>
      <c r="AU640">
        <v>-57.888965606689453</v>
      </c>
      <c r="AV640">
        <v>-53.096405029296875</v>
      </c>
      <c r="AW640">
        <v>-47.525291442871094</v>
      </c>
      <c r="AX640">
        <v>-44.370891571044922</v>
      </c>
      <c r="AY640">
        <v>34.585475921630859</v>
      </c>
      <c r="AZ640">
        <v>120.38628387451172</v>
      </c>
      <c r="BA640">
        <v>123.10767364501953</v>
      </c>
      <c r="BB640">
        <v>119.03412628173828</v>
      </c>
      <c r="BC640">
        <v>124.10247039794922</v>
      </c>
      <c r="BD640">
        <v>144.17274475097656</v>
      </c>
      <c r="BE640">
        <v>-20.364805221557617</v>
      </c>
      <c r="BF640">
        <v>-105.32959747314453</v>
      </c>
      <c r="BG640">
        <v>-25.872936248779297</v>
      </c>
      <c r="BH640">
        <v>-2.7041823863983154</v>
      </c>
      <c r="BI640">
        <v>-3.8951077461242676</v>
      </c>
      <c r="BJ640">
        <v>-3.8435437679290771</v>
      </c>
      <c r="BK640">
        <v>-3.0332396030426025</v>
      </c>
      <c r="BL640">
        <v>-2.994483470916748</v>
      </c>
      <c r="BM640">
        <v>-5.405785083770752</v>
      </c>
      <c r="BN640">
        <v>-14.177829742431641</v>
      </c>
      <c r="BO640">
        <v>-16.133718490600586</v>
      </c>
      <c r="BP640">
        <v>-18.692287445068359</v>
      </c>
      <c r="BQ640">
        <v>-18.871789932250977</v>
      </c>
      <c r="BR640">
        <v>-17.545331954956055</v>
      </c>
      <c r="BS640">
        <v>-17.309799194335938</v>
      </c>
      <c r="BT640">
        <v>-15.444311141967773</v>
      </c>
      <c r="BU640">
        <v>-13.490558624267578</v>
      </c>
      <c r="BV640">
        <v>-12.388542175292969</v>
      </c>
      <c r="BW640">
        <v>62.443576812744141</v>
      </c>
      <c r="BX640">
        <v>152.43659973144531</v>
      </c>
      <c r="BY640">
        <v>155.70941162109375</v>
      </c>
      <c r="BZ640">
        <v>150.58636474609375</v>
      </c>
      <c r="CA640">
        <v>156.73928833007812</v>
      </c>
      <c r="CB640">
        <v>182.70274353027344</v>
      </c>
      <c r="CC640">
        <v>47.689334869384766</v>
      </c>
      <c r="CD640">
        <v>-28.574708938598633</v>
      </c>
      <c r="CE640">
        <v>7.4255294799804687</v>
      </c>
      <c r="CF640">
        <v>6.8221454620361328</v>
      </c>
      <c r="CG640">
        <v>7.3015298843383789</v>
      </c>
      <c r="CH640">
        <v>7.170961856842041</v>
      </c>
      <c r="CI640">
        <v>6.7770528793334961</v>
      </c>
      <c r="CJ640">
        <v>6.7245864868164063</v>
      </c>
      <c r="CK640">
        <v>7.5873994827270508</v>
      </c>
      <c r="CL640">
        <v>9.9612150192260742</v>
      </c>
      <c r="CM640">
        <v>10.498497009277344</v>
      </c>
      <c r="CN640">
        <v>11.053103446960449</v>
      </c>
      <c r="CO640">
        <v>10.907909393310547</v>
      </c>
      <c r="CP640">
        <v>10.541542053222656</v>
      </c>
      <c r="CQ640">
        <v>10.795207023620605</v>
      </c>
      <c r="CR640">
        <v>10.633415222167969</v>
      </c>
      <c r="CS640">
        <v>10.081792831420898</v>
      </c>
      <c r="CT640">
        <v>9.7623367309570312</v>
      </c>
      <c r="CU640">
        <v>81.738006591796875</v>
      </c>
      <c r="CV640">
        <v>174.63455200195312</v>
      </c>
      <c r="CW640">
        <v>178.28926086425781</v>
      </c>
      <c r="CX640">
        <v>172.43934631347656</v>
      </c>
      <c r="CY640">
        <v>179.34346008300781</v>
      </c>
      <c r="CZ640">
        <v>209.38850402832031</v>
      </c>
      <c r="DA640">
        <v>94.823432922363281</v>
      </c>
      <c r="DB640">
        <v>24.585494995117188</v>
      </c>
      <c r="DC640">
        <v>30.487945556640625</v>
      </c>
      <c r="DD640">
        <v>16.348474502563477</v>
      </c>
      <c r="DE640">
        <v>18.4981689453125</v>
      </c>
      <c r="DF640">
        <v>18.185468673706055</v>
      </c>
      <c r="DG640">
        <v>16.587347030639648</v>
      </c>
      <c r="DH640">
        <v>16.443656921386719</v>
      </c>
      <c r="DI640">
        <v>20.580583572387695</v>
      </c>
      <c r="DJ640">
        <v>34.100257873535156</v>
      </c>
      <c r="DK640">
        <v>37.130714416503906</v>
      </c>
      <c r="DL640">
        <v>40.798492431640625</v>
      </c>
      <c r="DM640">
        <v>40.687606811523438</v>
      </c>
      <c r="DN640">
        <v>38.62841796875</v>
      </c>
      <c r="DO640">
        <v>38.900215148925781</v>
      </c>
      <c r="DP640">
        <v>36.711143493652344</v>
      </c>
      <c r="DQ640">
        <v>33.654144287109375</v>
      </c>
      <c r="DR640">
        <v>31.913215637207031</v>
      </c>
      <c r="DS640">
        <v>101.03244781494141</v>
      </c>
      <c r="DT640">
        <v>196.83250427246094</v>
      </c>
      <c r="DU640">
        <v>200.86912536621094</v>
      </c>
      <c r="DV640">
        <v>194.29231262207031</v>
      </c>
      <c r="DW640">
        <v>201.9476318359375</v>
      </c>
      <c r="DX640">
        <v>236.07427978515625</v>
      </c>
      <c r="DY640">
        <v>141.95753479003906</v>
      </c>
      <c r="DZ640">
        <v>77.745697021484375</v>
      </c>
      <c r="EA640">
        <v>53.550361633300781</v>
      </c>
      <c r="EB640">
        <v>30.102977752685547</v>
      </c>
      <c r="EC640">
        <v>34.664333343505859</v>
      </c>
      <c r="ED640">
        <v>34.088665008544922</v>
      </c>
      <c r="EE640">
        <v>30.751850128173828</v>
      </c>
      <c r="EF640">
        <v>30.476448059082031</v>
      </c>
      <c r="EG640">
        <v>39.340679168701172</v>
      </c>
      <c r="EH640">
        <v>68.953208923339844</v>
      </c>
      <c r="EI640">
        <v>75.583404541015625</v>
      </c>
      <c r="EJ640">
        <v>83.746109008789063</v>
      </c>
      <c r="EK640">
        <v>83.684761047363281</v>
      </c>
      <c r="EL640">
        <v>79.181404113769531</v>
      </c>
      <c r="EM640">
        <v>79.479377746582031</v>
      </c>
      <c r="EN640">
        <v>74.363235473632812</v>
      </c>
      <c r="EO640">
        <v>67.688873291015625</v>
      </c>
      <c r="EP640">
        <v>63.895561218261719</v>
      </c>
      <c r="EQ640">
        <v>128.89054870605469</v>
      </c>
      <c r="ER640">
        <v>228.88282775878906</v>
      </c>
      <c r="ES640">
        <v>233.47084045410156</v>
      </c>
      <c r="ET640">
        <v>225.84455871582031</v>
      </c>
      <c r="EU640">
        <v>234.58445739746094</v>
      </c>
      <c r="EV640">
        <v>274.60427856445312</v>
      </c>
      <c r="EW640">
        <v>210.01165771484375</v>
      </c>
      <c r="EX640">
        <v>154.50057983398437</v>
      </c>
      <c r="EY640">
        <v>86.848831176757813</v>
      </c>
      <c r="EZ640">
        <v>47.370994567871094</v>
      </c>
      <c r="FA640">
        <v>47.213001251220703</v>
      </c>
      <c r="FB640">
        <v>46.726825714111328</v>
      </c>
      <c r="FC640">
        <v>46.402889251708984</v>
      </c>
      <c r="FD640">
        <v>45.758514404296875</v>
      </c>
      <c r="FE640">
        <v>45.3692626953125</v>
      </c>
      <c r="FF640">
        <v>45.396713256835937</v>
      </c>
      <c r="FG640">
        <v>45.596721649169922</v>
      </c>
      <c r="FH640">
        <v>45.98529052734375</v>
      </c>
      <c r="FI640">
        <v>47.364604949951172</v>
      </c>
      <c r="FJ640">
        <v>49.310199737548828</v>
      </c>
      <c r="FK640">
        <v>50.958198547363281</v>
      </c>
      <c r="FL640">
        <v>51.734184265136719</v>
      </c>
      <c r="FM640">
        <v>52.091590881347656</v>
      </c>
      <c r="FN640">
        <v>52.280342102050781</v>
      </c>
      <c r="FO640">
        <v>52.015655517578125</v>
      </c>
      <c r="FP640">
        <v>51.755966186523438</v>
      </c>
      <c r="FQ640">
        <v>51.079307556152344</v>
      </c>
      <c r="FR640">
        <v>50.065277099609375</v>
      </c>
      <c r="FS640">
        <v>48.536643981933594</v>
      </c>
      <c r="FT640">
        <v>47.139957427978516</v>
      </c>
      <c r="FU640">
        <v>46.757305145263672</v>
      </c>
      <c r="FV640">
        <v>45.850177764892578</v>
      </c>
      <c r="FW640">
        <v>44.737083435058594</v>
      </c>
      <c r="FX640">
        <v>1</v>
      </c>
    </row>
    <row r="641" spans="1:180" x14ac:dyDescent="0.2">
      <c r="A641" t="s">
        <v>241</v>
      </c>
      <c r="B641" t="s">
        <v>248</v>
      </c>
      <c r="C641" t="s">
        <v>217</v>
      </c>
      <c r="D641" t="s">
        <v>38</v>
      </c>
      <c r="E641" t="s">
        <v>249</v>
      </c>
      <c r="F641" t="s">
        <v>225</v>
      </c>
      <c r="G641" t="s">
        <v>246</v>
      </c>
      <c r="H641" t="s">
        <v>31</v>
      </c>
      <c r="I641">
        <v>262.64</v>
      </c>
      <c r="L641">
        <v>565.46868082490209</v>
      </c>
      <c r="M641">
        <v>571.76879459221084</v>
      </c>
      <c r="N641">
        <v>568.4933475036122</v>
      </c>
      <c r="O641">
        <v>560.45346568862738</v>
      </c>
      <c r="P641">
        <v>566.52753383336756</v>
      </c>
      <c r="Q641">
        <v>593.61870946532349</v>
      </c>
      <c r="R641">
        <v>662.61185956606323</v>
      </c>
      <c r="S641">
        <v>674.46712299977423</v>
      </c>
      <c r="T641">
        <v>690.96241705763066</v>
      </c>
      <c r="U641">
        <v>690.17710350479729</v>
      </c>
      <c r="V641">
        <v>682.64367791511893</v>
      </c>
      <c r="W641">
        <v>682.65193276537661</v>
      </c>
      <c r="X641">
        <v>680.79609775348911</v>
      </c>
      <c r="Y641">
        <v>672.03845531555123</v>
      </c>
      <c r="Z641">
        <v>666.45771961419757</v>
      </c>
      <c r="AA641">
        <v>655.85028803275736</v>
      </c>
      <c r="AB641">
        <v>659.29480045349612</v>
      </c>
      <c r="AC641">
        <v>665.04148388450335</v>
      </c>
      <c r="AD641">
        <v>652.08702897369574</v>
      </c>
      <c r="AE641">
        <v>650.50802935700995</v>
      </c>
      <c r="AF641">
        <v>680.39958342934085</v>
      </c>
      <c r="AG641">
        <v>684.43166823885315</v>
      </c>
      <c r="AH641">
        <v>665.06556336647475</v>
      </c>
      <c r="AI641">
        <v>593.27803051786691</v>
      </c>
      <c r="AJ641">
        <v>-16.072263717651367</v>
      </c>
      <c r="AK641">
        <v>-19.662664413452148</v>
      </c>
      <c r="AL641">
        <v>-19.559383392333984</v>
      </c>
      <c r="AM641">
        <v>-17.05897331237793</v>
      </c>
      <c r="AN641">
        <v>-16.970600128173828</v>
      </c>
      <c r="AO641">
        <v>-24.874809265136719</v>
      </c>
      <c r="AP641">
        <v>-50.198867797851562</v>
      </c>
      <c r="AQ641">
        <v>-53.484966278076172</v>
      </c>
      <c r="AR641">
        <v>-61.674266815185547</v>
      </c>
      <c r="AS641">
        <v>-60.889995574951172</v>
      </c>
      <c r="AT641">
        <v>-57.161380767822266</v>
      </c>
      <c r="AU641">
        <v>-56.578884124755859</v>
      </c>
      <c r="AV641">
        <v>-51.244827270507813</v>
      </c>
      <c r="AW641">
        <v>-45.965316772460938</v>
      </c>
      <c r="AX641">
        <v>-42.852500915527344</v>
      </c>
      <c r="AY641">
        <v>31.802576065063477</v>
      </c>
      <c r="AZ641">
        <v>115.12451171875</v>
      </c>
      <c r="BA641">
        <v>118.55735778808594</v>
      </c>
      <c r="BB641">
        <v>115.64883422851562</v>
      </c>
      <c r="BC641">
        <v>120.23653411865234</v>
      </c>
      <c r="BD641">
        <v>142.46292114257812</v>
      </c>
      <c r="BE641">
        <v>-18.233392715454102</v>
      </c>
      <c r="BF641">
        <v>-103.29409790039062</v>
      </c>
      <c r="BG641">
        <v>-25.237493515014648</v>
      </c>
      <c r="BH641">
        <v>-2.9096367359161377</v>
      </c>
      <c r="BI641">
        <v>-4.1845560073852539</v>
      </c>
      <c r="BJ641">
        <v>-4.214747428894043</v>
      </c>
      <c r="BK641">
        <v>-3.3691861629486084</v>
      </c>
      <c r="BL641">
        <v>-3.3156309127807617</v>
      </c>
      <c r="BM641">
        <v>-6.0315837860107422</v>
      </c>
      <c r="BN641">
        <v>-15.014055252075195</v>
      </c>
      <c r="BO641">
        <v>-16.159566879272461</v>
      </c>
      <c r="BP641">
        <v>-19.072162628173828</v>
      </c>
      <c r="BQ641">
        <v>-18.808370590209961</v>
      </c>
      <c r="BR641">
        <v>-17.460664749145508</v>
      </c>
      <c r="BS641">
        <v>-17.257795333862305</v>
      </c>
      <c r="BT641">
        <v>-15.332231521606445</v>
      </c>
      <c r="BU641">
        <v>-13.518980026245117</v>
      </c>
      <c r="BV641">
        <v>-12.450628280639648</v>
      </c>
      <c r="BW641">
        <v>57.173934936523437</v>
      </c>
      <c r="BX641">
        <v>145.08218383789062</v>
      </c>
      <c r="BY641">
        <v>149.40133666992187</v>
      </c>
      <c r="BZ641">
        <v>145.81634521484375</v>
      </c>
      <c r="CA641">
        <v>151.51571655273437</v>
      </c>
      <c r="CB641">
        <v>180.03263854980469</v>
      </c>
      <c r="CC641">
        <v>47.748260498046875</v>
      </c>
      <c r="CD641">
        <v>-28.069730758666992</v>
      </c>
      <c r="CE641">
        <v>7.4579324722290039</v>
      </c>
      <c r="CF641">
        <v>6.2067594528198242</v>
      </c>
      <c r="CG641">
        <v>6.5355343818664551</v>
      </c>
      <c r="CH641">
        <v>6.412900447845459</v>
      </c>
      <c r="CI641">
        <v>6.1123185157775879</v>
      </c>
      <c r="CJ641">
        <v>6.1417593955993652</v>
      </c>
      <c r="CK641">
        <v>7.0191764831542969</v>
      </c>
      <c r="CL641">
        <v>9.3548393249511719</v>
      </c>
      <c r="CM641">
        <v>9.6918926239013672</v>
      </c>
      <c r="CN641">
        <v>10.433925628662109</v>
      </c>
      <c r="CO641">
        <v>10.337234497070312</v>
      </c>
      <c r="CP641">
        <v>10.035931587219238</v>
      </c>
      <c r="CQ641">
        <v>9.9758729934692383</v>
      </c>
      <c r="CR641">
        <v>9.5407228469848633</v>
      </c>
      <c r="CS641">
        <v>8.9532527923583984</v>
      </c>
      <c r="CT641">
        <v>8.605616569519043</v>
      </c>
      <c r="CU641">
        <v>74.746055603027344</v>
      </c>
      <c r="CV641">
        <v>165.83079528808594</v>
      </c>
      <c r="CW641">
        <v>170.76376342773437</v>
      </c>
      <c r="CX641">
        <v>166.71026611328125</v>
      </c>
      <c r="CY641">
        <v>173.1795654296875</v>
      </c>
      <c r="CZ641">
        <v>206.05329895019531</v>
      </c>
      <c r="DA641">
        <v>93.446945190429687</v>
      </c>
      <c r="DB641">
        <v>24.030437469482422</v>
      </c>
      <c r="DC641">
        <v>30.102685928344727</v>
      </c>
      <c r="DD641">
        <v>15.323156356811523</v>
      </c>
      <c r="DE641">
        <v>17.255624771118164</v>
      </c>
      <c r="DF641">
        <v>17.040548324584961</v>
      </c>
      <c r="DG641">
        <v>15.593822479248047</v>
      </c>
      <c r="DH641">
        <v>15.599148750305176</v>
      </c>
      <c r="DI641">
        <v>20.069936752319336</v>
      </c>
      <c r="DJ641">
        <v>33.723731994628906</v>
      </c>
      <c r="DK641">
        <v>35.543350219726562</v>
      </c>
      <c r="DL641">
        <v>39.940013885498047</v>
      </c>
      <c r="DM641">
        <v>39.482837677001953</v>
      </c>
      <c r="DN641">
        <v>37.532527923583984</v>
      </c>
      <c r="DO641">
        <v>37.209541320800781</v>
      </c>
      <c r="DP641">
        <v>34.413677215576172</v>
      </c>
      <c r="DQ641">
        <v>31.425485610961914</v>
      </c>
      <c r="DR641">
        <v>29.661859512329102</v>
      </c>
      <c r="DS641">
        <v>92.31817626953125</v>
      </c>
      <c r="DT641">
        <v>186.57937622070312</v>
      </c>
      <c r="DU641">
        <v>192.12620544433594</v>
      </c>
      <c r="DV641">
        <v>187.60418701171875</v>
      </c>
      <c r="DW641">
        <v>194.84342956542969</v>
      </c>
      <c r="DX641">
        <v>232.07398986816406</v>
      </c>
      <c r="DY641">
        <v>139.14564514160156</v>
      </c>
      <c r="DZ641">
        <v>76.130599975585937</v>
      </c>
      <c r="EA641">
        <v>52.7474365234375</v>
      </c>
      <c r="EB641">
        <v>28.485782623291016</v>
      </c>
      <c r="EC641">
        <v>32.733734130859375</v>
      </c>
      <c r="ED641">
        <v>32.385185241699219</v>
      </c>
      <c r="EE641">
        <v>29.283609390258789</v>
      </c>
      <c r="EF641">
        <v>29.254117965698242</v>
      </c>
      <c r="EG641">
        <v>38.913162231445313</v>
      </c>
      <c r="EH641">
        <v>68.908546447753906</v>
      </c>
      <c r="EI641">
        <v>72.868751525878906</v>
      </c>
      <c r="EJ641">
        <v>82.5421142578125</v>
      </c>
      <c r="EK641">
        <v>81.564460754394531</v>
      </c>
      <c r="EL641">
        <v>77.233245849609375</v>
      </c>
      <c r="EM641">
        <v>76.530632019042969</v>
      </c>
      <c r="EN641">
        <v>70.326271057128906</v>
      </c>
      <c r="EO641">
        <v>63.871822357177734</v>
      </c>
      <c r="EP641">
        <v>60.063732147216797</v>
      </c>
      <c r="EQ641">
        <v>117.68953704833984</v>
      </c>
      <c r="ER641">
        <v>216.53706359863281</v>
      </c>
      <c r="ES641">
        <v>222.97016906738281</v>
      </c>
      <c r="ET641">
        <v>217.77168273925781</v>
      </c>
      <c r="EU641">
        <v>226.12260437011719</v>
      </c>
      <c r="EV641">
        <v>269.64370727539062</v>
      </c>
      <c r="EW641">
        <v>205.12728881835937</v>
      </c>
      <c r="EX641">
        <v>151.35496520996094</v>
      </c>
      <c r="EY641">
        <v>85.442863464355469</v>
      </c>
      <c r="EZ641">
        <v>47.255912780761719</v>
      </c>
      <c r="FA641">
        <v>46.153854370117188</v>
      </c>
      <c r="FB641">
        <v>45.227993011474609</v>
      </c>
      <c r="FC641">
        <v>44.708683013916016</v>
      </c>
      <c r="FD641">
        <v>44.496433258056641</v>
      </c>
      <c r="FE641">
        <v>44.114486694335938</v>
      </c>
      <c r="FF641">
        <v>43.698093414306641</v>
      </c>
      <c r="FG641">
        <v>43.788490295410156</v>
      </c>
      <c r="FH641">
        <v>45.679279327392578</v>
      </c>
      <c r="FI641">
        <v>48.106819152832031</v>
      </c>
      <c r="FJ641">
        <v>50.444000244140625</v>
      </c>
      <c r="FK641">
        <v>52.139122009277344</v>
      </c>
      <c r="FL641">
        <v>53.369476318359375</v>
      </c>
      <c r="FM641">
        <v>54.178607940673828</v>
      </c>
      <c r="FN641">
        <v>54.742179870605469</v>
      </c>
      <c r="FO641">
        <v>54.961109161376953</v>
      </c>
      <c r="FP641">
        <v>54.827808380126953</v>
      </c>
      <c r="FQ641">
        <v>54.463485717773437</v>
      </c>
      <c r="FR641">
        <v>53.177806854248047</v>
      </c>
      <c r="FS641">
        <v>51.147369384765625</v>
      </c>
      <c r="FT641">
        <v>49.748653411865234</v>
      </c>
      <c r="FU641">
        <v>48.517387390136719</v>
      </c>
      <c r="FV641">
        <v>47.415924072265625</v>
      </c>
      <c r="FW641">
        <v>46.399318695068359</v>
      </c>
      <c r="FX641">
        <v>1</v>
      </c>
    </row>
    <row r="642" spans="1:180" x14ac:dyDescent="0.2">
      <c r="A642" t="s">
        <v>241</v>
      </c>
      <c r="B642" t="s">
        <v>248</v>
      </c>
      <c r="C642" t="s">
        <v>217</v>
      </c>
      <c r="D642" t="s">
        <v>39</v>
      </c>
      <c r="E642" t="s">
        <v>249</v>
      </c>
      <c r="F642" t="s">
        <v>225</v>
      </c>
      <c r="G642" t="s">
        <v>246</v>
      </c>
      <c r="H642" t="s">
        <v>31</v>
      </c>
      <c r="I642">
        <v>262.64</v>
      </c>
      <c r="L642">
        <v>629.97757801494129</v>
      </c>
      <c r="M642">
        <v>634.00449213264642</v>
      </c>
      <c r="N642">
        <v>644.39803873373046</v>
      </c>
      <c r="O642">
        <v>644.88130024388784</v>
      </c>
      <c r="P642">
        <v>655.32103227529558</v>
      </c>
      <c r="Q642">
        <v>655.54698261679471</v>
      </c>
      <c r="R642">
        <v>671.37256216424601</v>
      </c>
      <c r="S642">
        <v>689.84420650108905</v>
      </c>
      <c r="T642">
        <v>695.55994854598305</v>
      </c>
      <c r="U642">
        <v>734.41948772541639</v>
      </c>
      <c r="V642">
        <v>712.97445737980058</v>
      </c>
      <c r="W642">
        <v>704.42350527383951</v>
      </c>
      <c r="X642">
        <v>641.64494078032828</v>
      </c>
      <c r="Y642">
        <v>618.91503862089701</v>
      </c>
      <c r="Z642">
        <v>621.12469049553999</v>
      </c>
      <c r="AA642">
        <v>604.05049783427444</v>
      </c>
      <c r="AB642">
        <v>605.92104099594133</v>
      </c>
      <c r="AC642">
        <v>607.26498774870402</v>
      </c>
      <c r="AD642">
        <v>599.24161625020258</v>
      </c>
      <c r="AE642">
        <v>598.7646109635873</v>
      </c>
      <c r="AF642">
        <v>639.71811450272867</v>
      </c>
      <c r="AG642">
        <v>656.08948267524738</v>
      </c>
      <c r="AH642">
        <v>651.55139366148467</v>
      </c>
      <c r="AI642">
        <v>636.58723006211301</v>
      </c>
      <c r="AJ642">
        <v>-50.936229705810547</v>
      </c>
      <c r="AK642">
        <v>-53.752212524414063</v>
      </c>
      <c r="AL642">
        <v>-59.882026672363281</v>
      </c>
      <c r="AM642">
        <v>-59.3760986328125</v>
      </c>
      <c r="AN642">
        <v>-61.123470306396484</v>
      </c>
      <c r="AO642">
        <v>-57.396839141845703</v>
      </c>
      <c r="AP642">
        <v>-55.544914245605469</v>
      </c>
      <c r="AQ642">
        <v>-61.069580078125</v>
      </c>
      <c r="AR642">
        <v>-65.889732360839844</v>
      </c>
      <c r="AS642">
        <v>-75.939544677734375</v>
      </c>
      <c r="AT642">
        <v>-65.102157592773438</v>
      </c>
      <c r="AU642">
        <v>-60.000743865966797</v>
      </c>
      <c r="AV642">
        <v>25.888343811035156</v>
      </c>
      <c r="AW642">
        <v>62.63543701171875</v>
      </c>
      <c r="AX642">
        <v>63.202587127685547</v>
      </c>
      <c r="AY642">
        <v>62.710361480712891</v>
      </c>
      <c r="AZ642">
        <v>63.395275115966797</v>
      </c>
      <c r="BA642">
        <v>64.081985473632812</v>
      </c>
      <c r="BB642">
        <v>27.240383148193359</v>
      </c>
      <c r="BC642">
        <v>-10.578282356262207</v>
      </c>
      <c r="BD642">
        <v>-50.919300079345703</v>
      </c>
      <c r="BE642">
        <v>-81.661972045898438</v>
      </c>
      <c r="BF642">
        <v>-86.801498413085938</v>
      </c>
      <c r="BG642">
        <v>-85.336570739746094</v>
      </c>
      <c r="BH642">
        <v>-15.180258750915527</v>
      </c>
      <c r="BI642">
        <v>-16.214744567871094</v>
      </c>
      <c r="BJ642">
        <v>-18.367786407470703</v>
      </c>
      <c r="BK642">
        <v>-18.145318984985352</v>
      </c>
      <c r="BL642">
        <v>-18.746397018432617</v>
      </c>
      <c r="BM642">
        <v>-17.421743392944336</v>
      </c>
      <c r="BN642">
        <v>-16.744777679443359</v>
      </c>
      <c r="BO642">
        <v>-18.76251220703125</v>
      </c>
      <c r="BP642">
        <v>-20.589073181152344</v>
      </c>
      <c r="BQ642">
        <v>-24.256946563720703</v>
      </c>
      <c r="BR642">
        <v>-20.277734756469727</v>
      </c>
      <c r="BS642">
        <v>-18.477088928222656</v>
      </c>
      <c r="BT642">
        <v>45.377914428710938</v>
      </c>
      <c r="BU642">
        <v>86.337089538574219</v>
      </c>
      <c r="BV642">
        <v>86.90020751953125</v>
      </c>
      <c r="BW642">
        <v>86.013336181640625</v>
      </c>
      <c r="BX642">
        <v>87.101615905761719</v>
      </c>
      <c r="BY642">
        <v>88.585205078125</v>
      </c>
      <c r="BZ642">
        <v>50.107563018798828</v>
      </c>
      <c r="CA642">
        <v>14.380160331726074</v>
      </c>
      <c r="CB642">
        <v>-3.6883349418640137</v>
      </c>
      <c r="CC642">
        <v>-17.346277236938477</v>
      </c>
      <c r="CD642">
        <v>-19.280447006225586</v>
      </c>
      <c r="CE642">
        <v>-18.594932556152344</v>
      </c>
      <c r="CF642">
        <v>9.5842170715332031</v>
      </c>
      <c r="CG642">
        <v>9.783595085144043</v>
      </c>
      <c r="CH642">
        <v>10.38485050201416</v>
      </c>
      <c r="CI642">
        <v>10.410994529724121</v>
      </c>
      <c r="CJ642">
        <v>10.603840827941895</v>
      </c>
      <c r="CK642">
        <v>10.264883995056152</v>
      </c>
      <c r="CL642">
        <v>10.12807559967041</v>
      </c>
      <c r="CM642">
        <v>10.539229393005371</v>
      </c>
      <c r="CN642">
        <v>10.786022186279297</v>
      </c>
      <c r="CO642">
        <v>11.538261413574219</v>
      </c>
      <c r="CP642">
        <v>10.767525672912598</v>
      </c>
      <c r="CQ642">
        <v>10.282065391540527</v>
      </c>
      <c r="CR642">
        <v>58.876331329345703</v>
      </c>
      <c r="CS642">
        <v>102.75277709960937</v>
      </c>
      <c r="CT642">
        <v>103.31311798095703</v>
      </c>
      <c r="CU642">
        <v>102.15290832519531</v>
      </c>
      <c r="CV642">
        <v>103.52054595947266</v>
      </c>
      <c r="CW642">
        <v>105.55606079101562</v>
      </c>
      <c r="CX642">
        <v>65.945297241210937</v>
      </c>
      <c r="CY642">
        <v>31.666301727294922</v>
      </c>
      <c r="CZ642">
        <v>29.023685455322266</v>
      </c>
      <c r="DA642">
        <v>27.198575973510742</v>
      </c>
      <c r="DB642">
        <v>27.484432220458984</v>
      </c>
      <c r="DC642">
        <v>27.630128860473633</v>
      </c>
      <c r="DD642">
        <v>34.348690032958984</v>
      </c>
      <c r="DE642">
        <v>35.781932830810547</v>
      </c>
      <c r="DF642">
        <v>39.137485504150391</v>
      </c>
      <c r="DG642">
        <v>38.967308044433594</v>
      </c>
      <c r="DH642">
        <v>39.954078674316406</v>
      </c>
      <c r="DI642">
        <v>37.951515197753906</v>
      </c>
      <c r="DJ642">
        <v>37.000930786132813</v>
      </c>
      <c r="DK642">
        <v>39.840972900390625</v>
      </c>
      <c r="DL642">
        <v>42.161117553710938</v>
      </c>
      <c r="DM642">
        <v>47.333465576171875</v>
      </c>
      <c r="DN642">
        <v>41.812782287597656</v>
      </c>
      <c r="DO642">
        <v>39.041221618652344</v>
      </c>
      <c r="DP642">
        <v>72.374748229980469</v>
      </c>
      <c r="DQ642">
        <v>119.16847229003906</v>
      </c>
      <c r="DR642">
        <v>119.72602081298828</v>
      </c>
      <c r="DS642">
        <v>118.29248046875</v>
      </c>
      <c r="DT642">
        <v>119.93949127197266</v>
      </c>
      <c r="DU642">
        <v>122.52691650390625</v>
      </c>
      <c r="DV642">
        <v>81.783042907714844</v>
      </c>
      <c r="DW642">
        <v>48.952442169189453</v>
      </c>
      <c r="DX642">
        <v>61.735706329345703</v>
      </c>
      <c r="DY642">
        <v>71.743423461914062</v>
      </c>
      <c r="DZ642">
        <v>74.249305725097656</v>
      </c>
      <c r="EA642">
        <v>73.855194091796875</v>
      </c>
      <c r="EB642">
        <v>70.104660034179688</v>
      </c>
      <c r="EC642">
        <v>73.319404602050781</v>
      </c>
      <c r="ED642">
        <v>80.651725769042969</v>
      </c>
      <c r="EE642">
        <v>80.198089599609375</v>
      </c>
      <c r="EF642">
        <v>82.331153869628906</v>
      </c>
      <c r="EG642">
        <v>77.926605224609375</v>
      </c>
      <c r="EH642">
        <v>75.801055908203125</v>
      </c>
      <c r="EI642">
        <v>82.148033142089844</v>
      </c>
      <c r="EJ642">
        <v>87.461776733398437</v>
      </c>
      <c r="EK642">
        <v>99.016067504882813</v>
      </c>
      <c r="EL642">
        <v>86.63720703125</v>
      </c>
      <c r="EM642">
        <v>80.56488037109375</v>
      </c>
      <c r="EN642">
        <v>91.86431884765625</v>
      </c>
      <c r="EO642">
        <v>142.8701171875</v>
      </c>
      <c r="EP642">
        <v>143.42364501953125</v>
      </c>
      <c r="EQ642">
        <v>141.59544372558594</v>
      </c>
      <c r="ER642">
        <v>143.64582824707031</v>
      </c>
      <c r="ES642">
        <v>147.0301513671875</v>
      </c>
      <c r="ET642">
        <v>104.65022277832031</v>
      </c>
      <c r="EU642">
        <v>73.910888671875</v>
      </c>
      <c r="EV642">
        <v>108.9666748046875</v>
      </c>
      <c r="EW642">
        <v>136.05911254882812</v>
      </c>
      <c r="EX642">
        <v>141.77037048339844</v>
      </c>
      <c r="EY642">
        <v>140.59683227539062</v>
      </c>
      <c r="EZ642">
        <v>63.327617645263672</v>
      </c>
      <c r="FA642">
        <v>62.150363922119141</v>
      </c>
      <c r="FB642">
        <v>60.597751617431641</v>
      </c>
      <c r="FC642">
        <v>59.558311462402344</v>
      </c>
      <c r="FD642">
        <v>58.675022125244141</v>
      </c>
      <c r="FE642">
        <v>57.97723388671875</v>
      </c>
      <c r="FF642">
        <v>57.814060211181641</v>
      </c>
      <c r="FG642">
        <v>57.276538848876953</v>
      </c>
      <c r="FH642">
        <v>59.928180694580078</v>
      </c>
      <c r="FI642">
        <v>64.061553955078125</v>
      </c>
      <c r="FJ642">
        <v>69.129013061523438</v>
      </c>
      <c r="FK642">
        <v>73.750701904296875</v>
      </c>
      <c r="FL642">
        <v>76.962387084960937</v>
      </c>
      <c r="FM642">
        <v>79.314178466796875</v>
      </c>
      <c r="FN642">
        <v>81.160011291503906</v>
      </c>
      <c r="FO642">
        <v>82.142295837402344</v>
      </c>
      <c r="FP642">
        <v>82.394882202148438</v>
      </c>
      <c r="FQ642">
        <v>81.212188720703125</v>
      </c>
      <c r="FR642">
        <v>79.334495544433594</v>
      </c>
      <c r="FS642">
        <v>76.675483703613281</v>
      </c>
      <c r="FT642">
        <v>72.639389038085937</v>
      </c>
      <c r="FU642">
        <v>69.4073486328125</v>
      </c>
      <c r="FV642">
        <v>66.937850952148438</v>
      </c>
      <c r="FW642">
        <v>64.598602294921875</v>
      </c>
      <c r="FX642">
        <v>1</v>
      </c>
    </row>
    <row r="643" spans="1:180" x14ac:dyDescent="0.2">
      <c r="A643" t="s">
        <v>241</v>
      </c>
      <c r="B643" t="s">
        <v>248</v>
      </c>
      <c r="C643" t="s">
        <v>217</v>
      </c>
      <c r="D643" t="s">
        <v>40</v>
      </c>
      <c r="E643" t="s">
        <v>249</v>
      </c>
      <c r="F643" t="s">
        <v>225</v>
      </c>
      <c r="G643" t="s">
        <v>246</v>
      </c>
      <c r="H643" t="s">
        <v>31</v>
      </c>
      <c r="I643">
        <v>262.64</v>
      </c>
      <c r="L643">
        <v>535.65787039191491</v>
      </c>
      <c r="M643">
        <v>539.88053752714916</v>
      </c>
      <c r="N643">
        <v>539.77632016296002</v>
      </c>
      <c r="O643">
        <v>541.58453730488736</v>
      </c>
      <c r="P643">
        <v>543.95049448248778</v>
      </c>
      <c r="Q643">
        <v>560.30815526661695</v>
      </c>
      <c r="R643">
        <v>610.86266052010672</v>
      </c>
      <c r="S643">
        <v>617.58170088171528</v>
      </c>
      <c r="T643">
        <v>622.51621235652124</v>
      </c>
      <c r="U643">
        <v>622.90829662978354</v>
      </c>
      <c r="V643">
        <v>622.67150905405379</v>
      </c>
      <c r="W643">
        <v>626.07279043492792</v>
      </c>
      <c r="X643">
        <v>605.42519379187149</v>
      </c>
      <c r="Y643">
        <v>586.84887920928622</v>
      </c>
      <c r="Z643">
        <v>599.65054745917757</v>
      </c>
      <c r="AA643">
        <v>592.14087068267247</v>
      </c>
      <c r="AB643">
        <v>585.14761587172529</v>
      </c>
      <c r="AC643">
        <v>581.07833734104884</v>
      </c>
      <c r="AD643">
        <v>575.95653613626359</v>
      </c>
      <c r="AE643">
        <v>573.19225333399572</v>
      </c>
      <c r="AF643">
        <v>576.08997231491639</v>
      </c>
      <c r="AG643">
        <v>592.60423482736894</v>
      </c>
      <c r="AH643">
        <v>587.45087497223506</v>
      </c>
      <c r="AI643">
        <v>548.70951744298827</v>
      </c>
      <c r="AJ643">
        <v>-36.345603942871094</v>
      </c>
      <c r="AK643">
        <v>-40.218040466308594</v>
      </c>
      <c r="AL643">
        <v>-40.598236083984375</v>
      </c>
      <c r="AM643">
        <v>-42.794418334960938</v>
      </c>
      <c r="AN643">
        <v>-41.826953887939453</v>
      </c>
      <c r="AO643">
        <v>-45.031547546386719</v>
      </c>
      <c r="AP643">
        <v>-62.457729339599609</v>
      </c>
      <c r="AQ643">
        <v>-61.056171417236328</v>
      </c>
      <c r="AR643">
        <v>-59.012947082519531</v>
      </c>
      <c r="AS643">
        <v>-56.576545715332031</v>
      </c>
      <c r="AT643">
        <v>-52.866191864013672</v>
      </c>
      <c r="AU643">
        <v>-52.2430419921875</v>
      </c>
      <c r="AV643">
        <v>28.459102630615234</v>
      </c>
      <c r="AW643">
        <v>89.562454223632812</v>
      </c>
      <c r="AX643">
        <v>96.869895935058594</v>
      </c>
      <c r="AY643">
        <v>97.963104248046875</v>
      </c>
      <c r="AZ643">
        <v>96.485389709472656</v>
      </c>
      <c r="BA643">
        <v>98.514106750488281</v>
      </c>
      <c r="BB643">
        <v>8.614990234375</v>
      </c>
      <c r="BC643">
        <v>-50.569293975830078</v>
      </c>
      <c r="BD643">
        <v>-55.513828277587891</v>
      </c>
      <c r="BE643">
        <v>-84.317512512207031</v>
      </c>
      <c r="BF643">
        <v>-91.718528747558594</v>
      </c>
      <c r="BG643">
        <v>-56.332798004150391</v>
      </c>
      <c r="BH643">
        <v>-10.531357765197754</v>
      </c>
      <c r="BI643">
        <v>-11.945472717285156</v>
      </c>
      <c r="BJ643">
        <v>-12.103109359741211</v>
      </c>
      <c r="BK643">
        <v>-12.921221733093262</v>
      </c>
      <c r="BL643">
        <v>-12.560288429260254</v>
      </c>
      <c r="BM643">
        <v>-13.670119285583496</v>
      </c>
      <c r="BN643">
        <v>-20.013561248779297</v>
      </c>
      <c r="BO643">
        <v>-19.58497428894043</v>
      </c>
      <c r="BP643">
        <v>-18.855823516845703</v>
      </c>
      <c r="BQ643">
        <v>-17.978614807128906</v>
      </c>
      <c r="BR643">
        <v>-16.6146240234375</v>
      </c>
      <c r="BS643">
        <v>-16.386896133422852</v>
      </c>
      <c r="BT643">
        <v>52.924419403076172</v>
      </c>
      <c r="BU643">
        <v>113.86344146728516</v>
      </c>
      <c r="BV643">
        <v>122.74742889404297</v>
      </c>
      <c r="BW643">
        <v>123.1571044921875</v>
      </c>
      <c r="BX643">
        <v>121.41947174072266</v>
      </c>
      <c r="BY643">
        <v>124.42247009277344</v>
      </c>
      <c r="BZ643">
        <v>43.284088134765625</v>
      </c>
      <c r="CA643">
        <v>-6.444854736328125</v>
      </c>
      <c r="CB643">
        <v>-8.4830989837646484</v>
      </c>
      <c r="CC643">
        <v>-21.281904220581055</v>
      </c>
      <c r="CD643">
        <v>-24.362632751464844</v>
      </c>
      <c r="CE643">
        <v>-8.39178466796875</v>
      </c>
      <c r="CF643">
        <v>7.3475112915039062</v>
      </c>
      <c r="CG643">
        <v>7.6360211372375488</v>
      </c>
      <c r="CH643">
        <v>7.6325263977050781</v>
      </c>
      <c r="CI643">
        <v>7.7688636779785156</v>
      </c>
      <c r="CJ643">
        <v>7.7097139358520508</v>
      </c>
      <c r="CK643">
        <v>8.0507116317749023</v>
      </c>
      <c r="CL643">
        <v>9.3831405639648437</v>
      </c>
      <c r="CM643">
        <v>9.1378517150878906</v>
      </c>
      <c r="CN643">
        <v>8.9568796157836914</v>
      </c>
      <c r="CO643">
        <v>8.7541961669921875</v>
      </c>
      <c r="CP643">
        <v>8.4931058883666992</v>
      </c>
      <c r="CQ643">
        <v>8.4469594955444336</v>
      </c>
      <c r="CR643">
        <v>69.8690185546875</v>
      </c>
      <c r="CS643">
        <v>130.69424438476562</v>
      </c>
      <c r="CT643">
        <v>140.67013549804687</v>
      </c>
      <c r="CU643">
        <v>140.60639953613281</v>
      </c>
      <c r="CV643">
        <v>138.68875122070312</v>
      </c>
      <c r="CW643">
        <v>142.36653137207031</v>
      </c>
      <c r="CX643">
        <v>67.295799255371094</v>
      </c>
      <c r="CY643">
        <v>24.115596771240234</v>
      </c>
      <c r="CZ643">
        <v>24.090238571166992</v>
      </c>
      <c r="DA643">
        <v>22.376363754272461</v>
      </c>
      <c r="DB643">
        <v>22.287857055664063</v>
      </c>
      <c r="DC643">
        <v>24.812015533447266</v>
      </c>
      <c r="DD643">
        <v>25.22637939453125</v>
      </c>
      <c r="DE643">
        <v>27.217514038085938</v>
      </c>
      <c r="DF643">
        <v>27.3681640625</v>
      </c>
      <c r="DG643">
        <v>28.458948135375977</v>
      </c>
      <c r="DH643">
        <v>27.979715347290039</v>
      </c>
      <c r="DI643">
        <v>29.771543502807617</v>
      </c>
      <c r="DJ643">
        <v>38.779842376708984</v>
      </c>
      <c r="DK643">
        <v>37.860679626464844</v>
      </c>
      <c r="DL643">
        <v>36.769580841064453</v>
      </c>
      <c r="DM643">
        <v>35.487007141113281</v>
      </c>
      <c r="DN643">
        <v>33.600837707519531</v>
      </c>
      <c r="DO643">
        <v>33.280815124511719</v>
      </c>
      <c r="DP643">
        <v>86.813621520996094</v>
      </c>
      <c r="DQ643">
        <v>147.5250244140625</v>
      </c>
      <c r="DR643">
        <v>158.59284973144531</v>
      </c>
      <c r="DS643">
        <v>158.05567932128906</v>
      </c>
      <c r="DT643">
        <v>155.9580078125</v>
      </c>
      <c r="DU643">
        <v>160.31059265136719</v>
      </c>
      <c r="DV643">
        <v>91.307502746582031</v>
      </c>
      <c r="DW643">
        <v>54.676052093505859</v>
      </c>
      <c r="DX643">
        <v>56.663578033447266</v>
      </c>
      <c r="DY643">
        <v>66.034629821777344</v>
      </c>
      <c r="DZ643">
        <v>68.9383544921875</v>
      </c>
      <c r="EA643">
        <v>58.015811920166016</v>
      </c>
      <c r="EB643">
        <v>51.040626525878906</v>
      </c>
      <c r="EC643">
        <v>55.490077972412109</v>
      </c>
      <c r="ED643">
        <v>55.863288879394531</v>
      </c>
      <c r="EE643">
        <v>58.332145690917969</v>
      </c>
      <c r="EF643">
        <v>57.246376037597656</v>
      </c>
      <c r="EG643">
        <v>61.132972717285156</v>
      </c>
      <c r="EH643">
        <v>81.224006652832031</v>
      </c>
      <c r="EI643">
        <v>79.331878662109375</v>
      </c>
      <c r="EJ643">
        <v>76.926712036132812</v>
      </c>
      <c r="EK643">
        <v>74.084938049316406</v>
      </c>
      <c r="EL643">
        <v>69.852409362792969</v>
      </c>
      <c r="EM643">
        <v>69.136955261230469</v>
      </c>
      <c r="EN643">
        <v>111.2789306640625</v>
      </c>
      <c r="EO643">
        <v>171.82600402832031</v>
      </c>
      <c r="EP643">
        <v>184.47036743164062</v>
      </c>
      <c r="EQ643">
        <v>183.24967956542969</v>
      </c>
      <c r="ER643">
        <v>180.89210510253906</v>
      </c>
      <c r="ES643">
        <v>186.21894836425781</v>
      </c>
      <c r="ET643">
        <v>125.97660064697266</v>
      </c>
      <c r="EU643">
        <v>98.800483703613281</v>
      </c>
      <c r="EV643">
        <v>103.69430541992187</v>
      </c>
      <c r="EW643">
        <v>129.07025146484375</v>
      </c>
      <c r="EX643">
        <v>136.29425048828125</v>
      </c>
      <c r="EY643">
        <v>105.95682525634766</v>
      </c>
      <c r="EZ643">
        <v>64.277542114257813</v>
      </c>
      <c r="FA643">
        <v>63.403148651123047</v>
      </c>
      <c r="FB643">
        <v>62.202632904052734</v>
      </c>
      <c r="FC643">
        <v>61.025344848632812</v>
      </c>
      <c r="FD643">
        <v>59.917026519775391</v>
      </c>
      <c r="FE643">
        <v>59.203289031982422</v>
      </c>
      <c r="FF643">
        <v>58.805385589599609</v>
      </c>
      <c r="FG643">
        <v>59.111839294433594</v>
      </c>
      <c r="FH643">
        <v>60.986980438232422</v>
      </c>
      <c r="FI643">
        <v>65.673408508300781</v>
      </c>
      <c r="FJ643">
        <v>70.606796264648438</v>
      </c>
      <c r="FK643">
        <v>75.204421997070313</v>
      </c>
      <c r="FL643">
        <v>79.580268859863281</v>
      </c>
      <c r="FM643">
        <v>82.802772521972656</v>
      </c>
      <c r="FN643">
        <v>84.982070922851563</v>
      </c>
      <c r="FO643">
        <v>86.023468017578125</v>
      </c>
      <c r="FP643">
        <v>86.001861572265625</v>
      </c>
      <c r="FQ643">
        <v>84.177391052246094</v>
      </c>
      <c r="FR643">
        <v>81.849250793457031</v>
      </c>
      <c r="FS643">
        <v>78.815673828125</v>
      </c>
      <c r="FT643">
        <v>74.459060668945313</v>
      </c>
      <c r="FU643">
        <v>70.712646484375</v>
      </c>
      <c r="FV643">
        <v>68.532081604003906</v>
      </c>
      <c r="FW643">
        <v>66.588348388671875</v>
      </c>
      <c r="FX643">
        <v>1</v>
      </c>
    </row>
    <row r="644" spans="1:180" x14ac:dyDescent="0.2">
      <c r="A644" t="s">
        <v>241</v>
      </c>
      <c r="B644" t="s">
        <v>248</v>
      </c>
      <c r="C644" t="s">
        <v>217</v>
      </c>
      <c r="D644" t="s">
        <v>41</v>
      </c>
      <c r="E644" t="s">
        <v>249</v>
      </c>
      <c r="F644" t="s">
        <v>225</v>
      </c>
      <c r="G644" t="s">
        <v>246</v>
      </c>
      <c r="H644" t="s">
        <v>31</v>
      </c>
      <c r="I644">
        <v>262.64</v>
      </c>
      <c r="L644">
        <v>518.09205260032297</v>
      </c>
      <c r="M644">
        <v>518.19719347055354</v>
      </c>
      <c r="N644">
        <v>519.23548283215268</v>
      </c>
      <c r="O644">
        <v>519.43222765639882</v>
      </c>
      <c r="P644">
        <v>529.56287889745363</v>
      </c>
      <c r="Q644">
        <v>585.22704322454024</v>
      </c>
      <c r="R644">
        <v>704.73221729902968</v>
      </c>
      <c r="S644">
        <v>722.15680541179881</v>
      </c>
      <c r="T644">
        <v>707.45843015529522</v>
      </c>
      <c r="U644">
        <v>711.48436069027207</v>
      </c>
      <c r="V644">
        <v>721.72834139173176</v>
      </c>
      <c r="W644">
        <v>724.51707352625738</v>
      </c>
      <c r="X644">
        <v>717.16153906562499</v>
      </c>
      <c r="Y644">
        <v>725.16629717710691</v>
      </c>
      <c r="Z644">
        <v>724.94343711736451</v>
      </c>
      <c r="AA644">
        <v>712.50010750838271</v>
      </c>
      <c r="AB644">
        <v>720.06189487288873</v>
      </c>
      <c r="AC644">
        <v>713.36863269749108</v>
      </c>
      <c r="AD644">
        <v>709.5959732242859</v>
      </c>
      <c r="AE644">
        <v>705.50941688568037</v>
      </c>
      <c r="AF644">
        <v>679.39324912724521</v>
      </c>
      <c r="AG644">
        <v>592.7368052547904</v>
      </c>
      <c r="AH644">
        <v>542.26383516227463</v>
      </c>
      <c r="AI644">
        <v>528.58870584289662</v>
      </c>
      <c r="AJ644">
        <v>-15.511842727661133</v>
      </c>
      <c r="AK644">
        <v>-15.717218399047852</v>
      </c>
      <c r="AL644">
        <v>-15.89922046661377</v>
      </c>
      <c r="AM644">
        <v>-15.875696182250977</v>
      </c>
      <c r="AN644">
        <v>-16.154037475585938</v>
      </c>
      <c r="AO644">
        <v>-33.969615936279297</v>
      </c>
      <c r="AP644">
        <v>-95.450363159179688</v>
      </c>
      <c r="AQ644">
        <v>-100.73719787597656</v>
      </c>
      <c r="AR644">
        <v>-88.709846496582031</v>
      </c>
      <c r="AS644">
        <v>-85.557937622070313</v>
      </c>
      <c r="AT644">
        <v>-86.527496337890625</v>
      </c>
      <c r="AU644">
        <v>-88.123344421386719</v>
      </c>
      <c r="AV644">
        <v>45.4608154296875</v>
      </c>
      <c r="AW644">
        <v>166.59269714355469</v>
      </c>
      <c r="AX644">
        <v>165.165771484375</v>
      </c>
      <c r="AY644">
        <v>161.53147888183594</v>
      </c>
      <c r="AZ644">
        <v>166.88838195800781</v>
      </c>
      <c r="BA644">
        <v>168.06918334960937</v>
      </c>
      <c r="BB644">
        <v>-44.60797119140625</v>
      </c>
      <c r="BC644">
        <v>-168.63282775878906</v>
      </c>
      <c r="BD644">
        <v>-135.48710632324219</v>
      </c>
      <c r="BE644">
        <v>-35.406112670898438</v>
      </c>
      <c r="BF644">
        <v>-2.4181880950927734</v>
      </c>
      <c r="BG644">
        <v>-1.3959318399429321</v>
      </c>
      <c r="BH644">
        <v>-2.9837703704833984</v>
      </c>
      <c r="BI644">
        <v>-3.0133235454559326</v>
      </c>
      <c r="BJ644">
        <v>-3.0314714908599854</v>
      </c>
      <c r="BK644">
        <v>-2.9969766139984131</v>
      </c>
      <c r="BL644">
        <v>-2.9824807643890381</v>
      </c>
      <c r="BM644">
        <v>-8.9911699295043945</v>
      </c>
      <c r="BN644">
        <v>-31.311153411865234</v>
      </c>
      <c r="BO644">
        <v>-33.227458953857422</v>
      </c>
      <c r="BP644">
        <v>-28.904434204101563</v>
      </c>
      <c r="BQ644">
        <v>-27.791526794433594</v>
      </c>
      <c r="BR644">
        <v>-28.113985061645508</v>
      </c>
      <c r="BS644">
        <v>-28.639959335327148</v>
      </c>
      <c r="BT644">
        <v>95.341537475585938</v>
      </c>
      <c r="BU644">
        <v>217.76069641113281</v>
      </c>
      <c r="BV644">
        <v>215.54185485839844</v>
      </c>
      <c r="BW644">
        <v>210.15333557128906</v>
      </c>
      <c r="BX644">
        <v>217.83645629882812</v>
      </c>
      <c r="BY644">
        <v>218.75727844238281</v>
      </c>
      <c r="BZ644">
        <v>43.011863708496094</v>
      </c>
      <c r="CA644">
        <v>-55.450668334960938</v>
      </c>
      <c r="CB644">
        <v>-40.381134033203125</v>
      </c>
      <c r="CC644">
        <v>4.9137511253356934</v>
      </c>
      <c r="CD644">
        <v>20.557205200195313</v>
      </c>
      <c r="CE644">
        <v>21.494688034057617</v>
      </c>
      <c r="CF644">
        <v>5.6931343078613281</v>
      </c>
      <c r="CG644">
        <v>5.7853555679321289</v>
      </c>
      <c r="CH644">
        <v>5.8806920051574707</v>
      </c>
      <c r="CI644">
        <v>5.922785758972168</v>
      </c>
      <c r="CJ644">
        <v>6.1400985717773438</v>
      </c>
      <c r="CK644">
        <v>8.3088235855102539</v>
      </c>
      <c r="CL644">
        <v>13.111465454101563</v>
      </c>
      <c r="CM644">
        <v>13.529574394226074</v>
      </c>
      <c r="CN644">
        <v>12.516610145568848</v>
      </c>
      <c r="CO644">
        <v>12.217311859130859</v>
      </c>
      <c r="CP644">
        <v>12.343035697937012</v>
      </c>
      <c r="CQ644">
        <v>12.558051109313965</v>
      </c>
      <c r="CR644">
        <v>129.88876342773437</v>
      </c>
      <c r="CS644">
        <v>253.19947814941406</v>
      </c>
      <c r="CT644">
        <v>250.43217468261719</v>
      </c>
      <c r="CU644">
        <v>243.82870483398438</v>
      </c>
      <c r="CV644">
        <v>253.12294006347656</v>
      </c>
      <c r="CW644">
        <v>253.86369323730469</v>
      </c>
      <c r="CX644">
        <v>103.69709014892578</v>
      </c>
      <c r="CY644">
        <v>22.938959121704102</v>
      </c>
      <c r="CZ644">
        <v>25.488973617553711</v>
      </c>
      <c r="DA644">
        <v>32.839168548583984</v>
      </c>
      <c r="DB644">
        <v>36.469890594482422</v>
      </c>
      <c r="DC644">
        <v>37.348663330078125</v>
      </c>
      <c r="DD644">
        <v>14.370038986206055</v>
      </c>
      <c r="DE644">
        <v>14.58403491973877</v>
      </c>
      <c r="DF644">
        <v>14.792856216430664</v>
      </c>
      <c r="DG644">
        <v>14.842547416687012</v>
      </c>
      <c r="DH644">
        <v>15.262678146362305</v>
      </c>
      <c r="DI644">
        <v>25.608816146850586</v>
      </c>
      <c r="DJ644">
        <v>57.534088134765625</v>
      </c>
      <c r="DK644">
        <v>60.286609649658203</v>
      </c>
      <c r="DL644">
        <v>53.937652587890625</v>
      </c>
      <c r="DM644">
        <v>52.226150512695313</v>
      </c>
      <c r="DN644">
        <v>52.800056457519531</v>
      </c>
      <c r="DO644">
        <v>53.756061553955078</v>
      </c>
      <c r="DP644">
        <v>164.43598937988281</v>
      </c>
      <c r="DQ644">
        <v>288.63827514648437</v>
      </c>
      <c r="DR644">
        <v>285.322509765625</v>
      </c>
      <c r="DS644">
        <v>277.5040283203125</v>
      </c>
      <c r="DT644">
        <v>288.40945434570312</v>
      </c>
      <c r="DU644">
        <v>288.97012329101562</v>
      </c>
      <c r="DV644">
        <v>164.38232421875</v>
      </c>
      <c r="DW644">
        <v>101.32858276367187</v>
      </c>
      <c r="DX644">
        <v>91.359085083007813</v>
      </c>
      <c r="DY644">
        <v>60.764579772949219</v>
      </c>
      <c r="DZ644">
        <v>52.382579803466797</v>
      </c>
      <c r="EA644">
        <v>53.202632904052734</v>
      </c>
      <c r="EB644">
        <v>26.898111343383789</v>
      </c>
      <c r="EC644">
        <v>27.287931442260742</v>
      </c>
      <c r="ED644">
        <v>27.660606384277344</v>
      </c>
      <c r="EE644">
        <v>27.721269607543945</v>
      </c>
      <c r="EF644">
        <v>28.434234619140625</v>
      </c>
      <c r="EG644">
        <v>50.587261199951172</v>
      </c>
      <c r="EH644">
        <v>121.67329406738281</v>
      </c>
      <c r="EI644">
        <v>127.79634094238281</v>
      </c>
      <c r="EJ644">
        <v>113.74306488037109</v>
      </c>
      <c r="EK644">
        <v>109.99256134033203</v>
      </c>
      <c r="EL644">
        <v>111.21356964111328</v>
      </c>
      <c r="EM644">
        <v>113.23944854736328</v>
      </c>
      <c r="EN644">
        <v>214.31671142578125</v>
      </c>
      <c r="EO644">
        <v>339.80630493164062</v>
      </c>
      <c r="EP644">
        <v>335.69857788085937</v>
      </c>
      <c r="EQ644">
        <v>326.12588500976563</v>
      </c>
      <c r="ER644">
        <v>339.35748291015625</v>
      </c>
      <c r="ES644">
        <v>339.658203125</v>
      </c>
      <c r="ET644">
        <v>252.00215148925781</v>
      </c>
      <c r="EU644">
        <v>214.51075744628906</v>
      </c>
      <c r="EV644">
        <v>186.46505737304688</v>
      </c>
      <c r="EW644">
        <v>101.08444213867187</v>
      </c>
      <c r="EX644">
        <v>75.35797119140625</v>
      </c>
      <c r="EY644">
        <v>76.093254089355469</v>
      </c>
      <c r="EZ644">
        <v>69.770660400390625</v>
      </c>
      <c r="FA644">
        <v>68.653694152832031</v>
      </c>
      <c r="FB644">
        <v>67.540679931640625</v>
      </c>
      <c r="FC644">
        <v>66.365592956542969</v>
      </c>
      <c r="FD644">
        <v>65.472564697265625</v>
      </c>
      <c r="FE644">
        <v>64.615470886230469</v>
      </c>
      <c r="FF644">
        <v>63.899265289306641</v>
      </c>
      <c r="FG644">
        <v>64.868186950683594</v>
      </c>
      <c r="FH644">
        <v>68.038841247558594</v>
      </c>
      <c r="FI644">
        <v>73.037117004394531</v>
      </c>
      <c r="FJ644">
        <v>78.175193786621094</v>
      </c>
      <c r="FK644">
        <v>82.70904541015625</v>
      </c>
      <c r="FL644">
        <v>86.489166259765625</v>
      </c>
      <c r="FM644">
        <v>88.650199890136719</v>
      </c>
      <c r="FN644">
        <v>90.263298034667969</v>
      </c>
      <c r="FO644">
        <v>91.269508361816406</v>
      </c>
      <c r="FP644">
        <v>91.718826293945313</v>
      </c>
      <c r="FQ644">
        <v>90.886299133300781</v>
      </c>
      <c r="FR644">
        <v>89.322479248046875</v>
      </c>
      <c r="FS644">
        <v>86.68359375</v>
      </c>
      <c r="FT644">
        <v>82.447715759277344</v>
      </c>
      <c r="FU644">
        <v>77.746589660644531</v>
      </c>
      <c r="FV644">
        <v>75.043869018554688</v>
      </c>
      <c r="FW644">
        <v>73.015541076660156</v>
      </c>
      <c r="FX644">
        <v>1</v>
      </c>
    </row>
    <row r="645" spans="1:180" x14ac:dyDescent="0.2">
      <c r="A645" t="s">
        <v>241</v>
      </c>
      <c r="B645" t="s">
        <v>248</v>
      </c>
      <c r="C645" t="s">
        <v>217</v>
      </c>
      <c r="D645" t="s">
        <v>42</v>
      </c>
      <c r="E645" t="s">
        <v>249</v>
      </c>
      <c r="F645" t="s">
        <v>225</v>
      </c>
      <c r="G645" t="s">
        <v>246</v>
      </c>
      <c r="H645" t="s">
        <v>31</v>
      </c>
      <c r="I645">
        <v>262.64</v>
      </c>
      <c r="L645">
        <v>519.03298911366267</v>
      </c>
      <c r="M645">
        <v>516.80741323447739</v>
      </c>
      <c r="N645">
        <v>515.27546525005619</v>
      </c>
      <c r="O645">
        <v>512.91490624555695</v>
      </c>
      <c r="P645">
        <v>529.03457088710218</v>
      </c>
      <c r="Q645">
        <v>576.89044111729743</v>
      </c>
      <c r="R645">
        <v>653.69813160790773</v>
      </c>
      <c r="S645">
        <v>671.97832252955197</v>
      </c>
      <c r="T645">
        <v>690.40537390846134</v>
      </c>
      <c r="U645">
        <v>708.45697994058651</v>
      </c>
      <c r="V645">
        <v>718.65322249350697</v>
      </c>
      <c r="W645">
        <v>718.8138247601886</v>
      </c>
      <c r="X645">
        <v>718.92730227915445</v>
      </c>
      <c r="Y645">
        <v>734.02754327440095</v>
      </c>
      <c r="Z645">
        <v>737.69850546328496</v>
      </c>
      <c r="AA645">
        <v>724.11806014989463</v>
      </c>
      <c r="AB645">
        <v>727.30577740091292</v>
      </c>
      <c r="AC645">
        <v>720.61196024141771</v>
      </c>
      <c r="AD645">
        <v>716.23676346554578</v>
      </c>
      <c r="AE645">
        <v>713.58305054723644</v>
      </c>
      <c r="AF645">
        <v>684.4639018989825</v>
      </c>
      <c r="AG645">
        <v>582.96802539219743</v>
      </c>
      <c r="AH645">
        <v>543.92151859193314</v>
      </c>
      <c r="AI645">
        <v>538.86358100613393</v>
      </c>
      <c r="AJ645">
        <v>-14.854278564453125</v>
      </c>
      <c r="AK645">
        <v>-14.747524261474609</v>
      </c>
      <c r="AL645">
        <v>-14.861727714538574</v>
      </c>
      <c r="AM645">
        <v>-14.813933372497559</v>
      </c>
      <c r="AN645">
        <v>-15.18226146697998</v>
      </c>
      <c r="AO645">
        <v>-28.444120407104492</v>
      </c>
      <c r="AP645">
        <v>-60.657726287841797</v>
      </c>
      <c r="AQ645">
        <v>-63.783767700195313</v>
      </c>
      <c r="AR645">
        <v>-66.183456420898438</v>
      </c>
      <c r="AS645">
        <v>-73.680374145507813</v>
      </c>
      <c r="AT645">
        <v>-76.745262145996094</v>
      </c>
      <c r="AU645">
        <v>-79.005210876464844</v>
      </c>
      <c r="AV645">
        <v>43.737861633300781</v>
      </c>
      <c r="AW645">
        <v>165.75457763671875</v>
      </c>
      <c r="AX645">
        <v>166.37422180175781</v>
      </c>
      <c r="AY645">
        <v>163.02645874023437</v>
      </c>
      <c r="AZ645">
        <v>167.31114196777344</v>
      </c>
      <c r="BA645">
        <v>168.86787414550781</v>
      </c>
      <c r="BB645">
        <v>-48.639438629150391</v>
      </c>
      <c r="BC645">
        <v>-176.76338195800781</v>
      </c>
      <c r="BD645">
        <v>-137.86628723144531</v>
      </c>
      <c r="BE645">
        <v>-18.488740921020508</v>
      </c>
      <c r="BF645">
        <v>-1.4544683694839478</v>
      </c>
      <c r="BG645">
        <v>-2.08005690574646</v>
      </c>
      <c r="BH645">
        <v>-3.1607954502105713</v>
      </c>
      <c r="BI645">
        <v>-3.1559274196624756</v>
      </c>
      <c r="BJ645">
        <v>-3.1839540004730225</v>
      </c>
      <c r="BK645">
        <v>-3.115314245223999</v>
      </c>
      <c r="BL645">
        <v>-3.0634238719940186</v>
      </c>
      <c r="BM645">
        <v>-7.4266500473022461</v>
      </c>
      <c r="BN645">
        <v>-19.128992080688477</v>
      </c>
      <c r="BO645">
        <v>-20.256021499633789</v>
      </c>
      <c r="BP645">
        <v>-21.101675033569336</v>
      </c>
      <c r="BQ645">
        <v>-23.732326507568359</v>
      </c>
      <c r="BR645">
        <v>-24.745393753051758</v>
      </c>
      <c r="BS645">
        <v>-25.488950729370117</v>
      </c>
      <c r="BT645">
        <v>91.867881774902344</v>
      </c>
      <c r="BU645">
        <v>217.02349853515625</v>
      </c>
      <c r="BV645">
        <v>217.75584411621094</v>
      </c>
      <c r="BW645">
        <v>212.83174133300781</v>
      </c>
      <c r="BX645">
        <v>218.99723815917969</v>
      </c>
      <c r="BY645">
        <v>220.45945739746094</v>
      </c>
      <c r="BZ645">
        <v>40.880123138427734</v>
      </c>
      <c r="CA645">
        <v>-59.969032287597656</v>
      </c>
      <c r="CB645">
        <v>-42.319969177246094</v>
      </c>
      <c r="CC645">
        <v>11.947364807128906</v>
      </c>
      <c r="CD645">
        <v>20.798610687255859</v>
      </c>
      <c r="CE645">
        <v>21.028011322021484</v>
      </c>
      <c r="CF645">
        <v>4.938075065612793</v>
      </c>
      <c r="CG645">
        <v>4.8723769187927246</v>
      </c>
      <c r="CH645">
        <v>4.9040360450744629</v>
      </c>
      <c r="CI645">
        <v>4.9871139526367187</v>
      </c>
      <c r="CJ645">
        <v>5.3300461769104004</v>
      </c>
      <c r="CK645">
        <v>7.1299862861633301</v>
      </c>
      <c r="CL645">
        <v>9.6336870193481445</v>
      </c>
      <c r="CM645">
        <v>9.8911609649658203</v>
      </c>
      <c r="CN645">
        <v>10.121831893920898</v>
      </c>
      <c r="CO645">
        <v>10.861539840698242</v>
      </c>
      <c r="CP645">
        <v>11.26955509185791</v>
      </c>
      <c r="CQ645">
        <v>11.576251983642578</v>
      </c>
      <c r="CR645">
        <v>125.20259094238281</v>
      </c>
      <c r="CS645">
        <v>252.53218078613281</v>
      </c>
      <c r="CT645">
        <v>253.34260559082031</v>
      </c>
      <c r="CU645">
        <v>247.32673645019531</v>
      </c>
      <c r="CV645">
        <v>254.79487609863281</v>
      </c>
      <c r="CW645">
        <v>256.19161987304687</v>
      </c>
      <c r="CX645">
        <v>102.88109588623047</v>
      </c>
      <c r="CY645">
        <v>20.922384262084961</v>
      </c>
      <c r="CZ645">
        <v>23.855117797851563</v>
      </c>
      <c r="DA645">
        <v>33.027320861816406</v>
      </c>
      <c r="DB645">
        <v>36.211025238037109</v>
      </c>
      <c r="DC645">
        <v>37.032588958740234</v>
      </c>
      <c r="DD645">
        <v>13.036945343017578</v>
      </c>
      <c r="DE645">
        <v>12.900681495666504</v>
      </c>
      <c r="DF645">
        <v>12.992027282714844</v>
      </c>
      <c r="DG645">
        <v>13.089543342590332</v>
      </c>
      <c r="DH645">
        <v>13.723516464233398</v>
      </c>
      <c r="DI645">
        <v>21.686622619628906</v>
      </c>
      <c r="DJ645">
        <v>38.396366119384766</v>
      </c>
      <c r="DK645">
        <v>40.038345336914063</v>
      </c>
      <c r="DL645">
        <v>41.3453369140625</v>
      </c>
      <c r="DM645">
        <v>45.455406188964844</v>
      </c>
      <c r="DN645">
        <v>47.284503936767578</v>
      </c>
      <c r="DO645">
        <v>48.641452789306641</v>
      </c>
      <c r="DP645">
        <v>158.53730773925781</v>
      </c>
      <c r="DQ645">
        <v>288.04086303710937</v>
      </c>
      <c r="DR645">
        <v>288.92935180664062</v>
      </c>
      <c r="DS645">
        <v>281.82171630859375</v>
      </c>
      <c r="DT645">
        <v>290.59249877929687</v>
      </c>
      <c r="DU645">
        <v>291.92376708984375</v>
      </c>
      <c r="DV645">
        <v>164.88206481933594</v>
      </c>
      <c r="DW645">
        <v>101.81380462646484</v>
      </c>
      <c r="DX645">
        <v>90.030204772949219</v>
      </c>
      <c r="DY645">
        <v>54.107273101806641</v>
      </c>
      <c r="DZ645">
        <v>51.623443603515625</v>
      </c>
      <c r="EA645">
        <v>53.037166595458984</v>
      </c>
      <c r="EB645">
        <v>24.730428695678711</v>
      </c>
      <c r="EC645">
        <v>24.492279052734375</v>
      </c>
      <c r="ED645">
        <v>24.6697998046875</v>
      </c>
      <c r="EE645">
        <v>24.788162231445313</v>
      </c>
      <c r="EF645">
        <v>25.842353820800781</v>
      </c>
      <c r="EG645">
        <v>42.704093933105469</v>
      </c>
      <c r="EH645">
        <v>79.925102233886719</v>
      </c>
      <c r="EI645">
        <v>83.566085815429688</v>
      </c>
      <c r="EJ645">
        <v>86.427116394042969</v>
      </c>
      <c r="EK645">
        <v>95.403457641601563</v>
      </c>
      <c r="EL645">
        <v>99.284370422363281</v>
      </c>
      <c r="EM645">
        <v>102.15772247314453</v>
      </c>
      <c r="EN645">
        <v>206.66732788085937</v>
      </c>
      <c r="EO645">
        <v>339.30978393554687</v>
      </c>
      <c r="EP645">
        <v>340.31100463867187</v>
      </c>
      <c r="EQ645">
        <v>331.62701416015625</v>
      </c>
      <c r="ER645">
        <v>342.27859497070312</v>
      </c>
      <c r="ES645">
        <v>343.51535034179687</v>
      </c>
      <c r="ET645">
        <v>254.40164184570312</v>
      </c>
      <c r="EU645">
        <v>218.60816955566406</v>
      </c>
      <c r="EV645">
        <v>185.57652282714844</v>
      </c>
      <c r="EW645">
        <v>84.543380737304688</v>
      </c>
      <c r="EX645">
        <v>73.876518249511719</v>
      </c>
      <c r="EY645">
        <v>76.145233154296875</v>
      </c>
      <c r="EZ645">
        <v>77.013511657714844</v>
      </c>
      <c r="FA645">
        <v>76.1392822265625</v>
      </c>
      <c r="FB645">
        <v>75.224044799804687</v>
      </c>
      <c r="FC645">
        <v>74.271110534667969</v>
      </c>
      <c r="FD645">
        <v>73.478279113769531</v>
      </c>
      <c r="FE645">
        <v>72.898651123046875</v>
      </c>
      <c r="FF645">
        <v>72.496856689453125</v>
      </c>
      <c r="FG645">
        <v>73.390495300292969</v>
      </c>
      <c r="FH645">
        <v>75.956024169921875</v>
      </c>
      <c r="FI645">
        <v>79.913925170898437</v>
      </c>
      <c r="FJ645">
        <v>84.656219482421875</v>
      </c>
      <c r="FK645">
        <v>88.813926696777344</v>
      </c>
      <c r="FL645">
        <v>91.948570251464844</v>
      </c>
      <c r="FM645">
        <v>93.962409973144531</v>
      </c>
      <c r="FN645">
        <v>95.392311096191406</v>
      </c>
      <c r="FO645">
        <v>95.799232482910156</v>
      </c>
      <c r="FP645">
        <v>95.125114440917969</v>
      </c>
      <c r="FQ645">
        <v>93.659965515136719</v>
      </c>
      <c r="FR645">
        <v>91.722152709960938</v>
      </c>
      <c r="FS645">
        <v>89.748878479003906</v>
      </c>
      <c r="FT645">
        <v>87.076103210449219</v>
      </c>
      <c r="FU645">
        <v>83.898170471191406</v>
      </c>
      <c r="FV645">
        <v>81.492103576660156</v>
      </c>
      <c r="FW645">
        <v>79.826225280761719</v>
      </c>
      <c r="FX645">
        <v>1</v>
      </c>
    </row>
    <row r="646" spans="1:180" x14ac:dyDescent="0.2">
      <c r="A646" t="s">
        <v>241</v>
      </c>
      <c r="B646" t="s">
        <v>248</v>
      </c>
      <c r="C646" t="s">
        <v>217</v>
      </c>
      <c r="D646" t="s">
        <v>43</v>
      </c>
      <c r="E646" t="s">
        <v>249</v>
      </c>
      <c r="F646" t="s">
        <v>225</v>
      </c>
      <c r="G646" t="s">
        <v>246</v>
      </c>
      <c r="H646" t="s">
        <v>31</v>
      </c>
      <c r="I646">
        <v>262.64</v>
      </c>
      <c r="L646">
        <v>548.70839937346398</v>
      </c>
      <c r="M646">
        <v>546.19797575700159</v>
      </c>
      <c r="N646">
        <v>548.99214795219825</v>
      </c>
      <c r="O646">
        <v>550.33544425289392</v>
      </c>
      <c r="P646">
        <v>566.92000225279321</v>
      </c>
      <c r="Q646">
        <v>616.44338463907832</v>
      </c>
      <c r="R646">
        <v>696.31162473347922</v>
      </c>
      <c r="S646">
        <v>719.00324547563082</v>
      </c>
      <c r="T646">
        <v>736.64193640468932</v>
      </c>
      <c r="U646">
        <v>749.07784205686494</v>
      </c>
      <c r="V646">
        <v>763.71124629267149</v>
      </c>
      <c r="W646">
        <v>766.07845245456542</v>
      </c>
      <c r="X646">
        <v>764.7410531031062</v>
      </c>
      <c r="Y646">
        <v>776.96946451794895</v>
      </c>
      <c r="Z646">
        <v>778.86163664994626</v>
      </c>
      <c r="AA646">
        <v>765.92768182825989</v>
      </c>
      <c r="AB646">
        <v>769.83855482591673</v>
      </c>
      <c r="AC646">
        <v>762.82324104719794</v>
      </c>
      <c r="AD646">
        <v>756.64242641701082</v>
      </c>
      <c r="AE646">
        <v>754.24679360819255</v>
      </c>
      <c r="AF646">
        <v>722.71605470508848</v>
      </c>
      <c r="AG646">
        <v>621.38033423575803</v>
      </c>
      <c r="AH646">
        <v>581.37973392451704</v>
      </c>
      <c r="AI646">
        <v>573.27657860249462</v>
      </c>
      <c r="AJ646">
        <v>-15.915655136108398</v>
      </c>
      <c r="AK646">
        <v>-15.829245567321777</v>
      </c>
      <c r="AL646">
        <v>-16.770502090454102</v>
      </c>
      <c r="AM646">
        <v>-17.343791961669922</v>
      </c>
      <c r="AN646">
        <v>-20.161188125610352</v>
      </c>
      <c r="AO646">
        <v>-38.496795654296875</v>
      </c>
      <c r="AP646">
        <v>-73.009223937988281</v>
      </c>
      <c r="AQ646">
        <v>-79.537033081054687</v>
      </c>
      <c r="AR646">
        <v>-83.208595275878906</v>
      </c>
      <c r="AS646">
        <v>-84.255035400390625</v>
      </c>
      <c r="AT646">
        <v>-88.231689453125</v>
      </c>
      <c r="AU646">
        <v>-91.527763366699219</v>
      </c>
      <c r="AV646">
        <v>46.800048828125</v>
      </c>
      <c r="AW646">
        <v>178.86651611328125</v>
      </c>
      <c r="AX646">
        <v>179.030029296875</v>
      </c>
      <c r="AY646">
        <v>176.13661193847656</v>
      </c>
      <c r="AZ646">
        <v>180.13055419921875</v>
      </c>
      <c r="BA646">
        <v>182.02653503417969</v>
      </c>
      <c r="BB646">
        <v>-55.784084320068359</v>
      </c>
      <c r="BC646">
        <v>-197.93679809570312</v>
      </c>
      <c r="BD646">
        <v>-158.20977783203125</v>
      </c>
      <c r="BE646">
        <v>-37.412338256835938</v>
      </c>
      <c r="BF646">
        <v>-8.2117156982421875</v>
      </c>
      <c r="BG646">
        <v>-6.919865608215332</v>
      </c>
      <c r="BH646">
        <v>-3.2927367687225342</v>
      </c>
      <c r="BI646">
        <v>-3.3023502826690674</v>
      </c>
      <c r="BJ646">
        <v>-3.5533790588378906</v>
      </c>
      <c r="BK646">
        <v>-3.6879696846008301</v>
      </c>
      <c r="BL646">
        <v>-4.6043825149536133</v>
      </c>
      <c r="BM646">
        <v>-10.994687080383301</v>
      </c>
      <c r="BN646">
        <v>-23.583234786987305</v>
      </c>
      <c r="BO646">
        <v>-25.88923454284668</v>
      </c>
      <c r="BP646">
        <v>-27.231561660766602</v>
      </c>
      <c r="BQ646">
        <v>-27.529447555541992</v>
      </c>
      <c r="BR646">
        <v>-28.881572723388672</v>
      </c>
      <c r="BS646">
        <v>-29.997518539428711</v>
      </c>
      <c r="BT646">
        <v>100.67669677734375</v>
      </c>
      <c r="BU646">
        <v>234.83351135253906</v>
      </c>
      <c r="BV646">
        <v>234.97265625</v>
      </c>
      <c r="BW646">
        <v>230.56320190429687</v>
      </c>
      <c r="BX646">
        <v>236.28129577636719</v>
      </c>
      <c r="BY646">
        <v>238.10838317871094</v>
      </c>
      <c r="BZ646">
        <v>42.086105346679688</v>
      </c>
      <c r="CA646">
        <v>-68.475074768066406</v>
      </c>
      <c r="CB646">
        <v>-50.456581115722656</v>
      </c>
      <c r="CC646">
        <v>4.2299351692199707</v>
      </c>
      <c r="CD646">
        <v>18.108341217041016</v>
      </c>
      <c r="CE646">
        <v>19.274921417236328</v>
      </c>
      <c r="CF646">
        <v>5.4498577117919922</v>
      </c>
      <c r="CG646">
        <v>5.3737392425537109</v>
      </c>
      <c r="CH646">
        <v>5.6007599830627441</v>
      </c>
      <c r="CI646">
        <v>5.7700104713439941</v>
      </c>
      <c r="CJ646">
        <v>6.1702132225036621</v>
      </c>
      <c r="CK646">
        <v>8.0531892776489258</v>
      </c>
      <c r="CL646">
        <v>10.649054527282715</v>
      </c>
      <c r="CM646">
        <v>11.267069816589355</v>
      </c>
      <c r="CN646">
        <v>11.537960052490234</v>
      </c>
      <c r="CO646">
        <v>11.758520126342773</v>
      </c>
      <c r="CP646">
        <v>12.224130630493164</v>
      </c>
      <c r="CQ646">
        <v>12.618143081665039</v>
      </c>
      <c r="CR646">
        <v>137.99148559570312</v>
      </c>
      <c r="CS646">
        <v>273.59609985351562</v>
      </c>
      <c r="CT646">
        <v>273.71835327148437</v>
      </c>
      <c r="CU646">
        <v>268.25888061523437</v>
      </c>
      <c r="CV646">
        <v>275.17111206054687</v>
      </c>
      <c r="CW646">
        <v>276.95050048828125</v>
      </c>
      <c r="CX646">
        <v>109.87069702148437</v>
      </c>
      <c r="CY646">
        <v>21.189733505249023</v>
      </c>
      <c r="CZ646">
        <v>24.172945022583008</v>
      </c>
      <c r="DA646">
        <v>33.071247100830078</v>
      </c>
      <c r="DB646">
        <v>36.337532043457031</v>
      </c>
      <c r="DC646">
        <v>37.417350769042969</v>
      </c>
      <c r="DD646">
        <v>14.192451477050781</v>
      </c>
      <c r="DE646">
        <v>14.04982852935791</v>
      </c>
      <c r="DF646">
        <v>14.754899024963379</v>
      </c>
      <c r="DG646">
        <v>15.227991104125977</v>
      </c>
      <c r="DH646">
        <v>16.944808959960938</v>
      </c>
      <c r="DI646">
        <v>27.101066589355469</v>
      </c>
      <c r="DJ646">
        <v>44.881343841552734</v>
      </c>
      <c r="DK646">
        <v>48.423377990722656</v>
      </c>
      <c r="DL646">
        <v>50.307479858398437</v>
      </c>
      <c r="DM646">
        <v>51.046489715576172</v>
      </c>
      <c r="DN646">
        <v>53.329833984375</v>
      </c>
      <c r="DO646">
        <v>55.233806610107422</v>
      </c>
      <c r="DP646">
        <v>175.30628967285156</v>
      </c>
      <c r="DQ646">
        <v>312.35867309570312</v>
      </c>
      <c r="DR646">
        <v>312.46405029296875</v>
      </c>
      <c r="DS646">
        <v>305.95458984375</v>
      </c>
      <c r="DT646">
        <v>314.06094360351562</v>
      </c>
      <c r="DU646">
        <v>315.79263305664062</v>
      </c>
      <c r="DV646">
        <v>177.65528869628906</v>
      </c>
      <c r="DW646">
        <v>110.85454559326172</v>
      </c>
      <c r="DX646">
        <v>98.802474975585937</v>
      </c>
      <c r="DY646">
        <v>61.912563323974609</v>
      </c>
      <c r="DZ646">
        <v>54.566722869873047</v>
      </c>
      <c r="EA646">
        <v>55.559783935546875</v>
      </c>
      <c r="EB646">
        <v>26.81536865234375</v>
      </c>
      <c r="EC646">
        <v>26.576723098754883</v>
      </c>
      <c r="ED646">
        <v>27.972023010253906</v>
      </c>
      <c r="EE646">
        <v>28.883811950683594</v>
      </c>
      <c r="EF646">
        <v>32.501617431640625</v>
      </c>
      <c r="EG646">
        <v>54.603172302246094</v>
      </c>
      <c r="EH646">
        <v>94.307327270507813</v>
      </c>
      <c r="EI646">
        <v>102.07117462158203</v>
      </c>
      <c r="EJ646">
        <v>106.28451538085937</v>
      </c>
      <c r="EK646">
        <v>107.77207183837891</v>
      </c>
      <c r="EL646">
        <v>112.67994689941406</v>
      </c>
      <c r="EM646">
        <v>116.76405334472656</v>
      </c>
      <c r="EN646">
        <v>229.18292236328125</v>
      </c>
      <c r="EO646">
        <v>368.32565307617187</v>
      </c>
      <c r="EP646">
        <v>368.40667724609375</v>
      </c>
      <c r="EQ646">
        <v>360.38116455078125</v>
      </c>
      <c r="ER646">
        <v>370.211669921875</v>
      </c>
      <c r="ES646">
        <v>371.87448120117187</v>
      </c>
      <c r="ET646">
        <v>275.52548217773437</v>
      </c>
      <c r="EU646">
        <v>240.3162841796875</v>
      </c>
      <c r="EV646">
        <v>206.5556640625</v>
      </c>
      <c r="EW646">
        <v>103.55483245849609</v>
      </c>
      <c r="EX646">
        <v>80.88677978515625</v>
      </c>
      <c r="EY646">
        <v>81.754570007324219</v>
      </c>
      <c r="EZ646">
        <v>76.919479370117187</v>
      </c>
      <c r="FA646">
        <v>75.643013000488281</v>
      </c>
      <c r="FB646">
        <v>74.515876770019531</v>
      </c>
      <c r="FC646">
        <v>73.670806884765625</v>
      </c>
      <c r="FD646">
        <v>73.104225158691406</v>
      </c>
      <c r="FE646">
        <v>72.3748779296875</v>
      </c>
      <c r="FF646">
        <v>72.196090698242188</v>
      </c>
      <c r="FG646">
        <v>72.294479370117188</v>
      </c>
      <c r="FH646">
        <v>74.349868774414063</v>
      </c>
      <c r="FI646">
        <v>79.642601013183594</v>
      </c>
      <c r="FJ646">
        <v>84.926116943359375</v>
      </c>
      <c r="FK646">
        <v>89.307609558105469</v>
      </c>
      <c r="FL646">
        <v>92.660453796386719</v>
      </c>
      <c r="FM646">
        <v>95.237754821777344</v>
      </c>
      <c r="FN646">
        <v>96.907279968261719</v>
      </c>
      <c r="FO646">
        <v>97.858802795410156</v>
      </c>
      <c r="FP646">
        <v>97.739669799804688</v>
      </c>
      <c r="FQ646">
        <v>96.447761535644531</v>
      </c>
      <c r="FR646">
        <v>94.275184631347656</v>
      </c>
      <c r="FS646">
        <v>91.158226013183594</v>
      </c>
      <c r="FT646">
        <v>86.963706970214844</v>
      </c>
      <c r="FU646">
        <v>83.516792297363281</v>
      </c>
      <c r="FV646">
        <v>81.257492065429688</v>
      </c>
      <c r="FW646">
        <v>79.395645141601563</v>
      </c>
      <c r="FX646">
        <v>1</v>
      </c>
    </row>
    <row r="647" spans="1:180" x14ac:dyDescent="0.2">
      <c r="A647" t="s">
        <v>241</v>
      </c>
      <c r="B647" t="s">
        <v>248</v>
      </c>
      <c r="C647" t="s">
        <v>217</v>
      </c>
      <c r="D647" t="s">
        <v>44</v>
      </c>
      <c r="E647" t="s">
        <v>249</v>
      </c>
      <c r="F647" t="s">
        <v>225</v>
      </c>
      <c r="G647" t="s">
        <v>246</v>
      </c>
      <c r="H647" t="s">
        <v>31</v>
      </c>
      <c r="I647">
        <v>262.64</v>
      </c>
      <c r="L647">
        <v>518.92967298098563</v>
      </c>
      <c r="M647">
        <v>517.44731326292663</v>
      </c>
      <c r="N647">
        <v>515.98579167313869</v>
      </c>
      <c r="O647">
        <v>516.03355231075045</v>
      </c>
      <c r="P647">
        <v>530.08492604104129</v>
      </c>
      <c r="Q647">
        <v>579.69992353533291</v>
      </c>
      <c r="R647">
        <v>657.81087853289102</v>
      </c>
      <c r="S647">
        <v>685.59323164477655</v>
      </c>
      <c r="T647">
        <v>706.59410851325003</v>
      </c>
      <c r="U647">
        <v>723.27089914289445</v>
      </c>
      <c r="V647">
        <v>733.50944990376581</v>
      </c>
      <c r="W647">
        <v>735.62050291596734</v>
      </c>
      <c r="X647">
        <v>732.54146055998842</v>
      </c>
      <c r="Y647">
        <v>743.17754597157705</v>
      </c>
      <c r="Z647">
        <v>743.87271132093667</v>
      </c>
      <c r="AA647">
        <v>730.99925618030727</v>
      </c>
      <c r="AB647">
        <v>735.91375303545976</v>
      </c>
      <c r="AC647">
        <v>727.17560718954724</v>
      </c>
      <c r="AD647">
        <v>720.45352842535408</v>
      </c>
      <c r="AE647">
        <v>718.38105009030073</v>
      </c>
      <c r="AF647">
        <v>688.94502854622363</v>
      </c>
      <c r="AG647">
        <v>591.82301721913552</v>
      </c>
      <c r="AH647">
        <v>547.96522402540973</v>
      </c>
      <c r="AI647">
        <v>540.25419913634062</v>
      </c>
      <c r="AJ647">
        <v>-15.205290794372559</v>
      </c>
      <c r="AK647">
        <v>-15.187423706054688</v>
      </c>
      <c r="AL647">
        <v>-15.26756763458252</v>
      </c>
      <c r="AM647">
        <v>-15.334871292114258</v>
      </c>
      <c r="AN647">
        <v>-15.525334358215332</v>
      </c>
      <c r="AO647">
        <v>-29.726543426513672</v>
      </c>
      <c r="AP647">
        <v>-62.296886444091797</v>
      </c>
      <c r="AQ647">
        <v>-71.295944213867187</v>
      </c>
      <c r="AR647">
        <v>-77.71014404296875</v>
      </c>
      <c r="AS647">
        <v>-81.808013916015625</v>
      </c>
      <c r="AT647">
        <v>-83.057350158691406</v>
      </c>
      <c r="AU647">
        <v>-84.996330261230469</v>
      </c>
      <c r="AV647">
        <v>44.482570648193359</v>
      </c>
      <c r="AW647">
        <v>168.13294982910156</v>
      </c>
      <c r="AX647">
        <v>167.64701843261719</v>
      </c>
      <c r="AY647">
        <v>164.49343872070312</v>
      </c>
      <c r="AZ647">
        <v>169.12297058105469</v>
      </c>
      <c r="BA647">
        <v>170.23170471191406</v>
      </c>
      <c r="BB647">
        <v>-46.035221099853516</v>
      </c>
      <c r="BC647">
        <v>-174.75511169433594</v>
      </c>
      <c r="BD647">
        <v>-136.52555847167969</v>
      </c>
      <c r="BE647">
        <v>-23.210037231445313</v>
      </c>
      <c r="BF647">
        <v>-0.87443304061889648</v>
      </c>
      <c r="BG647">
        <v>-1.1160712242126465</v>
      </c>
      <c r="BH647">
        <v>-3.0391430854797363</v>
      </c>
      <c r="BI647">
        <v>-3.060774564743042</v>
      </c>
      <c r="BJ647">
        <v>-3.0980803966522217</v>
      </c>
      <c r="BK647">
        <v>-3.1099202632904053</v>
      </c>
      <c r="BL647">
        <v>-2.9934799671173096</v>
      </c>
      <c r="BM647">
        <v>-7.6709451675415039</v>
      </c>
      <c r="BN647">
        <v>-19.510251998901367</v>
      </c>
      <c r="BO647">
        <v>-22.754560470581055</v>
      </c>
      <c r="BP647">
        <v>-25.088970184326172</v>
      </c>
      <c r="BQ647">
        <v>-26.488334655761719</v>
      </c>
      <c r="BR647">
        <v>-26.836603164672852</v>
      </c>
      <c r="BS647">
        <v>-27.465337753295898</v>
      </c>
      <c r="BT647">
        <v>94.143356323242188</v>
      </c>
      <c r="BU647">
        <v>219.81181335449219</v>
      </c>
      <c r="BV647">
        <v>219.00462341308594</v>
      </c>
      <c r="BW647">
        <v>214.25785827636719</v>
      </c>
      <c r="BX647">
        <v>220.83341979980469</v>
      </c>
      <c r="BY647">
        <v>221.736328125</v>
      </c>
      <c r="BZ647">
        <v>42.263130187988281</v>
      </c>
      <c r="CA647">
        <v>-58.274078369140625</v>
      </c>
      <c r="CB647">
        <v>-40.911060333251953</v>
      </c>
      <c r="CC647">
        <v>10.525984764099121</v>
      </c>
      <c r="CD647">
        <v>21.699697494506836</v>
      </c>
      <c r="CE647">
        <v>22.051494598388672</v>
      </c>
      <c r="CF647">
        <v>5.3870940208435059</v>
      </c>
      <c r="CG647">
        <v>5.3381061553955078</v>
      </c>
      <c r="CH647">
        <v>5.3304691314697266</v>
      </c>
      <c r="CI647">
        <v>5.3570437431335449</v>
      </c>
      <c r="CJ647">
        <v>5.6860437393188477</v>
      </c>
      <c r="CK647">
        <v>7.6046948432922363</v>
      </c>
      <c r="CL647">
        <v>10.123641014099121</v>
      </c>
      <c r="CM647">
        <v>10.865049362182617</v>
      </c>
      <c r="CN647">
        <v>11.356297492980957</v>
      </c>
      <c r="CO647">
        <v>11.825909614562988</v>
      </c>
      <c r="CP647">
        <v>12.101712226867676</v>
      </c>
      <c r="CQ647">
        <v>12.380456924438477</v>
      </c>
      <c r="CR647">
        <v>128.53826904296875</v>
      </c>
      <c r="CS647">
        <v>255.60444641113281</v>
      </c>
      <c r="CT647">
        <v>254.57475280761719</v>
      </c>
      <c r="CU647">
        <v>248.72453308105469</v>
      </c>
      <c r="CV647">
        <v>256.64794921875</v>
      </c>
      <c r="CW647">
        <v>257.40826416015625</v>
      </c>
      <c r="CX647">
        <v>103.41830444335937</v>
      </c>
      <c r="CY647">
        <v>22.400327682495117</v>
      </c>
      <c r="CZ647">
        <v>25.311244964599609</v>
      </c>
      <c r="DA647">
        <v>33.891452789306641</v>
      </c>
      <c r="DB647">
        <v>37.33447265625</v>
      </c>
      <c r="DC647">
        <v>38.097282409667969</v>
      </c>
      <c r="DD647">
        <v>13.813329696655273</v>
      </c>
      <c r="DE647">
        <v>13.736987113952637</v>
      </c>
      <c r="DF647">
        <v>13.759018898010254</v>
      </c>
      <c r="DG647">
        <v>13.824007034301758</v>
      </c>
      <c r="DH647">
        <v>14.365567207336426</v>
      </c>
      <c r="DI647">
        <v>22.880334854125977</v>
      </c>
      <c r="DJ647">
        <v>39.757537841796875</v>
      </c>
      <c r="DK647">
        <v>44.484657287597656</v>
      </c>
      <c r="DL647">
        <v>47.801563262939453</v>
      </c>
      <c r="DM647">
        <v>50.140151977539063</v>
      </c>
      <c r="DN647">
        <v>51.040023803710937</v>
      </c>
      <c r="DO647">
        <v>52.226249694824219</v>
      </c>
      <c r="DP647">
        <v>162.93318176269531</v>
      </c>
      <c r="DQ647">
        <v>291.39706420898437</v>
      </c>
      <c r="DR647">
        <v>290.14486694335937</v>
      </c>
      <c r="DS647">
        <v>283.19122314453125</v>
      </c>
      <c r="DT647">
        <v>292.46243286132812</v>
      </c>
      <c r="DU647">
        <v>293.08016967773437</v>
      </c>
      <c r="DV647">
        <v>164.57347106933594</v>
      </c>
      <c r="DW647">
        <v>103.07473754882812</v>
      </c>
      <c r="DX647">
        <v>91.533546447753906</v>
      </c>
      <c r="DY647">
        <v>57.256919860839844</v>
      </c>
      <c r="DZ647">
        <v>52.969249725341797</v>
      </c>
      <c r="EA647">
        <v>54.14306640625</v>
      </c>
      <c r="EB647">
        <v>25.97947883605957</v>
      </c>
      <c r="EC647">
        <v>25.863637924194336</v>
      </c>
      <c r="ED647">
        <v>25.928504943847656</v>
      </c>
      <c r="EE647">
        <v>26.048957824707031</v>
      </c>
      <c r="EF647">
        <v>26.897420883178711</v>
      </c>
      <c r="EG647">
        <v>44.935932159423828</v>
      </c>
      <c r="EH647">
        <v>82.544174194335938</v>
      </c>
      <c r="EI647">
        <v>93.026031494140625</v>
      </c>
      <c r="EJ647">
        <v>100.42273712158203</v>
      </c>
      <c r="EK647">
        <v>105.4598388671875</v>
      </c>
      <c r="EL647">
        <v>107.26077270507812</v>
      </c>
      <c r="EM647">
        <v>109.75724792480469</v>
      </c>
      <c r="EN647">
        <v>212.59396362304688</v>
      </c>
      <c r="EO647">
        <v>343.075927734375</v>
      </c>
      <c r="EP647">
        <v>341.50250244140625</v>
      </c>
      <c r="EQ647">
        <v>332.95565795898437</v>
      </c>
      <c r="ER647">
        <v>344.17291259765625</v>
      </c>
      <c r="ES647">
        <v>344.58480834960937</v>
      </c>
      <c r="ET647">
        <v>252.87181091308594</v>
      </c>
      <c r="EU647">
        <v>219.55577087402344</v>
      </c>
      <c r="EV647">
        <v>187.14804077148437</v>
      </c>
      <c r="EW647">
        <v>90.992942810058594</v>
      </c>
      <c r="EX647">
        <v>75.543380737304688</v>
      </c>
      <c r="EY647">
        <v>77.310630798339844</v>
      </c>
      <c r="EZ647">
        <v>74.835166931152344</v>
      </c>
      <c r="FA647">
        <v>73.90032958984375</v>
      </c>
      <c r="FB647">
        <v>73.034744262695313</v>
      </c>
      <c r="FC647">
        <v>72.504959106445313</v>
      </c>
      <c r="FD647">
        <v>72.037940979003906</v>
      </c>
      <c r="FE647">
        <v>71.365692138671875</v>
      </c>
      <c r="FF647">
        <v>71.64556884765625</v>
      </c>
      <c r="FG647">
        <v>71.740676879882813</v>
      </c>
      <c r="FH647">
        <v>73.338455200195313</v>
      </c>
      <c r="FI647">
        <v>77.519515991210937</v>
      </c>
      <c r="FJ647">
        <v>82.73284912109375</v>
      </c>
      <c r="FK647">
        <v>87.386848449707031</v>
      </c>
      <c r="FL647">
        <v>91.386131286621094</v>
      </c>
      <c r="FM647">
        <v>94.15155029296875</v>
      </c>
      <c r="FN647">
        <v>95.878448486328125</v>
      </c>
      <c r="FO647">
        <v>96.536628723144531</v>
      </c>
      <c r="FP647">
        <v>96.712203979492188</v>
      </c>
      <c r="FQ647">
        <v>96.04449462890625</v>
      </c>
      <c r="FR647">
        <v>94.18359375</v>
      </c>
      <c r="FS647">
        <v>90.542716979980469</v>
      </c>
      <c r="FT647">
        <v>86.538330078125</v>
      </c>
      <c r="FU647">
        <v>83.092849731445313</v>
      </c>
      <c r="FV647">
        <v>80.882438659667969</v>
      </c>
      <c r="FW647">
        <v>79.503578186035156</v>
      </c>
      <c r="FX647">
        <v>1</v>
      </c>
    </row>
    <row r="648" spans="1:180" x14ac:dyDescent="0.2">
      <c r="A648" t="s">
        <v>241</v>
      </c>
      <c r="B648" t="s">
        <v>248</v>
      </c>
      <c r="C648" t="s">
        <v>217</v>
      </c>
      <c r="D648" t="s">
        <v>45</v>
      </c>
      <c r="E648" t="s">
        <v>249</v>
      </c>
      <c r="F648" t="s">
        <v>225</v>
      </c>
      <c r="G648" t="s">
        <v>246</v>
      </c>
      <c r="H648" t="s">
        <v>31</v>
      </c>
      <c r="I648">
        <v>262.64</v>
      </c>
      <c r="L648">
        <v>553.32663339457304</v>
      </c>
      <c r="M648">
        <v>559.19973122603551</v>
      </c>
      <c r="N648">
        <v>561.52748483900154</v>
      </c>
      <c r="O648">
        <v>563.97490026289643</v>
      </c>
      <c r="P648">
        <v>566.35335147482022</v>
      </c>
      <c r="Q648">
        <v>582.74942302769159</v>
      </c>
      <c r="R648">
        <v>633.30393393868633</v>
      </c>
      <c r="S648">
        <v>640.02241861012419</v>
      </c>
      <c r="T648">
        <v>638.60742098867422</v>
      </c>
      <c r="U648">
        <v>637.2649516252651</v>
      </c>
      <c r="V648">
        <v>642.27727154922172</v>
      </c>
      <c r="W648">
        <v>646.31292189518695</v>
      </c>
      <c r="X648">
        <v>632.05372625482005</v>
      </c>
      <c r="Y648">
        <v>619.07362467103667</v>
      </c>
      <c r="Z648">
        <v>632.07528902810498</v>
      </c>
      <c r="AA648">
        <v>624.00086043002557</v>
      </c>
      <c r="AB648">
        <v>616.42861172531775</v>
      </c>
      <c r="AC648">
        <v>611.98982725648057</v>
      </c>
      <c r="AD648">
        <v>603.20034645515182</v>
      </c>
      <c r="AE648">
        <v>602.39834374994985</v>
      </c>
      <c r="AF648">
        <v>600.94928253224248</v>
      </c>
      <c r="AG648">
        <v>605.57005123327508</v>
      </c>
      <c r="AH648">
        <v>607.13905829907424</v>
      </c>
      <c r="AI648">
        <v>570.33807206698145</v>
      </c>
      <c r="AJ648">
        <v>-36.848064422607422</v>
      </c>
      <c r="AK648">
        <v>-41.191677093505859</v>
      </c>
      <c r="AL648">
        <v>-42.835834503173828</v>
      </c>
      <c r="AM648">
        <v>-45.311294555664063</v>
      </c>
      <c r="AN648">
        <v>-44.368179321289063</v>
      </c>
      <c r="AO648">
        <v>-47.473400115966797</v>
      </c>
      <c r="AP648">
        <v>-64.530807495117188</v>
      </c>
      <c r="AQ648">
        <v>-63.130863189697266</v>
      </c>
      <c r="AR648">
        <v>-56.701633453369141</v>
      </c>
      <c r="AS648">
        <v>-52.264095306396484</v>
      </c>
      <c r="AT648">
        <v>-47.427436828613281</v>
      </c>
      <c r="AU648">
        <v>-45.915908813476562</v>
      </c>
      <c r="AV648">
        <v>28.0606689453125</v>
      </c>
      <c r="AW648">
        <v>91.947372436523438</v>
      </c>
      <c r="AX648">
        <v>101.15315246582031</v>
      </c>
      <c r="AY648">
        <v>102.63157653808594</v>
      </c>
      <c r="AZ648">
        <v>100.29935455322266</v>
      </c>
      <c r="BA648">
        <v>102.51362609863281</v>
      </c>
      <c r="BB648">
        <v>9.3944807052612305</v>
      </c>
      <c r="BC648">
        <v>-55.340141296386719</v>
      </c>
      <c r="BD648">
        <v>-55.189334869384766</v>
      </c>
      <c r="BE648">
        <v>-68.441795349121094</v>
      </c>
      <c r="BF648">
        <v>-84.710922241210937</v>
      </c>
      <c r="BG648">
        <v>-51.780124664306641</v>
      </c>
      <c r="BH648">
        <v>-10.03061580657959</v>
      </c>
      <c r="BI648">
        <v>-11.566448211669922</v>
      </c>
      <c r="BJ648">
        <v>-12.162627220153809</v>
      </c>
      <c r="BK648">
        <v>-13.074178695678711</v>
      </c>
      <c r="BL648">
        <v>-12.72254467010498</v>
      </c>
      <c r="BM648">
        <v>-13.789666175842285</v>
      </c>
      <c r="BN648">
        <v>-19.982212066650391</v>
      </c>
      <c r="BO648">
        <v>-19.554281234741211</v>
      </c>
      <c r="BP648">
        <v>-17.248996734619141</v>
      </c>
      <c r="BQ648">
        <v>-15.678089141845703</v>
      </c>
      <c r="BR648">
        <v>-13.922183990478516</v>
      </c>
      <c r="BS648">
        <v>-13.370782852172852</v>
      </c>
      <c r="BT648">
        <v>53.250148773193359</v>
      </c>
      <c r="BU648">
        <v>119.47148895263672</v>
      </c>
      <c r="BV648">
        <v>130.35185241699219</v>
      </c>
      <c r="BW648">
        <v>131.28227233886719</v>
      </c>
      <c r="BX648">
        <v>128.47367858886719</v>
      </c>
      <c r="BY648">
        <v>131.55622863769531</v>
      </c>
      <c r="BZ648">
        <v>46.265037536621094</v>
      </c>
      <c r="CA648">
        <v>-6.9838848114013672</v>
      </c>
      <c r="CB648">
        <v>-6.7105555534362793</v>
      </c>
      <c r="CC648">
        <v>-12.395071029663086</v>
      </c>
      <c r="CD648">
        <v>-19.447010040283203</v>
      </c>
      <c r="CE648">
        <v>-4.4362473487854004</v>
      </c>
      <c r="CF648">
        <v>8.5430679321289062</v>
      </c>
      <c r="CG648">
        <v>8.9518966674804687</v>
      </c>
      <c r="CH648">
        <v>9.0815420150756836</v>
      </c>
      <c r="CI648">
        <v>9.253148078918457</v>
      </c>
      <c r="CJ648">
        <v>9.1951265335083008</v>
      </c>
      <c r="CK648">
        <v>9.5395851135253906</v>
      </c>
      <c r="CL648">
        <v>10.872014045715332</v>
      </c>
      <c r="CM648">
        <v>10.626725196838379</v>
      </c>
      <c r="CN648">
        <v>10.075780868530273</v>
      </c>
      <c r="CO648">
        <v>9.6612663269042969</v>
      </c>
      <c r="CP648">
        <v>9.283452033996582</v>
      </c>
      <c r="CQ648">
        <v>9.1698732376098633</v>
      </c>
      <c r="CR648">
        <v>70.696304321289063</v>
      </c>
      <c r="CS648">
        <v>138.53462219238281</v>
      </c>
      <c r="CT648">
        <v>150.57478332519531</v>
      </c>
      <c r="CU648">
        <v>151.12564086914063</v>
      </c>
      <c r="CV648">
        <v>147.98715209960937</v>
      </c>
      <c r="CW648">
        <v>151.67106628417969</v>
      </c>
      <c r="CX648">
        <v>71.801475524902344</v>
      </c>
      <c r="CY648">
        <v>26.507511138916016</v>
      </c>
      <c r="CZ648">
        <v>26.865697860717773</v>
      </c>
      <c r="DA648">
        <v>26.422719955444336</v>
      </c>
      <c r="DB648">
        <v>25.754575729370117</v>
      </c>
      <c r="DC648">
        <v>28.353979110717773</v>
      </c>
      <c r="DD648">
        <v>27.116750717163086</v>
      </c>
      <c r="DE648">
        <v>29.470243453979492</v>
      </c>
      <c r="DF648">
        <v>30.325710296630859</v>
      </c>
      <c r="DG648">
        <v>31.580476760864258</v>
      </c>
      <c r="DH648">
        <v>31.112796783447266</v>
      </c>
      <c r="DI648">
        <v>32.86883544921875</v>
      </c>
      <c r="DJ648">
        <v>41.726238250732422</v>
      </c>
      <c r="DK648">
        <v>40.807731628417969</v>
      </c>
      <c r="DL648">
        <v>37.400558471679688</v>
      </c>
      <c r="DM648">
        <v>35.000621795654297</v>
      </c>
      <c r="DN648">
        <v>32.489089965820313</v>
      </c>
      <c r="DO648">
        <v>31.710527420043945</v>
      </c>
      <c r="DP648">
        <v>88.1424560546875</v>
      </c>
      <c r="DQ648">
        <v>157.59773254394531</v>
      </c>
      <c r="DR648">
        <v>170.7977294921875</v>
      </c>
      <c r="DS648">
        <v>170.96902465820312</v>
      </c>
      <c r="DT648">
        <v>167.5006103515625</v>
      </c>
      <c r="DU648">
        <v>171.785888671875</v>
      </c>
      <c r="DV648">
        <v>97.337913513183594</v>
      </c>
      <c r="DW648">
        <v>59.998905181884766</v>
      </c>
      <c r="DX648">
        <v>60.441947937011719</v>
      </c>
      <c r="DY648">
        <v>65.240509033203125</v>
      </c>
      <c r="DZ648">
        <v>70.956161499023437</v>
      </c>
      <c r="EA648">
        <v>61.144207000732422</v>
      </c>
      <c r="EB648">
        <v>53.934200286865234</v>
      </c>
      <c r="EC648">
        <v>59.095474243164063</v>
      </c>
      <c r="ED648">
        <v>60.998916625976563</v>
      </c>
      <c r="EE648">
        <v>63.817588806152344</v>
      </c>
      <c r="EF648">
        <v>62.758438110351563</v>
      </c>
      <c r="EG648">
        <v>66.552566528320312</v>
      </c>
      <c r="EH648">
        <v>86.27484130859375</v>
      </c>
      <c r="EI648">
        <v>84.384315490722656</v>
      </c>
      <c r="EJ648">
        <v>76.853202819824219</v>
      </c>
      <c r="EK648">
        <v>71.586624145507812</v>
      </c>
      <c r="EL648">
        <v>65.994338989257813</v>
      </c>
      <c r="EM648">
        <v>64.255653381347656</v>
      </c>
      <c r="EN648">
        <v>113.33193206787109</v>
      </c>
      <c r="EO648">
        <v>185.12185668945312</v>
      </c>
      <c r="EP648">
        <v>199.99644470214844</v>
      </c>
      <c r="EQ648">
        <v>199.61972045898437</v>
      </c>
      <c r="ER648">
        <v>195.6749267578125</v>
      </c>
      <c r="ES648">
        <v>200.82850646972656</v>
      </c>
      <c r="ET648">
        <v>134.20846557617187</v>
      </c>
      <c r="EU648">
        <v>108.35516357421875</v>
      </c>
      <c r="EV648">
        <v>108.92072296142578</v>
      </c>
      <c r="EW648">
        <v>121.2872314453125</v>
      </c>
      <c r="EX648">
        <v>136.22007751464844</v>
      </c>
      <c r="EY648">
        <v>108.48807525634766</v>
      </c>
      <c r="EZ648">
        <v>66.458389282226563</v>
      </c>
      <c r="FA648">
        <v>65.239532470703125</v>
      </c>
      <c r="FB648">
        <v>64.295173645019531</v>
      </c>
      <c r="FC648">
        <v>63.612277984619141</v>
      </c>
      <c r="FD648">
        <v>62.792411804199219</v>
      </c>
      <c r="FE648">
        <v>62.336105346679688</v>
      </c>
      <c r="FF648">
        <v>62.239654541015625</v>
      </c>
      <c r="FG648">
        <v>62.363426208496094</v>
      </c>
      <c r="FH648">
        <v>63.824161529541016</v>
      </c>
      <c r="FI648">
        <v>67.500740051269531</v>
      </c>
      <c r="FJ648">
        <v>73.70849609375</v>
      </c>
      <c r="FK648">
        <v>79.526252746582031</v>
      </c>
      <c r="FL648">
        <v>84.850875854492188</v>
      </c>
      <c r="FM648">
        <v>87.808090209960938</v>
      </c>
      <c r="FN648">
        <v>89.1138916015625</v>
      </c>
      <c r="FO648">
        <v>90.118644714355469</v>
      </c>
      <c r="FP648">
        <v>90.529060363769531</v>
      </c>
      <c r="FQ648">
        <v>89.671623229980469</v>
      </c>
      <c r="FR648">
        <v>87.160636901855469</v>
      </c>
      <c r="FS648">
        <v>82.261947631835937</v>
      </c>
      <c r="FT648">
        <v>78.384330749511719</v>
      </c>
      <c r="FU648">
        <v>75.27508544921875</v>
      </c>
      <c r="FV648">
        <v>72.949203491210938</v>
      </c>
      <c r="FW648">
        <v>71.454010009765625</v>
      </c>
      <c r="FX648">
        <v>1</v>
      </c>
    </row>
    <row r="649" spans="1:180" x14ac:dyDescent="0.2">
      <c r="A649" t="s">
        <v>241</v>
      </c>
      <c r="B649" t="s">
        <v>248</v>
      </c>
      <c r="C649" t="s">
        <v>217</v>
      </c>
      <c r="D649" t="s">
        <v>46</v>
      </c>
      <c r="E649" t="s">
        <v>249</v>
      </c>
      <c r="F649" t="s">
        <v>225</v>
      </c>
      <c r="G649" t="s">
        <v>246</v>
      </c>
      <c r="H649" t="s">
        <v>31</v>
      </c>
      <c r="I649">
        <v>262.64</v>
      </c>
      <c r="L649">
        <v>639.9901384728571</v>
      </c>
      <c r="M649">
        <v>642.16517956619862</v>
      </c>
      <c r="N649">
        <v>641.90053340661746</v>
      </c>
      <c r="O649">
        <v>631.98531319935853</v>
      </c>
      <c r="P649">
        <v>638.03962770814951</v>
      </c>
      <c r="Q649">
        <v>642.00734300260604</v>
      </c>
      <c r="R649">
        <v>667.22922666917077</v>
      </c>
      <c r="S649">
        <v>685.04524975326137</v>
      </c>
      <c r="T649">
        <v>695.76792334733329</v>
      </c>
      <c r="U649">
        <v>699.41190676578015</v>
      </c>
      <c r="V649">
        <v>703.59723483046503</v>
      </c>
      <c r="W649">
        <v>710.15248233992065</v>
      </c>
      <c r="X649">
        <v>648.11683381619673</v>
      </c>
      <c r="Y649">
        <v>621.74326934153987</v>
      </c>
      <c r="Z649">
        <v>624.89689257216855</v>
      </c>
      <c r="AA649">
        <v>614.87295773599351</v>
      </c>
      <c r="AB649">
        <v>628.030538803166</v>
      </c>
      <c r="AC649">
        <v>632.51528757968754</v>
      </c>
      <c r="AD649">
        <v>627.28860743128189</v>
      </c>
      <c r="AE649">
        <v>637.88656655856789</v>
      </c>
      <c r="AF649">
        <v>675.69570175914976</v>
      </c>
      <c r="AG649">
        <v>674.78374698954326</v>
      </c>
      <c r="AH649">
        <v>660.00101353101672</v>
      </c>
      <c r="AI649">
        <v>632.46062562712711</v>
      </c>
      <c r="AJ649">
        <v>-81.43963623046875</v>
      </c>
      <c r="AK649">
        <v>-81.511611938476562</v>
      </c>
      <c r="AL649">
        <v>-81.741249084472656</v>
      </c>
      <c r="AM649">
        <v>-76.538116455078125</v>
      </c>
      <c r="AN649">
        <v>-77.069602966308594</v>
      </c>
      <c r="AO649">
        <v>-76.014579772949219</v>
      </c>
      <c r="AP649">
        <v>-79.661819458007813</v>
      </c>
      <c r="AQ649">
        <v>-85.720085144042969</v>
      </c>
      <c r="AR649">
        <v>-87.497962951660156</v>
      </c>
      <c r="AS649">
        <v>-85.665443420410156</v>
      </c>
      <c r="AT649">
        <v>-85.977508544921875</v>
      </c>
      <c r="AU649">
        <v>-89.620475769042969</v>
      </c>
      <c r="AV649">
        <v>-48.819187164306641</v>
      </c>
      <c r="AW649">
        <v>-29.228595733642578</v>
      </c>
      <c r="AX649">
        <v>-29.095022201538086</v>
      </c>
      <c r="AY649">
        <v>27.030838012695313</v>
      </c>
      <c r="AZ649">
        <v>106.00126647949219</v>
      </c>
      <c r="BA649">
        <v>110.02162933349609</v>
      </c>
      <c r="BB649">
        <v>112.57077026367187</v>
      </c>
      <c r="BC649">
        <v>124.02130889892578</v>
      </c>
      <c r="BD649">
        <v>155.89018249511719</v>
      </c>
      <c r="BE649">
        <v>-43.062240600585938</v>
      </c>
      <c r="BF649">
        <v>-152.11598205566406</v>
      </c>
      <c r="BG649">
        <v>-131.12101745605469</v>
      </c>
      <c r="BH649">
        <v>-26.329151153564453</v>
      </c>
      <c r="BI649">
        <v>-26.38990592956543</v>
      </c>
      <c r="BJ649">
        <v>-26.471805572509766</v>
      </c>
      <c r="BK649">
        <v>-24.611732482910156</v>
      </c>
      <c r="BL649">
        <v>-24.859138488769531</v>
      </c>
      <c r="BM649">
        <v>-24.521554946899414</v>
      </c>
      <c r="BN649">
        <v>-25.871896743774414</v>
      </c>
      <c r="BO649">
        <v>-28.070030212402344</v>
      </c>
      <c r="BP649">
        <v>-28.611188888549805</v>
      </c>
      <c r="BQ649">
        <v>-28.032068252563477</v>
      </c>
      <c r="BR649">
        <v>-28.220466613769531</v>
      </c>
      <c r="BS649">
        <v>-29.596925735473633</v>
      </c>
      <c r="BT649">
        <v>-14.812246322631836</v>
      </c>
      <c r="BU649">
        <v>-7.7201957702636719</v>
      </c>
      <c r="BV649">
        <v>-7.668388843536377</v>
      </c>
      <c r="BW649">
        <v>49.018215179443359</v>
      </c>
      <c r="BX649">
        <v>133.74432373046875</v>
      </c>
      <c r="BY649">
        <v>138.97453308105469</v>
      </c>
      <c r="BZ649">
        <v>142.29559326171875</v>
      </c>
      <c r="CA649">
        <v>157.11514282226562</v>
      </c>
      <c r="CB649">
        <v>200.98818969726562</v>
      </c>
      <c r="CC649">
        <v>37.690891265869141</v>
      </c>
      <c r="CD649">
        <v>-51.802711486816406</v>
      </c>
      <c r="CE649">
        <v>-42.289997100830078</v>
      </c>
      <c r="CF649">
        <v>11.840207099914551</v>
      </c>
      <c r="CG649">
        <v>11.787215232849121</v>
      </c>
      <c r="CH649">
        <v>11.80764102935791</v>
      </c>
      <c r="CI649">
        <v>11.352322578430176</v>
      </c>
      <c r="CJ649">
        <v>11.301671028137207</v>
      </c>
      <c r="CK649">
        <v>11.142361640930176</v>
      </c>
      <c r="CL649">
        <v>11.382841110229492</v>
      </c>
      <c r="CM649">
        <v>11.858222007751465</v>
      </c>
      <c r="CN649">
        <v>12.173613548278809</v>
      </c>
      <c r="CO649">
        <v>11.88463306427002</v>
      </c>
      <c r="CP649">
        <v>11.78188419342041</v>
      </c>
      <c r="CQ649">
        <v>11.975203514099121</v>
      </c>
      <c r="CR649">
        <v>8.7408580780029297</v>
      </c>
      <c r="CS649">
        <v>7.176457405090332</v>
      </c>
      <c r="CT649">
        <v>7.1716313362121582</v>
      </c>
      <c r="CU649">
        <v>64.246604919433594</v>
      </c>
      <c r="CV649">
        <v>152.95909118652344</v>
      </c>
      <c r="CW649">
        <v>159.0272216796875</v>
      </c>
      <c r="CX649">
        <v>162.88290405273437</v>
      </c>
      <c r="CY649">
        <v>180.03582763671875</v>
      </c>
      <c r="CZ649">
        <v>232.222900390625</v>
      </c>
      <c r="DA649">
        <v>93.620262145996094</v>
      </c>
      <c r="DB649">
        <v>17.673954010009766</v>
      </c>
      <c r="DC649">
        <v>19.234086990356445</v>
      </c>
      <c r="DD649">
        <v>50.009563446044922</v>
      </c>
      <c r="DE649">
        <v>49.964336395263672</v>
      </c>
      <c r="DF649">
        <v>50.087089538574219</v>
      </c>
      <c r="DG649">
        <v>47.316379547119141</v>
      </c>
      <c r="DH649">
        <v>47.462478637695313</v>
      </c>
      <c r="DI649">
        <v>46.806278228759766</v>
      </c>
      <c r="DJ649">
        <v>48.637577056884766</v>
      </c>
      <c r="DK649">
        <v>51.786472320556641</v>
      </c>
      <c r="DL649">
        <v>52.958412170410156</v>
      </c>
      <c r="DM649">
        <v>51.801334381103516</v>
      </c>
      <c r="DN649">
        <v>51.784233093261719</v>
      </c>
      <c r="DO649">
        <v>53.547332763671875</v>
      </c>
      <c r="DP649">
        <v>32.293964385986328</v>
      </c>
      <c r="DQ649">
        <v>22.073110580444336</v>
      </c>
      <c r="DR649">
        <v>22.011651992797852</v>
      </c>
      <c r="DS649">
        <v>79.474990844726563</v>
      </c>
      <c r="DT649">
        <v>172.17384338378906</v>
      </c>
      <c r="DU649">
        <v>179.07992553710937</v>
      </c>
      <c r="DV649">
        <v>183.47023010253906</v>
      </c>
      <c r="DW649">
        <v>202.95652770996094</v>
      </c>
      <c r="DX649">
        <v>263.45767211914062</v>
      </c>
      <c r="DY649">
        <v>149.54963684082031</v>
      </c>
      <c r="DZ649">
        <v>87.150619506835938</v>
      </c>
      <c r="EA649">
        <v>80.7581787109375</v>
      </c>
      <c r="EB649">
        <v>105.12004852294922</v>
      </c>
      <c r="EC649">
        <v>105.08603668212891</v>
      </c>
      <c r="ED649">
        <v>105.35652923583984</v>
      </c>
      <c r="EE649">
        <v>99.242759704589844</v>
      </c>
      <c r="EF649">
        <v>99.672943115234375</v>
      </c>
      <c r="EG649">
        <v>98.299301147460938</v>
      </c>
      <c r="EH649">
        <v>102.42750549316406</v>
      </c>
      <c r="EI649">
        <v>109.4365234375</v>
      </c>
      <c r="EJ649">
        <v>111.84519195556641</v>
      </c>
      <c r="EK649">
        <v>109.43470764160156</v>
      </c>
      <c r="EL649">
        <v>109.54127502441406</v>
      </c>
      <c r="EM649">
        <v>113.57088470458984</v>
      </c>
      <c r="EN649">
        <v>66.3009033203125</v>
      </c>
      <c r="EO649">
        <v>43.581512451171875</v>
      </c>
      <c r="EP649">
        <v>43.438285827636719</v>
      </c>
      <c r="EQ649">
        <v>101.46237182617187</v>
      </c>
      <c r="ER649">
        <v>199.91690063476562</v>
      </c>
      <c r="ES649">
        <v>208.03282165527344</v>
      </c>
      <c r="ET649">
        <v>213.19505310058594</v>
      </c>
      <c r="EU649">
        <v>236.05035400390625</v>
      </c>
      <c r="EV649">
        <v>308.55563354492187</v>
      </c>
      <c r="EW649">
        <v>230.30278015136719</v>
      </c>
      <c r="EX649">
        <v>187.46388244628906</v>
      </c>
      <c r="EY649">
        <v>169.58917236328125</v>
      </c>
      <c r="EZ649">
        <v>58.82647705078125</v>
      </c>
      <c r="FA649">
        <v>58.097846984863281</v>
      </c>
      <c r="FB649">
        <v>58.056510925292969</v>
      </c>
      <c r="FC649">
        <v>57.845809936523438</v>
      </c>
      <c r="FD649">
        <v>56.875026702880859</v>
      </c>
      <c r="FE649">
        <v>55.839645385742187</v>
      </c>
      <c r="FF649">
        <v>56.560184478759766</v>
      </c>
      <c r="FG649">
        <v>56.112197875976562</v>
      </c>
      <c r="FH649">
        <v>60.201374053955078</v>
      </c>
      <c r="FI649">
        <v>64.053329467773438</v>
      </c>
      <c r="FJ649">
        <v>68.617294311523438</v>
      </c>
      <c r="FK649">
        <v>73.241226196289063</v>
      </c>
      <c r="FL649">
        <v>75.565658569335937</v>
      </c>
      <c r="FM649">
        <v>76.873626708984375</v>
      </c>
      <c r="FN649">
        <v>77.7540283203125</v>
      </c>
      <c r="FO649">
        <v>77.710456848144531</v>
      </c>
      <c r="FP649">
        <v>75.969123840332031</v>
      </c>
      <c r="FQ649">
        <v>72.918319702148438</v>
      </c>
      <c r="FR649">
        <v>69.563392639160156</v>
      </c>
      <c r="FS649">
        <v>66.748199462890625</v>
      </c>
      <c r="FT649">
        <v>64.898727416992188</v>
      </c>
      <c r="FU649">
        <v>64.075340270996094</v>
      </c>
      <c r="FV649">
        <v>62.990924835205078</v>
      </c>
      <c r="FW649">
        <v>62.158760070800781</v>
      </c>
      <c r="FX649">
        <v>1</v>
      </c>
    </row>
    <row r="650" spans="1:180" x14ac:dyDescent="0.2">
      <c r="A650" t="s">
        <v>241</v>
      </c>
      <c r="B650" t="s">
        <v>248</v>
      </c>
      <c r="C650" t="s">
        <v>217</v>
      </c>
      <c r="D650" t="s">
        <v>47</v>
      </c>
      <c r="E650" t="s">
        <v>249</v>
      </c>
      <c r="F650" t="s">
        <v>225</v>
      </c>
      <c r="G650" t="s">
        <v>246</v>
      </c>
      <c r="H650" t="s">
        <v>31</v>
      </c>
      <c r="I650">
        <v>262.64</v>
      </c>
      <c r="L650">
        <v>551.70062735880515</v>
      </c>
      <c r="M650">
        <v>560.39466320269923</v>
      </c>
      <c r="N650">
        <v>556.63863399750619</v>
      </c>
      <c r="O650">
        <v>548.45626584203455</v>
      </c>
      <c r="P650">
        <v>553.36478446458079</v>
      </c>
      <c r="Q650">
        <v>576.08882282290404</v>
      </c>
      <c r="R650">
        <v>640.72161818216125</v>
      </c>
      <c r="S650">
        <v>650.32097222688958</v>
      </c>
      <c r="T650">
        <v>667.92680506549311</v>
      </c>
      <c r="U650">
        <v>670.424567834958</v>
      </c>
      <c r="V650">
        <v>672.4594825177893</v>
      </c>
      <c r="W650">
        <v>661.64665971060742</v>
      </c>
      <c r="X650">
        <v>650.26946184840347</v>
      </c>
      <c r="Y650">
        <v>638.00964345335069</v>
      </c>
      <c r="Z650">
        <v>637.35799124916275</v>
      </c>
      <c r="AA650">
        <v>624.58606423009678</v>
      </c>
      <c r="AB650">
        <v>629.50750316164886</v>
      </c>
      <c r="AC650">
        <v>640.40289769744174</v>
      </c>
      <c r="AD650">
        <v>630.93109531590153</v>
      </c>
      <c r="AE650">
        <v>628.49127905002865</v>
      </c>
      <c r="AF650">
        <v>659.13369862595107</v>
      </c>
      <c r="AG650">
        <v>656.18771871089723</v>
      </c>
      <c r="AH650">
        <v>631.61349907448255</v>
      </c>
      <c r="AI650">
        <v>568.36457806313297</v>
      </c>
      <c r="AJ650">
        <v>-31.703161239624023</v>
      </c>
      <c r="AK650">
        <v>-37.557262420654297</v>
      </c>
      <c r="AL650">
        <v>-37.305454254150391</v>
      </c>
      <c r="AM650">
        <v>-33.819206237792969</v>
      </c>
      <c r="AN650">
        <v>-33.303844451904297</v>
      </c>
      <c r="AO650">
        <v>-41.639892578125</v>
      </c>
      <c r="AP650">
        <v>-66.121238708496094</v>
      </c>
      <c r="AQ650">
        <v>-68.362251281738281</v>
      </c>
      <c r="AR650">
        <v>-78.108131408691406</v>
      </c>
      <c r="AS650">
        <v>-76.039230346679688</v>
      </c>
      <c r="AT650">
        <v>-75.981178283691406</v>
      </c>
      <c r="AU650">
        <v>-68.943916320800781</v>
      </c>
      <c r="AV650">
        <v>-61.774028778076172</v>
      </c>
      <c r="AW650">
        <v>-54.148017883300781</v>
      </c>
      <c r="AX650">
        <v>-51.560306549072266</v>
      </c>
      <c r="AY650">
        <v>32.561813354492188</v>
      </c>
      <c r="AZ650">
        <v>116.42333221435547</v>
      </c>
      <c r="BA650">
        <v>122.16436004638672</v>
      </c>
      <c r="BB650">
        <v>119.64878082275391</v>
      </c>
      <c r="BC650">
        <v>124.72793579101562</v>
      </c>
      <c r="BD650">
        <v>148.07032775878906</v>
      </c>
      <c r="BE650">
        <v>-40.619674682617188</v>
      </c>
      <c r="BF650">
        <v>-136.34906005859375</v>
      </c>
      <c r="BG650">
        <v>-63.987682342529297</v>
      </c>
      <c r="BH650">
        <v>-8.3410282135009766</v>
      </c>
      <c r="BI650">
        <v>-10.451540946960449</v>
      </c>
      <c r="BJ650">
        <v>-10.421024322509766</v>
      </c>
      <c r="BK650">
        <v>-9.1958560943603516</v>
      </c>
      <c r="BL650">
        <v>-8.9967689514160156</v>
      </c>
      <c r="BM650">
        <v>-12.025200843811035</v>
      </c>
      <c r="BN650">
        <v>-20.820755004882813</v>
      </c>
      <c r="BO650">
        <v>-21.640356063842773</v>
      </c>
      <c r="BP650">
        <v>-25.125152587890625</v>
      </c>
      <c r="BQ650">
        <v>-24.251317977905273</v>
      </c>
      <c r="BR650">
        <v>-24.194509506225586</v>
      </c>
      <c r="BS650">
        <v>-21.69688606262207</v>
      </c>
      <c r="BT650">
        <v>-19.356264114379883</v>
      </c>
      <c r="BU650">
        <v>-16.647760391235352</v>
      </c>
      <c r="BV650">
        <v>-15.668805122375488</v>
      </c>
      <c r="BW650">
        <v>61.123443603515625</v>
      </c>
      <c r="BX650">
        <v>147.66694641113281</v>
      </c>
      <c r="BY650">
        <v>155.01292419433594</v>
      </c>
      <c r="BZ650">
        <v>152.03817749023437</v>
      </c>
      <c r="CA650">
        <v>158.84896850585937</v>
      </c>
      <c r="CB650">
        <v>190.62457275390625</v>
      </c>
      <c r="CC650">
        <v>36.909004211425781</v>
      </c>
      <c r="CD650">
        <v>-45.751918792724609</v>
      </c>
      <c r="CE650">
        <v>-13.127209663391113</v>
      </c>
      <c r="CF650">
        <v>7.839515209197998</v>
      </c>
      <c r="CG650">
        <v>8.3217983245849609</v>
      </c>
      <c r="CH650">
        <v>8.1990480422973633</v>
      </c>
      <c r="CI650">
        <v>7.8582005500793457</v>
      </c>
      <c r="CJ650">
        <v>7.8382358551025391</v>
      </c>
      <c r="CK650">
        <v>8.4858436584472656</v>
      </c>
      <c r="CL650">
        <v>10.554217338562012</v>
      </c>
      <c r="CM650">
        <v>10.719088554382324</v>
      </c>
      <c r="CN650">
        <v>11.570695877075195</v>
      </c>
      <c r="CO650">
        <v>11.616832733154297</v>
      </c>
      <c r="CP650">
        <v>11.672776222229004</v>
      </c>
      <c r="CQ650">
        <v>11.026260375976563</v>
      </c>
      <c r="CR650">
        <v>10.022150993347168</v>
      </c>
      <c r="CS650">
        <v>9.3248052597045898</v>
      </c>
      <c r="CT650">
        <v>9.1895389556884766</v>
      </c>
      <c r="CU650">
        <v>80.905143737792969</v>
      </c>
      <c r="CV650">
        <v>169.30616760253906</v>
      </c>
      <c r="CW650">
        <v>177.76373291015625</v>
      </c>
      <c r="CX650">
        <v>174.47097778320312</v>
      </c>
      <c r="CY650">
        <v>182.48109436035156</v>
      </c>
      <c r="CZ650">
        <v>220.09751892089844</v>
      </c>
      <c r="DA650">
        <v>90.605133056640625</v>
      </c>
      <c r="DB650">
        <v>16.995382308959961</v>
      </c>
      <c r="DC650">
        <v>22.098596572875977</v>
      </c>
      <c r="DD650">
        <v>24.020057678222656</v>
      </c>
      <c r="DE650">
        <v>27.095138549804687</v>
      </c>
      <c r="DF650">
        <v>26.819120407104492</v>
      </c>
      <c r="DG650">
        <v>24.912258148193359</v>
      </c>
      <c r="DH650">
        <v>24.673240661621094</v>
      </c>
      <c r="DI650">
        <v>28.99688720703125</v>
      </c>
      <c r="DJ650">
        <v>41.929187774658203</v>
      </c>
      <c r="DK650">
        <v>43.078533172607422</v>
      </c>
      <c r="DL650">
        <v>48.266544342041016</v>
      </c>
      <c r="DM650">
        <v>47.4849853515625</v>
      </c>
      <c r="DN650">
        <v>47.540061950683594</v>
      </c>
      <c r="DO650">
        <v>43.749404907226563</v>
      </c>
      <c r="DP650">
        <v>39.400566101074219</v>
      </c>
      <c r="DQ650">
        <v>35.297370910644531</v>
      </c>
      <c r="DR650">
        <v>34.047882080078125</v>
      </c>
      <c r="DS650">
        <v>100.68683624267578</v>
      </c>
      <c r="DT650">
        <v>190.94540405273437</v>
      </c>
      <c r="DU650">
        <v>200.51455688476562</v>
      </c>
      <c r="DV650">
        <v>196.90379333496094</v>
      </c>
      <c r="DW650">
        <v>206.11322021484375</v>
      </c>
      <c r="DX650">
        <v>249.57046508789062</v>
      </c>
      <c r="DY650">
        <v>144.30126953125</v>
      </c>
      <c r="DZ650">
        <v>79.742683410644531</v>
      </c>
      <c r="EA650">
        <v>57.324405670166016</v>
      </c>
      <c r="EB650">
        <v>47.382190704345703</v>
      </c>
      <c r="EC650">
        <v>54.200859069824219</v>
      </c>
      <c r="ED650">
        <v>53.703548431396484</v>
      </c>
      <c r="EE650">
        <v>49.535606384277344</v>
      </c>
      <c r="EF650">
        <v>48.980312347412109</v>
      </c>
      <c r="EG650">
        <v>58.611579895019531</v>
      </c>
      <c r="EH650">
        <v>87.229667663574219</v>
      </c>
      <c r="EI650">
        <v>89.800430297851563</v>
      </c>
      <c r="EJ650">
        <v>101.24951934814453</v>
      </c>
      <c r="EK650">
        <v>99.272895812988281</v>
      </c>
      <c r="EL650">
        <v>99.326728820800781</v>
      </c>
      <c r="EM650">
        <v>90.996437072753906</v>
      </c>
      <c r="EN650">
        <v>81.818328857421875</v>
      </c>
      <c r="EO650">
        <v>72.797630310058594</v>
      </c>
      <c r="EP650">
        <v>69.939384460449219</v>
      </c>
      <c r="EQ650">
        <v>129.24845886230469</v>
      </c>
      <c r="ER650">
        <v>222.18902587890625</v>
      </c>
      <c r="ES650">
        <v>233.36311340332031</v>
      </c>
      <c r="ET650">
        <v>229.29319763183594</v>
      </c>
      <c r="EU650">
        <v>240.23426818847656</v>
      </c>
      <c r="EV650">
        <v>292.12469482421875</v>
      </c>
      <c r="EW650">
        <v>221.82992553710937</v>
      </c>
      <c r="EX650">
        <v>170.33982849121094</v>
      </c>
      <c r="EY650">
        <v>108.18487548828125</v>
      </c>
      <c r="EZ650">
        <v>49.011566162109375</v>
      </c>
      <c r="FA650">
        <v>48.600063323974609</v>
      </c>
      <c r="FB650">
        <v>47.861671447753906</v>
      </c>
      <c r="FC650">
        <v>47.551116943359375</v>
      </c>
      <c r="FD650">
        <v>47.137565612792969</v>
      </c>
      <c r="FE650">
        <v>46.61376953125</v>
      </c>
      <c r="FF650">
        <v>46.268074035644531</v>
      </c>
      <c r="FG650">
        <v>46.011146545410156</v>
      </c>
      <c r="FH650">
        <v>46.924453735351562</v>
      </c>
      <c r="FI650">
        <v>50.064002990722656</v>
      </c>
      <c r="FJ650">
        <v>53.383716583251953</v>
      </c>
      <c r="FK650">
        <v>56.411449432373047</v>
      </c>
      <c r="FL650">
        <v>58.903160095214844</v>
      </c>
      <c r="FM650">
        <v>60.100189208984375</v>
      </c>
      <c r="FN650">
        <v>60.563301086425781</v>
      </c>
      <c r="FO650">
        <v>60.802581787109375</v>
      </c>
      <c r="FP650">
        <v>60.508075714111328</v>
      </c>
      <c r="FQ650">
        <v>58.635215759277344</v>
      </c>
      <c r="FR650">
        <v>55.898971557617187</v>
      </c>
      <c r="FS650">
        <v>53.409038543701172</v>
      </c>
      <c r="FT650">
        <v>51.583534240722656</v>
      </c>
      <c r="FU650">
        <v>49.953487396240234</v>
      </c>
      <c r="FV650">
        <v>48.545097351074219</v>
      </c>
      <c r="FW650">
        <v>47.168956756591797</v>
      </c>
      <c r="FX650">
        <v>1</v>
      </c>
    </row>
    <row r="651" spans="1:180" x14ac:dyDescent="0.2">
      <c r="A651" t="s">
        <v>241</v>
      </c>
      <c r="B651" t="s">
        <v>248</v>
      </c>
      <c r="C651" t="s">
        <v>217</v>
      </c>
      <c r="D651" t="s">
        <v>11</v>
      </c>
      <c r="E651" t="s">
        <v>249</v>
      </c>
      <c r="F651" t="s">
        <v>225</v>
      </c>
      <c r="G651" t="s">
        <v>246</v>
      </c>
      <c r="H651" t="s">
        <v>31</v>
      </c>
      <c r="I651">
        <v>262.64</v>
      </c>
      <c r="L651">
        <v>553.3076824661166</v>
      </c>
      <c r="M651">
        <v>551.25126924587084</v>
      </c>
      <c r="N651">
        <v>552.99825817275041</v>
      </c>
      <c r="O651">
        <v>553.51930108112788</v>
      </c>
      <c r="P651">
        <v>568.24324414352111</v>
      </c>
      <c r="Q651">
        <v>618.87072212021155</v>
      </c>
      <c r="R651">
        <v>707.04315426609105</v>
      </c>
      <c r="S651">
        <v>728.11592537025706</v>
      </c>
      <c r="T651">
        <v>739.70221911689316</v>
      </c>
      <c r="U651">
        <v>753.31136126097715</v>
      </c>
      <c r="V651">
        <v>764.60723262938245</v>
      </c>
      <c r="W651">
        <v>766.45422738535137</v>
      </c>
      <c r="X651">
        <v>763.49050816121019</v>
      </c>
      <c r="Y651">
        <v>774.63303151065213</v>
      </c>
      <c r="Z651">
        <v>776.09476971498918</v>
      </c>
      <c r="AA651">
        <v>763.24287270977504</v>
      </c>
      <c r="AB651">
        <v>768.19051147496521</v>
      </c>
      <c r="AC651">
        <v>761.16176376811859</v>
      </c>
      <c r="AD651">
        <v>755.92773613126883</v>
      </c>
      <c r="AE651">
        <v>753.01424302816918</v>
      </c>
      <c r="AF651">
        <v>723.96110546267198</v>
      </c>
      <c r="AG651">
        <v>627.20330768313863</v>
      </c>
      <c r="AH651">
        <v>583.52380510824025</v>
      </c>
      <c r="AI651">
        <v>573.39792588911348</v>
      </c>
      <c r="AJ651">
        <v>-16.916316986083984</v>
      </c>
      <c r="AK651">
        <v>-16.840522766113281</v>
      </c>
      <c r="AL651">
        <v>-17.667743682861328</v>
      </c>
      <c r="AM651">
        <v>-18.159713745117188</v>
      </c>
      <c r="AN651">
        <v>-20.737106323242187</v>
      </c>
      <c r="AO651">
        <v>-40.222930908203125</v>
      </c>
      <c r="AP651">
        <v>-81.331779479980469</v>
      </c>
      <c r="AQ651">
        <v>-87.204360961914063</v>
      </c>
      <c r="AR651">
        <v>-87.355735778808594</v>
      </c>
      <c r="AS651">
        <v>-89.749504089355469</v>
      </c>
      <c r="AT651">
        <v>-92.070686340332031</v>
      </c>
      <c r="AU651">
        <v>-94.349006652832031</v>
      </c>
      <c r="AV651">
        <v>47.165199279785156</v>
      </c>
      <c r="AW651">
        <v>179.97030639648437</v>
      </c>
      <c r="AX651">
        <v>179.66920471191406</v>
      </c>
      <c r="AY651">
        <v>176.48844909667969</v>
      </c>
      <c r="AZ651">
        <v>181.02474975585937</v>
      </c>
      <c r="BA651">
        <v>182.67646789550781</v>
      </c>
      <c r="BB651">
        <v>-56.270267486572266</v>
      </c>
      <c r="BC651">
        <v>-197.30380249023437</v>
      </c>
      <c r="BD651">
        <v>-159.7315673828125</v>
      </c>
      <c r="BE651">
        <v>-44.078300476074219</v>
      </c>
      <c r="BF651">
        <v>-10.733236312866211</v>
      </c>
      <c r="BG651">
        <v>-8.4703798294067383</v>
      </c>
      <c r="BH651">
        <v>-3.4776291847229004</v>
      </c>
      <c r="BI651">
        <v>-3.4734106063842773</v>
      </c>
      <c r="BJ651">
        <v>-3.7164459228515625</v>
      </c>
      <c r="BK651">
        <v>-3.8449726104736328</v>
      </c>
      <c r="BL651">
        <v>-4.6863436698913574</v>
      </c>
      <c r="BM651">
        <v>-11.503273010253906</v>
      </c>
      <c r="BN651">
        <v>-26.476554870605469</v>
      </c>
      <c r="BO651">
        <v>-28.59538459777832</v>
      </c>
      <c r="BP651">
        <v>-28.675065994262695</v>
      </c>
      <c r="BQ651">
        <v>-29.487237930297852</v>
      </c>
      <c r="BR651">
        <v>-30.248748779296875</v>
      </c>
      <c r="BS651">
        <v>-31.004657745361328</v>
      </c>
      <c r="BT651">
        <v>101.69997406005859</v>
      </c>
      <c r="BU651">
        <v>236.29002380371094</v>
      </c>
      <c r="BV651">
        <v>235.73245239257812</v>
      </c>
      <c r="BW651">
        <v>230.91653442382812</v>
      </c>
      <c r="BX651">
        <v>237.44914245605469</v>
      </c>
      <c r="BY651">
        <v>238.94612121582031</v>
      </c>
      <c r="BZ651">
        <v>42.213623046875</v>
      </c>
      <c r="CA651">
        <v>-68.118827819824219</v>
      </c>
      <c r="CB651">
        <v>-51.070442199707031</v>
      </c>
      <c r="CC651">
        <v>1.2390290498733521</v>
      </c>
      <c r="CD651">
        <v>16.873546600341797</v>
      </c>
      <c r="CE651">
        <v>18.402568817138672</v>
      </c>
      <c r="CF651">
        <v>5.8299655914306641</v>
      </c>
      <c r="CG651">
        <v>5.7846107482910156</v>
      </c>
      <c r="CH651">
        <v>5.9461812973022461</v>
      </c>
      <c r="CI651">
        <v>6.069373607635498</v>
      </c>
      <c r="CJ651">
        <v>6.4303655624389648</v>
      </c>
      <c r="CK651">
        <v>8.387873649597168</v>
      </c>
      <c r="CL651">
        <v>11.516003608703613</v>
      </c>
      <c r="CM651">
        <v>11.99700927734375</v>
      </c>
      <c r="CN651">
        <v>11.966983795166016</v>
      </c>
      <c r="CO651">
        <v>12.250222206115723</v>
      </c>
      <c r="CP651">
        <v>12.568931579589844</v>
      </c>
      <c r="CQ651">
        <v>12.867445945739746</v>
      </c>
      <c r="CR651">
        <v>139.47059631347656</v>
      </c>
      <c r="CS651">
        <v>275.29690551757812</v>
      </c>
      <c r="CT651">
        <v>274.56170654296875</v>
      </c>
      <c r="CU651">
        <v>268.61328125</v>
      </c>
      <c r="CV651">
        <v>276.52850341796875</v>
      </c>
      <c r="CW651">
        <v>277.9183349609375</v>
      </c>
      <c r="CX651">
        <v>110.42325592041016</v>
      </c>
      <c r="CY651">
        <v>21.354291915893555</v>
      </c>
      <c r="CZ651">
        <v>24.187923431396484</v>
      </c>
      <c r="DA651">
        <v>32.625675201416016</v>
      </c>
      <c r="DB651">
        <v>35.993923187255859</v>
      </c>
      <c r="DC651">
        <v>37.014690399169922</v>
      </c>
      <c r="DD651">
        <v>15.137560844421387</v>
      </c>
      <c r="DE651">
        <v>15.042632102966309</v>
      </c>
      <c r="DF651">
        <v>15.608809471130371</v>
      </c>
      <c r="DG651">
        <v>15.983719825744629</v>
      </c>
      <c r="DH651">
        <v>17.547073364257813</v>
      </c>
      <c r="DI651">
        <v>28.279022216796875</v>
      </c>
      <c r="DJ651">
        <v>49.508560180664063</v>
      </c>
      <c r="DK651">
        <v>52.589401245117188</v>
      </c>
      <c r="DL651">
        <v>52.609035491943359</v>
      </c>
      <c r="DM651">
        <v>53.987682342529297</v>
      </c>
      <c r="DN651">
        <v>55.386611938476563</v>
      </c>
      <c r="DO651">
        <v>56.739547729492188</v>
      </c>
      <c r="DP651">
        <v>177.2412109375</v>
      </c>
      <c r="DQ651">
        <v>314.30374145507812</v>
      </c>
      <c r="DR651">
        <v>313.39096069335937</v>
      </c>
      <c r="DS651">
        <v>306.31002807617187</v>
      </c>
      <c r="DT651">
        <v>315.60787963867187</v>
      </c>
      <c r="DU651">
        <v>316.89053344726562</v>
      </c>
      <c r="DV651">
        <v>178.63290405273437</v>
      </c>
      <c r="DW651">
        <v>110.82741546630859</v>
      </c>
      <c r="DX651">
        <v>99.446281433105469</v>
      </c>
      <c r="DY651">
        <v>64.012321472167969</v>
      </c>
      <c r="DZ651">
        <v>55.114292144775391</v>
      </c>
      <c r="EA651">
        <v>55.626811981201172</v>
      </c>
      <c r="EB651">
        <v>28.576250076293945</v>
      </c>
      <c r="EC651">
        <v>28.40974235534668</v>
      </c>
      <c r="ED651">
        <v>29.560110092163086</v>
      </c>
      <c r="EE651">
        <v>30.298460006713867</v>
      </c>
      <c r="EF651">
        <v>33.597835540771484</v>
      </c>
      <c r="EG651">
        <v>56.998676300048828</v>
      </c>
      <c r="EH651">
        <v>104.36378479003906</v>
      </c>
      <c r="EI651">
        <v>111.19837188720703</v>
      </c>
      <c r="EJ651">
        <v>111.28970336914062</v>
      </c>
      <c r="EK651">
        <v>114.24995422363281</v>
      </c>
      <c r="EL651">
        <v>117.20854187011719</v>
      </c>
      <c r="EM651">
        <v>120.08390045166016</v>
      </c>
      <c r="EN651">
        <v>231.77598571777344</v>
      </c>
      <c r="EO651">
        <v>370.62347412109375</v>
      </c>
      <c r="EP651">
        <v>369.45419311523437</v>
      </c>
      <c r="EQ651">
        <v>360.73809814453125</v>
      </c>
      <c r="ER651">
        <v>372.03225708007812</v>
      </c>
      <c r="ES651">
        <v>373.16015625</v>
      </c>
      <c r="ET651">
        <v>277.11679077148437</v>
      </c>
      <c r="EU651">
        <v>240.01239013671875</v>
      </c>
      <c r="EV651">
        <v>208.10740661621094</v>
      </c>
      <c r="EW651">
        <v>109.32965087890625</v>
      </c>
      <c r="EX651">
        <v>82.721076965332031</v>
      </c>
      <c r="EY651">
        <v>82.499763488769531</v>
      </c>
      <c r="EZ651">
        <v>74.675788879394531</v>
      </c>
      <c r="FA651">
        <v>73.629219055175781</v>
      </c>
      <c r="FB651">
        <v>72.629196166992188</v>
      </c>
      <c r="FC651">
        <v>71.756744384765625</v>
      </c>
      <c r="FD651">
        <v>71.072860717773438</v>
      </c>
      <c r="FE651">
        <v>70.356986999511719</v>
      </c>
      <c r="FF651">
        <v>70.104255676269531</v>
      </c>
      <c r="FG651">
        <v>70.604202270507813</v>
      </c>
      <c r="FH651">
        <v>72.935317993164062</v>
      </c>
      <c r="FI651">
        <v>77.534461975097656</v>
      </c>
      <c r="FJ651">
        <v>82.628463745117187</v>
      </c>
      <c r="FK651">
        <v>87.049919128417969</v>
      </c>
      <c r="FL651">
        <v>90.610237121582031</v>
      </c>
      <c r="FM651">
        <v>92.98834228515625</v>
      </c>
      <c r="FN651">
        <v>94.597763061523438</v>
      </c>
      <c r="FO651">
        <v>95.353324890136719</v>
      </c>
      <c r="FP651">
        <v>95.306465148925781</v>
      </c>
      <c r="FQ651">
        <v>94.242019653320312</v>
      </c>
      <c r="FR651">
        <v>92.353065490722656</v>
      </c>
      <c r="FS651">
        <v>89.508819580078125</v>
      </c>
      <c r="FT651">
        <v>85.739219665527344</v>
      </c>
      <c r="FU651">
        <v>82.081756591796875</v>
      </c>
      <c r="FV651">
        <v>79.705619812011719</v>
      </c>
      <c r="FW651">
        <v>77.967292785644531</v>
      </c>
      <c r="FX651">
        <v>1</v>
      </c>
    </row>
    <row r="652" spans="1:180" x14ac:dyDescent="0.2">
      <c r="A652" t="s">
        <v>241</v>
      </c>
      <c r="B652" t="s">
        <v>248</v>
      </c>
      <c r="C652" t="s">
        <v>217</v>
      </c>
      <c r="D652" t="s">
        <v>36</v>
      </c>
      <c r="E652" t="s">
        <v>249</v>
      </c>
      <c r="F652" t="s">
        <v>226</v>
      </c>
      <c r="G652" t="s">
        <v>246</v>
      </c>
      <c r="H652" t="s">
        <v>31</v>
      </c>
      <c r="I652">
        <v>262.64</v>
      </c>
      <c r="L652">
        <v>531.24726293374965</v>
      </c>
      <c r="M652">
        <v>537.39539654204179</v>
      </c>
      <c r="N652">
        <v>535.42293248745398</v>
      </c>
      <c r="O652">
        <v>525.49440672571995</v>
      </c>
      <c r="P652">
        <v>531.62693369615056</v>
      </c>
      <c r="Q652">
        <v>562.0088961403502</v>
      </c>
      <c r="R652">
        <v>634.61263349561852</v>
      </c>
      <c r="S652">
        <v>646.77581134518664</v>
      </c>
      <c r="T652">
        <v>663.62660006780504</v>
      </c>
      <c r="U652">
        <v>666.195132999816</v>
      </c>
      <c r="V652">
        <v>655.42672977579116</v>
      </c>
      <c r="W652">
        <v>661.93484953877726</v>
      </c>
      <c r="X652">
        <v>662.46946119803908</v>
      </c>
      <c r="Y652">
        <v>651.64317905256394</v>
      </c>
      <c r="Z652">
        <v>637.23028018181378</v>
      </c>
      <c r="AA652">
        <v>619.89443548783277</v>
      </c>
      <c r="AB652">
        <v>625.70371532822503</v>
      </c>
      <c r="AC652">
        <v>642.45140699238812</v>
      </c>
      <c r="AD652">
        <v>624.31490797615766</v>
      </c>
      <c r="AE652">
        <v>625.02336833512686</v>
      </c>
      <c r="AF652">
        <v>647.12550084519626</v>
      </c>
      <c r="AG652">
        <v>656.69602480754475</v>
      </c>
      <c r="AH652">
        <v>638.32666300581366</v>
      </c>
      <c r="AI652">
        <v>562.78995548172668</v>
      </c>
      <c r="AJ652">
        <v>-26.846649169921875</v>
      </c>
      <c r="AK652">
        <v>-31.173473358154297</v>
      </c>
      <c r="AL652">
        <v>-31.652938842773438</v>
      </c>
      <c r="AM652">
        <v>-28.606233596801758</v>
      </c>
      <c r="AN652">
        <v>-28.844249725341797</v>
      </c>
      <c r="AO652">
        <v>-40.808242797851563</v>
      </c>
      <c r="AP652">
        <v>-69.5567626953125</v>
      </c>
      <c r="AQ652">
        <v>-73.715614318847656</v>
      </c>
      <c r="AR652">
        <v>-82.904212951660156</v>
      </c>
      <c r="AS652">
        <v>-83.367202758789063</v>
      </c>
      <c r="AT652">
        <v>-78.579376220703125</v>
      </c>
      <c r="AU652">
        <v>-79.945274353027344</v>
      </c>
      <c r="AV652">
        <v>-75.229362487792969</v>
      </c>
      <c r="AW652">
        <v>-69.819488525390625</v>
      </c>
      <c r="AX652">
        <v>-66.124649047851562</v>
      </c>
      <c r="AY652">
        <v>38.239269256591797</v>
      </c>
      <c r="AZ652">
        <v>128.89404296875</v>
      </c>
      <c r="BA652">
        <v>133.13786315917969</v>
      </c>
      <c r="BB652">
        <v>129.67312622070312</v>
      </c>
      <c r="BC652">
        <v>134.41304016113281</v>
      </c>
      <c r="BD652">
        <v>148.54423522949219</v>
      </c>
      <c r="BE652">
        <v>-54.363643646240234</v>
      </c>
      <c r="BF652">
        <v>-155.09663391113281</v>
      </c>
      <c r="BG652">
        <v>-63.227127075195313</v>
      </c>
      <c r="BH652">
        <v>-6.4814014434814453</v>
      </c>
      <c r="BI652">
        <v>-8.0274677276611328</v>
      </c>
      <c r="BJ652">
        <v>-8.2698144912719727</v>
      </c>
      <c r="BK652">
        <v>-7.2867884635925293</v>
      </c>
      <c r="BL652">
        <v>-7.3890213966369629</v>
      </c>
      <c r="BM652">
        <v>-11.705197334289551</v>
      </c>
      <c r="BN652">
        <v>-22.043167114257813</v>
      </c>
      <c r="BO652">
        <v>-23.523563385009766</v>
      </c>
      <c r="BP652">
        <v>-26.682308197021484</v>
      </c>
      <c r="BQ652">
        <v>-26.789205551147461</v>
      </c>
      <c r="BR652">
        <v>-25.132350921630859</v>
      </c>
      <c r="BS652">
        <v>-25.335943222045898</v>
      </c>
      <c r="BT652">
        <v>-23.530078887939453</v>
      </c>
      <c r="BU652">
        <v>-21.7213134765625</v>
      </c>
      <c r="BV652">
        <v>-20.56220817565918</v>
      </c>
      <c r="BW652">
        <v>73.166511535644531</v>
      </c>
      <c r="BX652">
        <v>164.91937255859375</v>
      </c>
      <c r="BY652">
        <v>170.61338806152344</v>
      </c>
      <c r="BZ652">
        <v>166.27827453613281</v>
      </c>
      <c r="CA652">
        <v>172.75517272949219</v>
      </c>
      <c r="CB652">
        <v>192.7706298828125</v>
      </c>
      <c r="CC652">
        <v>32.260959625244141</v>
      </c>
      <c r="CD652">
        <v>-53.5206298828125</v>
      </c>
      <c r="CE652">
        <v>-11.856021881103516</v>
      </c>
      <c r="CF652">
        <v>7.6235065460205078</v>
      </c>
      <c r="CG652">
        <v>8.0033855438232422</v>
      </c>
      <c r="CH652">
        <v>7.9252662658691406</v>
      </c>
      <c r="CI652">
        <v>7.4789934158325195</v>
      </c>
      <c r="CJ652">
        <v>7.4708046913146973</v>
      </c>
      <c r="CK652">
        <v>8.4514837265014648</v>
      </c>
      <c r="CL652">
        <v>10.864606857299805</v>
      </c>
      <c r="CM652">
        <v>11.239296913146973</v>
      </c>
      <c r="CN652">
        <v>12.256810188293457</v>
      </c>
      <c r="CO652">
        <v>12.396540641784668</v>
      </c>
      <c r="CP652">
        <v>11.884902000427246</v>
      </c>
      <c r="CQ652">
        <v>12.486313819885254</v>
      </c>
      <c r="CR652">
        <v>12.276690483093262</v>
      </c>
      <c r="CS652">
        <v>11.591336250305176</v>
      </c>
      <c r="CT652">
        <v>10.994200706481934</v>
      </c>
      <c r="CU652">
        <v>97.357017517089844</v>
      </c>
      <c r="CV652">
        <v>189.87039184570312</v>
      </c>
      <c r="CW652">
        <v>196.56883239746094</v>
      </c>
      <c r="CX652">
        <v>191.63088989257812</v>
      </c>
      <c r="CY652">
        <v>199.31082153320312</v>
      </c>
      <c r="CZ652">
        <v>223.40168762207031</v>
      </c>
      <c r="DA652">
        <v>92.25689697265625</v>
      </c>
      <c r="DB652">
        <v>16.830606460571289</v>
      </c>
      <c r="DC652">
        <v>23.723447799682617</v>
      </c>
      <c r="DD652">
        <v>21.728414535522461</v>
      </c>
      <c r="DE652">
        <v>24.034238815307617</v>
      </c>
      <c r="DF652">
        <v>24.12034797668457</v>
      </c>
      <c r="DG652">
        <v>22.244775772094727</v>
      </c>
      <c r="DH652">
        <v>22.330631256103516</v>
      </c>
      <c r="DI652">
        <v>28.608165740966797</v>
      </c>
      <c r="DJ652">
        <v>43.772380828857422</v>
      </c>
      <c r="DK652">
        <v>46.002155303955078</v>
      </c>
      <c r="DL652">
        <v>51.195926666259766</v>
      </c>
      <c r="DM652">
        <v>51.582286834716797</v>
      </c>
      <c r="DN652">
        <v>48.902153015136719</v>
      </c>
      <c r="DO652">
        <v>50.308567047119141</v>
      </c>
      <c r="DP652">
        <v>48.083461761474609</v>
      </c>
      <c r="DQ652">
        <v>44.903987884521484</v>
      </c>
      <c r="DR652">
        <v>42.550609588623047</v>
      </c>
      <c r="DS652">
        <v>121.54752349853516</v>
      </c>
      <c r="DT652">
        <v>214.82142639160156</v>
      </c>
      <c r="DU652">
        <v>222.52427673339844</v>
      </c>
      <c r="DV652">
        <v>216.98350524902344</v>
      </c>
      <c r="DW652">
        <v>225.866455078125</v>
      </c>
      <c r="DX652">
        <v>254.03274536132812</v>
      </c>
      <c r="DY652">
        <v>152.25283813476562</v>
      </c>
      <c r="DZ652">
        <v>87.181846618652344</v>
      </c>
      <c r="EA652">
        <v>59.30291748046875</v>
      </c>
      <c r="EB652">
        <v>42.093662261962891</v>
      </c>
      <c r="EC652">
        <v>47.180244445800781</v>
      </c>
      <c r="ED652">
        <v>47.503471374511719</v>
      </c>
      <c r="EE652">
        <v>43.564220428466797</v>
      </c>
      <c r="EF652">
        <v>43.785858154296875</v>
      </c>
      <c r="EG652">
        <v>57.711212158203125</v>
      </c>
      <c r="EH652">
        <v>91.285980224609375</v>
      </c>
      <c r="EI652">
        <v>96.194206237792969</v>
      </c>
      <c r="EJ652">
        <v>107.41783142089844</v>
      </c>
      <c r="EK652">
        <v>108.1602783203125</v>
      </c>
      <c r="EL652">
        <v>102.34918975830078</v>
      </c>
      <c r="EM652">
        <v>104.91790008544922</v>
      </c>
      <c r="EN652">
        <v>99.782745361328125</v>
      </c>
      <c r="EO652">
        <v>93.002159118652344</v>
      </c>
      <c r="EP652">
        <v>88.113052368164062</v>
      </c>
      <c r="EQ652">
        <v>156.47476196289062</v>
      </c>
      <c r="ER652">
        <v>250.84675598144531</v>
      </c>
      <c r="ES652">
        <v>259.99981689453125</v>
      </c>
      <c r="ET652">
        <v>253.58865356445312</v>
      </c>
      <c r="EU652">
        <v>264.20858764648437</v>
      </c>
      <c r="EV652">
        <v>298.2591552734375</v>
      </c>
      <c r="EW652">
        <v>238.87744140625</v>
      </c>
      <c r="EX652">
        <v>188.75785827636719</v>
      </c>
      <c r="EY652">
        <v>110.67401885986328</v>
      </c>
      <c r="EZ652">
        <v>45.190902709960938</v>
      </c>
      <c r="FA652">
        <v>44.514450073242188</v>
      </c>
      <c r="FB652">
        <v>43.470706939697266</v>
      </c>
      <c r="FC652">
        <v>42.708972930908203</v>
      </c>
      <c r="FD652">
        <v>42.517627716064453</v>
      </c>
      <c r="FE652">
        <v>41.767738342285156</v>
      </c>
      <c r="FF652">
        <v>41.272113800048828</v>
      </c>
      <c r="FG652">
        <v>41.394535064697266</v>
      </c>
      <c r="FH652">
        <v>41.935695648193359</v>
      </c>
      <c r="FI652">
        <v>44.054431915283203</v>
      </c>
      <c r="FJ652">
        <v>46.396507263183594</v>
      </c>
      <c r="FK652">
        <v>48.122383117675781</v>
      </c>
      <c r="FL652">
        <v>49.83349609375</v>
      </c>
      <c r="FM652">
        <v>50.847293853759766</v>
      </c>
      <c r="FN652">
        <v>51.642269134521484</v>
      </c>
      <c r="FO652">
        <v>51.72412109375</v>
      </c>
      <c r="FP652">
        <v>50.602470397949219</v>
      </c>
      <c r="FQ652">
        <v>48.84881591796875</v>
      </c>
      <c r="FR652">
        <v>46.333656311035156</v>
      </c>
      <c r="FS652">
        <v>45.122585296630859</v>
      </c>
      <c r="FT652">
        <v>44.585262298583984</v>
      </c>
      <c r="FU652">
        <v>44.311962127685547</v>
      </c>
      <c r="FV652">
        <v>43.639076232910156</v>
      </c>
      <c r="FW652">
        <v>42.874908447265625</v>
      </c>
      <c r="FX652">
        <v>1</v>
      </c>
    </row>
    <row r="653" spans="1:180" x14ac:dyDescent="0.2">
      <c r="A653" t="s">
        <v>241</v>
      </c>
      <c r="B653" t="s">
        <v>248</v>
      </c>
      <c r="C653" t="s">
        <v>217</v>
      </c>
      <c r="D653" t="s">
        <v>37</v>
      </c>
      <c r="E653" t="s">
        <v>249</v>
      </c>
      <c r="F653" t="s">
        <v>226</v>
      </c>
      <c r="G653" t="s">
        <v>246</v>
      </c>
      <c r="H653" t="s">
        <v>31</v>
      </c>
      <c r="I653">
        <v>262.64</v>
      </c>
      <c r="L653">
        <v>575.97198391379345</v>
      </c>
      <c r="M653">
        <v>587.16857693892428</v>
      </c>
      <c r="N653">
        <v>582.55131614733705</v>
      </c>
      <c r="O653">
        <v>573.25911148086084</v>
      </c>
      <c r="P653">
        <v>578.97044752525483</v>
      </c>
      <c r="Q653">
        <v>598.99659815989958</v>
      </c>
      <c r="R653">
        <v>661.29941863420311</v>
      </c>
      <c r="S653">
        <v>677.95815658109575</v>
      </c>
      <c r="T653">
        <v>692.52545078249216</v>
      </c>
      <c r="U653">
        <v>693.93572720159955</v>
      </c>
      <c r="V653">
        <v>694.83562555339302</v>
      </c>
      <c r="W653">
        <v>686.770809289417</v>
      </c>
      <c r="X653">
        <v>681.3079987367322</v>
      </c>
      <c r="Y653">
        <v>665.58565963770218</v>
      </c>
      <c r="Z653">
        <v>662.09933679125868</v>
      </c>
      <c r="AA653">
        <v>657.66867826909208</v>
      </c>
      <c r="AB653">
        <v>661.89708216232589</v>
      </c>
      <c r="AC653">
        <v>666.23890111490118</v>
      </c>
      <c r="AD653">
        <v>657.14688246553624</v>
      </c>
      <c r="AE653">
        <v>654.842349358104</v>
      </c>
      <c r="AF653">
        <v>684.4213012473615</v>
      </c>
      <c r="AG653">
        <v>682.43853591783534</v>
      </c>
      <c r="AH653">
        <v>662.72936627573995</v>
      </c>
      <c r="AI653">
        <v>598.24005539635255</v>
      </c>
      <c r="AJ653">
        <v>-20.873838424682617</v>
      </c>
      <c r="AK653">
        <v>-26.623741149902344</v>
      </c>
      <c r="AL653">
        <v>-25.354198455810547</v>
      </c>
      <c r="AM653">
        <v>-22.01732063293457</v>
      </c>
      <c r="AN653">
        <v>-21.424526214599609</v>
      </c>
      <c r="AO653">
        <v>-26.549036026000977</v>
      </c>
      <c r="AP653">
        <v>-49.314464569091797</v>
      </c>
      <c r="AQ653">
        <v>-54.932548522949219</v>
      </c>
      <c r="AR653">
        <v>-61.748764038085938</v>
      </c>
      <c r="AS653">
        <v>-60.678501129150391</v>
      </c>
      <c r="AT653">
        <v>-61.417163848876953</v>
      </c>
      <c r="AU653">
        <v>-56.346000671386719</v>
      </c>
      <c r="AV653">
        <v>-49.675468444824219</v>
      </c>
      <c r="AW653">
        <v>-42.656673431396484</v>
      </c>
      <c r="AX653">
        <v>-40.248252868652344</v>
      </c>
      <c r="AY653">
        <v>32.157386779785156</v>
      </c>
      <c r="AZ653">
        <v>116.03510284423828</v>
      </c>
      <c r="BA653">
        <v>117.25732421875</v>
      </c>
      <c r="BB653">
        <v>112.65296936035156</v>
      </c>
      <c r="BC653">
        <v>118.00584411621094</v>
      </c>
      <c r="BD653">
        <v>143.39772033691406</v>
      </c>
      <c r="BE653">
        <v>-16.310590744018555</v>
      </c>
      <c r="BF653">
        <v>-100.98662567138672</v>
      </c>
      <c r="BG653">
        <v>-31.889871597290039</v>
      </c>
      <c r="BH653">
        <v>-4.2077407836914062</v>
      </c>
      <c r="BI653">
        <v>-6.268592357635498</v>
      </c>
      <c r="BJ653">
        <v>-5.8823537826538086</v>
      </c>
      <c r="BK653">
        <v>-4.7167315483093262</v>
      </c>
      <c r="BL653">
        <v>-4.4655771255493164</v>
      </c>
      <c r="BM653">
        <v>-6.2894563674926758</v>
      </c>
      <c r="BN653">
        <v>-14.375484466552734</v>
      </c>
      <c r="BO653">
        <v>-16.446880340576172</v>
      </c>
      <c r="BP653">
        <v>-18.870359420776367</v>
      </c>
      <c r="BQ653">
        <v>-18.425760269165039</v>
      </c>
      <c r="BR653">
        <v>-18.723667144775391</v>
      </c>
      <c r="BS653">
        <v>-16.849788665771484</v>
      </c>
      <c r="BT653">
        <v>-14.448437690734863</v>
      </c>
      <c r="BU653">
        <v>-12.227293014526367</v>
      </c>
      <c r="BV653">
        <v>-11.438913345336914</v>
      </c>
      <c r="BW653">
        <v>58.175716400146484</v>
      </c>
      <c r="BX653">
        <v>146.57386779785156</v>
      </c>
      <c r="BY653">
        <v>148.15196228027344</v>
      </c>
      <c r="BZ653">
        <v>142.68536376953125</v>
      </c>
      <c r="CA653">
        <v>149.25924682617187</v>
      </c>
      <c r="CB653">
        <v>181.67576599121094</v>
      </c>
      <c r="CC653">
        <v>48.496376037597656</v>
      </c>
      <c r="CD653">
        <v>-26.962614059448242</v>
      </c>
      <c r="CE653">
        <v>4.5498638153076172</v>
      </c>
      <c r="CF653">
        <v>7.3351478576660156</v>
      </c>
      <c r="CG653">
        <v>7.829322338104248</v>
      </c>
      <c r="CH653">
        <v>7.6037864685058594</v>
      </c>
      <c r="CI653">
        <v>7.2656035423278809</v>
      </c>
      <c r="CJ653">
        <v>7.2801389694213867</v>
      </c>
      <c r="CK653">
        <v>7.7422666549682617</v>
      </c>
      <c r="CL653">
        <v>9.8231439590454102</v>
      </c>
      <c r="CM653">
        <v>10.208174705505371</v>
      </c>
      <c r="CN653">
        <v>10.827093124389648</v>
      </c>
      <c r="CO653">
        <v>10.838359832763672</v>
      </c>
      <c r="CP653">
        <v>10.845718383789063</v>
      </c>
      <c r="CQ653">
        <v>10.505169868469238</v>
      </c>
      <c r="CR653">
        <v>9.9496965408325195</v>
      </c>
      <c r="CS653">
        <v>8.8480043411254883</v>
      </c>
      <c r="CT653">
        <v>8.5143451690673828</v>
      </c>
      <c r="CU653">
        <v>76.195938110351563</v>
      </c>
      <c r="CV653">
        <v>167.72492980957031</v>
      </c>
      <c r="CW653">
        <v>169.54951477050781</v>
      </c>
      <c r="CX653">
        <v>163.48570251464844</v>
      </c>
      <c r="CY653">
        <v>170.90524291992187</v>
      </c>
      <c r="CZ653">
        <v>208.18704223632812</v>
      </c>
      <c r="DA653">
        <v>93.381484985351563</v>
      </c>
      <c r="DB653">
        <v>24.306190490722656</v>
      </c>
      <c r="DC653">
        <v>29.787912368774414</v>
      </c>
      <c r="DD653">
        <v>18.878036499023438</v>
      </c>
      <c r="DE653">
        <v>21.927236557006836</v>
      </c>
      <c r="DF653">
        <v>21.089927673339844</v>
      </c>
      <c r="DG653">
        <v>19.247940063476562</v>
      </c>
      <c r="DH653">
        <v>19.025856018066406</v>
      </c>
      <c r="DI653">
        <v>21.773988723754883</v>
      </c>
      <c r="DJ653">
        <v>34.021774291992188</v>
      </c>
      <c r="DK653">
        <v>36.863231658935547</v>
      </c>
      <c r="DL653">
        <v>40.524547576904297</v>
      </c>
      <c r="DM653">
        <v>40.102481842041016</v>
      </c>
      <c r="DN653">
        <v>40.415103912353516</v>
      </c>
      <c r="DO653">
        <v>37.860126495361328</v>
      </c>
      <c r="DP653">
        <v>34.347831726074219</v>
      </c>
      <c r="DQ653">
        <v>29.923301696777344</v>
      </c>
      <c r="DR653">
        <v>28.467605590820313</v>
      </c>
      <c r="DS653">
        <v>94.216148376464844</v>
      </c>
      <c r="DT653">
        <v>188.87599182128906</v>
      </c>
      <c r="DU653">
        <v>190.94705200195312</v>
      </c>
      <c r="DV653">
        <v>184.28604125976562</v>
      </c>
      <c r="DW653">
        <v>192.55125427246094</v>
      </c>
      <c r="DX653">
        <v>234.69830322265625</v>
      </c>
      <c r="DY653">
        <v>138.26658630371094</v>
      </c>
      <c r="DZ653">
        <v>75.574996948242188</v>
      </c>
      <c r="EA653">
        <v>55.025962829589844</v>
      </c>
      <c r="EB653">
        <v>35.544132232666016</v>
      </c>
      <c r="EC653">
        <v>42.282382965087891</v>
      </c>
      <c r="ED653">
        <v>40.561771392822266</v>
      </c>
      <c r="EE653">
        <v>36.548526763916016</v>
      </c>
      <c r="EF653">
        <v>35.98480224609375</v>
      </c>
      <c r="EG653">
        <v>42.0335693359375</v>
      </c>
      <c r="EH653">
        <v>68.96075439453125</v>
      </c>
      <c r="EI653">
        <v>75.348899841308594</v>
      </c>
      <c r="EJ653">
        <v>83.4029541015625</v>
      </c>
      <c r="EK653">
        <v>82.355224609375</v>
      </c>
      <c r="EL653">
        <v>83.108596801757813</v>
      </c>
      <c r="EM653">
        <v>77.356338500976563</v>
      </c>
      <c r="EN653">
        <v>69.574859619140625</v>
      </c>
      <c r="EO653">
        <v>60.352684020996094</v>
      </c>
      <c r="EP653">
        <v>57.276939392089844</v>
      </c>
      <c r="EQ653">
        <v>120.23447418212891</v>
      </c>
      <c r="ER653">
        <v>219.41476440429687</v>
      </c>
      <c r="ES653">
        <v>221.84169006347656</v>
      </c>
      <c r="ET653">
        <v>214.31845092773437</v>
      </c>
      <c r="EU653">
        <v>223.80465698242187</v>
      </c>
      <c r="EV653">
        <v>272.97634887695312</v>
      </c>
      <c r="EW653">
        <v>203.07356262207031</v>
      </c>
      <c r="EX653">
        <v>149.59901428222656</v>
      </c>
      <c r="EY653">
        <v>91.4656982421875</v>
      </c>
      <c r="EZ653">
        <v>50.020160675048828</v>
      </c>
      <c r="FA653">
        <v>50.489887237548828</v>
      </c>
      <c r="FB653">
        <v>50.073276519775391</v>
      </c>
      <c r="FC653">
        <v>49.638748168945313</v>
      </c>
      <c r="FD653">
        <v>49.509620666503906</v>
      </c>
      <c r="FE653">
        <v>48.773120880126953</v>
      </c>
      <c r="FF653">
        <v>48.240818023681641</v>
      </c>
      <c r="FG653">
        <v>48.347709655761719</v>
      </c>
      <c r="FH653">
        <v>49.140632629394531</v>
      </c>
      <c r="FI653">
        <v>51.289798736572266</v>
      </c>
      <c r="FJ653">
        <v>53.208599090576172</v>
      </c>
      <c r="FK653">
        <v>54.001747131347656</v>
      </c>
      <c r="FL653">
        <v>54.528228759765625</v>
      </c>
      <c r="FM653">
        <v>55.54351806640625</v>
      </c>
      <c r="FN653">
        <v>56.590377807617187</v>
      </c>
      <c r="FO653">
        <v>56.922260284423828</v>
      </c>
      <c r="FP653">
        <v>56.086696624755859</v>
      </c>
      <c r="FQ653">
        <v>55.688301086425781</v>
      </c>
      <c r="FR653">
        <v>54.195980072021484</v>
      </c>
      <c r="FS653">
        <v>52.826736450195313</v>
      </c>
      <c r="FT653">
        <v>51.910854339599609</v>
      </c>
      <c r="FU653">
        <v>50.518436431884766</v>
      </c>
      <c r="FV653">
        <v>49.665534973144531</v>
      </c>
      <c r="FW653">
        <v>48.807193756103516</v>
      </c>
      <c r="FX653">
        <v>1</v>
      </c>
    </row>
    <row r="654" spans="1:180" x14ac:dyDescent="0.2">
      <c r="A654" t="s">
        <v>241</v>
      </c>
      <c r="B654" t="s">
        <v>248</v>
      </c>
      <c r="C654" t="s">
        <v>217</v>
      </c>
      <c r="D654" t="s">
        <v>38</v>
      </c>
      <c r="E654" t="s">
        <v>249</v>
      </c>
      <c r="F654" t="s">
        <v>226</v>
      </c>
      <c r="G654" t="s">
        <v>246</v>
      </c>
      <c r="H654" t="s">
        <v>31</v>
      </c>
      <c r="I654">
        <v>262.64</v>
      </c>
      <c r="L654">
        <v>636.14644659255191</v>
      </c>
      <c r="M654">
        <v>645.35444917271013</v>
      </c>
      <c r="N654">
        <v>653.86544811985698</v>
      </c>
      <c r="O654">
        <v>644.9563933032739</v>
      </c>
      <c r="P654">
        <v>651.89071218143545</v>
      </c>
      <c r="Q654">
        <v>654.99825701336385</v>
      </c>
      <c r="R654">
        <v>678.02520473031484</v>
      </c>
      <c r="S654">
        <v>697.03943912821433</v>
      </c>
      <c r="T654">
        <v>707.60230921701668</v>
      </c>
      <c r="U654">
        <v>725.36571797863951</v>
      </c>
      <c r="V654">
        <v>728.85520908482636</v>
      </c>
      <c r="W654">
        <v>716.63517916694366</v>
      </c>
      <c r="X654">
        <v>667.73476628936135</v>
      </c>
      <c r="Y654">
        <v>644.04222430083666</v>
      </c>
      <c r="Z654">
        <v>644.43681025255478</v>
      </c>
      <c r="AA654">
        <v>634.70137702572333</v>
      </c>
      <c r="AB654">
        <v>635.44204566985388</v>
      </c>
      <c r="AC654">
        <v>627.16994423807716</v>
      </c>
      <c r="AD654">
        <v>616.19668592195751</v>
      </c>
      <c r="AE654">
        <v>625.91711997852326</v>
      </c>
      <c r="AF654">
        <v>664.75928590370484</v>
      </c>
      <c r="AG654">
        <v>678.74397330344493</v>
      </c>
      <c r="AH654">
        <v>667.85784527372095</v>
      </c>
      <c r="AI654">
        <v>653.40904044063564</v>
      </c>
      <c r="AJ654">
        <v>-44.672889709472656</v>
      </c>
      <c r="AK654">
        <v>-51.053562164306641</v>
      </c>
      <c r="AL654">
        <v>-56.718215942382813</v>
      </c>
      <c r="AM654">
        <v>-51.721729278564453</v>
      </c>
      <c r="AN654">
        <v>-52.123695373535156</v>
      </c>
      <c r="AO654">
        <v>-49.524330139160156</v>
      </c>
      <c r="AP654">
        <v>-52.604854583740234</v>
      </c>
      <c r="AQ654">
        <v>-59.450077056884766</v>
      </c>
      <c r="AR654">
        <v>-63.344963073730469</v>
      </c>
      <c r="AS654">
        <v>-70.147438049316406</v>
      </c>
      <c r="AT654">
        <v>-65.988037109375</v>
      </c>
      <c r="AU654">
        <v>-57.804489135742188</v>
      </c>
      <c r="AV654">
        <v>-27.943929672241211</v>
      </c>
      <c r="AW654">
        <v>-16.054473876953125</v>
      </c>
      <c r="AX654">
        <v>-15.615939140319824</v>
      </c>
      <c r="AY654">
        <v>16.966516494750977</v>
      </c>
      <c r="AZ654">
        <v>79.95672607421875</v>
      </c>
      <c r="BA654">
        <v>75.880439758300781</v>
      </c>
      <c r="BB654">
        <v>73.183334350585938</v>
      </c>
      <c r="BC654">
        <v>92.073410034179688</v>
      </c>
      <c r="BD654">
        <v>123.24586486816406</v>
      </c>
      <c r="BE654">
        <v>-0.58755552768707275</v>
      </c>
      <c r="BF654">
        <v>-88.560676574707031</v>
      </c>
      <c r="BG654">
        <v>-86.59210205078125</v>
      </c>
      <c r="BH654">
        <v>-12.45378303527832</v>
      </c>
      <c r="BI654">
        <v>-14.766262054443359</v>
      </c>
      <c r="BJ654">
        <v>-16.761770248413086</v>
      </c>
      <c r="BK654">
        <v>-14.93834114074707</v>
      </c>
      <c r="BL654">
        <v>-15.075505256652832</v>
      </c>
      <c r="BM654">
        <v>-14.148394584655762</v>
      </c>
      <c r="BN654">
        <v>-15.282962799072266</v>
      </c>
      <c r="BO654">
        <v>-17.80712890625</v>
      </c>
      <c r="BP654">
        <v>-19.229496002197266</v>
      </c>
      <c r="BQ654">
        <v>-21.714145660400391</v>
      </c>
      <c r="BR654">
        <v>-20.237649917602539</v>
      </c>
      <c r="BS654">
        <v>-17.343626022338867</v>
      </c>
      <c r="BT654">
        <v>-6.6156086921691895</v>
      </c>
      <c r="BU654">
        <v>-2.5770306587219238</v>
      </c>
      <c r="BV654">
        <v>-2.4838497638702393</v>
      </c>
      <c r="BW654">
        <v>35.465465545654297</v>
      </c>
      <c r="BX654">
        <v>106.15705871582031</v>
      </c>
      <c r="BY654">
        <v>101.98645782470703</v>
      </c>
      <c r="BZ654">
        <v>98.94122314453125</v>
      </c>
      <c r="CA654">
        <v>119.0928955078125</v>
      </c>
      <c r="CB654">
        <v>155.68098449707031</v>
      </c>
      <c r="CC654">
        <v>55.024944305419922</v>
      </c>
      <c r="CD654">
        <v>-18.902231216430664</v>
      </c>
      <c r="CE654">
        <v>-17.875896453857422</v>
      </c>
      <c r="CF654">
        <v>9.8610725402832031</v>
      </c>
      <c r="CG654">
        <v>10.366213798522949</v>
      </c>
      <c r="CH654">
        <v>10.911941528320313</v>
      </c>
      <c r="CI654">
        <v>10.537720680236816</v>
      </c>
      <c r="CJ654">
        <v>10.58396053314209</v>
      </c>
      <c r="CK654">
        <v>10.352871894836426</v>
      </c>
      <c r="CL654">
        <v>10.566064834594727</v>
      </c>
      <c r="CM654">
        <v>11.034650802612305</v>
      </c>
      <c r="CN654">
        <v>11.324740409851074</v>
      </c>
      <c r="CO654">
        <v>11.830604553222656</v>
      </c>
      <c r="CP654">
        <v>11.448929786682129</v>
      </c>
      <c r="CQ654">
        <v>10.679443359375</v>
      </c>
      <c r="CR654">
        <v>8.1563215255737305</v>
      </c>
      <c r="CS654">
        <v>6.7574052810668945</v>
      </c>
      <c r="CT654">
        <v>6.6113953590393066</v>
      </c>
      <c r="CU654">
        <v>48.277774810791016</v>
      </c>
      <c r="CV654">
        <v>124.30332946777344</v>
      </c>
      <c r="CW654">
        <v>120.06739807128906</v>
      </c>
      <c r="CX654">
        <v>116.78106689453125</v>
      </c>
      <c r="CY654">
        <v>137.80650329589844</v>
      </c>
      <c r="CZ654">
        <v>178.14546203613281</v>
      </c>
      <c r="DA654">
        <v>93.5419921875</v>
      </c>
      <c r="DB654">
        <v>29.343002319335938</v>
      </c>
      <c r="DC654">
        <v>29.716741561889648</v>
      </c>
      <c r="DD654">
        <v>32.175930023193359</v>
      </c>
      <c r="DE654">
        <v>35.498687744140625</v>
      </c>
      <c r="DF654">
        <v>38.585651397705078</v>
      </c>
      <c r="DG654">
        <v>36.013782501220703</v>
      </c>
      <c r="DH654">
        <v>36.243427276611328</v>
      </c>
      <c r="DI654">
        <v>34.854137420654297</v>
      </c>
      <c r="DJ654">
        <v>36.415092468261719</v>
      </c>
      <c r="DK654">
        <v>39.876430511474609</v>
      </c>
      <c r="DL654">
        <v>41.878974914550781</v>
      </c>
      <c r="DM654">
        <v>45.375354766845703</v>
      </c>
      <c r="DN654">
        <v>43.135509490966797</v>
      </c>
      <c r="DO654">
        <v>38.7025146484375</v>
      </c>
      <c r="DP654">
        <v>22.928253173828125</v>
      </c>
      <c r="DQ654">
        <v>16.091840744018555</v>
      </c>
      <c r="DR654">
        <v>15.70664119720459</v>
      </c>
      <c r="DS654">
        <v>61.090095520019531</v>
      </c>
      <c r="DT654">
        <v>142.44960021972656</v>
      </c>
      <c r="DU654">
        <v>138.14833068847656</v>
      </c>
      <c r="DV654">
        <v>134.62091064453125</v>
      </c>
      <c r="DW654">
        <v>156.52012634277344</v>
      </c>
      <c r="DX654">
        <v>200.60993957519531</v>
      </c>
      <c r="DY654">
        <v>132.05903625488281</v>
      </c>
      <c r="DZ654">
        <v>77.588233947753906</v>
      </c>
      <c r="EA654">
        <v>77.309379577636719</v>
      </c>
      <c r="EB654">
        <v>64.395034790039063</v>
      </c>
      <c r="EC654">
        <v>71.785987854003906</v>
      </c>
      <c r="ED654">
        <v>78.542098999023438</v>
      </c>
      <c r="EE654">
        <v>72.797172546386719</v>
      </c>
      <c r="EF654">
        <v>73.291618347167969</v>
      </c>
      <c r="EG654">
        <v>70.230072021484375</v>
      </c>
      <c r="EH654">
        <v>73.736984252929688</v>
      </c>
      <c r="EI654">
        <v>81.519378662109375</v>
      </c>
      <c r="EJ654">
        <v>85.99444580078125</v>
      </c>
      <c r="EK654">
        <v>93.808647155761719</v>
      </c>
      <c r="EL654">
        <v>88.885902404785156</v>
      </c>
      <c r="EM654">
        <v>79.163375854492187</v>
      </c>
      <c r="EN654">
        <v>44.256572723388672</v>
      </c>
      <c r="EO654">
        <v>29.569284439086914</v>
      </c>
      <c r="EP654">
        <v>28.83873176574707</v>
      </c>
      <c r="EQ654">
        <v>79.589035034179688</v>
      </c>
      <c r="ER654">
        <v>168.64993286132812</v>
      </c>
      <c r="ES654">
        <v>164.25434875488281</v>
      </c>
      <c r="ET654">
        <v>160.37879943847656</v>
      </c>
      <c r="EU654">
        <v>183.53959655761719</v>
      </c>
      <c r="EV654">
        <v>233.04505920410156</v>
      </c>
      <c r="EW654">
        <v>187.67153930664062</v>
      </c>
      <c r="EX654">
        <v>147.24668884277344</v>
      </c>
      <c r="EY654">
        <v>146.02557373046875</v>
      </c>
      <c r="EZ654">
        <v>61.26458740234375</v>
      </c>
      <c r="FA654">
        <v>59.878261566162109</v>
      </c>
      <c r="FB654">
        <v>58.167476654052734</v>
      </c>
      <c r="FC654">
        <v>57.562881469726563</v>
      </c>
      <c r="FD654">
        <v>57.312923431396484</v>
      </c>
      <c r="FE654">
        <v>57.081260681152344</v>
      </c>
      <c r="FF654">
        <v>57.212024688720703</v>
      </c>
      <c r="FG654">
        <v>57.594966888427734</v>
      </c>
      <c r="FH654">
        <v>58.51068115234375</v>
      </c>
      <c r="FI654">
        <v>62.012046813964844</v>
      </c>
      <c r="FJ654">
        <v>65.842247009277344</v>
      </c>
      <c r="FK654">
        <v>69.866539001464844</v>
      </c>
      <c r="FL654">
        <v>73.026290893554687</v>
      </c>
      <c r="FM654">
        <v>74.841331481933594</v>
      </c>
      <c r="FN654">
        <v>75.770523071289063</v>
      </c>
      <c r="FO654">
        <v>76.507286071777344</v>
      </c>
      <c r="FP654">
        <v>76.748359680175781</v>
      </c>
      <c r="FQ654">
        <v>76.273284912109375</v>
      </c>
      <c r="FR654">
        <v>74.791679382324219</v>
      </c>
      <c r="FS654">
        <v>71.927803039550781</v>
      </c>
      <c r="FT654">
        <v>68.565986633300781</v>
      </c>
      <c r="FU654">
        <v>65.772674560546875</v>
      </c>
      <c r="FV654">
        <v>63.580455780029297</v>
      </c>
      <c r="FW654">
        <v>61.015964508056641</v>
      </c>
      <c r="FX654">
        <v>1</v>
      </c>
    </row>
    <row r="655" spans="1:180" x14ac:dyDescent="0.2">
      <c r="A655" t="s">
        <v>241</v>
      </c>
      <c r="B655" t="s">
        <v>248</v>
      </c>
      <c r="C655" t="s">
        <v>217</v>
      </c>
      <c r="D655" t="s">
        <v>39</v>
      </c>
      <c r="E655" t="s">
        <v>249</v>
      </c>
      <c r="F655" t="s">
        <v>226</v>
      </c>
      <c r="G655" t="s">
        <v>246</v>
      </c>
      <c r="H655" t="s">
        <v>31</v>
      </c>
      <c r="I655">
        <v>262.64</v>
      </c>
      <c r="L655">
        <v>641.89631743186271</v>
      </c>
      <c r="M655">
        <v>637.41892421194427</v>
      </c>
      <c r="N655">
        <v>647.92335730509262</v>
      </c>
      <c r="O655">
        <v>652.75319455984561</v>
      </c>
      <c r="P655">
        <v>670.48200876164901</v>
      </c>
      <c r="Q655">
        <v>681.38725324048164</v>
      </c>
      <c r="R655">
        <v>706.10708370211239</v>
      </c>
      <c r="S655">
        <v>722.23483955034658</v>
      </c>
      <c r="T655">
        <v>723.49944384212449</v>
      </c>
      <c r="U655">
        <v>758.40451000973985</v>
      </c>
      <c r="V655">
        <v>739.21778790992505</v>
      </c>
      <c r="W655">
        <v>760.99229419607377</v>
      </c>
      <c r="X655">
        <v>654.06144091522003</v>
      </c>
      <c r="Y655">
        <v>646.18522098852657</v>
      </c>
      <c r="Z655">
        <v>638.00355920335858</v>
      </c>
      <c r="AA655">
        <v>633.71889387293766</v>
      </c>
      <c r="AB655">
        <v>623.55244325161345</v>
      </c>
      <c r="AC655">
        <v>603.29678064870916</v>
      </c>
      <c r="AD655">
        <v>586.16703457100164</v>
      </c>
      <c r="AE655">
        <v>600.6602053994709</v>
      </c>
      <c r="AF655">
        <v>599.96046638952771</v>
      </c>
      <c r="AG655">
        <v>637.91482838017987</v>
      </c>
      <c r="AH655">
        <v>641.69075405328203</v>
      </c>
      <c r="AI655">
        <v>631.80966754559142</v>
      </c>
      <c r="AJ655">
        <v>-53.036186218261719</v>
      </c>
      <c r="AK655">
        <v>-51.025932312011719</v>
      </c>
      <c r="AL655">
        <v>-53.756694793701172</v>
      </c>
      <c r="AM655">
        <v>-54.642887115478516</v>
      </c>
      <c r="AN655">
        <v>-58.690822601318359</v>
      </c>
      <c r="AO655">
        <v>-60.173755645751953</v>
      </c>
      <c r="AP655">
        <v>-59.809856414794922</v>
      </c>
      <c r="AQ655">
        <v>-61.406661987304688</v>
      </c>
      <c r="AR655">
        <v>-60.297977447509766</v>
      </c>
      <c r="AS655">
        <v>-62.474208831787109</v>
      </c>
      <c r="AT655">
        <v>-60.715084075927734</v>
      </c>
      <c r="AU655">
        <v>-65.710289001464844</v>
      </c>
      <c r="AV655">
        <v>15.130562782287598</v>
      </c>
      <c r="AW655">
        <v>66.530036926269531</v>
      </c>
      <c r="AX655">
        <v>64.941535949707031</v>
      </c>
      <c r="AY655">
        <v>66.612434387207031</v>
      </c>
      <c r="AZ655">
        <v>65.975837707519531</v>
      </c>
      <c r="BA655">
        <v>63.492038726806641</v>
      </c>
      <c r="BB655">
        <v>27.437807083129883</v>
      </c>
      <c r="BC655">
        <v>-3.0995240211486816</v>
      </c>
      <c r="BD655">
        <v>-26.630475997924805</v>
      </c>
      <c r="BE655">
        <v>-60.866283416748047</v>
      </c>
      <c r="BF655">
        <v>-77.907791137695312</v>
      </c>
      <c r="BG655">
        <v>-85.213935852050781</v>
      </c>
      <c r="BH655">
        <v>-16.03034782409668</v>
      </c>
      <c r="BI655">
        <v>-15.327720642089844</v>
      </c>
      <c r="BJ655">
        <v>-16.386646270751953</v>
      </c>
      <c r="BK655">
        <v>-16.754032135009766</v>
      </c>
      <c r="BL655">
        <v>-18.231330871582031</v>
      </c>
      <c r="BM655">
        <v>-18.758316040039063</v>
      </c>
      <c r="BN655">
        <v>-18.689403533935547</v>
      </c>
      <c r="BO655">
        <v>-19.124233245849609</v>
      </c>
      <c r="BP655">
        <v>-18.565052032470703</v>
      </c>
      <c r="BQ655">
        <v>-19.209077835083008</v>
      </c>
      <c r="BR655">
        <v>-18.490737915039063</v>
      </c>
      <c r="BS655">
        <v>-20.358100891113281</v>
      </c>
      <c r="BT655">
        <v>34.533218383789062</v>
      </c>
      <c r="BU655">
        <v>93.699043273925781</v>
      </c>
      <c r="BV655">
        <v>90.522354125976563</v>
      </c>
      <c r="BW655">
        <v>93.274131774902344</v>
      </c>
      <c r="BX655">
        <v>91.97613525390625</v>
      </c>
      <c r="BY655">
        <v>88.249397277832031</v>
      </c>
      <c r="BZ655">
        <v>50.198619842529297</v>
      </c>
      <c r="CA655">
        <v>20.35444450378418</v>
      </c>
      <c r="CB655">
        <v>7.9156241416931152</v>
      </c>
      <c r="CC655">
        <v>-6.5985493659973145</v>
      </c>
      <c r="CD655">
        <v>-14.111797332763672</v>
      </c>
      <c r="CE655">
        <v>-17.519540786743164</v>
      </c>
      <c r="CF655">
        <v>9.5997838973999023</v>
      </c>
      <c r="CG655">
        <v>9.396754264831543</v>
      </c>
      <c r="CH655">
        <v>9.4957342147827148</v>
      </c>
      <c r="CI655">
        <v>9.4876737594604492</v>
      </c>
      <c r="CJ655">
        <v>9.7907915115356445</v>
      </c>
      <c r="CK655">
        <v>9.9258918762207031</v>
      </c>
      <c r="CL655">
        <v>9.7904949188232422</v>
      </c>
      <c r="CM655">
        <v>10.16045093536377</v>
      </c>
      <c r="CN655">
        <v>10.339043617248535</v>
      </c>
      <c r="CO655">
        <v>10.756219863891602</v>
      </c>
      <c r="CP655">
        <v>10.75371265411377</v>
      </c>
      <c r="CQ655">
        <v>11.052685737609863</v>
      </c>
      <c r="CR655">
        <v>47.971435546875</v>
      </c>
      <c r="CS655">
        <v>112.51622009277344</v>
      </c>
      <c r="CT655">
        <v>108.23955535888672</v>
      </c>
      <c r="CU655">
        <v>111.73993682861328</v>
      </c>
      <c r="CV655">
        <v>109.98387145996094</v>
      </c>
      <c r="CW655">
        <v>105.39627075195312</v>
      </c>
      <c r="CX655">
        <v>65.962692260742188</v>
      </c>
      <c r="CY655">
        <v>36.598590850830078</v>
      </c>
      <c r="CZ655">
        <v>31.842147827148437</v>
      </c>
      <c r="DA655">
        <v>30.987119674682617</v>
      </c>
      <c r="DB655">
        <v>30.073114395141602</v>
      </c>
      <c r="DC655">
        <v>29.365392684936523</v>
      </c>
      <c r="DD655">
        <v>35.229915618896484</v>
      </c>
      <c r="DE655">
        <v>34.121227264404297</v>
      </c>
      <c r="DF655">
        <v>35.37811279296875</v>
      </c>
      <c r="DG655">
        <v>35.729381561279297</v>
      </c>
      <c r="DH655">
        <v>37.812915802001953</v>
      </c>
      <c r="DI655">
        <v>38.610099792480469</v>
      </c>
      <c r="DJ655">
        <v>38.270393371582031</v>
      </c>
      <c r="DK655">
        <v>39.445133209228516</v>
      </c>
      <c r="DL655">
        <v>39.243137359619141</v>
      </c>
      <c r="DM655">
        <v>40.721515655517578</v>
      </c>
      <c r="DN655">
        <v>39.998165130615234</v>
      </c>
      <c r="DO655">
        <v>42.463470458984375</v>
      </c>
      <c r="DP655">
        <v>61.409652709960938</v>
      </c>
      <c r="DQ655">
        <v>131.33338928222656</v>
      </c>
      <c r="DR655">
        <v>125.95676422119141</v>
      </c>
      <c r="DS655">
        <v>130.20573425292969</v>
      </c>
      <c r="DT655">
        <v>127.99159240722656</v>
      </c>
      <c r="DU655">
        <v>122.54314422607422</v>
      </c>
      <c r="DV655">
        <v>81.726768493652344</v>
      </c>
      <c r="DW655">
        <v>52.842739105224609</v>
      </c>
      <c r="DX655">
        <v>55.768672943115234</v>
      </c>
      <c r="DY655">
        <v>68.572784423828125</v>
      </c>
      <c r="DZ655">
        <v>74.258026123046875</v>
      </c>
      <c r="EA655">
        <v>76.250328063964844</v>
      </c>
      <c r="EB655">
        <v>72.235755920410156</v>
      </c>
      <c r="EC655">
        <v>69.819442749023438</v>
      </c>
      <c r="ED655">
        <v>72.748161315917969</v>
      </c>
      <c r="EE655">
        <v>73.618240356445312</v>
      </c>
      <c r="EF655">
        <v>78.272407531738281</v>
      </c>
      <c r="EG655">
        <v>80.025543212890625</v>
      </c>
      <c r="EH655">
        <v>79.390846252441406</v>
      </c>
      <c r="EI655">
        <v>81.727561950683594</v>
      </c>
      <c r="EJ655">
        <v>80.976066589355469</v>
      </c>
      <c r="EK655">
        <v>83.986640930175781</v>
      </c>
      <c r="EL655">
        <v>82.222503662109375</v>
      </c>
      <c r="EM655">
        <v>87.815666198730469</v>
      </c>
      <c r="EN655">
        <v>80.812309265136719</v>
      </c>
      <c r="EO655">
        <v>158.50239562988281</v>
      </c>
      <c r="EP655">
        <v>151.53758239746094</v>
      </c>
      <c r="EQ655">
        <v>156.86744689941406</v>
      </c>
      <c r="ER655">
        <v>153.99189758300781</v>
      </c>
      <c r="ES655">
        <v>147.30050659179687</v>
      </c>
      <c r="ET655">
        <v>104.48757934570312</v>
      </c>
      <c r="EU655">
        <v>76.296707153320313</v>
      </c>
      <c r="EV655">
        <v>90.314773559570312</v>
      </c>
      <c r="EW655">
        <v>122.84053039550781</v>
      </c>
      <c r="EX655">
        <v>138.05401611328125</v>
      </c>
      <c r="EY655">
        <v>143.94471740722656</v>
      </c>
      <c r="EZ655">
        <v>71.329208374023438</v>
      </c>
      <c r="FA655">
        <v>69.530136108398438</v>
      </c>
      <c r="FB655">
        <v>67.938949584960938</v>
      </c>
      <c r="FC655">
        <v>66.277450561523438</v>
      </c>
      <c r="FD655">
        <v>65.495552062988281</v>
      </c>
      <c r="FE655">
        <v>65.039985656738281</v>
      </c>
      <c r="FF655">
        <v>64.488090515136719</v>
      </c>
      <c r="FG655">
        <v>64.64990234375</v>
      </c>
      <c r="FH655">
        <v>67.720573425292969</v>
      </c>
      <c r="FI655">
        <v>72.864616394042969</v>
      </c>
      <c r="FJ655">
        <v>79.024139404296875</v>
      </c>
      <c r="FK655">
        <v>84.213127136230469</v>
      </c>
      <c r="FL655">
        <v>87.57696533203125</v>
      </c>
      <c r="FM655">
        <v>89.636184692382813</v>
      </c>
      <c r="FN655">
        <v>90.783767700195313</v>
      </c>
      <c r="FO655">
        <v>91.141754150390625</v>
      </c>
      <c r="FP655">
        <v>91.290435791015625</v>
      </c>
      <c r="FQ655">
        <v>90.665184020996094</v>
      </c>
      <c r="FR655">
        <v>89.173942565917969</v>
      </c>
      <c r="FS655">
        <v>85.299232482910156</v>
      </c>
      <c r="FT655">
        <v>81.439857482910156</v>
      </c>
      <c r="FU655">
        <v>77.293212890625</v>
      </c>
      <c r="FV655">
        <v>74.584304809570312</v>
      </c>
      <c r="FW655">
        <v>72.5037841796875</v>
      </c>
      <c r="FX655">
        <v>1</v>
      </c>
    </row>
    <row r="656" spans="1:180" x14ac:dyDescent="0.2">
      <c r="A656" t="s">
        <v>241</v>
      </c>
      <c r="B656" t="s">
        <v>248</v>
      </c>
      <c r="C656" t="s">
        <v>217</v>
      </c>
      <c r="D656" t="s">
        <v>40</v>
      </c>
      <c r="E656" t="s">
        <v>249</v>
      </c>
      <c r="F656" t="s">
        <v>226</v>
      </c>
      <c r="G656" t="s">
        <v>246</v>
      </c>
      <c r="H656" t="s">
        <v>31</v>
      </c>
      <c r="I656">
        <v>262.64</v>
      </c>
      <c r="L656">
        <v>513.52432278374613</v>
      </c>
      <c r="M656">
        <v>516.32993606124796</v>
      </c>
      <c r="N656">
        <v>521.33320297565911</v>
      </c>
      <c r="O656">
        <v>527.83480998792993</v>
      </c>
      <c r="P656">
        <v>536.78097752377789</v>
      </c>
      <c r="Q656">
        <v>548.5617600892233</v>
      </c>
      <c r="R656">
        <v>573.26597103247434</v>
      </c>
      <c r="S656">
        <v>578.95395750526097</v>
      </c>
      <c r="T656">
        <v>595.4196709275858</v>
      </c>
      <c r="U656">
        <v>608.77022853344477</v>
      </c>
      <c r="V656">
        <v>622.88833972881173</v>
      </c>
      <c r="W656">
        <v>626.73952475953206</v>
      </c>
      <c r="X656">
        <v>614.77104153585492</v>
      </c>
      <c r="Y656">
        <v>601.93089850989588</v>
      </c>
      <c r="Z656">
        <v>618.13074579007355</v>
      </c>
      <c r="AA656">
        <v>608.90424636372097</v>
      </c>
      <c r="AB656">
        <v>598.09467148531689</v>
      </c>
      <c r="AC656">
        <v>593.02192576016216</v>
      </c>
      <c r="AD656">
        <v>584.05437575656526</v>
      </c>
      <c r="AE656">
        <v>586.98802671267549</v>
      </c>
      <c r="AF656">
        <v>578.57391603303108</v>
      </c>
      <c r="AG656">
        <v>570.19921411017629</v>
      </c>
      <c r="AH656">
        <v>579.11349431221777</v>
      </c>
      <c r="AI656">
        <v>546.33391003537554</v>
      </c>
      <c r="AJ656">
        <v>-26.389638900756836</v>
      </c>
      <c r="AK656">
        <v>-29.905506134033203</v>
      </c>
      <c r="AL656">
        <v>-33.506404876708984</v>
      </c>
      <c r="AM656">
        <v>-37.188751220703125</v>
      </c>
      <c r="AN656">
        <v>-39.567378997802734</v>
      </c>
      <c r="AO656">
        <v>-38.794490814208984</v>
      </c>
      <c r="AP656">
        <v>-38.304668426513672</v>
      </c>
      <c r="AQ656">
        <v>-34.038970947265625</v>
      </c>
      <c r="AR656">
        <v>-30.87388801574707</v>
      </c>
      <c r="AS656">
        <v>-29.301851272583008</v>
      </c>
      <c r="AT656">
        <v>-31.663610458374023</v>
      </c>
      <c r="AU656">
        <v>-34.817405700683594</v>
      </c>
      <c r="AV656">
        <v>25.570470809936523</v>
      </c>
      <c r="AW656">
        <v>85.8936767578125</v>
      </c>
      <c r="AX656">
        <v>96.300270080566406</v>
      </c>
      <c r="AY656">
        <v>98.149055480957031</v>
      </c>
      <c r="AZ656">
        <v>94.727851867675781</v>
      </c>
      <c r="BA656">
        <v>97.154502868652344</v>
      </c>
      <c r="BB656">
        <v>10.608336448669434</v>
      </c>
      <c r="BC656">
        <v>-53.745895385742188</v>
      </c>
      <c r="BD656">
        <v>-44.200340270996094</v>
      </c>
      <c r="BE656">
        <v>-42.830745697021484</v>
      </c>
      <c r="BF656">
        <v>-66.7891845703125</v>
      </c>
      <c r="BG656">
        <v>-37.778163909912109</v>
      </c>
      <c r="BH656">
        <v>-7.4676032066345215</v>
      </c>
      <c r="BI656">
        <v>-8.7557029724121094</v>
      </c>
      <c r="BJ656">
        <v>-10.005535125732422</v>
      </c>
      <c r="BK656">
        <v>-11.277535438537598</v>
      </c>
      <c r="BL656">
        <v>-12.120067596435547</v>
      </c>
      <c r="BM656">
        <v>-11.681741714477539</v>
      </c>
      <c r="BN656">
        <v>-11.527185440063477</v>
      </c>
      <c r="BO656">
        <v>-10.07056713104248</v>
      </c>
      <c r="BP656">
        <v>-9.0108785629272461</v>
      </c>
      <c r="BQ656">
        <v>-8.4032917022705078</v>
      </c>
      <c r="BR656">
        <v>-9.1080245971679687</v>
      </c>
      <c r="BS656">
        <v>-10.191274642944336</v>
      </c>
      <c r="BT656">
        <v>46.441551208496094</v>
      </c>
      <c r="BU656">
        <v>109.06584167480469</v>
      </c>
      <c r="BV656">
        <v>121.71475982666016</v>
      </c>
      <c r="BW656">
        <v>123.11691284179687</v>
      </c>
      <c r="BX656">
        <v>118.93531799316406</v>
      </c>
      <c r="BY656">
        <v>122.36907958984375</v>
      </c>
      <c r="BZ656">
        <v>42.830471038818359</v>
      </c>
      <c r="CA656">
        <v>-8.2894344329833984</v>
      </c>
      <c r="CB656">
        <v>-3.6270346641540527</v>
      </c>
      <c r="CC656">
        <v>-2.5397672653198242</v>
      </c>
      <c r="CD656">
        <v>-12.901853561401367</v>
      </c>
      <c r="CE656">
        <v>0.52876788377761841</v>
      </c>
      <c r="CF656">
        <v>5.6377415657043457</v>
      </c>
      <c r="CG656">
        <v>5.8925862312316895</v>
      </c>
      <c r="CH656">
        <v>6.2710957527160645</v>
      </c>
      <c r="CI656">
        <v>6.6684937477111816</v>
      </c>
      <c r="CJ656">
        <v>6.8898577690124512</v>
      </c>
      <c r="CK656">
        <v>7.0964655876159668</v>
      </c>
      <c r="CL656">
        <v>7.0188169479370117</v>
      </c>
      <c r="CM656">
        <v>6.5298762321472168</v>
      </c>
      <c r="CN656">
        <v>6.1313748359680176</v>
      </c>
      <c r="CO656">
        <v>6.0709872245788574</v>
      </c>
      <c r="CP656">
        <v>6.5139060020446777</v>
      </c>
      <c r="CQ656">
        <v>6.8647089004516602</v>
      </c>
      <c r="CR656">
        <v>60.896797180175781</v>
      </c>
      <c r="CS656">
        <v>125.11480712890625</v>
      </c>
      <c r="CT656">
        <v>139.31675720214844</v>
      </c>
      <c r="CU656">
        <v>140.40957641601562</v>
      </c>
      <c r="CV656">
        <v>135.70133972167969</v>
      </c>
      <c r="CW656">
        <v>139.83262634277344</v>
      </c>
      <c r="CX656">
        <v>65.147422790527344</v>
      </c>
      <c r="CY656">
        <v>23.193571090698242</v>
      </c>
      <c r="CZ656">
        <v>24.473913192749023</v>
      </c>
      <c r="DA656">
        <v>25.365642547607422</v>
      </c>
      <c r="DB656">
        <v>24.420347213745117</v>
      </c>
      <c r="DC656">
        <v>27.060033798217773</v>
      </c>
      <c r="DD656">
        <v>18.743085861206055</v>
      </c>
      <c r="DE656">
        <v>20.540874481201172</v>
      </c>
      <c r="DF656">
        <v>22.547725677490234</v>
      </c>
      <c r="DG656">
        <v>24.614522933959961</v>
      </c>
      <c r="DH656">
        <v>25.899784088134766</v>
      </c>
      <c r="DI656">
        <v>25.874671936035156</v>
      </c>
      <c r="DJ656">
        <v>25.5648193359375</v>
      </c>
      <c r="DK656">
        <v>23.130319595336914</v>
      </c>
      <c r="DL656">
        <v>21.273630142211914</v>
      </c>
      <c r="DM656">
        <v>20.545267105102539</v>
      </c>
      <c r="DN656">
        <v>22.135835647583008</v>
      </c>
      <c r="DO656">
        <v>23.920692443847656</v>
      </c>
      <c r="DP656">
        <v>75.352043151855469</v>
      </c>
      <c r="DQ656">
        <v>141.16378784179687</v>
      </c>
      <c r="DR656">
        <v>156.91874694824219</v>
      </c>
      <c r="DS656">
        <v>157.70223999023437</v>
      </c>
      <c r="DT656">
        <v>152.46734619140625</v>
      </c>
      <c r="DU656">
        <v>157.29615783691406</v>
      </c>
      <c r="DV656">
        <v>87.464378356933594</v>
      </c>
      <c r="DW656">
        <v>54.676578521728516</v>
      </c>
      <c r="DX656">
        <v>52.574859619140625</v>
      </c>
      <c r="DY656">
        <v>53.271049499511719</v>
      </c>
      <c r="DZ656">
        <v>61.742546081542969</v>
      </c>
      <c r="EA656">
        <v>53.591300964355469</v>
      </c>
      <c r="EB656">
        <v>37.665119171142578</v>
      </c>
      <c r="EC656">
        <v>41.690681457519531</v>
      </c>
      <c r="ED656">
        <v>46.048595428466797</v>
      </c>
      <c r="EE656">
        <v>50.525741577148438</v>
      </c>
      <c r="EF656">
        <v>53.347095489501953</v>
      </c>
      <c r="EG656">
        <v>52.987419128417969</v>
      </c>
      <c r="EH656">
        <v>52.342300415039063</v>
      </c>
      <c r="EI656">
        <v>47.098724365234375</v>
      </c>
      <c r="EJ656">
        <v>43.136638641357422</v>
      </c>
      <c r="EK656">
        <v>41.443824768066406</v>
      </c>
      <c r="EL656">
        <v>44.691421508789063</v>
      </c>
      <c r="EM656">
        <v>48.546821594238281</v>
      </c>
      <c r="EN656">
        <v>96.223121643066406</v>
      </c>
      <c r="EO656">
        <v>164.3359375</v>
      </c>
      <c r="EP656">
        <v>182.33323669433594</v>
      </c>
      <c r="EQ656">
        <v>182.67008972167969</v>
      </c>
      <c r="ER656">
        <v>176.67481994628906</v>
      </c>
      <c r="ES656">
        <v>182.5107421875</v>
      </c>
      <c r="ET656">
        <v>119.68650054931641</v>
      </c>
      <c r="EU656">
        <v>100.13303375244141</v>
      </c>
      <c r="EV656">
        <v>93.148162841796875</v>
      </c>
      <c r="EW656">
        <v>93.562026977539063</v>
      </c>
      <c r="EX656">
        <v>115.6298828125</v>
      </c>
      <c r="EY656">
        <v>91.898231506347656</v>
      </c>
      <c r="EZ656">
        <v>75.286056518554688</v>
      </c>
      <c r="FA656">
        <v>73.645278930664063</v>
      </c>
      <c r="FB656">
        <v>72.244827270507813</v>
      </c>
      <c r="FC656">
        <v>71.735786437988281</v>
      </c>
      <c r="FD656">
        <v>71.051139831542969</v>
      </c>
      <c r="FE656">
        <v>70.090316772460938</v>
      </c>
      <c r="FF656">
        <v>69.578475952148438</v>
      </c>
      <c r="FG656">
        <v>69.885635375976563</v>
      </c>
      <c r="FH656">
        <v>73.425483703613281</v>
      </c>
      <c r="FI656">
        <v>79.083251953125</v>
      </c>
      <c r="FJ656">
        <v>83.926704406738281</v>
      </c>
      <c r="FK656">
        <v>87.545463562011719</v>
      </c>
      <c r="FL656">
        <v>90.146186828613281</v>
      </c>
      <c r="FM656">
        <v>92.252334594726563</v>
      </c>
      <c r="FN656">
        <v>93.714744567871094</v>
      </c>
      <c r="FO656">
        <v>94.165031433105469</v>
      </c>
      <c r="FP656">
        <v>94.100395202636719</v>
      </c>
      <c r="FQ656">
        <v>93.061904907226563</v>
      </c>
      <c r="FR656">
        <v>91.24273681640625</v>
      </c>
      <c r="FS656">
        <v>88.632637023925781</v>
      </c>
      <c r="FT656">
        <v>84.594337463378906</v>
      </c>
      <c r="FU656">
        <v>80.362571716308594</v>
      </c>
      <c r="FV656">
        <v>78.066062927246094</v>
      </c>
      <c r="FW656">
        <v>75.951072692871094</v>
      </c>
      <c r="FX656">
        <v>1</v>
      </c>
    </row>
    <row r="657" spans="1:180" x14ac:dyDescent="0.2">
      <c r="A657" t="s">
        <v>241</v>
      </c>
      <c r="B657" t="s">
        <v>248</v>
      </c>
      <c r="C657" t="s">
        <v>217</v>
      </c>
      <c r="D657" t="s">
        <v>41</v>
      </c>
      <c r="E657" t="s">
        <v>249</v>
      </c>
      <c r="F657" t="s">
        <v>226</v>
      </c>
      <c r="G657" t="s">
        <v>246</v>
      </c>
      <c r="H657" t="s">
        <v>31</v>
      </c>
      <c r="I657">
        <v>262.64</v>
      </c>
      <c r="L657">
        <v>515.56452911480687</v>
      </c>
      <c r="M657">
        <v>514.44661424409992</v>
      </c>
      <c r="N657">
        <v>513.68925255768625</v>
      </c>
      <c r="O657">
        <v>513.6053513023154</v>
      </c>
      <c r="P657">
        <v>525.31059866016801</v>
      </c>
      <c r="Q657">
        <v>576.37850170513957</v>
      </c>
      <c r="R657">
        <v>669.21072925732528</v>
      </c>
      <c r="S657">
        <v>694.34633424302683</v>
      </c>
      <c r="T657">
        <v>697.86899904111908</v>
      </c>
      <c r="U657">
        <v>708.18617695685623</v>
      </c>
      <c r="V657">
        <v>718.95902844187015</v>
      </c>
      <c r="W657">
        <v>723.53208537018281</v>
      </c>
      <c r="X657">
        <v>720.92021038709379</v>
      </c>
      <c r="Y657">
        <v>731.58699468269413</v>
      </c>
      <c r="Z657">
        <v>732.76526861887896</v>
      </c>
      <c r="AA657">
        <v>719.90666618896603</v>
      </c>
      <c r="AB657">
        <v>724.41382491744378</v>
      </c>
      <c r="AC657">
        <v>716.63547059043071</v>
      </c>
      <c r="AD657">
        <v>711.25042208170589</v>
      </c>
      <c r="AE657">
        <v>709.70127796991596</v>
      </c>
      <c r="AF657">
        <v>678.67485079712662</v>
      </c>
      <c r="AG657">
        <v>579.51182036686305</v>
      </c>
      <c r="AH657">
        <v>539.54520058816479</v>
      </c>
      <c r="AI657">
        <v>533.8141600231304</v>
      </c>
      <c r="AJ657">
        <v>-15.054065704345703</v>
      </c>
      <c r="AK657">
        <v>-15.155683517456055</v>
      </c>
      <c r="AL657">
        <v>-15.371326446533203</v>
      </c>
      <c r="AM657">
        <v>-15.457659721374512</v>
      </c>
      <c r="AN657">
        <v>-15.533687591552734</v>
      </c>
      <c r="AO657">
        <v>-29.669729232788086</v>
      </c>
      <c r="AP657">
        <v>-73.026893615722656</v>
      </c>
      <c r="AQ657">
        <v>-82.328987121582031</v>
      </c>
      <c r="AR657">
        <v>-77.373245239257813</v>
      </c>
      <c r="AS657">
        <v>-77.066192626953125</v>
      </c>
      <c r="AT657">
        <v>-78.750961303710938</v>
      </c>
      <c r="AU657">
        <v>-81.947761535644531</v>
      </c>
      <c r="AV657">
        <v>44.701984405517578</v>
      </c>
      <c r="AW657">
        <v>164.62423706054687</v>
      </c>
      <c r="AX657">
        <v>164.12980651855469</v>
      </c>
      <c r="AY657">
        <v>161.0206298828125</v>
      </c>
      <c r="AZ657">
        <v>165.31596374511719</v>
      </c>
      <c r="BA657">
        <v>166.76564025878906</v>
      </c>
      <c r="BB657">
        <v>-43.487590789794922</v>
      </c>
      <c r="BC657">
        <v>-170.37120056152344</v>
      </c>
      <c r="BD657">
        <v>-130.31401062011719</v>
      </c>
      <c r="BE657">
        <v>-17.440567016601563</v>
      </c>
      <c r="BF657">
        <v>-0.31454828381538391</v>
      </c>
      <c r="BG657">
        <v>-0.99398291110992432</v>
      </c>
      <c r="BH657">
        <v>-3.0393733978271484</v>
      </c>
      <c r="BI657">
        <v>-3.0645041465759277</v>
      </c>
      <c r="BJ657">
        <v>-3.1001758575439453</v>
      </c>
      <c r="BK657">
        <v>-3.1102018356323242</v>
      </c>
      <c r="BL657">
        <v>-2.9664945602416992</v>
      </c>
      <c r="BM657">
        <v>-7.5852236747741699</v>
      </c>
      <c r="BN657">
        <v>-23.316640853881836</v>
      </c>
      <c r="BO657">
        <v>-26.708757400512695</v>
      </c>
      <c r="BP657">
        <v>-24.978666305541992</v>
      </c>
      <c r="BQ657">
        <v>-24.815912246704102</v>
      </c>
      <c r="BR657">
        <v>-25.341741561889648</v>
      </c>
      <c r="BS657">
        <v>-26.434539794921875</v>
      </c>
      <c r="BT657">
        <v>93.126396179199219</v>
      </c>
      <c r="BU657">
        <v>215.08377075195312</v>
      </c>
      <c r="BV657">
        <v>214.27728271484375</v>
      </c>
      <c r="BW657">
        <v>209.62315368652344</v>
      </c>
      <c r="BX657">
        <v>215.71525573730469</v>
      </c>
      <c r="BY657">
        <v>217.03140258789062</v>
      </c>
      <c r="BZ657">
        <v>42.679183959960938</v>
      </c>
      <c r="CA657">
        <v>-56.475471496582031</v>
      </c>
      <c r="CB657">
        <v>-38.267570495605469</v>
      </c>
      <c r="CC657">
        <v>13.034685134887695</v>
      </c>
      <c r="CD657">
        <v>21.872703552246094</v>
      </c>
      <c r="CE657">
        <v>22.021181106567383</v>
      </c>
      <c r="CF657">
        <v>5.2819652557373047</v>
      </c>
      <c r="CG657">
        <v>5.3098101615905762</v>
      </c>
      <c r="CH657">
        <v>5.3987855911254883</v>
      </c>
      <c r="CI657">
        <v>5.4416098594665527</v>
      </c>
      <c r="CJ657">
        <v>5.7375049591064453</v>
      </c>
      <c r="CK657">
        <v>7.7104372978210449</v>
      </c>
      <c r="CL657">
        <v>11.112523078918457</v>
      </c>
      <c r="CM657">
        <v>11.813640594482422</v>
      </c>
      <c r="CN657">
        <v>11.309656143188477</v>
      </c>
      <c r="CO657">
        <v>11.372476577758789</v>
      </c>
      <c r="CP657">
        <v>11.649322509765625</v>
      </c>
      <c r="CQ657">
        <v>12.013748168945313</v>
      </c>
      <c r="CR657">
        <v>126.66500091552734</v>
      </c>
      <c r="CS657">
        <v>250.03190612792969</v>
      </c>
      <c r="CT657">
        <v>249.00927734375</v>
      </c>
      <c r="CU657">
        <v>243.28511047363281</v>
      </c>
      <c r="CV657">
        <v>250.62165832519531</v>
      </c>
      <c r="CW657">
        <v>251.84532165527344</v>
      </c>
      <c r="CX657">
        <v>102.3580322265625</v>
      </c>
      <c r="CY657">
        <v>22.408365249633789</v>
      </c>
      <c r="CZ657">
        <v>25.483524322509766</v>
      </c>
      <c r="DA657">
        <v>34.141754150390625</v>
      </c>
      <c r="DB657">
        <v>37.239524841308594</v>
      </c>
      <c r="DC657">
        <v>37.961410522460938</v>
      </c>
      <c r="DD657">
        <v>13.603303909301758</v>
      </c>
      <c r="DE657">
        <v>13.684123992919922</v>
      </c>
      <c r="DF657">
        <v>13.897747039794922</v>
      </c>
      <c r="DG657">
        <v>13.993422508239746</v>
      </c>
      <c r="DH657">
        <v>14.44150447845459</v>
      </c>
      <c r="DI657">
        <v>23.006097793579102</v>
      </c>
      <c r="DJ657">
        <v>45.54168701171875</v>
      </c>
      <c r="DK657">
        <v>50.336036682128906</v>
      </c>
      <c r="DL657">
        <v>47.597976684570313</v>
      </c>
      <c r="DM657">
        <v>47.560863494873047</v>
      </c>
      <c r="DN657">
        <v>48.640388488769531</v>
      </c>
      <c r="DO657">
        <v>50.4620361328125</v>
      </c>
      <c r="DP657">
        <v>160.20359802246094</v>
      </c>
      <c r="DQ657">
        <v>284.98001098632812</v>
      </c>
      <c r="DR657">
        <v>283.74127197265625</v>
      </c>
      <c r="DS657">
        <v>276.94705200195312</v>
      </c>
      <c r="DT657">
        <v>285.528076171875</v>
      </c>
      <c r="DU657">
        <v>286.65921020507812</v>
      </c>
      <c r="DV657">
        <v>162.03688049316406</v>
      </c>
      <c r="DW657">
        <v>101.29220581054687</v>
      </c>
      <c r="DX657">
        <v>89.234619140625</v>
      </c>
      <c r="DY657">
        <v>55.248821258544922</v>
      </c>
      <c r="DZ657">
        <v>52.606349945068359</v>
      </c>
      <c r="EA657">
        <v>53.901645660400391</v>
      </c>
      <c r="EB657">
        <v>25.617996215820312</v>
      </c>
      <c r="EC657">
        <v>25.775302886962891</v>
      </c>
      <c r="ED657">
        <v>26.16889762878418</v>
      </c>
      <c r="EE657">
        <v>26.34088134765625</v>
      </c>
      <c r="EF657">
        <v>27.008697509765625</v>
      </c>
      <c r="EG657">
        <v>45.090602874755859</v>
      </c>
      <c r="EH657">
        <v>95.251930236816406</v>
      </c>
      <c r="EI657">
        <v>105.95626831054687</v>
      </c>
      <c r="EJ657">
        <v>99.992546081542969</v>
      </c>
      <c r="EK657">
        <v>99.811149597167969</v>
      </c>
      <c r="EL657">
        <v>102.04961395263672</v>
      </c>
      <c r="EM657">
        <v>105.97525787353516</v>
      </c>
      <c r="EN657">
        <v>208.62800598144531</v>
      </c>
      <c r="EO657">
        <v>335.43954467773438</v>
      </c>
      <c r="EP657">
        <v>333.88873291015625</v>
      </c>
      <c r="EQ657">
        <v>325.54959106445312</v>
      </c>
      <c r="ER657">
        <v>335.9273681640625</v>
      </c>
      <c r="ES657">
        <v>336.92498779296875</v>
      </c>
      <c r="ET657">
        <v>248.20365905761719</v>
      </c>
      <c r="EU657">
        <v>215.18794250488281</v>
      </c>
      <c r="EV657">
        <v>181.28106689453125</v>
      </c>
      <c r="EW657">
        <v>85.724082946777344</v>
      </c>
      <c r="EX657">
        <v>74.793601989746094</v>
      </c>
      <c r="EY657">
        <v>76.916801452636719</v>
      </c>
      <c r="EZ657">
        <v>74.038124084472656</v>
      </c>
      <c r="FA657">
        <v>72.683097839355469</v>
      </c>
      <c r="FB657">
        <v>71.181411743164062</v>
      </c>
      <c r="FC657">
        <v>70.12554931640625</v>
      </c>
      <c r="FD657">
        <v>69.076087951660156</v>
      </c>
      <c r="FE657">
        <v>68.485885620117188</v>
      </c>
      <c r="FF657">
        <v>68.335838317871094</v>
      </c>
      <c r="FG657">
        <v>69.01806640625</v>
      </c>
      <c r="FH657">
        <v>72.307540893554688</v>
      </c>
      <c r="FI657">
        <v>77.417198181152344</v>
      </c>
      <c r="FJ657">
        <v>82.579360961914063</v>
      </c>
      <c r="FK657">
        <v>86.955062866210938</v>
      </c>
      <c r="FL657">
        <v>90.660392761230469</v>
      </c>
      <c r="FM657">
        <v>93.374137878417969</v>
      </c>
      <c r="FN657">
        <v>95.333351135253906</v>
      </c>
      <c r="FO657">
        <v>96.34173583984375</v>
      </c>
      <c r="FP657">
        <v>96.7353515625</v>
      </c>
      <c r="FQ657">
        <v>95.7149658203125</v>
      </c>
      <c r="FR657">
        <v>93.836585998535156</v>
      </c>
      <c r="FS657">
        <v>91.024887084960937</v>
      </c>
      <c r="FT657">
        <v>86.79913330078125</v>
      </c>
      <c r="FU657">
        <v>82.528129577636719</v>
      </c>
      <c r="FV657">
        <v>79.791313171386719</v>
      </c>
      <c r="FW657">
        <v>77.615333557128906</v>
      </c>
      <c r="FX657">
        <v>1</v>
      </c>
    </row>
    <row r="658" spans="1:180" x14ac:dyDescent="0.2">
      <c r="A658" t="s">
        <v>241</v>
      </c>
      <c r="B658" t="s">
        <v>248</v>
      </c>
      <c r="C658" t="s">
        <v>217</v>
      </c>
      <c r="D658" t="s">
        <v>42</v>
      </c>
      <c r="E658" t="s">
        <v>249</v>
      </c>
      <c r="F658" t="s">
        <v>226</v>
      </c>
      <c r="G658" t="s">
        <v>246</v>
      </c>
      <c r="H658" t="s">
        <v>31</v>
      </c>
      <c r="I658">
        <v>262.64</v>
      </c>
      <c r="L658">
        <v>518.11150558683869</v>
      </c>
      <c r="M658">
        <v>515.95865156485024</v>
      </c>
      <c r="N658">
        <v>514.40899776245419</v>
      </c>
      <c r="O658">
        <v>510.70474245061382</v>
      </c>
      <c r="P658">
        <v>527.29786098862417</v>
      </c>
      <c r="Q658">
        <v>575.78823623164772</v>
      </c>
      <c r="R658">
        <v>650.23111088292308</v>
      </c>
      <c r="S658">
        <v>671.36770194328676</v>
      </c>
      <c r="T658">
        <v>689.20335835399965</v>
      </c>
      <c r="U658">
        <v>708.89900800827081</v>
      </c>
      <c r="V658">
        <v>722.95198062463214</v>
      </c>
      <c r="W658">
        <v>722.61123052399489</v>
      </c>
      <c r="X658">
        <v>719.6078796291664</v>
      </c>
      <c r="Y658">
        <v>733.43140050173349</v>
      </c>
      <c r="Z658">
        <v>737.0803216025954</v>
      </c>
      <c r="AA658">
        <v>723.15413697626002</v>
      </c>
      <c r="AB658">
        <v>726.50165184324578</v>
      </c>
      <c r="AC658">
        <v>720.11715910636656</v>
      </c>
      <c r="AD658">
        <v>714.64949344020431</v>
      </c>
      <c r="AE658">
        <v>714.05607783063715</v>
      </c>
      <c r="AF658">
        <v>680.50909260184051</v>
      </c>
      <c r="AG658">
        <v>578.73363660942971</v>
      </c>
      <c r="AH658">
        <v>540.90389357865922</v>
      </c>
      <c r="AI658">
        <v>538.24923110543261</v>
      </c>
      <c r="AJ658">
        <v>-14.481657981872559</v>
      </c>
      <c r="AK658">
        <v>-14.384624481201172</v>
      </c>
      <c r="AL658">
        <v>-14.602685928344727</v>
      </c>
      <c r="AM658">
        <v>-14.541111946105957</v>
      </c>
      <c r="AN658">
        <v>-14.903197288513184</v>
      </c>
      <c r="AO658">
        <v>-27.259899139404297</v>
      </c>
      <c r="AP658">
        <v>-57.602127075195312</v>
      </c>
      <c r="AQ658">
        <v>-63.321971893310547</v>
      </c>
      <c r="AR658">
        <v>-65.041061401367188</v>
      </c>
      <c r="AS658">
        <v>-71.708915710449219</v>
      </c>
      <c r="AT658">
        <v>-75.904937744140625</v>
      </c>
      <c r="AU658">
        <v>-78.196464538574219</v>
      </c>
      <c r="AV658">
        <v>43.314582824707031</v>
      </c>
      <c r="AW658">
        <v>164.31097412109375</v>
      </c>
      <c r="AX658">
        <v>165.57989501953125</v>
      </c>
      <c r="AY658">
        <v>162.40809631347656</v>
      </c>
      <c r="AZ658">
        <v>166.57405090332031</v>
      </c>
      <c r="BA658">
        <v>167.95135498046875</v>
      </c>
      <c r="BB658">
        <v>-47.462886810302734</v>
      </c>
      <c r="BC658">
        <v>-178.01272583007812</v>
      </c>
      <c r="BD658">
        <v>-135.63800048828125</v>
      </c>
      <c r="BE658">
        <v>-18.32244873046875</v>
      </c>
      <c r="BF658">
        <v>-1.213290810585022</v>
      </c>
      <c r="BG658">
        <v>-2.2122857570648193</v>
      </c>
      <c r="BH658">
        <v>-3.1700873374938965</v>
      </c>
      <c r="BI658">
        <v>-3.1747822761535645</v>
      </c>
      <c r="BJ658">
        <v>-3.2036945819854736</v>
      </c>
      <c r="BK658">
        <v>-3.0926499366760254</v>
      </c>
      <c r="BL658">
        <v>-3.0600428581237793</v>
      </c>
      <c r="BM658">
        <v>-7.055992603302002</v>
      </c>
      <c r="BN658">
        <v>-18.045635223388672</v>
      </c>
      <c r="BO658">
        <v>-20.077037811279297</v>
      </c>
      <c r="BP658">
        <v>-20.731105804443359</v>
      </c>
      <c r="BQ658">
        <v>-23.059152603149414</v>
      </c>
      <c r="BR658">
        <v>-24.464317321777344</v>
      </c>
      <c r="BS658">
        <v>-25.217008590698242</v>
      </c>
      <c r="BT658">
        <v>90.853462219238281</v>
      </c>
      <c r="BU658">
        <v>215.1282958984375</v>
      </c>
      <c r="BV658">
        <v>216.80270385742187</v>
      </c>
      <c r="BW658">
        <v>212.09149169921875</v>
      </c>
      <c r="BX658">
        <v>218.0712890625</v>
      </c>
      <c r="BY658">
        <v>219.26783752441406</v>
      </c>
      <c r="BZ658">
        <v>40.772762298583984</v>
      </c>
      <c r="CA658">
        <v>-60.621746063232422</v>
      </c>
      <c r="CB658">
        <v>-41.392280578613281</v>
      </c>
      <c r="CC658">
        <v>11.898963928222656</v>
      </c>
      <c r="CD658">
        <v>20.80858039855957</v>
      </c>
      <c r="CE658">
        <v>20.987783432006836</v>
      </c>
      <c r="CF658">
        <v>4.6642727851867676</v>
      </c>
      <c r="CG658">
        <v>4.5891199111938477</v>
      </c>
      <c r="CH658">
        <v>4.6912121772766113</v>
      </c>
      <c r="CI658">
        <v>4.8365201950073242</v>
      </c>
      <c r="CJ658">
        <v>5.1424899101257324</v>
      </c>
      <c r="CK658">
        <v>6.937171459197998</v>
      </c>
      <c r="CL658">
        <v>9.3510704040527344</v>
      </c>
      <c r="CM658">
        <v>9.8742733001708984</v>
      </c>
      <c r="CN658">
        <v>9.9578342437744141</v>
      </c>
      <c r="CO658">
        <v>10.635528564453125</v>
      </c>
      <c r="CP658">
        <v>11.163300514221191</v>
      </c>
      <c r="CQ658">
        <v>11.476404190063477</v>
      </c>
      <c r="CR658">
        <v>123.77874755859375</v>
      </c>
      <c r="CS658">
        <v>250.32426452636719</v>
      </c>
      <c r="CT658">
        <v>252.27947998046875</v>
      </c>
      <c r="CU658">
        <v>246.50205993652344</v>
      </c>
      <c r="CV658">
        <v>253.73811340332031</v>
      </c>
      <c r="CW658">
        <v>254.80946350097656</v>
      </c>
      <c r="CX658">
        <v>101.88449859619141</v>
      </c>
      <c r="CY658">
        <v>20.682878494262695</v>
      </c>
      <c r="CZ658">
        <v>23.88201904296875</v>
      </c>
      <c r="DA658">
        <v>32.830219268798828</v>
      </c>
      <c r="DB658">
        <v>36.060859680175781</v>
      </c>
      <c r="DC658">
        <v>37.056079864501953</v>
      </c>
      <c r="DD658">
        <v>12.498631477355957</v>
      </c>
      <c r="DE658">
        <v>12.353021621704102</v>
      </c>
      <c r="DF658">
        <v>12.586119651794434</v>
      </c>
      <c r="DG658">
        <v>12.765689849853516</v>
      </c>
      <c r="DH658">
        <v>13.345022201538086</v>
      </c>
      <c r="DI658">
        <v>20.930335998535156</v>
      </c>
      <c r="DJ658">
        <v>36.747776031494141</v>
      </c>
      <c r="DK658">
        <v>39.825584411621094</v>
      </c>
      <c r="DL658">
        <v>40.646778106689453</v>
      </c>
      <c r="DM658">
        <v>44.330207824707031</v>
      </c>
      <c r="DN658">
        <v>46.790920257568359</v>
      </c>
      <c r="DO658">
        <v>48.169815063476562</v>
      </c>
      <c r="DP658">
        <v>156.70402526855469</v>
      </c>
      <c r="DQ658">
        <v>285.52017211914062</v>
      </c>
      <c r="DR658">
        <v>287.75625610351562</v>
      </c>
      <c r="DS658">
        <v>280.91262817382812</v>
      </c>
      <c r="DT658">
        <v>289.40493774414062</v>
      </c>
      <c r="DU658">
        <v>290.35110473632812</v>
      </c>
      <c r="DV658">
        <v>162.99624633789062</v>
      </c>
      <c r="DW658">
        <v>101.98751068115234</v>
      </c>
      <c r="DX658">
        <v>89.156318664550781</v>
      </c>
      <c r="DY658">
        <v>53.761478424072266</v>
      </c>
      <c r="DZ658">
        <v>51.313140869140625</v>
      </c>
      <c r="EA658">
        <v>53.124374389648438</v>
      </c>
      <c r="EB658">
        <v>23.810203552246094</v>
      </c>
      <c r="EC658">
        <v>23.562864303588867</v>
      </c>
      <c r="ED658">
        <v>23.985111236572266</v>
      </c>
      <c r="EE658">
        <v>24.214151382446289</v>
      </c>
      <c r="EF658">
        <v>25.188177108764648</v>
      </c>
      <c r="EG658">
        <v>41.134243011474609</v>
      </c>
      <c r="EH658">
        <v>76.304267883300781</v>
      </c>
      <c r="EI658">
        <v>83.070526123046875</v>
      </c>
      <c r="EJ658">
        <v>84.956733703613281</v>
      </c>
      <c r="EK658">
        <v>92.979972839355469</v>
      </c>
      <c r="EL658">
        <v>98.231544494628906</v>
      </c>
      <c r="EM658">
        <v>101.14927673339844</v>
      </c>
      <c r="EN658">
        <v>204.24290466308594</v>
      </c>
      <c r="EO658">
        <v>336.3375244140625</v>
      </c>
      <c r="EP658">
        <v>338.97903442382812</v>
      </c>
      <c r="EQ658">
        <v>330.59600830078125</v>
      </c>
      <c r="ER658">
        <v>340.90219116210937</v>
      </c>
      <c r="ES658">
        <v>341.66757202148437</v>
      </c>
      <c r="ET658">
        <v>251.23188781738281</v>
      </c>
      <c r="EU658">
        <v>219.37847900390625</v>
      </c>
      <c r="EV658">
        <v>183.40203857421875</v>
      </c>
      <c r="EW658">
        <v>83.982887268066406</v>
      </c>
      <c r="EX658">
        <v>73.335014343261719</v>
      </c>
      <c r="EY658">
        <v>76.324447631835938</v>
      </c>
      <c r="EZ658">
        <v>79.499221801757813</v>
      </c>
      <c r="FA658">
        <v>78.371627807617187</v>
      </c>
      <c r="FB658">
        <v>77.129142761230469</v>
      </c>
      <c r="FC658">
        <v>75.824180603027344</v>
      </c>
      <c r="FD658">
        <v>74.997116088867188</v>
      </c>
      <c r="FE658">
        <v>74.270355224609375</v>
      </c>
      <c r="FF658">
        <v>73.318763732910156</v>
      </c>
      <c r="FG658">
        <v>73.620079040527344</v>
      </c>
      <c r="FH658">
        <v>76.581413269042969</v>
      </c>
      <c r="FI658">
        <v>81.261566162109375</v>
      </c>
      <c r="FJ658">
        <v>86.402816772460938</v>
      </c>
      <c r="FK658">
        <v>90.977783203125</v>
      </c>
      <c r="FL658">
        <v>94.226791381835938</v>
      </c>
      <c r="FM658">
        <v>96.107086181640625</v>
      </c>
      <c r="FN658">
        <v>96.76373291015625</v>
      </c>
      <c r="FO658">
        <v>96.379547119140625</v>
      </c>
      <c r="FP658">
        <v>96.341056823730469</v>
      </c>
      <c r="FQ658">
        <v>96.156272888183594</v>
      </c>
      <c r="FR658">
        <v>94.660789489746094</v>
      </c>
      <c r="FS658">
        <v>92.067733764648437</v>
      </c>
      <c r="FT658">
        <v>88.107734680175781</v>
      </c>
      <c r="FU658">
        <v>83.794754028320313</v>
      </c>
      <c r="FV658">
        <v>81.174667358398437</v>
      </c>
      <c r="FW658">
        <v>79.516471862792969</v>
      </c>
      <c r="FX658">
        <v>1</v>
      </c>
    </row>
    <row r="659" spans="1:180" x14ac:dyDescent="0.2">
      <c r="A659" t="s">
        <v>241</v>
      </c>
      <c r="B659" t="s">
        <v>248</v>
      </c>
      <c r="C659" t="s">
        <v>217</v>
      </c>
      <c r="D659" t="s">
        <v>43</v>
      </c>
      <c r="E659" t="s">
        <v>249</v>
      </c>
      <c r="F659" t="s">
        <v>226</v>
      </c>
      <c r="G659" t="s">
        <v>246</v>
      </c>
      <c r="H659" t="s">
        <v>31</v>
      </c>
      <c r="I659">
        <v>262.64</v>
      </c>
      <c r="L659">
        <v>545.43679910097558</v>
      </c>
      <c r="M659">
        <v>541.26275185095142</v>
      </c>
      <c r="N659">
        <v>543.42190091265672</v>
      </c>
      <c r="O659">
        <v>542.42097881390566</v>
      </c>
      <c r="P659">
        <v>564.00874385117231</v>
      </c>
      <c r="Q659">
        <v>612.53152490192463</v>
      </c>
      <c r="R659">
        <v>668.96837857376238</v>
      </c>
      <c r="S659">
        <v>688.88215531306855</v>
      </c>
      <c r="T659">
        <v>720.61762352375058</v>
      </c>
      <c r="U659">
        <v>744.14768847900336</v>
      </c>
      <c r="V659">
        <v>757.45172809740438</v>
      </c>
      <c r="W659">
        <v>756.39002152886508</v>
      </c>
      <c r="X659">
        <v>758.1756131059625</v>
      </c>
      <c r="Y659">
        <v>776.55270834108569</v>
      </c>
      <c r="Z659">
        <v>781.89101223476939</v>
      </c>
      <c r="AA659">
        <v>770.20689648178404</v>
      </c>
      <c r="AB659">
        <v>773.0927858301568</v>
      </c>
      <c r="AC659">
        <v>767.13707705585932</v>
      </c>
      <c r="AD659">
        <v>759.28706468639814</v>
      </c>
      <c r="AE659">
        <v>760.07132925127087</v>
      </c>
      <c r="AF659">
        <v>720.79178460918388</v>
      </c>
      <c r="AG659">
        <v>606.99010809404388</v>
      </c>
      <c r="AH659">
        <v>575.2075828365854</v>
      </c>
      <c r="AI659">
        <v>572.44927468726894</v>
      </c>
      <c r="AJ659">
        <v>-15.320780754089355</v>
      </c>
      <c r="AK659">
        <v>-15.074296951293945</v>
      </c>
      <c r="AL659">
        <v>-15.524886131286621</v>
      </c>
      <c r="AM659">
        <v>-15.924149513244629</v>
      </c>
      <c r="AN659">
        <v>-19.234487533569336</v>
      </c>
      <c r="AO659">
        <v>-34.318004608154297</v>
      </c>
      <c r="AP659">
        <v>-53.132457733154297</v>
      </c>
      <c r="AQ659">
        <v>-57.231765747070313</v>
      </c>
      <c r="AR659">
        <v>-66.493637084960937</v>
      </c>
      <c r="AS659">
        <v>-75.902778625488281</v>
      </c>
      <c r="AT659">
        <v>-80.853729248046875</v>
      </c>
      <c r="AU659">
        <v>-83.211235046386719</v>
      </c>
      <c r="AV659">
        <v>45.605415344238281</v>
      </c>
      <c r="AW659">
        <v>176.09629821777344</v>
      </c>
      <c r="AX659">
        <v>178.25051879882812</v>
      </c>
      <c r="AY659">
        <v>175.91014099121094</v>
      </c>
      <c r="AZ659">
        <v>179.1292724609375</v>
      </c>
      <c r="BA659">
        <v>181.3341064453125</v>
      </c>
      <c r="BB659">
        <v>-54.514591217041016</v>
      </c>
      <c r="BC659">
        <v>-200.14718627929687</v>
      </c>
      <c r="BD659">
        <v>-149.98985290527344</v>
      </c>
      <c r="BE659">
        <v>-17.825141906738281</v>
      </c>
      <c r="BF659">
        <v>-2.4218621253967285</v>
      </c>
      <c r="BG659">
        <v>-3.1103391647338867</v>
      </c>
      <c r="BH659">
        <v>-3.2757034301757813</v>
      </c>
      <c r="BI659">
        <v>-3.2900698184967041</v>
      </c>
      <c r="BJ659">
        <v>-3.3498518466949463</v>
      </c>
      <c r="BK659">
        <v>-3.368973970413208</v>
      </c>
      <c r="BL659">
        <v>-4.4130363464355469</v>
      </c>
      <c r="BM659">
        <v>-9.5643701553344727</v>
      </c>
      <c r="BN659">
        <v>-16.499273300170898</v>
      </c>
      <c r="BO659">
        <v>-17.993236541748047</v>
      </c>
      <c r="BP659">
        <v>-21.322010040283203</v>
      </c>
      <c r="BQ659">
        <v>-24.600616455078125</v>
      </c>
      <c r="BR659">
        <v>-26.243654251098633</v>
      </c>
      <c r="BS659">
        <v>-27.005748748779297</v>
      </c>
      <c r="BT659">
        <v>96.516273498535156</v>
      </c>
      <c r="BU659">
        <v>231.0247802734375</v>
      </c>
      <c r="BV659">
        <v>234.06582641601562</v>
      </c>
      <c r="BW659">
        <v>230.41026306152344</v>
      </c>
      <c r="BX659">
        <v>234.91725158691406</v>
      </c>
      <c r="BY659">
        <v>237.17524719238281</v>
      </c>
      <c r="BZ659">
        <v>41.912208557128906</v>
      </c>
      <c r="CA659">
        <v>-69.639862060546875</v>
      </c>
      <c r="CB659">
        <v>-46.918136596679688</v>
      </c>
      <c r="CC659">
        <v>13.137455940246582</v>
      </c>
      <c r="CD659">
        <v>21.117647171020508</v>
      </c>
      <c r="CE659">
        <v>21.651756286621094</v>
      </c>
      <c r="CF659">
        <v>5.066680908203125</v>
      </c>
      <c r="CG659">
        <v>4.871650218963623</v>
      </c>
      <c r="CH659">
        <v>5.0825400352478027</v>
      </c>
      <c r="CI659">
        <v>5.3267025947570801</v>
      </c>
      <c r="CJ659">
        <v>5.8522562980651855</v>
      </c>
      <c r="CK659">
        <v>7.5799202919006348</v>
      </c>
      <c r="CL659">
        <v>8.8727569580078125</v>
      </c>
      <c r="CM659">
        <v>9.1832475662231445</v>
      </c>
      <c r="CN659">
        <v>9.9637184143066406</v>
      </c>
      <c r="CO659">
        <v>10.93110466003418</v>
      </c>
      <c r="CP659">
        <v>11.579119682312012</v>
      </c>
      <c r="CQ659">
        <v>11.921998977661133</v>
      </c>
      <c r="CR659">
        <v>131.7769775390625</v>
      </c>
      <c r="CS659">
        <v>269.06808471679687</v>
      </c>
      <c r="CT659">
        <v>272.72335815429687</v>
      </c>
      <c r="CU659">
        <v>268.1568603515625</v>
      </c>
      <c r="CV659">
        <v>273.55581665039063</v>
      </c>
      <c r="CW659">
        <v>275.85064697265625</v>
      </c>
      <c r="CX659">
        <v>108.69711303710937</v>
      </c>
      <c r="CY659">
        <v>20.749120712280273</v>
      </c>
      <c r="CZ659">
        <v>24.469013214111328</v>
      </c>
      <c r="DA659">
        <v>34.582054138183594</v>
      </c>
      <c r="DB659">
        <v>37.421039581298828</v>
      </c>
      <c r="DC659">
        <v>38.801906585693359</v>
      </c>
      <c r="DD659">
        <v>13.409065246582031</v>
      </c>
      <c r="DE659">
        <v>13.033370971679687</v>
      </c>
      <c r="DF659">
        <v>13.514931678771973</v>
      </c>
      <c r="DG659">
        <v>14.022378921508789</v>
      </c>
      <c r="DH659">
        <v>16.117547988891602</v>
      </c>
      <c r="DI659">
        <v>24.724212646484375</v>
      </c>
      <c r="DJ659">
        <v>34.244789123535156</v>
      </c>
      <c r="DK659">
        <v>36.359729766845703</v>
      </c>
      <c r="DL659">
        <v>41.24945068359375</v>
      </c>
      <c r="DM659">
        <v>46.462825775146484</v>
      </c>
      <c r="DN659">
        <v>49.401893615722656</v>
      </c>
      <c r="DO659">
        <v>50.849746704101562</v>
      </c>
      <c r="DP659">
        <v>167.03768920898437</v>
      </c>
      <c r="DQ659">
        <v>307.11138916015625</v>
      </c>
      <c r="DR659">
        <v>311.380859375</v>
      </c>
      <c r="DS659">
        <v>305.90347290039062</v>
      </c>
      <c r="DT659">
        <v>312.19439697265625</v>
      </c>
      <c r="DU659">
        <v>314.52606201171875</v>
      </c>
      <c r="DV659">
        <v>175.48200988769531</v>
      </c>
      <c r="DW659">
        <v>111.13809967041016</v>
      </c>
      <c r="DX659">
        <v>95.856163024902344</v>
      </c>
      <c r="DY659">
        <v>56.026657104492187</v>
      </c>
      <c r="DZ659">
        <v>53.724433898925781</v>
      </c>
      <c r="EA659">
        <v>55.952060699462891</v>
      </c>
      <c r="EB659">
        <v>25.454143524169922</v>
      </c>
      <c r="EC659">
        <v>24.817598342895508</v>
      </c>
      <c r="ED659">
        <v>25.689966201782227</v>
      </c>
      <c r="EE659">
        <v>26.577554702758789</v>
      </c>
      <c r="EF659">
        <v>30.939001083374023</v>
      </c>
      <c r="EG659">
        <v>49.477848052978516</v>
      </c>
      <c r="EH659">
        <v>70.877975463867188</v>
      </c>
      <c r="EI659">
        <v>75.598258972167969</v>
      </c>
      <c r="EJ659">
        <v>86.421073913574219</v>
      </c>
      <c r="EK659">
        <v>97.764984130859375</v>
      </c>
      <c r="EL659">
        <v>104.01197814941406</v>
      </c>
      <c r="EM659">
        <v>107.05522918701172</v>
      </c>
      <c r="EN659">
        <v>217.94853210449219</v>
      </c>
      <c r="EO659">
        <v>362.03988647460938</v>
      </c>
      <c r="EP659">
        <v>367.1961669921875</v>
      </c>
      <c r="EQ659">
        <v>360.40359497070312</v>
      </c>
      <c r="ER659">
        <v>367.98236083984375</v>
      </c>
      <c r="ES659">
        <v>370.3671875</v>
      </c>
      <c r="ET659">
        <v>271.9088134765625</v>
      </c>
      <c r="EU659">
        <v>241.64543151855469</v>
      </c>
      <c r="EV659">
        <v>198.9278564453125</v>
      </c>
      <c r="EW659">
        <v>86.989250183105469</v>
      </c>
      <c r="EX659">
        <v>77.263946533203125</v>
      </c>
      <c r="EY659">
        <v>80.714157104492187</v>
      </c>
      <c r="EZ659">
        <v>79.599327087402344</v>
      </c>
      <c r="FA659">
        <v>78.902122497558594</v>
      </c>
      <c r="FB659">
        <v>78.1551513671875</v>
      </c>
      <c r="FC659">
        <v>77.330902099609375</v>
      </c>
      <c r="FD659">
        <v>76.608955383300781</v>
      </c>
      <c r="FE659">
        <v>75.926712036132812</v>
      </c>
      <c r="FF659">
        <v>76.039573669433594</v>
      </c>
      <c r="FG659">
        <v>76.725868225097656</v>
      </c>
      <c r="FH659">
        <v>79.263328552246094</v>
      </c>
      <c r="FI659">
        <v>84.055580139160156</v>
      </c>
      <c r="FJ659">
        <v>88.916648864746094</v>
      </c>
      <c r="FK659">
        <v>93.393173217773438</v>
      </c>
      <c r="FL659">
        <v>97.4718017578125</v>
      </c>
      <c r="FM659">
        <v>99.837501525878906</v>
      </c>
      <c r="FN659">
        <v>100.85443878173828</v>
      </c>
      <c r="FO659">
        <v>101.36698913574219</v>
      </c>
      <c r="FP659">
        <v>101.18295288085937</v>
      </c>
      <c r="FQ659">
        <v>99.882942199707031</v>
      </c>
      <c r="FR659">
        <v>98.923843383789063</v>
      </c>
      <c r="FS659">
        <v>96.675453186035156</v>
      </c>
      <c r="FT659">
        <v>92.822776794433594</v>
      </c>
      <c r="FU659">
        <v>88.68743896484375</v>
      </c>
      <c r="FV659">
        <v>86.195770263671875</v>
      </c>
      <c r="FW659">
        <v>84.1837158203125</v>
      </c>
      <c r="FX659">
        <v>1</v>
      </c>
    </row>
    <row r="660" spans="1:180" x14ac:dyDescent="0.2">
      <c r="A660" t="s">
        <v>241</v>
      </c>
      <c r="B660" t="s">
        <v>248</v>
      </c>
      <c r="C660" t="s">
        <v>217</v>
      </c>
      <c r="D660" t="s">
        <v>44</v>
      </c>
      <c r="E660" t="s">
        <v>249</v>
      </c>
      <c r="F660" t="s">
        <v>226</v>
      </c>
      <c r="G660" t="s">
        <v>246</v>
      </c>
      <c r="H660" t="s">
        <v>31</v>
      </c>
      <c r="I660">
        <v>262.64</v>
      </c>
      <c r="L660">
        <v>516.69431271969859</v>
      </c>
      <c r="M660">
        <v>513.99566434390761</v>
      </c>
      <c r="N660">
        <v>512.15855797687095</v>
      </c>
      <c r="O660">
        <v>513.54336537323695</v>
      </c>
      <c r="P660">
        <v>525.20518805131087</v>
      </c>
      <c r="Q660">
        <v>569.2400580828637</v>
      </c>
      <c r="R660">
        <v>619.37247750758661</v>
      </c>
      <c r="S660">
        <v>651.09406876478113</v>
      </c>
      <c r="T660">
        <v>686.13709358243693</v>
      </c>
      <c r="U660">
        <v>713.06381605510876</v>
      </c>
      <c r="V660">
        <v>729.03309789533853</v>
      </c>
      <c r="W660">
        <v>731.59720309977956</v>
      </c>
      <c r="X660">
        <v>733.72785013870111</v>
      </c>
      <c r="Y660">
        <v>746.95018129423033</v>
      </c>
      <c r="Z660">
        <v>747.92404091927222</v>
      </c>
      <c r="AA660">
        <v>734.03640676734722</v>
      </c>
      <c r="AB660">
        <v>737.77586777955207</v>
      </c>
      <c r="AC660">
        <v>728.75415868190032</v>
      </c>
      <c r="AD660">
        <v>721.20387377452789</v>
      </c>
      <c r="AE660">
        <v>720.84821222218079</v>
      </c>
      <c r="AF660">
        <v>689.11862904313284</v>
      </c>
      <c r="AG660">
        <v>585.86763527903565</v>
      </c>
      <c r="AH660">
        <v>547.91004893019385</v>
      </c>
      <c r="AI660">
        <v>540.79982105667455</v>
      </c>
      <c r="AJ660">
        <v>-14.39804744720459</v>
      </c>
      <c r="AK660">
        <v>-14.166790008544922</v>
      </c>
      <c r="AL660">
        <v>-14.317750930786133</v>
      </c>
      <c r="AM660">
        <v>-14.544153213500977</v>
      </c>
      <c r="AN660">
        <v>-14.42540454864502</v>
      </c>
      <c r="AO660">
        <v>-22.817770004272461</v>
      </c>
      <c r="AP660">
        <v>-34.581588745117188</v>
      </c>
      <c r="AQ660">
        <v>-43.404170989990234</v>
      </c>
      <c r="AR660">
        <v>-55.42803955078125</v>
      </c>
      <c r="AS660">
        <v>-67.149024963378906</v>
      </c>
      <c r="AT660">
        <v>-73.393417358398438</v>
      </c>
      <c r="AU660">
        <v>-77.03485107421875</v>
      </c>
      <c r="AV660">
        <v>43.769363403320312</v>
      </c>
      <c r="AW660">
        <v>167.20782470703125</v>
      </c>
      <c r="AX660">
        <v>167.41725158691406</v>
      </c>
      <c r="AY660">
        <v>164.34822082519531</v>
      </c>
      <c r="AZ660">
        <v>168.51937866210937</v>
      </c>
      <c r="BA660">
        <v>169.80738830566406</v>
      </c>
      <c r="BB660">
        <v>-45.899600982666016</v>
      </c>
      <c r="BC660">
        <v>-175.61943054199219</v>
      </c>
      <c r="BD660">
        <v>-133.512939453125</v>
      </c>
      <c r="BE660">
        <v>-15.07755184173584</v>
      </c>
      <c r="BF660">
        <v>-0.65316599607467651</v>
      </c>
      <c r="BG660">
        <v>-1.0615082979202271</v>
      </c>
      <c r="BH660">
        <v>-3.0212385654449463</v>
      </c>
      <c r="BI660">
        <v>-3.0232024192810059</v>
      </c>
      <c r="BJ660">
        <v>-3.0693349838256836</v>
      </c>
      <c r="BK660">
        <v>-3.1028578281402588</v>
      </c>
      <c r="BL660">
        <v>-2.9748413562774658</v>
      </c>
      <c r="BM660">
        <v>-5.4771595001220703</v>
      </c>
      <c r="BN660">
        <v>-9.7369728088378906</v>
      </c>
      <c r="BO660">
        <v>-12.834668159484863</v>
      </c>
      <c r="BP660">
        <v>-17.147571563720703</v>
      </c>
      <c r="BQ660">
        <v>-21.236146926879883</v>
      </c>
      <c r="BR660">
        <v>-23.369041442871094</v>
      </c>
      <c r="BS660">
        <v>-24.606908798217773</v>
      </c>
      <c r="BT660">
        <v>91.782318115234375</v>
      </c>
      <c r="BU660">
        <v>218.50135803222656</v>
      </c>
      <c r="BV660">
        <v>218.71461486816406</v>
      </c>
      <c r="BW660">
        <v>214.11982727050781</v>
      </c>
      <c r="BX660">
        <v>220.00994873046875</v>
      </c>
      <c r="BY660">
        <v>221.16574096679687</v>
      </c>
      <c r="BZ660">
        <v>41.967216491699219</v>
      </c>
      <c r="CA660">
        <v>-58.764522552490234</v>
      </c>
      <c r="CB660">
        <v>-39.599361419677734</v>
      </c>
      <c r="CC660">
        <v>14.306851387023926</v>
      </c>
      <c r="CD660">
        <v>21.907203674316406</v>
      </c>
      <c r="CE660">
        <v>22.137399673461914</v>
      </c>
      <c r="CF660">
        <v>4.858304500579834</v>
      </c>
      <c r="CG660">
        <v>4.6948132514953613</v>
      </c>
      <c r="CH660">
        <v>4.7212843894958496</v>
      </c>
      <c r="CI660">
        <v>4.8213491439819336</v>
      </c>
      <c r="CJ660">
        <v>4.9557838439941406</v>
      </c>
      <c r="CK660">
        <v>6.5328950881958008</v>
      </c>
      <c r="CL660">
        <v>7.4703330993652344</v>
      </c>
      <c r="CM660">
        <v>8.3376760482788086</v>
      </c>
      <c r="CN660">
        <v>9.3653621673583984</v>
      </c>
      <c r="CO660">
        <v>10.562973976135254</v>
      </c>
      <c r="CP660">
        <v>11.277685165405273</v>
      </c>
      <c r="CQ660">
        <v>11.704524993896484</v>
      </c>
      <c r="CR660">
        <v>125.03594207763672</v>
      </c>
      <c r="CS660">
        <v>254.02708435058594</v>
      </c>
      <c r="CT660">
        <v>254.24301147460937</v>
      </c>
      <c r="CU660">
        <v>248.59149169921875</v>
      </c>
      <c r="CV660">
        <v>255.67214965820312</v>
      </c>
      <c r="CW660">
        <v>256.73638916015625</v>
      </c>
      <c r="CX660">
        <v>102.82350921630859</v>
      </c>
      <c r="CY660">
        <v>22.168834686279297</v>
      </c>
      <c r="CZ660">
        <v>25.444896697998047</v>
      </c>
      <c r="DA660">
        <v>34.658401489257813</v>
      </c>
      <c r="DB660">
        <v>37.532444000244141</v>
      </c>
      <c r="DC660">
        <v>38.204891204833984</v>
      </c>
      <c r="DD660">
        <v>12.737848281860352</v>
      </c>
      <c r="DE660">
        <v>12.412827491760254</v>
      </c>
      <c r="DF660">
        <v>12.511902809143066</v>
      </c>
      <c r="DG660">
        <v>12.745555877685547</v>
      </c>
      <c r="DH660">
        <v>12.886408805847168</v>
      </c>
      <c r="DI660">
        <v>18.542949676513672</v>
      </c>
      <c r="DJ660">
        <v>24.677637100219727</v>
      </c>
      <c r="DK660">
        <v>29.510019302368164</v>
      </c>
      <c r="DL660">
        <v>35.8782958984375</v>
      </c>
      <c r="DM660">
        <v>42.362098693847656</v>
      </c>
      <c r="DN660">
        <v>45.924411773681641</v>
      </c>
      <c r="DO660">
        <v>48.015956878662109</v>
      </c>
      <c r="DP660">
        <v>158.28956604003906</v>
      </c>
      <c r="DQ660">
        <v>289.55282592773437</v>
      </c>
      <c r="DR660">
        <v>289.77142333984375</v>
      </c>
      <c r="DS660">
        <v>283.06314086914062</v>
      </c>
      <c r="DT660">
        <v>291.33438110351562</v>
      </c>
      <c r="DU660">
        <v>292.3070068359375</v>
      </c>
      <c r="DV660">
        <v>163.67979431152344</v>
      </c>
      <c r="DW660">
        <v>103.10218811035156</v>
      </c>
      <c r="DX660">
        <v>90.489151000976563</v>
      </c>
      <c r="DY660">
        <v>55.00994873046875</v>
      </c>
      <c r="DZ660">
        <v>53.157688140869141</v>
      </c>
      <c r="EA660">
        <v>54.272388458251953</v>
      </c>
      <c r="EB660">
        <v>24.114658355712891</v>
      </c>
      <c r="EC660">
        <v>23.556415557861328</v>
      </c>
      <c r="ED660">
        <v>23.760318756103516</v>
      </c>
      <c r="EE660">
        <v>24.186851501464844</v>
      </c>
      <c r="EF660">
        <v>24.336973190307617</v>
      </c>
      <c r="EG660">
        <v>35.883560180664063</v>
      </c>
      <c r="EH660">
        <v>49.522254943847656</v>
      </c>
      <c r="EI660">
        <v>60.079524993896484</v>
      </c>
      <c r="EJ660">
        <v>74.158760070800781</v>
      </c>
      <c r="EK660">
        <v>88.274978637695312</v>
      </c>
      <c r="EL660">
        <v>95.948783874511719</v>
      </c>
      <c r="EM660">
        <v>100.44390106201172</v>
      </c>
      <c r="EN660">
        <v>206.30252075195312</v>
      </c>
      <c r="EO660">
        <v>340.84634399414062</v>
      </c>
      <c r="EP660">
        <v>341.06878662109375</v>
      </c>
      <c r="EQ660">
        <v>332.83474731445312</v>
      </c>
      <c r="ER660">
        <v>342.824951171875</v>
      </c>
      <c r="ES660">
        <v>343.66537475585937</v>
      </c>
      <c r="ET660">
        <v>251.54660034179687</v>
      </c>
      <c r="EU660">
        <v>219.95709228515625</v>
      </c>
      <c r="EV660">
        <v>184.40272521972656</v>
      </c>
      <c r="EW660">
        <v>84.394355773925781</v>
      </c>
      <c r="EX660">
        <v>75.718055725097656</v>
      </c>
      <c r="EY660">
        <v>77.471298217773438</v>
      </c>
      <c r="EZ660">
        <v>80.559707641601563</v>
      </c>
      <c r="FA660">
        <v>79.737541198730469</v>
      </c>
      <c r="FB660">
        <v>78.898048400878906</v>
      </c>
      <c r="FC660">
        <v>78.618377685546875</v>
      </c>
      <c r="FD660">
        <v>78.021095275878906</v>
      </c>
      <c r="FE660">
        <v>77.887374877929688</v>
      </c>
      <c r="FF660">
        <v>77.223335266113281</v>
      </c>
      <c r="FG660">
        <v>76.782806396484375</v>
      </c>
      <c r="FH660">
        <v>78.935646057128906</v>
      </c>
      <c r="FI660">
        <v>82.748115539550781</v>
      </c>
      <c r="FJ660">
        <v>87.156425476074219</v>
      </c>
      <c r="FK660">
        <v>91.578155517578125</v>
      </c>
      <c r="FL660">
        <v>94.776878356933594</v>
      </c>
      <c r="FM660">
        <v>96.745132446289063</v>
      </c>
      <c r="FN660">
        <v>97.825515747070313</v>
      </c>
      <c r="FO660">
        <v>98.551055908203125</v>
      </c>
      <c r="FP660">
        <v>98.789649963378906</v>
      </c>
      <c r="FQ660">
        <v>97.762336730957031</v>
      </c>
      <c r="FR660">
        <v>95.794792175292969</v>
      </c>
      <c r="FS660">
        <v>92.475975036621094</v>
      </c>
      <c r="FT660">
        <v>88.494033813476562</v>
      </c>
      <c r="FU660">
        <v>84.813247680664063</v>
      </c>
      <c r="FV660">
        <v>82.148529052734375</v>
      </c>
      <c r="FW660">
        <v>80.109733581542969</v>
      </c>
      <c r="FX660">
        <v>1</v>
      </c>
    </row>
    <row r="661" spans="1:180" x14ac:dyDescent="0.2">
      <c r="A661" t="s">
        <v>241</v>
      </c>
      <c r="B661" t="s">
        <v>248</v>
      </c>
      <c r="C661" t="s">
        <v>217</v>
      </c>
      <c r="D661" t="s">
        <v>45</v>
      </c>
      <c r="E661" t="s">
        <v>249</v>
      </c>
      <c r="F661" t="s">
        <v>226</v>
      </c>
      <c r="G661" t="s">
        <v>246</v>
      </c>
      <c r="H661" t="s">
        <v>31</v>
      </c>
      <c r="I661">
        <v>262.64</v>
      </c>
      <c r="L661">
        <v>534.55880459495165</v>
      </c>
      <c r="M661">
        <v>538.07727353071346</v>
      </c>
      <c r="N661">
        <v>543.49980340645152</v>
      </c>
      <c r="O661">
        <v>550.12242747057462</v>
      </c>
      <c r="P661">
        <v>559.20820730211312</v>
      </c>
      <c r="Q661">
        <v>569.99017470719878</v>
      </c>
      <c r="R661">
        <v>592.32378349856924</v>
      </c>
      <c r="S661">
        <v>596.42380862871755</v>
      </c>
      <c r="T661">
        <v>613.53150232270252</v>
      </c>
      <c r="U661">
        <v>625.95535946103246</v>
      </c>
      <c r="V661">
        <v>639.23534277872977</v>
      </c>
      <c r="W661">
        <v>642.45447052653014</v>
      </c>
      <c r="X661">
        <v>630.45957592882507</v>
      </c>
      <c r="Y661">
        <v>620.76499438723181</v>
      </c>
      <c r="Z661">
        <v>639.1229333836543</v>
      </c>
      <c r="AA661">
        <v>630.97922655264688</v>
      </c>
      <c r="AB661">
        <v>619.15757567578623</v>
      </c>
      <c r="AC661">
        <v>613.86097449028944</v>
      </c>
      <c r="AD661">
        <v>603.75695515890311</v>
      </c>
      <c r="AE661">
        <v>605.74193407576308</v>
      </c>
      <c r="AF661">
        <v>597.80721641173068</v>
      </c>
      <c r="AG661">
        <v>593.16045185105168</v>
      </c>
      <c r="AH661">
        <v>601.10734233792414</v>
      </c>
      <c r="AI661">
        <v>569.49097295622425</v>
      </c>
      <c r="AJ661">
        <v>-28.160112380981445</v>
      </c>
      <c r="AK661">
        <v>-31.564241409301758</v>
      </c>
      <c r="AL661">
        <v>-35.395393371582031</v>
      </c>
      <c r="AM661">
        <v>-39.496608734130859</v>
      </c>
      <c r="AN661">
        <v>-41.883674621582031</v>
      </c>
      <c r="AO661">
        <v>-40.579257965087891</v>
      </c>
      <c r="AP661">
        <v>-38.684658050537109</v>
      </c>
      <c r="AQ661">
        <v>-34.263076782226563</v>
      </c>
      <c r="AR661">
        <v>-35.003349304199219</v>
      </c>
      <c r="AS661">
        <v>-35.454166412353516</v>
      </c>
      <c r="AT661">
        <v>-36.468891143798828</v>
      </c>
      <c r="AU661">
        <v>-36.944221496582031</v>
      </c>
      <c r="AV661">
        <v>25.953971862792969</v>
      </c>
      <c r="AW661">
        <v>88.057037353515625</v>
      </c>
      <c r="AX661">
        <v>100.27944946289062</v>
      </c>
      <c r="AY661">
        <v>102.55216979980469</v>
      </c>
      <c r="AZ661">
        <v>98.252731323242188</v>
      </c>
      <c r="BA661">
        <v>101.16591644287109</v>
      </c>
      <c r="BB661">
        <v>10.221938133239746</v>
      </c>
      <c r="BC661">
        <v>-56.898685455322266</v>
      </c>
      <c r="BD661">
        <v>-50.215057373046875</v>
      </c>
      <c r="BE661">
        <v>-51.490364074707031</v>
      </c>
      <c r="BF661">
        <v>-71.76751708984375</v>
      </c>
      <c r="BG661">
        <v>-42.332656860351562</v>
      </c>
      <c r="BH661">
        <v>-7.3531298637390137</v>
      </c>
      <c r="BI661">
        <v>-8.578801155090332</v>
      </c>
      <c r="BJ661">
        <v>-9.9256162643432617</v>
      </c>
      <c r="BK661">
        <v>-11.330825805664063</v>
      </c>
      <c r="BL661">
        <v>-12.170048713684082</v>
      </c>
      <c r="BM661">
        <v>-11.570791244506836</v>
      </c>
      <c r="BN661">
        <v>-10.92232608795166</v>
      </c>
      <c r="BO661">
        <v>-9.3946599960327148</v>
      </c>
      <c r="BP661">
        <v>-9.6451253890991211</v>
      </c>
      <c r="BQ661">
        <v>-9.7993869781494141</v>
      </c>
      <c r="BR661">
        <v>-10.066758155822754</v>
      </c>
      <c r="BS661">
        <v>-10.200545310974121</v>
      </c>
      <c r="BT661">
        <v>48.977558135986328</v>
      </c>
      <c r="BU661">
        <v>114.41871643066406</v>
      </c>
      <c r="BV661">
        <v>128.91262817382812</v>
      </c>
      <c r="BW661">
        <v>130.87237548828125</v>
      </c>
      <c r="BX661">
        <v>125.66897583007812</v>
      </c>
      <c r="BY661">
        <v>129.60154724121094</v>
      </c>
      <c r="BZ661">
        <v>45.790615081787109</v>
      </c>
      <c r="CA661">
        <v>-7.9304795265197754</v>
      </c>
      <c r="CB661">
        <v>-4.658409595489502</v>
      </c>
      <c r="CC661">
        <v>-4.8692207336425781</v>
      </c>
      <c r="CD661">
        <v>-13.504347801208496</v>
      </c>
      <c r="CE661">
        <v>0.19162274897098541</v>
      </c>
      <c r="CF661">
        <v>7.0577225685119629</v>
      </c>
      <c r="CG661">
        <v>7.3408441543579102</v>
      </c>
      <c r="CH661">
        <v>7.7146739959716797</v>
      </c>
      <c r="CI661">
        <v>8.1767082214355469</v>
      </c>
      <c r="CJ661">
        <v>8.4095172882080078</v>
      </c>
      <c r="CK661">
        <v>8.5203828811645508</v>
      </c>
      <c r="CL661">
        <v>8.3057832717895508</v>
      </c>
      <c r="CM661">
        <v>7.8291301727294922</v>
      </c>
      <c r="CN661">
        <v>7.9179024696350098</v>
      </c>
      <c r="CO661">
        <v>7.9690365791320801</v>
      </c>
      <c r="CP661">
        <v>8.2192802429199219</v>
      </c>
      <c r="CQ661">
        <v>8.3220434188842773</v>
      </c>
      <c r="CR661">
        <v>64.923629760742188</v>
      </c>
      <c r="CS661">
        <v>132.67674255371094</v>
      </c>
      <c r="CT661">
        <v>148.74388122558594</v>
      </c>
      <c r="CU661">
        <v>150.48687744140625</v>
      </c>
      <c r="CV661">
        <v>144.65737915039062</v>
      </c>
      <c r="CW661">
        <v>149.29597473144531</v>
      </c>
      <c r="CX661">
        <v>70.425369262695313</v>
      </c>
      <c r="CY661">
        <v>25.984750747680664</v>
      </c>
      <c r="CZ661">
        <v>26.893983840942383</v>
      </c>
      <c r="DA661">
        <v>27.420440673828125</v>
      </c>
      <c r="DB661">
        <v>26.848541259765625</v>
      </c>
      <c r="DC661">
        <v>29.643808364868164</v>
      </c>
      <c r="DD661">
        <v>21.468574523925781</v>
      </c>
      <c r="DE661">
        <v>23.260488510131836</v>
      </c>
      <c r="DF661">
        <v>25.354965209960937</v>
      </c>
      <c r="DG661">
        <v>27.684242248535156</v>
      </c>
      <c r="DH661">
        <v>28.989082336425781</v>
      </c>
      <c r="DI661">
        <v>28.61155891418457</v>
      </c>
      <c r="DJ661">
        <v>27.533893585205078</v>
      </c>
      <c r="DK661">
        <v>25.052919387817383</v>
      </c>
      <c r="DL661">
        <v>25.480930328369141</v>
      </c>
      <c r="DM661">
        <v>25.737459182739258</v>
      </c>
      <c r="DN661">
        <v>26.505317687988281</v>
      </c>
      <c r="DO661">
        <v>26.844631195068359</v>
      </c>
      <c r="DP661">
        <v>80.869697570800781</v>
      </c>
      <c r="DQ661">
        <v>150.93475341796875</v>
      </c>
      <c r="DR661">
        <v>168.57513427734375</v>
      </c>
      <c r="DS661">
        <v>170.10136413574219</v>
      </c>
      <c r="DT661">
        <v>163.64579772949219</v>
      </c>
      <c r="DU661">
        <v>168.99040222167969</v>
      </c>
      <c r="DV661">
        <v>95.060127258300781</v>
      </c>
      <c r="DW661">
        <v>59.899982452392578</v>
      </c>
      <c r="DX661">
        <v>58.446380615234375</v>
      </c>
      <c r="DY661">
        <v>59.710102081298828</v>
      </c>
      <c r="DZ661">
        <v>67.201431274414062</v>
      </c>
      <c r="EA661">
        <v>59.095996856689453</v>
      </c>
      <c r="EB661">
        <v>42.275558471679688</v>
      </c>
      <c r="EC661">
        <v>46.245925903320312</v>
      </c>
      <c r="ED661">
        <v>50.824745178222656</v>
      </c>
      <c r="EE661">
        <v>55.850025177001953</v>
      </c>
      <c r="EF661">
        <v>58.702705383300781</v>
      </c>
      <c r="EG661">
        <v>57.620021820068359</v>
      </c>
      <c r="EH661">
        <v>55.296226501464844</v>
      </c>
      <c r="EI661">
        <v>49.921337127685547</v>
      </c>
      <c r="EJ661">
        <v>50.839153289794922</v>
      </c>
      <c r="EK661">
        <v>51.392242431640625</v>
      </c>
      <c r="EL661">
        <v>52.907451629638672</v>
      </c>
      <c r="EM661">
        <v>53.588310241699219</v>
      </c>
      <c r="EN661">
        <v>103.89328002929687</v>
      </c>
      <c r="EO661">
        <v>177.29641723632812</v>
      </c>
      <c r="EP661">
        <v>197.20831298828125</v>
      </c>
      <c r="EQ661">
        <v>198.42156982421875</v>
      </c>
      <c r="ER661">
        <v>191.06202697753906</v>
      </c>
      <c r="ES661">
        <v>197.42604064941406</v>
      </c>
      <c r="ET661">
        <v>130.62879943847656</v>
      </c>
      <c r="EU661">
        <v>108.86818695068359</v>
      </c>
      <c r="EV661">
        <v>104.00302886962891</v>
      </c>
      <c r="EW661">
        <v>106.33124542236328</v>
      </c>
      <c r="EX661">
        <v>125.464599609375</v>
      </c>
      <c r="EY661">
        <v>101.62026977539062</v>
      </c>
      <c r="EZ661">
        <v>75.851173400878906</v>
      </c>
      <c r="FA661">
        <v>74.336128234863281</v>
      </c>
      <c r="FB661">
        <v>73.121612548828125</v>
      </c>
      <c r="FC661">
        <v>72.073600769042969</v>
      </c>
      <c r="FD661">
        <v>71.178863525390625</v>
      </c>
      <c r="FE661">
        <v>70.672859191894531</v>
      </c>
      <c r="FF661">
        <v>70.12982177734375</v>
      </c>
      <c r="FG661">
        <v>70.120567321777344</v>
      </c>
      <c r="FH661">
        <v>71.607978820800781</v>
      </c>
      <c r="FI661">
        <v>75.987457275390625</v>
      </c>
      <c r="FJ661">
        <v>81.624443054199219</v>
      </c>
      <c r="FK661">
        <v>86.824195861816406</v>
      </c>
      <c r="FL661">
        <v>91.203941345214844</v>
      </c>
      <c r="FM661">
        <v>94.133880615234375</v>
      </c>
      <c r="FN661">
        <v>95.482147216796875</v>
      </c>
      <c r="FO661">
        <v>96.28375244140625</v>
      </c>
      <c r="FP661">
        <v>96.223838806152344</v>
      </c>
      <c r="FQ661">
        <v>94.612434387207031</v>
      </c>
      <c r="FR661">
        <v>91.547119140625</v>
      </c>
      <c r="FS661">
        <v>87.01239013671875</v>
      </c>
      <c r="FT661">
        <v>82.581016540527344</v>
      </c>
      <c r="FU661">
        <v>79.588951110839844</v>
      </c>
      <c r="FV661">
        <v>77.650665283203125</v>
      </c>
      <c r="FW661">
        <v>75.811737060546875</v>
      </c>
      <c r="FX661">
        <v>1</v>
      </c>
    </row>
    <row r="662" spans="1:180" x14ac:dyDescent="0.2">
      <c r="A662" t="s">
        <v>241</v>
      </c>
      <c r="B662" t="s">
        <v>248</v>
      </c>
      <c r="C662" t="s">
        <v>217</v>
      </c>
      <c r="D662" t="s">
        <v>46</v>
      </c>
      <c r="E662" t="s">
        <v>249</v>
      </c>
      <c r="F662" t="s">
        <v>226</v>
      </c>
      <c r="G662" t="s">
        <v>246</v>
      </c>
      <c r="H662" t="s">
        <v>31</v>
      </c>
      <c r="I662">
        <v>262.64</v>
      </c>
      <c r="L662">
        <v>630.58730345940148</v>
      </c>
      <c r="M662">
        <v>632.86315343171066</v>
      </c>
      <c r="N662">
        <v>628.66210875081504</v>
      </c>
      <c r="O662">
        <v>627.47547016837245</v>
      </c>
      <c r="P662">
        <v>647.57432669866807</v>
      </c>
      <c r="Q662">
        <v>662.77061284529259</v>
      </c>
      <c r="R662">
        <v>689.93869863148393</v>
      </c>
      <c r="S662">
        <v>704.60519156026089</v>
      </c>
      <c r="T662">
        <v>721.95496514707656</v>
      </c>
      <c r="U662">
        <v>718.9587604389227</v>
      </c>
      <c r="V662">
        <v>727.44807187228844</v>
      </c>
      <c r="W662">
        <v>737.75569065593186</v>
      </c>
      <c r="X662">
        <v>653.56275215545827</v>
      </c>
      <c r="Y662">
        <v>634.54245385859122</v>
      </c>
      <c r="Z662">
        <v>629.49712455124529</v>
      </c>
      <c r="AA662">
        <v>628.93444684368137</v>
      </c>
      <c r="AB662">
        <v>630.331800830313</v>
      </c>
      <c r="AC662">
        <v>620.84637156463168</v>
      </c>
      <c r="AD662">
        <v>601.8111467493452</v>
      </c>
      <c r="AE662">
        <v>617.95905683645492</v>
      </c>
      <c r="AF662">
        <v>662.96397241475586</v>
      </c>
      <c r="AG662">
        <v>665.22500123263546</v>
      </c>
      <c r="AH662">
        <v>650.15318195464135</v>
      </c>
      <c r="AI662">
        <v>634.42503675364401</v>
      </c>
      <c r="AJ662">
        <v>-72.601982116699219</v>
      </c>
      <c r="AK662">
        <v>-75.474456787109375</v>
      </c>
      <c r="AL662">
        <v>-72.076927185058594</v>
      </c>
      <c r="AM662">
        <v>-70.665336608886719</v>
      </c>
      <c r="AN662">
        <v>-76.996139526367187</v>
      </c>
      <c r="AO662">
        <v>-81.349395751953125</v>
      </c>
      <c r="AP662">
        <v>-83.6810302734375</v>
      </c>
      <c r="AQ662">
        <v>-84.619613647460938</v>
      </c>
      <c r="AR662">
        <v>-84.93719482421875</v>
      </c>
      <c r="AS662">
        <v>-89.231735229492188</v>
      </c>
      <c r="AT662">
        <v>-87.192161560058594</v>
      </c>
      <c r="AU662">
        <v>-89.528343200683594</v>
      </c>
      <c r="AV662">
        <v>-38.947471618652344</v>
      </c>
      <c r="AW662">
        <v>-23.629526138305664</v>
      </c>
      <c r="AX662">
        <v>-22.137229919433594</v>
      </c>
      <c r="AY662">
        <v>24.165670394897461</v>
      </c>
      <c r="AZ662">
        <v>98.578628540039063</v>
      </c>
      <c r="BA662">
        <v>102.12965393066406</v>
      </c>
      <c r="BB662">
        <v>102.15068054199219</v>
      </c>
      <c r="BC662">
        <v>114.95820617675781</v>
      </c>
      <c r="BD662">
        <v>150.34266662597656</v>
      </c>
      <c r="BE662">
        <v>-34.869281768798828</v>
      </c>
      <c r="BF662">
        <v>-144.2613525390625</v>
      </c>
      <c r="BG662">
        <v>-139.57344055175781</v>
      </c>
      <c r="BH662">
        <v>-23.205114364624023</v>
      </c>
      <c r="BI662">
        <v>-24.276378631591797</v>
      </c>
      <c r="BJ662">
        <v>-23.11833381652832</v>
      </c>
      <c r="BK662">
        <v>-22.6654052734375</v>
      </c>
      <c r="BL662">
        <v>-24.934383392333984</v>
      </c>
      <c r="BM662">
        <v>-26.458183288574219</v>
      </c>
      <c r="BN662">
        <v>-27.360715866088867</v>
      </c>
      <c r="BO662">
        <v>-27.595479965209961</v>
      </c>
      <c r="BP662">
        <v>-27.604274749755859</v>
      </c>
      <c r="BQ662">
        <v>-28.944280624389648</v>
      </c>
      <c r="BR662">
        <v>-28.222667694091797</v>
      </c>
      <c r="BS662">
        <v>-29.128900527954102</v>
      </c>
      <c r="BT662">
        <v>-10.828850746154785</v>
      </c>
      <c r="BU662">
        <v>-5.3589324951171875</v>
      </c>
      <c r="BV662">
        <v>-4.8536238670349121</v>
      </c>
      <c r="BW662">
        <v>44.90216064453125</v>
      </c>
      <c r="BX662">
        <v>125.90839385986328</v>
      </c>
      <c r="BY662">
        <v>129.80201721191406</v>
      </c>
      <c r="BZ662">
        <v>129.70057678222656</v>
      </c>
      <c r="CA662">
        <v>145.693115234375</v>
      </c>
      <c r="CB662">
        <v>192.46516418457031</v>
      </c>
      <c r="CC662">
        <v>42.511348724365234</v>
      </c>
      <c r="CD662">
        <v>-46.731971740722656</v>
      </c>
      <c r="CE662">
        <v>-44.79010009765625</v>
      </c>
      <c r="CF662">
        <v>11.007004737854004</v>
      </c>
      <c r="CG662">
        <v>11.183252334594727</v>
      </c>
      <c r="CH662">
        <v>10.790240287780762</v>
      </c>
      <c r="CI662">
        <v>10.57919979095459</v>
      </c>
      <c r="CJ662">
        <v>11.123427391052246</v>
      </c>
      <c r="CK662">
        <v>11.559297561645508</v>
      </c>
      <c r="CL662">
        <v>11.646560668945313</v>
      </c>
      <c r="CM662">
        <v>11.899260520935059</v>
      </c>
      <c r="CN662">
        <v>12.104333877563477</v>
      </c>
      <c r="CO662">
        <v>12.810626983642578</v>
      </c>
      <c r="CP662">
        <v>12.619417190551758</v>
      </c>
      <c r="CQ662">
        <v>12.703567504882812</v>
      </c>
      <c r="CR662">
        <v>8.646021842956543</v>
      </c>
      <c r="CS662">
        <v>7.2952256202697754</v>
      </c>
      <c r="CT662">
        <v>7.1169495582580566</v>
      </c>
      <c r="CU662">
        <v>59.264186859130859</v>
      </c>
      <c r="CV662">
        <v>144.83689880371094</v>
      </c>
      <c r="CW662">
        <v>148.96781921386719</v>
      </c>
      <c r="CX662">
        <v>148.78153991699219</v>
      </c>
      <c r="CY662">
        <v>166.98001098632812</v>
      </c>
      <c r="CZ662">
        <v>221.63908386230469</v>
      </c>
      <c r="DA662">
        <v>96.104934692382812</v>
      </c>
      <c r="DB662">
        <v>20.816581726074219</v>
      </c>
      <c r="DC662">
        <v>20.856561660766602</v>
      </c>
      <c r="DD662">
        <v>45.219123840332031</v>
      </c>
      <c r="DE662">
        <v>46.642879486083984</v>
      </c>
      <c r="DF662">
        <v>44.698814392089844</v>
      </c>
      <c r="DG662">
        <v>43.823806762695313</v>
      </c>
      <c r="DH662">
        <v>47.181240081787109</v>
      </c>
      <c r="DI662">
        <v>49.576778411865234</v>
      </c>
      <c r="DJ662">
        <v>50.653835296630859</v>
      </c>
      <c r="DK662">
        <v>51.394001007080078</v>
      </c>
      <c r="DL662">
        <v>51.812938690185547</v>
      </c>
      <c r="DM662">
        <v>54.565532684326172</v>
      </c>
      <c r="DN662">
        <v>53.461502075195313</v>
      </c>
      <c r="DO662">
        <v>54.536033630371094</v>
      </c>
      <c r="DP662">
        <v>28.120893478393555</v>
      </c>
      <c r="DQ662">
        <v>19.949384689331055</v>
      </c>
      <c r="DR662">
        <v>19.087522506713867</v>
      </c>
      <c r="DS662">
        <v>73.626220703125</v>
      </c>
      <c r="DT662">
        <v>163.76541137695312</v>
      </c>
      <c r="DU662">
        <v>168.13360595703125</v>
      </c>
      <c r="DV662">
        <v>167.86251831054687</v>
      </c>
      <c r="DW662">
        <v>188.26690673828125</v>
      </c>
      <c r="DX662">
        <v>250.81300354003906</v>
      </c>
      <c r="DY662">
        <v>149.69851684570312</v>
      </c>
      <c r="DZ662">
        <v>88.365135192871094</v>
      </c>
      <c r="EA662">
        <v>86.503227233886719</v>
      </c>
      <c r="EB662">
        <v>94.615989685058594</v>
      </c>
      <c r="EC662">
        <v>97.840957641601563</v>
      </c>
      <c r="ED662">
        <v>93.657402038574219</v>
      </c>
      <c r="EE662">
        <v>91.823738098144531</v>
      </c>
      <c r="EF662">
        <v>99.242996215820313</v>
      </c>
      <c r="EG662">
        <v>104.46798706054687</v>
      </c>
      <c r="EH662">
        <v>106.97414398193359</v>
      </c>
      <c r="EI662">
        <v>108.41812896728516</v>
      </c>
      <c r="EJ662">
        <v>109.14585876464844</v>
      </c>
      <c r="EK662">
        <v>114.85298919677734</v>
      </c>
      <c r="EL662">
        <v>112.43099212646484</v>
      </c>
      <c r="EM662">
        <v>114.93547821044922</v>
      </c>
      <c r="EN662">
        <v>56.239513397216797</v>
      </c>
      <c r="EO662">
        <v>38.219978332519531</v>
      </c>
      <c r="EP662">
        <v>36.371128082275391</v>
      </c>
      <c r="EQ662">
        <v>94.362701416015625</v>
      </c>
      <c r="ER662">
        <v>191.09516906738281</v>
      </c>
      <c r="ES662">
        <v>195.80598449707031</v>
      </c>
      <c r="ET662">
        <v>195.41239929199219</v>
      </c>
      <c r="EU662">
        <v>219.00180053710937</v>
      </c>
      <c r="EV662">
        <v>292.93551635742187</v>
      </c>
      <c r="EW662">
        <v>227.07914733886719</v>
      </c>
      <c r="EX662">
        <v>185.89451599121094</v>
      </c>
      <c r="EY662">
        <v>181.28657531738281</v>
      </c>
      <c r="EZ662">
        <v>70.175827026367188</v>
      </c>
      <c r="FA662">
        <v>68.302169799804687</v>
      </c>
      <c r="FB662">
        <v>67.693611145019531</v>
      </c>
      <c r="FC662">
        <v>66.34490966796875</v>
      </c>
      <c r="FD662">
        <v>65.255355834960938</v>
      </c>
      <c r="FE662">
        <v>64.315277099609375</v>
      </c>
      <c r="FF662">
        <v>64.699447631835938</v>
      </c>
      <c r="FG662">
        <v>65.053756713867187</v>
      </c>
      <c r="FH662">
        <v>67.2823486328125</v>
      </c>
      <c r="FI662">
        <v>71.574607849121094</v>
      </c>
      <c r="FJ662">
        <v>77.15850830078125</v>
      </c>
      <c r="FK662">
        <v>81.995269775390625</v>
      </c>
      <c r="FL662">
        <v>84.989288330078125</v>
      </c>
      <c r="FM662">
        <v>86.484001159667969</v>
      </c>
      <c r="FN662">
        <v>87.530113220214844</v>
      </c>
      <c r="FO662">
        <v>87.428352355957031</v>
      </c>
      <c r="FP662">
        <v>86.338737487792969</v>
      </c>
      <c r="FQ662">
        <v>84.051132202148438</v>
      </c>
      <c r="FR662">
        <v>80.835189819335938</v>
      </c>
      <c r="FS662">
        <v>78.052688598632813</v>
      </c>
      <c r="FT662">
        <v>75.150138854980469</v>
      </c>
      <c r="FU662">
        <v>73.078033447265625</v>
      </c>
      <c r="FV662">
        <v>71.433494567871094</v>
      </c>
      <c r="FW662">
        <v>70.813613891601563</v>
      </c>
      <c r="FX662">
        <v>1</v>
      </c>
    </row>
    <row r="663" spans="1:180" x14ac:dyDescent="0.2">
      <c r="A663" t="s">
        <v>241</v>
      </c>
      <c r="B663" t="s">
        <v>248</v>
      </c>
      <c r="C663" t="s">
        <v>217</v>
      </c>
      <c r="D663" t="s">
        <v>47</v>
      </c>
      <c r="E663" t="s">
        <v>249</v>
      </c>
      <c r="F663" t="s">
        <v>226</v>
      </c>
      <c r="G663" t="s">
        <v>246</v>
      </c>
      <c r="H663" t="s">
        <v>31</v>
      </c>
      <c r="I663">
        <v>262.64</v>
      </c>
      <c r="L663">
        <v>519.05717560045582</v>
      </c>
      <c r="M663">
        <v>525.15062743222347</v>
      </c>
      <c r="N663">
        <v>523.12740339448965</v>
      </c>
      <c r="O663">
        <v>513.7262414203376</v>
      </c>
      <c r="P663">
        <v>521.02835044458061</v>
      </c>
      <c r="Q663">
        <v>548.63534286490403</v>
      </c>
      <c r="R663">
        <v>621.31910525415697</v>
      </c>
      <c r="S663">
        <v>639.32250746361376</v>
      </c>
      <c r="T663">
        <v>649.83537200426213</v>
      </c>
      <c r="U663">
        <v>650.45633511246206</v>
      </c>
      <c r="V663">
        <v>639.82710237009735</v>
      </c>
      <c r="W663">
        <v>645.87817778622275</v>
      </c>
      <c r="X663">
        <v>649.13082483132393</v>
      </c>
      <c r="Y663">
        <v>636.82993723564039</v>
      </c>
      <c r="Z663">
        <v>623.58057663842067</v>
      </c>
      <c r="AA663">
        <v>613.95500861830214</v>
      </c>
      <c r="AB663">
        <v>618.87929150766354</v>
      </c>
      <c r="AC663">
        <v>630.72831444565566</v>
      </c>
      <c r="AD663">
        <v>612.40129313544776</v>
      </c>
      <c r="AE663">
        <v>612.9173209769715</v>
      </c>
      <c r="AF663">
        <v>633.63468618641605</v>
      </c>
      <c r="AG663">
        <v>644.76806292923857</v>
      </c>
      <c r="AH663">
        <v>627.68812399942271</v>
      </c>
      <c r="AI663">
        <v>551.39425630715971</v>
      </c>
      <c r="AJ663">
        <v>-22.468114852905273</v>
      </c>
      <c r="AK663">
        <v>-26.547861099243164</v>
      </c>
      <c r="AL663">
        <v>-27.055810928344727</v>
      </c>
      <c r="AM663">
        <v>-23.876953125</v>
      </c>
      <c r="AN663">
        <v>-23.994131088256836</v>
      </c>
      <c r="AO663">
        <v>-33.258598327636719</v>
      </c>
      <c r="AP663">
        <v>-61.430141448974609</v>
      </c>
      <c r="AQ663">
        <v>-68.764518737792969</v>
      </c>
      <c r="AR663">
        <v>-74.989784240722656</v>
      </c>
      <c r="AS663">
        <v>-76.517814636230469</v>
      </c>
      <c r="AT663">
        <v>-72.655120849609375</v>
      </c>
      <c r="AU663">
        <v>-75.028656005859375</v>
      </c>
      <c r="AV663">
        <v>-70.599342346191406</v>
      </c>
      <c r="AW663">
        <v>-64.228813171386719</v>
      </c>
      <c r="AX663">
        <v>-60.563491821289063</v>
      </c>
      <c r="AY663">
        <v>37.046409606933594</v>
      </c>
      <c r="AZ663">
        <v>129.37040710449219</v>
      </c>
      <c r="BA663">
        <v>131.62019348144531</v>
      </c>
      <c r="BB663">
        <v>127.53224182128906</v>
      </c>
      <c r="BC663">
        <v>131.72843933105469</v>
      </c>
      <c r="BD663">
        <v>146.89263916015625</v>
      </c>
      <c r="BE663">
        <v>-45.711215972900391</v>
      </c>
      <c r="BF663">
        <v>-144.01779174804687</v>
      </c>
      <c r="BG663">
        <v>-53.036399841308594</v>
      </c>
      <c r="BH663">
        <v>-5.0701360702514648</v>
      </c>
      <c r="BI663">
        <v>-6.4943675994873047</v>
      </c>
      <c r="BJ663">
        <v>-6.7555150985717773</v>
      </c>
      <c r="BK663">
        <v>-5.6859068870544434</v>
      </c>
      <c r="BL663">
        <v>-5.6739621162414551</v>
      </c>
      <c r="BM663">
        <v>-8.9310703277587891</v>
      </c>
      <c r="BN663">
        <v>-19.012126922607422</v>
      </c>
      <c r="BO663">
        <v>-21.622283935546875</v>
      </c>
      <c r="BP663">
        <v>-23.83192253112793</v>
      </c>
      <c r="BQ663">
        <v>-24.412956237792969</v>
      </c>
      <c r="BR663">
        <v>-23.080282211303711</v>
      </c>
      <c r="BS663">
        <v>-23.778739929199219</v>
      </c>
      <c r="BT663">
        <v>-22.015167236328125</v>
      </c>
      <c r="BU663">
        <v>-19.800146102905273</v>
      </c>
      <c r="BV663">
        <v>-18.451274871826172</v>
      </c>
      <c r="BW663">
        <v>70.986015319824219</v>
      </c>
      <c r="BX663">
        <v>165.15251159667969</v>
      </c>
      <c r="BY663">
        <v>168.02714538574219</v>
      </c>
      <c r="BZ663">
        <v>162.67807006835937</v>
      </c>
      <c r="CA663">
        <v>168.27577209472656</v>
      </c>
      <c r="CB663">
        <v>189.24270629882812</v>
      </c>
      <c r="CC663">
        <v>35.432544708251953</v>
      </c>
      <c r="CD663">
        <v>-48.903362274169922</v>
      </c>
      <c r="CE663">
        <v>-7.6426382064819336</v>
      </c>
      <c r="CF663">
        <v>6.979651927947998</v>
      </c>
      <c r="CG663">
        <v>7.3946213722229004</v>
      </c>
      <c r="CH663">
        <v>7.3044071197509766</v>
      </c>
      <c r="CI663">
        <v>6.9131560325622559</v>
      </c>
      <c r="CJ663">
        <v>7.0145292282104492</v>
      </c>
      <c r="CK663">
        <v>7.9181003570556641</v>
      </c>
      <c r="CL663">
        <v>10.366456031799316</v>
      </c>
      <c r="CM663">
        <v>11.028281211853027</v>
      </c>
      <c r="CN663">
        <v>11.599857330322266</v>
      </c>
      <c r="CO663">
        <v>11.674709320068359</v>
      </c>
      <c r="CP663">
        <v>11.255096435546875</v>
      </c>
      <c r="CQ663">
        <v>11.716797828674316</v>
      </c>
      <c r="CR663">
        <v>11.634087562561035</v>
      </c>
      <c r="CS663">
        <v>10.971011161804199</v>
      </c>
      <c r="CT663">
        <v>10.715520858764648</v>
      </c>
      <c r="CU663">
        <v>94.492469787597656</v>
      </c>
      <c r="CV663">
        <v>189.93508911132812</v>
      </c>
      <c r="CW663">
        <v>193.24249267578125</v>
      </c>
      <c r="CX663">
        <v>187.01997375488281</v>
      </c>
      <c r="CY663">
        <v>193.58836364746094</v>
      </c>
      <c r="CZ663">
        <v>218.57423400878906</v>
      </c>
      <c r="DA663">
        <v>91.632469177246094</v>
      </c>
      <c r="DB663">
        <v>16.972606658935547</v>
      </c>
      <c r="DC663">
        <v>23.796945571899414</v>
      </c>
      <c r="DD663">
        <v>19.029439926147461</v>
      </c>
      <c r="DE663">
        <v>21.283611297607422</v>
      </c>
      <c r="DF663">
        <v>21.364328384399414</v>
      </c>
      <c r="DG663">
        <v>19.512218475341797</v>
      </c>
      <c r="DH663">
        <v>19.703020095825195</v>
      </c>
      <c r="DI663">
        <v>24.76727294921875</v>
      </c>
      <c r="DJ663">
        <v>39.745040893554688</v>
      </c>
      <c r="DK663">
        <v>43.678848266601563</v>
      </c>
      <c r="DL663">
        <v>47.031639099121094</v>
      </c>
      <c r="DM663">
        <v>47.762371063232422</v>
      </c>
      <c r="DN663">
        <v>45.590476989746094</v>
      </c>
      <c r="DO663">
        <v>47.212337493896484</v>
      </c>
      <c r="DP663">
        <v>45.283344268798828</v>
      </c>
      <c r="DQ663">
        <v>41.742168426513672</v>
      </c>
      <c r="DR663">
        <v>39.882316589355469</v>
      </c>
      <c r="DS663">
        <v>117.99893951416016</v>
      </c>
      <c r="DT663">
        <v>214.7176513671875</v>
      </c>
      <c r="DU663">
        <v>218.45785522460937</v>
      </c>
      <c r="DV663">
        <v>211.36187744140625</v>
      </c>
      <c r="DW663">
        <v>218.90093994140625</v>
      </c>
      <c r="DX663">
        <v>247.90576171875</v>
      </c>
      <c r="DY663">
        <v>147.83238220214844</v>
      </c>
      <c r="DZ663">
        <v>82.84857177734375</v>
      </c>
      <c r="EA663">
        <v>55.236530303955078</v>
      </c>
      <c r="EB663">
        <v>36.427417755126953</v>
      </c>
      <c r="EC663">
        <v>41.337104797363281</v>
      </c>
      <c r="ED663">
        <v>41.664623260498047</v>
      </c>
      <c r="EE663">
        <v>37.703266143798828</v>
      </c>
      <c r="EF663">
        <v>38.023189544677734</v>
      </c>
      <c r="EG663">
        <v>49.094799041748047</v>
      </c>
      <c r="EH663">
        <v>82.163047790527344</v>
      </c>
      <c r="EI663">
        <v>90.821083068847656</v>
      </c>
      <c r="EJ663">
        <v>98.189498901367188</v>
      </c>
      <c r="EK663">
        <v>99.867233276367188</v>
      </c>
      <c r="EL663">
        <v>95.165306091308594</v>
      </c>
      <c r="EM663">
        <v>98.462257385253906</v>
      </c>
      <c r="EN663">
        <v>93.867523193359375</v>
      </c>
      <c r="EO663">
        <v>86.170829772949219</v>
      </c>
      <c r="EP663">
        <v>81.994537353515625</v>
      </c>
      <c r="EQ663">
        <v>151.93853759765625</v>
      </c>
      <c r="ER663">
        <v>250.49974060058594</v>
      </c>
      <c r="ES663">
        <v>254.86479187011719</v>
      </c>
      <c r="ET663">
        <v>246.50773620605469</v>
      </c>
      <c r="EU663">
        <v>255.44827270507812</v>
      </c>
      <c r="EV663">
        <v>290.25582885742187</v>
      </c>
      <c r="EW663">
        <v>228.97615051269531</v>
      </c>
      <c r="EX663">
        <v>177.9630126953125</v>
      </c>
      <c r="EY663">
        <v>100.63029479980469</v>
      </c>
      <c r="EZ663">
        <v>43.566013336181641</v>
      </c>
      <c r="FA663">
        <v>43.137676239013672</v>
      </c>
      <c r="FB663">
        <v>43.000213623046875</v>
      </c>
      <c r="FC663">
        <v>43.299846649169922</v>
      </c>
      <c r="FD663">
        <v>43.542213439941406</v>
      </c>
      <c r="FE663">
        <v>43.592109680175781</v>
      </c>
      <c r="FF663">
        <v>43.672710418701172</v>
      </c>
      <c r="FG663">
        <v>43.688457489013672</v>
      </c>
      <c r="FH663">
        <v>44.345973968505859</v>
      </c>
      <c r="FI663">
        <v>45.221019744873047</v>
      </c>
      <c r="FJ663">
        <v>46.032062530517578</v>
      </c>
      <c r="FK663">
        <v>47.257076263427734</v>
      </c>
      <c r="FL663">
        <v>48.137378692626953</v>
      </c>
      <c r="FM663">
        <v>48.793125152587891</v>
      </c>
      <c r="FN663">
        <v>49.11053466796875</v>
      </c>
      <c r="FO663">
        <v>49.171451568603516</v>
      </c>
      <c r="FP663">
        <v>48.631839752197266</v>
      </c>
      <c r="FQ663">
        <v>47.846488952636719</v>
      </c>
      <c r="FR663">
        <v>46.725593566894531</v>
      </c>
      <c r="FS663">
        <v>45.755542755126953</v>
      </c>
      <c r="FT663">
        <v>45.276824951171875</v>
      </c>
      <c r="FU663">
        <v>44.780860900878906</v>
      </c>
      <c r="FV663">
        <v>44.429351806640625</v>
      </c>
      <c r="FW663">
        <v>43.304237365722656</v>
      </c>
      <c r="FX663">
        <v>1</v>
      </c>
    </row>
    <row r="664" spans="1:180" x14ac:dyDescent="0.2">
      <c r="A664" t="s">
        <v>241</v>
      </c>
      <c r="B664" t="s">
        <v>248</v>
      </c>
      <c r="C664" t="s">
        <v>217</v>
      </c>
      <c r="D664" t="s">
        <v>11</v>
      </c>
      <c r="E664" t="s">
        <v>249</v>
      </c>
      <c r="F664" t="s">
        <v>226</v>
      </c>
      <c r="G664" t="s">
        <v>246</v>
      </c>
      <c r="H664" t="s">
        <v>31</v>
      </c>
      <c r="I664">
        <v>262.64</v>
      </c>
      <c r="L664">
        <v>546.1424929874571</v>
      </c>
      <c r="M664">
        <v>542.93292639608205</v>
      </c>
      <c r="N664">
        <v>545.35880923967682</v>
      </c>
      <c r="O664">
        <v>546.11929564621323</v>
      </c>
      <c r="P664">
        <v>564.65060415777032</v>
      </c>
      <c r="Q664">
        <v>612.49144670584315</v>
      </c>
      <c r="R664">
        <v>680.69971950944762</v>
      </c>
      <c r="S664">
        <v>706.07091623920951</v>
      </c>
      <c r="T664">
        <v>728.69973662627069</v>
      </c>
      <c r="U664">
        <v>748.8124873756359</v>
      </c>
      <c r="V664">
        <v>762.26770783761549</v>
      </c>
      <c r="W664">
        <v>763.73582780955917</v>
      </c>
      <c r="X664">
        <v>763.20177197544706</v>
      </c>
      <c r="Y664">
        <v>776.78913226289478</v>
      </c>
      <c r="Z664">
        <v>779.6181031022312</v>
      </c>
      <c r="AA664">
        <v>766.65260950461277</v>
      </c>
      <c r="AB664">
        <v>770.31973589539939</v>
      </c>
      <c r="AC664">
        <v>763.29791010915551</v>
      </c>
      <c r="AD664">
        <v>756.74863175186283</v>
      </c>
      <c r="AE664">
        <v>756.18922188338479</v>
      </c>
      <c r="AF664">
        <v>722.28339129723224</v>
      </c>
      <c r="AG664">
        <v>617.72363253271305</v>
      </c>
      <c r="AH664">
        <v>579.82995827880666</v>
      </c>
      <c r="AI664">
        <v>573.20080304505916</v>
      </c>
      <c r="AJ664">
        <v>-15.446277618408203</v>
      </c>
      <c r="AK664">
        <v>-15.249692916870117</v>
      </c>
      <c r="AL664">
        <v>-15.95478343963623</v>
      </c>
      <c r="AM664">
        <v>-16.476142883300781</v>
      </c>
      <c r="AN664">
        <v>-19.624179840087891</v>
      </c>
      <c r="AO664">
        <v>-35.785636901855469</v>
      </c>
      <c r="AP664">
        <v>-62.654716491699219</v>
      </c>
      <c r="AQ664">
        <v>-69.775100708007813</v>
      </c>
      <c r="AR664">
        <v>-74.412467956542969</v>
      </c>
      <c r="AS664">
        <v>-81.345634460449219</v>
      </c>
      <c r="AT664">
        <v>-85.631423950195313</v>
      </c>
      <c r="AU664">
        <v>-88.514907836914062</v>
      </c>
      <c r="AV664">
        <v>46.394203186035156</v>
      </c>
      <c r="AW664">
        <v>178.12245178222656</v>
      </c>
      <c r="AX664">
        <v>178.92027282714844</v>
      </c>
      <c r="AY664">
        <v>176.08680725097656</v>
      </c>
      <c r="AZ664">
        <v>180.01419067382812</v>
      </c>
      <c r="BA664">
        <v>181.8233642578125</v>
      </c>
      <c r="BB664">
        <v>-55.305233001708984</v>
      </c>
      <c r="BC664">
        <v>-198.76280212402344</v>
      </c>
      <c r="BD664">
        <v>-154.99693298339844</v>
      </c>
      <c r="BE664">
        <v>-31.625236511230469</v>
      </c>
      <c r="BF664">
        <v>-6.7020835876464844</v>
      </c>
      <c r="BG664">
        <v>-6.1113123893737793</v>
      </c>
      <c r="BH664">
        <v>-3.2476410865783691</v>
      </c>
      <c r="BI664">
        <v>-3.2434344291687012</v>
      </c>
      <c r="BJ664">
        <v>-3.3885543346405029</v>
      </c>
      <c r="BK664">
        <v>-3.4752717018127441</v>
      </c>
      <c r="BL664">
        <v>-4.4818410873413086</v>
      </c>
      <c r="BM664">
        <v>-10.050192832946777</v>
      </c>
      <c r="BN664">
        <v>-19.857004165649414</v>
      </c>
      <c r="BO664">
        <v>-22.414722442626953</v>
      </c>
      <c r="BP664">
        <v>-24.107564926147461</v>
      </c>
      <c r="BQ664">
        <v>-26.515005111694336</v>
      </c>
      <c r="BR664">
        <v>-27.947893142700195</v>
      </c>
      <c r="BS664">
        <v>-28.914701461791992</v>
      </c>
      <c r="BT664">
        <v>99.256057739257813</v>
      </c>
      <c r="BU664">
        <v>233.79605102539062</v>
      </c>
      <c r="BV664">
        <v>234.84623718261719</v>
      </c>
      <c r="BW664">
        <v>230.50614929199219</v>
      </c>
      <c r="BX664">
        <v>236.1103515625</v>
      </c>
      <c r="BY664">
        <v>237.82682800292969</v>
      </c>
      <c r="BZ664">
        <v>42.027145385742187</v>
      </c>
      <c r="CA664">
        <v>-68.892242431640625</v>
      </c>
      <c r="CB664">
        <v>-49.026462554931641</v>
      </c>
      <c r="CC664">
        <v>6.8579244613647461</v>
      </c>
      <c r="CD664">
        <v>18.844112396240234</v>
      </c>
      <c r="CE664">
        <v>19.75566291809082</v>
      </c>
      <c r="CF664">
        <v>5.2010970115661621</v>
      </c>
      <c r="CG664">
        <v>5.0720634460449219</v>
      </c>
      <c r="CH664">
        <v>5.3147778511047363</v>
      </c>
      <c r="CI664">
        <v>5.5290923118591309</v>
      </c>
      <c r="CJ664">
        <v>6.0056967735290527</v>
      </c>
      <c r="CK664">
        <v>7.7740988731384277</v>
      </c>
      <c r="CL664">
        <v>9.7845649719238281</v>
      </c>
      <c r="CM664">
        <v>10.386934280395508</v>
      </c>
      <c r="CN664">
        <v>10.733458518981934</v>
      </c>
      <c r="CO664">
        <v>11.46052360534668</v>
      </c>
      <c r="CP664">
        <v>12.003539085388184</v>
      </c>
      <c r="CQ664">
        <v>12.36422061920166</v>
      </c>
      <c r="CR664">
        <v>135.86801147460937</v>
      </c>
      <c r="CS664">
        <v>272.35540771484375</v>
      </c>
      <c r="CT664">
        <v>273.58041381835938</v>
      </c>
      <c r="CU664">
        <v>268.19680786132812</v>
      </c>
      <c r="CV664">
        <v>274.96237182617187</v>
      </c>
      <c r="CW664">
        <v>276.61465454101562</v>
      </c>
      <c r="CX664">
        <v>109.43925476074219</v>
      </c>
      <c r="CY664">
        <v>21.055707931518555</v>
      </c>
      <c r="CZ664">
        <v>24.368358612060547</v>
      </c>
      <c r="DA664">
        <v>33.511245727539063</v>
      </c>
      <c r="DB664">
        <v>36.537326812744141</v>
      </c>
      <c r="DC664">
        <v>37.671051025390625</v>
      </c>
      <c r="DD664">
        <v>13.649834632873535</v>
      </c>
      <c r="DE664">
        <v>13.387560844421387</v>
      </c>
      <c r="DF664">
        <v>14.018110275268555</v>
      </c>
      <c r="DG664">
        <v>14.533455848693848</v>
      </c>
      <c r="DH664">
        <v>16.493234634399414</v>
      </c>
      <c r="DI664">
        <v>25.598390579223633</v>
      </c>
      <c r="DJ664">
        <v>39.426132202148438</v>
      </c>
      <c r="DK664">
        <v>43.188591003417969</v>
      </c>
      <c r="DL664">
        <v>45.574481964111328</v>
      </c>
      <c r="DM664">
        <v>49.436054229736328</v>
      </c>
      <c r="DN664">
        <v>51.954971313476562</v>
      </c>
      <c r="DO664">
        <v>53.643142700195312</v>
      </c>
      <c r="DP664">
        <v>172.47998046875</v>
      </c>
      <c r="DQ664">
        <v>310.914794921875</v>
      </c>
      <c r="DR664">
        <v>312.3145751953125</v>
      </c>
      <c r="DS664">
        <v>305.88748168945312</v>
      </c>
      <c r="DT664">
        <v>313.81442260742188</v>
      </c>
      <c r="DU664">
        <v>315.4024658203125</v>
      </c>
      <c r="DV664">
        <v>176.85136413574219</v>
      </c>
      <c r="DW664">
        <v>111.003662109375</v>
      </c>
      <c r="DX664">
        <v>97.763175964355469</v>
      </c>
      <c r="DY664">
        <v>60.164566040039062</v>
      </c>
      <c r="DZ664">
        <v>54.230545043945313</v>
      </c>
      <c r="EA664">
        <v>55.586437225341797</v>
      </c>
      <c r="EB664">
        <v>25.848472595214844</v>
      </c>
      <c r="EC664">
        <v>25.393819808959961</v>
      </c>
      <c r="ED664">
        <v>26.584339141845703</v>
      </c>
      <c r="EE664">
        <v>27.534328460693359</v>
      </c>
      <c r="EF664">
        <v>31.635574340820312</v>
      </c>
      <c r="EG664">
        <v>51.333835601806641</v>
      </c>
      <c r="EH664">
        <v>82.223854064941406</v>
      </c>
      <c r="EI664">
        <v>90.548980712890625</v>
      </c>
      <c r="EJ664">
        <v>95.879386901855469</v>
      </c>
      <c r="EK664">
        <v>104.26668548583984</v>
      </c>
      <c r="EL664">
        <v>109.63849639892578</v>
      </c>
      <c r="EM664">
        <v>113.24334716796875</v>
      </c>
      <c r="EN664">
        <v>225.34181213378906</v>
      </c>
      <c r="EO664">
        <v>366.58837890625</v>
      </c>
      <c r="EP664">
        <v>368.24053955078125</v>
      </c>
      <c r="EQ664">
        <v>360.30682373046875</v>
      </c>
      <c r="ER664">
        <v>369.91061401367187</v>
      </c>
      <c r="ES664">
        <v>371.40591430664062</v>
      </c>
      <c r="ET664">
        <v>274.18374633789062</v>
      </c>
      <c r="EU664">
        <v>240.87422180175781</v>
      </c>
      <c r="EV664">
        <v>203.73365783691406</v>
      </c>
      <c r="EW664">
        <v>98.647727966308594</v>
      </c>
      <c r="EX664">
        <v>79.776741027832031</v>
      </c>
      <c r="EY664">
        <v>81.453414916992188</v>
      </c>
      <c r="EZ664">
        <v>78.412162780761719</v>
      </c>
      <c r="FA664">
        <v>77.416297912597656</v>
      </c>
      <c r="FB664">
        <v>76.353607177734375</v>
      </c>
      <c r="FC664">
        <v>75.509834289550781</v>
      </c>
      <c r="FD664">
        <v>74.727516174316406</v>
      </c>
      <c r="FE664">
        <v>74.188812255859375</v>
      </c>
      <c r="FF664">
        <v>73.777542114257813</v>
      </c>
      <c r="FG664">
        <v>74.076515197753906</v>
      </c>
      <c r="FH664">
        <v>76.7908935546875</v>
      </c>
      <c r="FI664">
        <v>81.373374938964844</v>
      </c>
      <c r="FJ664">
        <v>86.259193420410156</v>
      </c>
      <c r="FK664">
        <v>90.714408874511719</v>
      </c>
      <c r="FL664">
        <v>94.268394470214844</v>
      </c>
      <c r="FM664">
        <v>96.4959716796875</v>
      </c>
      <c r="FN664">
        <v>97.673065185546875</v>
      </c>
      <c r="FO664">
        <v>98.140693664550781</v>
      </c>
      <c r="FP664">
        <v>98.24078369140625</v>
      </c>
      <c r="FQ664">
        <v>97.357955932617188</v>
      </c>
      <c r="FR664">
        <v>95.7784423828125</v>
      </c>
      <c r="FS664">
        <v>93.036918640136719</v>
      </c>
      <c r="FT664">
        <v>89.044914245605469</v>
      </c>
      <c r="FU664">
        <v>84.984115600585937</v>
      </c>
      <c r="FV664">
        <v>82.362060546875</v>
      </c>
      <c r="FW664">
        <v>80.379989624023437</v>
      </c>
      <c r="FX664">
        <v>1</v>
      </c>
    </row>
    <row r="665" spans="1:180" x14ac:dyDescent="0.2">
      <c r="A665" t="s">
        <v>241</v>
      </c>
      <c r="B665" t="s">
        <v>248</v>
      </c>
      <c r="C665" t="s">
        <v>217</v>
      </c>
      <c r="D665" t="s">
        <v>36</v>
      </c>
      <c r="E665" t="s">
        <v>249</v>
      </c>
      <c r="F665" t="s">
        <v>227</v>
      </c>
      <c r="G665" t="s">
        <v>246</v>
      </c>
      <c r="H665" t="s">
        <v>31</v>
      </c>
      <c r="I665">
        <v>262.64</v>
      </c>
      <c r="L665">
        <v>561.04072249628211</v>
      </c>
      <c r="M665">
        <v>570.07117259734594</v>
      </c>
      <c r="N665">
        <v>565.07345779637274</v>
      </c>
      <c r="O665">
        <v>555.15051659872518</v>
      </c>
      <c r="P665">
        <v>560.37107493731423</v>
      </c>
      <c r="Q665">
        <v>582.71660526191761</v>
      </c>
      <c r="R665">
        <v>649.35120230722293</v>
      </c>
      <c r="S665">
        <v>666.99778611136901</v>
      </c>
      <c r="T665">
        <v>676.67998934259344</v>
      </c>
      <c r="U665">
        <v>678.30872399663019</v>
      </c>
      <c r="V665">
        <v>676.88213457918187</v>
      </c>
      <c r="W665">
        <v>678.6644909282453</v>
      </c>
      <c r="X665">
        <v>676.96281848759475</v>
      </c>
      <c r="Y665">
        <v>663.96427598927437</v>
      </c>
      <c r="Z665">
        <v>658.82556684989311</v>
      </c>
      <c r="AA665">
        <v>654.0172445562431</v>
      </c>
      <c r="AB665">
        <v>656.53350743315048</v>
      </c>
      <c r="AC665">
        <v>658.41342965313856</v>
      </c>
      <c r="AD665">
        <v>643.28387092042306</v>
      </c>
      <c r="AE665">
        <v>642.96289702404374</v>
      </c>
      <c r="AF665">
        <v>670.71902569125643</v>
      </c>
      <c r="AG665">
        <v>670.92725375776956</v>
      </c>
      <c r="AH665">
        <v>653.32186113023249</v>
      </c>
      <c r="AI665">
        <v>584.53469849835403</v>
      </c>
      <c r="AJ665">
        <v>-35.373798370361328</v>
      </c>
      <c r="AK665">
        <v>-41.629390716552734</v>
      </c>
      <c r="AL665">
        <v>-40.414844512939453</v>
      </c>
      <c r="AM665">
        <v>-36.611061096191406</v>
      </c>
      <c r="AN665">
        <v>-35.929344177246094</v>
      </c>
      <c r="AO665">
        <v>-42.359203338623047</v>
      </c>
      <c r="AP665">
        <v>-67.7965087890625</v>
      </c>
      <c r="AQ665">
        <v>-74.679473876953125</v>
      </c>
      <c r="AR665">
        <v>-80.321365356445313</v>
      </c>
      <c r="AS665">
        <v>-80.171478271484375</v>
      </c>
      <c r="AT665">
        <v>-79.290725708007813</v>
      </c>
      <c r="AU665">
        <v>-76.120567321777344</v>
      </c>
      <c r="AV665">
        <v>-70.615928649902344</v>
      </c>
      <c r="AW665">
        <v>-63.544040679931641</v>
      </c>
      <c r="AX665">
        <v>-60.823833465576172</v>
      </c>
      <c r="AY665">
        <v>37.838676452636719</v>
      </c>
      <c r="AZ665">
        <v>127.02151489257813</v>
      </c>
      <c r="BA665">
        <v>127.89090728759766</v>
      </c>
      <c r="BB665">
        <v>122.94539642333984</v>
      </c>
      <c r="BC665">
        <v>127.61142730712891</v>
      </c>
      <c r="BD665">
        <v>148.281494140625</v>
      </c>
      <c r="BE665">
        <v>-47.873687744140625</v>
      </c>
      <c r="BF665">
        <v>-148.20790100097656</v>
      </c>
      <c r="BG665">
        <v>-70.584281921386719</v>
      </c>
      <c r="BH665">
        <v>-9.487025260925293</v>
      </c>
      <c r="BI665">
        <v>-11.742580413818359</v>
      </c>
      <c r="BJ665">
        <v>-11.366260528564453</v>
      </c>
      <c r="BK665">
        <v>-10.058409690856934</v>
      </c>
      <c r="BL665">
        <v>-9.8206052780151367</v>
      </c>
      <c r="BM665">
        <v>-12.111050605773926</v>
      </c>
      <c r="BN665">
        <v>-21.245906829833984</v>
      </c>
      <c r="BO665">
        <v>-23.726554870605469</v>
      </c>
      <c r="BP665">
        <v>-25.775230407714844</v>
      </c>
      <c r="BQ665">
        <v>-25.687252044677734</v>
      </c>
      <c r="BR665">
        <v>-25.354423522949219</v>
      </c>
      <c r="BS665">
        <v>-23.976930618286133</v>
      </c>
      <c r="BT665">
        <v>-21.990133285522461</v>
      </c>
      <c r="BU665">
        <v>-19.652090072631836</v>
      </c>
      <c r="BV665">
        <v>-18.738916397094727</v>
      </c>
      <c r="BW665">
        <v>72.571975708007812</v>
      </c>
      <c r="BX665">
        <v>162.317138671875</v>
      </c>
      <c r="BY665">
        <v>163.27830505371094</v>
      </c>
      <c r="BZ665">
        <v>156.91273498535156</v>
      </c>
      <c r="CA665">
        <v>163.39056396484375</v>
      </c>
      <c r="CB665">
        <v>192.337158203125</v>
      </c>
      <c r="CC665">
        <v>34.449192047119141</v>
      </c>
      <c r="CD665">
        <v>-49.633712768554688</v>
      </c>
      <c r="CE665">
        <v>-14.441400527954102</v>
      </c>
      <c r="CF665">
        <v>8.4420747756958008</v>
      </c>
      <c r="CG665">
        <v>8.9569330215454102</v>
      </c>
      <c r="CH665">
        <v>8.7526998519897461</v>
      </c>
      <c r="CI665">
        <v>8.331873893737793</v>
      </c>
      <c r="CJ665">
        <v>8.2622289657592773</v>
      </c>
      <c r="CK665">
        <v>8.8387269973754883</v>
      </c>
      <c r="CL665">
        <v>10.994893074035645</v>
      </c>
      <c r="CM665">
        <v>11.563281059265137</v>
      </c>
      <c r="CN665">
        <v>12.003255844116211</v>
      </c>
      <c r="CO665">
        <v>12.04835319519043</v>
      </c>
      <c r="CP665">
        <v>12.001694679260254</v>
      </c>
      <c r="CQ665">
        <v>12.137591361999512</v>
      </c>
      <c r="CR665">
        <v>11.68794059753418</v>
      </c>
      <c r="CS665">
        <v>10.747340202331543</v>
      </c>
      <c r="CT665">
        <v>10.408971786499023</v>
      </c>
      <c r="CU665">
        <v>96.628158569335938</v>
      </c>
      <c r="CV665">
        <v>186.76278686523437</v>
      </c>
      <c r="CW665">
        <v>187.78752136230469</v>
      </c>
      <c r="CX665">
        <v>180.43840026855469</v>
      </c>
      <c r="CY665">
        <v>188.17109680175781</v>
      </c>
      <c r="CZ665">
        <v>222.8499755859375</v>
      </c>
      <c r="DA665">
        <v>91.465766906738281</v>
      </c>
      <c r="DB665">
        <v>18.638473510742187</v>
      </c>
      <c r="DC665">
        <v>24.442985534667969</v>
      </c>
      <c r="DD665">
        <v>26.371173858642578</v>
      </c>
      <c r="DE665">
        <v>29.656448364257813</v>
      </c>
      <c r="DF665">
        <v>28.871660232543945</v>
      </c>
      <c r="DG665">
        <v>26.722158432006836</v>
      </c>
      <c r="DH665">
        <v>26.345062255859375</v>
      </c>
      <c r="DI665">
        <v>29.788503646850586</v>
      </c>
      <c r="DJ665">
        <v>43.235694885253906</v>
      </c>
      <c r="DK665">
        <v>46.853118896484375</v>
      </c>
      <c r="DL665">
        <v>49.781745910644531</v>
      </c>
      <c r="DM665">
        <v>49.783954620361328</v>
      </c>
      <c r="DN665">
        <v>49.357814788818359</v>
      </c>
      <c r="DO665">
        <v>48.252113342285156</v>
      </c>
      <c r="DP665">
        <v>45.366016387939453</v>
      </c>
      <c r="DQ665">
        <v>41.146770477294922</v>
      </c>
      <c r="DR665">
        <v>39.556858062744141</v>
      </c>
      <c r="DS665">
        <v>120.68434143066406</v>
      </c>
      <c r="DT665">
        <v>211.20843505859375</v>
      </c>
      <c r="DU665">
        <v>212.2967529296875</v>
      </c>
      <c r="DV665">
        <v>203.96406555175781</v>
      </c>
      <c r="DW665">
        <v>212.95164489746094</v>
      </c>
      <c r="DX665">
        <v>253.36276245117187</v>
      </c>
      <c r="DY665">
        <v>148.48236083984375</v>
      </c>
      <c r="DZ665">
        <v>86.910659790039063</v>
      </c>
      <c r="EA665">
        <v>63.327373504638672</v>
      </c>
      <c r="EB665">
        <v>52.257946014404297</v>
      </c>
      <c r="EC665">
        <v>59.543258666992188</v>
      </c>
      <c r="ED665">
        <v>57.920242309570313</v>
      </c>
      <c r="EE665">
        <v>53.274810791015625</v>
      </c>
      <c r="EF665">
        <v>52.453800201416016</v>
      </c>
      <c r="EG665">
        <v>60.036655426025391</v>
      </c>
      <c r="EH665">
        <v>89.786285400390625</v>
      </c>
      <c r="EI665">
        <v>97.8060302734375</v>
      </c>
      <c r="EJ665">
        <v>104.327880859375</v>
      </c>
      <c r="EK665">
        <v>104.26818084716797</v>
      </c>
      <c r="EL665">
        <v>103.29412078857422</v>
      </c>
      <c r="EM665">
        <v>100.39574432373047</v>
      </c>
      <c r="EN665">
        <v>93.991806030273438</v>
      </c>
      <c r="EO665">
        <v>85.038719177246094</v>
      </c>
      <c r="EP665">
        <v>81.641777038574219</v>
      </c>
      <c r="EQ665">
        <v>155.41764831542969</v>
      </c>
      <c r="ER665">
        <v>246.50407409667969</v>
      </c>
      <c r="ES665">
        <v>247.68415832519531</v>
      </c>
      <c r="ET665">
        <v>237.931396484375</v>
      </c>
      <c r="EU665">
        <v>248.73078918457031</v>
      </c>
      <c r="EV665">
        <v>297.41845703125</v>
      </c>
      <c r="EW665">
        <v>230.80523681640625</v>
      </c>
      <c r="EX665">
        <v>185.48486328125</v>
      </c>
      <c r="EY665">
        <v>119.47025299072266</v>
      </c>
      <c r="EZ665">
        <v>51.407947540283203</v>
      </c>
      <c r="FA665">
        <v>50.879222869873047</v>
      </c>
      <c r="FB665">
        <v>50.316642761230469</v>
      </c>
      <c r="FC665">
        <v>49.776561737060547</v>
      </c>
      <c r="FD665">
        <v>49.782096862792969</v>
      </c>
      <c r="FE665">
        <v>49.545936584472656</v>
      </c>
      <c r="FF665">
        <v>49.387538909912109</v>
      </c>
      <c r="FG665">
        <v>49.588039398193359</v>
      </c>
      <c r="FH665">
        <v>50.148216247558594</v>
      </c>
      <c r="FI665">
        <v>51.475593566894531</v>
      </c>
      <c r="FJ665">
        <v>53.020656585693359</v>
      </c>
      <c r="FK665">
        <v>54.041728973388672</v>
      </c>
      <c r="FL665">
        <v>54.039825439453125</v>
      </c>
      <c r="FM665">
        <v>54.893836975097656</v>
      </c>
      <c r="FN665">
        <v>55.319179534912109</v>
      </c>
      <c r="FO665">
        <v>55.198776245117187</v>
      </c>
      <c r="FP665">
        <v>54.710731506347656</v>
      </c>
      <c r="FQ665">
        <v>54.181400299072266</v>
      </c>
      <c r="FR665">
        <v>53.153156280517578</v>
      </c>
      <c r="FS665">
        <v>52.124992370605469</v>
      </c>
      <c r="FT665">
        <v>51.388828277587891</v>
      </c>
      <c r="FU665">
        <v>51.249805450439453</v>
      </c>
      <c r="FV665">
        <v>51.537769317626953</v>
      </c>
      <c r="FW665">
        <v>51.054477691650391</v>
      </c>
      <c r="FX665">
        <v>1</v>
      </c>
    </row>
    <row r="666" spans="1:180" x14ac:dyDescent="0.2">
      <c r="A666" t="s">
        <v>241</v>
      </c>
      <c r="B666" t="s">
        <v>248</v>
      </c>
      <c r="C666" t="s">
        <v>217</v>
      </c>
      <c r="D666" t="s">
        <v>37</v>
      </c>
      <c r="E666" t="s">
        <v>249</v>
      </c>
      <c r="F666" t="s">
        <v>227</v>
      </c>
      <c r="G666" t="s">
        <v>246</v>
      </c>
      <c r="H666" t="s">
        <v>31</v>
      </c>
      <c r="I666">
        <v>262.64</v>
      </c>
      <c r="L666">
        <v>597.73048676843268</v>
      </c>
      <c r="M666">
        <v>608.54417043952424</v>
      </c>
      <c r="N666">
        <v>603.06293121060389</v>
      </c>
      <c r="O666">
        <v>594.99915279140941</v>
      </c>
      <c r="P666">
        <v>597.69422924191497</v>
      </c>
      <c r="Q666">
        <v>613.84696498522624</v>
      </c>
      <c r="R666">
        <v>669.85975263272564</v>
      </c>
      <c r="S666">
        <v>685.16711210532378</v>
      </c>
      <c r="T666">
        <v>699.86417288158157</v>
      </c>
      <c r="U666">
        <v>700.50055666021524</v>
      </c>
      <c r="V666">
        <v>707.83844174132753</v>
      </c>
      <c r="W666">
        <v>692.28619560612992</v>
      </c>
      <c r="X666">
        <v>677.5789636829146</v>
      </c>
      <c r="Y666">
        <v>661.12190863973319</v>
      </c>
      <c r="Z666">
        <v>661.0409500192593</v>
      </c>
      <c r="AA666">
        <v>654.67656375878676</v>
      </c>
      <c r="AB666">
        <v>657.83055122810458</v>
      </c>
      <c r="AC666">
        <v>662.96014012197213</v>
      </c>
      <c r="AD666">
        <v>653.74638238593093</v>
      </c>
      <c r="AE666">
        <v>652.60610395809806</v>
      </c>
      <c r="AF666">
        <v>692.38043824183501</v>
      </c>
      <c r="AG666">
        <v>687.85045652443739</v>
      </c>
      <c r="AH666">
        <v>667.32260615539928</v>
      </c>
      <c r="AI666">
        <v>608.09285123015911</v>
      </c>
      <c r="AJ666">
        <v>-26.270038604736328</v>
      </c>
      <c r="AK666">
        <v>-32.933063507080078</v>
      </c>
      <c r="AL666">
        <v>-31.591533660888672</v>
      </c>
      <c r="AM666">
        <v>-27.898906707763672</v>
      </c>
      <c r="AN666">
        <v>-26.729606628417969</v>
      </c>
      <c r="AO666">
        <v>-30.220888137817383</v>
      </c>
      <c r="AP666">
        <v>-50.624225616455078</v>
      </c>
      <c r="AQ666">
        <v>-55.238681793212891</v>
      </c>
      <c r="AR666">
        <v>-61.592735290527344</v>
      </c>
      <c r="AS666">
        <v>-59.603107452392578</v>
      </c>
      <c r="AT666">
        <v>-63.049701690673828</v>
      </c>
      <c r="AU666">
        <v>-55.566612243652344</v>
      </c>
      <c r="AV666">
        <v>-43.018379211425781</v>
      </c>
      <c r="AW666">
        <v>-32.085617065429687</v>
      </c>
      <c r="AX666">
        <v>-30.514520645141602</v>
      </c>
      <c r="AY666">
        <v>29.074251174926758</v>
      </c>
      <c r="AZ666">
        <v>105.94565582275391</v>
      </c>
      <c r="BA666">
        <v>108.24050903320312</v>
      </c>
      <c r="BB666">
        <v>106.09792327880859</v>
      </c>
      <c r="BC666">
        <v>111.88121795654297</v>
      </c>
      <c r="BD666">
        <v>143.75570678710937</v>
      </c>
      <c r="BE666">
        <v>-11.51275634765625</v>
      </c>
      <c r="BF666">
        <v>-95.928947448730469</v>
      </c>
      <c r="BG666">
        <v>-37.848522186279297</v>
      </c>
      <c r="BH666">
        <v>-6.1929054260253906</v>
      </c>
      <c r="BI666">
        <v>-8.5324363708496094</v>
      </c>
      <c r="BJ666">
        <v>-8.0582294464111328</v>
      </c>
      <c r="BK666">
        <v>-6.7485880851745605</v>
      </c>
      <c r="BL666">
        <v>-6.3491816520690918</v>
      </c>
      <c r="BM666">
        <v>-7.5885629653930664</v>
      </c>
      <c r="BN666">
        <v>-14.920814514160156</v>
      </c>
      <c r="BO666">
        <v>-16.555736541748047</v>
      </c>
      <c r="BP666">
        <v>-18.759851455688477</v>
      </c>
      <c r="BQ666">
        <v>-18.004428863525391</v>
      </c>
      <c r="BR666">
        <v>-19.301017761230469</v>
      </c>
      <c r="BS666">
        <v>-16.84556770324707</v>
      </c>
      <c r="BT666">
        <v>-12.219804763793945</v>
      </c>
      <c r="BU666">
        <v>-8.288722038269043</v>
      </c>
      <c r="BV666">
        <v>-7.7243890762329102</v>
      </c>
      <c r="BW666">
        <v>52.586639404296875</v>
      </c>
      <c r="BX666">
        <v>134.79985046386719</v>
      </c>
      <c r="BY666">
        <v>137.65080261230469</v>
      </c>
      <c r="BZ666">
        <v>135.11338806152344</v>
      </c>
      <c r="CA666">
        <v>142.00163269042969</v>
      </c>
      <c r="CB666">
        <v>182.16783142089844</v>
      </c>
      <c r="CC666">
        <v>50.639911651611328</v>
      </c>
      <c r="CD666">
        <v>-24.224321365356445</v>
      </c>
      <c r="CE666">
        <v>1.8648641109466553</v>
      </c>
      <c r="CF666">
        <v>7.712456226348877</v>
      </c>
      <c r="CG666">
        <v>8.3673629760742187</v>
      </c>
      <c r="CH666">
        <v>8.2408647537231445</v>
      </c>
      <c r="CI666">
        <v>7.9000582695007324</v>
      </c>
      <c r="CJ666">
        <v>7.7662382125854492</v>
      </c>
      <c r="CK666">
        <v>8.0865154266357422</v>
      </c>
      <c r="CL666">
        <v>9.8072595596313477</v>
      </c>
      <c r="CM666">
        <v>10.23595142364502</v>
      </c>
      <c r="CN666">
        <v>10.906076431274414</v>
      </c>
      <c r="CO666">
        <v>10.806692123413086</v>
      </c>
      <c r="CP666">
        <v>10.99919319152832</v>
      </c>
      <c r="CQ666">
        <v>9.9725112915039062</v>
      </c>
      <c r="CR666">
        <v>9.1111955642700195</v>
      </c>
      <c r="CS666">
        <v>8.1929340362548828</v>
      </c>
      <c r="CT666">
        <v>8.0599880218505859</v>
      </c>
      <c r="CU666">
        <v>68.871246337890625</v>
      </c>
      <c r="CV666">
        <v>154.7841796875</v>
      </c>
      <c r="CW666">
        <v>158.02027893066406</v>
      </c>
      <c r="CX666">
        <v>155.20941162109375</v>
      </c>
      <c r="CY666">
        <v>162.86294555664062</v>
      </c>
      <c r="CZ666">
        <v>208.77194213867187</v>
      </c>
      <c r="DA666">
        <v>93.686653137207031</v>
      </c>
      <c r="DB666">
        <v>25.438085556030273</v>
      </c>
      <c r="DC666">
        <v>29.370235443115234</v>
      </c>
      <c r="DD666">
        <v>21.617816925048828</v>
      </c>
      <c r="DE666">
        <v>25.267162322998047</v>
      </c>
      <c r="DF666">
        <v>24.539958953857422</v>
      </c>
      <c r="DG666">
        <v>22.548704147338867</v>
      </c>
      <c r="DH666">
        <v>21.881658554077148</v>
      </c>
      <c r="DI666">
        <v>23.7615966796875</v>
      </c>
      <c r="DJ666">
        <v>34.535335540771484</v>
      </c>
      <c r="DK666">
        <v>37.027641296386719</v>
      </c>
      <c r="DL666">
        <v>40.572006225585938</v>
      </c>
      <c r="DM666">
        <v>39.617813110351563</v>
      </c>
      <c r="DN666">
        <v>41.299404144287109</v>
      </c>
      <c r="DO666">
        <v>36.79058837890625</v>
      </c>
      <c r="DP666">
        <v>30.442195892333984</v>
      </c>
      <c r="DQ666">
        <v>24.674591064453125</v>
      </c>
      <c r="DR666">
        <v>23.844366073608398</v>
      </c>
      <c r="DS666">
        <v>85.155853271484375</v>
      </c>
      <c r="DT666">
        <v>174.76850891113281</v>
      </c>
      <c r="DU666">
        <v>178.38975524902344</v>
      </c>
      <c r="DV666">
        <v>175.305419921875</v>
      </c>
      <c r="DW666">
        <v>183.7242431640625</v>
      </c>
      <c r="DX666">
        <v>235.37606811523437</v>
      </c>
      <c r="DY666">
        <v>136.73341369628906</v>
      </c>
      <c r="DZ666">
        <v>75.100494384765625</v>
      </c>
      <c r="EA666">
        <v>56.875606536865234</v>
      </c>
      <c r="EB666">
        <v>41.694950103759766</v>
      </c>
      <c r="EC666">
        <v>49.667789459228516</v>
      </c>
      <c r="ED666">
        <v>48.073261260986328</v>
      </c>
      <c r="EE666">
        <v>43.699024200439453</v>
      </c>
      <c r="EF666">
        <v>42.262081146240234</v>
      </c>
      <c r="EG666">
        <v>46.3939208984375</v>
      </c>
      <c r="EH666">
        <v>70.238746643066406</v>
      </c>
      <c r="EI666">
        <v>75.710586547851562</v>
      </c>
      <c r="EJ666">
        <v>83.404891967773438</v>
      </c>
      <c r="EK666">
        <v>81.21649169921875</v>
      </c>
      <c r="EL666">
        <v>85.048088073730469</v>
      </c>
      <c r="EM666">
        <v>75.511634826660156</v>
      </c>
      <c r="EN666">
        <v>61.240772247314453</v>
      </c>
      <c r="EO666">
        <v>48.471485137939453</v>
      </c>
      <c r="EP666">
        <v>46.634494781494141</v>
      </c>
      <c r="EQ666">
        <v>108.66824340820313</v>
      </c>
      <c r="ER666">
        <v>203.62269592285156</v>
      </c>
      <c r="ES666">
        <v>207.800048828125</v>
      </c>
      <c r="ET666">
        <v>204.32089233398437</v>
      </c>
      <c r="EU666">
        <v>213.84465026855469</v>
      </c>
      <c r="EV666">
        <v>273.78817749023437</v>
      </c>
      <c r="EW666">
        <v>198.88607788085937</v>
      </c>
      <c r="EX666">
        <v>146.80511474609375</v>
      </c>
      <c r="EY666">
        <v>96.5889892578125</v>
      </c>
      <c r="EZ666">
        <v>51.699115753173828</v>
      </c>
      <c r="FA666">
        <v>51.807689666748047</v>
      </c>
      <c r="FB666">
        <v>51.856327056884766</v>
      </c>
      <c r="FC666">
        <v>51.668804168701172</v>
      </c>
      <c r="FD666">
        <v>51.116710662841797</v>
      </c>
      <c r="FE666">
        <v>51.271854400634766</v>
      </c>
      <c r="FF666">
        <v>51.19683837890625</v>
      </c>
      <c r="FG666">
        <v>51.657863616943359</v>
      </c>
      <c r="FH666">
        <v>52.727607727050781</v>
      </c>
      <c r="FI666">
        <v>55.215660095214844</v>
      </c>
      <c r="FJ666">
        <v>57.970844268798828</v>
      </c>
      <c r="FK666">
        <v>60.097206115722656</v>
      </c>
      <c r="FL666">
        <v>61.26007080078125</v>
      </c>
      <c r="FM666">
        <v>61.791267395019531</v>
      </c>
      <c r="FN666">
        <v>62.342498779296875</v>
      </c>
      <c r="FO666">
        <v>62.27642822265625</v>
      </c>
      <c r="FP666">
        <v>61.768222808837891</v>
      </c>
      <c r="FQ666">
        <v>60.508602142333984</v>
      </c>
      <c r="FR666">
        <v>58.856483459472656</v>
      </c>
      <c r="FS666">
        <v>57.539875030517578</v>
      </c>
      <c r="FT666">
        <v>56.681575775146484</v>
      </c>
      <c r="FU666">
        <v>55.459636688232422</v>
      </c>
      <c r="FV666">
        <v>54.352821350097656</v>
      </c>
      <c r="FW666">
        <v>52.809024810791016</v>
      </c>
      <c r="FX666">
        <v>1</v>
      </c>
    </row>
    <row r="667" spans="1:180" x14ac:dyDescent="0.2">
      <c r="A667" t="s">
        <v>241</v>
      </c>
      <c r="B667" t="s">
        <v>248</v>
      </c>
      <c r="C667" t="s">
        <v>217</v>
      </c>
      <c r="D667" t="s">
        <v>38</v>
      </c>
      <c r="E667" t="s">
        <v>249</v>
      </c>
      <c r="F667" t="s">
        <v>227</v>
      </c>
      <c r="G667" t="s">
        <v>246</v>
      </c>
      <c r="H667" t="s">
        <v>31</v>
      </c>
      <c r="I667">
        <v>262.64</v>
      </c>
      <c r="L667">
        <v>603.76542248159387</v>
      </c>
      <c r="M667">
        <v>612.30791155718634</v>
      </c>
      <c r="N667">
        <v>608.41003536307835</v>
      </c>
      <c r="O667">
        <v>601.33168486894806</v>
      </c>
      <c r="P667">
        <v>604.2566769503419</v>
      </c>
      <c r="Q667">
        <v>624.14703355398717</v>
      </c>
      <c r="R667">
        <v>683.84911882786207</v>
      </c>
      <c r="S667">
        <v>692.00553996980602</v>
      </c>
      <c r="T667">
        <v>712.04385084878891</v>
      </c>
      <c r="U667">
        <v>707.48302105416815</v>
      </c>
      <c r="V667">
        <v>713.55866780201154</v>
      </c>
      <c r="W667">
        <v>709.94490476791555</v>
      </c>
      <c r="X667">
        <v>686.37655542323319</v>
      </c>
      <c r="Y667">
        <v>659.12963242385206</v>
      </c>
      <c r="Z667">
        <v>656.30616981892854</v>
      </c>
      <c r="AA667">
        <v>638.48033402104318</v>
      </c>
      <c r="AB667">
        <v>644.41434405751841</v>
      </c>
      <c r="AC667">
        <v>642.72684670694787</v>
      </c>
      <c r="AD667">
        <v>642.48314671965852</v>
      </c>
      <c r="AE667">
        <v>646.01121623908239</v>
      </c>
      <c r="AF667">
        <v>694.25914394201118</v>
      </c>
      <c r="AG667">
        <v>690.02073530316488</v>
      </c>
      <c r="AH667">
        <v>670.98778072077937</v>
      </c>
      <c r="AI667">
        <v>613.84137360373563</v>
      </c>
      <c r="AJ667">
        <v>-25.689920425415039</v>
      </c>
      <c r="AK667">
        <v>-31.623966217041016</v>
      </c>
      <c r="AL667">
        <v>-31.324831008911133</v>
      </c>
      <c r="AM667">
        <v>-27.985380172729492</v>
      </c>
      <c r="AN667">
        <v>-26.898822784423828</v>
      </c>
      <c r="AO667">
        <v>-33.116645812988281</v>
      </c>
      <c r="AP667">
        <v>-53.774845123291016</v>
      </c>
      <c r="AQ667">
        <v>-53.526252746582031</v>
      </c>
      <c r="AR667">
        <v>-63.173015594482422</v>
      </c>
      <c r="AS667">
        <v>-59.888206481933594</v>
      </c>
      <c r="AT667">
        <v>-62.613796234130859</v>
      </c>
      <c r="AU667">
        <v>-56.636310577392578</v>
      </c>
      <c r="AV667">
        <v>-39.589321136474609</v>
      </c>
      <c r="AW667">
        <v>-23.820724487304688</v>
      </c>
      <c r="AX667">
        <v>-21.677812576293945</v>
      </c>
      <c r="AY667">
        <v>22.945514678955078</v>
      </c>
      <c r="AZ667">
        <v>91.585411071777344</v>
      </c>
      <c r="BA667">
        <v>87.294090270996094</v>
      </c>
      <c r="BB667">
        <v>88.783409118652344</v>
      </c>
      <c r="BC667">
        <v>106.20110321044922</v>
      </c>
      <c r="BD667">
        <v>142.5555419921875</v>
      </c>
      <c r="BE667">
        <v>-11.284665107727051</v>
      </c>
      <c r="BF667">
        <v>-93.892173767089844</v>
      </c>
      <c r="BG667">
        <v>-36.810359954833984</v>
      </c>
      <c r="BH667">
        <v>-6.1687455177307129</v>
      </c>
      <c r="BI667">
        <v>-8.2892417907714844</v>
      </c>
      <c r="BJ667">
        <v>-8.2154884338378906</v>
      </c>
      <c r="BK667">
        <v>-7.0390534400939941</v>
      </c>
      <c r="BL667">
        <v>-6.676109790802002</v>
      </c>
      <c r="BM667">
        <v>-8.9271717071533203</v>
      </c>
      <c r="BN667">
        <v>-16.267457962036133</v>
      </c>
      <c r="BO667">
        <v>-16.105688095092773</v>
      </c>
      <c r="BP667">
        <v>-19.576333999633789</v>
      </c>
      <c r="BQ667">
        <v>-18.46788215637207</v>
      </c>
      <c r="BR667">
        <v>-19.343021392822266</v>
      </c>
      <c r="BS667">
        <v>-17.175544738769531</v>
      </c>
      <c r="BT667">
        <v>-10.982251167297363</v>
      </c>
      <c r="BU667">
        <v>-5.3719520568847656</v>
      </c>
      <c r="BV667">
        <v>-4.6789889335632324</v>
      </c>
      <c r="BW667">
        <v>42.494556427001953</v>
      </c>
      <c r="BX667">
        <v>118.03963470458984</v>
      </c>
      <c r="BY667">
        <v>113.72270965576172</v>
      </c>
      <c r="BZ667">
        <v>115.46372222900391</v>
      </c>
      <c r="CA667">
        <v>134.82841491699219</v>
      </c>
      <c r="CB667">
        <v>180.25062561035156</v>
      </c>
      <c r="CC667">
        <v>49.846176147460937</v>
      </c>
      <c r="CD667">
        <v>-23.560390472412109</v>
      </c>
      <c r="CE667">
        <v>2.1560738086700439</v>
      </c>
      <c r="CF667">
        <v>7.351560115814209</v>
      </c>
      <c r="CG667">
        <v>7.8723163604736328</v>
      </c>
      <c r="CH667">
        <v>7.789973258972168</v>
      </c>
      <c r="CI667">
        <v>7.4683084487915039</v>
      </c>
      <c r="CJ667">
        <v>7.330080509185791</v>
      </c>
      <c r="CK667">
        <v>7.826383113861084</v>
      </c>
      <c r="CL667">
        <v>9.7100448608398438</v>
      </c>
      <c r="CM667">
        <v>9.8116779327392578</v>
      </c>
      <c r="CN667">
        <v>10.618593215942383</v>
      </c>
      <c r="CO667">
        <v>10.219704627990723</v>
      </c>
      <c r="CP667">
        <v>10.626184463500977</v>
      </c>
      <c r="CQ667">
        <v>10.154862403869629</v>
      </c>
      <c r="CR667">
        <v>8.8309183120727539</v>
      </c>
      <c r="CS667">
        <v>7.4056110382080078</v>
      </c>
      <c r="CT667">
        <v>7.0943436622619629</v>
      </c>
      <c r="CU667">
        <v>56.034160614013672</v>
      </c>
      <c r="CV667">
        <v>136.36174011230469</v>
      </c>
      <c r="CW667">
        <v>132.02708435058594</v>
      </c>
      <c r="CX667">
        <v>133.94241333007812</v>
      </c>
      <c r="CY667">
        <v>154.65560913085937</v>
      </c>
      <c r="CZ667">
        <v>206.35813903808594</v>
      </c>
      <c r="DA667">
        <v>92.185211181640625</v>
      </c>
      <c r="DB667">
        <v>25.151187896728516</v>
      </c>
      <c r="DC667">
        <v>29.144107818603516</v>
      </c>
      <c r="DD667">
        <v>20.871866226196289</v>
      </c>
      <c r="DE667">
        <v>24.03387451171875</v>
      </c>
      <c r="DF667">
        <v>23.795434951782227</v>
      </c>
      <c r="DG667">
        <v>21.975669860839844</v>
      </c>
      <c r="DH667">
        <v>21.336271286010742</v>
      </c>
      <c r="DI667">
        <v>24.579936981201172</v>
      </c>
      <c r="DJ667">
        <v>35.687545776367187</v>
      </c>
      <c r="DK667">
        <v>35.729045867919922</v>
      </c>
      <c r="DL667">
        <v>40.813522338867188</v>
      </c>
      <c r="DM667">
        <v>38.907295227050781</v>
      </c>
      <c r="DN667">
        <v>40.595390319824219</v>
      </c>
      <c r="DO667">
        <v>37.485267639160156</v>
      </c>
      <c r="DP667">
        <v>28.644086837768555</v>
      </c>
      <c r="DQ667">
        <v>20.183174133300781</v>
      </c>
      <c r="DR667">
        <v>18.867677688598633</v>
      </c>
      <c r="DS667">
        <v>69.573768615722656</v>
      </c>
      <c r="DT667">
        <v>154.68386840820313</v>
      </c>
      <c r="DU667">
        <v>150.33146667480469</v>
      </c>
      <c r="DV667">
        <v>152.42112731933594</v>
      </c>
      <c r="DW667">
        <v>174.48277282714844</v>
      </c>
      <c r="DX667">
        <v>232.46565246582031</v>
      </c>
      <c r="DY667">
        <v>134.52424621582031</v>
      </c>
      <c r="DZ667">
        <v>73.862762451171875</v>
      </c>
      <c r="EA667">
        <v>56.132144927978516</v>
      </c>
      <c r="EB667">
        <v>40.393043518066406</v>
      </c>
      <c r="EC667">
        <v>47.368598937988281</v>
      </c>
      <c r="ED667">
        <v>46.904777526855469</v>
      </c>
      <c r="EE667">
        <v>42.9219970703125</v>
      </c>
      <c r="EF667">
        <v>41.558982849121094</v>
      </c>
      <c r="EG667">
        <v>48.7694091796875</v>
      </c>
      <c r="EH667">
        <v>73.194931030273438</v>
      </c>
      <c r="EI667">
        <v>73.149612426757812</v>
      </c>
      <c r="EJ667">
        <v>84.410202026367188</v>
      </c>
      <c r="EK667">
        <v>80.327613830566406</v>
      </c>
      <c r="EL667">
        <v>83.866165161132813</v>
      </c>
      <c r="EM667">
        <v>76.946037292480469</v>
      </c>
      <c r="EN667">
        <v>57.25115966796875</v>
      </c>
      <c r="EO667">
        <v>38.631946563720703</v>
      </c>
      <c r="EP667">
        <v>35.866497039794922</v>
      </c>
      <c r="EQ667">
        <v>89.122802734375</v>
      </c>
      <c r="ER667">
        <v>181.13809204101562</v>
      </c>
      <c r="ES667">
        <v>176.76008605957031</v>
      </c>
      <c r="ET667">
        <v>179.10140991210937</v>
      </c>
      <c r="EU667">
        <v>203.11009216308594</v>
      </c>
      <c r="EV667">
        <v>270.16073608398437</v>
      </c>
      <c r="EW667">
        <v>195.65509033203125</v>
      </c>
      <c r="EX667">
        <v>144.19454956054687</v>
      </c>
      <c r="EY667">
        <v>95.098579406738281</v>
      </c>
      <c r="EZ667">
        <v>51.805896759033203</v>
      </c>
      <c r="FA667">
        <v>50.848945617675781</v>
      </c>
      <c r="FB667">
        <v>50.309490203857422</v>
      </c>
      <c r="FC667">
        <v>50.059326171875</v>
      </c>
      <c r="FD667">
        <v>49.749481201171875</v>
      </c>
      <c r="FE667">
        <v>49.370021820068359</v>
      </c>
      <c r="FF667">
        <v>49.145084381103516</v>
      </c>
      <c r="FG667">
        <v>49.520877838134766</v>
      </c>
      <c r="FH667">
        <v>51.648307800292969</v>
      </c>
      <c r="FI667">
        <v>54.143428802490234</v>
      </c>
      <c r="FJ667">
        <v>57.504379272460937</v>
      </c>
      <c r="FK667">
        <v>60.280330657958984</v>
      </c>
      <c r="FL667">
        <v>62.029369354248047</v>
      </c>
      <c r="FM667">
        <v>63.687534332275391</v>
      </c>
      <c r="FN667">
        <v>65.031036376953125</v>
      </c>
      <c r="FO667">
        <v>65.663101196289063</v>
      </c>
      <c r="FP667">
        <v>65.778007507324219</v>
      </c>
      <c r="FQ667">
        <v>65.062301635742188</v>
      </c>
      <c r="FR667">
        <v>62.676467895507813</v>
      </c>
      <c r="FS667">
        <v>59.151443481445313</v>
      </c>
      <c r="FT667">
        <v>57.190589904785156</v>
      </c>
      <c r="FU667">
        <v>55.476551055908203</v>
      </c>
      <c r="FV667">
        <v>54.424434661865234</v>
      </c>
      <c r="FW667">
        <v>52.718311309814453</v>
      </c>
      <c r="FX667">
        <v>1</v>
      </c>
    </row>
    <row r="668" spans="1:180" x14ac:dyDescent="0.2">
      <c r="A668" t="s">
        <v>241</v>
      </c>
      <c r="B668" t="s">
        <v>248</v>
      </c>
      <c r="C668" t="s">
        <v>217</v>
      </c>
      <c r="D668" t="s">
        <v>39</v>
      </c>
      <c r="E668" t="s">
        <v>249</v>
      </c>
      <c r="F668" t="s">
        <v>227</v>
      </c>
      <c r="G668" t="s">
        <v>246</v>
      </c>
      <c r="H668" t="s">
        <v>31</v>
      </c>
      <c r="I668">
        <v>262.64</v>
      </c>
      <c r="L668">
        <v>650.03978911682486</v>
      </c>
      <c r="M668">
        <v>649.88521699392879</v>
      </c>
      <c r="N668">
        <v>662.24524092252773</v>
      </c>
      <c r="O668">
        <v>659.03548533937806</v>
      </c>
      <c r="P668">
        <v>680.47080366090302</v>
      </c>
      <c r="Q668">
        <v>684.7363839020777</v>
      </c>
      <c r="R668">
        <v>694.23082004267644</v>
      </c>
      <c r="S668">
        <v>712.30754649404889</v>
      </c>
      <c r="T668">
        <v>696.66630997771017</v>
      </c>
      <c r="U668">
        <v>765.6184833688568</v>
      </c>
      <c r="V668">
        <v>736.81473334017471</v>
      </c>
      <c r="W668">
        <v>726.15081921396052</v>
      </c>
      <c r="X668">
        <v>647.79195323534714</v>
      </c>
      <c r="Y668">
        <v>626.35470814467783</v>
      </c>
      <c r="Z668">
        <v>622.59004960109962</v>
      </c>
      <c r="AA668">
        <v>610.7135025284357</v>
      </c>
      <c r="AB668">
        <v>608.74136222268771</v>
      </c>
      <c r="AC668">
        <v>599.19875394113922</v>
      </c>
      <c r="AD668">
        <v>590.11266500542558</v>
      </c>
      <c r="AE668">
        <v>600.18126590395343</v>
      </c>
      <c r="AF668">
        <v>629.58043367305754</v>
      </c>
      <c r="AG668">
        <v>654.05413395724293</v>
      </c>
      <c r="AH668">
        <v>648.19681681255202</v>
      </c>
      <c r="AI668">
        <v>634.16256877309695</v>
      </c>
      <c r="AJ668">
        <v>-60.364826202392578</v>
      </c>
      <c r="AK668">
        <v>-60.112361907958984</v>
      </c>
      <c r="AL668">
        <v>-64.180122375488281</v>
      </c>
      <c r="AM668">
        <v>-60.288913726806641</v>
      </c>
      <c r="AN668">
        <v>-66.725288391113281</v>
      </c>
      <c r="AO668">
        <v>-64.297134399414063</v>
      </c>
      <c r="AP668">
        <v>-57.495735168457031</v>
      </c>
      <c r="AQ668">
        <v>-63.559902191162109</v>
      </c>
      <c r="AR668">
        <v>-65.837226867675781</v>
      </c>
      <c r="AS668">
        <v>-78.691413879394531</v>
      </c>
      <c r="AT668">
        <v>-68.177177429199219</v>
      </c>
      <c r="AU668">
        <v>-59.405376434326172</v>
      </c>
      <c r="AV668">
        <v>22.916006088256836</v>
      </c>
      <c r="AW668">
        <v>64.565048217773438</v>
      </c>
      <c r="AX668">
        <v>63.945003509521484</v>
      </c>
      <c r="AY668">
        <v>64.417655944824219</v>
      </c>
      <c r="AZ668">
        <v>64.350143432617187</v>
      </c>
      <c r="BA668">
        <v>63.166988372802734</v>
      </c>
      <c r="BB668">
        <v>27.176094055175781</v>
      </c>
      <c r="BC668">
        <v>-6.5693678855895996</v>
      </c>
      <c r="BD668">
        <v>-48.604351043701172</v>
      </c>
      <c r="BE668">
        <v>-80.906303405761719</v>
      </c>
      <c r="BF668">
        <v>-84.255035400390625</v>
      </c>
      <c r="BG668">
        <v>-84.725440979003906</v>
      </c>
      <c r="BH668">
        <v>-18.582450866699219</v>
      </c>
      <c r="BI668">
        <v>-18.527706146240234</v>
      </c>
      <c r="BJ668">
        <v>-19.971267700195313</v>
      </c>
      <c r="BK668">
        <v>-18.544704437255859</v>
      </c>
      <c r="BL668">
        <v>-20.805471420288086</v>
      </c>
      <c r="BM668">
        <v>-19.971542358398437</v>
      </c>
      <c r="BN668">
        <v>-17.540004730224609</v>
      </c>
      <c r="BO668">
        <v>-19.768196105957031</v>
      </c>
      <c r="BP668">
        <v>-20.596076965332031</v>
      </c>
      <c r="BQ668">
        <v>-25.31022834777832</v>
      </c>
      <c r="BR668">
        <v>-21.381111145019531</v>
      </c>
      <c r="BS668">
        <v>-18.312036514282227</v>
      </c>
      <c r="BT668">
        <v>42.247077941894531</v>
      </c>
      <c r="BU668">
        <v>89.622787475585937</v>
      </c>
      <c r="BV668">
        <v>88.05682373046875</v>
      </c>
      <c r="BW668">
        <v>88.900032043457031</v>
      </c>
      <c r="BX668">
        <v>88.724296569824219</v>
      </c>
      <c r="BY668">
        <v>87.073738098144531</v>
      </c>
      <c r="BZ668">
        <v>49.34967041015625</v>
      </c>
      <c r="CA668">
        <v>17.126056671142578</v>
      </c>
      <c r="CB668">
        <v>-2.5385949611663818</v>
      </c>
      <c r="CC668">
        <v>-16.549648284912109</v>
      </c>
      <c r="CD668">
        <v>-17.767473220825195</v>
      </c>
      <c r="CE668">
        <v>-18.084566116333008</v>
      </c>
      <c r="CF668">
        <v>10.355892181396484</v>
      </c>
      <c r="CG668">
        <v>10.273700714111328</v>
      </c>
      <c r="CH668">
        <v>10.647652626037598</v>
      </c>
      <c r="CI668">
        <v>10.367205619812012</v>
      </c>
      <c r="CJ668">
        <v>10.998454093933105</v>
      </c>
      <c r="CK668">
        <v>10.728225708007813</v>
      </c>
      <c r="CL668">
        <v>10.133213996887207</v>
      </c>
      <c r="CM668">
        <v>10.561810493469238</v>
      </c>
      <c r="CN668">
        <v>10.737805366516113</v>
      </c>
      <c r="CO668">
        <v>11.661417007446289</v>
      </c>
      <c r="CP668">
        <v>11.029704093933105</v>
      </c>
      <c r="CQ668">
        <v>10.149084091186523</v>
      </c>
      <c r="CR668">
        <v>55.635719299316406</v>
      </c>
      <c r="CS668">
        <v>106.97769927978516</v>
      </c>
      <c r="CT668">
        <v>104.75659942626953</v>
      </c>
      <c r="CU668">
        <v>105.8564453125</v>
      </c>
      <c r="CV668">
        <v>105.60576629638672</v>
      </c>
      <c r="CW668">
        <v>103.63148498535156</v>
      </c>
      <c r="CX668">
        <v>64.70703125</v>
      </c>
      <c r="CY668">
        <v>33.537437438964844</v>
      </c>
      <c r="CZ668">
        <v>29.36640739440918</v>
      </c>
      <c r="DA668">
        <v>28.02357292175293</v>
      </c>
      <c r="DB668">
        <v>28.281608581542969</v>
      </c>
      <c r="DC668">
        <v>28.070701599121094</v>
      </c>
      <c r="DD668">
        <v>39.294235229492188</v>
      </c>
      <c r="DE668">
        <v>39.075107574462891</v>
      </c>
      <c r="DF668">
        <v>41.266571044921875</v>
      </c>
      <c r="DG668">
        <v>39.279117584228516</v>
      </c>
      <c r="DH668">
        <v>42.802375793457031</v>
      </c>
      <c r="DI668">
        <v>41.427993774414063</v>
      </c>
      <c r="DJ668">
        <v>37.806434631347656</v>
      </c>
      <c r="DK668">
        <v>40.891815185546875</v>
      </c>
      <c r="DL668">
        <v>42.071685791015625</v>
      </c>
      <c r="DM668">
        <v>48.633064270019531</v>
      </c>
      <c r="DN668">
        <v>43.440517425537109</v>
      </c>
      <c r="DO668">
        <v>38.610202789306641</v>
      </c>
      <c r="DP668">
        <v>69.024368286132813</v>
      </c>
      <c r="DQ668">
        <v>124.33261108398437</v>
      </c>
      <c r="DR668">
        <v>121.45638275146484</v>
      </c>
      <c r="DS668">
        <v>122.81287384033203</v>
      </c>
      <c r="DT668">
        <v>122.48723602294922</v>
      </c>
      <c r="DU668">
        <v>120.18923950195312</v>
      </c>
      <c r="DV668">
        <v>80.064376831054688</v>
      </c>
      <c r="DW668">
        <v>49.948818206787109</v>
      </c>
      <c r="DX668">
        <v>61.271411895751953</v>
      </c>
      <c r="DY668">
        <v>72.596794128417969</v>
      </c>
      <c r="DZ668">
        <v>74.3306884765625</v>
      </c>
      <c r="EA668">
        <v>74.225967407226563</v>
      </c>
      <c r="EB668">
        <v>81.076606750488281</v>
      </c>
      <c r="EC668">
        <v>80.659767150878906</v>
      </c>
      <c r="ED668">
        <v>85.475425720214844</v>
      </c>
      <c r="EE668">
        <v>81.023323059082031</v>
      </c>
      <c r="EF668">
        <v>88.722190856933594</v>
      </c>
      <c r="EG668">
        <v>85.753585815429688</v>
      </c>
      <c r="EH668">
        <v>77.762161254882813</v>
      </c>
      <c r="EI668">
        <v>84.683525085449219</v>
      </c>
      <c r="EJ668">
        <v>87.312835693359375</v>
      </c>
      <c r="EK668">
        <v>102.01425170898437</v>
      </c>
      <c r="EL668">
        <v>90.236587524414063</v>
      </c>
      <c r="EM668">
        <v>79.703544616699219</v>
      </c>
      <c r="EN668">
        <v>88.355438232421875</v>
      </c>
      <c r="EO668">
        <v>149.39033508300781</v>
      </c>
      <c r="EP668">
        <v>145.56820678710937</v>
      </c>
      <c r="EQ668">
        <v>147.29524230957031</v>
      </c>
      <c r="ER668">
        <v>146.86138916015625</v>
      </c>
      <c r="ES668">
        <v>144.09599304199219</v>
      </c>
      <c r="ET668">
        <v>102.23795318603516</v>
      </c>
      <c r="EU668">
        <v>73.644248962402344</v>
      </c>
      <c r="EV668">
        <v>107.33717346191406</v>
      </c>
      <c r="EW668">
        <v>136.95344543457031</v>
      </c>
      <c r="EX668">
        <v>140.81825256347656</v>
      </c>
      <c r="EY668">
        <v>140.86685180664062</v>
      </c>
      <c r="EZ668">
        <v>63.684268951416016</v>
      </c>
      <c r="FA668">
        <v>62.565925598144531</v>
      </c>
      <c r="FB668">
        <v>61.644344329833984</v>
      </c>
      <c r="FC668">
        <v>61.047142028808594</v>
      </c>
      <c r="FD668">
        <v>60.063606262207031</v>
      </c>
      <c r="FE668">
        <v>59.250331878662109</v>
      </c>
      <c r="FF668">
        <v>58.378036499023437</v>
      </c>
      <c r="FG668">
        <v>58.48480224609375</v>
      </c>
      <c r="FH668">
        <v>61.125251770019531</v>
      </c>
      <c r="FI668">
        <v>65.422294616699219</v>
      </c>
      <c r="FJ668">
        <v>70.44219970703125</v>
      </c>
      <c r="FK668">
        <v>75.378303527832031</v>
      </c>
      <c r="FL668">
        <v>79.712249755859375</v>
      </c>
      <c r="FM668">
        <v>82.590499877929687</v>
      </c>
      <c r="FN668">
        <v>84.582107543945313</v>
      </c>
      <c r="FO668">
        <v>85.5201416015625</v>
      </c>
      <c r="FP668">
        <v>85.520271301269531</v>
      </c>
      <c r="FQ668">
        <v>84.486167907714844</v>
      </c>
      <c r="FR668">
        <v>82.507644653320312</v>
      </c>
      <c r="FS668">
        <v>79.244651794433594</v>
      </c>
      <c r="FT668">
        <v>74.704849243164062</v>
      </c>
      <c r="FU668">
        <v>71.3934326171875</v>
      </c>
      <c r="FV668">
        <v>69.278594970703125</v>
      </c>
      <c r="FW668">
        <v>67.327713012695312</v>
      </c>
      <c r="FX668">
        <v>1</v>
      </c>
    </row>
    <row r="669" spans="1:180" x14ac:dyDescent="0.2">
      <c r="A669" t="s">
        <v>241</v>
      </c>
      <c r="B669" t="s">
        <v>248</v>
      </c>
      <c r="C669" t="s">
        <v>217</v>
      </c>
      <c r="D669" t="s">
        <v>40</v>
      </c>
      <c r="E669" t="s">
        <v>249</v>
      </c>
      <c r="F669" t="s">
        <v>227</v>
      </c>
      <c r="G669" t="s">
        <v>246</v>
      </c>
      <c r="H669" t="s">
        <v>31</v>
      </c>
      <c r="I669">
        <v>262.64</v>
      </c>
      <c r="L669">
        <v>531.80316916261097</v>
      </c>
      <c r="M669">
        <v>536.60257086053389</v>
      </c>
      <c r="N669">
        <v>539.22215054451738</v>
      </c>
      <c r="O669">
        <v>541.58453730488736</v>
      </c>
      <c r="P669">
        <v>543.95049448248778</v>
      </c>
      <c r="Q669">
        <v>560.30815526661695</v>
      </c>
      <c r="R669">
        <v>610.86266052010672</v>
      </c>
      <c r="S669">
        <v>617.58170088171528</v>
      </c>
      <c r="T669">
        <v>622.53209130801872</v>
      </c>
      <c r="U669">
        <v>617.02278896064036</v>
      </c>
      <c r="V669">
        <v>625.09925284296526</v>
      </c>
      <c r="W669">
        <v>629.00392795485766</v>
      </c>
      <c r="X669">
        <v>608.82870007662473</v>
      </c>
      <c r="Y669">
        <v>590.24500637889128</v>
      </c>
      <c r="Z669">
        <v>603.33922766865521</v>
      </c>
      <c r="AA669">
        <v>595.32199706142194</v>
      </c>
      <c r="AB669">
        <v>587.98136201714362</v>
      </c>
      <c r="AC669">
        <v>584.45529145644309</v>
      </c>
      <c r="AD669">
        <v>578.02196289465519</v>
      </c>
      <c r="AE669">
        <v>576.76197775025469</v>
      </c>
      <c r="AF669">
        <v>575.62348619142676</v>
      </c>
      <c r="AG669">
        <v>581.86875696119841</v>
      </c>
      <c r="AH669">
        <v>582.6423347166384</v>
      </c>
      <c r="AI669">
        <v>547.04631969054799</v>
      </c>
      <c r="AJ669">
        <v>-34.553585052490234</v>
      </c>
      <c r="AK669">
        <v>-38.513168334960938</v>
      </c>
      <c r="AL669">
        <v>-40.2960205078125</v>
      </c>
      <c r="AM669">
        <v>-42.794418334960938</v>
      </c>
      <c r="AN669">
        <v>-41.826953887939453</v>
      </c>
      <c r="AO669">
        <v>-45.031547546386719</v>
      </c>
      <c r="AP669">
        <v>-62.457729339599609</v>
      </c>
      <c r="AQ669">
        <v>-61.056171417236328</v>
      </c>
      <c r="AR669">
        <v>-59.01324462890625</v>
      </c>
      <c r="AS669">
        <v>-51.294795989990234</v>
      </c>
      <c r="AT669">
        <v>-50.322826385498047</v>
      </c>
      <c r="AU669">
        <v>-50.092445373535156</v>
      </c>
      <c r="AV669">
        <v>28.130884170532227</v>
      </c>
      <c r="AW669">
        <v>89.0484619140625</v>
      </c>
      <c r="AX669">
        <v>96.576301574707031</v>
      </c>
      <c r="AY669">
        <v>97.755363464355469</v>
      </c>
      <c r="AZ669">
        <v>95.8194580078125</v>
      </c>
      <c r="BA669">
        <v>97.879920959472656</v>
      </c>
      <c r="BB669">
        <v>9.282435417175293</v>
      </c>
      <c r="BC669">
        <v>-51.445091247558594</v>
      </c>
      <c r="BD669">
        <v>-52.802165985107422</v>
      </c>
      <c r="BE669">
        <v>-68.417610168457031</v>
      </c>
      <c r="BF669">
        <v>-81.1075439453125</v>
      </c>
      <c r="BG669">
        <v>-48.171596527099609</v>
      </c>
      <c r="BH669">
        <v>-9.9434633255004883</v>
      </c>
      <c r="BI669">
        <v>-11.358202934265137</v>
      </c>
      <c r="BJ669">
        <v>-11.997685432434082</v>
      </c>
      <c r="BK669">
        <v>-12.921221733093262</v>
      </c>
      <c r="BL669">
        <v>-12.560288429260254</v>
      </c>
      <c r="BM669">
        <v>-13.670119285583496</v>
      </c>
      <c r="BN669">
        <v>-20.013561248779297</v>
      </c>
      <c r="BO669">
        <v>-19.58497428894043</v>
      </c>
      <c r="BP669">
        <v>-18.855979919433594</v>
      </c>
      <c r="BQ669">
        <v>-16.10498046875</v>
      </c>
      <c r="BR669">
        <v>-15.71098518371582</v>
      </c>
      <c r="BS669">
        <v>-15.624478340148926</v>
      </c>
      <c r="BT669">
        <v>52.181961059570313</v>
      </c>
      <c r="BU669">
        <v>113.13455963134766</v>
      </c>
      <c r="BV669">
        <v>122.27700805664062</v>
      </c>
      <c r="BW669">
        <v>122.7803955078125</v>
      </c>
      <c r="BX669">
        <v>120.45760345458984</v>
      </c>
      <c r="BY669">
        <v>123.48210144042969</v>
      </c>
      <c r="BZ669">
        <v>43.077812194824219</v>
      </c>
      <c r="CA669">
        <v>-7.0011091232299805</v>
      </c>
      <c r="CB669">
        <v>-7.4366240501403809</v>
      </c>
      <c r="CC669">
        <v>-14.157650947570801</v>
      </c>
      <c r="CD669">
        <v>-19.492485046386719</v>
      </c>
      <c r="CE669">
        <v>-4.4457650184631348</v>
      </c>
      <c r="CF669">
        <v>7.1014308929443359</v>
      </c>
      <c r="CG669">
        <v>7.4492449760437012</v>
      </c>
      <c r="CH669">
        <v>7.6016578674316406</v>
      </c>
      <c r="CI669">
        <v>7.7688636779785156</v>
      </c>
      <c r="CJ669">
        <v>7.7097139358520508</v>
      </c>
      <c r="CK669">
        <v>8.0507116317749023</v>
      </c>
      <c r="CL669">
        <v>9.3831405639648437</v>
      </c>
      <c r="CM669">
        <v>9.1378517150878906</v>
      </c>
      <c r="CN669">
        <v>8.9568204879760742</v>
      </c>
      <c r="CO669">
        <v>8.2673768997192383</v>
      </c>
      <c r="CP669">
        <v>8.2610702514648438</v>
      </c>
      <c r="CQ669">
        <v>8.2479305267333984</v>
      </c>
      <c r="CR669">
        <v>68.839668273925781</v>
      </c>
      <c r="CS669">
        <v>129.8165283203125</v>
      </c>
      <c r="CT669">
        <v>140.07725524902344</v>
      </c>
      <c r="CU669">
        <v>140.11265563964844</v>
      </c>
      <c r="CV669">
        <v>137.52189636230469</v>
      </c>
      <c r="CW669">
        <v>141.21408081054687</v>
      </c>
      <c r="CX669">
        <v>66.484382629394531</v>
      </c>
      <c r="CY669">
        <v>23.780656814575195</v>
      </c>
      <c r="CZ669">
        <v>23.983413696289063</v>
      </c>
      <c r="DA669">
        <v>23.422634124755859</v>
      </c>
      <c r="DB669">
        <v>23.181921005249023</v>
      </c>
      <c r="DC669">
        <v>25.838611602783203</v>
      </c>
      <c r="DD669">
        <v>24.146324157714844</v>
      </c>
      <c r="DE669">
        <v>26.256692886352539</v>
      </c>
      <c r="DF669">
        <v>27.20100212097168</v>
      </c>
      <c r="DG669">
        <v>28.458948135375977</v>
      </c>
      <c r="DH669">
        <v>27.979715347290039</v>
      </c>
      <c r="DI669">
        <v>29.771543502807617</v>
      </c>
      <c r="DJ669">
        <v>38.779842376708984</v>
      </c>
      <c r="DK669">
        <v>37.860679626464844</v>
      </c>
      <c r="DL669">
        <v>36.769618988037109</v>
      </c>
      <c r="DM669">
        <v>32.639736175537109</v>
      </c>
      <c r="DN669">
        <v>32.233127593994141</v>
      </c>
      <c r="DO669">
        <v>32.120338439941406</v>
      </c>
      <c r="DP669">
        <v>85.497367858886719</v>
      </c>
      <c r="DQ669">
        <v>146.49847412109375</v>
      </c>
      <c r="DR669">
        <v>157.87748718261719</v>
      </c>
      <c r="DS669">
        <v>157.44491577148437</v>
      </c>
      <c r="DT669">
        <v>154.58621215820312</v>
      </c>
      <c r="DU669">
        <v>158.94606018066406</v>
      </c>
      <c r="DV669">
        <v>89.890960693359375</v>
      </c>
      <c r="DW669">
        <v>54.562423706054688</v>
      </c>
      <c r="DX669">
        <v>55.403450012207031</v>
      </c>
      <c r="DY669">
        <v>61.002918243408203</v>
      </c>
      <c r="DZ669">
        <v>65.8563232421875</v>
      </c>
      <c r="EA669">
        <v>56.122989654541016</v>
      </c>
      <c r="EB669">
        <v>48.756443023681641</v>
      </c>
      <c r="EC669">
        <v>53.411659240722656</v>
      </c>
      <c r="ED669">
        <v>55.499340057373047</v>
      </c>
      <c r="EE669">
        <v>58.332145690917969</v>
      </c>
      <c r="EF669">
        <v>57.246376037597656</v>
      </c>
      <c r="EG669">
        <v>61.132972717285156</v>
      </c>
      <c r="EH669">
        <v>81.224006652832031</v>
      </c>
      <c r="EI669">
        <v>79.331878662109375</v>
      </c>
      <c r="EJ669">
        <v>76.926887512207031</v>
      </c>
      <c r="EK669">
        <v>67.829551696777344</v>
      </c>
      <c r="EL669">
        <v>66.844963073730469</v>
      </c>
      <c r="EM669">
        <v>66.588302612304688</v>
      </c>
      <c r="EN669">
        <v>109.54843902587891</v>
      </c>
      <c r="EO669">
        <v>170.58457946777344</v>
      </c>
      <c r="EP669">
        <v>183.57820129394531</v>
      </c>
      <c r="EQ669">
        <v>182.46994018554687</v>
      </c>
      <c r="ER669">
        <v>179.22434997558594</v>
      </c>
      <c r="ES669">
        <v>184.54823303222656</v>
      </c>
      <c r="ET669">
        <v>123.68633270263672</v>
      </c>
      <c r="EU669">
        <v>99.00640869140625</v>
      </c>
      <c r="EV669">
        <v>100.76899719238281</v>
      </c>
      <c r="EW669">
        <v>115.26287841796875</v>
      </c>
      <c r="EX669">
        <v>127.47138214111328</v>
      </c>
      <c r="EY669">
        <v>99.84881591796875</v>
      </c>
      <c r="EZ669">
        <v>66.322372436523438</v>
      </c>
      <c r="FA669">
        <v>65.332221984863281</v>
      </c>
      <c r="FB669">
        <v>64.170211791992188</v>
      </c>
      <c r="FC669">
        <v>63.026592254638672</v>
      </c>
      <c r="FD669">
        <v>62.319786071777344</v>
      </c>
      <c r="FE669">
        <v>61.454826354980469</v>
      </c>
      <c r="FF669">
        <v>60.927822113037109</v>
      </c>
      <c r="FG669">
        <v>61.180850982666016</v>
      </c>
      <c r="FH669">
        <v>63.963352203369141</v>
      </c>
      <c r="FI669">
        <v>67.999603271484375</v>
      </c>
      <c r="FJ669">
        <v>72.338577270507813</v>
      </c>
      <c r="FK669">
        <v>76.957633972167969</v>
      </c>
      <c r="FL669">
        <v>81.265602111816406</v>
      </c>
      <c r="FM669">
        <v>84.3594970703125</v>
      </c>
      <c r="FN669">
        <v>86.733444213867187</v>
      </c>
      <c r="FO669">
        <v>88.106155395507813</v>
      </c>
      <c r="FP669">
        <v>88.410453796386719</v>
      </c>
      <c r="FQ669">
        <v>87.39471435546875</v>
      </c>
      <c r="FR669">
        <v>85.02081298828125</v>
      </c>
      <c r="FS669">
        <v>82.00921630859375</v>
      </c>
      <c r="FT669">
        <v>77.570220947265625</v>
      </c>
      <c r="FU669">
        <v>74.416007995605469</v>
      </c>
      <c r="FV669">
        <v>72.578079223632812</v>
      </c>
      <c r="FW669">
        <v>70.841278076171875</v>
      </c>
      <c r="FX669">
        <v>1</v>
      </c>
    </row>
    <row r="670" spans="1:180" x14ac:dyDescent="0.2">
      <c r="A670" t="s">
        <v>241</v>
      </c>
      <c r="B670" t="s">
        <v>248</v>
      </c>
      <c r="C670" t="s">
        <v>217</v>
      </c>
      <c r="D670" t="s">
        <v>41</v>
      </c>
      <c r="E670" t="s">
        <v>249</v>
      </c>
      <c r="F670" t="s">
        <v>227</v>
      </c>
      <c r="G670" t="s">
        <v>246</v>
      </c>
      <c r="H670" t="s">
        <v>31</v>
      </c>
      <c r="I670">
        <v>262.64</v>
      </c>
      <c r="L670">
        <v>518.42023146560302</v>
      </c>
      <c r="M670">
        <v>518.84932014128856</v>
      </c>
      <c r="N670">
        <v>519.58832043720986</v>
      </c>
      <c r="O670">
        <v>520.82150025452074</v>
      </c>
      <c r="P670">
        <v>529.50746161160976</v>
      </c>
      <c r="Q670">
        <v>584.37740307563399</v>
      </c>
      <c r="R670">
        <v>704.19193695489253</v>
      </c>
      <c r="S670">
        <v>730.2945948178982</v>
      </c>
      <c r="T670">
        <v>714.57021491580633</v>
      </c>
      <c r="U670">
        <v>718.39400729514341</v>
      </c>
      <c r="V670">
        <v>727.70385117428577</v>
      </c>
      <c r="W670">
        <v>727.88134806712833</v>
      </c>
      <c r="X670">
        <v>720.6646300017826</v>
      </c>
      <c r="Y670">
        <v>726.17819044672081</v>
      </c>
      <c r="Z670">
        <v>722.86023051751613</v>
      </c>
      <c r="AA670">
        <v>710.29574734997516</v>
      </c>
      <c r="AB670">
        <v>719.36688019005533</v>
      </c>
      <c r="AC670">
        <v>712.99629049345253</v>
      </c>
      <c r="AD670">
        <v>709.92102448136814</v>
      </c>
      <c r="AE670">
        <v>704.16320022639002</v>
      </c>
      <c r="AF670">
        <v>681.10222075315835</v>
      </c>
      <c r="AG670">
        <v>599.47087638195978</v>
      </c>
      <c r="AH670">
        <v>546.10084239084858</v>
      </c>
      <c r="AI670">
        <v>530.47279144594654</v>
      </c>
      <c r="AJ670">
        <v>-15.500907897949219</v>
      </c>
      <c r="AK670">
        <v>-15.661664009094238</v>
      </c>
      <c r="AL670">
        <v>-15.852663993835449</v>
      </c>
      <c r="AM670">
        <v>-15.943427085876465</v>
      </c>
      <c r="AN670">
        <v>-16.162822723388672</v>
      </c>
      <c r="AO670">
        <v>-34.000324249267578</v>
      </c>
      <c r="AP670">
        <v>-95.44354248046875</v>
      </c>
      <c r="AQ670">
        <v>-105.931640625</v>
      </c>
      <c r="AR670">
        <v>-93.476524353027344</v>
      </c>
      <c r="AS670">
        <v>-89.269950866699219</v>
      </c>
      <c r="AT670">
        <v>-91.239799499511719</v>
      </c>
      <c r="AU670">
        <v>-92.049888610839844</v>
      </c>
      <c r="AV670">
        <v>46.259082794189453</v>
      </c>
      <c r="AW670">
        <v>168.67140197753906</v>
      </c>
      <c r="AX670">
        <v>165.71282958984375</v>
      </c>
      <c r="AY670">
        <v>161.64332580566406</v>
      </c>
      <c r="AZ670">
        <v>167.70077514648437</v>
      </c>
      <c r="BA670">
        <v>168.7099609375</v>
      </c>
      <c r="BB670">
        <v>-45.367900848388672</v>
      </c>
      <c r="BC670">
        <v>-167.61099243164062</v>
      </c>
      <c r="BD670">
        <v>-138.17355346679687</v>
      </c>
      <c r="BE670">
        <v>-43.540565490722656</v>
      </c>
      <c r="BF670">
        <v>-4.9541416168212891</v>
      </c>
      <c r="BG670">
        <v>-2.5892038345336914</v>
      </c>
      <c r="BH670">
        <v>-2.9113037586212158</v>
      </c>
      <c r="BI670">
        <v>-2.9317655563354492</v>
      </c>
      <c r="BJ670">
        <v>-2.975724458694458</v>
      </c>
      <c r="BK670">
        <v>-3.0091621875762939</v>
      </c>
      <c r="BL670">
        <v>-2.9789049625396729</v>
      </c>
      <c r="BM670">
        <v>-8.9985189437866211</v>
      </c>
      <c r="BN670">
        <v>-31.307332992553711</v>
      </c>
      <c r="BO670">
        <v>-35.107521057128906</v>
      </c>
      <c r="BP670">
        <v>-30.657346725463867</v>
      </c>
      <c r="BQ670">
        <v>-29.134599685668945</v>
      </c>
      <c r="BR670">
        <v>-29.804624557495117</v>
      </c>
      <c r="BS670">
        <v>-30.045810699462891</v>
      </c>
      <c r="BT670">
        <v>97.946861267089844</v>
      </c>
      <c r="BU670">
        <v>220.53651428222656</v>
      </c>
      <c r="BV670">
        <v>216.19908142089844</v>
      </c>
      <c r="BW670">
        <v>210.22065734863281</v>
      </c>
      <c r="BX670">
        <v>218.9276123046875</v>
      </c>
      <c r="BY670">
        <v>219.59793090820312</v>
      </c>
      <c r="BZ670">
        <v>43.042900085449219</v>
      </c>
      <c r="CA670">
        <v>-54.9195556640625</v>
      </c>
      <c r="CB670">
        <v>-41.503471374511719</v>
      </c>
      <c r="CC670">
        <v>1.2255504131317139</v>
      </c>
      <c r="CD670">
        <v>19.163093566894531</v>
      </c>
      <c r="CE670">
        <v>20.560264587402344</v>
      </c>
      <c r="CF670">
        <v>5.8082175254821777</v>
      </c>
      <c r="CG670">
        <v>5.8849239349365234</v>
      </c>
      <c r="CH670">
        <v>5.9428048133850098</v>
      </c>
      <c r="CI670">
        <v>5.9490694999694824</v>
      </c>
      <c r="CJ670">
        <v>6.1522364616394043</v>
      </c>
      <c r="CK670">
        <v>8.3176555633544922</v>
      </c>
      <c r="CL670">
        <v>13.11320972442627</v>
      </c>
      <c r="CM670">
        <v>13.945049285888672</v>
      </c>
      <c r="CN670">
        <v>12.85102367401123</v>
      </c>
      <c r="CO670">
        <v>12.514963150024414</v>
      </c>
      <c r="CP670">
        <v>12.745187759399414</v>
      </c>
      <c r="CQ670">
        <v>12.898029327392578</v>
      </c>
      <c r="CR670">
        <v>133.74566650390625</v>
      </c>
      <c r="CS670">
        <v>256.4581298828125</v>
      </c>
      <c r="CT670">
        <v>251.16571044921875</v>
      </c>
      <c r="CU670">
        <v>243.86518859863281</v>
      </c>
      <c r="CV670">
        <v>254.40716552734375</v>
      </c>
      <c r="CW670">
        <v>254.8427734375</v>
      </c>
      <c r="CX670">
        <v>104.27594757080078</v>
      </c>
      <c r="CY670">
        <v>23.130186080932617</v>
      </c>
      <c r="CZ670">
        <v>25.449928283691406</v>
      </c>
      <c r="DA670">
        <v>32.230426788330078</v>
      </c>
      <c r="DB670">
        <v>35.866615295410156</v>
      </c>
      <c r="DC670">
        <v>36.593517303466797</v>
      </c>
      <c r="DD670">
        <v>14.527738571166992</v>
      </c>
      <c r="DE670">
        <v>14.701613426208496</v>
      </c>
      <c r="DF670">
        <v>14.861333847045898</v>
      </c>
      <c r="DG670">
        <v>14.90730094909668</v>
      </c>
      <c r="DH670">
        <v>15.283378601074219</v>
      </c>
      <c r="DI670">
        <v>25.633827209472656</v>
      </c>
      <c r="DJ670">
        <v>57.53375244140625</v>
      </c>
      <c r="DK670">
        <v>62.99761962890625</v>
      </c>
      <c r="DL670">
        <v>56.359397888183594</v>
      </c>
      <c r="DM670">
        <v>54.164524078369141</v>
      </c>
      <c r="DN670">
        <v>55.295001983642578</v>
      </c>
      <c r="DO670">
        <v>55.841869354248047</v>
      </c>
      <c r="DP670">
        <v>169.54444885253906</v>
      </c>
      <c r="DQ670">
        <v>292.3797607421875</v>
      </c>
      <c r="DR670">
        <v>286.13232421875</v>
      </c>
      <c r="DS670">
        <v>277.50970458984375</v>
      </c>
      <c r="DT670">
        <v>289.88671875</v>
      </c>
      <c r="DU670">
        <v>290.087646484375</v>
      </c>
      <c r="DV670">
        <v>165.50900268554687</v>
      </c>
      <c r="DW670">
        <v>101.179931640625</v>
      </c>
      <c r="DX670">
        <v>92.403327941894531</v>
      </c>
      <c r="DY670">
        <v>63.235301971435547</v>
      </c>
      <c r="DZ670">
        <v>52.570137023925781</v>
      </c>
      <c r="EA670">
        <v>52.626766204833984</v>
      </c>
      <c r="EB670">
        <v>27.117341995239258</v>
      </c>
      <c r="EC670">
        <v>27.431512832641602</v>
      </c>
      <c r="ED670">
        <v>27.738275527954102</v>
      </c>
      <c r="EE670">
        <v>27.84156608581543</v>
      </c>
      <c r="EF670">
        <v>28.467296600341797</v>
      </c>
      <c r="EG670">
        <v>50.635631561279297</v>
      </c>
      <c r="EH670">
        <v>121.66996002197266</v>
      </c>
      <c r="EI670">
        <v>133.82174682617187</v>
      </c>
      <c r="EJ670">
        <v>119.17857360839844</v>
      </c>
      <c r="EK670">
        <v>114.29988098144531</v>
      </c>
      <c r="EL670">
        <v>116.73017120361328</v>
      </c>
      <c r="EM670">
        <v>117.84595489501953</v>
      </c>
      <c r="EN670">
        <v>221.23223876953125</v>
      </c>
      <c r="EO670">
        <v>344.244873046875</v>
      </c>
      <c r="EP670">
        <v>336.61856079101562</v>
      </c>
      <c r="EQ670">
        <v>326.08700561523437</v>
      </c>
      <c r="ER670">
        <v>341.113525390625</v>
      </c>
      <c r="ES670">
        <v>340.97561645507812</v>
      </c>
      <c r="ET670">
        <v>253.91981506347656</v>
      </c>
      <c r="EU670">
        <v>213.87135314941406</v>
      </c>
      <c r="EV670">
        <v>189.07339477539062</v>
      </c>
      <c r="EW670">
        <v>108.00141906738281</v>
      </c>
      <c r="EX670">
        <v>76.6873779296875</v>
      </c>
      <c r="EY670">
        <v>75.776237487792969</v>
      </c>
      <c r="EZ670">
        <v>69.01416015625</v>
      </c>
      <c r="FA670">
        <v>67.9075927734375</v>
      </c>
      <c r="FB670">
        <v>66.706306457519531</v>
      </c>
      <c r="FC670">
        <v>65.852630615234375</v>
      </c>
      <c r="FD670">
        <v>65.135475158691406</v>
      </c>
      <c r="FE670">
        <v>64.446487426757812</v>
      </c>
      <c r="FF670">
        <v>63.831203460693359</v>
      </c>
      <c r="FG670">
        <v>64.348625183105469</v>
      </c>
      <c r="FH670">
        <v>67.46710205078125</v>
      </c>
      <c r="FI670">
        <v>72.015800476074219</v>
      </c>
      <c r="FJ670">
        <v>75.940437316894531</v>
      </c>
      <c r="FK670">
        <v>80.027565002441406</v>
      </c>
      <c r="FL670">
        <v>83.00250244140625</v>
      </c>
      <c r="FM670">
        <v>85.559783935546875</v>
      </c>
      <c r="FN670">
        <v>87.662025451660156</v>
      </c>
      <c r="FO670">
        <v>88.864028930664063</v>
      </c>
      <c r="FP670">
        <v>89.47454833984375</v>
      </c>
      <c r="FQ670">
        <v>88.935890197753906</v>
      </c>
      <c r="FR670">
        <v>87.366592407226562</v>
      </c>
      <c r="FS670">
        <v>84.535743713378906</v>
      </c>
      <c r="FT670">
        <v>80.696624755859375</v>
      </c>
      <c r="FU670">
        <v>76.329475402832031</v>
      </c>
      <c r="FV670">
        <v>73.587547302246094</v>
      </c>
      <c r="FW670">
        <v>71.761466979980469</v>
      </c>
      <c r="FX670">
        <v>1</v>
      </c>
    </row>
    <row r="671" spans="1:180" x14ac:dyDescent="0.2">
      <c r="A671" t="s">
        <v>241</v>
      </c>
      <c r="B671" t="s">
        <v>248</v>
      </c>
      <c r="C671" t="s">
        <v>217</v>
      </c>
      <c r="D671" t="s">
        <v>42</v>
      </c>
      <c r="E671" t="s">
        <v>249</v>
      </c>
      <c r="F671" t="s">
        <v>227</v>
      </c>
      <c r="G671" t="s">
        <v>246</v>
      </c>
      <c r="H671" t="s">
        <v>31</v>
      </c>
      <c r="I671">
        <v>262.64</v>
      </c>
      <c r="L671">
        <v>518.49629444025254</v>
      </c>
      <c r="M671">
        <v>517.00102612844887</v>
      </c>
      <c r="N671">
        <v>518.34331477240187</v>
      </c>
      <c r="O671">
        <v>519.52122564030958</v>
      </c>
      <c r="P671">
        <v>532.21988511249151</v>
      </c>
      <c r="Q671">
        <v>584.00590863424486</v>
      </c>
      <c r="R671">
        <v>681.14369129490251</v>
      </c>
      <c r="S671">
        <v>703.92505778797442</v>
      </c>
      <c r="T671">
        <v>708.51042758467372</v>
      </c>
      <c r="U671">
        <v>716.6698488775894</v>
      </c>
      <c r="V671">
        <v>721.97807591528908</v>
      </c>
      <c r="W671">
        <v>726.22510181943812</v>
      </c>
      <c r="X671">
        <v>722.22345238846594</v>
      </c>
      <c r="Y671">
        <v>733.76350196882697</v>
      </c>
      <c r="Z671">
        <v>735.3531326228557</v>
      </c>
      <c r="AA671">
        <v>722.19712240909041</v>
      </c>
      <c r="AB671">
        <v>727.79240426841181</v>
      </c>
      <c r="AC671">
        <v>720.75468079007408</v>
      </c>
      <c r="AD671">
        <v>715.11227428919312</v>
      </c>
      <c r="AE671">
        <v>712.66055678781925</v>
      </c>
      <c r="AF671">
        <v>682.01052085657</v>
      </c>
      <c r="AG671">
        <v>587.63761339121288</v>
      </c>
      <c r="AH671">
        <v>544.46327998867889</v>
      </c>
      <c r="AI671">
        <v>534.67874380426201</v>
      </c>
      <c r="AJ671">
        <v>-15.212823867797852</v>
      </c>
      <c r="AK671">
        <v>-15.217872619628906</v>
      </c>
      <c r="AL671">
        <v>-15.354988098144531</v>
      </c>
      <c r="AM671">
        <v>-15.454042434692383</v>
      </c>
      <c r="AN671">
        <v>-16.152637481689453</v>
      </c>
      <c r="AO671">
        <v>-32.926239013671875</v>
      </c>
      <c r="AP671">
        <v>-80.085289001464844</v>
      </c>
      <c r="AQ671">
        <v>-87.8690185546875</v>
      </c>
      <c r="AR671">
        <v>-84.507392883300781</v>
      </c>
      <c r="AS671">
        <v>-84.451942443847656</v>
      </c>
      <c r="AT671">
        <v>-82.259613037109375</v>
      </c>
      <c r="AU671">
        <v>-86.539482116699219</v>
      </c>
      <c r="AV671">
        <v>44.554367065429688</v>
      </c>
      <c r="AW671">
        <v>167.13052368164062</v>
      </c>
      <c r="AX671">
        <v>166.38845825195312</v>
      </c>
      <c r="AY671">
        <v>162.79306030273438</v>
      </c>
      <c r="AZ671">
        <v>167.43438720703125</v>
      </c>
      <c r="BA671">
        <v>168.7603759765625</v>
      </c>
      <c r="BB671">
        <v>-47.946193695068359</v>
      </c>
      <c r="BC671">
        <v>-177.11563110351562</v>
      </c>
      <c r="BD671">
        <v>-138.25404357910156</v>
      </c>
      <c r="BE671">
        <v>-28.093463897705078</v>
      </c>
      <c r="BF671">
        <v>-2.722454309463501</v>
      </c>
      <c r="BG671">
        <v>-2.2873456478118896</v>
      </c>
      <c r="BH671">
        <v>-3.07342529296875</v>
      </c>
      <c r="BI671">
        <v>-3.088458776473999</v>
      </c>
      <c r="BJ671">
        <v>-3.0687377452850342</v>
      </c>
      <c r="BK671">
        <v>-3.047680139541626</v>
      </c>
      <c r="BL671">
        <v>-3.1330733299255371</v>
      </c>
      <c r="BM671">
        <v>-8.8167800903320312</v>
      </c>
      <c r="BN671">
        <v>-25.981599807739258</v>
      </c>
      <c r="BO671">
        <v>-28.797727584838867</v>
      </c>
      <c r="BP671">
        <v>-27.578630447387695</v>
      </c>
      <c r="BQ671">
        <v>-27.546543121337891</v>
      </c>
      <c r="BR671">
        <v>-26.708250045776367</v>
      </c>
      <c r="BS671">
        <v>-28.192949295043945</v>
      </c>
      <c r="BT671">
        <v>94.646575927734375</v>
      </c>
      <c r="BU671">
        <v>218.97509765625</v>
      </c>
      <c r="BV671">
        <v>217.781982421875</v>
      </c>
      <c r="BW671">
        <v>212.50025939941406</v>
      </c>
      <c r="BX671">
        <v>219.16302490234375</v>
      </c>
      <c r="BY671">
        <v>220.30615234375</v>
      </c>
      <c r="BZ671">
        <v>41.054744720458984</v>
      </c>
      <c r="CA671">
        <v>-60.037151336669922</v>
      </c>
      <c r="CB671">
        <v>-42.419567108154297</v>
      </c>
      <c r="CC671">
        <v>7.5152072906494141</v>
      </c>
      <c r="CD671">
        <v>19.852262496948242</v>
      </c>
      <c r="CE671">
        <v>20.808103561401367</v>
      </c>
      <c r="CF671">
        <v>5.334284782409668</v>
      </c>
      <c r="CG671">
        <v>5.3123364448547363</v>
      </c>
      <c r="CH671">
        <v>5.4406824111938477</v>
      </c>
      <c r="CI671">
        <v>5.5449295043945313</v>
      </c>
      <c r="CJ671">
        <v>5.8842372894287109</v>
      </c>
      <c r="CK671">
        <v>7.8813562393188477</v>
      </c>
      <c r="CL671">
        <v>11.490447998046875</v>
      </c>
      <c r="CM671">
        <v>12.114870071411133</v>
      </c>
      <c r="CN671">
        <v>11.850063323974609</v>
      </c>
      <c r="CO671">
        <v>11.865964889526367</v>
      </c>
      <c r="CP671">
        <v>11.766456604003906</v>
      </c>
      <c r="CQ671">
        <v>12.217680931091309</v>
      </c>
      <c r="CR671">
        <v>129.34028625488281</v>
      </c>
      <c r="CS671">
        <v>254.88249206542969</v>
      </c>
      <c r="CT671">
        <v>253.37699890136719</v>
      </c>
      <c r="CU671">
        <v>246.92730712890625</v>
      </c>
      <c r="CV671">
        <v>254.99014282226563</v>
      </c>
      <c r="CW671">
        <v>256.006591796875</v>
      </c>
      <c r="CX671">
        <v>102.69652557373047</v>
      </c>
      <c r="CY671">
        <v>21.051052093505859</v>
      </c>
      <c r="CZ671">
        <v>23.955099105834961</v>
      </c>
      <c r="DA671">
        <v>32.177661895751953</v>
      </c>
      <c r="DB671">
        <v>35.487442016601563</v>
      </c>
      <c r="DC671">
        <v>36.803943634033203</v>
      </c>
      <c r="DD671">
        <v>13.741994857788086</v>
      </c>
      <c r="DE671">
        <v>13.713131904602051</v>
      </c>
      <c r="DF671">
        <v>13.950101852416992</v>
      </c>
      <c r="DG671">
        <v>14.137538909912109</v>
      </c>
      <c r="DH671">
        <v>14.901547431945801</v>
      </c>
      <c r="DI671">
        <v>24.579492568969727</v>
      </c>
      <c r="DJ671">
        <v>48.962493896484375</v>
      </c>
      <c r="DK671">
        <v>53.0274658203125</v>
      </c>
      <c r="DL671">
        <v>51.278755187988281</v>
      </c>
      <c r="DM671">
        <v>51.278472900390625</v>
      </c>
      <c r="DN671">
        <v>50.241165161132813</v>
      </c>
      <c r="DO671">
        <v>52.628311157226563</v>
      </c>
      <c r="DP671">
        <v>164.03399658203125</v>
      </c>
      <c r="DQ671">
        <v>290.7899169921875</v>
      </c>
      <c r="DR671">
        <v>288.97201538085937</v>
      </c>
      <c r="DS671">
        <v>281.3543701171875</v>
      </c>
      <c r="DT671">
        <v>290.8172607421875</v>
      </c>
      <c r="DU671">
        <v>291.70703125</v>
      </c>
      <c r="DV671">
        <v>164.33831787109375</v>
      </c>
      <c r="DW671">
        <v>102.13925170898437</v>
      </c>
      <c r="DX671">
        <v>90.329765319824219</v>
      </c>
      <c r="DY671">
        <v>56.840122222900391</v>
      </c>
      <c r="DZ671">
        <v>51.122623443603516</v>
      </c>
      <c r="EA671">
        <v>52.799781799316406</v>
      </c>
      <c r="EB671">
        <v>25.881393432617187</v>
      </c>
      <c r="EC671">
        <v>25.842546463012695</v>
      </c>
      <c r="ED671">
        <v>26.236352920532227</v>
      </c>
      <c r="EE671">
        <v>26.543901443481445</v>
      </c>
      <c r="EF671">
        <v>27.921110153198242</v>
      </c>
      <c r="EG671">
        <v>48.688949584960938</v>
      </c>
      <c r="EH671">
        <v>103.06617736816406</v>
      </c>
      <c r="EI671">
        <v>112.0987548828125</v>
      </c>
      <c r="EJ671">
        <v>108.20752716064453</v>
      </c>
      <c r="EK671">
        <v>108.18386840820312</v>
      </c>
      <c r="EL671">
        <v>105.79253387451172</v>
      </c>
      <c r="EM671">
        <v>110.97484588623047</v>
      </c>
      <c r="EN671">
        <v>214.12620544433594</v>
      </c>
      <c r="EO671">
        <v>342.63446044921875</v>
      </c>
      <c r="EP671">
        <v>340.36550903320312</v>
      </c>
      <c r="EQ671">
        <v>331.06158447265625</v>
      </c>
      <c r="ER671">
        <v>342.5458984375</v>
      </c>
      <c r="ES671">
        <v>343.2528076171875</v>
      </c>
      <c r="ET671">
        <v>253.3392333984375</v>
      </c>
      <c r="EU671">
        <v>219.21774291992187</v>
      </c>
      <c r="EV671">
        <v>186.16424560546875</v>
      </c>
      <c r="EW671">
        <v>92.44879150390625</v>
      </c>
      <c r="EX671">
        <v>73.697341918945313</v>
      </c>
      <c r="EY671">
        <v>75.895225524902344</v>
      </c>
      <c r="EZ671">
        <v>72.123641967773437</v>
      </c>
      <c r="FA671">
        <v>71.283233642578125</v>
      </c>
      <c r="FB671">
        <v>70.345481872558594</v>
      </c>
      <c r="FC671">
        <v>69.39178466796875</v>
      </c>
      <c r="FD671">
        <v>68.684982299804687</v>
      </c>
      <c r="FE671">
        <v>68.293846130371094</v>
      </c>
      <c r="FF671">
        <v>68.308364868164062</v>
      </c>
      <c r="FG671">
        <v>68.703498840332031</v>
      </c>
      <c r="FH671">
        <v>70.943206787109375</v>
      </c>
      <c r="FI671">
        <v>75.399497985839844</v>
      </c>
      <c r="FJ671">
        <v>81.598709106445313</v>
      </c>
      <c r="FK671">
        <v>85.15948486328125</v>
      </c>
      <c r="FL671">
        <v>88.704719543457031</v>
      </c>
      <c r="FM671">
        <v>91.477836608886719</v>
      </c>
      <c r="FN671">
        <v>93.564208984375</v>
      </c>
      <c r="FO671">
        <v>94.370513916015625</v>
      </c>
      <c r="FP671">
        <v>94.934097290039063</v>
      </c>
      <c r="FQ671">
        <v>94.244728088378906</v>
      </c>
      <c r="FR671">
        <v>92.499702453613281</v>
      </c>
      <c r="FS671">
        <v>89.93988037109375</v>
      </c>
      <c r="FT671">
        <v>85.868309020996094</v>
      </c>
      <c r="FU671">
        <v>81.277351379394531</v>
      </c>
      <c r="FV671">
        <v>78.4437255859375</v>
      </c>
      <c r="FW671">
        <v>77.001869201660156</v>
      </c>
      <c r="FX671">
        <v>1</v>
      </c>
    </row>
    <row r="672" spans="1:180" x14ac:dyDescent="0.2">
      <c r="A672" t="s">
        <v>241</v>
      </c>
      <c r="B672" t="s">
        <v>248</v>
      </c>
      <c r="C672" t="s">
        <v>217</v>
      </c>
      <c r="D672" t="s">
        <v>43</v>
      </c>
      <c r="E672" t="s">
        <v>249</v>
      </c>
      <c r="F672" t="s">
        <v>227</v>
      </c>
      <c r="G672" t="s">
        <v>246</v>
      </c>
      <c r="H672" t="s">
        <v>31</v>
      </c>
      <c r="I672">
        <v>262.64</v>
      </c>
      <c r="L672">
        <v>550.3240750861105</v>
      </c>
      <c r="M672">
        <v>548.14372229170351</v>
      </c>
      <c r="N672">
        <v>549.09640333683581</v>
      </c>
      <c r="O672">
        <v>551.25545731597424</v>
      </c>
      <c r="P672">
        <v>566.82063479756744</v>
      </c>
      <c r="Q672">
        <v>616.117558992064</v>
      </c>
      <c r="R672">
        <v>692.34150534240234</v>
      </c>
      <c r="S672">
        <v>718.48314969038904</v>
      </c>
      <c r="T672">
        <v>737.6746633417805</v>
      </c>
      <c r="U672">
        <v>754.11087313637847</v>
      </c>
      <c r="V672">
        <v>768.8141164964951</v>
      </c>
      <c r="W672">
        <v>769.15515989932908</v>
      </c>
      <c r="X672">
        <v>767.80950971800598</v>
      </c>
      <c r="Y672">
        <v>779.16364533226238</v>
      </c>
      <c r="Z672">
        <v>780.75722830516997</v>
      </c>
      <c r="AA672">
        <v>767.21139405243457</v>
      </c>
      <c r="AB672">
        <v>772.15390210257465</v>
      </c>
      <c r="AC672">
        <v>764.13794854771004</v>
      </c>
      <c r="AD672">
        <v>757.10863045295559</v>
      </c>
      <c r="AE672">
        <v>755.26338829109454</v>
      </c>
      <c r="AF672">
        <v>724.84832386759933</v>
      </c>
      <c r="AG672">
        <v>629.59067388539734</v>
      </c>
      <c r="AH672">
        <v>585.00909763863001</v>
      </c>
      <c r="AI672">
        <v>575.04971988522095</v>
      </c>
      <c r="AJ672">
        <v>-16.135782241821289</v>
      </c>
      <c r="AK672">
        <v>-16.029207229614258</v>
      </c>
      <c r="AL672">
        <v>-16.754617691040039</v>
      </c>
      <c r="AM672">
        <v>-17.394407272338867</v>
      </c>
      <c r="AN672">
        <v>-20.049436569213867</v>
      </c>
      <c r="AO672">
        <v>-37.948905944824219</v>
      </c>
      <c r="AP672">
        <v>-70.001846313476562</v>
      </c>
      <c r="AQ672">
        <v>-77.409461975097656</v>
      </c>
      <c r="AR672">
        <v>-81.207183837890625</v>
      </c>
      <c r="AS672">
        <v>-84.902236938476563</v>
      </c>
      <c r="AT672">
        <v>-89.323822021484375</v>
      </c>
      <c r="AU672">
        <v>-91.5794677734375</v>
      </c>
      <c r="AV672">
        <v>46.855537414550781</v>
      </c>
      <c r="AW672">
        <v>179.3416748046875</v>
      </c>
      <c r="AX672">
        <v>179.37667846679687</v>
      </c>
      <c r="AY672">
        <v>176.43424987792969</v>
      </c>
      <c r="AZ672">
        <v>180.83049011230469</v>
      </c>
      <c r="BA672">
        <v>182.33453369140625</v>
      </c>
      <c r="BB672">
        <v>-55.892032623291016</v>
      </c>
      <c r="BC672">
        <v>-197.84423828125</v>
      </c>
      <c r="BD672">
        <v>-158.66336059570312</v>
      </c>
      <c r="BE672">
        <v>-46.183734893798828</v>
      </c>
      <c r="BF672">
        <v>-11.25514030456543</v>
      </c>
      <c r="BG672">
        <v>-8.8997526168823242</v>
      </c>
      <c r="BH672">
        <v>-3.3314981460571289</v>
      </c>
      <c r="BI672">
        <v>-3.3442826271057129</v>
      </c>
      <c r="BJ672">
        <v>-3.574899435043335</v>
      </c>
      <c r="BK672">
        <v>-3.7325434684753418</v>
      </c>
      <c r="BL672">
        <v>-4.5985708236694336</v>
      </c>
      <c r="BM672">
        <v>-10.810654640197754</v>
      </c>
      <c r="BN672">
        <v>-22.514541625976562</v>
      </c>
      <c r="BO672">
        <v>-25.164318084716797</v>
      </c>
      <c r="BP672">
        <v>-26.55461311340332</v>
      </c>
      <c r="BQ672">
        <v>-27.791275024414062</v>
      </c>
      <c r="BR672">
        <v>-29.273429870605469</v>
      </c>
      <c r="BS672">
        <v>-30.015504837036133</v>
      </c>
      <c r="BT672">
        <v>100.84384155273437</v>
      </c>
      <c r="BU672">
        <v>235.40707397460937</v>
      </c>
      <c r="BV672">
        <v>235.38072204589844</v>
      </c>
      <c r="BW672">
        <v>230.87022399902344</v>
      </c>
      <c r="BX672">
        <v>237.166015625</v>
      </c>
      <c r="BY672">
        <v>238.48434448242187</v>
      </c>
      <c r="BZ672">
        <v>42.060775756835938</v>
      </c>
      <c r="CA672">
        <v>-68.421195983886719</v>
      </c>
      <c r="CB672">
        <v>-50.614498138427734</v>
      </c>
      <c r="CC672">
        <v>0.19486941397190094</v>
      </c>
      <c r="CD672">
        <v>16.567026138305664</v>
      </c>
      <c r="CE672">
        <v>18.129430770874023</v>
      </c>
      <c r="CF672">
        <v>5.536710262298584</v>
      </c>
      <c r="CG672">
        <v>5.4412569999694824</v>
      </c>
      <c r="CH672">
        <v>5.5533328056335449</v>
      </c>
      <c r="CI672">
        <v>5.7296223640441895</v>
      </c>
      <c r="CJ672">
        <v>6.1026511192321777</v>
      </c>
      <c r="CK672">
        <v>7.9852161407470703</v>
      </c>
      <c r="CL672">
        <v>10.375019073486328</v>
      </c>
      <c r="CM672">
        <v>11.020512580871582</v>
      </c>
      <c r="CN672">
        <v>11.297591209411621</v>
      </c>
      <c r="CO672">
        <v>11.763602256774902</v>
      </c>
      <c r="CP672">
        <v>12.317290306091309</v>
      </c>
      <c r="CQ672">
        <v>12.623505592346191</v>
      </c>
      <c r="CR672">
        <v>138.23597717285156</v>
      </c>
      <c r="CS672">
        <v>274.23779296875</v>
      </c>
      <c r="CT672">
        <v>274.1689453125</v>
      </c>
      <c r="CU672">
        <v>268.57241821289062</v>
      </c>
      <c r="CV672">
        <v>276.183837890625</v>
      </c>
      <c r="CW672">
        <v>277.37350463867187</v>
      </c>
      <c r="CX672">
        <v>109.90259552001953</v>
      </c>
      <c r="CY672">
        <v>21.216819763183594</v>
      </c>
      <c r="CZ672">
        <v>24.219810485839844</v>
      </c>
      <c r="DA672">
        <v>32.316547393798828</v>
      </c>
      <c r="DB672">
        <v>35.836574554443359</v>
      </c>
      <c r="DC672">
        <v>36.849758148193359</v>
      </c>
      <c r="DD672">
        <v>14.404918670654297</v>
      </c>
      <c r="DE672">
        <v>14.22679615020752</v>
      </c>
      <c r="DF672">
        <v>14.681564331054688</v>
      </c>
      <c r="DG672">
        <v>15.191787719726563</v>
      </c>
      <c r="DH672">
        <v>16.803873062133789</v>
      </c>
      <c r="DI672">
        <v>26.781087875366211</v>
      </c>
      <c r="DJ672">
        <v>43.264579772949219</v>
      </c>
      <c r="DK672">
        <v>47.205341339111328</v>
      </c>
      <c r="DL672">
        <v>49.149795532226563</v>
      </c>
      <c r="DM672">
        <v>51.3184814453125</v>
      </c>
      <c r="DN672">
        <v>53.908008575439453</v>
      </c>
      <c r="DO672">
        <v>55.262516021728516</v>
      </c>
      <c r="DP672">
        <v>175.62809753417969</v>
      </c>
      <c r="DQ672">
        <v>313.06851196289062</v>
      </c>
      <c r="DR672">
        <v>312.9571533203125</v>
      </c>
      <c r="DS672">
        <v>306.27459716796875</v>
      </c>
      <c r="DT672">
        <v>315.20166015625</v>
      </c>
      <c r="DU672">
        <v>316.26272583007812</v>
      </c>
      <c r="DV672">
        <v>177.74441528320312</v>
      </c>
      <c r="DW672">
        <v>110.85482788085937</v>
      </c>
      <c r="DX672">
        <v>99.054115295410156</v>
      </c>
      <c r="DY672">
        <v>64.438232421875</v>
      </c>
      <c r="DZ672">
        <v>55.106124877929688</v>
      </c>
      <c r="EA672">
        <v>55.570091247558594</v>
      </c>
      <c r="EB672">
        <v>27.209201812744141</v>
      </c>
      <c r="EC672">
        <v>26.911720275878906</v>
      </c>
      <c r="ED672">
        <v>27.861282348632813</v>
      </c>
      <c r="EE672">
        <v>28.85365104675293</v>
      </c>
      <c r="EF672">
        <v>32.254741668701172</v>
      </c>
      <c r="EG672">
        <v>53.919342041015625</v>
      </c>
      <c r="EH672">
        <v>90.751884460449219</v>
      </c>
      <c r="EI672">
        <v>99.450492858886719</v>
      </c>
      <c r="EJ672">
        <v>103.8023681640625</v>
      </c>
      <c r="EK672">
        <v>108.42943572998047</v>
      </c>
      <c r="EL672">
        <v>113.95840454101562</v>
      </c>
      <c r="EM672">
        <v>116.82647705078125</v>
      </c>
      <c r="EN672">
        <v>229.61640930175781</v>
      </c>
      <c r="EO672">
        <v>369.13388061523437</v>
      </c>
      <c r="EP672">
        <v>368.961181640625</v>
      </c>
      <c r="EQ672">
        <v>360.71054077148437</v>
      </c>
      <c r="ER672">
        <v>371.53720092773437</v>
      </c>
      <c r="ES672">
        <v>372.41253662109375</v>
      </c>
      <c r="ET672">
        <v>275.69723510742187</v>
      </c>
      <c r="EU672">
        <v>240.27787780761719</v>
      </c>
      <c r="EV672">
        <v>207.10296630859375</v>
      </c>
      <c r="EW672">
        <v>110.81683349609375</v>
      </c>
      <c r="EX672">
        <v>82.928291320800781</v>
      </c>
      <c r="EY672">
        <v>82.599273681640625</v>
      </c>
      <c r="EZ672">
        <v>76.671806335449219</v>
      </c>
      <c r="FA672">
        <v>75.620040893554688</v>
      </c>
      <c r="FB672">
        <v>74.762596130371094</v>
      </c>
      <c r="FC672">
        <v>73.731788635253906</v>
      </c>
      <c r="FD672">
        <v>73.413192749023437</v>
      </c>
      <c r="FE672">
        <v>72.764404296875</v>
      </c>
      <c r="FF672">
        <v>72.655525207519531</v>
      </c>
      <c r="FG672">
        <v>72.922866821289063</v>
      </c>
      <c r="FH672">
        <v>75.270858764648437</v>
      </c>
      <c r="FI672">
        <v>80.176116943359375</v>
      </c>
      <c r="FJ672">
        <v>84.884773254394531</v>
      </c>
      <c r="FK672">
        <v>89.278228759765625</v>
      </c>
      <c r="FL672">
        <v>92.665557861328125</v>
      </c>
      <c r="FM672">
        <v>95.09246826171875</v>
      </c>
      <c r="FN672">
        <v>96.585586547851562</v>
      </c>
      <c r="FO672">
        <v>96.820114135742188</v>
      </c>
      <c r="FP672">
        <v>96.862129211425781</v>
      </c>
      <c r="FQ672">
        <v>96.06707763671875</v>
      </c>
      <c r="FR672">
        <v>94.07940673828125</v>
      </c>
      <c r="FS672">
        <v>91.0269775390625</v>
      </c>
      <c r="FT672">
        <v>86.702232360839844</v>
      </c>
      <c r="FU672">
        <v>82.533615112304688</v>
      </c>
      <c r="FV672">
        <v>80.324745178222656</v>
      </c>
      <c r="FW672">
        <v>78.663734436035156</v>
      </c>
      <c r="FX672">
        <v>1</v>
      </c>
    </row>
    <row r="673" spans="1:180" x14ac:dyDescent="0.2">
      <c r="A673" t="s">
        <v>241</v>
      </c>
      <c r="B673" t="s">
        <v>248</v>
      </c>
      <c r="C673" t="s">
        <v>217</v>
      </c>
      <c r="D673" t="s">
        <v>44</v>
      </c>
      <c r="E673" t="s">
        <v>249</v>
      </c>
      <c r="F673" t="s">
        <v>227</v>
      </c>
      <c r="G673" t="s">
        <v>246</v>
      </c>
      <c r="H673" t="s">
        <v>31</v>
      </c>
      <c r="I673">
        <v>262.64</v>
      </c>
      <c r="L673">
        <v>523.85436416744585</v>
      </c>
      <c r="M673">
        <v>523.37214716886126</v>
      </c>
      <c r="N673">
        <v>521.70834324046859</v>
      </c>
      <c r="O673">
        <v>520.57242127493475</v>
      </c>
      <c r="P673">
        <v>531.612406276402</v>
      </c>
      <c r="Q673">
        <v>583.81008862604438</v>
      </c>
      <c r="R673">
        <v>676.97947038948382</v>
      </c>
      <c r="S673">
        <v>703.61878952235668</v>
      </c>
      <c r="T673">
        <v>715.05785410646365</v>
      </c>
      <c r="U673">
        <v>721.34119876518503</v>
      </c>
      <c r="V673">
        <v>723.09646094811012</v>
      </c>
      <c r="W673">
        <v>725.08492483086184</v>
      </c>
      <c r="X673">
        <v>728.44880987768067</v>
      </c>
      <c r="Y673">
        <v>742.9852324067341</v>
      </c>
      <c r="Z673">
        <v>744.40082671207097</v>
      </c>
      <c r="AA673">
        <v>730.54550268360674</v>
      </c>
      <c r="AB673">
        <v>734.44641489018557</v>
      </c>
      <c r="AC673">
        <v>725.86065359025065</v>
      </c>
      <c r="AD673">
        <v>718.84171516717993</v>
      </c>
      <c r="AE673">
        <v>716.52756031404022</v>
      </c>
      <c r="AF673">
        <v>688.133579066641</v>
      </c>
      <c r="AG673">
        <v>590.46150798347946</v>
      </c>
      <c r="AH673">
        <v>547.35700754863785</v>
      </c>
      <c r="AI673">
        <v>539.02939906096685</v>
      </c>
      <c r="AJ673">
        <v>-15.618972778320312</v>
      </c>
      <c r="AK673">
        <v>-15.681092262268066</v>
      </c>
      <c r="AL673">
        <v>-15.679492950439453</v>
      </c>
      <c r="AM673">
        <v>-15.615151405334473</v>
      </c>
      <c r="AN673">
        <v>-16.042318344116211</v>
      </c>
      <c r="AO673">
        <v>-32.790023803710938</v>
      </c>
      <c r="AP673">
        <v>-76.139236450195313</v>
      </c>
      <c r="AQ673">
        <v>-85.802574157714844</v>
      </c>
      <c r="AR673">
        <v>-87.681312561035156</v>
      </c>
      <c r="AS673">
        <v>-83.826385498046875</v>
      </c>
      <c r="AT673">
        <v>-77.433929443359375</v>
      </c>
      <c r="AU673">
        <v>-78.746749877929688</v>
      </c>
      <c r="AV673">
        <v>43.95147705078125</v>
      </c>
      <c r="AW673">
        <v>167.58743286132812</v>
      </c>
      <c r="AX673">
        <v>167.72830200195312</v>
      </c>
      <c r="AY673">
        <v>164.53378295898437</v>
      </c>
      <c r="AZ673">
        <v>169.00740051269531</v>
      </c>
      <c r="BA673">
        <v>170.26918029785156</v>
      </c>
      <c r="BB673">
        <v>-46.087188720703125</v>
      </c>
      <c r="BC673">
        <v>-174.27909851074219</v>
      </c>
      <c r="BD673">
        <v>-136.656494140625</v>
      </c>
      <c r="BE673">
        <v>-20.888280868530273</v>
      </c>
      <c r="BF673">
        <v>-0.66510778665542603</v>
      </c>
      <c r="BG673">
        <v>-0.96990108489990234</v>
      </c>
      <c r="BH673">
        <v>-2.945065975189209</v>
      </c>
      <c r="BI673">
        <v>-2.958442211151123</v>
      </c>
      <c r="BJ673">
        <v>-2.989501953125</v>
      </c>
      <c r="BK673">
        <v>-2.9962153434753418</v>
      </c>
      <c r="BL673">
        <v>-3.040292501449585</v>
      </c>
      <c r="BM673">
        <v>-8.6745901107788086</v>
      </c>
      <c r="BN673">
        <v>-24.433399200439453</v>
      </c>
      <c r="BO673">
        <v>-27.94221305847168</v>
      </c>
      <c r="BP673">
        <v>-28.637338638305664</v>
      </c>
      <c r="BQ673">
        <v>-27.188259124755859</v>
      </c>
      <c r="BR673">
        <v>-24.80241584777832</v>
      </c>
      <c r="BS673">
        <v>-25.214336395263672</v>
      </c>
      <c r="BT673">
        <v>92.110160827636719</v>
      </c>
      <c r="BU673">
        <v>218.93699645996094</v>
      </c>
      <c r="BV673">
        <v>219.10139465332031</v>
      </c>
      <c r="BW673">
        <v>214.33000183105469</v>
      </c>
      <c r="BX673">
        <v>220.67990112304688</v>
      </c>
      <c r="BY673">
        <v>221.78474426269531</v>
      </c>
      <c r="BZ673">
        <v>42.377094268798828</v>
      </c>
      <c r="CA673">
        <v>-57.986198425292969</v>
      </c>
      <c r="CB673">
        <v>-40.820854187011719</v>
      </c>
      <c r="CC673">
        <v>11.817208290100098</v>
      </c>
      <c r="CD673">
        <v>22.091768264770508</v>
      </c>
      <c r="CE673">
        <v>22.207307815551758</v>
      </c>
      <c r="CF673">
        <v>5.8328437805175781</v>
      </c>
      <c r="CG673">
        <v>5.8532271385192871</v>
      </c>
      <c r="CH673">
        <v>5.7995467185974121</v>
      </c>
      <c r="CI673">
        <v>5.7436213493347168</v>
      </c>
      <c r="CJ673">
        <v>5.9648714065551758</v>
      </c>
      <c r="CK673">
        <v>8.0276851654052734</v>
      </c>
      <c r="CL673">
        <v>11.377909660339355</v>
      </c>
      <c r="CM673">
        <v>12.13170051574707</v>
      </c>
      <c r="CN673">
        <v>12.25633430480957</v>
      </c>
      <c r="CO673">
        <v>12.039137840270996</v>
      </c>
      <c r="CP673">
        <v>11.650014877319336</v>
      </c>
      <c r="CQ673">
        <v>11.86205005645752</v>
      </c>
      <c r="CR673">
        <v>125.46471405029297</v>
      </c>
      <c r="CS673">
        <v>254.50154113769531</v>
      </c>
      <c r="CT673">
        <v>254.6822509765625</v>
      </c>
      <c r="CU673">
        <v>248.81867980957031</v>
      </c>
      <c r="CV673">
        <v>256.46810913085937</v>
      </c>
      <c r="CW673">
        <v>257.46426391601562</v>
      </c>
      <c r="CX673">
        <v>103.64718627929687</v>
      </c>
      <c r="CY673">
        <v>22.557912826538086</v>
      </c>
      <c r="CZ673">
        <v>25.554609298706055</v>
      </c>
      <c r="DA673">
        <v>34.46893310546875</v>
      </c>
      <c r="DB673">
        <v>37.853111267089844</v>
      </c>
      <c r="DC673">
        <v>38.259769439697266</v>
      </c>
      <c r="DD673">
        <v>14.610753059387207</v>
      </c>
      <c r="DE673">
        <v>14.664896011352539</v>
      </c>
      <c r="DF673">
        <v>14.588595390319824</v>
      </c>
      <c r="DG673">
        <v>14.483458518981934</v>
      </c>
      <c r="DH673">
        <v>14.970035552978516</v>
      </c>
      <c r="DI673">
        <v>24.729961395263672</v>
      </c>
      <c r="DJ673">
        <v>47.189216613769531</v>
      </c>
      <c r="DK673">
        <v>52.205612182617188</v>
      </c>
      <c r="DL673">
        <v>53.150009155273437</v>
      </c>
      <c r="DM673">
        <v>51.266532897949219</v>
      </c>
      <c r="DN673">
        <v>48.102443695068359</v>
      </c>
      <c r="DO673">
        <v>48.938434600830078</v>
      </c>
      <c r="DP673">
        <v>158.81927490234375</v>
      </c>
      <c r="DQ673">
        <v>290.06610107421875</v>
      </c>
      <c r="DR673">
        <v>290.26309204101562</v>
      </c>
      <c r="DS673">
        <v>283.307373046875</v>
      </c>
      <c r="DT673">
        <v>292.25634765625</v>
      </c>
      <c r="DU673">
        <v>293.143798828125</v>
      </c>
      <c r="DV673">
        <v>164.91729736328125</v>
      </c>
      <c r="DW673">
        <v>103.10202026367187</v>
      </c>
      <c r="DX673">
        <v>91.930076599121094</v>
      </c>
      <c r="DY673">
        <v>57.120655059814453</v>
      </c>
      <c r="DZ673">
        <v>53.614456176757813</v>
      </c>
      <c r="EA673">
        <v>54.312236785888672</v>
      </c>
      <c r="EB673">
        <v>27.284660339355469</v>
      </c>
      <c r="EC673">
        <v>27.387546539306641</v>
      </c>
      <c r="ED673">
        <v>27.278585433959961</v>
      </c>
      <c r="EE673">
        <v>27.102396011352539</v>
      </c>
      <c r="EF673">
        <v>27.972061157226563</v>
      </c>
      <c r="EG673">
        <v>48.845394134521484</v>
      </c>
      <c r="EH673">
        <v>98.895057678222656</v>
      </c>
      <c r="EI673">
        <v>110.06597900390625</v>
      </c>
      <c r="EJ673">
        <v>112.19397735595703</v>
      </c>
      <c r="EK673">
        <v>107.90467071533203</v>
      </c>
      <c r="EL673">
        <v>100.73396301269531</v>
      </c>
      <c r="EM673">
        <v>102.47085571289062</v>
      </c>
      <c r="EN673">
        <v>206.97796630859375</v>
      </c>
      <c r="EO673">
        <v>341.41567993164062</v>
      </c>
      <c r="EP673">
        <v>341.63616943359375</v>
      </c>
      <c r="EQ673">
        <v>333.10360717773437</v>
      </c>
      <c r="ER673">
        <v>343.92886352539062</v>
      </c>
      <c r="ES673">
        <v>344.65939331054687</v>
      </c>
      <c r="ET673">
        <v>253.38156127929687</v>
      </c>
      <c r="EU673">
        <v>219.39492797851562</v>
      </c>
      <c r="EV673">
        <v>187.76570129394531</v>
      </c>
      <c r="EW673">
        <v>89.826141357421875</v>
      </c>
      <c r="EX673">
        <v>76.371330261230469</v>
      </c>
      <c r="EY673">
        <v>77.48944091796875</v>
      </c>
      <c r="EZ673">
        <v>71.525360107421875</v>
      </c>
      <c r="FA673">
        <v>70.390312194824219</v>
      </c>
      <c r="FB673">
        <v>69.811676025390625</v>
      </c>
      <c r="FC673">
        <v>69.584617614746094</v>
      </c>
      <c r="FD673">
        <v>69.30230712890625</v>
      </c>
      <c r="FE673">
        <v>68.657920837402344</v>
      </c>
      <c r="FF673">
        <v>69.037551879882812</v>
      </c>
      <c r="FG673">
        <v>69.152511596679688</v>
      </c>
      <c r="FH673">
        <v>70.56982421875</v>
      </c>
      <c r="FI673">
        <v>75.892547607421875</v>
      </c>
      <c r="FJ673">
        <v>83.570846557617188</v>
      </c>
      <c r="FK673">
        <v>88.756980895996094</v>
      </c>
      <c r="FL673">
        <v>92.892036437988281</v>
      </c>
      <c r="FM673">
        <v>95.429092407226563</v>
      </c>
      <c r="FN673">
        <v>96.503875732421875</v>
      </c>
      <c r="FO673">
        <v>96.852012634277344</v>
      </c>
      <c r="FP673">
        <v>96.716148376464844</v>
      </c>
      <c r="FQ673">
        <v>95.63580322265625</v>
      </c>
      <c r="FR673">
        <v>93.147804260253906</v>
      </c>
      <c r="FS673">
        <v>88.987815856933594</v>
      </c>
      <c r="FT673">
        <v>85.341911315917969</v>
      </c>
      <c r="FU673">
        <v>82.1160888671875</v>
      </c>
      <c r="FV673">
        <v>79.995994567871094</v>
      </c>
      <c r="FW673">
        <v>78.267585754394531</v>
      </c>
      <c r="FX673">
        <v>1</v>
      </c>
    </row>
    <row r="674" spans="1:180" x14ac:dyDescent="0.2">
      <c r="A674" t="s">
        <v>241</v>
      </c>
      <c r="B674" t="s">
        <v>248</v>
      </c>
      <c r="C674" t="s">
        <v>217</v>
      </c>
      <c r="D674" t="s">
        <v>45</v>
      </c>
      <c r="E674" t="s">
        <v>249</v>
      </c>
      <c r="F674" t="s">
        <v>227</v>
      </c>
      <c r="G674" t="s">
        <v>246</v>
      </c>
      <c r="H674" t="s">
        <v>31</v>
      </c>
      <c r="I674">
        <v>262.64</v>
      </c>
      <c r="L674">
        <v>543.67131168367052</v>
      </c>
      <c r="M674">
        <v>548.83811627569276</v>
      </c>
      <c r="N674">
        <v>551.3968161526351</v>
      </c>
      <c r="O674">
        <v>555.29636239293916</v>
      </c>
      <c r="P674">
        <v>562.10326506081992</v>
      </c>
      <c r="Q674">
        <v>573.70998709223113</v>
      </c>
      <c r="R674">
        <v>592.65315050275763</v>
      </c>
      <c r="S674">
        <v>577.25728391395671</v>
      </c>
      <c r="T674">
        <v>610.34802412177601</v>
      </c>
      <c r="U674">
        <v>628.89253593160811</v>
      </c>
      <c r="V674">
        <v>649.65954219085188</v>
      </c>
      <c r="W674">
        <v>656.88929178738022</v>
      </c>
      <c r="X674">
        <v>641.89149121585365</v>
      </c>
      <c r="Y674">
        <v>624.01538363881059</v>
      </c>
      <c r="Z674">
        <v>637.02076515631393</v>
      </c>
      <c r="AA674">
        <v>628.10582304315483</v>
      </c>
      <c r="AB674">
        <v>619.52535176850381</v>
      </c>
      <c r="AC674">
        <v>613.446804803855</v>
      </c>
      <c r="AD674">
        <v>604.87087210590744</v>
      </c>
      <c r="AE674">
        <v>604.33373022823832</v>
      </c>
      <c r="AF674">
        <v>603.8867482117538</v>
      </c>
      <c r="AG674">
        <v>607.803800242178</v>
      </c>
      <c r="AH674">
        <v>607.93923370202299</v>
      </c>
      <c r="AI674">
        <v>571.80443989843479</v>
      </c>
      <c r="AJ674">
        <v>-32.529003143310547</v>
      </c>
      <c r="AK674">
        <v>-36.519321441650391</v>
      </c>
      <c r="AL674">
        <v>-38.557132720947266</v>
      </c>
      <c r="AM674">
        <v>-41.267002105712891</v>
      </c>
      <c r="AN674">
        <v>-42.792118072509766</v>
      </c>
      <c r="AO674">
        <v>-43.151958465576172</v>
      </c>
      <c r="AP674">
        <v>-40.433792114257812</v>
      </c>
      <c r="AQ674">
        <v>-25.669216156005859</v>
      </c>
      <c r="AR674">
        <v>-35.208755493164062</v>
      </c>
      <c r="AS674">
        <v>-38.682151794433594</v>
      </c>
      <c r="AT674">
        <v>-43.165386199951172</v>
      </c>
      <c r="AU674">
        <v>-45.403415679931641</v>
      </c>
      <c r="AV674">
        <v>28.691926956176758</v>
      </c>
      <c r="AW674">
        <v>92.862930297851563</v>
      </c>
      <c r="AX674">
        <v>101.25905609130859</v>
      </c>
      <c r="AY674">
        <v>102.64958190917969</v>
      </c>
      <c r="AZ674">
        <v>100.55952453613281</v>
      </c>
      <c r="BA674">
        <v>102.70134735107422</v>
      </c>
      <c r="BB674">
        <v>8.8733301162719727</v>
      </c>
      <c r="BC674">
        <v>-55.055625915527344</v>
      </c>
      <c r="BD674">
        <v>-56.324623107910156</v>
      </c>
      <c r="BE674">
        <v>-68.962860107421875</v>
      </c>
      <c r="BF674">
        <v>-83.000808715820313</v>
      </c>
      <c r="BG674">
        <v>-50.795360565185547</v>
      </c>
      <c r="BH674">
        <v>-8.6918563842773437</v>
      </c>
      <c r="BI674">
        <v>-10.101935386657715</v>
      </c>
      <c r="BJ674">
        <v>-10.832450866699219</v>
      </c>
      <c r="BK674">
        <v>-11.783409118652344</v>
      </c>
      <c r="BL674">
        <v>-12.330870628356934</v>
      </c>
      <c r="BM674">
        <v>-12.374397277832031</v>
      </c>
      <c r="BN674">
        <v>-11.470027923583984</v>
      </c>
      <c r="BO674">
        <v>-6.3058648109436035</v>
      </c>
      <c r="BP674">
        <v>-9.6736412048339844</v>
      </c>
      <c r="BQ674">
        <v>-10.919655799865723</v>
      </c>
      <c r="BR674">
        <v>-12.435688972473145</v>
      </c>
      <c r="BS674">
        <v>-13.208710670471191</v>
      </c>
      <c r="BT674">
        <v>54.517822265625</v>
      </c>
      <c r="BU674">
        <v>120.49239349365234</v>
      </c>
      <c r="BV674">
        <v>130.38888549804687</v>
      </c>
      <c r="BW674">
        <v>131.257080078125</v>
      </c>
      <c r="BX674">
        <v>128.77424621582031</v>
      </c>
      <c r="BY674">
        <v>131.80375671386719</v>
      </c>
      <c r="BZ674">
        <v>46.177642822265625</v>
      </c>
      <c r="CA674">
        <v>-6.9018721580505371</v>
      </c>
      <c r="CB674">
        <v>-7.3427281379699707</v>
      </c>
      <c r="CC674">
        <v>-12.707363128662109</v>
      </c>
      <c r="CD674">
        <v>-18.691070556640625</v>
      </c>
      <c r="CE674">
        <v>-3.9949324131011963</v>
      </c>
      <c r="CF674">
        <v>7.8176774978637695</v>
      </c>
      <c r="CG674">
        <v>8.1946649551391602</v>
      </c>
      <c r="CH674">
        <v>8.3695783615112305</v>
      </c>
      <c r="CI674">
        <v>8.6368379592895508</v>
      </c>
      <c r="CJ674">
        <v>8.7664976119995117</v>
      </c>
      <c r="CK674">
        <v>8.9420480728149414</v>
      </c>
      <c r="CL674">
        <v>8.5901851654052734</v>
      </c>
      <c r="CM674">
        <v>7.1051335334777832</v>
      </c>
      <c r="CN674">
        <v>8.01190185546875</v>
      </c>
      <c r="CO674">
        <v>8.3085641860961914</v>
      </c>
      <c r="CP674">
        <v>8.8476047515869141</v>
      </c>
      <c r="CQ674">
        <v>9.0892429351806641</v>
      </c>
      <c r="CR674">
        <v>72.404762268066406</v>
      </c>
      <c r="CS674">
        <v>139.62846374511719</v>
      </c>
      <c r="CT674">
        <v>150.56413269042969</v>
      </c>
      <c r="CU674">
        <v>151.07052612304688</v>
      </c>
      <c r="CV674">
        <v>148.315673828125</v>
      </c>
      <c r="CW674">
        <v>151.96000671386719</v>
      </c>
      <c r="CX674">
        <v>72.014495849609375</v>
      </c>
      <c r="CY674">
        <v>26.449272155761719</v>
      </c>
      <c r="CZ674">
        <v>26.581985473632813</v>
      </c>
      <c r="DA674">
        <v>26.255022048950195</v>
      </c>
      <c r="DB674">
        <v>25.84965705871582</v>
      </c>
      <c r="DC674">
        <v>28.418903350830078</v>
      </c>
      <c r="DD674">
        <v>24.32720947265625</v>
      </c>
      <c r="DE674">
        <v>26.491266250610352</v>
      </c>
      <c r="DF674">
        <v>27.571609497070313</v>
      </c>
      <c r="DG674">
        <v>29.057085037231445</v>
      </c>
      <c r="DH674">
        <v>29.863866806030273</v>
      </c>
      <c r="DI674">
        <v>30.258493423461914</v>
      </c>
      <c r="DJ674">
        <v>28.650398254394531</v>
      </c>
      <c r="DK674">
        <v>20.516132354736328</v>
      </c>
      <c r="DL674">
        <v>25.697444915771484</v>
      </c>
      <c r="DM674">
        <v>27.536783218383789</v>
      </c>
      <c r="DN674">
        <v>30.130899429321289</v>
      </c>
      <c r="DO674">
        <v>31.387195587158203</v>
      </c>
      <c r="DP674">
        <v>90.291694641113281</v>
      </c>
      <c r="DQ674">
        <v>158.76455688476562</v>
      </c>
      <c r="DR674">
        <v>170.73936462402344</v>
      </c>
      <c r="DS674">
        <v>170.88398742675781</v>
      </c>
      <c r="DT674">
        <v>167.85710144042969</v>
      </c>
      <c r="DU674">
        <v>172.11625671386719</v>
      </c>
      <c r="DV674">
        <v>97.851341247558594</v>
      </c>
      <c r="DW674">
        <v>59.8004150390625</v>
      </c>
      <c r="DX674">
        <v>60.506698608398438</v>
      </c>
      <c r="DY674">
        <v>65.217399597167969</v>
      </c>
      <c r="DZ674">
        <v>70.390388488769531</v>
      </c>
      <c r="EA674">
        <v>60.832736968994141</v>
      </c>
      <c r="EB674">
        <v>48.164356231689453</v>
      </c>
      <c r="EC674">
        <v>52.908649444580078</v>
      </c>
      <c r="ED674">
        <v>55.296287536621094</v>
      </c>
      <c r="EE674">
        <v>58.540679931640625</v>
      </c>
      <c r="EF674">
        <v>60.325115203857422</v>
      </c>
      <c r="EG674">
        <v>61.036056518554688</v>
      </c>
      <c r="EH674">
        <v>57.614162445068359</v>
      </c>
      <c r="EI674">
        <v>39.879482269287109</v>
      </c>
      <c r="EJ674">
        <v>51.232563018798828</v>
      </c>
      <c r="EK674">
        <v>55.299278259277344</v>
      </c>
      <c r="EL674">
        <v>60.860595703125</v>
      </c>
      <c r="EM674">
        <v>63.581897735595703</v>
      </c>
      <c r="EN674">
        <v>116.11759185791016</v>
      </c>
      <c r="EO674">
        <v>186.39399719238281</v>
      </c>
      <c r="EP674">
        <v>199.86920166015625</v>
      </c>
      <c r="EQ674">
        <v>199.49147033691406</v>
      </c>
      <c r="ER674">
        <v>196.07183837890625</v>
      </c>
      <c r="ES674">
        <v>201.21868896484375</v>
      </c>
      <c r="ET674">
        <v>135.15565490722656</v>
      </c>
      <c r="EU674">
        <v>107.95417022705078</v>
      </c>
      <c r="EV674">
        <v>109.48859405517578</v>
      </c>
      <c r="EW674">
        <v>121.472900390625</v>
      </c>
      <c r="EX674">
        <v>134.70011901855469</v>
      </c>
      <c r="EY674">
        <v>107.63316345214844</v>
      </c>
      <c r="EZ674">
        <v>70.746078491210937</v>
      </c>
      <c r="FA674">
        <v>69.360435485839844</v>
      </c>
      <c r="FB674">
        <v>68.79730224609375</v>
      </c>
      <c r="FC674">
        <v>68.606414794921875</v>
      </c>
      <c r="FD674">
        <v>67.945549011230469</v>
      </c>
      <c r="FE674">
        <v>67.413131713867188</v>
      </c>
      <c r="FF674">
        <v>68.162315368652344</v>
      </c>
      <c r="FG674">
        <v>69.36505126953125</v>
      </c>
      <c r="FH674">
        <v>69.959373474121094</v>
      </c>
      <c r="FI674">
        <v>73.603256225585937</v>
      </c>
      <c r="FJ674">
        <v>78.114356994628906</v>
      </c>
      <c r="FK674">
        <v>82.610496520996094</v>
      </c>
      <c r="FL674">
        <v>85.877128601074219</v>
      </c>
      <c r="FM674">
        <v>88.21673583984375</v>
      </c>
      <c r="FN674">
        <v>89.965782165527344</v>
      </c>
      <c r="FO674">
        <v>90.884330749511719</v>
      </c>
      <c r="FP674">
        <v>90.935493469238281</v>
      </c>
      <c r="FQ674">
        <v>89.603599548339844</v>
      </c>
      <c r="FR674">
        <v>86.6177978515625</v>
      </c>
      <c r="FS674">
        <v>82.409820556640625</v>
      </c>
      <c r="FT674">
        <v>78.911827087402344</v>
      </c>
      <c r="FU674">
        <v>75.984916687011719</v>
      </c>
      <c r="FV674">
        <v>74.090782165527344</v>
      </c>
      <c r="FW674">
        <v>72.467758178710938</v>
      </c>
      <c r="FX674">
        <v>1</v>
      </c>
    </row>
    <row r="675" spans="1:180" x14ac:dyDescent="0.2">
      <c r="A675" t="s">
        <v>241</v>
      </c>
      <c r="B675" t="s">
        <v>248</v>
      </c>
      <c r="C675" t="s">
        <v>217</v>
      </c>
      <c r="D675" t="s">
        <v>46</v>
      </c>
      <c r="E675" t="s">
        <v>249</v>
      </c>
      <c r="F675" t="s">
        <v>227</v>
      </c>
      <c r="G675" t="s">
        <v>246</v>
      </c>
      <c r="H675" t="s">
        <v>31</v>
      </c>
      <c r="I675">
        <v>262.64</v>
      </c>
      <c r="L675">
        <v>664.39056464335806</v>
      </c>
      <c r="M675">
        <v>657.54715660892884</v>
      </c>
      <c r="N675">
        <v>659.01585372852742</v>
      </c>
      <c r="O675">
        <v>655.10723823770559</v>
      </c>
      <c r="P675">
        <v>665.66235380612272</v>
      </c>
      <c r="Q675">
        <v>657.13905310204893</v>
      </c>
      <c r="R675">
        <v>675.50576538861185</v>
      </c>
      <c r="S675">
        <v>693.79585536383422</v>
      </c>
      <c r="T675">
        <v>712.33859721405349</v>
      </c>
      <c r="U675">
        <v>684.062766901092</v>
      </c>
      <c r="V675">
        <v>699.26323271177512</v>
      </c>
      <c r="W675">
        <v>715.7258879741687</v>
      </c>
      <c r="X675">
        <v>632.52129847295748</v>
      </c>
      <c r="Y675">
        <v>612.90476413694012</v>
      </c>
      <c r="Z675">
        <v>615.27705821633549</v>
      </c>
      <c r="AA675">
        <v>610.73096588156704</v>
      </c>
      <c r="AB675">
        <v>619.67514192712008</v>
      </c>
      <c r="AC675">
        <v>625.1330338580641</v>
      </c>
      <c r="AD675">
        <v>613.55882503379212</v>
      </c>
      <c r="AE675">
        <v>630.5353505189521</v>
      </c>
      <c r="AF675">
        <v>676.22382132172527</v>
      </c>
      <c r="AG675">
        <v>676.93141036546206</v>
      </c>
      <c r="AH675">
        <v>652.22435006490252</v>
      </c>
      <c r="AI675">
        <v>653.69378568536467</v>
      </c>
      <c r="AJ675">
        <v>-98.52984619140625</v>
      </c>
      <c r="AK675">
        <v>-92.265838623046875</v>
      </c>
      <c r="AL675">
        <v>-91.895095825195313</v>
      </c>
      <c r="AM675">
        <v>-88.966690063476562</v>
      </c>
      <c r="AN675">
        <v>-90.902099609375</v>
      </c>
      <c r="AO675">
        <v>-82.444000244140625</v>
      </c>
      <c r="AP675">
        <v>-81.96527099609375</v>
      </c>
      <c r="AQ675">
        <v>-87.862190246582031</v>
      </c>
      <c r="AR675">
        <v>-86.395378112792969</v>
      </c>
      <c r="AS675">
        <v>-84.885810852050781</v>
      </c>
      <c r="AT675">
        <v>-83.455184936523437</v>
      </c>
      <c r="AU675">
        <v>-91.475807189941406</v>
      </c>
      <c r="AV675">
        <v>-39.228965759277344</v>
      </c>
      <c r="AW675">
        <v>-22.074729919433594</v>
      </c>
      <c r="AX675">
        <v>-21.772289276123047</v>
      </c>
      <c r="AY675">
        <v>24.313631057739258</v>
      </c>
      <c r="AZ675">
        <v>99.421989440917969</v>
      </c>
      <c r="BA675">
        <v>108.04491424560547</v>
      </c>
      <c r="BB675">
        <v>111.14695739746094</v>
      </c>
      <c r="BC675">
        <v>122.1810302734375</v>
      </c>
      <c r="BD675">
        <v>161.01788330078125</v>
      </c>
      <c r="BE675">
        <v>-45.566333770751953</v>
      </c>
      <c r="BF675">
        <v>-151.71102905273438</v>
      </c>
      <c r="BG675">
        <v>-168.15534973144531</v>
      </c>
      <c r="BH675">
        <v>-32.441047668457031</v>
      </c>
      <c r="BI675">
        <v>-30.244503021240234</v>
      </c>
      <c r="BJ675">
        <v>-30.079257965087891</v>
      </c>
      <c r="BK675">
        <v>-29.026096343994141</v>
      </c>
      <c r="BL675">
        <v>-29.726720809936523</v>
      </c>
      <c r="BM675">
        <v>-26.67961311340332</v>
      </c>
      <c r="BN675">
        <v>-26.509824752807617</v>
      </c>
      <c r="BO675">
        <v>-28.631198883056641</v>
      </c>
      <c r="BP675">
        <v>-28.186538696289063</v>
      </c>
      <c r="BQ675">
        <v>-27.496221542358398</v>
      </c>
      <c r="BR675">
        <v>-27.12285041809082</v>
      </c>
      <c r="BS675">
        <v>-30.045867919921875</v>
      </c>
      <c r="BT675">
        <v>-11.134119987487793</v>
      </c>
      <c r="BU675">
        <v>-5.0210747718811035</v>
      </c>
      <c r="BV675">
        <v>-4.9105606079101562</v>
      </c>
      <c r="BW675">
        <v>44.4908447265625</v>
      </c>
      <c r="BX675">
        <v>126.30529022216797</v>
      </c>
      <c r="BY675">
        <v>136.77064514160156</v>
      </c>
      <c r="BZ675">
        <v>140.66288757324219</v>
      </c>
      <c r="CA675">
        <v>154.75056457519531</v>
      </c>
      <c r="CB675">
        <v>207.50753784179687</v>
      </c>
      <c r="CC675">
        <v>39.818801879882813</v>
      </c>
      <c r="CD675">
        <v>-50.523365020751953</v>
      </c>
      <c r="CE675">
        <v>-58.023632049560547</v>
      </c>
      <c r="CF675">
        <v>13.331851959228516</v>
      </c>
      <c r="CG675">
        <v>12.711286544799805</v>
      </c>
      <c r="CH675">
        <v>12.734203338623047</v>
      </c>
      <c r="CI675">
        <v>12.48857593536377</v>
      </c>
      <c r="CJ675">
        <v>12.643160820007324</v>
      </c>
      <c r="CK675">
        <v>11.942627906799316</v>
      </c>
      <c r="CL675">
        <v>11.898451805114746</v>
      </c>
      <c r="CM675">
        <v>12.392006874084473</v>
      </c>
      <c r="CN675">
        <v>12.128725051879883</v>
      </c>
      <c r="CO675">
        <v>12.251629829406738</v>
      </c>
      <c r="CP675">
        <v>11.892754554748535</v>
      </c>
      <c r="CQ675">
        <v>12.50031852722168</v>
      </c>
      <c r="CR675">
        <v>8.324284553527832</v>
      </c>
      <c r="CS675">
        <v>6.7902345657348633</v>
      </c>
      <c r="CT675">
        <v>6.7678203582763672</v>
      </c>
      <c r="CU675">
        <v>58.465526580810547</v>
      </c>
      <c r="CV675">
        <v>144.92457580566406</v>
      </c>
      <c r="CW675">
        <v>156.66600036621094</v>
      </c>
      <c r="CX675">
        <v>161.10554504394531</v>
      </c>
      <c r="CY675">
        <v>177.30812072753906</v>
      </c>
      <c r="CZ675">
        <v>239.70613098144531</v>
      </c>
      <c r="DA675">
        <v>98.956283569335938</v>
      </c>
      <c r="DB675">
        <v>19.55891227722168</v>
      </c>
      <c r="DC675">
        <v>18.253265380859375</v>
      </c>
      <c r="DD675">
        <v>59.104751586914063</v>
      </c>
      <c r="DE675">
        <v>55.667076110839844</v>
      </c>
      <c r="DF675">
        <v>55.547664642333984</v>
      </c>
      <c r="DG675">
        <v>54.003246307373047</v>
      </c>
      <c r="DH675">
        <v>55.013042449951172</v>
      </c>
      <c r="DI675">
        <v>50.564868927001953</v>
      </c>
      <c r="DJ675">
        <v>50.306728363037109</v>
      </c>
      <c r="DK675">
        <v>53.415214538574219</v>
      </c>
      <c r="DL675">
        <v>52.443988800048828</v>
      </c>
      <c r="DM675">
        <v>51.999481201171875</v>
      </c>
      <c r="DN675">
        <v>50.908359527587891</v>
      </c>
      <c r="DO675">
        <v>55.046504974365234</v>
      </c>
      <c r="DP675">
        <v>27.782688140869141</v>
      </c>
      <c r="DQ675">
        <v>18.601543426513672</v>
      </c>
      <c r="DR675">
        <v>18.446201324462891</v>
      </c>
      <c r="DS675">
        <v>72.440208435058594</v>
      </c>
      <c r="DT675">
        <v>163.54386901855469</v>
      </c>
      <c r="DU675">
        <v>176.56135559082031</v>
      </c>
      <c r="DV675">
        <v>181.54820251464844</v>
      </c>
      <c r="DW675">
        <v>199.86567687988281</v>
      </c>
      <c r="DX675">
        <v>271.90472412109375</v>
      </c>
      <c r="DY675">
        <v>158.09376525878906</v>
      </c>
      <c r="DZ675">
        <v>89.641189575195313</v>
      </c>
      <c r="EA675">
        <v>94.530166625976563</v>
      </c>
      <c r="EB675">
        <v>125.19354248046875</v>
      </c>
      <c r="EC675">
        <v>117.68841552734375</v>
      </c>
      <c r="ED675">
        <v>117.36350250244141</v>
      </c>
      <c r="EE675">
        <v>113.94384002685547</v>
      </c>
      <c r="EF675">
        <v>116.18841552734375</v>
      </c>
      <c r="EG675">
        <v>106.32924652099609</v>
      </c>
      <c r="EH675">
        <v>105.76217651367187</v>
      </c>
      <c r="EI675">
        <v>112.64620971679687</v>
      </c>
      <c r="EJ675">
        <v>110.65282440185547</v>
      </c>
      <c r="EK675">
        <v>109.38906860351562</v>
      </c>
      <c r="EL675">
        <v>107.24069976806641</v>
      </c>
      <c r="EM675">
        <v>116.47644805908203</v>
      </c>
      <c r="EN675">
        <v>55.877536773681641</v>
      </c>
      <c r="EO675">
        <v>35.655197143554688</v>
      </c>
      <c r="EP675">
        <v>35.307929992675781</v>
      </c>
      <c r="EQ675">
        <v>92.617416381835938</v>
      </c>
      <c r="ER675">
        <v>190.42716979980469</v>
      </c>
      <c r="ES675">
        <v>205.28709411621094</v>
      </c>
      <c r="ET675">
        <v>211.06413269042969</v>
      </c>
      <c r="EU675">
        <v>232.43519592285156</v>
      </c>
      <c r="EV675">
        <v>318.39437866210937</v>
      </c>
      <c r="EW675">
        <v>243.47889709472656</v>
      </c>
      <c r="EX675">
        <v>190.82887268066406</v>
      </c>
      <c r="EY675">
        <v>204.66189575195312</v>
      </c>
      <c r="EZ675">
        <v>61.083843231201172</v>
      </c>
      <c r="FA675">
        <v>60.989322662353516</v>
      </c>
      <c r="FB675">
        <v>60.794425964355469</v>
      </c>
      <c r="FC675">
        <v>60.348457336425781</v>
      </c>
      <c r="FD675">
        <v>60.101036071777344</v>
      </c>
      <c r="FE675">
        <v>60.449005126953125</v>
      </c>
      <c r="FF675">
        <v>59.927566528320312</v>
      </c>
      <c r="FG675">
        <v>59.976058959960938</v>
      </c>
      <c r="FH675">
        <v>64.032073974609375</v>
      </c>
      <c r="FI675">
        <v>69.038131713867187</v>
      </c>
      <c r="FJ675">
        <v>74.849906921386719</v>
      </c>
      <c r="FK675">
        <v>79.445747375488281</v>
      </c>
      <c r="FL675">
        <v>82.44317626953125</v>
      </c>
      <c r="FM675">
        <v>83.441879272460938</v>
      </c>
      <c r="FN675">
        <v>84.152015686035156</v>
      </c>
      <c r="FO675">
        <v>83.590080261230469</v>
      </c>
      <c r="FP675">
        <v>81.948951721191406</v>
      </c>
      <c r="FQ675">
        <v>77.942520141601563</v>
      </c>
      <c r="FR675">
        <v>73.523727416992188</v>
      </c>
      <c r="FS675">
        <v>70.869415283203125</v>
      </c>
      <c r="FT675">
        <v>68.748008728027344</v>
      </c>
      <c r="FU675">
        <v>66.964286804199219</v>
      </c>
      <c r="FV675">
        <v>65.425483703613281</v>
      </c>
      <c r="FW675">
        <v>64.169502258300781</v>
      </c>
      <c r="FX675">
        <v>1</v>
      </c>
    </row>
    <row r="676" spans="1:180" x14ac:dyDescent="0.2">
      <c r="A676" t="s">
        <v>241</v>
      </c>
      <c r="B676" t="s">
        <v>248</v>
      </c>
      <c r="C676" t="s">
        <v>217</v>
      </c>
      <c r="D676" t="s">
        <v>47</v>
      </c>
      <c r="E676" t="s">
        <v>249</v>
      </c>
      <c r="F676" t="s">
        <v>227</v>
      </c>
      <c r="G676" t="s">
        <v>246</v>
      </c>
      <c r="H676" t="s">
        <v>31</v>
      </c>
      <c r="I676">
        <v>262.64</v>
      </c>
      <c r="L676">
        <v>526.62855556062721</v>
      </c>
      <c r="M676">
        <v>533.26523006277284</v>
      </c>
      <c r="N676">
        <v>532.13913089385835</v>
      </c>
      <c r="O676">
        <v>523.47122458758759</v>
      </c>
      <c r="P676">
        <v>528.84882862963104</v>
      </c>
      <c r="Q676">
        <v>556.98273170194113</v>
      </c>
      <c r="R676">
        <v>626.98467576117991</v>
      </c>
      <c r="S676">
        <v>639.99518290637945</v>
      </c>
      <c r="T676">
        <v>654.84079714683799</v>
      </c>
      <c r="U676">
        <v>656.36343183382951</v>
      </c>
      <c r="V676">
        <v>647.64071006281529</v>
      </c>
      <c r="W676">
        <v>652.37684234265964</v>
      </c>
      <c r="X676">
        <v>654.16369502589771</v>
      </c>
      <c r="Y676">
        <v>636.75196596490673</v>
      </c>
      <c r="Z676">
        <v>632.97875198981285</v>
      </c>
      <c r="AA676">
        <v>622.60804191926366</v>
      </c>
      <c r="AB676">
        <v>624.37567479694894</v>
      </c>
      <c r="AC676">
        <v>633.23301769108525</v>
      </c>
      <c r="AD676">
        <v>617.50565464512954</v>
      </c>
      <c r="AE676">
        <v>622.19317828792475</v>
      </c>
      <c r="AF676">
        <v>648.18880151454766</v>
      </c>
      <c r="AG676">
        <v>655.25607818073115</v>
      </c>
      <c r="AH676">
        <v>637.03860332491138</v>
      </c>
      <c r="AI676">
        <v>560.88074318853648</v>
      </c>
      <c r="AJ676">
        <v>-24.227428436279297</v>
      </c>
      <c r="AK676">
        <v>-28.801034927368164</v>
      </c>
      <c r="AL676">
        <v>-28.900102615356445</v>
      </c>
      <c r="AM676">
        <v>-25.768199920654297</v>
      </c>
      <c r="AN676">
        <v>-25.786266326904297</v>
      </c>
      <c r="AO676">
        <v>-36.11224365234375</v>
      </c>
      <c r="AP676">
        <v>-63.703556060791016</v>
      </c>
      <c r="AQ676">
        <v>-68.371475219726563</v>
      </c>
      <c r="AR676">
        <v>-76.854911804199219</v>
      </c>
      <c r="AS676">
        <v>-76.920951843261719</v>
      </c>
      <c r="AT676">
        <v>-72.920402526855469</v>
      </c>
      <c r="AU676">
        <v>-73.676216125488281</v>
      </c>
      <c r="AV676">
        <v>-68.472427368164062</v>
      </c>
      <c r="AW676">
        <v>-63.017196655273437</v>
      </c>
      <c r="AX676">
        <v>-59.401824951171875</v>
      </c>
      <c r="AY676">
        <v>36.228221893310547</v>
      </c>
      <c r="AZ676">
        <v>126.326171875</v>
      </c>
      <c r="BA676">
        <v>129.02592468261719</v>
      </c>
      <c r="BB676">
        <v>124.84122467041016</v>
      </c>
      <c r="BC676">
        <v>129.6929931640625</v>
      </c>
      <c r="BD676">
        <v>146.85462951660156</v>
      </c>
      <c r="BE676">
        <v>-44.468372344970703</v>
      </c>
      <c r="BF676">
        <v>-141.71798706054687</v>
      </c>
      <c r="BG676">
        <v>-54.144527435302734</v>
      </c>
      <c r="BH676">
        <v>-5.6014838218688965</v>
      </c>
      <c r="BI676">
        <v>-7.2605152130126953</v>
      </c>
      <c r="BJ676">
        <v>-7.3083906173706055</v>
      </c>
      <c r="BK676">
        <v>-6.2413439750671387</v>
      </c>
      <c r="BL676">
        <v>-6.2588472366333008</v>
      </c>
      <c r="BM676">
        <v>-9.9573507308959961</v>
      </c>
      <c r="BN676">
        <v>-19.838171005249023</v>
      </c>
      <c r="BO676">
        <v>-21.519580841064453</v>
      </c>
      <c r="BP676">
        <v>-24.52197265625</v>
      </c>
      <c r="BQ676">
        <v>-24.515718460083008</v>
      </c>
      <c r="BR676">
        <v>-23.136606216430664</v>
      </c>
      <c r="BS676">
        <v>-23.221359252929688</v>
      </c>
      <c r="BT676">
        <v>-21.198495864868164</v>
      </c>
      <c r="BU676">
        <v>-19.696115493774414</v>
      </c>
      <c r="BV676">
        <v>-18.222511291503906</v>
      </c>
      <c r="BW676">
        <v>68.884590148925781</v>
      </c>
      <c r="BX676">
        <v>160.93495178222656</v>
      </c>
      <c r="BY676">
        <v>164.35307312011719</v>
      </c>
      <c r="BZ676">
        <v>158.97172546386719</v>
      </c>
      <c r="CA676">
        <v>165.55413818359375</v>
      </c>
      <c r="CB676">
        <v>189.21197509765625</v>
      </c>
      <c r="CC676">
        <v>36.073997497558594</v>
      </c>
      <c r="CD676">
        <v>-47.351566314697266</v>
      </c>
      <c r="CE676">
        <v>-7.5388603210449219</v>
      </c>
      <c r="CF676">
        <v>7.2987890243530273</v>
      </c>
      <c r="CG676">
        <v>7.6583824157714844</v>
      </c>
      <c r="CH676">
        <v>7.6459641456604004</v>
      </c>
      <c r="CI676">
        <v>7.2828969955444336</v>
      </c>
      <c r="CJ676">
        <v>7.2657828330993652</v>
      </c>
      <c r="CK676">
        <v>8.1574506759643555</v>
      </c>
      <c r="CL676">
        <v>10.542863845825195</v>
      </c>
      <c r="CM676">
        <v>10.929899215698242</v>
      </c>
      <c r="CN676">
        <v>11.723667144775391</v>
      </c>
      <c r="CO676">
        <v>11.779988288879395</v>
      </c>
      <c r="CP676">
        <v>11.343499183654785</v>
      </c>
      <c r="CQ676">
        <v>11.723519325256348</v>
      </c>
      <c r="CR676">
        <v>11.543282508850098</v>
      </c>
      <c r="CS676">
        <v>10.307929992675781</v>
      </c>
      <c r="CT676">
        <v>10.298157691955566</v>
      </c>
      <c r="CU676">
        <v>91.502288818359375</v>
      </c>
      <c r="CV676">
        <v>184.90487670898437</v>
      </c>
      <c r="CW676">
        <v>188.820556640625</v>
      </c>
      <c r="CX676">
        <v>182.61039733886719</v>
      </c>
      <c r="CY676">
        <v>190.39146423339844</v>
      </c>
      <c r="CZ676">
        <v>218.54855346679687</v>
      </c>
      <c r="DA676">
        <v>91.857398986816406</v>
      </c>
      <c r="DB676">
        <v>18.006330490112305</v>
      </c>
      <c r="DC676">
        <v>24.740083694458008</v>
      </c>
      <c r="DD676">
        <v>20.199062347412109</v>
      </c>
      <c r="DE676">
        <v>22.577280044555664</v>
      </c>
      <c r="DF676">
        <v>22.600318908691406</v>
      </c>
      <c r="DG676">
        <v>20.807136535644531</v>
      </c>
      <c r="DH676">
        <v>20.790412902832031</v>
      </c>
      <c r="DI676">
        <v>26.272251129150391</v>
      </c>
      <c r="DJ676">
        <v>40.923896789550781</v>
      </c>
      <c r="DK676">
        <v>43.379383087158203</v>
      </c>
      <c r="DL676">
        <v>47.969306945800781</v>
      </c>
      <c r="DM676">
        <v>48.075695037841797</v>
      </c>
      <c r="DN676">
        <v>45.823604583740234</v>
      </c>
      <c r="DO676">
        <v>46.668399810791016</v>
      </c>
      <c r="DP676">
        <v>44.285064697265625</v>
      </c>
      <c r="DQ676">
        <v>40.311977386474609</v>
      </c>
      <c r="DR676">
        <v>38.818824768066406</v>
      </c>
      <c r="DS676">
        <v>114.1199951171875</v>
      </c>
      <c r="DT676">
        <v>208.87480163574219</v>
      </c>
      <c r="DU676">
        <v>213.28804016113281</v>
      </c>
      <c r="DV676">
        <v>206.24908447265625</v>
      </c>
      <c r="DW676">
        <v>215.22877502441406</v>
      </c>
      <c r="DX676">
        <v>247.88514709472656</v>
      </c>
      <c r="DY676">
        <v>147.64079284667969</v>
      </c>
      <c r="DZ676">
        <v>83.364227294921875</v>
      </c>
      <c r="EA676">
        <v>57.019027709960938</v>
      </c>
      <c r="EB676">
        <v>38.825004577636719</v>
      </c>
      <c r="EC676">
        <v>44.117801666259766</v>
      </c>
      <c r="ED676">
        <v>44.192031860351562</v>
      </c>
      <c r="EE676">
        <v>40.333992004394531</v>
      </c>
      <c r="EF676">
        <v>40.317829132080078</v>
      </c>
      <c r="EG676">
        <v>52.427146911621094</v>
      </c>
      <c r="EH676">
        <v>84.789276123046875</v>
      </c>
      <c r="EI676">
        <v>90.231277465820313</v>
      </c>
      <c r="EJ676">
        <v>100.30225372314453</v>
      </c>
      <c r="EK676">
        <v>100.48093414306641</v>
      </c>
      <c r="EL676">
        <v>95.607406616210937</v>
      </c>
      <c r="EM676">
        <v>97.123252868652344</v>
      </c>
      <c r="EN676">
        <v>91.558998107910156</v>
      </c>
      <c r="EO676">
        <v>83.633056640625</v>
      </c>
      <c r="EP676">
        <v>79.998138427734375</v>
      </c>
      <c r="EQ676">
        <v>146.7763671875</v>
      </c>
      <c r="ER676">
        <v>243.48356628417969</v>
      </c>
      <c r="ES676">
        <v>248.61520385742187</v>
      </c>
      <c r="ET676">
        <v>240.37957763671875</v>
      </c>
      <c r="EU676">
        <v>251.08992004394531</v>
      </c>
      <c r="EV676">
        <v>290.24249267578125</v>
      </c>
      <c r="EW676">
        <v>228.18316650390625</v>
      </c>
      <c r="EX676">
        <v>177.73065185546875</v>
      </c>
      <c r="EY676">
        <v>103.62469482421875</v>
      </c>
      <c r="EZ676">
        <v>46.212085723876953</v>
      </c>
      <c r="FA676">
        <v>45.5914306640625</v>
      </c>
      <c r="FB676">
        <v>45.169403076171875</v>
      </c>
      <c r="FC676">
        <v>44.297134399414063</v>
      </c>
      <c r="FD676">
        <v>43.821384429931641</v>
      </c>
      <c r="FE676">
        <v>42.953388214111328</v>
      </c>
      <c r="FF676">
        <v>42.706954956054688</v>
      </c>
      <c r="FG676">
        <v>42.666961669921875</v>
      </c>
      <c r="FH676">
        <v>43.277626037597656</v>
      </c>
      <c r="FI676">
        <v>45.692192077636719</v>
      </c>
      <c r="FJ676">
        <v>47.564212799072266</v>
      </c>
      <c r="FK676">
        <v>49.122207641601563</v>
      </c>
      <c r="FL676">
        <v>50.567512512207031</v>
      </c>
      <c r="FM676">
        <v>51.691703796386719</v>
      </c>
      <c r="FN676">
        <v>52.008255004882812</v>
      </c>
      <c r="FO676">
        <v>52.008930206298828</v>
      </c>
      <c r="FP676">
        <v>51.390193939208984</v>
      </c>
      <c r="FQ676">
        <v>50.545310974121094</v>
      </c>
      <c r="FR676">
        <v>49.448085784912109</v>
      </c>
      <c r="FS676">
        <v>48.134113311767578</v>
      </c>
      <c r="FT676">
        <v>47.513168334960938</v>
      </c>
      <c r="FU676">
        <v>46.890415191650391</v>
      </c>
      <c r="FV676">
        <v>46.466266632080078</v>
      </c>
      <c r="FW676">
        <v>45.909595489501953</v>
      </c>
      <c r="FX676">
        <v>1</v>
      </c>
    </row>
    <row r="677" spans="1:180" x14ac:dyDescent="0.2">
      <c r="A677" t="s">
        <v>241</v>
      </c>
      <c r="B677" t="s">
        <v>248</v>
      </c>
      <c r="C677" t="s">
        <v>217</v>
      </c>
      <c r="D677" t="s">
        <v>11</v>
      </c>
      <c r="E677" t="s">
        <v>249</v>
      </c>
      <c r="F677" t="s">
        <v>227</v>
      </c>
      <c r="G677" t="s">
        <v>246</v>
      </c>
      <c r="H677" t="s">
        <v>31</v>
      </c>
      <c r="I677">
        <v>262.64</v>
      </c>
      <c r="L677">
        <v>557.67728080686459</v>
      </c>
      <c r="M677">
        <v>556.69645255692058</v>
      </c>
      <c r="N677">
        <v>556.94608861250708</v>
      </c>
      <c r="O677">
        <v>557.89505220549768</v>
      </c>
      <c r="P677">
        <v>569.88181164531613</v>
      </c>
      <c r="Q677">
        <v>621.80224208907464</v>
      </c>
      <c r="R677">
        <v>718.04944412857003</v>
      </c>
      <c r="S677">
        <v>743.24050107128937</v>
      </c>
      <c r="T677">
        <v>749.13290142524113</v>
      </c>
      <c r="U677">
        <v>757.85482822083111</v>
      </c>
      <c r="V677">
        <v>765.60226114110685</v>
      </c>
      <c r="W677">
        <v>767.28743807328328</v>
      </c>
      <c r="X677">
        <v>764.93174410992219</v>
      </c>
      <c r="Y677">
        <v>775.37529458828021</v>
      </c>
      <c r="Z677">
        <v>775.6384491526735</v>
      </c>
      <c r="AA677">
        <v>762.45620168525204</v>
      </c>
      <c r="AB677">
        <v>768.36180201808804</v>
      </c>
      <c r="AC677">
        <v>761.09986350269116</v>
      </c>
      <c r="AD677">
        <v>755.44383985063314</v>
      </c>
      <c r="AE677">
        <v>752.25715901623255</v>
      </c>
      <c r="AF677">
        <v>724.12867726372065</v>
      </c>
      <c r="AG677">
        <v>631.86046774795125</v>
      </c>
      <c r="AH677">
        <v>585.5264104025008</v>
      </c>
      <c r="AI677">
        <v>573.96442319054108</v>
      </c>
      <c r="AJ677">
        <v>-18.153635025024414</v>
      </c>
      <c r="AK677">
        <v>-18.315519332885742</v>
      </c>
      <c r="AL677">
        <v>-18.867347717285156</v>
      </c>
      <c r="AM677">
        <v>-19.188013076782227</v>
      </c>
      <c r="AN677">
        <v>-21.284580230712891</v>
      </c>
      <c r="AO677">
        <v>-42.088539123535156</v>
      </c>
      <c r="AP677">
        <v>-88.999580383300781</v>
      </c>
      <c r="AQ677">
        <v>-97.679656982421875</v>
      </c>
      <c r="AR677">
        <v>-95.160308837890625</v>
      </c>
      <c r="AS677">
        <v>-94.053672790527344</v>
      </c>
      <c r="AT677">
        <v>-93.493263244628906</v>
      </c>
      <c r="AU677">
        <v>-95.663749694824219</v>
      </c>
      <c r="AV677">
        <v>47.448211669921875</v>
      </c>
      <c r="AW677">
        <v>180.84294128417969</v>
      </c>
      <c r="AX677">
        <v>179.94139099121094</v>
      </c>
      <c r="AY677">
        <v>176.56112670898437</v>
      </c>
      <c r="AZ677">
        <v>181.41255187988281</v>
      </c>
      <c r="BA677">
        <v>182.89451599121094</v>
      </c>
      <c r="BB677">
        <v>-56.328849792480469</v>
      </c>
      <c r="BC677">
        <v>-197.01156616210937</v>
      </c>
      <c r="BD677">
        <v>-160.66864013671875</v>
      </c>
      <c r="BE677">
        <v>-50.466171264648437</v>
      </c>
      <c r="BF677">
        <v>-13.467535018920898</v>
      </c>
      <c r="BG677">
        <v>-10.433381080627441</v>
      </c>
      <c r="BH677">
        <v>-3.7578425407409668</v>
      </c>
      <c r="BI677">
        <v>-3.8265655040740967</v>
      </c>
      <c r="BJ677">
        <v>-4.0162496566772461</v>
      </c>
      <c r="BK677">
        <v>-4.1135544776916504</v>
      </c>
      <c r="BL677">
        <v>-4.7948346138000488</v>
      </c>
      <c r="BM677">
        <v>-12.102890968322754</v>
      </c>
      <c r="BN677">
        <v>-29.193880081176758</v>
      </c>
      <c r="BO677">
        <v>-32.345172882080078</v>
      </c>
      <c r="BP677">
        <v>-31.466012954711914</v>
      </c>
      <c r="BQ677">
        <v>-31.024171829223633</v>
      </c>
      <c r="BR677">
        <v>-30.751399993896484</v>
      </c>
      <c r="BS677">
        <v>-31.473798751831055</v>
      </c>
      <c r="BT677">
        <v>102.57937622070312</v>
      </c>
      <c r="BU677">
        <v>237.42494201660156</v>
      </c>
      <c r="BV677">
        <v>236.0538330078125</v>
      </c>
      <c r="BW677">
        <v>230.96200561523437</v>
      </c>
      <c r="BX677">
        <v>237.95451354980469</v>
      </c>
      <c r="BY677">
        <v>239.2218017578125</v>
      </c>
      <c r="BZ677">
        <v>42.285251617431641</v>
      </c>
      <c r="CA677">
        <v>-67.9364013671875</v>
      </c>
      <c r="CB677">
        <v>-51.414630889892578</v>
      </c>
      <c r="CC677">
        <v>-1.624103307723999</v>
      </c>
      <c r="CD677">
        <v>15.559150695800781</v>
      </c>
      <c r="CE677">
        <v>17.344234466552734</v>
      </c>
      <c r="CF677">
        <v>6.2126398086547852</v>
      </c>
      <c r="CG677">
        <v>6.2084407806396484</v>
      </c>
      <c r="CH677">
        <v>6.2695765495300293</v>
      </c>
      <c r="CI677">
        <v>6.326970100402832</v>
      </c>
      <c r="CJ677">
        <v>6.6259136199951172</v>
      </c>
      <c r="CK677">
        <v>8.6650791168212891</v>
      </c>
      <c r="CL677">
        <v>12.227362632751465</v>
      </c>
      <c r="CM677">
        <v>12.905289649963379</v>
      </c>
      <c r="CN677">
        <v>12.648462295532227</v>
      </c>
      <c r="CO677">
        <v>12.629871368408203</v>
      </c>
      <c r="CP677">
        <v>12.703423500061035</v>
      </c>
      <c r="CQ677">
        <v>12.983965873718262</v>
      </c>
      <c r="CR677">
        <v>140.76307678222656</v>
      </c>
      <c r="CS677">
        <v>276.61349487304687</v>
      </c>
      <c r="CT677">
        <v>274.9171142578125</v>
      </c>
      <c r="CU677">
        <v>268.63992309570312</v>
      </c>
      <c r="CV677">
        <v>277.11526489257812</v>
      </c>
      <c r="CW677">
        <v>278.23391723632812</v>
      </c>
      <c r="CX677">
        <v>110.5850830078125</v>
      </c>
      <c r="CY677">
        <v>21.460659027099609</v>
      </c>
      <c r="CZ677">
        <v>24.254367828369141</v>
      </c>
      <c r="DA677">
        <v>32.203762054443359</v>
      </c>
      <c r="DB677">
        <v>35.662940979003906</v>
      </c>
      <c r="DC677">
        <v>36.582927703857422</v>
      </c>
      <c r="DD677">
        <v>16.183122634887695</v>
      </c>
      <c r="DE677">
        <v>16.243446350097656</v>
      </c>
      <c r="DF677">
        <v>16.555402755737305</v>
      </c>
      <c r="DG677">
        <v>16.767494201660156</v>
      </c>
      <c r="DH677">
        <v>18.046661376953125</v>
      </c>
      <c r="DI677">
        <v>29.433050155639648</v>
      </c>
      <c r="DJ677">
        <v>53.648605346679688</v>
      </c>
      <c r="DK677">
        <v>58.155754089355469</v>
      </c>
      <c r="DL677">
        <v>56.762939453125</v>
      </c>
      <c r="DM677">
        <v>56.283916473388672</v>
      </c>
      <c r="DN677">
        <v>56.158248901367188</v>
      </c>
      <c r="DO677">
        <v>57.441730499267578</v>
      </c>
      <c r="DP677">
        <v>178.94674682617187</v>
      </c>
      <c r="DQ677">
        <v>315.802001953125</v>
      </c>
      <c r="DR677">
        <v>313.7803955078125</v>
      </c>
      <c r="DS677">
        <v>306.31781005859375</v>
      </c>
      <c r="DT677">
        <v>316.27606201171875</v>
      </c>
      <c r="DU677">
        <v>317.24606323242187</v>
      </c>
      <c r="DV677">
        <v>178.88491821289062</v>
      </c>
      <c r="DW677">
        <v>110.85772705078125</v>
      </c>
      <c r="DX677">
        <v>99.923370361328125</v>
      </c>
      <c r="DY677">
        <v>66.031631469726563</v>
      </c>
      <c r="DZ677">
        <v>55.766738891601563</v>
      </c>
      <c r="EA677">
        <v>55.821617126464844</v>
      </c>
      <c r="EB677">
        <v>30.578914642333984</v>
      </c>
      <c r="EC677">
        <v>30.732400894165039</v>
      </c>
      <c r="ED677">
        <v>31.406501770019531</v>
      </c>
      <c r="EE677">
        <v>31.841951370239258</v>
      </c>
      <c r="EF677">
        <v>34.536407470703125</v>
      </c>
      <c r="EG677">
        <v>59.418701171875</v>
      </c>
      <c r="EH677">
        <v>113.45429992675781</v>
      </c>
      <c r="EI677">
        <v>123.490234375</v>
      </c>
      <c r="EJ677">
        <v>120.45723724365234</v>
      </c>
      <c r="EK677">
        <v>119.31342315673828</v>
      </c>
      <c r="EL677">
        <v>118.90010833740234</v>
      </c>
      <c r="EM677">
        <v>121.63168334960937</v>
      </c>
      <c r="EN677">
        <v>234.07791137695312</v>
      </c>
      <c r="EO677">
        <v>372.384033203125</v>
      </c>
      <c r="EP677">
        <v>369.89285278320312</v>
      </c>
      <c r="EQ677">
        <v>360.71868896484375</v>
      </c>
      <c r="ER677">
        <v>372.81802368164062</v>
      </c>
      <c r="ES677">
        <v>373.57333374023437</v>
      </c>
      <c r="ET677">
        <v>277.49899291992187</v>
      </c>
      <c r="EU677">
        <v>239.93289184570312</v>
      </c>
      <c r="EV677">
        <v>209.17738342285156</v>
      </c>
      <c r="EW677">
        <v>114.87370300292969</v>
      </c>
      <c r="EX677">
        <v>84.793418884277344</v>
      </c>
      <c r="EY677">
        <v>83.599235534667969</v>
      </c>
      <c r="EZ677">
        <v>72.382698059082031</v>
      </c>
      <c r="FA677">
        <v>71.345184326171875</v>
      </c>
      <c r="FB677">
        <v>70.445892333984375</v>
      </c>
      <c r="FC677">
        <v>69.677719116210938</v>
      </c>
      <c r="FD677">
        <v>69.168792724609375</v>
      </c>
      <c r="FE677">
        <v>68.564453125</v>
      </c>
      <c r="FF677">
        <v>68.483192443847656</v>
      </c>
      <c r="FG677">
        <v>68.795913696289063</v>
      </c>
      <c r="FH677">
        <v>71.063346862792969</v>
      </c>
      <c r="FI677">
        <v>75.86737060546875</v>
      </c>
      <c r="FJ677">
        <v>81.503890991210937</v>
      </c>
      <c r="FK677">
        <v>85.796653747558594</v>
      </c>
      <c r="FL677">
        <v>89.300743103027344</v>
      </c>
      <c r="FM677">
        <v>91.869636535644531</v>
      </c>
      <c r="FN677">
        <v>93.560577392578125</v>
      </c>
      <c r="FO677">
        <v>94.212043762207031</v>
      </c>
      <c r="FP677">
        <v>94.476661682128906</v>
      </c>
      <c r="FQ677">
        <v>93.700637817382813</v>
      </c>
      <c r="FR677">
        <v>91.755126953125</v>
      </c>
      <c r="FS677">
        <v>88.604263305664062</v>
      </c>
      <c r="FT677">
        <v>84.648216247558594</v>
      </c>
      <c r="FU677">
        <v>80.597061157226563</v>
      </c>
      <c r="FV677">
        <v>78.140098571777344</v>
      </c>
      <c r="FW677">
        <v>76.467010498046875</v>
      </c>
      <c r="FX677">
        <v>1</v>
      </c>
    </row>
    <row r="678" spans="1:180" x14ac:dyDescent="0.2">
      <c r="A678" t="s">
        <v>241</v>
      </c>
      <c r="B678" t="s">
        <v>248</v>
      </c>
      <c r="C678" t="s">
        <v>217</v>
      </c>
      <c r="D678" t="s">
        <v>36</v>
      </c>
      <c r="E678" t="s">
        <v>249</v>
      </c>
      <c r="F678" t="s">
        <v>224</v>
      </c>
      <c r="G678" t="s">
        <v>247</v>
      </c>
      <c r="H678" t="s">
        <v>31</v>
      </c>
      <c r="I678">
        <v>0</v>
      </c>
      <c r="FX678">
        <v>0</v>
      </c>
    </row>
    <row r="679" spans="1:180" x14ac:dyDescent="0.2">
      <c r="A679" t="s">
        <v>241</v>
      </c>
      <c r="B679" t="s">
        <v>248</v>
      </c>
      <c r="C679" t="s">
        <v>217</v>
      </c>
      <c r="D679" t="s">
        <v>37</v>
      </c>
      <c r="E679" t="s">
        <v>249</v>
      </c>
      <c r="F679" t="s">
        <v>224</v>
      </c>
      <c r="G679" t="s">
        <v>247</v>
      </c>
      <c r="H679" t="s">
        <v>31</v>
      </c>
      <c r="I679">
        <v>0</v>
      </c>
      <c r="FX679">
        <v>0</v>
      </c>
    </row>
    <row r="680" spans="1:180" x14ac:dyDescent="0.2">
      <c r="A680" t="s">
        <v>241</v>
      </c>
      <c r="B680" t="s">
        <v>248</v>
      </c>
      <c r="C680" t="s">
        <v>217</v>
      </c>
      <c r="D680" t="s">
        <v>38</v>
      </c>
      <c r="E680" t="s">
        <v>249</v>
      </c>
      <c r="F680" t="s">
        <v>224</v>
      </c>
      <c r="G680" t="s">
        <v>247</v>
      </c>
      <c r="H680" t="s">
        <v>31</v>
      </c>
      <c r="I680">
        <v>0</v>
      </c>
      <c r="FX680">
        <v>0</v>
      </c>
    </row>
    <row r="681" spans="1:180" x14ac:dyDescent="0.2">
      <c r="A681" t="s">
        <v>241</v>
      </c>
      <c r="B681" t="s">
        <v>248</v>
      </c>
      <c r="C681" t="s">
        <v>217</v>
      </c>
      <c r="D681" t="s">
        <v>39</v>
      </c>
      <c r="E681" t="s">
        <v>249</v>
      </c>
      <c r="F681" t="s">
        <v>224</v>
      </c>
      <c r="G681" t="s">
        <v>247</v>
      </c>
      <c r="H681" t="s">
        <v>31</v>
      </c>
      <c r="I681">
        <v>0</v>
      </c>
      <c r="FX681">
        <v>0</v>
      </c>
    </row>
    <row r="682" spans="1:180" x14ac:dyDescent="0.2">
      <c r="A682" t="s">
        <v>241</v>
      </c>
      <c r="B682" t="s">
        <v>248</v>
      </c>
      <c r="C682" t="s">
        <v>217</v>
      </c>
      <c r="D682" t="s">
        <v>40</v>
      </c>
      <c r="E682" t="s">
        <v>249</v>
      </c>
      <c r="F682" t="s">
        <v>224</v>
      </c>
      <c r="G682" t="s">
        <v>247</v>
      </c>
      <c r="H682" t="s">
        <v>31</v>
      </c>
      <c r="I682">
        <v>0</v>
      </c>
      <c r="FX682">
        <v>0</v>
      </c>
    </row>
    <row r="683" spans="1:180" x14ac:dyDescent="0.2">
      <c r="A683" t="s">
        <v>241</v>
      </c>
      <c r="B683" t="s">
        <v>248</v>
      </c>
      <c r="C683" t="s">
        <v>217</v>
      </c>
      <c r="D683" t="s">
        <v>41</v>
      </c>
      <c r="E683" t="s">
        <v>249</v>
      </c>
      <c r="F683" t="s">
        <v>224</v>
      </c>
      <c r="G683" t="s">
        <v>247</v>
      </c>
      <c r="H683" t="s">
        <v>31</v>
      </c>
      <c r="I683">
        <v>0</v>
      </c>
      <c r="FX683">
        <v>0</v>
      </c>
    </row>
    <row r="684" spans="1:180" x14ac:dyDescent="0.2">
      <c r="A684" t="s">
        <v>241</v>
      </c>
      <c r="B684" t="s">
        <v>248</v>
      </c>
      <c r="C684" t="s">
        <v>217</v>
      </c>
      <c r="D684" t="s">
        <v>42</v>
      </c>
      <c r="E684" t="s">
        <v>249</v>
      </c>
      <c r="F684" t="s">
        <v>224</v>
      </c>
      <c r="G684" t="s">
        <v>247</v>
      </c>
      <c r="H684" t="s">
        <v>31</v>
      </c>
      <c r="I684">
        <v>0</v>
      </c>
      <c r="FX684">
        <v>0</v>
      </c>
    </row>
    <row r="685" spans="1:180" x14ac:dyDescent="0.2">
      <c r="A685" t="s">
        <v>241</v>
      </c>
      <c r="B685" t="s">
        <v>248</v>
      </c>
      <c r="C685" t="s">
        <v>217</v>
      </c>
      <c r="D685" t="s">
        <v>43</v>
      </c>
      <c r="E685" t="s">
        <v>249</v>
      </c>
      <c r="F685" t="s">
        <v>224</v>
      </c>
      <c r="G685" t="s">
        <v>247</v>
      </c>
      <c r="H685" t="s">
        <v>31</v>
      </c>
      <c r="I685">
        <v>0</v>
      </c>
      <c r="FX685">
        <v>0</v>
      </c>
    </row>
    <row r="686" spans="1:180" x14ac:dyDescent="0.2">
      <c r="A686" t="s">
        <v>241</v>
      </c>
      <c r="B686" t="s">
        <v>248</v>
      </c>
      <c r="C686" t="s">
        <v>217</v>
      </c>
      <c r="D686" t="s">
        <v>44</v>
      </c>
      <c r="E686" t="s">
        <v>249</v>
      </c>
      <c r="F686" t="s">
        <v>224</v>
      </c>
      <c r="G686" t="s">
        <v>247</v>
      </c>
      <c r="H686" t="s">
        <v>31</v>
      </c>
      <c r="I686">
        <v>0</v>
      </c>
      <c r="FX686">
        <v>0</v>
      </c>
    </row>
    <row r="687" spans="1:180" x14ac:dyDescent="0.2">
      <c r="A687" t="s">
        <v>241</v>
      </c>
      <c r="B687" t="s">
        <v>248</v>
      </c>
      <c r="C687" t="s">
        <v>217</v>
      </c>
      <c r="D687" t="s">
        <v>45</v>
      </c>
      <c r="E687" t="s">
        <v>249</v>
      </c>
      <c r="F687" t="s">
        <v>224</v>
      </c>
      <c r="G687" t="s">
        <v>247</v>
      </c>
      <c r="H687" t="s">
        <v>31</v>
      </c>
      <c r="I687">
        <v>0</v>
      </c>
      <c r="FX687">
        <v>0</v>
      </c>
    </row>
    <row r="688" spans="1:180" x14ac:dyDescent="0.2">
      <c r="A688" t="s">
        <v>241</v>
      </c>
      <c r="B688" t="s">
        <v>248</v>
      </c>
      <c r="C688" t="s">
        <v>217</v>
      </c>
      <c r="D688" t="s">
        <v>46</v>
      </c>
      <c r="E688" t="s">
        <v>249</v>
      </c>
      <c r="F688" t="s">
        <v>224</v>
      </c>
      <c r="G688" t="s">
        <v>247</v>
      </c>
      <c r="H688" t="s">
        <v>31</v>
      </c>
      <c r="I688">
        <v>0</v>
      </c>
      <c r="FX688">
        <v>0</v>
      </c>
    </row>
    <row r="689" spans="1:180" x14ac:dyDescent="0.2">
      <c r="A689" t="s">
        <v>241</v>
      </c>
      <c r="B689" t="s">
        <v>248</v>
      </c>
      <c r="C689" t="s">
        <v>217</v>
      </c>
      <c r="D689" t="s">
        <v>47</v>
      </c>
      <c r="E689" t="s">
        <v>249</v>
      </c>
      <c r="F689" t="s">
        <v>224</v>
      </c>
      <c r="G689" t="s">
        <v>247</v>
      </c>
      <c r="H689" t="s">
        <v>31</v>
      </c>
      <c r="I689">
        <v>0</v>
      </c>
      <c r="FX689">
        <v>0</v>
      </c>
    </row>
    <row r="690" spans="1:180" x14ac:dyDescent="0.2">
      <c r="A690" t="s">
        <v>241</v>
      </c>
      <c r="B690" t="s">
        <v>248</v>
      </c>
      <c r="C690" t="s">
        <v>217</v>
      </c>
      <c r="D690" t="s">
        <v>11</v>
      </c>
      <c r="E690" t="s">
        <v>249</v>
      </c>
      <c r="F690" t="s">
        <v>224</v>
      </c>
      <c r="G690" t="s">
        <v>247</v>
      </c>
      <c r="H690" t="s">
        <v>31</v>
      </c>
      <c r="I690">
        <v>0</v>
      </c>
      <c r="FX690">
        <v>0</v>
      </c>
    </row>
    <row r="691" spans="1:180" x14ac:dyDescent="0.2">
      <c r="A691" t="s">
        <v>241</v>
      </c>
      <c r="B691" t="s">
        <v>248</v>
      </c>
      <c r="C691" t="s">
        <v>217</v>
      </c>
      <c r="D691" t="s">
        <v>36</v>
      </c>
      <c r="E691" t="s">
        <v>249</v>
      </c>
      <c r="F691" t="s">
        <v>225</v>
      </c>
      <c r="G691" t="s">
        <v>247</v>
      </c>
      <c r="H691" t="s">
        <v>31</v>
      </c>
      <c r="I691">
        <v>0</v>
      </c>
      <c r="FX691">
        <v>0</v>
      </c>
    </row>
    <row r="692" spans="1:180" x14ac:dyDescent="0.2">
      <c r="A692" t="s">
        <v>241</v>
      </c>
      <c r="B692" t="s">
        <v>248</v>
      </c>
      <c r="C692" t="s">
        <v>217</v>
      </c>
      <c r="D692" t="s">
        <v>37</v>
      </c>
      <c r="E692" t="s">
        <v>249</v>
      </c>
      <c r="F692" t="s">
        <v>225</v>
      </c>
      <c r="G692" t="s">
        <v>247</v>
      </c>
      <c r="H692" t="s">
        <v>31</v>
      </c>
      <c r="I692">
        <v>0</v>
      </c>
      <c r="FX692">
        <v>0</v>
      </c>
    </row>
    <row r="693" spans="1:180" x14ac:dyDescent="0.2">
      <c r="A693" t="s">
        <v>241</v>
      </c>
      <c r="B693" t="s">
        <v>248</v>
      </c>
      <c r="C693" t="s">
        <v>217</v>
      </c>
      <c r="D693" t="s">
        <v>38</v>
      </c>
      <c r="E693" t="s">
        <v>249</v>
      </c>
      <c r="F693" t="s">
        <v>225</v>
      </c>
      <c r="G693" t="s">
        <v>247</v>
      </c>
      <c r="H693" t="s">
        <v>31</v>
      </c>
      <c r="I693">
        <v>0</v>
      </c>
      <c r="FX693">
        <v>0</v>
      </c>
    </row>
    <row r="694" spans="1:180" x14ac:dyDescent="0.2">
      <c r="A694" t="s">
        <v>241</v>
      </c>
      <c r="B694" t="s">
        <v>248</v>
      </c>
      <c r="C694" t="s">
        <v>217</v>
      </c>
      <c r="D694" t="s">
        <v>39</v>
      </c>
      <c r="E694" t="s">
        <v>249</v>
      </c>
      <c r="F694" t="s">
        <v>225</v>
      </c>
      <c r="G694" t="s">
        <v>247</v>
      </c>
      <c r="H694" t="s">
        <v>31</v>
      </c>
      <c r="I694">
        <v>0</v>
      </c>
      <c r="FX694">
        <v>0</v>
      </c>
    </row>
    <row r="695" spans="1:180" x14ac:dyDescent="0.2">
      <c r="A695" t="s">
        <v>241</v>
      </c>
      <c r="B695" t="s">
        <v>248</v>
      </c>
      <c r="C695" t="s">
        <v>217</v>
      </c>
      <c r="D695" t="s">
        <v>40</v>
      </c>
      <c r="E695" t="s">
        <v>249</v>
      </c>
      <c r="F695" t="s">
        <v>225</v>
      </c>
      <c r="G695" t="s">
        <v>247</v>
      </c>
      <c r="H695" t="s">
        <v>31</v>
      </c>
      <c r="I695">
        <v>0</v>
      </c>
      <c r="FX695">
        <v>0</v>
      </c>
    </row>
    <row r="696" spans="1:180" x14ac:dyDescent="0.2">
      <c r="A696" t="s">
        <v>241</v>
      </c>
      <c r="B696" t="s">
        <v>248</v>
      </c>
      <c r="C696" t="s">
        <v>217</v>
      </c>
      <c r="D696" t="s">
        <v>41</v>
      </c>
      <c r="E696" t="s">
        <v>249</v>
      </c>
      <c r="F696" t="s">
        <v>225</v>
      </c>
      <c r="G696" t="s">
        <v>247</v>
      </c>
      <c r="H696" t="s">
        <v>31</v>
      </c>
      <c r="I696">
        <v>0</v>
      </c>
      <c r="FX696">
        <v>0</v>
      </c>
    </row>
    <row r="697" spans="1:180" x14ac:dyDescent="0.2">
      <c r="A697" t="s">
        <v>241</v>
      </c>
      <c r="B697" t="s">
        <v>248</v>
      </c>
      <c r="C697" t="s">
        <v>217</v>
      </c>
      <c r="D697" t="s">
        <v>42</v>
      </c>
      <c r="E697" t="s">
        <v>249</v>
      </c>
      <c r="F697" t="s">
        <v>225</v>
      </c>
      <c r="G697" t="s">
        <v>247</v>
      </c>
      <c r="H697" t="s">
        <v>31</v>
      </c>
      <c r="I697">
        <v>0</v>
      </c>
      <c r="FX697">
        <v>0</v>
      </c>
    </row>
    <row r="698" spans="1:180" x14ac:dyDescent="0.2">
      <c r="A698" t="s">
        <v>241</v>
      </c>
      <c r="B698" t="s">
        <v>248</v>
      </c>
      <c r="C698" t="s">
        <v>217</v>
      </c>
      <c r="D698" t="s">
        <v>43</v>
      </c>
      <c r="E698" t="s">
        <v>249</v>
      </c>
      <c r="F698" t="s">
        <v>225</v>
      </c>
      <c r="G698" t="s">
        <v>247</v>
      </c>
      <c r="H698" t="s">
        <v>31</v>
      </c>
      <c r="I698">
        <v>0</v>
      </c>
      <c r="FX698">
        <v>0</v>
      </c>
    </row>
    <row r="699" spans="1:180" x14ac:dyDescent="0.2">
      <c r="A699" t="s">
        <v>241</v>
      </c>
      <c r="B699" t="s">
        <v>248</v>
      </c>
      <c r="C699" t="s">
        <v>217</v>
      </c>
      <c r="D699" t="s">
        <v>44</v>
      </c>
      <c r="E699" t="s">
        <v>249</v>
      </c>
      <c r="F699" t="s">
        <v>225</v>
      </c>
      <c r="G699" t="s">
        <v>247</v>
      </c>
      <c r="H699" t="s">
        <v>31</v>
      </c>
      <c r="I699">
        <v>0</v>
      </c>
      <c r="FX699">
        <v>0</v>
      </c>
    </row>
    <row r="700" spans="1:180" x14ac:dyDescent="0.2">
      <c r="A700" t="s">
        <v>241</v>
      </c>
      <c r="B700" t="s">
        <v>248</v>
      </c>
      <c r="C700" t="s">
        <v>217</v>
      </c>
      <c r="D700" t="s">
        <v>45</v>
      </c>
      <c r="E700" t="s">
        <v>249</v>
      </c>
      <c r="F700" t="s">
        <v>225</v>
      </c>
      <c r="G700" t="s">
        <v>247</v>
      </c>
      <c r="H700" t="s">
        <v>31</v>
      </c>
      <c r="I700">
        <v>0</v>
      </c>
      <c r="FX700">
        <v>0</v>
      </c>
    </row>
    <row r="701" spans="1:180" x14ac:dyDescent="0.2">
      <c r="A701" t="s">
        <v>241</v>
      </c>
      <c r="B701" t="s">
        <v>248</v>
      </c>
      <c r="C701" t="s">
        <v>217</v>
      </c>
      <c r="D701" t="s">
        <v>46</v>
      </c>
      <c r="E701" t="s">
        <v>249</v>
      </c>
      <c r="F701" t="s">
        <v>225</v>
      </c>
      <c r="G701" t="s">
        <v>247</v>
      </c>
      <c r="H701" t="s">
        <v>31</v>
      </c>
      <c r="I701">
        <v>0</v>
      </c>
      <c r="FX701">
        <v>0</v>
      </c>
    </row>
    <row r="702" spans="1:180" x14ac:dyDescent="0.2">
      <c r="A702" t="s">
        <v>241</v>
      </c>
      <c r="B702" t="s">
        <v>248</v>
      </c>
      <c r="C702" t="s">
        <v>217</v>
      </c>
      <c r="D702" t="s">
        <v>47</v>
      </c>
      <c r="E702" t="s">
        <v>249</v>
      </c>
      <c r="F702" t="s">
        <v>225</v>
      </c>
      <c r="G702" t="s">
        <v>247</v>
      </c>
      <c r="H702" t="s">
        <v>31</v>
      </c>
      <c r="I702">
        <v>0</v>
      </c>
      <c r="FX702">
        <v>0</v>
      </c>
    </row>
    <row r="703" spans="1:180" x14ac:dyDescent="0.2">
      <c r="A703" t="s">
        <v>241</v>
      </c>
      <c r="B703" t="s">
        <v>248</v>
      </c>
      <c r="C703" t="s">
        <v>217</v>
      </c>
      <c r="D703" t="s">
        <v>11</v>
      </c>
      <c r="E703" t="s">
        <v>249</v>
      </c>
      <c r="F703" t="s">
        <v>225</v>
      </c>
      <c r="G703" t="s">
        <v>247</v>
      </c>
      <c r="H703" t="s">
        <v>31</v>
      </c>
      <c r="I703">
        <v>0</v>
      </c>
      <c r="FX703">
        <v>0</v>
      </c>
    </row>
    <row r="704" spans="1:180" x14ac:dyDescent="0.2">
      <c r="A704" t="s">
        <v>241</v>
      </c>
      <c r="B704" t="s">
        <v>248</v>
      </c>
      <c r="C704" t="s">
        <v>217</v>
      </c>
      <c r="D704" t="s">
        <v>36</v>
      </c>
      <c r="E704" t="s">
        <v>249</v>
      </c>
      <c r="F704" t="s">
        <v>226</v>
      </c>
      <c r="G704" t="s">
        <v>247</v>
      </c>
      <c r="H704" t="s">
        <v>31</v>
      </c>
      <c r="I704">
        <v>0</v>
      </c>
      <c r="FX704">
        <v>0</v>
      </c>
    </row>
    <row r="705" spans="1:180" x14ac:dyDescent="0.2">
      <c r="A705" t="s">
        <v>241</v>
      </c>
      <c r="B705" t="s">
        <v>248</v>
      </c>
      <c r="C705" t="s">
        <v>217</v>
      </c>
      <c r="D705" t="s">
        <v>37</v>
      </c>
      <c r="E705" t="s">
        <v>249</v>
      </c>
      <c r="F705" t="s">
        <v>226</v>
      </c>
      <c r="G705" t="s">
        <v>247</v>
      </c>
      <c r="H705" t="s">
        <v>31</v>
      </c>
      <c r="I705">
        <v>0</v>
      </c>
      <c r="FX705">
        <v>0</v>
      </c>
    </row>
    <row r="706" spans="1:180" x14ac:dyDescent="0.2">
      <c r="A706" t="s">
        <v>241</v>
      </c>
      <c r="B706" t="s">
        <v>248</v>
      </c>
      <c r="C706" t="s">
        <v>217</v>
      </c>
      <c r="D706" t="s">
        <v>38</v>
      </c>
      <c r="E706" t="s">
        <v>249</v>
      </c>
      <c r="F706" t="s">
        <v>226</v>
      </c>
      <c r="G706" t="s">
        <v>247</v>
      </c>
      <c r="H706" t="s">
        <v>31</v>
      </c>
      <c r="I706">
        <v>0</v>
      </c>
      <c r="FX706">
        <v>0</v>
      </c>
    </row>
    <row r="707" spans="1:180" x14ac:dyDescent="0.2">
      <c r="A707" t="s">
        <v>241</v>
      </c>
      <c r="B707" t="s">
        <v>248</v>
      </c>
      <c r="C707" t="s">
        <v>217</v>
      </c>
      <c r="D707" t="s">
        <v>39</v>
      </c>
      <c r="E707" t="s">
        <v>249</v>
      </c>
      <c r="F707" t="s">
        <v>226</v>
      </c>
      <c r="G707" t="s">
        <v>247</v>
      </c>
      <c r="H707" t="s">
        <v>31</v>
      </c>
      <c r="I707">
        <v>0</v>
      </c>
      <c r="FX707">
        <v>0</v>
      </c>
    </row>
    <row r="708" spans="1:180" x14ac:dyDescent="0.2">
      <c r="A708" t="s">
        <v>241</v>
      </c>
      <c r="B708" t="s">
        <v>248</v>
      </c>
      <c r="C708" t="s">
        <v>217</v>
      </c>
      <c r="D708" t="s">
        <v>40</v>
      </c>
      <c r="E708" t="s">
        <v>249</v>
      </c>
      <c r="F708" t="s">
        <v>226</v>
      </c>
      <c r="G708" t="s">
        <v>247</v>
      </c>
      <c r="H708" t="s">
        <v>31</v>
      </c>
      <c r="I708">
        <v>0</v>
      </c>
      <c r="FX708">
        <v>0</v>
      </c>
    </row>
    <row r="709" spans="1:180" x14ac:dyDescent="0.2">
      <c r="A709" t="s">
        <v>241</v>
      </c>
      <c r="B709" t="s">
        <v>248</v>
      </c>
      <c r="C709" t="s">
        <v>217</v>
      </c>
      <c r="D709" t="s">
        <v>41</v>
      </c>
      <c r="E709" t="s">
        <v>249</v>
      </c>
      <c r="F709" t="s">
        <v>226</v>
      </c>
      <c r="G709" t="s">
        <v>247</v>
      </c>
      <c r="H709" t="s">
        <v>31</v>
      </c>
      <c r="I709">
        <v>0</v>
      </c>
      <c r="FX709">
        <v>0</v>
      </c>
    </row>
    <row r="710" spans="1:180" x14ac:dyDescent="0.2">
      <c r="A710" t="s">
        <v>241</v>
      </c>
      <c r="B710" t="s">
        <v>248</v>
      </c>
      <c r="C710" t="s">
        <v>217</v>
      </c>
      <c r="D710" t="s">
        <v>42</v>
      </c>
      <c r="E710" t="s">
        <v>249</v>
      </c>
      <c r="F710" t="s">
        <v>226</v>
      </c>
      <c r="G710" t="s">
        <v>247</v>
      </c>
      <c r="H710" t="s">
        <v>31</v>
      </c>
      <c r="I710">
        <v>0</v>
      </c>
      <c r="FX710">
        <v>0</v>
      </c>
    </row>
    <row r="711" spans="1:180" x14ac:dyDescent="0.2">
      <c r="A711" t="s">
        <v>241</v>
      </c>
      <c r="B711" t="s">
        <v>248</v>
      </c>
      <c r="C711" t="s">
        <v>217</v>
      </c>
      <c r="D711" t="s">
        <v>43</v>
      </c>
      <c r="E711" t="s">
        <v>249</v>
      </c>
      <c r="F711" t="s">
        <v>226</v>
      </c>
      <c r="G711" t="s">
        <v>247</v>
      </c>
      <c r="H711" t="s">
        <v>31</v>
      </c>
      <c r="I711">
        <v>0</v>
      </c>
      <c r="FX711">
        <v>0</v>
      </c>
    </row>
    <row r="712" spans="1:180" x14ac:dyDescent="0.2">
      <c r="A712" t="s">
        <v>241</v>
      </c>
      <c r="B712" t="s">
        <v>248</v>
      </c>
      <c r="C712" t="s">
        <v>217</v>
      </c>
      <c r="D712" t="s">
        <v>44</v>
      </c>
      <c r="E712" t="s">
        <v>249</v>
      </c>
      <c r="F712" t="s">
        <v>226</v>
      </c>
      <c r="G712" t="s">
        <v>247</v>
      </c>
      <c r="H712" t="s">
        <v>31</v>
      </c>
      <c r="I712">
        <v>0</v>
      </c>
      <c r="FX712">
        <v>0</v>
      </c>
    </row>
    <row r="713" spans="1:180" x14ac:dyDescent="0.2">
      <c r="A713" t="s">
        <v>241</v>
      </c>
      <c r="B713" t="s">
        <v>248</v>
      </c>
      <c r="C713" t="s">
        <v>217</v>
      </c>
      <c r="D713" t="s">
        <v>45</v>
      </c>
      <c r="E713" t="s">
        <v>249</v>
      </c>
      <c r="F713" t="s">
        <v>226</v>
      </c>
      <c r="G713" t="s">
        <v>247</v>
      </c>
      <c r="H713" t="s">
        <v>31</v>
      </c>
      <c r="I713">
        <v>0</v>
      </c>
      <c r="FX713">
        <v>0</v>
      </c>
    </row>
    <row r="714" spans="1:180" x14ac:dyDescent="0.2">
      <c r="A714" t="s">
        <v>241</v>
      </c>
      <c r="B714" t="s">
        <v>248</v>
      </c>
      <c r="C714" t="s">
        <v>217</v>
      </c>
      <c r="D714" t="s">
        <v>46</v>
      </c>
      <c r="E714" t="s">
        <v>249</v>
      </c>
      <c r="F714" t="s">
        <v>226</v>
      </c>
      <c r="G714" t="s">
        <v>247</v>
      </c>
      <c r="H714" t="s">
        <v>31</v>
      </c>
      <c r="I714">
        <v>0</v>
      </c>
      <c r="FX714">
        <v>0</v>
      </c>
    </row>
    <row r="715" spans="1:180" x14ac:dyDescent="0.2">
      <c r="A715" t="s">
        <v>241</v>
      </c>
      <c r="B715" t="s">
        <v>248</v>
      </c>
      <c r="C715" t="s">
        <v>217</v>
      </c>
      <c r="D715" t="s">
        <v>47</v>
      </c>
      <c r="E715" t="s">
        <v>249</v>
      </c>
      <c r="F715" t="s">
        <v>226</v>
      </c>
      <c r="G715" t="s">
        <v>247</v>
      </c>
      <c r="H715" t="s">
        <v>31</v>
      </c>
      <c r="I715">
        <v>0</v>
      </c>
      <c r="FX715">
        <v>0</v>
      </c>
    </row>
    <row r="716" spans="1:180" x14ac:dyDescent="0.2">
      <c r="A716" t="s">
        <v>241</v>
      </c>
      <c r="B716" t="s">
        <v>248</v>
      </c>
      <c r="C716" t="s">
        <v>217</v>
      </c>
      <c r="D716" t="s">
        <v>11</v>
      </c>
      <c r="E716" t="s">
        <v>249</v>
      </c>
      <c r="F716" t="s">
        <v>226</v>
      </c>
      <c r="G716" t="s">
        <v>247</v>
      </c>
      <c r="H716" t="s">
        <v>31</v>
      </c>
      <c r="I716">
        <v>0</v>
      </c>
      <c r="FX716">
        <v>0</v>
      </c>
    </row>
    <row r="717" spans="1:180" x14ac:dyDescent="0.2">
      <c r="A717" t="s">
        <v>241</v>
      </c>
      <c r="B717" t="s">
        <v>248</v>
      </c>
      <c r="C717" t="s">
        <v>217</v>
      </c>
      <c r="D717" t="s">
        <v>36</v>
      </c>
      <c r="E717" t="s">
        <v>249</v>
      </c>
      <c r="F717" t="s">
        <v>227</v>
      </c>
      <c r="G717" t="s">
        <v>247</v>
      </c>
      <c r="H717" t="s">
        <v>31</v>
      </c>
      <c r="I717">
        <v>0</v>
      </c>
      <c r="FX717">
        <v>0</v>
      </c>
    </row>
    <row r="718" spans="1:180" x14ac:dyDescent="0.2">
      <c r="A718" t="s">
        <v>241</v>
      </c>
      <c r="B718" t="s">
        <v>248</v>
      </c>
      <c r="C718" t="s">
        <v>217</v>
      </c>
      <c r="D718" t="s">
        <v>37</v>
      </c>
      <c r="E718" t="s">
        <v>249</v>
      </c>
      <c r="F718" t="s">
        <v>227</v>
      </c>
      <c r="G718" t="s">
        <v>247</v>
      </c>
      <c r="H718" t="s">
        <v>31</v>
      </c>
      <c r="I718">
        <v>0</v>
      </c>
      <c r="FX718">
        <v>0</v>
      </c>
    </row>
    <row r="719" spans="1:180" x14ac:dyDescent="0.2">
      <c r="A719" t="s">
        <v>241</v>
      </c>
      <c r="B719" t="s">
        <v>248</v>
      </c>
      <c r="C719" t="s">
        <v>217</v>
      </c>
      <c r="D719" t="s">
        <v>38</v>
      </c>
      <c r="E719" t="s">
        <v>249</v>
      </c>
      <c r="F719" t="s">
        <v>227</v>
      </c>
      <c r="G719" t="s">
        <v>247</v>
      </c>
      <c r="H719" t="s">
        <v>31</v>
      </c>
      <c r="I719">
        <v>0</v>
      </c>
      <c r="FX719">
        <v>0</v>
      </c>
    </row>
    <row r="720" spans="1:180" x14ac:dyDescent="0.2">
      <c r="A720" t="s">
        <v>241</v>
      </c>
      <c r="B720" t="s">
        <v>248</v>
      </c>
      <c r="C720" t="s">
        <v>217</v>
      </c>
      <c r="D720" t="s">
        <v>39</v>
      </c>
      <c r="E720" t="s">
        <v>249</v>
      </c>
      <c r="F720" t="s">
        <v>227</v>
      </c>
      <c r="G720" t="s">
        <v>247</v>
      </c>
      <c r="H720" t="s">
        <v>31</v>
      </c>
      <c r="I720">
        <v>0</v>
      </c>
      <c r="FX720">
        <v>0</v>
      </c>
    </row>
    <row r="721" spans="1:180" x14ac:dyDescent="0.2">
      <c r="A721" t="s">
        <v>241</v>
      </c>
      <c r="B721" t="s">
        <v>248</v>
      </c>
      <c r="C721" t="s">
        <v>217</v>
      </c>
      <c r="D721" t="s">
        <v>40</v>
      </c>
      <c r="E721" t="s">
        <v>249</v>
      </c>
      <c r="F721" t="s">
        <v>227</v>
      </c>
      <c r="G721" t="s">
        <v>247</v>
      </c>
      <c r="H721" t="s">
        <v>31</v>
      </c>
      <c r="I721">
        <v>0</v>
      </c>
      <c r="FX721">
        <v>0</v>
      </c>
    </row>
    <row r="722" spans="1:180" x14ac:dyDescent="0.2">
      <c r="A722" t="s">
        <v>241</v>
      </c>
      <c r="B722" t="s">
        <v>248</v>
      </c>
      <c r="C722" t="s">
        <v>217</v>
      </c>
      <c r="D722" t="s">
        <v>41</v>
      </c>
      <c r="E722" t="s">
        <v>249</v>
      </c>
      <c r="F722" t="s">
        <v>227</v>
      </c>
      <c r="G722" t="s">
        <v>247</v>
      </c>
      <c r="H722" t="s">
        <v>31</v>
      </c>
      <c r="I722">
        <v>0</v>
      </c>
      <c r="FX722">
        <v>0</v>
      </c>
    </row>
    <row r="723" spans="1:180" x14ac:dyDescent="0.2">
      <c r="A723" t="s">
        <v>241</v>
      </c>
      <c r="B723" t="s">
        <v>248</v>
      </c>
      <c r="C723" t="s">
        <v>217</v>
      </c>
      <c r="D723" t="s">
        <v>42</v>
      </c>
      <c r="E723" t="s">
        <v>249</v>
      </c>
      <c r="F723" t="s">
        <v>227</v>
      </c>
      <c r="G723" t="s">
        <v>247</v>
      </c>
      <c r="H723" t="s">
        <v>31</v>
      </c>
      <c r="I723">
        <v>0</v>
      </c>
      <c r="FX723">
        <v>0</v>
      </c>
    </row>
    <row r="724" spans="1:180" x14ac:dyDescent="0.2">
      <c r="A724" t="s">
        <v>241</v>
      </c>
      <c r="B724" t="s">
        <v>248</v>
      </c>
      <c r="C724" t="s">
        <v>217</v>
      </c>
      <c r="D724" t="s">
        <v>43</v>
      </c>
      <c r="E724" t="s">
        <v>249</v>
      </c>
      <c r="F724" t="s">
        <v>227</v>
      </c>
      <c r="G724" t="s">
        <v>247</v>
      </c>
      <c r="H724" t="s">
        <v>31</v>
      </c>
      <c r="I724">
        <v>0</v>
      </c>
      <c r="FX724">
        <v>0</v>
      </c>
    </row>
    <row r="725" spans="1:180" x14ac:dyDescent="0.2">
      <c r="A725" t="s">
        <v>241</v>
      </c>
      <c r="B725" t="s">
        <v>248</v>
      </c>
      <c r="C725" t="s">
        <v>217</v>
      </c>
      <c r="D725" t="s">
        <v>44</v>
      </c>
      <c r="E725" t="s">
        <v>249</v>
      </c>
      <c r="F725" t="s">
        <v>227</v>
      </c>
      <c r="G725" t="s">
        <v>247</v>
      </c>
      <c r="H725" t="s">
        <v>31</v>
      </c>
      <c r="I725">
        <v>0</v>
      </c>
      <c r="FX725">
        <v>0</v>
      </c>
    </row>
    <row r="726" spans="1:180" x14ac:dyDescent="0.2">
      <c r="A726" t="s">
        <v>241</v>
      </c>
      <c r="B726" t="s">
        <v>248</v>
      </c>
      <c r="C726" t="s">
        <v>217</v>
      </c>
      <c r="D726" t="s">
        <v>45</v>
      </c>
      <c r="E726" t="s">
        <v>249</v>
      </c>
      <c r="F726" t="s">
        <v>227</v>
      </c>
      <c r="G726" t="s">
        <v>247</v>
      </c>
      <c r="H726" t="s">
        <v>31</v>
      </c>
      <c r="I726">
        <v>0</v>
      </c>
      <c r="FX726">
        <v>0</v>
      </c>
    </row>
    <row r="727" spans="1:180" x14ac:dyDescent="0.2">
      <c r="A727" t="s">
        <v>241</v>
      </c>
      <c r="B727" t="s">
        <v>248</v>
      </c>
      <c r="C727" t="s">
        <v>217</v>
      </c>
      <c r="D727" t="s">
        <v>46</v>
      </c>
      <c r="E727" t="s">
        <v>249</v>
      </c>
      <c r="F727" t="s">
        <v>227</v>
      </c>
      <c r="G727" t="s">
        <v>247</v>
      </c>
      <c r="H727" t="s">
        <v>31</v>
      </c>
      <c r="I727">
        <v>0</v>
      </c>
      <c r="FX727">
        <v>0</v>
      </c>
    </row>
    <row r="728" spans="1:180" x14ac:dyDescent="0.2">
      <c r="A728" t="s">
        <v>241</v>
      </c>
      <c r="B728" t="s">
        <v>248</v>
      </c>
      <c r="C728" t="s">
        <v>217</v>
      </c>
      <c r="D728" t="s">
        <v>47</v>
      </c>
      <c r="E728" t="s">
        <v>249</v>
      </c>
      <c r="F728" t="s">
        <v>227</v>
      </c>
      <c r="G728" t="s">
        <v>247</v>
      </c>
      <c r="H728" t="s">
        <v>31</v>
      </c>
      <c r="I728">
        <v>0</v>
      </c>
      <c r="FX728">
        <v>0</v>
      </c>
    </row>
    <row r="729" spans="1:180" x14ac:dyDescent="0.2">
      <c r="A729" t="s">
        <v>241</v>
      </c>
      <c r="B729" t="s">
        <v>248</v>
      </c>
      <c r="C729" t="s">
        <v>217</v>
      </c>
      <c r="D729" t="s">
        <v>11</v>
      </c>
      <c r="E729" t="s">
        <v>249</v>
      </c>
      <c r="F729" t="s">
        <v>227</v>
      </c>
      <c r="G729" t="s">
        <v>247</v>
      </c>
      <c r="H729" t="s">
        <v>31</v>
      </c>
      <c r="I729">
        <v>0</v>
      </c>
      <c r="FX729">
        <v>0</v>
      </c>
    </row>
    <row r="730" spans="1:180" x14ac:dyDescent="0.2">
      <c r="A730" t="s">
        <v>241</v>
      </c>
      <c r="B730" t="s">
        <v>248</v>
      </c>
      <c r="C730" t="s">
        <v>218</v>
      </c>
      <c r="D730" t="s">
        <v>36</v>
      </c>
      <c r="E730" t="s">
        <v>249</v>
      </c>
      <c r="F730" t="s">
        <v>224</v>
      </c>
      <c r="G730" t="s">
        <v>10</v>
      </c>
      <c r="H730" t="s">
        <v>12</v>
      </c>
      <c r="I730">
        <v>474</v>
      </c>
      <c r="L730">
        <v>179.49828084506225</v>
      </c>
      <c r="M730">
        <v>176.40195550987082</v>
      </c>
      <c r="N730">
        <v>174.57766517061449</v>
      </c>
      <c r="O730">
        <v>174.35637621822568</v>
      </c>
      <c r="P730">
        <v>182.72407031829957</v>
      </c>
      <c r="Q730">
        <v>202.10538343894711</v>
      </c>
      <c r="R730">
        <v>224.1765303710676</v>
      </c>
      <c r="S730">
        <v>234.78060536636045</v>
      </c>
      <c r="T730">
        <v>235.08659677221777</v>
      </c>
      <c r="U730">
        <v>233.92582403997477</v>
      </c>
      <c r="V730">
        <v>232.18462094183027</v>
      </c>
      <c r="W730">
        <v>230.28828802732659</v>
      </c>
      <c r="X730">
        <v>228.14038614619568</v>
      </c>
      <c r="Y730">
        <v>225.27194715067455</v>
      </c>
      <c r="Z730">
        <v>221.81367129973975</v>
      </c>
      <c r="AA730">
        <v>221.503398671654</v>
      </c>
      <c r="AB730">
        <v>221.73851798437818</v>
      </c>
      <c r="AC730">
        <v>224.14368236621817</v>
      </c>
      <c r="AD730">
        <v>208.12242357911148</v>
      </c>
      <c r="AE730">
        <v>201.20517472038424</v>
      </c>
      <c r="AF730">
        <v>197.67086304809206</v>
      </c>
      <c r="AG730">
        <v>192.10661985181932</v>
      </c>
      <c r="AH730">
        <v>188.08842813764241</v>
      </c>
      <c r="AI730">
        <v>181.51985305259166</v>
      </c>
      <c r="AJ730">
        <v>-2.167525053024292</v>
      </c>
      <c r="AK730">
        <v>-2.1606147289276123</v>
      </c>
      <c r="AL730">
        <v>-2.1546902656555176</v>
      </c>
      <c r="AM730">
        <v>-2.1189062595367432</v>
      </c>
      <c r="AN730">
        <v>-2.1904988288879395</v>
      </c>
      <c r="AO730">
        <v>-2.3292527198791504</v>
      </c>
      <c r="AP730">
        <v>-2.4726049900054932</v>
      </c>
      <c r="AQ730">
        <v>-2.4577538967132568</v>
      </c>
      <c r="AR730">
        <v>-2.3502388000488281</v>
      </c>
      <c r="AS730">
        <v>-2.2830159664154053</v>
      </c>
      <c r="AT730">
        <v>-2.2160356044769287</v>
      </c>
      <c r="AU730">
        <v>-2.1809029579162598</v>
      </c>
      <c r="AV730">
        <v>-2.1253180503845215</v>
      </c>
      <c r="AW730">
        <v>-2.0752103328704834</v>
      </c>
      <c r="AX730">
        <v>-2.0365633964538574</v>
      </c>
      <c r="AY730">
        <v>-1.5871516466140747</v>
      </c>
      <c r="AZ730">
        <v>1.5606403350830078E-2</v>
      </c>
      <c r="BA730">
        <v>-0.20699718594551086</v>
      </c>
      <c r="BB730">
        <v>-0.2673872709274292</v>
      </c>
      <c r="BC730">
        <v>-0.45863461494445801</v>
      </c>
      <c r="BD730">
        <v>-0.58337998390197754</v>
      </c>
      <c r="BE730">
        <v>-3.2062332630157471</v>
      </c>
      <c r="BF730">
        <v>-3.161085844039917</v>
      </c>
      <c r="BG730">
        <v>-3.0664608478546143</v>
      </c>
      <c r="BH730">
        <v>-0.76653599739074707</v>
      </c>
      <c r="BI730">
        <v>-0.76229023933410645</v>
      </c>
      <c r="BJ730">
        <v>-0.75789755582809448</v>
      </c>
      <c r="BK730">
        <v>-0.74903935194015503</v>
      </c>
      <c r="BL730">
        <v>-0.78336238861083984</v>
      </c>
      <c r="BM730">
        <v>-0.83658504486083984</v>
      </c>
      <c r="BN730">
        <v>-0.89440131187438965</v>
      </c>
      <c r="BO730">
        <v>-0.89155125617980957</v>
      </c>
      <c r="BP730">
        <v>-0.85810971260070801</v>
      </c>
      <c r="BQ730">
        <v>-0.84395158290863037</v>
      </c>
      <c r="BR730">
        <v>-0.81256026029586792</v>
      </c>
      <c r="BS730">
        <v>-0.79841351509094238</v>
      </c>
      <c r="BT730">
        <v>-0.7725759744644165</v>
      </c>
      <c r="BU730">
        <v>-0.7519146203994751</v>
      </c>
      <c r="BV730">
        <v>-0.73624986410140991</v>
      </c>
      <c r="BW730">
        <v>0.20648466050624847</v>
      </c>
      <c r="BX730">
        <v>2.3811390399932861</v>
      </c>
      <c r="BY730">
        <v>2.2607409954071045</v>
      </c>
      <c r="BZ730">
        <v>2.1517753601074219</v>
      </c>
      <c r="CA730">
        <v>1.9599273204803467</v>
      </c>
      <c r="CB730">
        <v>1.8292303085327148</v>
      </c>
      <c r="CC730">
        <v>-1.3653194904327393</v>
      </c>
      <c r="CD730">
        <v>-1.4980016946792603</v>
      </c>
      <c r="CE730">
        <v>-1.4412344694137573</v>
      </c>
      <c r="CF730">
        <v>0.20378465950489044</v>
      </c>
      <c r="CG730">
        <v>0.2061849981546402</v>
      </c>
      <c r="CH730">
        <v>0.20951680839061737</v>
      </c>
      <c r="CI730">
        <v>0.19972619414329529</v>
      </c>
      <c r="CJ730">
        <v>0.19121609628200531</v>
      </c>
      <c r="CK730">
        <v>0.19723208248615265</v>
      </c>
      <c r="CL730">
        <v>0.19865767657756805</v>
      </c>
      <c r="CM730">
        <v>0.19319595396518707</v>
      </c>
      <c r="CN730">
        <v>0.17533425986766815</v>
      </c>
      <c r="CO730">
        <v>0.1527400016784668</v>
      </c>
      <c r="CP730">
        <v>0.15948249399662018</v>
      </c>
      <c r="CQ730">
        <v>0.15909446775913239</v>
      </c>
      <c r="CR730">
        <v>0.16432903707027435</v>
      </c>
      <c r="CS730">
        <v>0.16459602117538452</v>
      </c>
      <c r="CT730">
        <v>0.16434335708618164</v>
      </c>
      <c r="CU730">
        <v>1.44875168800354</v>
      </c>
      <c r="CV730">
        <v>4.0194997787475586</v>
      </c>
      <c r="CW730">
        <v>3.9698889255523682</v>
      </c>
      <c r="CX730">
        <v>3.827279806137085</v>
      </c>
      <c r="CY730">
        <v>3.6350159645080566</v>
      </c>
      <c r="CZ730">
        <v>3.5001966953277588</v>
      </c>
      <c r="DA730">
        <v>-9.0308219194412231E-2</v>
      </c>
      <c r="DB730">
        <v>-0.34615465998649597</v>
      </c>
      <c r="DC730">
        <v>-0.31560757756233215</v>
      </c>
      <c r="DD730">
        <v>1.1741054058074951</v>
      </c>
      <c r="DE730">
        <v>1.1746602058410645</v>
      </c>
      <c r="DF730">
        <v>1.1769311428070068</v>
      </c>
      <c r="DG730">
        <v>1.1484917402267456</v>
      </c>
      <c r="DH730">
        <v>1.1657946109771729</v>
      </c>
      <c r="DI730">
        <v>1.2310491800308228</v>
      </c>
      <c r="DJ730">
        <v>1.2917166948318481</v>
      </c>
      <c r="DK730">
        <v>1.2779431343078613</v>
      </c>
      <c r="DL730">
        <v>1.2087782621383667</v>
      </c>
      <c r="DM730">
        <v>1.149431586265564</v>
      </c>
      <c r="DN730">
        <v>1.1315252780914307</v>
      </c>
      <c r="DO730">
        <v>1.1166024208068848</v>
      </c>
      <c r="DP730">
        <v>1.1012340784072876</v>
      </c>
      <c r="DQ730">
        <v>1.0811066627502441</v>
      </c>
      <c r="DR730">
        <v>1.064936637878418</v>
      </c>
      <c r="DS730">
        <v>2.69101881980896</v>
      </c>
      <c r="DT730">
        <v>5.657860279083252</v>
      </c>
      <c r="DU730">
        <v>5.6790370941162109</v>
      </c>
      <c r="DV730">
        <v>5.5027847290039062</v>
      </c>
      <c r="DW730">
        <v>5.3101048469543457</v>
      </c>
      <c r="DX730">
        <v>5.1711630821228027</v>
      </c>
      <c r="DY730">
        <v>1.1847031116485596</v>
      </c>
      <c r="DZ730">
        <v>0.80569237470626831</v>
      </c>
      <c r="EA730">
        <v>0.81001931428909302</v>
      </c>
      <c r="EB730">
        <v>2.5750942230224609</v>
      </c>
      <c r="EC730">
        <v>2.5729846954345703</v>
      </c>
      <c r="ED730">
        <v>2.5737237930297852</v>
      </c>
      <c r="EE730">
        <v>2.5183584690093994</v>
      </c>
      <c r="EF730">
        <v>2.5729310512542725</v>
      </c>
      <c r="EG730">
        <v>2.7237169742584229</v>
      </c>
      <c r="EH730">
        <v>2.8699202537536621</v>
      </c>
      <c r="EI730">
        <v>2.8441460132598877</v>
      </c>
      <c r="EJ730">
        <v>2.7009072303771973</v>
      </c>
      <c r="EK730">
        <v>2.5884959697723389</v>
      </c>
      <c r="EL730">
        <v>2.5350005626678467</v>
      </c>
      <c r="EM730">
        <v>2.4990918636322021</v>
      </c>
      <c r="EN730">
        <v>2.4539761543273926</v>
      </c>
      <c r="EO730">
        <v>2.404402494430542</v>
      </c>
      <c r="EP730">
        <v>2.3652501106262207</v>
      </c>
      <c r="EQ730">
        <v>4.4846549034118652</v>
      </c>
      <c r="ER730">
        <v>8.0233926773071289</v>
      </c>
      <c r="ES730">
        <v>8.1467752456665039</v>
      </c>
      <c r="ET730">
        <v>7.9219470024108887</v>
      </c>
      <c r="EU730">
        <v>7.7286667823791504</v>
      </c>
      <c r="EV730">
        <v>7.5837736129760742</v>
      </c>
      <c r="EW730">
        <v>3.0256168842315674</v>
      </c>
      <c r="EX730">
        <v>2.4687764644622803</v>
      </c>
      <c r="EY730">
        <v>2.4352457523345947</v>
      </c>
      <c r="EZ730">
        <v>38.714347839355469</v>
      </c>
      <c r="FA730">
        <v>38.330791473388672</v>
      </c>
      <c r="FB730">
        <v>37.51727294921875</v>
      </c>
      <c r="FC730">
        <v>37.136058807373047</v>
      </c>
      <c r="FD730">
        <v>36.784351348876953</v>
      </c>
      <c r="FE730">
        <v>36.558399200439453</v>
      </c>
      <c r="FF730">
        <v>36.212055206298828</v>
      </c>
      <c r="FG730">
        <v>36.046699523925781</v>
      </c>
      <c r="FH730">
        <v>36.831134796142578</v>
      </c>
      <c r="FI730">
        <v>40.218856811523438</v>
      </c>
      <c r="FJ730">
        <v>43.264881134033203</v>
      </c>
      <c r="FK730">
        <v>45.733829498291016</v>
      </c>
      <c r="FL730">
        <v>47.52099609375</v>
      </c>
      <c r="FM730">
        <v>48.677845001220703</v>
      </c>
      <c r="FN730">
        <v>49.501369476318359</v>
      </c>
      <c r="FO730">
        <v>49.806163787841797</v>
      </c>
      <c r="FP730">
        <v>49.671222686767578</v>
      </c>
      <c r="FQ730">
        <v>48.622974395751953</v>
      </c>
      <c r="FR730">
        <v>46.280517578125</v>
      </c>
      <c r="FS730">
        <v>44.723888397216797</v>
      </c>
      <c r="FT730">
        <v>43.543933868408203</v>
      </c>
      <c r="FU730">
        <v>42.684967041015625</v>
      </c>
      <c r="FV730">
        <v>41.725414276123047</v>
      </c>
      <c r="FW730">
        <v>40.663963317871094</v>
      </c>
      <c r="FX730">
        <v>1</v>
      </c>
    </row>
    <row r="731" spans="1:180" x14ac:dyDescent="0.2">
      <c r="A731" t="s">
        <v>241</v>
      </c>
      <c r="B731" t="s">
        <v>248</v>
      </c>
      <c r="C731" t="s">
        <v>218</v>
      </c>
      <c r="D731" t="s">
        <v>37</v>
      </c>
      <c r="E731" t="s">
        <v>249</v>
      </c>
      <c r="F731" t="s">
        <v>224</v>
      </c>
      <c r="G731" t="s">
        <v>10</v>
      </c>
      <c r="H731" t="s">
        <v>12</v>
      </c>
      <c r="I731">
        <v>474</v>
      </c>
      <c r="L731">
        <v>180.42887505172916</v>
      </c>
      <c r="M731">
        <v>177.33993258050918</v>
      </c>
      <c r="N731">
        <v>174.62273655741734</v>
      </c>
      <c r="O731">
        <v>174.15650005754546</v>
      </c>
      <c r="P731">
        <v>182.20179652074518</v>
      </c>
      <c r="Q731">
        <v>201.49658420452005</v>
      </c>
      <c r="R731">
        <v>224.74212009781866</v>
      </c>
      <c r="S731">
        <v>237.48154924950083</v>
      </c>
      <c r="T731">
        <v>241.37434315118148</v>
      </c>
      <c r="U731">
        <v>243.01420386753057</v>
      </c>
      <c r="V731">
        <v>245.40819710986878</v>
      </c>
      <c r="W731">
        <v>245.16188993478383</v>
      </c>
      <c r="X731">
        <v>244.18185096736454</v>
      </c>
      <c r="Y731">
        <v>243.88434574103826</v>
      </c>
      <c r="Z731">
        <v>243.84568744988889</v>
      </c>
      <c r="AA731">
        <v>240.88345672843309</v>
      </c>
      <c r="AB731">
        <v>237.87049798988906</v>
      </c>
      <c r="AC731">
        <v>234.96412554077531</v>
      </c>
      <c r="AD731">
        <v>219.13795736455742</v>
      </c>
      <c r="AE731">
        <v>209.53040679681115</v>
      </c>
      <c r="AF731">
        <v>203.38023224328455</v>
      </c>
      <c r="AG731">
        <v>195.92340175215497</v>
      </c>
      <c r="AH731">
        <v>189.63513717833817</v>
      </c>
      <c r="AI731">
        <v>183.58791639375499</v>
      </c>
      <c r="AJ731">
        <v>-1.8672503232955933</v>
      </c>
      <c r="AK731">
        <v>-1.8542689085006714</v>
      </c>
      <c r="AL731">
        <v>-1.8441418409347534</v>
      </c>
      <c r="AM731">
        <v>-1.8110612630844116</v>
      </c>
      <c r="AN731">
        <v>-1.8999689817428589</v>
      </c>
      <c r="AO731">
        <v>-2.0645895004272461</v>
      </c>
      <c r="AP731">
        <v>-2.2404136657714844</v>
      </c>
      <c r="AQ731">
        <v>-2.2634406089782715</v>
      </c>
      <c r="AR731">
        <v>-2.1867561340332031</v>
      </c>
      <c r="AS731">
        <v>-2.1476442813873291</v>
      </c>
      <c r="AT731">
        <v>-2.1280679702758789</v>
      </c>
      <c r="AU731">
        <v>-2.0995132923126221</v>
      </c>
      <c r="AV731">
        <v>-2.0764367580413818</v>
      </c>
      <c r="AW731">
        <v>-2.0497534275054932</v>
      </c>
      <c r="AX731">
        <v>-2.0317885875701904</v>
      </c>
      <c r="AY731">
        <v>-1.5455158948898315</v>
      </c>
      <c r="AZ731">
        <v>0.81400537490844727</v>
      </c>
      <c r="BA731">
        <v>0.5154913067817688</v>
      </c>
      <c r="BB731">
        <v>0.41086715459823608</v>
      </c>
      <c r="BC731">
        <v>0.16237479448318481</v>
      </c>
      <c r="BD731">
        <v>4.9805156886577606E-2</v>
      </c>
      <c r="BE731">
        <v>-3.0512690544128418</v>
      </c>
      <c r="BF731">
        <v>-2.9738771915435791</v>
      </c>
      <c r="BG731">
        <v>-2.8420612812042236</v>
      </c>
      <c r="BH731">
        <v>-0.65506386756896973</v>
      </c>
      <c r="BI731">
        <v>-0.64638549089431763</v>
      </c>
      <c r="BJ731">
        <v>-0.64083623886108398</v>
      </c>
      <c r="BK731">
        <v>-0.62952172756195068</v>
      </c>
      <c r="BL731">
        <v>-0.67710477113723755</v>
      </c>
      <c r="BM731">
        <v>-0.74166518449783325</v>
      </c>
      <c r="BN731">
        <v>-0.81319171190261841</v>
      </c>
      <c r="BO731">
        <v>-0.83005023002624512</v>
      </c>
      <c r="BP731">
        <v>-0.80739641189575195</v>
      </c>
      <c r="BQ731">
        <v>-0.79468435049057007</v>
      </c>
      <c r="BR731">
        <v>-0.78618204593658447</v>
      </c>
      <c r="BS731">
        <v>-0.76720178127288818</v>
      </c>
      <c r="BT731">
        <v>-0.75958853960037231</v>
      </c>
      <c r="BU731">
        <v>-0.75000923871994019</v>
      </c>
      <c r="BV731">
        <v>-0.74366772174835205</v>
      </c>
      <c r="BW731">
        <v>0.23205840587615967</v>
      </c>
      <c r="BX731">
        <v>3.0442993640899658</v>
      </c>
      <c r="BY731">
        <v>2.8385920524597168</v>
      </c>
      <c r="BZ731">
        <v>2.6899993419647217</v>
      </c>
      <c r="CA731">
        <v>2.4278125762939453</v>
      </c>
      <c r="CB731">
        <v>2.3031611442565918</v>
      </c>
      <c r="CC731">
        <v>-1.3045934438705444</v>
      </c>
      <c r="CD731">
        <v>-1.4013364315032959</v>
      </c>
      <c r="CE731">
        <v>-1.3185634613037109</v>
      </c>
      <c r="CF731">
        <v>0.18449276685714722</v>
      </c>
      <c r="CG731">
        <v>0.19019089639186859</v>
      </c>
      <c r="CH731">
        <v>0.19256949424743652</v>
      </c>
      <c r="CI731">
        <v>0.18880894780158997</v>
      </c>
      <c r="CJ731">
        <v>0.16984723508358002</v>
      </c>
      <c r="CK731">
        <v>0.17458823323249817</v>
      </c>
      <c r="CL731">
        <v>0.175297811627388</v>
      </c>
      <c r="CM731">
        <v>0.16271157562732697</v>
      </c>
      <c r="CN731">
        <v>0.14794386923313141</v>
      </c>
      <c r="CO731">
        <v>0.14237159490585327</v>
      </c>
      <c r="CP731">
        <v>0.1432039886713028</v>
      </c>
      <c r="CQ731">
        <v>0.15555305778980255</v>
      </c>
      <c r="CR731">
        <v>0.15245646238327026</v>
      </c>
      <c r="CS731">
        <v>0.15018957853317261</v>
      </c>
      <c r="CT731">
        <v>0.14848087728023529</v>
      </c>
      <c r="CU731">
        <v>1.4632009267807007</v>
      </c>
      <c r="CV731">
        <v>4.588994026184082</v>
      </c>
      <c r="CW731">
        <v>4.4475646018981934</v>
      </c>
      <c r="CX731">
        <v>4.268519401550293</v>
      </c>
      <c r="CY731">
        <v>3.9968478679656982</v>
      </c>
      <c r="CZ731">
        <v>3.8638286590576172</v>
      </c>
      <c r="DA731">
        <v>-9.4851106405258179E-2</v>
      </c>
      <c r="DB731">
        <v>-0.31219932436943054</v>
      </c>
      <c r="DC731">
        <v>-0.26339346170425415</v>
      </c>
      <c r="DD731">
        <v>1.0240494012832642</v>
      </c>
      <c r="DE731">
        <v>1.0267672538757324</v>
      </c>
      <c r="DF731">
        <v>1.025975227355957</v>
      </c>
      <c r="DG731">
        <v>1.0071396827697754</v>
      </c>
      <c r="DH731">
        <v>1.0167992115020752</v>
      </c>
      <c r="DI731">
        <v>1.0908416509628296</v>
      </c>
      <c r="DJ731">
        <v>1.1637873649597168</v>
      </c>
      <c r="DK731">
        <v>1.1554733514785767</v>
      </c>
      <c r="DL731">
        <v>1.1032841205596924</v>
      </c>
      <c r="DM731">
        <v>1.0794274806976318</v>
      </c>
      <c r="DN731">
        <v>1.0725899934768677</v>
      </c>
      <c r="DO731">
        <v>1.0783078670501709</v>
      </c>
      <c r="DP731">
        <v>1.0645014047622681</v>
      </c>
      <c r="DQ731">
        <v>1.0503884553909302</v>
      </c>
      <c r="DR731">
        <v>1.040629506111145</v>
      </c>
      <c r="DS731">
        <v>2.6943433284759521</v>
      </c>
      <c r="DT731">
        <v>6.1336889266967773</v>
      </c>
      <c r="DU731">
        <v>6.0565371513366699</v>
      </c>
      <c r="DV731">
        <v>5.8470392227172852</v>
      </c>
      <c r="DW731">
        <v>5.5658831596374512</v>
      </c>
      <c r="DX731">
        <v>5.4244961738586426</v>
      </c>
      <c r="DY731">
        <v>1.1148911714553833</v>
      </c>
      <c r="DZ731">
        <v>0.77693772315979004</v>
      </c>
      <c r="EA731">
        <v>0.79177659749984741</v>
      </c>
      <c r="EB731">
        <v>2.2362358570098877</v>
      </c>
      <c r="EC731">
        <v>2.2346506118774414</v>
      </c>
      <c r="ED731">
        <v>2.2292807102203369</v>
      </c>
      <c r="EE731">
        <v>2.1886792182922363</v>
      </c>
      <c r="EF731">
        <v>2.2396633625030518</v>
      </c>
      <c r="EG731">
        <v>2.4137659072875977</v>
      </c>
      <c r="EH731">
        <v>2.5910091400146484</v>
      </c>
      <c r="EI731">
        <v>2.5888638496398926</v>
      </c>
      <c r="EJ731">
        <v>2.4826438426971436</v>
      </c>
      <c r="EK731">
        <v>2.4323873519897461</v>
      </c>
      <c r="EL731">
        <v>2.4144759178161621</v>
      </c>
      <c r="EM731">
        <v>2.4106192588806152</v>
      </c>
      <c r="EN731">
        <v>2.3813495635986328</v>
      </c>
      <c r="EO731">
        <v>2.3501324653625488</v>
      </c>
      <c r="EP731">
        <v>2.3287503719329834</v>
      </c>
      <c r="EQ731">
        <v>4.4719176292419434</v>
      </c>
      <c r="ER731">
        <v>8.363983154296875</v>
      </c>
      <c r="ES731">
        <v>8.3796377182006836</v>
      </c>
      <c r="ET731">
        <v>8.1261711120605469</v>
      </c>
      <c r="EU731">
        <v>7.8313207626342773</v>
      </c>
      <c r="EV731">
        <v>7.6778521537780762</v>
      </c>
      <c r="EW731">
        <v>2.8615670204162598</v>
      </c>
      <c r="EX731">
        <v>2.3494787216186523</v>
      </c>
      <c r="EY731">
        <v>2.3152744770050049</v>
      </c>
      <c r="EZ731">
        <v>47.107906341552734</v>
      </c>
      <c r="FA731">
        <v>46.521999359130859</v>
      </c>
      <c r="FB731">
        <v>45.844417572021484</v>
      </c>
      <c r="FC731">
        <v>45.292011260986328</v>
      </c>
      <c r="FD731">
        <v>44.907405853271484</v>
      </c>
      <c r="FE731">
        <v>44.618995666503906</v>
      </c>
      <c r="FF731">
        <v>44.278816223144531</v>
      </c>
      <c r="FG731">
        <v>44.352527618408203</v>
      </c>
      <c r="FH731">
        <v>46.010730743408203</v>
      </c>
      <c r="FI731">
        <v>49.583049774169922</v>
      </c>
      <c r="FJ731">
        <v>53.115341186523438</v>
      </c>
      <c r="FK731">
        <v>56.237667083740234</v>
      </c>
      <c r="FL731">
        <v>58.025901794433594</v>
      </c>
      <c r="FM731">
        <v>58.961082458496094</v>
      </c>
      <c r="FN731">
        <v>59.466800689697266</v>
      </c>
      <c r="FO731">
        <v>59.640743255615234</v>
      </c>
      <c r="FP731">
        <v>58.942066192626953</v>
      </c>
      <c r="FQ731">
        <v>57.852741241455078</v>
      </c>
      <c r="FR731">
        <v>55.577121734619141</v>
      </c>
      <c r="FS731">
        <v>53.079429626464844</v>
      </c>
      <c r="FT731">
        <v>51.624172210693359</v>
      </c>
      <c r="FU731">
        <v>50.433876037597656</v>
      </c>
      <c r="FV731">
        <v>49.472686767578125</v>
      </c>
      <c r="FW731">
        <v>48.16131591796875</v>
      </c>
      <c r="FX731">
        <v>1</v>
      </c>
    </row>
    <row r="732" spans="1:180" x14ac:dyDescent="0.2">
      <c r="A732" t="s">
        <v>241</v>
      </c>
      <c r="B732" t="s">
        <v>248</v>
      </c>
      <c r="C732" t="s">
        <v>218</v>
      </c>
      <c r="D732" t="s">
        <v>38</v>
      </c>
      <c r="E732" t="s">
        <v>249</v>
      </c>
      <c r="F732" t="s">
        <v>224</v>
      </c>
      <c r="G732" t="s">
        <v>10</v>
      </c>
      <c r="H732" t="s">
        <v>12</v>
      </c>
      <c r="I732">
        <v>474</v>
      </c>
      <c r="L732">
        <v>182.14627058132962</v>
      </c>
      <c r="M732">
        <v>178.47362033030424</v>
      </c>
      <c r="N732">
        <v>174.8751709961455</v>
      </c>
      <c r="O732">
        <v>175.04717216389102</v>
      </c>
      <c r="P732">
        <v>183.21958556225846</v>
      </c>
      <c r="Q732">
        <v>201.89248195253214</v>
      </c>
      <c r="R732">
        <v>226.02276910129066</v>
      </c>
      <c r="S732">
        <v>239.8990173181154</v>
      </c>
      <c r="T732">
        <v>249.01779609714484</v>
      </c>
      <c r="U732">
        <v>257.90795500346644</v>
      </c>
      <c r="V732">
        <v>265.1776414368274</v>
      </c>
      <c r="W732">
        <v>268.26872311431032</v>
      </c>
      <c r="X732">
        <v>269.82850653116856</v>
      </c>
      <c r="Y732">
        <v>270.80449597797087</v>
      </c>
      <c r="Z732">
        <v>268.75885324449501</v>
      </c>
      <c r="AA732">
        <v>261.84573982104553</v>
      </c>
      <c r="AB732">
        <v>255.6471580350659</v>
      </c>
      <c r="AC732">
        <v>246.99695335758861</v>
      </c>
      <c r="AD732">
        <v>225.42675818810284</v>
      </c>
      <c r="AE732">
        <v>217.15265104717412</v>
      </c>
      <c r="AF732">
        <v>209.56088452220055</v>
      </c>
      <c r="AG732">
        <v>200.63842787536797</v>
      </c>
      <c r="AH732">
        <v>192.36041733850453</v>
      </c>
      <c r="AI732">
        <v>186.50106080106531</v>
      </c>
      <c r="AJ732">
        <v>-1.6394115686416626</v>
      </c>
      <c r="AK732">
        <v>-1.6311951875686646</v>
      </c>
      <c r="AL732">
        <v>-1.6126948595046997</v>
      </c>
      <c r="AM732">
        <v>-1.6198599338531494</v>
      </c>
      <c r="AN732">
        <v>-1.7061951160430908</v>
      </c>
      <c r="AO732">
        <v>-1.8641576766967773</v>
      </c>
      <c r="AP732">
        <v>-2.0445346832275391</v>
      </c>
      <c r="AQ732">
        <v>-2.0560925006866455</v>
      </c>
      <c r="AR732">
        <v>-2.0028233528137207</v>
      </c>
      <c r="AS732">
        <v>-2.0512533187866211</v>
      </c>
      <c r="AT732">
        <v>-2.087646484375</v>
      </c>
      <c r="AU732">
        <v>-2.1074092388153076</v>
      </c>
      <c r="AV732">
        <v>-2.1085090637207031</v>
      </c>
      <c r="AW732">
        <v>-2.1001300811767578</v>
      </c>
      <c r="AX732">
        <v>-2.0687122344970703</v>
      </c>
      <c r="AY732">
        <v>-1.1883097887039185</v>
      </c>
      <c r="AZ732">
        <v>1.9008581638336182</v>
      </c>
      <c r="BA732">
        <v>1.53388512134552</v>
      </c>
      <c r="BB732">
        <v>0.87596803903579712</v>
      </c>
      <c r="BC732">
        <v>0.43130090832710266</v>
      </c>
      <c r="BD732">
        <v>0.37553825974464417</v>
      </c>
      <c r="BE732">
        <v>-2.6014962196350098</v>
      </c>
      <c r="BF732">
        <v>-2.612882137298584</v>
      </c>
      <c r="BG732">
        <v>-2.5069575309753418</v>
      </c>
      <c r="BH732">
        <v>-0.56858146190643311</v>
      </c>
      <c r="BI732">
        <v>-0.56432223320007324</v>
      </c>
      <c r="BJ732">
        <v>-0.55659091472625732</v>
      </c>
      <c r="BK732">
        <v>-0.56180000305175781</v>
      </c>
      <c r="BL732">
        <v>-0.60510814189910889</v>
      </c>
      <c r="BM732">
        <v>-0.66776889562606812</v>
      </c>
      <c r="BN732">
        <v>-0.73738235235214233</v>
      </c>
      <c r="BO732">
        <v>-0.74873894453048706</v>
      </c>
      <c r="BP732">
        <v>-0.72643750905990601</v>
      </c>
      <c r="BQ732">
        <v>-0.75357967615127563</v>
      </c>
      <c r="BR732">
        <v>-0.76864975690841675</v>
      </c>
      <c r="BS732">
        <v>-0.77414065599441528</v>
      </c>
      <c r="BT732">
        <v>-0.77245259284973145</v>
      </c>
      <c r="BU732">
        <v>-0.77511328458786011</v>
      </c>
      <c r="BV732">
        <v>-0.76014238595962524</v>
      </c>
      <c r="BW732">
        <v>0.3811982274055481</v>
      </c>
      <c r="BX732">
        <v>3.8522565364837646</v>
      </c>
      <c r="BY732">
        <v>3.5748400688171387</v>
      </c>
      <c r="BZ732">
        <v>3.0555758476257324</v>
      </c>
      <c r="CA732">
        <v>2.7361149787902832</v>
      </c>
      <c r="CB732">
        <v>2.6320600509643555</v>
      </c>
      <c r="CC732">
        <v>-1.0142068862915039</v>
      </c>
      <c r="CD732">
        <v>-1.1654558181762695</v>
      </c>
      <c r="CE732">
        <v>-1.10725998878479</v>
      </c>
      <c r="CF732">
        <v>0.17307224869728088</v>
      </c>
      <c r="CG732">
        <v>0.17459066212177277</v>
      </c>
      <c r="CH732">
        <v>0.17486342787742615</v>
      </c>
      <c r="CI732">
        <v>0.17100910842418671</v>
      </c>
      <c r="CJ732">
        <v>0.15750135481357574</v>
      </c>
      <c r="CK732">
        <v>0.16084632277488708</v>
      </c>
      <c r="CL732">
        <v>0.16794747114181519</v>
      </c>
      <c r="CM732">
        <v>0.15673008561134338</v>
      </c>
      <c r="CN732">
        <v>0.1575833261013031</v>
      </c>
      <c r="CO732">
        <v>0.14518524706363678</v>
      </c>
      <c r="CP732">
        <v>0.14488333463668823</v>
      </c>
      <c r="CQ732">
        <v>0.14927710592746735</v>
      </c>
      <c r="CR732">
        <v>0.15289613604545593</v>
      </c>
      <c r="CS732">
        <v>0.14258934557437897</v>
      </c>
      <c r="CT732">
        <v>0.14616914093494415</v>
      </c>
      <c r="CU732">
        <v>1.468234658241272</v>
      </c>
      <c r="CV732">
        <v>5.203789234161377</v>
      </c>
      <c r="CW732">
        <v>4.9883990287780762</v>
      </c>
      <c r="CX732">
        <v>4.5651655197143555</v>
      </c>
      <c r="CY732">
        <v>4.3324217796325684</v>
      </c>
      <c r="CZ732">
        <v>4.194920539855957</v>
      </c>
      <c r="DA732">
        <v>8.5144892334938049E-2</v>
      </c>
      <c r="DB732">
        <v>-0.16297274827957153</v>
      </c>
      <c r="DC732">
        <v>-0.13783369958400726</v>
      </c>
      <c r="DD732">
        <v>0.91472595930099487</v>
      </c>
      <c r="DE732">
        <v>0.91350358724594116</v>
      </c>
      <c r="DF732">
        <v>0.90631783008575439</v>
      </c>
      <c r="DG732">
        <v>0.90381819009780884</v>
      </c>
      <c r="DH732">
        <v>0.92011088132858276</v>
      </c>
      <c r="DI732">
        <v>0.98946154117584229</v>
      </c>
      <c r="DJ732">
        <v>1.0732772350311279</v>
      </c>
      <c r="DK732">
        <v>1.0621991157531738</v>
      </c>
      <c r="DL732">
        <v>1.0416041612625122</v>
      </c>
      <c r="DM732">
        <v>1.043950080871582</v>
      </c>
      <c r="DN732">
        <v>1.0584163665771484</v>
      </c>
      <c r="DO732">
        <v>1.0726948976516724</v>
      </c>
      <c r="DP732">
        <v>1.0782448053359985</v>
      </c>
      <c r="DQ732">
        <v>1.0602920055389404</v>
      </c>
      <c r="DR732">
        <v>1.0524806976318359</v>
      </c>
      <c r="DS732">
        <v>2.5552711486816406</v>
      </c>
      <c r="DT732">
        <v>6.5553216934204102</v>
      </c>
      <c r="DU732">
        <v>6.4019584655761719</v>
      </c>
      <c r="DV732">
        <v>6.0747556686401367</v>
      </c>
      <c r="DW732">
        <v>5.9287290573120117</v>
      </c>
      <c r="DX732">
        <v>5.7577805519104004</v>
      </c>
      <c r="DY732">
        <v>1.1844966411590576</v>
      </c>
      <c r="DZ732">
        <v>0.83951026201248169</v>
      </c>
      <c r="EA732">
        <v>0.8315926194190979</v>
      </c>
      <c r="EB732">
        <v>1.9855561256408691</v>
      </c>
      <c r="EC732">
        <v>1.9803764820098877</v>
      </c>
      <c r="ED732">
        <v>1.9624217748641968</v>
      </c>
      <c r="EE732">
        <v>1.9618781805038452</v>
      </c>
      <c r="EF732">
        <v>2.0211977958679199</v>
      </c>
      <c r="EG732">
        <v>2.1858503818511963</v>
      </c>
      <c r="EH732">
        <v>2.380429744720459</v>
      </c>
      <c r="EI732">
        <v>2.3695526123046875</v>
      </c>
      <c r="EJ732">
        <v>2.3179898262023926</v>
      </c>
      <c r="EK732">
        <v>2.3416240215301514</v>
      </c>
      <c r="EL732">
        <v>2.3774130344390869</v>
      </c>
      <c r="EM732">
        <v>2.4059634208679199</v>
      </c>
      <c r="EN732">
        <v>2.4143013954162598</v>
      </c>
      <c r="EO732">
        <v>2.3853089809417725</v>
      </c>
      <c r="EP732">
        <v>2.3610506057739258</v>
      </c>
      <c r="EQ732">
        <v>4.124779224395752</v>
      </c>
      <c r="ER732">
        <v>8.5067205429077148</v>
      </c>
      <c r="ES732">
        <v>8.4429130554199219</v>
      </c>
      <c r="ET732">
        <v>8.2543630599975586</v>
      </c>
      <c r="EU732">
        <v>8.2335433959960937</v>
      </c>
      <c r="EV732">
        <v>8.0143022537231445</v>
      </c>
      <c r="EW732">
        <v>2.7717859745025635</v>
      </c>
      <c r="EX732">
        <v>2.2869365215301514</v>
      </c>
      <c r="EY732">
        <v>2.231290340423584</v>
      </c>
      <c r="EZ732">
        <v>58.478939056396484</v>
      </c>
      <c r="FA732">
        <v>57.260696411132813</v>
      </c>
      <c r="FB732">
        <v>56.34197998046875</v>
      </c>
      <c r="FC732">
        <v>55.610511779785156</v>
      </c>
      <c r="FD732">
        <v>54.971172332763672</v>
      </c>
      <c r="FE732">
        <v>54.109897613525391</v>
      </c>
      <c r="FF732">
        <v>53.049896240234375</v>
      </c>
      <c r="FG732">
        <v>53.973297119140625</v>
      </c>
      <c r="FH732">
        <v>57.596649169921875</v>
      </c>
      <c r="FI732">
        <v>62.814861297607422</v>
      </c>
      <c r="FJ732">
        <v>67.859992980957031</v>
      </c>
      <c r="FK732">
        <v>71.7900390625</v>
      </c>
      <c r="FL732">
        <v>74.275794982910156</v>
      </c>
      <c r="FM732">
        <v>75.828285217285156</v>
      </c>
      <c r="FN732">
        <v>76.619125366210938</v>
      </c>
      <c r="FO732">
        <v>77.090408325195313</v>
      </c>
      <c r="FP732">
        <v>76.635490417480469</v>
      </c>
      <c r="FQ732">
        <v>75.392158508300781</v>
      </c>
      <c r="FR732">
        <v>73.201225280761719</v>
      </c>
      <c r="FS732">
        <v>69.795272827148438</v>
      </c>
      <c r="FT732">
        <v>66.732307434082031</v>
      </c>
      <c r="FU732">
        <v>64.334465026855469</v>
      </c>
      <c r="FV732">
        <v>62.227554321289063</v>
      </c>
      <c r="FW732">
        <v>60.647418975830078</v>
      </c>
      <c r="FX732">
        <v>1</v>
      </c>
    </row>
    <row r="733" spans="1:180" x14ac:dyDescent="0.2">
      <c r="A733" t="s">
        <v>241</v>
      </c>
      <c r="B733" t="s">
        <v>248</v>
      </c>
      <c r="C733" t="s">
        <v>218</v>
      </c>
      <c r="D733" t="s">
        <v>39</v>
      </c>
      <c r="E733" t="s">
        <v>249</v>
      </c>
      <c r="F733" t="s">
        <v>224</v>
      </c>
      <c r="G733" t="s">
        <v>10</v>
      </c>
      <c r="H733" t="s">
        <v>12</v>
      </c>
      <c r="I733">
        <v>474</v>
      </c>
      <c r="L733">
        <v>180.01496179489865</v>
      </c>
      <c r="M733">
        <v>175.92073628600667</v>
      </c>
      <c r="N733">
        <v>172.00776238023849</v>
      </c>
      <c r="O733">
        <v>172.41503853956851</v>
      </c>
      <c r="P733">
        <v>180.19556414889823</v>
      </c>
      <c r="Q733">
        <v>197.80471158981845</v>
      </c>
      <c r="R733">
        <v>221.34623215453138</v>
      </c>
      <c r="S733">
        <v>237.10271452729572</v>
      </c>
      <c r="T733">
        <v>251.00291272919657</v>
      </c>
      <c r="U733">
        <v>263.81467390271257</v>
      </c>
      <c r="V733">
        <v>273.48721014820683</v>
      </c>
      <c r="W733">
        <v>280.44018225662506</v>
      </c>
      <c r="X733">
        <v>284.26974860888595</v>
      </c>
      <c r="Y733">
        <v>288.08902678377007</v>
      </c>
      <c r="Z733">
        <v>286.97228756694142</v>
      </c>
      <c r="AA733">
        <v>277.46008314774741</v>
      </c>
      <c r="AB733">
        <v>267.85067248337373</v>
      </c>
      <c r="AC733">
        <v>255.75359833741547</v>
      </c>
      <c r="AD733">
        <v>231.47316923696167</v>
      </c>
      <c r="AE733">
        <v>222.77729672759119</v>
      </c>
      <c r="AF733">
        <v>214.87644060985261</v>
      </c>
      <c r="AG733">
        <v>204.38708510375045</v>
      </c>
      <c r="AH733">
        <v>194.25922392619415</v>
      </c>
      <c r="AI733">
        <v>187.05411393179486</v>
      </c>
      <c r="AJ733">
        <v>-1.5797399282455444</v>
      </c>
      <c r="AK733">
        <v>-1.554343581199646</v>
      </c>
      <c r="AL733">
        <v>-1.5367273092269897</v>
      </c>
      <c r="AM733">
        <v>-1.5431550741195679</v>
      </c>
      <c r="AN733">
        <v>-1.6205627918243408</v>
      </c>
      <c r="AO733">
        <v>-1.7722198963165283</v>
      </c>
      <c r="AP733">
        <v>-1.9572571516036987</v>
      </c>
      <c r="AQ733">
        <v>-1.989635705947876</v>
      </c>
      <c r="AR733">
        <v>-2.0099592208862305</v>
      </c>
      <c r="AS733">
        <v>-2.0650486946105957</v>
      </c>
      <c r="AT733">
        <v>-2.1363382339477539</v>
      </c>
      <c r="AU733">
        <v>-2.1788392066955566</v>
      </c>
      <c r="AV733">
        <v>-0.76985591650009155</v>
      </c>
      <c r="AW733">
        <v>3.0948727130889893</v>
      </c>
      <c r="AX733">
        <v>3.0455918312072754</v>
      </c>
      <c r="AY733">
        <v>2.85085129737854</v>
      </c>
      <c r="AZ733">
        <v>2.5094914436340332</v>
      </c>
      <c r="BA733">
        <v>2.1966793537139893</v>
      </c>
      <c r="BB733">
        <v>-2.7856793403625488</v>
      </c>
      <c r="BC733">
        <v>-2.8893048763275146</v>
      </c>
      <c r="BD733">
        <v>-2.569364070892334</v>
      </c>
      <c r="BE733">
        <v>-2.2823951244354248</v>
      </c>
      <c r="BF733">
        <v>-2.2081046104431152</v>
      </c>
      <c r="BG733">
        <v>-2.048236608505249</v>
      </c>
      <c r="BH733">
        <v>-0.55669325590133667</v>
      </c>
      <c r="BI733">
        <v>-0.53843498229980469</v>
      </c>
      <c r="BJ733">
        <v>-0.52929931879043579</v>
      </c>
      <c r="BK733">
        <v>-0.54275310039520264</v>
      </c>
      <c r="BL733">
        <v>-0.5966535210609436</v>
      </c>
      <c r="BM733">
        <v>-0.6589127779006958</v>
      </c>
      <c r="BN733">
        <v>-0.73413825035095215</v>
      </c>
      <c r="BO733">
        <v>-0.7525673508644104</v>
      </c>
      <c r="BP733">
        <v>-0.7458425760269165</v>
      </c>
      <c r="BQ733">
        <v>-0.77206879854202271</v>
      </c>
      <c r="BR733">
        <v>-0.80064964294433594</v>
      </c>
      <c r="BS733">
        <v>-0.8054962158203125</v>
      </c>
      <c r="BT733">
        <v>0.79212158918380737</v>
      </c>
      <c r="BU733">
        <v>4.9265580177307129</v>
      </c>
      <c r="BV733">
        <v>4.8808579444885254</v>
      </c>
      <c r="BW733">
        <v>4.6370267868041992</v>
      </c>
      <c r="BX733">
        <v>4.281745433807373</v>
      </c>
      <c r="BY733">
        <v>4.0082168579101563</v>
      </c>
      <c r="BZ733">
        <v>-1.0043761730194092</v>
      </c>
      <c r="CA733">
        <v>-1.167919397354126</v>
      </c>
      <c r="CB733">
        <v>-0.93045520782470703</v>
      </c>
      <c r="CC733">
        <v>-0.75979626178741455</v>
      </c>
      <c r="CD733">
        <v>-0.76658004522323608</v>
      </c>
      <c r="CE733">
        <v>-0.66609203815460205</v>
      </c>
      <c r="CF733">
        <v>0.15186569094657898</v>
      </c>
      <c r="CG733">
        <v>0.16518014669418335</v>
      </c>
      <c r="CH733">
        <v>0.1684422492980957</v>
      </c>
      <c r="CI733">
        <v>0.15012222528457642</v>
      </c>
      <c r="CJ733">
        <v>0.11250285059213638</v>
      </c>
      <c r="CK733">
        <v>0.11216025799512863</v>
      </c>
      <c r="CL733">
        <v>0.11299010366201401</v>
      </c>
      <c r="CM733">
        <v>0.10422243922948837</v>
      </c>
      <c r="CN733">
        <v>0.12968072295188904</v>
      </c>
      <c r="CO733">
        <v>0.12344507873058319</v>
      </c>
      <c r="CP733">
        <v>0.12444412708282471</v>
      </c>
      <c r="CQ733">
        <v>0.14567698538303375</v>
      </c>
      <c r="CR733">
        <v>1.873942494392395</v>
      </c>
      <c r="CS733">
        <v>6.1951775550842285</v>
      </c>
      <c r="CT733">
        <v>6.1519575119018555</v>
      </c>
      <c r="CU733">
        <v>5.8741269111633301</v>
      </c>
      <c r="CV733">
        <v>5.5092029571533203</v>
      </c>
      <c r="CW733">
        <v>5.2628827095031738</v>
      </c>
      <c r="CX733">
        <v>0.22934891283512115</v>
      </c>
      <c r="CY733">
        <v>2.4306904524564743E-2</v>
      </c>
      <c r="CZ733">
        <v>0.20464810729026794</v>
      </c>
      <c r="DA733">
        <v>0.29475095868110657</v>
      </c>
      <c r="DB733">
        <v>0.23181556165218353</v>
      </c>
      <c r="DC733">
        <v>0.29117703437805176</v>
      </c>
      <c r="DD733">
        <v>0.86042463779449463</v>
      </c>
      <c r="DE733">
        <v>0.86879527568817139</v>
      </c>
      <c r="DF733">
        <v>0.8661838173866272</v>
      </c>
      <c r="DG733">
        <v>0.84299755096435547</v>
      </c>
      <c r="DH733">
        <v>0.82165926694869995</v>
      </c>
      <c r="DI733">
        <v>0.88323330879211426</v>
      </c>
      <c r="DJ733">
        <v>0.96011847257614136</v>
      </c>
      <c r="DK733">
        <v>0.96101218461990356</v>
      </c>
      <c r="DL733">
        <v>1.0052039623260498</v>
      </c>
      <c r="DM733">
        <v>1.0189589262008667</v>
      </c>
      <c r="DN733">
        <v>1.0495378971099854</v>
      </c>
      <c r="DO733">
        <v>1.0968501567840576</v>
      </c>
      <c r="DP733">
        <v>2.9557633399963379</v>
      </c>
      <c r="DQ733">
        <v>7.4637975692749023</v>
      </c>
      <c r="DR733">
        <v>7.4230570793151855</v>
      </c>
      <c r="DS733">
        <v>7.1112270355224609</v>
      </c>
      <c r="DT733">
        <v>6.7366604804992676</v>
      </c>
      <c r="DU733">
        <v>6.5175480842590332</v>
      </c>
      <c r="DV733">
        <v>1.4630739688873291</v>
      </c>
      <c r="DW733">
        <v>1.2165331840515137</v>
      </c>
      <c r="DX733">
        <v>1.3397513628005981</v>
      </c>
      <c r="DY733">
        <v>1.3492982387542725</v>
      </c>
      <c r="DZ733">
        <v>1.2302111387252808</v>
      </c>
      <c r="EA733">
        <v>1.2484461069107056</v>
      </c>
      <c r="EB733">
        <v>1.8834712505340576</v>
      </c>
      <c r="EC733">
        <v>1.8847038745880127</v>
      </c>
      <c r="ED733">
        <v>1.8736118078231812</v>
      </c>
      <c r="EE733">
        <v>1.8433995246887207</v>
      </c>
      <c r="EF733">
        <v>1.8455684185028076</v>
      </c>
      <c r="EG733">
        <v>1.9965403079986572</v>
      </c>
      <c r="EH733">
        <v>2.1832373142242432</v>
      </c>
      <c r="EI733">
        <v>2.1980805397033691</v>
      </c>
      <c r="EJ733">
        <v>2.2693204879760742</v>
      </c>
      <c r="EK733">
        <v>2.3119387626647949</v>
      </c>
      <c r="EL733">
        <v>2.3852264881134033</v>
      </c>
      <c r="EM733">
        <v>2.4701931476593018</v>
      </c>
      <c r="EN733">
        <v>4.5177407264709473</v>
      </c>
      <c r="EO733">
        <v>9.2954826354980469</v>
      </c>
      <c r="EP733">
        <v>9.2583236694335938</v>
      </c>
      <c r="EQ733">
        <v>8.8974027633666992</v>
      </c>
      <c r="ER733">
        <v>8.5089139938354492</v>
      </c>
      <c r="ES733">
        <v>8.3290853500366211</v>
      </c>
      <c r="ET733">
        <v>3.2443771362304687</v>
      </c>
      <c r="EU733">
        <v>2.9379186630249023</v>
      </c>
      <c r="EV733">
        <v>2.9786603450775146</v>
      </c>
      <c r="EW733">
        <v>2.8718969821929932</v>
      </c>
      <c r="EX733">
        <v>2.6717357635498047</v>
      </c>
      <c r="EY733">
        <v>2.6305906772613525</v>
      </c>
      <c r="EZ733">
        <v>69.39459228515625</v>
      </c>
      <c r="FA733">
        <v>68.296676635742188</v>
      </c>
      <c r="FB733">
        <v>67.032020568847656</v>
      </c>
      <c r="FC733">
        <v>65.931938171386719</v>
      </c>
      <c r="FD733">
        <v>64.999137878417969</v>
      </c>
      <c r="FE733">
        <v>64.087974548339844</v>
      </c>
      <c r="FF733">
        <v>63.382785797119141</v>
      </c>
      <c r="FG733">
        <v>63.710830688476563</v>
      </c>
      <c r="FH733">
        <v>67.049385070800781</v>
      </c>
      <c r="FI733">
        <v>72.102294921875</v>
      </c>
      <c r="FJ733">
        <v>76.473884582519531</v>
      </c>
      <c r="FK733">
        <v>81.127151489257813</v>
      </c>
      <c r="FL733">
        <v>84.402946472167969</v>
      </c>
      <c r="FM733">
        <v>86.36083984375</v>
      </c>
      <c r="FN733">
        <v>86.9404296875</v>
      </c>
      <c r="FO733">
        <v>87.153953552246094</v>
      </c>
      <c r="FP733">
        <v>87.008506774902344</v>
      </c>
      <c r="FQ733">
        <v>86.396682739257813</v>
      </c>
      <c r="FR733">
        <v>85.121635437011719</v>
      </c>
      <c r="FS733">
        <v>82.349685668945312</v>
      </c>
      <c r="FT733">
        <v>78.413948059082031</v>
      </c>
      <c r="FU733">
        <v>74.726150512695313</v>
      </c>
      <c r="FV733">
        <v>72.432708740234375</v>
      </c>
      <c r="FW733">
        <v>70.561698913574219</v>
      </c>
      <c r="FX733">
        <v>1</v>
      </c>
    </row>
    <row r="734" spans="1:180" x14ac:dyDescent="0.2">
      <c r="A734" t="s">
        <v>241</v>
      </c>
      <c r="B734" t="s">
        <v>248</v>
      </c>
      <c r="C734" t="s">
        <v>218</v>
      </c>
      <c r="D734" t="s">
        <v>40</v>
      </c>
      <c r="E734" t="s">
        <v>249</v>
      </c>
      <c r="F734" t="s">
        <v>224</v>
      </c>
      <c r="G734" t="s">
        <v>10</v>
      </c>
      <c r="H734" t="s">
        <v>12</v>
      </c>
      <c r="I734">
        <v>474</v>
      </c>
      <c r="L734">
        <v>180.59376963384778</v>
      </c>
      <c r="M734">
        <v>176.50316440952187</v>
      </c>
      <c r="N734">
        <v>172.13593968292008</v>
      </c>
      <c r="O734">
        <v>171.51839381756611</v>
      </c>
      <c r="P734">
        <v>177.98813672493441</v>
      </c>
      <c r="Q734">
        <v>196.08660569578427</v>
      </c>
      <c r="R734">
        <v>221.67797892973215</v>
      </c>
      <c r="S734">
        <v>237.00922813119257</v>
      </c>
      <c r="T734">
        <v>253.05331197471662</v>
      </c>
      <c r="U734">
        <v>275.86450217131596</v>
      </c>
      <c r="V734">
        <v>289.95939560961909</v>
      </c>
      <c r="W734">
        <v>296.08069513705107</v>
      </c>
      <c r="X734">
        <v>297.18246330590773</v>
      </c>
      <c r="Y734">
        <v>299.88557355639614</v>
      </c>
      <c r="Z734">
        <v>299.20350697677094</v>
      </c>
      <c r="AA734">
        <v>289.24694078491262</v>
      </c>
      <c r="AB734">
        <v>278.48939333193027</v>
      </c>
      <c r="AC734">
        <v>267.02457892340954</v>
      </c>
      <c r="AD734">
        <v>241.53074626684403</v>
      </c>
      <c r="AE734">
        <v>232.01907680356086</v>
      </c>
      <c r="AF734">
        <v>222.40928582958864</v>
      </c>
      <c r="AG734">
        <v>209.8611760322475</v>
      </c>
      <c r="AH734">
        <v>197.31851257046941</v>
      </c>
      <c r="AI734">
        <v>189.96182643753775</v>
      </c>
      <c r="AJ734">
        <v>-1.6937427520751953</v>
      </c>
      <c r="AK734">
        <v>-1.6423302888870239</v>
      </c>
      <c r="AL734">
        <v>-1.617816686630249</v>
      </c>
      <c r="AM734">
        <v>-1.5997451543807983</v>
      </c>
      <c r="AN734">
        <v>-1.6639939546585083</v>
      </c>
      <c r="AO734">
        <v>-1.813895583152771</v>
      </c>
      <c r="AP734">
        <v>-1.9967877864837646</v>
      </c>
      <c r="AQ734">
        <v>-2.0690577030181885</v>
      </c>
      <c r="AR734">
        <v>-2.1071004867553711</v>
      </c>
      <c r="AS734">
        <v>-2.2434761524200439</v>
      </c>
      <c r="AT734">
        <v>-2.3438389301300049</v>
      </c>
      <c r="AU734">
        <v>-2.3695816993713379</v>
      </c>
      <c r="AV734">
        <v>-0.84346646070480347</v>
      </c>
      <c r="AW734">
        <v>2.683499813079834</v>
      </c>
      <c r="AX734">
        <v>2.7868008613586426</v>
      </c>
      <c r="AY734">
        <v>3.6223633289337158</v>
      </c>
      <c r="AZ734">
        <v>3.3077309131622314</v>
      </c>
      <c r="BA734">
        <v>2.3981761932373047</v>
      </c>
      <c r="BB734">
        <v>-3.6264810562133789</v>
      </c>
      <c r="BC734">
        <v>-3.81038498878479</v>
      </c>
      <c r="BD734">
        <v>-3.5398683547973633</v>
      </c>
      <c r="BE734">
        <v>-3.2042155265808105</v>
      </c>
      <c r="BF734">
        <v>-3.0616381168365479</v>
      </c>
      <c r="BG734">
        <v>-2.8990752696990967</v>
      </c>
      <c r="BH734">
        <v>-0.60433477163314819</v>
      </c>
      <c r="BI734">
        <v>-0.58650195598602295</v>
      </c>
      <c r="BJ734">
        <v>-0.58311212062835693</v>
      </c>
      <c r="BK734">
        <v>-0.58097970485687256</v>
      </c>
      <c r="BL734">
        <v>-0.62103825807571411</v>
      </c>
      <c r="BM734">
        <v>-0.67794609069824219</v>
      </c>
      <c r="BN734">
        <v>-0.76002645492553711</v>
      </c>
      <c r="BO734">
        <v>-0.79925686120986938</v>
      </c>
      <c r="BP734">
        <v>-0.81305813789367676</v>
      </c>
      <c r="BQ734">
        <v>-0.85169059038162231</v>
      </c>
      <c r="BR734">
        <v>-0.87546658515930176</v>
      </c>
      <c r="BS734">
        <v>-0.86932790279388428</v>
      </c>
      <c r="BT734">
        <v>1.0762032270431519</v>
      </c>
      <c r="BU734">
        <v>4.9542789459228516</v>
      </c>
      <c r="BV734">
        <v>5.0312676429748535</v>
      </c>
      <c r="BW734">
        <v>5.8369021415710449</v>
      </c>
      <c r="BX734">
        <v>5.4996023178100586</v>
      </c>
      <c r="BY734">
        <v>4.7482476234436035</v>
      </c>
      <c r="BZ734">
        <v>-1.6048958301544189</v>
      </c>
      <c r="CA734">
        <v>-1.8069185018539429</v>
      </c>
      <c r="CB734">
        <v>-1.6628046035766602</v>
      </c>
      <c r="CC734">
        <v>-1.5175795555114746</v>
      </c>
      <c r="CD734">
        <v>-1.5073764324188232</v>
      </c>
      <c r="CE734">
        <v>-1.3966453075408936</v>
      </c>
      <c r="CF734">
        <v>0.15018588304519653</v>
      </c>
      <c r="CG734">
        <v>0.14476148784160614</v>
      </c>
      <c r="CH734">
        <v>0.13352105021476746</v>
      </c>
      <c r="CI734">
        <v>0.12461411207914352</v>
      </c>
      <c r="CJ734">
        <v>0.10130965709686279</v>
      </c>
      <c r="CK734">
        <v>0.10880906879901886</v>
      </c>
      <c r="CL734">
        <v>9.6550725400447845E-2</v>
      </c>
      <c r="CM734">
        <v>8.0203384160995483E-2</v>
      </c>
      <c r="CN734">
        <v>8.3191715180873871E-2</v>
      </c>
      <c r="CO734">
        <v>0.11225593835115433</v>
      </c>
      <c r="CP734">
        <v>0.14152354001998901</v>
      </c>
      <c r="CQ734">
        <v>0.16974331438541412</v>
      </c>
      <c r="CR734">
        <v>2.4057605266571045</v>
      </c>
      <c r="CS734">
        <v>6.5270137786865234</v>
      </c>
      <c r="CT734">
        <v>6.5857787132263184</v>
      </c>
      <c r="CU734">
        <v>7.3706851005554199</v>
      </c>
      <c r="CV734">
        <v>7.0176858901977539</v>
      </c>
      <c r="CW734">
        <v>6.3759002685546875</v>
      </c>
      <c r="CX734">
        <v>-0.20475210249423981</v>
      </c>
      <c r="CY734">
        <v>-0.41932365298271179</v>
      </c>
      <c r="CZ734">
        <v>-0.36275592446327209</v>
      </c>
      <c r="DA734">
        <v>-0.34942072629928589</v>
      </c>
      <c r="DB734">
        <v>-0.43089959025382996</v>
      </c>
      <c r="DC734">
        <v>-0.35606673359870911</v>
      </c>
      <c r="DD734">
        <v>0.90470653772354126</v>
      </c>
      <c r="DE734">
        <v>0.87602496147155762</v>
      </c>
      <c r="DF734">
        <v>0.85015422105789185</v>
      </c>
      <c r="DG734">
        <v>0.8302079439163208</v>
      </c>
      <c r="DH734">
        <v>0.8236575722694397</v>
      </c>
      <c r="DI734">
        <v>0.89556425809860229</v>
      </c>
      <c r="DJ734">
        <v>0.95312786102294922</v>
      </c>
      <c r="DK734">
        <v>0.95966362953186035</v>
      </c>
      <c r="DL734">
        <v>0.97944158315658569</v>
      </c>
      <c r="DM734">
        <v>1.076202392578125</v>
      </c>
      <c r="DN734">
        <v>1.1585136651992798</v>
      </c>
      <c r="DO734">
        <v>1.2088145017623901</v>
      </c>
      <c r="DP734">
        <v>3.7353179454803467</v>
      </c>
      <c r="DQ734">
        <v>8.0997486114501953</v>
      </c>
      <c r="DR734">
        <v>8.1402902603149414</v>
      </c>
      <c r="DS734">
        <v>8.9044675827026367</v>
      </c>
      <c r="DT734">
        <v>8.5357694625854492</v>
      </c>
      <c r="DU734">
        <v>8.0035524368286133</v>
      </c>
      <c r="DV734">
        <v>1.1953916549682617</v>
      </c>
      <c r="DW734">
        <v>0.96827119588851929</v>
      </c>
      <c r="DX734">
        <v>0.93729275465011597</v>
      </c>
      <c r="DY734">
        <v>0.81873816251754761</v>
      </c>
      <c r="DZ734">
        <v>0.64557725191116333</v>
      </c>
      <c r="EA734">
        <v>0.68451178073883057</v>
      </c>
      <c r="EB734">
        <v>1.9941145181655884</v>
      </c>
      <c r="EC734">
        <v>1.931853175163269</v>
      </c>
      <c r="ED734">
        <v>1.8848587274551392</v>
      </c>
      <c r="EE734">
        <v>1.8489733934402466</v>
      </c>
      <c r="EF734">
        <v>1.8666132688522339</v>
      </c>
      <c r="EG734">
        <v>2.0315136909484863</v>
      </c>
      <c r="EH734">
        <v>2.1898891925811768</v>
      </c>
      <c r="EI734">
        <v>2.2294645309448242</v>
      </c>
      <c r="EJ734">
        <v>2.2734839916229248</v>
      </c>
      <c r="EK734">
        <v>2.4679880142211914</v>
      </c>
      <c r="EL734">
        <v>2.6268858909606934</v>
      </c>
      <c r="EM734">
        <v>2.7090682983398438</v>
      </c>
      <c r="EN734">
        <v>5.6549878120422363</v>
      </c>
      <c r="EO734">
        <v>10.370528221130371</v>
      </c>
      <c r="EP734">
        <v>10.384757041931152</v>
      </c>
      <c r="EQ734">
        <v>11.119006156921387</v>
      </c>
      <c r="ER734">
        <v>10.727641105651855</v>
      </c>
      <c r="ES734">
        <v>10.35362434387207</v>
      </c>
      <c r="ET734">
        <v>3.2169768810272217</v>
      </c>
      <c r="EU734">
        <v>2.9717378616333008</v>
      </c>
      <c r="EV734">
        <v>2.8143565654754639</v>
      </c>
      <c r="EW734">
        <v>2.5053739547729492</v>
      </c>
      <c r="EX734">
        <v>2.1998388767242432</v>
      </c>
      <c r="EY734">
        <v>2.1869418621063232</v>
      </c>
      <c r="EZ734">
        <v>72.943519592285156</v>
      </c>
      <c r="FA734">
        <v>71.583122253417969</v>
      </c>
      <c r="FB734">
        <v>70.448135375976562</v>
      </c>
      <c r="FC734">
        <v>69.357597351074219</v>
      </c>
      <c r="FD734">
        <v>67.896629333496094</v>
      </c>
      <c r="FE734">
        <v>66.933250427246094</v>
      </c>
      <c r="FF734">
        <v>66.54296875</v>
      </c>
      <c r="FG734">
        <v>66.592948913574219</v>
      </c>
      <c r="FH734">
        <v>69.362800598144531</v>
      </c>
      <c r="FI734">
        <v>74.419212341308594</v>
      </c>
      <c r="FJ734">
        <v>79.480674743652344</v>
      </c>
      <c r="FK734">
        <v>83.431175231933594</v>
      </c>
      <c r="FL734">
        <v>86.245559692382812</v>
      </c>
      <c r="FM734">
        <v>88.079704284667969</v>
      </c>
      <c r="FN734">
        <v>89.465888977050781</v>
      </c>
      <c r="FO734">
        <v>90.172073364257813</v>
      </c>
      <c r="FP734">
        <v>89.999443054199219</v>
      </c>
      <c r="FQ734">
        <v>89.429794311523438</v>
      </c>
      <c r="FR734">
        <v>88.563804626464844</v>
      </c>
      <c r="FS734">
        <v>86.772010803222656</v>
      </c>
      <c r="FT734">
        <v>83.921150207519531</v>
      </c>
      <c r="FU734">
        <v>80.345458984375</v>
      </c>
      <c r="FV734">
        <v>77.727577209472656</v>
      </c>
      <c r="FW734">
        <v>75.641883850097656</v>
      </c>
      <c r="FX734">
        <v>1</v>
      </c>
    </row>
    <row r="735" spans="1:180" x14ac:dyDescent="0.2">
      <c r="A735" t="s">
        <v>241</v>
      </c>
      <c r="B735" t="s">
        <v>248</v>
      </c>
      <c r="C735" t="s">
        <v>218</v>
      </c>
      <c r="D735" t="s">
        <v>41</v>
      </c>
      <c r="E735" t="s">
        <v>249</v>
      </c>
      <c r="F735" t="s">
        <v>224</v>
      </c>
      <c r="G735" t="s">
        <v>10</v>
      </c>
      <c r="H735" t="s">
        <v>12</v>
      </c>
      <c r="I735">
        <v>474</v>
      </c>
      <c r="L735">
        <v>194.71318632442839</v>
      </c>
      <c r="M735">
        <v>189.58052559175951</v>
      </c>
      <c r="N735">
        <v>186.07046846987811</v>
      </c>
      <c r="O735">
        <v>186.03573098042739</v>
      </c>
      <c r="P735">
        <v>194.50178000106433</v>
      </c>
      <c r="Q735">
        <v>212.7791925495948</v>
      </c>
      <c r="R735">
        <v>233.06721520880205</v>
      </c>
      <c r="S735">
        <v>248.64107989354466</v>
      </c>
      <c r="T735">
        <v>264.50072348257584</v>
      </c>
      <c r="U735">
        <v>282.43436365463145</v>
      </c>
      <c r="V735">
        <v>297.93512751370434</v>
      </c>
      <c r="W735">
        <v>303.93056589968222</v>
      </c>
      <c r="X735">
        <v>304.19431688124325</v>
      </c>
      <c r="Y735">
        <v>305.77556348349094</v>
      </c>
      <c r="Z735">
        <v>304.49673689120698</v>
      </c>
      <c r="AA735">
        <v>295.96281489065586</v>
      </c>
      <c r="AB735">
        <v>287.6357040306151</v>
      </c>
      <c r="AC735">
        <v>276.47250158043897</v>
      </c>
      <c r="AD735">
        <v>249.18299337372929</v>
      </c>
      <c r="AE735">
        <v>240.40939735091371</v>
      </c>
      <c r="AF735">
        <v>232.07838456174431</v>
      </c>
      <c r="AG735">
        <v>220.3211683889308</v>
      </c>
      <c r="AH735">
        <v>208.61643746717451</v>
      </c>
      <c r="AI735">
        <v>202.30178421228391</v>
      </c>
      <c r="AJ735">
        <v>-1.8344612121582031</v>
      </c>
      <c r="AK735">
        <v>-1.792884349822998</v>
      </c>
      <c r="AL735">
        <v>-1.7663189172744751</v>
      </c>
      <c r="AM735">
        <v>-1.7592551708221436</v>
      </c>
      <c r="AN735">
        <v>-1.817410945892334</v>
      </c>
      <c r="AO735">
        <v>-1.9647055864334106</v>
      </c>
      <c r="AP735">
        <v>-2.1210849285125732</v>
      </c>
      <c r="AQ735">
        <v>-2.1646299362182617</v>
      </c>
      <c r="AR735">
        <v>-2.2242059707641602</v>
      </c>
      <c r="AS735">
        <v>-2.3385694026947021</v>
      </c>
      <c r="AT735">
        <v>-2.4365110397338867</v>
      </c>
      <c r="AU735">
        <v>-2.4759297370910645</v>
      </c>
      <c r="AV735">
        <v>-1.1641074419021606</v>
      </c>
      <c r="AW735">
        <v>2.3648724555969238</v>
      </c>
      <c r="AX735">
        <v>2.2036368846893311</v>
      </c>
      <c r="AY735">
        <v>2.0838096141815186</v>
      </c>
      <c r="AZ735">
        <v>1.9253755807876587</v>
      </c>
      <c r="BA735">
        <v>2.3538656234741211</v>
      </c>
      <c r="BB735">
        <v>-3.696683406829834</v>
      </c>
      <c r="BC735">
        <v>-3.6382415294647217</v>
      </c>
      <c r="BD735">
        <v>-3.2687926292419434</v>
      </c>
      <c r="BE735">
        <v>-3.0284452438354492</v>
      </c>
      <c r="BF735">
        <v>-2.9418747425079346</v>
      </c>
      <c r="BG735">
        <v>-2.7870020866394043</v>
      </c>
      <c r="BH735">
        <v>-0.64109164476394653</v>
      </c>
      <c r="BI735">
        <v>-0.62936663627624512</v>
      </c>
      <c r="BJ735">
        <v>-0.61800187826156616</v>
      </c>
      <c r="BK735">
        <v>-0.62402260303497314</v>
      </c>
      <c r="BL735">
        <v>-0.65119504928588867</v>
      </c>
      <c r="BM735">
        <v>-0.70901763439178467</v>
      </c>
      <c r="BN735">
        <v>-0.78095126152038574</v>
      </c>
      <c r="BO735">
        <v>-0.80389875173568726</v>
      </c>
      <c r="BP735">
        <v>-0.82352763414382935</v>
      </c>
      <c r="BQ735">
        <v>-0.85986787080764771</v>
      </c>
      <c r="BR735">
        <v>-0.88507539033889771</v>
      </c>
      <c r="BS735">
        <v>-0.88945615291595459</v>
      </c>
      <c r="BT735">
        <v>0.94213861227035522</v>
      </c>
      <c r="BU735">
        <v>4.8344135284423828</v>
      </c>
      <c r="BV735">
        <v>4.6739230155944824</v>
      </c>
      <c r="BW735">
        <v>4.4792323112487793</v>
      </c>
      <c r="BX735">
        <v>4.260627269744873</v>
      </c>
      <c r="BY735">
        <v>4.7212653160095215</v>
      </c>
      <c r="BZ735">
        <v>-1.5942986011505127</v>
      </c>
      <c r="CA735">
        <v>-1.6506499052047729</v>
      </c>
      <c r="CB735">
        <v>-1.4013634920120239</v>
      </c>
      <c r="CC735">
        <v>-1.2959650754928589</v>
      </c>
      <c r="CD735">
        <v>-1.300815224647522</v>
      </c>
      <c r="CE735">
        <v>-1.1898916959762573</v>
      </c>
      <c r="CF735">
        <v>0.18543249368667603</v>
      </c>
      <c r="CG735">
        <v>0.17648217082023621</v>
      </c>
      <c r="CH735">
        <v>0.1773189902305603</v>
      </c>
      <c r="CI735">
        <v>0.16223600506782532</v>
      </c>
      <c r="CJ735">
        <v>0.15652258694171906</v>
      </c>
      <c r="CK735">
        <v>0.16066806018352509</v>
      </c>
      <c r="CL735">
        <v>0.14722117781639099</v>
      </c>
      <c r="CM735">
        <v>0.13853956758975983</v>
      </c>
      <c r="CN735">
        <v>0.14657802879810333</v>
      </c>
      <c r="CO735">
        <v>0.16427624225616455</v>
      </c>
      <c r="CP735">
        <v>0.1894441545009613</v>
      </c>
      <c r="CQ735">
        <v>0.20933058857917786</v>
      </c>
      <c r="CR735">
        <v>2.4009182453155518</v>
      </c>
      <c r="CS735">
        <v>6.5448102951049805</v>
      </c>
      <c r="CT735">
        <v>6.3848352432250977</v>
      </c>
      <c r="CU735">
        <v>6.1382951736450195</v>
      </c>
      <c r="CV735">
        <v>5.8780155181884766</v>
      </c>
      <c r="CW735">
        <v>6.3609189987182617</v>
      </c>
      <c r="CX735">
        <v>-0.13819333910942078</v>
      </c>
      <c r="CY735">
        <v>-0.27405008673667908</v>
      </c>
      <c r="CZ735">
        <v>-0.10798768699169159</v>
      </c>
      <c r="DA735">
        <v>-9.6054680645465851E-2</v>
      </c>
      <c r="DB735">
        <v>-0.16422230005264282</v>
      </c>
      <c r="DC735">
        <v>-8.3738014101982117E-2</v>
      </c>
      <c r="DD735">
        <v>1.0119566917419434</v>
      </c>
      <c r="DE735">
        <v>0.9823310375213623</v>
      </c>
      <c r="DF735">
        <v>0.97263985872268677</v>
      </c>
      <c r="DG735">
        <v>0.94849461317062378</v>
      </c>
      <c r="DH735">
        <v>0.96424019336700439</v>
      </c>
      <c r="DI735">
        <v>1.0303536653518677</v>
      </c>
      <c r="DJ735">
        <v>1.0753936767578125</v>
      </c>
      <c r="DK735">
        <v>1.0809779167175293</v>
      </c>
      <c r="DL735">
        <v>1.1166837215423584</v>
      </c>
      <c r="DM735">
        <v>1.188420295715332</v>
      </c>
      <c r="DN735">
        <v>1.2639636993408203</v>
      </c>
      <c r="DO735">
        <v>1.3081173896789551</v>
      </c>
      <c r="DP735">
        <v>3.8596978187561035</v>
      </c>
      <c r="DQ735">
        <v>8.2552070617675781</v>
      </c>
      <c r="DR735">
        <v>8.0957479476928711</v>
      </c>
      <c r="DS735">
        <v>7.7973575592041016</v>
      </c>
      <c r="DT735">
        <v>7.4954032897949219</v>
      </c>
      <c r="DU735">
        <v>8.0005731582641602</v>
      </c>
      <c r="DV735">
        <v>1.3179119825363159</v>
      </c>
      <c r="DW735">
        <v>1.1025497913360596</v>
      </c>
      <c r="DX735">
        <v>1.1853880882263184</v>
      </c>
      <c r="DY735">
        <v>1.1038557291030884</v>
      </c>
      <c r="DZ735">
        <v>0.97237056493759155</v>
      </c>
      <c r="EA735">
        <v>1.0224156379699707</v>
      </c>
      <c r="EB735">
        <v>2.2053263187408447</v>
      </c>
      <c r="EC735">
        <v>2.1458487510681152</v>
      </c>
      <c r="ED735">
        <v>2.1209568977355957</v>
      </c>
      <c r="EE735">
        <v>2.0837271213531494</v>
      </c>
      <c r="EF735">
        <v>2.1304562091827393</v>
      </c>
      <c r="EG735">
        <v>2.2860417366027832</v>
      </c>
      <c r="EH735">
        <v>2.41552734375</v>
      </c>
      <c r="EI735">
        <v>2.4417092800140381</v>
      </c>
      <c r="EJ735">
        <v>2.517362117767334</v>
      </c>
      <c r="EK735">
        <v>2.6671218872070313</v>
      </c>
      <c r="EL735">
        <v>2.815399169921875</v>
      </c>
      <c r="EM735">
        <v>2.8945908546447754</v>
      </c>
      <c r="EN735">
        <v>5.9659438133239746</v>
      </c>
      <c r="EO735">
        <v>10.724747657775879</v>
      </c>
      <c r="EP735">
        <v>10.566033363342285</v>
      </c>
      <c r="EQ735">
        <v>10.192780494689941</v>
      </c>
      <c r="ER735">
        <v>9.8306550979614258</v>
      </c>
      <c r="ES735">
        <v>10.367972373962402</v>
      </c>
      <c r="ET735">
        <v>3.4202966690063477</v>
      </c>
      <c r="EU735">
        <v>3.0901412963867187</v>
      </c>
      <c r="EV735">
        <v>3.0528173446655273</v>
      </c>
      <c r="EW735">
        <v>2.8363358974456787</v>
      </c>
      <c r="EX735">
        <v>2.6134300231933594</v>
      </c>
      <c r="EY735">
        <v>2.6195259094238281</v>
      </c>
      <c r="EZ735">
        <v>74.389366149902344</v>
      </c>
      <c r="FA735">
        <v>73.237419128417969</v>
      </c>
      <c r="FB735">
        <v>72.279067993164063</v>
      </c>
      <c r="FC735">
        <v>71.219505310058594</v>
      </c>
      <c r="FD735">
        <v>69.894020080566406</v>
      </c>
      <c r="FE735">
        <v>68.540977478027344</v>
      </c>
      <c r="FF735">
        <v>67.659210205078125</v>
      </c>
      <c r="FG735">
        <v>68.331565856933594</v>
      </c>
      <c r="FH735">
        <v>71.173721313476563</v>
      </c>
      <c r="FI735">
        <v>75.323417663574219</v>
      </c>
      <c r="FJ735">
        <v>79.781181335449219</v>
      </c>
      <c r="FK735">
        <v>83.634384155273437</v>
      </c>
      <c r="FL735">
        <v>86.221160888671875</v>
      </c>
      <c r="FM735">
        <v>88.200813293457031</v>
      </c>
      <c r="FN735">
        <v>89.543838500976562</v>
      </c>
      <c r="FO735">
        <v>90.085205078125</v>
      </c>
      <c r="FP735">
        <v>90.7862548828125</v>
      </c>
      <c r="FQ735">
        <v>90.461776733398438</v>
      </c>
      <c r="FR735">
        <v>90.411117553710938</v>
      </c>
      <c r="FS735">
        <v>89.112892150878906</v>
      </c>
      <c r="FT735">
        <v>86.053131103515625</v>
      </c>
      <c r="FU735">
        <v>82.333160400390625</v>
      </c>
      <c r="FV735">
        <v>79.920478820800781</v>
      </c>
      <c r="FW735">
        <v>77.918708801269531</v>
      </c>
      <c r="FX735">
        <v>1</v>
      </c>
    </row>
    <row r="736" spans="1:180" x14ac:dyDescent="0.2">
      <c r="A736" t="s">
        <v>241</v>
      </c>
      <c r="B736" t="s">
        <v>248</v>
      </c>
      <c r="C736" t="s">
        <v>218</v>
      </c>
      <c r="D736" t="s">
        <v>42</v>
      </c>
      <c r="E736" t="s">
        <v>249</v>
      </c>
      <c r="F736" t="s">
        <v>224</v>
      </c>
      <c r="G736" t="s">
        <v>10</v>
      </c>
      <c r="H736" t="s">
        <v>12</v>
      </c>
      <c r="I736">
        <v>474</v>
      </c>
      <c r="L736">
        <v>197.93128122833841</v>
      </c>
      <c r="M736">
        <v>193.71793502876437</v>
      </c>
      <c r="N736">
        <v>190.65859995640074</v>
      </c>
      <c r="O736">
        <v>191.07245423272872</v>
      </c>
      <c r="P736">
        <v>200.00627361382081</v>
      </c>
      <c r="Q736">
        <v>219.07241695047256</v>
      </c>
      <c r="R736">
        <v>239.53835766373024</v>
      </c>
      <c r="S736">
        <v>256.05199525764402</v>
      </c>
      <c r="T736">
        <v>273.95766317931276</v>
      </c>
      <c r="U736">
        <v>291.09347295571996</v>
      </c>
      <c r="V736">
        <v>303.69009102160499</v>
      </c>
      <c r="W736">
        <v>305.96527145079233</v>
      </c>
      <c r="X736">
        <v>305.21536083762993</v>
      </c>
      <c r="Y736">
        <v>307.84806165026026</v>
      </c>
      <c r="Z736">
        <v>307.95961120770778</v>
      </c>
      <c r="AA736">
        <v>299.62535166881702</v>
      </c>
      <c r="AB736">
        <v>290.99514254444961</v>
      </c>
      <c r="AC736">
        <v>278.71241927236161</v>
      </c>
      <c r="AD736">
        <v>249.08170343769228</v>
      </c>
      <c r="AE736">
        <v>240.15395851512125</v>
      </c>
      <c r="AF736">
        <v>232.39324888463182</v>
      </c>
      <c r="AG736">
        <v>221.9637035506554</v>
      </c>
      <c r="AH736">
        <v>211.2146898981857</v>
      </c>
      <c r="AI736">
        <v>205.2422957477358</v>
      </c>
      <c r="AJ736">
        <v>-1.8957724571228027</v>
      </c>
      <c r="AK736">
        <v>-1.8599971532821655</v>
      </c>
      <c r="AL736">
        <v>-1.8285667896270752</v>
      </c>
      <c r="AM736">
        <v>-1.8180267810821533</v>
      </c>
      <c r="AN736">
        <v>-1.8731155395507813</v>
      </c>
      <c r="AO736">
        <v>-2.0259177684783936</v>
      </c>
      <c r="AP736">
        <v>-2.1821150779724121</v>
      </c>
      <c r="AQ736">
        <v>-2.224834680557251</v>
      </c>
      <c r="AR736">
        <v>-2.3226523399353027</v>
      </c>
      <c r="AS736">
        <v>-2.4368410110473633</v>
      </c>
      <c r="AT736">
        <v>-2.514155387878418</v>
      </c>
      <c r="AU736">
        <v>-2.5235307216644287</v>
      </c>
      <c r="AV736">
        <v>-1.301520824432373</v>
      </c>
      <c r="AW736">
        <v>2.1440184116363525</v>
      </c>
      <c r="AX736">
        <v>1.9940527677536011</v>
      </c>
      <c r="AY736">
        <v>1.9076284170150757</v>
      </c>
      <c r="AZ736">
        <v>1.7619655132293701</v>
      </c>
      <c r="BA736">
        <v>2.2122280597686768</v>
      </c>
      <c r="BB736">
        <v>-3.7487821578979492</v>
      </c>
      <c r="BC736">
        <v>-3.6835043430328369</v>
      </c>
      <c r="BD736">
        <v>-3.3338451385498047</v>
      </c>
      <c r="BE736">
        <v>-3.1579923629760742</v>
      </c>
      <c r="BF736">
        <v>-3.0941665172576904</v>
      </c>
      <c r="BG736">
        <v>-2.9179444313049316</v>
      </c>
      <c r="BH736">
        <v>-0.66268450021743774</v>
      </c>
      <c r="BI736">
        <v>-0.65421509742736816</v>
      </c>
      <c r="BJ736">
        <v>-0.63892269134521484</v>
      </c>
      <c r="BK736">
        <v>-0.63823425769805908</v>
      </c>
      <c r="BL736">
        <v>-0.66067051887512207</v>
      </c>
      <c r="BM736">
        <v>-0.71945488452911377</v>
      </c>
      <c r="BN736">
        <v>-0.7851528525352478</v>
      </c>
      <c r="BO736">
        <v>-0.80068868398666382</v>
      </c>
      <c r="BP736">
        <v>-0.85392695665359497</v>
      </c>
      <c r="BQ736">
        <v>-0.89470565319061279</v>
      </c>
      <c r="BR736">
        <v>-0.9131845235824585</v>
      </c>
      <c r="BS736">
        <v>-0.90598279237747192</v>
      </c>
      <c r="BT736">
        <v>0.88931870460510254</v>
      </c>
      <c r="BU736">
        <v>4.7039761543273926</v>
      </c>
      <c r="BV736">
        <v>4.5611228942871094</v>
      </c>
      <c r="BW736">
        <v>4.3797459602355957</v>
      </c>
      <c r="BX736">
        <v>4.1667776107788086</v>
      </c>
      <c r="BY736">
        <v>4.621436595916748</v>
      </c>
      <c r="BZ736">
        <v>-1.6646431684494019</v>
      </c>
      <c r="CA736">
        <v>-1.7059810161590576</v>
      </c>
      <c r="CB736">
        <v>-1.4826849699020386</v>
      </c>
      <c r="CC736">
        <v>-1.4239721298217773</v>
      </c>
      <c r="CD736">
        <v>-1.4393913745880127</v>
      </c>
      <c r="CE736">
        <v>-1.3134952783584595</v>
      </c>
      <c r="CF736">
        <v>0.19134847819805145</v>
      </c>
      <c r="CG736">
        <v>0.18090587854385376</v>
      </c>
      <c r="CH736">
        <v>0.18502120673656464</v>
      </c>
      <c r="CI736">
        <v>0.17888651788234711</v>
      </c>
      <c r="CJ736">
        <v>0.17906518280506134</v>
      </c>
      <c r="CK736">
        <v>0.18539738655090332</v>
      </c>
      <c r="CL736">
        <v>0.18237900733947754</v>
      </c>
      <c r="CM736">
        <v>0.18567046523094177</v>
      </c>
      <c r="CN736">
        <v>0.16330787539482117</v>
      </c>
      <c r="CO736">
        <v>0.17337262630462646</v>
      </c>
      <c r="CP736">
        <v>0.19564297795295715</v>
      </c>
      <c r="CQ736">
        <v>0.21432593464851379</v>
      </c>
      <c r="CR736">
        <v>2.4066874980926514</v>
      </c>
      <c r="CS736">
        <v>6.4769949913024902</v>
      </c>
      <c r="CT736">
        <v>6.3390684127807617</v>
      </c>
      <c r="CU736">
        <v>6.0919270515441895</v>
      </c>
      <c r="CV736">
        <v>5.8323431015014648</v>
      </c>
      <c r="CW736">
        <v>6.2900471687316895</v>
      </c>
      <c r="CX736">
        <v>-0.22117480635643005</v>
      </c>
      <c r="CY736">
        <v>-0.33635437488555908</v>
      </c>
      <c r="CZ736">
        <v>-0.2005770355463028</v>
      </c>
      <c r="DA736">
        <v>-0.2229951024055481</v>
      </c>
      <c r="DB736">
        <v>-0.29329913854598999</v>
      </c>
      <c r="DC736">
        <v>-0.20225861668586731</v>
      </c>
      <c r="DD736">
        <v>1.0453814268112183</v>
      </c>
      <c r="DE736">
        <v>1.0160268545150757</v>
      </c>
      <c r="DF736">
        <v>1.0089651346206665</v>
      </c>
      <c r="DG736">
        <v>0.99600726366043091</v>
      </c>
      <c r="DH736">
        <v>1.0188009738922119</v>
      </c>
      <c r="DI736">
        <v>1.0902496576309204</v>
      </c>
      <c r="DJ736">
        <v>1.1499108076095581</v>
      </c>
      <c r="DK736">
        <v>1.1720296144485474</v>
      </c>
      <c r="DL736">
        <v>1.1805427074432373</v>
      </c>
      <c r="DM736">
        <v>1.2414509057998657</v>
      </c>
      <c r="DN736">
        <v>1.3044705390930176</v>
      </c>
      <c r="DO736">
        <v>1.3346346616744995</v>
      </c>
      <c r="DP736">
        <v>3.9240562915802002</v>
      </c>
      <c r="DQ736">
        <v>8.2500133514404297</v>
      </c>
      <c r="DR736">
        <v>8.1170129776000977</v>
      </c>
      <c r="DS736">
        <v>7.8041081428527832</v>
      </c>
      <c r="DT736">
        <v>7.4979085922241211</v>
      </c>
      <c r="DU736">
        <v>7.9586582183837891</v>
      </c>
      <c r="DV736">
        <v>1.222293496131897</v>
      </c>
      <c r="DW736">
        <v>1.0332722663879395</v>
      </c>
      <c r="DX736">
        <v>1.0815309286117554</v>
      </c>
      <c r="DY736">
        <v>0.97798192501068115</v>
      </c>
      <c r="DZ736">
        <v>0.85279315710067749</v>
      </c>
      <c r="EA736">
        <v>0.90897804498672485</v>
      </c>
      <c r="EB736">
        <v>2.2784695625305176</v>
      </c>
      <c r="EC736">
        <v>2.221808910369873</v>
      </c>
      <c r="ED736">
        <v>2.1986093521118164</v>
      </c>
      <c r="EE736">
        <v>2.1757998466491699</v>
      </c>
      <c r="EF736">
        <v>2.2312459945678711</v>
      </c>
      <c r="EG736">
        <v>2.3967125415802002</v>
      </c>
      <c r="EH736">
        <v>2.5468730926513672</v>
      </c>
      <c r="EI736">
        <v>2.5961754322052002</v>
      </c>
      <c r="EJ736">
        <v>2.6492681503295898</v>
      </c>
      <c r="EK736">
        <v>2.7835862636566162</v>
      </c>
      <c r="EL736">
        <v>2.9054412841796875</v>
      </c>
      <c r="EM736">
        <v>2.9521825313568115</v>
      </c>
      <c r="EN736">
        <v>6.1148958206176758</v>
      </c>
      <c r="EO736">
        <v>10.809970855712891</v>
      </c>
      <c r="EP736">
        <v>10.684083938598633</v>
      </c>
      <c r="EQ736">
        <v>10.276226043701172</v>
      </c>
      <c r="ER736">
        <v>9.9027204513549805</v>
      </c>
      <c r="ES736">
        <v>10.367866516113281</v>
      </c>
      <c r="ET736">
        <v>3.3064324855804443</v>
      </c>
      <c r="EU736">
        <v>3.0107955932617187</v>
      </c>
      <c r="EV736">
        <v>2.9326910972595215</v>
      </c>
      <c r="EW736">
        <v>2.7120020389556885</v>
      </c>
      <c r="EX736">
        <v>2.507568359375</v>
      </c>
      <c r="EY736">
        <v>2.5134272575378418</v>
      </c>
      <c r="EZ736">
        <v>77.872711181640625</v>
      </c>
      <c r="FA736">
        <v>76.877357482910156</v>
      </c>
      <c r="FB736">
        <v>75.784454345703125</v>
      </c>
      <c r="FC736">
        <v>74.727973937988281</v>
      </c>
      <c r="FD736">
        <v>73.688018798828125</v>
      </c>
      <c r="FE736">
        <v>72.563362121582031</v>
      </c>
      <c r="FF736">
        <v>71.769996643066406</v>
      </c>
      <c r="FG736">
        <v>71.694869995117187</v>
      </c>
      <c r="FH736">
        <v>74.229362487792969</v>
      </c>
      <c r="FI736">
        <v>78.17340087890625</v>
      </c>
      <c r="FJ736">
        <v>82.101539611816406</v>
      </c>
      <c r="FK736">
        <v>84.966079711914063</v>
      </c>
      <c r="FL736">
        <v>87.163246154785156</v>
      </c>
      <c r="FM736">
        <v>89.215850830078125</v>
      </c>
      <c r="FN736">
        <v>91.018234252929688</v>
      </c>
      <c r="FO736">
        <v>91.756309509277344</v>
      </c>
      <c r="FP736">
        <v>92.420913696289063</v>
      </c>
      <c r="FQ736">
        <v>91.649604797363281</v>
      </c>
      <c r="FR736">
        <v>90.4783935546875</v>
      </c>
      <c r="FS736">
        <v>89.0294189453125</v>
      </c>
      <c r="FT736">
        <v>86.546562194824219</v>
      </c>
      <c r="FU736">
        <v>83.980079650878906</v>
      </c>
      <c r="FV736">
        <v>82.384407043457031</v>
      </c>
      <c r="FW736">
        <v>80.869293212890625</v>
      </c>
      <c r="FX736">
        <v>1</v>
      </c>
    </row>
    <row r="737" spans="1:180" x14ac:dyDescent="0.2">
      <c r="A737" t="s">
        <v>241</v>
      </c>
      <c r="B737" t="s">
        <v>248</v>
      </c>
      <c r="C737" t="s">
        <v>218</v>
      </c>
      <c r="D737" t="s">
        <v>43</v>
      </c>
      <c r="E737" t="s">
        <v>249</v>
      </c>
      <c r="F737" t="s">
        <v>224</v>
      </c>
      <c r="G737" t="s">
        <v>10</v>
      </c>
      <c r="H737" t="s">
        <v>12</v>
      </c>
      <c r="I737">
        <v>474</v>
      </c>
      <c r="L737">
        <v>204.15222987086318</v>
      </c>
      <c r="M737">
        <v>200.36215970297377</v>
      </c>
      <c r="N737">
        <v>197.68601195268025</v>
      </c>
      <c r="O737">
        <v>198.83789008233686</v>
      </c>
      <c r="P737">
        <v>208.54347768012096</v>
      </c>
      <c r="Q737">
        <v>229.09061556780387</v>
      </c>
      <c r="R737">
        <v>251.95131602046982</v>
      </c>
      <c r="S737">
        <v>268.746824882878</v>
      </c>
      <c r="T737">
        <v>284.46299745043325</v>
      </c>
      <c r="U737">
        <v>300.87106694750889</v>
      </c>
      <c r="V737">
        <v>312.07322457518023</v>
      </c>
      <c r="W737">
        <v>316.73798427783117</v>
      </c>
      <c r="X737">
        <v>318.30308657562495</v>
      </c>
      <c r="Y737">
        <v>320.33459498335691</v>
      </c>
      <c r="Z737">
        <v>318.55396534815156</v>
      </c>
      <c r="AA737">
        <v>309.30049681098075</v>
      </c>
      <c r="AB737">
        <v>298.44214151156859</v>
      </c>
      <c r="AC737">
        <v>285.87740978379134</v>
      </c>
      <c r="AD737">
        <v>256.88039092926539</v>
      </c>
      <c r="AE737">
        <v>247.48056034419534</v>
      </c>
      <c r="AF737">
        <v>238.69692651587184</v>
      </c>
      <c r="AG737">
        <v>227.58531131988187</v>
      </c>
      <c r="AH737">
        <v>216.97601826410607</v>
      </c>
      <c r="AI737">
        <v>210.66701013927414</v>
      </c>
      <c r="AJ737">
        <v>-1.9947773218154907</v>
      </c>
      <c r="AK737">
        <v>-1.9578485488891602</v>
      </c>
      <c r="AL737">
        <v>-1.9262863397598267</v>
      </c>
      <c r="AM737">
        <v>-1.9282033443450928</v>
      </c>
      <c r="AN737">
        <v>-1.9940477609634399</v>
      </c>
      <c r="AO737">
        <v>-2.159834623336792</v>
      </c>
      <c r="AP737">
        <v>-2.328730583190918</v>
      </c>
      <c r="AQ737">
        <v>-2.3720316886901855</v>
      </c>
      <c r="AR737">
        <v>-2.4330513477325439</v>
      </c>
      <c r="AS737">
        <v>-2.5283381938934326</v>
      </c>
      <c r="AT737">
        <v>-2.6008725166320801</v>
      </c>
      <c r="AU737">
        <v>-2.6322438716888428</v>
      </c>
      <c r="AV737">
        <v>-1.3175506591796875</v>
      </c>
      <c r="AW737">
        <v>2.348412036895752</v>
      </c>
      <c r="AX737">
        <v>2.1672840118408203</v>
      </c>
      <c r="AY737">
        <v>2.0542798042297363</v>
      </c>
      <c r="AZ737">
        <v>1.9078407287597656</v>
      </c>
      <c r="BA737">
        <v>2.4644501209259033</v>
      </c>
      <c r="BB737">
        <v>-3.9788947105407715</v>
      </c>
      <c r="BC737">
        <v>-3.963132381439209</v>
      </c>
      <c r="BD737">
        <v>-3.5655143260955811</v>
      </c>
      <c r="BE737">
        <v>-3.3866815567016602</v>
      </c>
      <c r="BF737">
        <v>-3.3644599914550781</v>
      </c>
      <c r="BG737">
        <v>-3.2053687572479248</v>
      </c>
      <c r="BH737">
        <v>-0.69804668426513672</v>
      </c>
      <c r="BI737">
        <v>-0.68808871507644653</v>
      </c>
      <c r="BJ737">
        <v>-0.67188680171966553</v>
      </c>
      <c r="BK737">
        <v>-0.6723790168762207</v>
      </c>
      <c r="BL737">
        <v>-0.69643223285675049</v>
      </c>
      <c r="BM737">
        <v>-0.75992786884307861</v>
      </c>
      <c r="BN737">
        <v>-0.8245120644569397</v>
      </c>
      <c r="BO737">
        <v>-0.84208488464355469</v>
      </c>
      <c r="BP737">
        <v>-0.89391231536865234</v>
      </c>
      <c r="BQ737">
        <v>-0.93104797601699829</v>
      </c>
      <c r="BR737">
        <v>-0.94711625576019287</v>
      </c>
      <c r="BS737">
        <v>-0.94579130411148071</v>
      </c>
      <c r="BT737">
        <v>1.0188553333282471</v>
      </c>
      <c r="BU737">
        <v>5.092566967010498</v>
      </c>
      <c r="BV737">
        <v>4.9146008491516113</v>
      </c>
      <c r="BW737">
        <v>4.7122831344604492</v>
      </c>
      <c r="BX737">
        <v>4.4818143844604492</v>
      </c>
      <c r="BY737">
        <v>5.030545711517334</v>
      </c>
      <c r="BZ737">
        <v>-1.7990946769714355</v>
      </c>
      <c r="CA737">
        <v>-1.8825675249099731</v>
      </c>
      <c r="CB737">
        <v>-1.6141170263290405</v>
      </c>
      <c r="CC737">
        <v>-1.5528711080551147</v>
      </c>
      <c r="CD737">
        <v>-1.6065477132797241</v>
      </c>
      <c r="CE737">
        <v>-1.4888941049575806</v>
      </c>
      <c r="CF737">
        <v>0.20006498694419861</v>
      </c>
      <c r="CG737">
        <v>0.1913430243730545</v>
      </c>
      <c r="CH737">
        <v>0.19690656661987305</v>
      </c>
      <c r="CI737">
        <v>0.19740100204944611</v>
      </c>
      <c r="CJ737">
        <v>0.20229236781597137</v>
      </c>
      <c r="CK737">
        <v>0.20964321494102478</v>
      </c>
      <c r="CL737">
        <v>0.21730507910251617</v>
      </c>
      <c r="CM737">
        <v>0.21755155920982361</v>
      </c>
      <c r="CN737">
        <v>0.17209063470363617</v>
      </c>
      <c r="CO737">
        <v>0.17523035407066345</v>
      </c>
      <c r="CP737">
        <v>0.19827038049697876</v>
      </c>
      <c r="CQ737">
        <v>0.22224058210849762</v>
      </c>
      <c r="CR737">
        <v>2.6370429992675781</v>
      </c>
      <c r="CS737">
        <v>6.9931597709655762</v>
      </c>
      <c r="CT737">
        <v>6.8173842430114746</v>
      </c>
      <c r="CU737">
        <v>6.5532078742980957</v>
      </c>
      <c r="CV737">
        <v>6.2645406723022461</v>
      </c>
      <c r="CW737">
        <v>6.8078160285949707</v>
      </c>
      <c r="CX737">
        <v>-0.28937175869941711</v>
      </c>
      <c r="CY737">
        <v>-0.44157460331916809</v>
      </c>
      <c r="CZ737">
        <v>-0.26258522272109985</v>
      </c>
      <c r="DA737">
        <v>-0.28277957439422607</v>
      </c>
      <c r="DB737">
        <v>-0.38902312517166138</v>
      </c>
      <c r="DC737">
        <v>-0.30006900429725647</v>
      </c>
      <c r="DD737">
        <v>1.0981767177581787</v>
      </c>
      <c r="DE737">
        <v>1.0707747936248779</v>
      </c>
      <c r="DF737">
        <v>1.0656999349594116</v>
      </c>
      <c r="DG737">
        <v>1.0671811103820801</v>
      </c>
      <c r="DH737">
        <v>1.1010169982910156</v>
      </c>
      <c r="DI737">
        <v>1.1792143583297729</v>
      </c>
      <c r="DJ737">
        <v>1.2591222524642944</v>
      </c>
      <c r="DK737">
        <v>1.2771880626678467</v>
      </c>
      <c r="DL737">
        <v>1.2380936145782471</v>
      </c>
      <c r="DM737">
        <v>1.2815086841583252</v>
      </c>
      <c r="DN737">
        <v>1.3436570167541504</v>
      </c>
      <c r="DO737">
        <v>1.3902723789215088</v>
      </c>
      <c r="DP737">
        <v>4.2552309036254883</v>
      </c>
      <c r="DQ737">
        <v>8.8937530517578125</v>
      </c>
      <c r="DR737">
        <v>8.7201671600341797</v>
      </c>
      <c r="DS737">
        <v>8.3941326141357422</v>
      </c>
      <c r="DT737">
        <v>8.047266960144043</v>
      </c>
      <c r="DU737">
        <v>8.5850858688354492</v>
      </c>
      <c r="DV737">
        <v>1.2203510999679565</v>
      </c>
      <c r="DW737">
        <v>0.99941831827163696</v>
      </c>
      <c r="DX737">
        <v>1.0889465808868408</v>
      </c>
      <c r="DY737">
        <v>0.9873119592666626</v>
      </c>
      <c r="DZ737">
        <v>0.82850146293640137</v>
      </c>
      <c r="EA737">
        <v>0.88875603675842285</v>
      </c>
      <c r="EB737">
        <v>2.3949072360992432</v>
      </c>
      <c r="EC737">
        <v>2.3405344486236572</v>
      </c>
      <c r="ED737">
        <v>2.3200995922088623</v>
      </c>
      <c r="EE737">
        <v>2.323005199432373</v>
      </c>
      <c r="EF737">
        <v>2.3986325263977051</v>
      </c>
      <c r="EG737">
        <v>2.5791208744049072</v>
      </c>
      <c r="EH737">
        <v>2.7633407115936279</v>
      </c>
      <c r="EI737">
        <v>2.8071348667144775</v>
      </c>
      <c r="EJ737">
        <v>2.7772326469421387</v>
      </c>
      <c r="EK737">
        <v>2.8787989616394043</v>
      </c>
      <c r="EL737">
        <v>2.9974133968353271</v>
      </c>
      <c r="EM737">
        <v>3.0767250061035156</v>
      </c>
      <c r="EN737">
        <v>6.5916366577148437</v>
      </c>
      <c r="EO737">
        <v>11.637907981872559</v>
      </c>
      <c r="EP737">
        <v>11.467484474182129</v>
      </c>
      <c r="EQ737">
        <v>11.052135467529297</v>
      </c>
      <c r="ER737">
        <v>10.621240615844727</v>
      </c>
      <c r="ES737">
        <v>11.151182174682617</v>
      </c>
      <c r="ET737">
        <v>3.400151252746582</v>
      </c>
      <c r="EU737">
        <v>3.0799832344055176</v>
      </c>
      <c r="EV737">
        <v>3.0403439998626709</v>
      </c>
      <c r="EW737">
        <v>2.821122407913208</v>
      </c>
      <c r="EX737">
        <v>2.5864136219024658</v>
      </c>
      <c r="EY737">
        <v>2.6052305698394775</v>
      </c>
      <c r="EZ737">
        <v>77.999122619628906</v>
      </c>
      <c r="FA737">
        <v>77.038818359375</v>
      </c>
      <c r="FB737">
        <v>75.981170654296875</v>
      </c>
      <c r="FC737">
        <v>75.054740905761719</v>
      </c>
      <c r="FD737">
        <v>74.097953796386719</v>
      </c>
      <c r="FE737">
        <v>73.179481506347656</v>
      </c>
      <c r="FF737">
        <v>72.529678344726563</v>
      </c>
      <c r="FG737">
        <v>72.305961608886719</v>
      </c>
      <c r="FH737">
        <v>74.388404846191406</v>
      </c>
      <c r="FI737">
        <v>78.239448547363281</v>
      </c>
      <c r="FJ737">
        <v>82.077796936035156</v>
      </c>
      <c r="FK737">
        <v>85.892730712890625</v>
      </c>
      <c r="FL737">
        <v>89.043678283691406</v>
      </c>
      <c r="FM737">
        <v>91.247299194335937</v>
      </c>
      <c r="FN737">
        <v>92.489532470703125</v>
      </c>
      <c r="FO737">
        <v>92.917686462402344</v>
      </c>
      <c r="FP737">
        <v>92.719573974609375</v>
      </c>
      <c r="FQ737">
        <v>91.86785888671875</v>
      </c>
      <c r="FR737">
        <v>91.442367553710938</v>
      </c>
      <c r="FS737">
        <v>89.580169677734375</v>
      </c>
      <c r="FT737">
        <v>86.266769409179688</v>
      </c>
      <c r="FU737">
        <v>83.241920471191406</v>
      </c>
      <c r="FV737">
        <v>81.7127685546875</v>
      </c>
      <c r="FW737">
        <v>79.94805908203125</v>
      </c>
      <c r="FX737">
        <v>1</v>
      </c>
    </row>
    <row r="738" spans="1:180" x14ac:dyDescent="0.2">
      <c r="A738" t="s">
        <v>241</v>
      </c>
      <c r="B738" t="s">
        <v>248</v>
      </c>
      <c r="C738" t="s">
        <v>218</v>
      </c>
      <c r="D738" t="s">
        <v>44</v>
      </c>
      <c r="E738" t="s">
        <v>249</v>
      </c>
      <c r="F738" t="s">
        <v>224</v>
      </c>
      <c r="G738" t="s">
        <v>10</v>
      </c>
      <c r="H738" t="s">
        <v>12</v>
      </c>
      <c r="I738">
        <v>474</v>
      </c>
      <c r="L738">
        <v>203.67619800023206</v>
      </c>
      <c r="M738">
        <v>200.55810139914325</v>
      </c>
      <c r="N738">
        <v>198.34695125192502</v>
      </c>
      <c r="O738">
        <v>200.00691903995616</v>
      </c>
      <c r="P738">
        <v>209.97688687633348</v>
      </c>
      <c r="Q738">
        <v>230.70247592140146</v>
      </c>
      <c r="R738">
        <v>254.44981688366715</v>
      </c>
      <c r="S738">
        <v>271.18209804703082</v>
      </c>
      <c r="T738">
        <v>286.84317294367025</v>
      </c>
      <c r="U738">
        <v>305.20971899667461</v>
      </c>
      <c r="V738">
        <v>318.04469452023278</v>
      </c>
      <c r="W738">
        <v>323.62483134330148</v>
      </c>
      <c r="X738">
        <v>325.5593645017413</v>
      </c>
      <c r="Y738">
        <v>329.65037145137467</v>
      </c>
      <c r="Z738">
        <v>327.26714017472887</v>
      </c>
      <c r="AA738">
        <v>316.21030189718539</v>
      </c>
      <c r="AB738">
        <v>304.60027409753815</v>
      </c>
      <c r="AC738">
        <v>291.74395080065045</v>
      </c>
      <c r="AD738">
        <v>260.72397335155745</v>
      </c>
      <c r="AE738">
        <v>250.64869183607101</v>
      </c>
      <c r="AF738">
        <v>240.56033279321738</v>
      </c>
      <c r="AG738">
        <v>229.0800404754614</v>
      </c>
      <c r="AH738">
        <v>217.70460393153041</v>
      </c>
      <c r="AI738">
        <v>210.98751966295194</v>
      </c>
      <c r="AJ738">
        <v>-1.8886880874633789</v>
      </c>
      <c r="AK738">
        <v>-1.8501044511795044</v>
      </c>
      <c r="AL738">
        <v>-1.822763204574585</v>
      </c>
      <c r="AM738">
        <v>-1.8376100063323975</v>
      </c>
      <c r="AN738">
        <v>-1.9080896377563477</v>
      </c>
      <c r="AO738">
        <v>-2.0814478397369385</v>
      </c>
      <c r="AP738">
        <v>-2.2959654331207275</v>
      </c>
      <c r="AQ738">
        <v>-2.384110689163208</v>
      </c>
      <c r="AR738">
        <v>-2.4068083763122559</v>
      </c>
      <c r="AS738">
        <v>-2.5257420539855957</v>
      </c>
      <c r="AT738">
        <v>-2.6058773994445801</v>
      </c>
      <c r="AU738">
        <v>-2.6328933238983154</v>
      </c>
      <c r="AV738">
        <v>-1.0489270687103271</v>
      </c>
      <c r="AW738">
        <v>2.6587238311767578</v>
      </c>
      <c r="AX738">
        <v>2.4592034816741943</v>
      </c>
      <c r="AY738">
        <v>2.2827579975128174</v>
      </c>
      <c r="AZ738">
        <v>2.1018147468566895</v>
      </c>
      <c r="BA738">
        <v>2.4797577857971191</v>
      </c>
      <c r="BB738">
        <v>-4.156522274017334</v>
      </c>
      <c r="BC738">
        <v>-4.3299288749694824</v>
      </c>
      <c r="BD738">
        <v>-3.9567477703094482</v>
      </c>
      <c r="BE738">
        <v>-3.626220703125</v>
      </c>
      <c r="BF738">
        <v>-3.4725768566131592</v>
      </c>
      <c r="BG738">
        <v>-3.2309927940368652</v>
      </c>
      <c r="BH738">
        <v>-0.65780282020568848</v>
      </c>
      <c r="BI738">
        <v>-0.6462281346321106</v>
      </c>
      <c r="BJ738">
        <v>-0.63255983591079712</v>
      </c>
      <c r="BK738">
        <v>-0.63361608982086182</v>
      </c>
      <c r="BL738">
        <v>-0.65948951244354248</v>
      </c>
      <c r="BM738">
        <v>-0.72550767660140991</v>
      </c>
      <c r="BN738">
        <v>-0.80596870183944702</v>
      </c>
      <c r="BO738">
        <v>-0.83516323566436768</v>
      </c>
      <c r="BP738">
        <v>-0.88889396190643311</v>
      </c>
      <c r="BQ738">
        <v>-0.94455903768539429</v>
      </c>
      <c r="BR738">
        <v>-0.9634438157081604</v>
      </c>
      <c r="BS738">
        <v>-0.95695787668228149</v>
      </c>
      <c r="BT738">
        <v>1.1159757375717163</v>
      </c>
      <c r="BU738">
        <v>5.2608180046081543</v>
      </c>
      <c r="BV738">
        <v>5.0636043548583984</v>
      </c>
      <c r="BW738">
        <v>4.8032464981079102</v>
      </c>
      <c r="BX738">
        <v>4.5461039543151855</v>
      </c>
      <c r="BY738">
        <v>4.9484257698059082</v>
      </c>
      <c r="BZ738">
        <v>-1.9276202917098999</v>
      </c>
      <c r="CA738">
        <v>-2.1857695579528809</v>
      </c>
      <c r="CB738">
        <v>-1.9619250297546387</v>
      </c>
      <c r="CC738">
        <v>-1.7904791831970215</v>
      </c>
      <c r="CD738">
        <v>-1.7256451845169067</v>
      </c>
      <c r="CE738">
        <v>-1.545617938041687</v>
      </c>
      <c r="CF738">
        <v>0.1947045624256134</v>
      </c>
      <c r="CG738">
        <v>0.18757294118404388</v>
      </c>
      <c r="CH738">
        <v>0.19177143275737762</v>
      </c>
      <c r="CI738">
        <v>0.20026646554470062</v>
      </c>
      <c r="CJ738">
        <v>0.20528712868690491</v>
      </c>
      <c r="CK738">
        <v>0.21361246705055237</v>
      </c>
      <c r="CL738">
        <v>0.22599849104881287</v>
      </c>
      <c r="CM738">
        <v>0.23763307929039001</v>
      </c>
      <c r="CN738">
        <v>0.16240899264812469</v>
      </c>
      <c r="CO738">
        <v>0.15056340396404266</v>
      </c>
      <c r="CP738">
        <v>0.17410075664520264</v>
      </c>
      <c r="CQ738">
        <v>0.20378994941711426</v>
      </c>
      <c r="CR738">
        <v>2.6153807640075684</v>
      </c>
      <c r="CS738">
        <v>7.0630202293395996</v>
      </c>
      <c r="CT738">
        <v>6.8674044609069824</v>
      </c>
      <c r="CU738">
        <v>6.5489292144775391</v>
      </c>
      <c r="CV738">
        <v>6.239011287689209</v>
      </c>
      <c r="CW738">
        <v>6.6582174301147461</v>
      </c>
      <c r="CX738">
        <v>-0.3838895857334137</v>
      </c>
      <c r="CY738">
        <v>-0.70073127746582031</v>
      </c>
      <c r="CZ738">
        <v>-0.58031702041625977</v>
      </c>
      <c r="DA738">
        <v>-0.51905018091201782</v>
      </c>
      <c r="DB738">
        <v>-0.51572573184967041</v>
      </c>
      <c r="DC738">
        <v>-0.37833249568939209</v>
      </c>
      <c r="DD738">
        <v>1.0472120046615601</v>
      </c>
      <c r="DE738">
        <v>1.021373987197876</v>
      </c>
      <c r="DF738">
        <v>1.01610267162323</v>
      </c>
      <c r="DG738">
        <v>1.0341490507125854</v>
      </c>
      <c r="DH738">
        <v>1.0700638294219971</v>
      </c>
      <c r="DI738">
        <v>1.1527326107025146</v>
      </c>
      <c r="DJ738">
        <v>1.2579656839370728</v>
      </c>
      <c r="DK738">
        <v>1.3104293346405029</v>
      </c>
      <c r="DL738">
        <v>1.2137119770050049</v>
      </c>
      <c r="DM738">
        <v>1.2456858158111572</v>
      </c>
      <c r="DN738">
        <v>1.3116452693939209</v>
      </c>
      <c r="DO738">
        <v>1.3645377159118652</v>
      </c>
      <c r="DP738">
        <v>4.1147861480712891</v>
      </c>
      <c r="DQ738">
        <v>8.8652229309082031</v>
      </c>
      <c r="DR738">
        <v>8.6712045669555664</v>
      </c>
      <c r="DS738">
        <v>8.294611930847168</v>
      </c>
      <c r="DT738">
        <v>7.9319186210632324</v>
      </c>
      <c r="DU738">
        <v>8.3680095672607422</v>
      </c>
      <c r="DV738">
        <v>1.1598410606384277</v>
      </c>
      <c r="DW738">
        <v>0.78430694341659546</v>
      </c>
      <c r="DX738">
        <v>0.80129104852676392</v>
      </c>
      <c r="DY738">
        <v>0.75237888097763062</v>
      </c>
      <c r="DZ738">
        <v>0.69419372081756592</v>
      </c>
      <c r="EA738">
        <v>0.78895294666290283</v>
      </c>
      <c r="EB738">
        <v>2.27809739112854</v>
      </c>
      <c r="EC738">
        <v>2.225250244140625</v>
      </c>
      <c r="ED738">
        <v>2.206305980682373</v>
      </c>
      <c r="EE738">
        <v>2.2381429672241211</v>
      </c>
      <c r="EF738">
        <v>2.3186640739440918</v>
      </c>
      <c r="EG738">
        <v>2.5086729526519775</v>
      </c>
      <c r="EH738">
        <v>2.747962474822998</v>
      </c>
      <c r="EI738">
        <v>2.8593769073486328</v>
      </c>
      <c r="EJ738">
        <v>2.7316265106201172</v>
      </c>
      <c r="EK738">
        <v>2.8268687725067139</v>
      </c>
      <c r="EL738">
        <v>2.9540789127349854</v>
      </c>
      <c r="EM738">
        <v>3.0404732227325439</v>
      </c>
      <c r="EN738">
        <v>6.279688835144043</v>
      </c>
      <c r="EO738">
        <v>11.467316627502441</v>
      </c>
      <c r="EP738">
        <v>11.275605201721191</v>
      </c>
      <c r="EQ738">
        <v>10.81510066986084</v>
      </c>
      <c r="ER738">
        <v>10.37620735168457</v>
      </c>
      <c r="ES738">
        <v>10.836677551269531</v>
      </c>
      <c r="ET738">
        <v>3.3887431621551514</v>
      </c>
      <c r="EU738">
        <v>2.9284663200378418</v>
      </c>
      <c r="EV738">
        <v>2.7961137294769287</v>
      </c>
      <c r="EW738">
        <v>2.5881204605102539</v>
      </c>
      <c r="EX738">
        <v>2.4411251544952393</v>
      </c>
      <c r="EY738">
        <v>2.4743278026580811</v>
      </c>
      <c r="EZ738">
        <v>78.290847778320312</v>
      </c>
      <c r="FA738">
        <v>77.110824584960938</v>
      </c>
      <c r="FB738">
        <v>76.080894470214844</v>
      </c>
      <c r="FC738">
        <v>75.100669860839844</v>
      </c>
      <c r="FD738">
        <v>73.995529174804687</v>
      </c>
      <c r="FE738">
        <v>73.004974365234375</v>
      </c>
      <c r="FF738">
        <v>72.422615051269531</v>
      </c>
      <c r="FG738">
        <v>72.243804931640625</v>
      </c>
      <c r="FH738">
        <v>74.397911071777344</v>
      </c>
      <c r="FI738">
        <v>79.059745788574219</v>
      </c>
      <c r="FJ738">
        <v>83.623588562011719</v>
      </c>
      <c r="FK738">
        <v>87.973968505859375</v>
      </c>
      <c r="FL738">
        <v>91.667304992675781</v>
      </c>
      <c r="FM738">
        <v>94.581222534179688</v>
      </c>
      <c r="FN738">
        <v>95.643760681152344</v>
      </c>
      <c r="FO738">
        <v>95.712104797363281</v>
      </c>
      <c r="FP738">
        <v>95.399551391601563</v>
      </c>
      <c r="FQ738">
        <v>94.500167846679688</v>
      </c>
      <c r="FR738">
        <v>93.323616027832031</v>
      </c>
      <c r="FS738">
        <v>90.992179870605469</v>
      </c>
      <c r="FT738">
        <v>87.455924987792969</v>
      </c>
      <c r="FU738">
        <v>84.441947937011719</v>
      </c>
      <c r="FV738">
        <v>82.375892639160156</v>
      </c>
      <c r="FW738">
        <v>80.700592041015625</v>
      </c>
      <c r="FX738">
        <v>1</v>
      </c>
    </row>
    <row r="739" spans="1:180" x14ac:dyDescent="0.2">
      <c r="A739" t="s">
        <v>241</v>
      </c>
      <c r="B739" t="s">
        <v>248</v>
      </c>
      <c r="C739" t="s">
        <v>218</v>
      </c>
      <c r="D739" t="s">
        <v>45</v>
      </c>
      <c r="E739" t="s">
        <v>249</v>
      </c>
      <c r="F739" t="s">
        <v>224</v>
      </c>
      <c r="G739" t="s">
        <v>10</v>
      </c>
      <c r="H739" t="s">
        <v>12</v>
      </c>
      <c r="I739">
        <v>474</v>
      </c>
      <c r="L739">
        <v>189.89283982145969</v>
      </c>
      <c r="M739">
        <v>187.81472203041562</v>
      </c>
      <c r="N739">
        <v>185.0309694556872</v>
      </c>
      <c r="O739">
        <v>185.21229654692337</v>
      </c>
      <c r="P739">
        <v>192.70096383605843</v>
      </c>
      <c r="Q739">
        <v>211.72889225734536</v>
      </c>
      <c r="R739">
        <v>238.69950821022235</v>
      </c>
      <c r="S739">
        <v>254.21451731438248</v>
      </c>
      <c r="T739">
        <v>265.851617620941</v>
      </c>
      <c r="U739">
        <v>281.21761865481324</v>
      </c>
      <c r="V739">
        <v>293.28617882794941</v>
      </c>
      <c r="W739">
        <v>301.73446748898641</v>
      </c>
      <c r="X739">
        <v>304.40089927244622</v>
      </c>
      <c r="Y739">
        <v>308.07508157505816</v>
      </c>
      <c r="Z739">
        <v>307.40387912301634</v>
      </c>
      <c r="AA739">
        <v>296.73663080475427</v>
      </c>
      <c r="AB739">
        <v>285.20345179785687</v>
      </c>
      <c r="AC739">
        <v>272.5113395017425</v>
      </c>
      <c r="AD739">
        <v>246.06444992997419</v>
      </c>
      <c r="AE739">
        <v>234.81813049512323</v>
      </c>
      <c r="AF739">
        <v>225.89306259263475</v>
      </c>
      <c r="AG739">
        <v>215.96179481942229</v>
      </c>
      <c r="AH739">
        <v>204.86607278601866</v>
      </c>
      <c r="AI739">
        <v>197.9284975884232</v>
      </c>
      <c r="AJ739">
        <v>-1.7101658582687378</v>
      </c>
      <c r="AK739">
        <v>-1.6774741411209106</v>
      </c>
      <c r="AL739">
        <v>-1.6440688371658325</v>
      </c>
      <c r="AM739">
        <v>-1.6432259082794189</v>
      </c>
      <c r="AN739">
        <v>-1.7059276103973389</v>
      </c>
      <c r="AO739">
        <v>-1.8525146245956421</v>
      </c>
      <c r="AP739">
        <v>-2.0522365570068359</v>
      </c>
      <c r="AQ739">
        <v>-2.1151540279388428</v>
      </c>
      <c r="AR739">
        <v>-2.1181023120880127</v>
      </c>
      <c r="AS739">
        <v>-2.2034637928009033</v>
      </c>
      <c r="AT739">
        <v>-2.2862899303436279</v>
      </c>
      <c r="AU739">
        <v>-2.3379366397857666</v>
      </c>
      <c r="AV739">
        <v>-0.9902680516242981</v>
      </c>
      <c r="AW739">
        <v>2.501312255859375</v>
      </c>
      <c r="AX739">
        <v>2.560105562210083</v>
      </c>
      <c r="AY739">
        <v>3.3933608531951904</v>
      </c>
      <c r="AZ739">
        <v>3.0500190258026123</v>
      </c>
      <c r="BA739">
        <v>2.0736782550811768</v>
      </c>
      <c r="BB739">
        <v>-4.0467967987060547</v>
      </c>
      <c r="BC739">
        <v>-3.7753095626831055</v>
      </c>
      <c r="BD739">
        <v>-3.5837855339050293</v>
      </c>
      <c r="BE739">
        <v>-3.4053912162780762</v>
      </c>
      <c r="BF739">
        <v>-3.3266153335571289</v>
      </c>
      <c r="BG739">
        <v>-3.1852941513061523</v>
      </c>
      <c r="BH739">
        <v>-0.5879254937171936</v>
      </c>
      <c r="BI739">
        <v>-0.57932180166244507</v>
      </c>
      <c r="BJ739">
        <v>-0.56628257036209106</v>
      </c>
      <c r="BK739">
        <v>-0.56280893087387085</v>
      </c>
      <c r="BL739">
        <v>-0.59810298681259155</v>
      </c>
      <c r="BM739">
        <v>-0.66061872243881226</v>
      </c>
      <c r="BN739">
        <v>-0.74595993757247925</v>
      </c>
      <c r="BO739">
        <v>-0.77858281135559082</v>
      </c>
      <c r="BP739">
        <v>-0.79434096813201904</v>
      </c>
      <c r="BQ739">
        <v>-0.82256609201431274</v>
      </c>
      <c r="BR739">
        <v>-0.84004509449005127</v>
      </c>
      <c r="BS739">
        <v>-0.84401535987854004</v>
      </c>
      <c r="BT739">
        <v>0.98182559013366699</v>
      </c>
      <c r="BU739">
        <v>4.8172297477722168</v>
      </c>
      <c r="BV739">
        <v>4.8744988441467285</v>
      </c>
      <c r="BW739">
        <v>5.6860456466674805</v>
      </c>
      <c r="BX739">
        <v>5.3332405090332031</v>
      </c>
      <c r="BY739">
        <v>4.5364789962768555</v>
      </c>
      <c r="BZ739">
        <v>-1.9818670749664307</v>
      </c>
      <c r="CA739">
        <v>-1.8652734756469727</v>
      </c>
      <c r="CB739">
        <v>-1.7700663805007935</v>
      </c>
      <c r="CC739">
        <v>-1.7356449365615845</v>
      </c>
      <c r="CD739">
        <v>-1.7606030702590942</v>
      </c>
      <c r="CE739">
        <v>-1.6666347980499268</v>
      </c>
      <c r="CF739">
        <v>0.1893346905708313</v>
      </c>
      <c r="CG739">
        <v>0.18125519156455994</v>
      </c>
      <c r="CH739">
        <v>0.18018890917301178</v>
      </c>
      <c r="CI739">
        <v>0.18548454344272614</v>
      </c>
      <c r="CJ739">
        <v>0.16917295753955841</v>
      </c>
      <c r="CK739">
        <v>0.16488467156887054</v>
      </c>
      <c r="CL739">
        <v>0.15876324474811554</v>
      </c>
      <c r="CM739">
        <v>0.14712245762348175</v>
      </c>
      <c r="CN739">
        <v>0.12249208241701126</v>
      </c>
      <c r="CO739">
        <v>0.13383950293064117</v>
      </c>
      <c r="CP739">
        <v>0.161619633436203</v>
      </c>
      <c r="CQ739">
        <v>0.19066998362541199</v>
      </c>
      <c r="CR739">
        <v>2.347691535949707</v>
      </c>
      <c r="CS739">
        <v>6.421226978302002</v>
      </c>
      <c r="CT739">
        <v>6.4774408340454102</v>
      </c>
      <c r="CU739">
        <v>7.2739524841308594</v>
      </c>
      <c r="CV739">
        <v>6.9145927429199219</v>
      </c>
      <c r="CW739">
        <v>6.2422075271606445</v>
      </c>
      <c r="CX739">
        <v>-0.55170327425003052</v>
      </c>
      <c r="CY739">
        <v>-0.5423882007598877</v>
      </c>
      <c r="CZ739">
        <v>-0.51388996839523315</v>
      </c>
      <c r="DA739">
        <v>-0.57918381690979004</v>
      </c>
      <c r="DB739">
        <v>-0.67598772048950195</v>
      </c>
      <c r="DC739">
        <v>-0.61481583118438721</v>
      </c>
      <c r="DD739">
        <v>0.9665948748588562</v>
      </c>
      <c r="DE739">
        <v>0.94183218479156494</v>
      </c>
      <c r="DF739">
        <v>0.92666035890579224</v>
      </c>
      <c r="DG739">
        <v>0.93377804756164551</v>
      </c>
      <c r="DH739">
        <v>0.93644887208938599</v>
      </c>
      <c r="DI739">
        <v>0.99038809537887573</v>
      </c>
      <c r="DJ739">
        <v>1.0634864568710327</v>
      </c>
      <c r="DK739">
        <v>1.0728276968002319</v>
      </c>
      <c r="DL739">
        <v>1.0393251180648804</v>
      </c>
      <c r="DM739">
        <v>1.0902451276779175</v>
      </c>
      <c r="DN739">
        <v>1.1632843017578125</v>
      </c>
      <c r="DO739">
        <v>1.2253553867340088</v>
      </c>
      <c r="DP739">
        <v>3.7135577201843262</v>
      </c>
      <c r="DQ739">
        <v>8.0252246856689453</v>
      </c>
      <c r="DR739">
        <v>8.08038330078125</v>
      </c>
      <c r="DS739">
        <v>8.8618593215942383</v>
      </c>
      <c r="DT739">
        <v>8.4959449768066406</v>
      </c>
      <c r="DU739">
        <v>7.9479355812072754</v>
      </c>
      <c r="DV739">
        <v>0.8784605860710144</v>
      </c>
      <c r="DW739">
        <v>0.78049695491790771</v>
      </c>
      <c r="DX739">
        <v>0.74228644371032715</v>
      </c>
      <c r="DY739">
        <v>0.57727736234664917</v>
      </c>
      <c r="DZ739">
        <v>0.40862759947776794</v>
      </c>
      <c r="EA739">
        <v>0.43700310587882996</v>
      </c>
      <c r="EB739">
        <v>2.0888352394104004</v>
      </c>
      <c r="EC739">
        <v>2.0399844646453857</v>
      </c>
      <c r="ED739">
        <v>2.0044467449188232</v>
      </c>
      <c r="EE739">
        <v>2.0141949653625488</v>
      </c>
      <c r="EF739">
        <v>2.0442733764648437</v>
      </c>
      <c r="EG739">
        <v>2.182283878326416</v>
      </c>
      <c r="EH739">
        <v>2.3697628974914551</v>
      </c>
      <c r="EI739">
        <v>2.4093990325927734</v>
      </c>
      <c r="EJ739">
        <v>2.363086462020874</v>
      </c>
      <c r="EK739">
        <v>2.4711427688598633</v>
      </c>
      <c r="EL739">
        <v>2.6095290184020996</v>
      </c>
      <c r="EM739">
        <v>2.7192766666412354</v>
      </c>
      <c r="EN739">
        <v>5.6856513023376465</v>
      </c>
      <c r="EO739">
        <v>10.341141700744629</v>
      </c>
      <c r="EP739">
        <v>10.394776344299316</v>
      </c>
      <c r="EQ739">
        <v>11.154543876647949</v>
      </c>
      <c r="ER739">
        <v>10.779166221618652</v>
      </c>
      <c r="ES739">
        <v>10.410736083984375</v>
      </c>
      <c r="ET739">
        <v>2.9433901309967041</v>
      </c>
      <c r="EU739">
        <v>2.6905331611633301</v>
      </c>
      <c r="EV739">
        <v>2.5560057163238525</v>
      </c>
      <c r="EW739">
        <v>2.2470235824584961</v>
      </c>
      <c r="EX739">
        <v>1.974639892578125</v>
      </c>
      <c r="EY739">
        <v>1.9556626081466675</v>
      </c>
      <c r="EZ739">
        <v>73.621406555175781</v>
      </c>
      <c r="FA739">
        <v>72.941864013671875</v>
      </c>
      <c r="FB739">
        <v>72.31463623046875</v>
      </c>
      <c r="FC739">
        <v>70.90875244140625</v>
      </c>
      <c r="FD739">
        <v>69.661460876464844</v>
      </c>
      <c r="FE739">
        <v>68.961074829101563</v>
      </c>
      <c r="FF739">
        <v>68.801055908203125</v>
      </c>
      <c r="FG739">
        <v>68.532295227050781</v>
      </c>
      <c r="FH739">
        <v>69.402030944824219</v>
      </c>
      <c r="FI739">
        <v>72.744613647460938</v>
      </c>
      <c r="FJ739">
        <v>76.955940246582031</v>
      </c>
      <c r="FK739">
        <v>81.514320373535156</v>
      </c>
      <c r="FL739">
        <v>84.948348999023438</v>
      </c>
      <c r="FM739">
        <v>87.107826232910156</v>
      </c>
      <c r="FN739">
        <v>88.199455261230469</v>
      </c>
      <c r="FO739">
        <v>88.399528503417969</v>
      </c>
      <c r="FP739">
        <v>87.759864807128906</v>
      </c>
      <c r="FQ739">
        <v>86.370742797851563</v>
      </c>
      <c r="FR739">
        <v>84.305549621582031</v>
      </c>
      <c r="FS739">
        <v>81.555572509765625</v>
      </c>
      <c r="FT739">
        <v>78.757759094238281</v>
      </c>
      <c r="FU739">
        <v>77.022315979003906</v>
      </c>
      <c r="FV739">
        <v>75.716438293457031</v>
      </c>
      <c r="FW739">
        <v>74.445045471191406</v>
      </c>
      <c r="FX739">
        <v>1</v>
      </c>
    </row>
    <row r="740" spans="1:180" x14ac:dyDescent="0.2">
      <c r="A740" t="s">
        <v>241</v>
      </c>
      <c r="B740" t="s">
        <v>248</v>
      </c>
      <c r="C740" t="s">
        <v>218</v>
      </c>
      <c r="D740" t="s">
        <v>46</v>
      </c>
      <c r="E740" t="s">
        <v>249</v>
      </c>
      <c r="F740" t="s">
        <v>224</v>
      </c>
      <c r="G740" t="s">
        <v>10</v>
      </c>
      <c r="H740" t="s">
        <v>12</v>
      </c>
      <c r="I740">
        <v>474</v>
      </c>
      <c r="L740">
        <v>176.75529556935211</v>
      </c>
      <c r="M740">
        <v>173.25399167813589</v>
      </c>
      <c r="N740">
        <v>169.79329264783865</v>
      </c>
      <c r="O740">
        <v>170.31815145881782</v>
      </c>
      <c r="P740">
        <v>178.44502599917166</v>
      </c>
      <c r="Q740">
        <v>197.11559689305159</v>
      </c>
      <c r="R740">
        <v>221.33999889684054</v>
      </c>
      <c r="S740">
        <v>237.18613052157994</v>
      </c>
      <c r="T740">
        <v>246.8841267641821</v>
      </c>
      <c r="U740">
        <v>255.18829043780201</v>
      </c>
      <c r="V740">
        <v>262.25963254427865</v>
      </c>
      <c r="W740">
        <v>266.93394229571555</v>
      </c>
      <c r="X740">
        <v>268.87274774277228</v>
      </c>
      <c r="Y740">
        <v>270.58624232263924</v>
      </c>
      <c r="Z740">
        <v>268.61188237340747</v>
      </c>
      <c r="AA740">
        <v>261.14410641200408</v>
      </c>
      <c r="AB740">
        <v>253.74418047658418</v>
      </c>
      <c r="AC740">
        <v>244.74081351292929</v>
      </c>
      <c r="AD740">
        <v>221.23215808731666</v>
      </c>
      <c r="AE740">
        <v>211.01035128111212</v>
      </c>
      <c r="AF740">
        <v>203.21597460570399</v>
      </c>
      <c r="AG740">
        <v>194.92355654790097</v>
      </c>
      <c r="AH740">
        <v>186.75742294865586</v>
      </c>
      <c r="AI740">
        <v>181.03129673203441</v>
      </c>
      <c r="AJ740">
        <v>-1.5883839130401611</v>
      </c>
      <c r="AK740">
        <v>-1.5764678716659546</v>
      </c>
      <c r="AL740">
        <v>-1.5569263696670532</v>
      </c>
      <c r="AM740">
        <v>-1.574750542640686</v>
      </c>
      <c r="AN740">
        <v>-1.6659948825836182</v>
      </c>
      <c r="AO740">
        <v>-1.8243615627288818</v>
      </c>
      <c r="AP740">
        <v>-2.0131125450134277</v>
      </c>
      <c r="AQ740">
        <v>-2.0539684295654297</v>
      </c>
      <c r="AR740">
        <v>-1.982702374458313</v>
      </c>
      <c r="AS740">
        <v>-2.0172164440155029</v>
      </c>
      <c r="AT740">
        <v>-2.0561599731445313</v>
      </c>
      <c r="AU740">
        <v>-2.0824282169342041</v>
      </c>
      <c r="AV740">
        <v>-2.0805566310882568</v>
      </c>
      <c r="AW740">
        <v>-2.0784103870391846</v>
      </c>
      <c r="AX740">
        <v>-2.0493957996368408</v>
      </c>
      <c r="AY740">
        <v>-1.0454753637313843</v>
      </c>
      <c r="AZ740">
        <v>1.7576497793197632</v>
      </c>
      <c r="BA740">
        <v>1.319901704788208</v>
      </c>
      <c r="BB740">
        <v>0.70343172550201416</v>
      </c>
      <c r="BC740">
        <v>0.33018580079078674</v>
      </c>
      <c r="BD740">
        <v>0.2832048237323761</v>
      </c>
      <c r="BE740">
        <v>-2.0889713764190674</v>
      </c>
      <c r="BF740">
        <v>-2.2532258033752441</v>
      </c>
      <c r="BG740">
        <v>-2.1564726829528809</v>
      </c>
      <c r="BH740">
        <v>-0.56655484437942505</v>
      </c>
      <c r="BI740">
        <v>-0.55710434913635254</v>
      </c>
      <c r="BJ740">
        <v>-0.54666978120803833</v>
      </c>
      <c r="BK740">
        <v>-0.55958551168441772</v>
      </c>
      <c r="BL740">
        <v>-0.61085337400436401</v>
      </c>
      <c r="BM740">
        <v>-0.67366325855255127</v>
      </c>
      <c r="BN740">
        <v>-0.74662554264068604</v>
      </c>
      <c r="BO740">
        <v>-0.76744085550308228</v>
      </c>
      <c r="BP740">
        <v>-0.73647534847259521</v>
      </c>
      <c r="BQ740">
        <v>-0.75994580984115601</v>
      </c>
      <c r="BR740">
        <v>-0.77609699964523315</v>
      </c>
      <c r="BS740">
        <v>-0.78227299451828003</v>
      </c>
      <c r="BT740">
        <v>-0.7789950966835022</v>
      </c>
      <c r="BU740">
        <v>-0.78738915920257568</v>
      </c>
      <c r="BV740">
        <v>-0.77377057075500488</v>
      </c>
      <c r="BW740">
        <v>0.46865546703338623</v>
      </c>
      <c r="BX740">
        <v>3.7595999240875244</v>
      </c>
      <c r="BY740">
        <v>3.4441051483154297</v>
      </c>
      <c r="BZ740">
        <v>2.9026627540588379</v>
      </c>
      <c r="CA740">
        <v>2.5663542747497559</v>
      </c>
      <c r="CB740">
        <v>2.4676737785339355</v>
      </c>
      <c r="CC740">
        <v>-0.70730829238891602</v>
      </c>
      <c r="CD740">
        <v>-0.94958293437957764</v>
      </c>
      <c r="CE740">
        <v>-0.89111989736557007</v>
      </c>
      <c r="CF740">
        <v>0.14116087555885315</v>
      </c>
      <c r="CG740">
        <v>0.14890368282794952</v>
      </c>
      <c r="CH740">
        <v>0.15303085744380951</v>
      </c>
      <c r="CI740">
        <v>0.14351469278335571</v>
      </c>
      <c r="CJ740">
        <v>0.11993443220853806</v>
      </c>
      <c r="CK740">
        <v>0.12330695241689682</v>
      </c>
      <c r="CL740">
        <v>0.13053955137729645</v>
      </c>
      <c r="CM740">
        <v>0.12360426038503647</v>
      </c>
      <c r="CN740">
        <v>0.12665770947933197</v>
      </c>
      <c r="CO740">
        <v>0.11083602160215378</v>
      </c>
      <c r="CP740">
        <v>0.11047075688838959</v>
      </c>
      <c r="CQ740">
        <v>0.11821053177118301</v>
      </c>
      <c r="CR740">
        <v>0.12246237695217133</v>
      </c>
      <c r="CS740">
        <v>0.10676819831132889</v>
      </c>
      <c r="CT740">
        <v>0.10972346365451813</v>
      </c>
      <c r="CU740">
        <v>1.5173377990722656</v>
      </c>
      <c r="CV740">
        <v>5.1461443901062012</v>
      </c>
      <c r="CW740">
        <v>4.9153218269348145</v>
      </c>
      <c r="CX740">
        <v>4.4258432388305664</v>
      </c>
      <c r="CY740">
        <v>4.1151175498962402</v>
      </c>
      <c r="CZ740">
        <v>3.9806301593780518</v>
      </c>
      <c r="DA740">
        <v>0.24962733685970306</v>
      </c>
      <c r="DB740">
        <v>-4.6683892607688904E-2</v>
      </c>
      <c r="DC740">
        <v>-1.474043820053339E-2</v>
      </c>
      <c r="DD740">
        <v>0.84887659549713135</v>
      </c>
      <c r="DE740">
        <v>0.85491174459457397</v>
      </c>
      <c r="DF740">
        <v>0.85273146629333496</v>
      </c>
      <c r="DG740">
        <v>0.84661489725112915</v>
      </c>
      <c r="DH740">
        <v>0.85072225332260132</v>
      </c>
      <c r="DI740">
        <v>0.92027711868286133</v>
      </c>
      <c r="DJ740">
        <v>1.0077046155929565</v>
      </c>
      <c r="DK740">
        <v>1.0146493911743164</v>
      </c>
      <c r="DL740">
        <v>0.98979079723358154</v>
      </c>
      <c r="DM740">
        <v>0.98161786794662476</v>
      </c>
      <c r="DN740">
        <v>0.99703854322433472</v>
      </c>
      <c r="DO740">
        <v>1.0186940431594849</v>
      </c>
      <c r="DP740">
        <v>1.0239198207855225</v>
      </c>
      <c r="DQ740">
        <v>1.0009255409240723</v>
      </c>
      <c r="DR740">
        <v>0.99321752786636353</v>
      </c>
      <c r="DS740">
        <v>2.5660202503204346</v>
      </c>
      <c r="DT740">
        <v>6.532689094543457</v>
      </c>
      <c r="DU740">
        <v>6.3865385055541992</v>
      </c>
      <c r="DV740">
        <v>5.9490242004394531</v>
      </c>
      <c r="DW740">
        <v>5.6638808250427246</v>
      </c>
      <c r="DX740">
        <v>5.493586540222168</v>
      </c>
      <c r="DY740">
        <v>1.2065629959106445</v>
      </c>
      <c r="DZ740">
        <v>0.85621511936187744</v>
      </c>
      <c r="EA740">
        <v>0.86163902282714844</v>
      </c>
      <c r="EB740">
        <v>1.8707057237625122</v>
      </c>
      <c r="EC740">
        <v>1.8742752075195313</v>
      </c>
      <c r="ED740">
        <v>1.8629881143569946</v>
      </c>
      <c r="EE740">
        <v>1.8617799282073975</v>
      </c>
      <c r="EF740">
        <v>1.9058637619018555</v>
      </c>
      <c r="EG740">
        <v>2.0709755420684814</v>
      </c>
      <c r="EH740">
        <v>2.2741916179656982</v>
      </c>
      <c r="EI740">
        <v>2.3011770248413086</v>
      </c>
      <c r="EJ740">
        <v>2.2360179424285889</v>
      </c>
      <c r="EK740">
        <v>2.2388885021209717</v>
      </c>
      <c r="EL740">
        <v>2.2771015167236328</v>
      </c>
      <c r="EM740">
        <v>2.3188493251800537</v>
      </c>
      <c r="EN740">
        <v>2.3254811763763428</v>
      </c>
      <c r="EO740">
        <v>2.2919466495513916</v>
      </c>
      <c r="EP740">
        <v>2.2688426971435547</v>
      </c>
      <c r="EQ740">
        <v>4.0801510810852051</v>
      </c>
      <c r="ER740">
        <v>8.5346393585205078</v>
      </c>
      <c r="ES740">
        <v>8.5107421875</v>
      </c>
      <c r="ET740">
        <v>8.1482553482055664</v>
      </c>
      <c r="EU740">
        <v>7.9000492095947266</v>
      </c>
      <c r="EV740">
        <v>7.6780557632446289</v>
      </c>
      <c r="EW740">
        <v>2.5882260799407959</v>
      </c>
      <c r="EX740">
        <v>2.1598579883575439</v>
      </c>
      <c r="EY740">
        <v>2.1269917488098145</v>
      </c>
      <c r="EZ740">
        <v>61.331390380859375</v>
      </c>
      <c r="FA740">
        <v>60.037021636962891</v>
      </c>
      <c r="FB740">
        <v>59.04180908203125</v>
      </c>
      <c r="FC740">
        <v>57.809665679931641</v>
      </c>
      <c r="FD740">
        <v>57.336940765380859</v>
      </c>
      <c r="FE740">
        <v>56.704109191894531</v>
      </c>
      <c r="FF740">
        <v>56.114009857177734</v>
      </c>
      <c r="FG740">
        <v>56.682651519775391</v>
      </c>
      <c r="FH740">
        <v>59.402751922607422</v>
      </c>
      <c r="FI740">
        <v>63.980270385742188</v>
      </c>
      <c r="FJ740">
        <v>69.276885986328125</v>
      </c>
      <c r="FK740">
        <v>72.93829345703125</v>
      </c>
      <c r="FL740">
        <v>75.221321105957031</v>
      </c>
      <c r="FM740">
        <v>76.751388549804688</v>
      </c>
      <c r="FN740">
        <v>77.834609985351562</v>
      </c>
      <c r="FO740">
        <v>77.931358337402344</v>
      </c>
      <c r="FP740">
        <v>76.755996704101563</v>
      </c>
      <c r="FQ740">
        <v>74.502456665039063</v>
      </c>
      <c r="FR740">
        <v>71.795417785644531</v>
      </c>
      <c r="FS740">
        <v>68.864250183105469</v>
      </c>
      <c r="FT740">
        <v>66.634193420410156</v>
      </c>
      <c r="FU740">
        <v>65.042457580566406</v>
      </c>
      <c r="FV740">
        <v>63.328571319580078</v>
      </c>
      <c r="FW740">
        <v>62.320331573486328</v>
      </c>
      <c r="FX740">
        <v>1</v>
      </c>
    </row>
    <row r="741" spans="1:180" x14ac:dyDescent="0.2">
      <c r="A741" t="s">
        <v>241</v>
      </c>
      <c r="B741" t="s">
        <v>248</v>
      </c>
      <c r="C741" t="s">
        <v>218</v>
      </c>
      <c r="D741" t="s">
        <v>47</v>
      </c>
      <c r="E741" t="s">
        <v>249</v>
      </c>
      <c r="F741" t="s">
        <v>224</v>
      </c>
      <c r="G741" t="s">
        <v>10</v>
      </c>
      <c r="H741" t="s">
        <v>12</v>
      </c>
      <c r="I741">
        <v>474</v>
      </c>
      <c r="L741">
        <v>172.46596770280024</v>
      </c>
      <c r="M741">
        <v>169.17931234285763</v>
      </c>
      <c r="N741">
        <v>167.08510427656159</v>
      </c>
      <c r="O741">
        <v>166.94890650240569</v>
      </c>
      <c r="P741">
        <v>175.23045747313509</v>
      </c>
      <c r="Q741">
        <v>194.45157481059732</v>
      </c>
      <c r="R741">
        <v>217.11055017374983</v>
      </c>
      <c r="S741">
        <v>228.55666487202689</v>
      </c>
      <c r="T741">
        <v>229.85358895280689</v>
      </c>
      <c r="U741">
        <v>227.51007665286872</v>
      </c>
      <c r="V741">
        <v>226.72747595744175</v>
      </c>
      <c r="W741">
        <v>224.68200927276087</v>
      </c>
      <c r="X741">
        <v>223.15151794646144</v>
      </c>
      <c r="Y741">
        <v>220.66677807052707</v>
      </c>
      <c r="Z741">
        <v>214.91872216504584</v>
      </c>
      <c r="AA741">
        <v>213.67215988486083</v>
      </c>
      <c r="AB741">
        <v>213.28092230877277</v>
      </c>
      <c r="AC741">
        <v>216.66992137974046</v>
      </c>
      <c r="AD741">
        <v>198.80420199309472</v>
      </c>
      <c r="AE741">
        <v>192.15020632569747</v>
      </c>
      <c r="AF741">
        <v>189.2421544812575</v>
      </c>
      <c r="AG741">
        <v>183.96420685904258</v>
      </c>
      <c r="AH741">
        <v>180.35674080847559</v>
      </c>
      <c r="AI741">
        <v>173.93312057791761</v>
      </c>
      <c r="AJ741">
        <v>-1.9056453704833984</v>
      </c>
      <c r="AK741">
        <v>-1.8939385414123535</v>
      </c>
      <c r="AL741">
        <v>-1.8867238759994507</v>
      </c>
      <c r="AM741">
        <v>-1.8644531965255737</v>
      </c>
      <c r="AN741">
        <v>-1.9330618381500244</v>
      </c>
      <c r="AO741">
        <v>-2.0874805450439453</v>
      </c>
      <c r="AP741">
        <v>-2.2462468147277832</v>
      </c>
      <c r="AQ741">
        <v>-2.2543714046478271</v>
      </c>
      <c r="AR741">
        <v>-2.1359541416168213</v>
      </c>
      <c r="AS741">
        <v>-2.0728583335876465</v>
      </c>
      <c r="AT741">
        <v>-2.0391526222229004</v>
      </c>
      <c r="AU741">
        <v>-2.0100486278533936</v>
      </c>
      <c r="AV741">
        <v>-1.9701107740402222</v>
      </c>
      <c r="AW741">
        <v>-1.9168158769607544</v>
      </c>
      <c r="AX741">
        <v>-1.8761137723922729</v>
      </c>
      <c r="AY741">
        <v>-1.7385563850402832</v>
      </c>
      <c r="AZ741">
        <v>-0.11046674847602844</v>
      </c>
      <c r="BA741">
        <v>-0.29671990871429443</v>
      </c>
      <c r="BB741">
        <v>-0.39778009057044983</v>
      </c>
      <c r="BC741">
        <v>-0.57840645313262939</v>
      </c>
      <c r="BD741">
        <v>-0.69504618644714355</v>
      </c>
      <c r="BE741">
        <v>-2.9078140258789062</v>
      </c>
      <c r="BF741">
        <v>-2.8151180744171143</v>
      </c>
      <c r="BG741">
        <v>-2.6815328598022461</v>
      </c>
      <c r="BH741">
        <v>-0.6679721474647522</v>
      </c>
      <c r="BI741">
        <v>-0.66165363788604736</v>
      </c>
      <c r="BJ741">
        <v>-0.65559256076812744</v>
      </c>
      <c r="BK741">
        <v>-0.65147936344146729</v>
      </c>
      <c r="BL741">
        <v>-0.68690037727355957</v>
      </c>
      <c r="BM741">
        <v>-0.74739521741867065</v>
      </c>
      <c r="BN741">
        <v>-0.81004375219345093</v>
      </c>
      <c r="BO741">
        <v>-0.81657141447067261</v>
      </c>
      <c r="BP741">
        <v>-0.77575820684432983</v>
      </c>
      <c r="BQ741">
        <v>-0.76551258563995361</v>
      </c>
      <c r="BR741">
        <v>-0.74540024995803833</v>
      </c>
      <c r="BS741">
        <v>-0.73118847608566284</v>
      </c>
      <c r="BT741">
        <v>-0.71224093437194824</v>
      </c>
      <c r="BU741">
        <v>-0.68949365615844727</v>
      </c>
      <c r="BV741">
        <v>-0.67206776142120361</v>
      </c>
      <c r="BW741">
        <v>7.992187887430191E-2</v>
      </c>
      <c r="BX741">
        <v>2.2472622394561768</v>
      </c>
      <c r="BY741">
        <v>2.1514263153076172</v>
      </c>
      <c r="BZ741">
        <v>1.9918508529663086</v>
      </c>
      <c r="CA741">
        <v>1.8136777877807617</v>
      </c>
      <c r="CB741">
        <v>1.6890546083450317</v>
      </c>
      <c r="CC741">
        <v>-1.2630128860473633</v>
      </c>
      <c r="CD741">
        <v>-1.3339914083480835</v>
      </c>
      <c r="CE741">
        <v>-1.2522013187408447</v>
      </c>
      <c r="CF741">
        <v>0.1892365962266922</v>
      </c>
      <c r="CG741">
        <v>0.19182312488555908</v>
      </c>
      <c r="CH741">
        <v>0.19708524644374847</v>
      </c>
      <c r="CI741">
        <v>0.18862262368202209</v>
      </c>
      <c r="CJ741">
        <v>0.17618724703788757</v>
      </c>
      <c r="CK741">
        <v>0.18074387311935425</v>
      </c>
      <c r="CL741">
        <v>0.18466603755950928</v>
      </c>
      <c r="CM741">
        <v>0.17924444377422333</v>
      </c>
      <c r="CN741">
        <v>0.1663094162940979</v>
      </c>
      <c r="CO741">
        <v>0.13995106518268585</v>
      </c>
      <c r="CP741">
        <v>0.15064871311187744</v>
      </c>
      <c r="CQ741">
        <v>0.15454615652561188</v>
      </c>
      <c r="CR741">
        <v>0.15895585715770721</v>
      </c>
      <c r="CS741">
        <v>0.1605459600687027</v>
      </c>
      <c r="CT741">
        <v>0.16185086965560913</v>
      </c>
      <c r="CU741">
        <v>1.3393943309783936</v>
      </c>
      <c r="CV741">
        <v>3.8802182674407959</v>
      </c>
      <c r="CW741">
        <v>3.8470051288604736</v>
      </c>
      <c r="CX741">
        <v>3.6469018459320068</v>
      </c>
      <c r="CY741">
        <v>3.4704279899597168</v>
      </c>
      <c r="CZ741">
        <v>3.3402755260467529</v>
      </c>
      <c r="DA741">
        <v>-0.12382856011390686</v>
      </c>
      <c r="DB741">
        <v>-0.30816754698753357</v>
      </c>
      <c r="DC741">
        <v>-0.26225066184997559</v>
      </c>
      <c r="DD741">
        <v>1.046445369720459</v>
      </c>
      <c r="DE741">
        <v>1.0452998876571655</v>
      </c>
      <c r="DF741">
        <v>1.0497630834579468</v>
      </c>
      <c r="DG741">
        <v>1.0287246704101563</v>
      </c>
      <c r="DH741">
        <v>1.0392748117446899</v>
      </c>
      <c r="DI741">
        <v>1.1088829040527344</v>
      </c>
      <c r="DJ741">
        <v>1.1793758869171143</v>
      </c>
      <c r="DK741">
        <v>1.1750602722167969</v>
      </c>
      <c r="DL741">
        <v>1.1083769798278809</v>
      </c>
      <c r="DM741">
        <v>1.0454146862030029</v>
      </c>
      <c r="DN741">
        <v>1.0466976165771484</v>
      </c>
      <c r="DO741">
        <v>1.040280818939209</v>
      </c>
      <c r="DP741">
        <v>1.0301526784896851</v>
      </c>
      <c r="DQ741">
        <v>1.0105855464935303</v>
      </c>
      <c r="DR741">
        <v>0.99576950073242188</v>
      </c>
      <c r="DS741">
        <v>2.5988669395446777</v>
      </c>
      <c r="DT741">
        <v>5.5131745338439941</v>
      </c>
      <c r="DU741">
        <v>5.5425839424133301</v>
      </c>
      <c r="DV741">
        <v>5.3019528388977051</v>
      </c>
      <c r="DW741">
        <v>5.1271781921386719</v>
      </c>
      <c r="DX741">
        <v>4.9914965629577637</v>
      </c>
      <c r="DY741">
        <v>1.0153557062149048</v>
      </c>
      <c r="DZ741">
        <v>0.71765631437301636</v>
      </c>
      <c r="EA741">
        <v>0.72769999504089355</v>
      </c>
      <c r="EB741">
        <v>2.28411865234375</v>
      </c>
      <c r="EC741">
        <v>2.2775847911834717</v>
      </c>
      <c r="ED741">
        <v>2.2808945178985596</v>
      </c>
      <c r="EE741">
        <v>2.2416985034942627</v>
      </c>
      <c r="EF741">
        <v>2.2854363918304443</v>
      </c>
      <c r="EG741">
        <v>2.4489684104919434</v>
      </c>
      <c r="EH741">
        <v>2.6155788898468018</v>
      </c>
      <c r="EI741">
        <v>2.6128602027893066</v>
      </c>
      <c r="EJ741">
        <v>2.4685730934143066</v>
      </c>
      <c r="EK741">
        <v>2.3527603149414062</v>
      </c>
      <c r="EL741">
        <v>2.3404500484466553</v>
      </c>
      <c r="EM741">
        <v>2.3191409111022949</v>
      </c>
      <c r="EN741">
        <v>2.288022518157959</v>
      </c>
      <c r="EO741">
        <v>2.237907886505127</v>
      </c>
      <c r="EP741">
        <v>2.1998155117034912</v>
      </c>
      <c r="EQ741">
        <v>4.4173450469970703</v>
      </c>
      <c r="ER741">
        <v>7.870903491973877</v>
      </c>
      <c r="ES741">
        <v>7.990729808807373</v>
      </c>
      <c r="ET741">
        <v>7.6915841102600098</v>
      </c>
      <c r="EU741">
        <v>7.5192623138427734</v>
      </c>
      <c r="EV741">
        <v>7.3755970001220703</v>
      </c>
      <c r="EW741">
        <v>2.6601569652557373</v>
      </c>
      <c r="EX741">
        <v>2.1987829208374023</v>
      </c>
      <c r="EY741">
        <v>2.1570315361022949</v>
      </c>
      <c r="EZ741">
        <v>42.44140625</v>
      </c>
      <c r="FA741">
        <v>41.767974853515625</v>
      </c>
      <c r="FB741">
        <v>41.0596923828125</v>
      </c>
      <c r="FC741">
        <v>40.273193359375</v>
      </c>
      <c r="FD741">
        <v>40.093914031982422</v>
      </c>
      <c r="FE741">
        <v>39.559555053710938</v>
      </c>
      <c r="FF741">
        <v>40.0081787109375</v>
      </c>
      <c r="FG741">
        <v>40.165615081787109</v>
      </c>
      <c r="FH741">
        <v>41.170673370361328</v>
      </c>
      <c r="FI741">
        <v>43.4031982421875</v>
      </c>
      <c r="FJ741">
        <v>46.015335083007813</v>
      </c>
      <c r="FK741">
        <v>48.136814117431641</v>
      </c>
      <c r="FL741">
        <v>49.826095581054688</v>
      </c>
      <c r="FM741">
        <v>50.411407470703125</v>
      </c>
      <c r="FN741">
        <v>50.648712158203125</v>
      </c>
      <c r="FO741">
        <v>50.715785980224609</v>
      </c>
      <c r="FP741">
        <v>50.248004913330078</v>
      </c>
      <c r="FQ741">
        <v>48.758281707763672</v>
      </c>
      <c r="FR741">
        <v>46.891498565673828</v>
      </c>
      <c r="FS741">
        <v>45.727161407470703</v>
      </c>
      <c r="FT741">
        <v>44.876121520996094</v>
      </c>
      <c r="FU741">
        <v>44.030326843261719</v>
      </c>
      <c r="FV741">
        <v>43.275554656982422</v>
      </c>
      <c r="FW741">
        <v>42.805595397949219</v>
      </c>
      <c r="FX741">
        <v>1</v>
      </c>
    </row>
    <row r="742" spans="1:180" x14ac:dyDescent="0.2">
      <c r="A742" t="s">
        <v>241</v>
      </c>
      <c r="B742" t="s">
        <v>248</v>
      </c>
      <c r="C742" t="s">
        <v>218</v>
      </c>
      <c r="D742" t="s">
        <v>11</v>
      </c>
      <c r="E742" t="s">
        <v>249</v>
      </c>
      <c r="F742" t="s">
        <v>224</v>
      </c>
      <c r="G742" t="s">
        <v>10</v>
      </c>
      <c r="H742" t="s">
        <v>12</v>
      </c>
      <c r="I742">
        <v>474</v>
      </c>
      <c r="L742">
        <v>203.5040984026773</v>
      </c>
      <c r="M742">
        <v>199.42159500338948</v>
      </c>
      <c r="N742">
        <v>196.43855889540256</v>
      </c>
      <c r="O742">
        <v>197.05214328921693</v>
      </c>
      <c r="P742">
        <v>205.82961868910948</v>
      </c>
      <c r="Q742">
        <v>225.16466358511065</v>
      </c>
      <c r="R742">
        <v>247.14070743675808</v>
      </c>
      <c r="S742">
        <v>264.39843509949492</v>
      </c>
      <c r="T742">
        <v>281.32173204878922</v>
      </c>
      <c r="U742">
        <v>299.0962807867113</v>
      </c>
      <c r="V742">
        <v>311.82226141956124</v>
      </c>
      <c r="W742">
        <v>316.29211656030066</v>
      </c>
      <c r="X742">
        <v>317.141032198017</v>
      </c>
      <c r="Y742">
        <v>319.5484132849864</v>
      </c>
      <c r="Z742">
        <v>318.23922394869976</v>
      </c>
      <c r="AA742">
        <v>308.96470561089939</v>
      </c>
      <c r="AB742">
        <v>299.06201130345488</v>
      </c>
      <c r="AC742">
        <v>286.85737942313091</v>
      </c>
      <c r="AD742">
        <v>257.59043298684639</v>
      </c>
      <c r="AE742">
        <v>248.26129179655356</v>
      </c>
      <c r="AF742">
        <v>239.50308918841449</v>
      </c>
      <c r="AG742">
        <v>228.29004566843608</v>
      </c>
      <c r="AH742">
        <v>217.12663120098446</v>
      </c>
      <c r="AI742">
        <v>210.68815002324087</v>
      </c>
      <c r="AJ742">
        <v>-1.9839355945587158</v>
      </c>
      <c r="AK742">
        <v>-1.9467611312866211</v>
      </c>
      <c r="AL742">
        <v>-1.9174000024795532</v>
      </c>
      <c r="AM742">
        <v>-1.9145175218582153</v>
      </c>
      <c r="AN742">
        <v>-1.9732323884963989</v>
      </c>
      <c r="AO742">
        <v>-2.1285643577575684</v>
      </c>
      <c r="AP742">
        <v>-2.2905769348144531</v>
      </c>
      <c r="AQ742">
        <v>-2.3317234516143799</v>
      </c>
      <c r="AR742">
        <v>-2.4015328884124756</v>
      </c>
      <c r="AS742">
        <v>-2.5122690200805664</v>
      </c>
      <c r="AT742">
        <v>-2.5962018966674805</v>
      </c>
      <c r="AU742">
        <v>-2.6240768432617187</v>
      </c>
      <c r="AV742">
        <v>-1.2993472814559937</v>
      </c>
      <c r="AW742">
        <v>2.3636586666107178</v>
      </c>
      <c r="AX742">
        <v>2.1860606670379639</v>
      </c>
      <c r="AY742">
        <v>2.063990592956543</v>
      </c>
      <c r="AZ742">
        <v>1.9023517370223999</v>
      </c>
      <c r="BA742">
        <v>2.4101481437683105</v>
      </c>
      <c r="BB742">
        <v>-4.0138683319091797</v>
      </c>
      <c r="BC742">
        <v>-4.0182280540466309</v>
      </c>
      <c r="BD742">
        <v>-3.6427466869354248</v>
      </c>
      <c r="BE742">
        <v>-3.4471514225006104</v>
      </c>
      <c r="BF742">
        <v>-3.3950412273406982</v>
      </c>
      <c r="BG742">
        <v>-3.2188446521759033</v>
      </c>
      <c r="BH742">
        <v>-0.69536286592483521</v>
      </c>
      <c r="BI742">
        <v>-0.68520182371139526</v>
      </c>
      <c r="BJ742">
        <v>-0.67121362686157227</v>
      </c>
      <c r="BK742">
        <v>-0.67249250411987305</v>
      </c>
      <c r="BL742">
        <v>-0.69731336832046509</v>
      </c>
      <c r="BM742">
        <v>-0.75800704956054688</v>
      </c>
      <c r="BN742">
        <v>-0.82376348972320557</v>
      </c>
      <c r="BO742">
        <v>-0.83680641651153564</v>
      </c>
      <c r="BP742">
        <v>-0.88468813896179199</v>
      </c>
      <c r="BQ742">
        <v>-0.92746716737747192</v>
      </c>
      <c r="BR742">
        <v>-0.94799190759658813</v>
      </c>
      <c r="BS742">
        <v>-0.94552570581436157</v>
      </c>
      <c r="BT742">
        <v>1.0120943784713745</v>
      </c>
      <c r="BU742">
        <v>5.0930204391479492</v>
      </c>
      <c r="BV742">
        <v>4.920135498046875</v>
      </c>
      <c r="BW742">
        <v>4.7106924057006836</v>
      </c>
      <c r="BX742">
        <v>4.4774007797241211</v>
      </c>
      <c r="BY742">
        <v>5.0032181739807129</v>
      </c>
      <c r="BZ742">
        <v>-1.8206768035888672</v>
      </c>
      <c r="CA742">
        <v>-1.9200376272201538</v>
      </c>
      <c r="CB742">
        <v>-1.6763591766357422</v>
      </c>
      <c r="CC742">
        <v>-1.6060935258865356</v>
      </c>
      <c r="CD742">
        <v>-1.6344612836837769</v>
      </c>
      <c r="CE742">
        <v>-1.5031369924545288</v>
      </c>
      <c r="CF742">
        <v>0.19709867238998413</v>
      </c>
      <c r="CG742">
        <v>0.18855033814907074</v>
      </c>
      <c r="CH742">
        <v>0.19189123809337616</v>
      </c>
      <c r="CI742">
        <v>0.18773025274276733</v>
      </c>
      <c r="CJ742">
        <v>0.18638424575328827</v>
      </c>
      <c r="CK742">
        <v>0.19123683869838715</v>
      </c>
      <c r="CL742">
        <v>0.19214700162410736</v>
      </c>
      <c r="CM742">
        <v>0.19856862723827362</v>
      </c>
      <c r="CN742">
        <v>0.16587388515472412</v>
      </c>
      <c r="CO742">
        <v>0.17016182839870453</v>
      </c>
      <c r="CP742">
        <v>0.19355326890945435</v>
      </c>
      <c r="CQ742">
        <v>0.2170337438583374</v>
      </c>
      <c r="CR742">
        <v>2.6129918098449707</v>
      </c>
      <c r="CS742">
        <v>6.9833683967590332</v>
      </c>
      <c r="CT742">
        <v>6.8137474060058594</v>
      </c>
      <c r="CU742">
        <v>6.5437893867492676</v>
      </c>
      <c r="CV742">
        <v>6.2608718872070313</v>
      </c>
      <c r="CW742">
        <v>6.7991704940795898</v>
      </c>
      <c r="CX742">
        <v>-0.30167898535728455</v>
      </c>
      <c r="CY742">
        <v>-0.4668373167514801</v>
      </c>
      <c r="CZ742">
        <v>-0.31444519758224487</v>
      </c>
      <c r="DA742">
        <v>-0.33098241686820984</v>
      </c>
      <c r="DB742">
        <v>-0.41508901119232178</v>
      </c>
      <c r="DC742">
        <v>-0.31484305858612061</v>
      </c>
      <c r="DD742">
        <v>1.0895602703094482</v>
      </c>
      <c r="DE742">
        <v>1.0623024702072144</v>
      </c>
      <c r="DF742">
        <v>1.054996132850647</v>
      </c>
      <c r="DG742">
        <v>1.0479530096054077</v>
      </c>
      <c r="DH742">
        <v>1.0700818300247192</v>
      </c>
      <c r="DI742">
        <v>1.140480637550354</v>
      </c>
      <c r="DJ742">
        <v>1.2080575227737427</v>
      </c>
      <c r="DK742">
        <v>1.2339437007904053</v>
      </c>
      <c r="DL742">
        <v>1.2164359092712402</v>
      </c>
      <c r="DM742">
        <v>1.2677907943725586</v>
      </c>
      <c r="DN742">
        <v>1.3350985050201416</v>
      </c>
      <c r="DO742">
        <v>1.3795931339263916</v>
      </c>
      <c r="DP742">
        <v>4.2138895988464355</v>
      </c>
      <c r="DQ742">
        <v>8.8737154006958008</v>
      </c>
      <c r="DR742">
        <v>8.7073593139648437</v>
      </c>
      <c r="DS742">
        <v>8.376887321472168</v>
      </c>
      <c r="DT742">
        <v>8.0443429946899414</v>
      </c>
      <c r="DU742">
        <v>8.595123291015625</v>
      </c>
      <c r="DV742">
        <v>1.2173187732696533</v>
      </c>
      <c r="DW742">
        <v>0.9863629937171936</v>
      </c>
      <c r="DX742">
        <v>1.0474687814712524</v>
      </c>
      <c r="DY742">
        <v>0.94412863254547119</v>
      </c>
      <c r="DZ742">
        <v>0.8042832612991333</v>
      </c>
      <c r="EA742">
        <v>0.87345093488693237</v>
      </c>
      <c r="EB742">
        <v>2.3781328201293945</v>
      </c>
      <c r="EC742">
        <v>2.323861837387085</v>
      </c>
      <c r="ED742">
        <v>2.3011825084686279</v>
      </c>
      <c r="EE742">
        <v>2.28997802734375</v>
      </c>
      <c r="EF742">
        <v>2.3460009098052979</v>
      </c>
      <c r="EG742">
        <v>2.511038064956665</v>
      </c>
      <c r="EH742">
        <v>2.6748707294464111</v>
      </c>
      <c r="EI742">
        <v>2.72886061668396</v>
      </c>
      <c r="EJ742">
        <v>2.7332806587219238</v>
      </c>
      <c r="EK742">
        <v>2.8525927066802979</v>
      </c>
      <c r="EL742">
        <v>2.9833083152770996</v>
      </c>
      <c r="EM742">
        <v>3.0581443309783936</v>
      </c>
      <c r="EN742">
        <v>6.5253310203552246</v>
      </c>
      <c r="EO742">
        <v>11.60307788848877</v>
      </c>
      <c r="EP742">
        <v>11.441433906555176</v>
      </c>
      <c r="EQ742">
        <v>11.023588180541992</v>
      </c>
      <c r="ER742">
        <v>10.619391441345215</v>
      </c>
      <c r="ES742">
        <v>11.188193321228027</v>
      </c>
      <c r="ET742">
        <v>3.4105103015899658</v>
      </c>
      <c r="EU742">
        <v>3.0845534801483154</v>
      </c>
      <c r="EV742">
        <v>3.0138561725616455</v>
      </c>
      <c r="EW742">
        <v>2.7851865291595459</v>
      </c>
      <c r="EX742">
        <v>2.5648632049560547</v>
      </c>
      <c r="EY742">
        <v>2.5891585350036621</v>
      </c>
      <c r="EZ742">
        <v>77.208381652832031</v>
      </c>
      <c r="FA742">
        <v>76.129409790039063</v>
      </c>
      <c r="FB742">
        <v>75.088424682617187</v>
      </c>
      <c r="FC742">
        <v>74.064178466796875</v>
      </c>
      <c r="FD742">
        <v>72.9605712890625</v>
      </c>
      <c r="FE742">
        <v>71.861045837402344</v>
      </c>
      <c r="FF742">
        <v>71.125579833984375</v>
      </c>
      <c r="FG742">
        <v>71.148223876953125</v>
      </c>
      <c r="FH742">
        <v>73.541526794433594</v>
      </c>
      <c r="FI742">
        <v>77.69488525390625</v>
      </c>
      <c r="FJ742">
        <v>81.898124694824219</v>
      </c>
      <c r="FK742">
        <v>85.623016357421875</v>
      </c>
      <c r="FL742">
        <v>88.530342102050781</v>
      </c>
      <c r="FM742">
        <v>90.814300537109375</v>
      </c>
      <c r="FN742">
        <v>92.191879272460938</v>
      </c>
      <c r="FO742">
        <v>92.646507263183594</v>
      </c>
      <c r="FP742">
        <v>92.875129699707031</v>
      </c>
      <c r="FQ742">
        <v>92.18194580078125</v>
      </c>
      <c r="FR742">
        <v>91.481468200683594</v>
      </c>
      <c r="FS742">
        <v>89.741867065429688</v>
      </c>
      <c r="FT742">
        <v>86.639381408691406</v>
      </c>
      <c r="FU742">
        <v>83.567596435546875</v>
      </c>
      <c r="FV742">
        <v>81.675064086914062</v>
      </c>
      <c r="FW742">
        <v>79.942092895507813</v>
      </c>
      <c r="FX742">
        <v>1</v>
      </c>
    </row>
    <row r="743" spans="1:180" x14ac:dyDescent="0.2">
      <c r="A743" t="s">
        <v>241</v>
      </c>
      <c r="B743" t="s">
        <v>248</v>
      </c>
      <c r="C743" t="s">
        <v>218</v>
      </c>
      <c r="D743" t="s">
        <v>36</v>
      </c>
      <c r="E743" t="s">
        <v>249</v>
      </c>
      <c r="F743" t="s">
        <v>225</v>
      </c>
      <c r="G743" t="s">
        <v>10</v>
      </c>
      <c r="H743" t="s">
        <v>12</v>
      </c>
      <c r="I743">
        <v>474</v>
      </c>
      <c r="L743">
        <v>178.37846384134519</v>
      </c>
      <c r="M743">
        <v>175.25506762192649</v>
      </c>
      <c r="N743">
        <v>172.94066279189096</v>
      </c>
      <c r="O743">
        <v>172.70873317516492</v>
      </c>
      <c r="P743">
        <v>180.83529826880778</v>
      </c>
      <c r="Q743">
        <v>200.5184423046361</v>
      </c>
      <c r="R743">
        <v>223.58211517044987</v>
      </c>
      <c r="S743">
        <v>235.52820349391146</v>
      </c>
      <c r="T743">
        <v>237.30374516489326</v>
      </c>
      <c r="U743">
        <v>237.48736034038157</v>
      </c>
      <c r="V743">
        <v>239.05986388293462</v>
      </c>
      <c r="W743">
        <v>238.08510769197628</v>
      </c>
      <c r="X743">
        <v>236.45101738800838</v>
      </c>
      <c r="Y743">
        <v>234.90959819853705</v>
      </c>
      <c r="Z743">
        <v>233.89661080742633</v>
      </c>
      <c r="AA743">
        <v>231.70731340995928</v>
      </c>
      <c r="AB743">
        <v>230.38960365671051</v>
      </c>
      <c r="AC743">
        <v>229.21000886080478</v>
      </c>
      <c r="AD743">
        <v>212.39045638085508</v>
      </c>
      <c r="AE743">
        <v>204.06749249087159</v>
      </c>
      <c r="AF743">
        <v>199.70010824768505</v>
      </c>
      <c r="AG743">
        <v>192.86579199622412</v>
      </c>
      <c r="AH743">
        <v>187.49827431283094</v>
      </c>
      <c r="AI743">
        <v>181.25005064944415</v>
      </c>
      <c r="AJ743">
        <v>-1.9390467405319214</v>
      </c>
      <c r="AK743">
        <v>-1.9266976118087769</v>
      </c>
      <c r="AL743">
        <v>-1.920989990234375</v>
      </c>
      <c r="AM743">
        <v>-1.893436074256897</v>
      </c>
      <c r="AN743">
        <v>-1.9683252573013306</v>
      </c>
      <c r="AO743">
        <v>-2.131270170211792</v>
      </c>
      <c r="AP743">
        <v>-2.3022241592407227</v>
      </c>
      <c r="AQ743">
        <v>-2.3161079883575439</v>
      </c>
      <c r="AR743">
        <v>-2.210242748260498</v>
      </c>
      <c r="AS743">
        <v>-2.1858720779418945</v>
      </c>
      <c r="AT743">
        <v>-2.1594486236572266</v>
      </c>
      <c r="AU743">
        <v>-2.1139812469482422</v>
      </c>
      <c r="AV743">
        <v>-2.0772385597229004</v>
      </c>
      <c r="AW743">
        <v>-2.0360989570617676</v>
      </c>
      <c r="AX743">
        <v>-2.0096001625061035</v>
      </c>
      <c r="AY743">
        <v>-1.6555954217910767</v>
      </c>
      <c r="AZ743">
        <v>0.22206622362136841</v>
      </c>
      <c r="BA743">
        <v>-3.1153211370110512E-2</v>
      </c>
      <c r="BB743">
        <v>-9.155108779668808E-2</v>
      </c>
      <c r="BC743">
        <v>-0.31187468767166138</v>
      </c>
      <c r="BD743">
        <v>-0.45356118679046631</v>
      </c>
      <c r="BE743">
        <v>-2.9192044734954834</v>
      </c>
      <c r="BF743">
        <v>-2.8710780143737793</v>
      </c>
      <c r="BG743">
        <v>-2.76141357421875</v>
      </c>
      <c r="BH743">
        <v>-0.68695133924484253</v>
      </c>
      <c r="BI743">
        <v>-0.68005001544952393</v>
      </c>
      <c r="BJ743">
        <v>-0.67469638586044312</v>
      </c>
      <c r="BK743">
        <v>-0.6689227819442749</v>
      </c>
      <c r="BL743">
        <v>-0.70812118053436279</v>
      </c>
      <c r="BM743">
        <v>-0.77141106128692627</v>
      </c>
      <c r="BN743">
        <v>-0.84007585048675537</v>
      </c>
      <c r="BO743">
        <v>-0.8487737774848938</v>
      </c>
      <c r="BP743">
        <v>-0.81543248891830444</v>
      </c>
      <c r="BQ743">
        <v>-0.81499499082565308</v>
      </c>
      <c r="BR743">
        <v>-0.80085557699203491</v>
      </c>
      <c r="BS743">
        <v>-0.77840828895568848</v>
      </c>
      <c r="BT743">
        <v>-0.76049822568893433</v>
      </c>
      <c r="BU743">
        <v>-0.74407351016998291</v>
      </c>
      <c r="BV743">
        <v>-0.73615282773971558</v>
      </c>
      <c r="BW743">
        <v>0.1637023389339447</v>
      </c>
      <c r="BX743">
        <v>2.568565845489502</v>
      </c>
      <c r="BY743">
        <v>2.4120347499847412</v>
      </c>
      <c r="BZ743">
        <v>2.2825069427490234</v>
      </c>
      <c r="CA743">
        <v>2.0575149059295654</v>
      </c>
      <c r="CB743">
        <v>1.9103548526763916</v>
      </c>
      <c r="CC743">
        <v>-1.2070780992507935</v>
      </c>
      <c r="CD743">
        <v>-1.3175657987594604</v>
      </c>
      <c r="CE743">
        <v>-1.2472367286682129</v>
      </c>
      <c r="CF743">
        <v>0.18024608492851257</v>
      </c>
      <c r="CG743">
        <v>0.18337437510490417</v>
      </c>
      <c r="CH743">
        <v>0.18848274648189545</v>
      </c>
      <c r="CI743">
        <v>0.1791713535785675</v>
      </c>
      <c r="CJ743">
        <v>0.16469234228134155</v>
      </c>
      <c r="CK743">
        <v>0.17042317986488342</v>
      </c>
      <c r="CL743">
        <v>0.17260368168354034</v>
      </c>
      <c r="CM743">
        <v>0.16749730706214905</v>
      </c>
      <c r="CN743">
        <v>0.15060882270336151</v>
      </c>
      <c r="CO743">
        <v>0.13447029888629913</v>
      </c>
      <c r="CP743">
        <v>0.14010187983512878</v>
      </c>
      <c r="CQ743">
        <v>0.14660555124282837</v>
      </c>
      <c r="CR743">
        <v>0.1514720618724823</v>
      </c>
      <c r="CS743">
        <v>0.15077944099903107</v>
      </c>
      <c r="CT743">
        <v>0.14583282172679901</v>
      </c>
      <c r="CU743">
        <v>1.423742413520813</v>
      </c>
      <c r="CV743">
        <v>4.1937441825866699</v>
      </c>
      <c r="CW743">
        <v>4.1041793823242187</v>
      </c>
      <c r="CX743">
        <v>3.9267721176147461</v>
      </c>
      <c r="CY743">
        <v>3.6985471248626709</v>
      </c>
      <c r="CZ743">
        <v>3.5475959777832031</v>
      </c>
      <c r="DA743">
        <v>-2.126469649374485E-2</v>
      </c>
      <c r="DB743">
        <v>-0.24160796403884888</v>
      </c>
      <c r="DC743">
        <v>-0.19852237403392792</v>
      </c>
      <c r="DD743">
        <v>1.0474435091018677</v>
      </c>
      <c r="DE743">
        <v>1.0467987060546875</v>
      </c>
      <c r="DF743">
        <v>1.0516618490219116</v>
      </c>
      <c r="DG743">
        <v>1.0272655487060547</v>
      </c>
      <c r="DH743">
        <v>1.0375058650970459</v>
      </c>
      <c r="DI743">
        <v>1.1122574806213379</v>
      </c>
      <c r="DJ743">
        <v>1.1852831840515137</v>
      </c>
      <c r="DK743">
        <v>1.1837683916091919</v>
      </c>
      <c r="DL743">
        <v>1.1166501045227051</v>
      </c>
      <c r="DM743">
        <v>1.0839356184005737</v>
      </c>
      <c r="DN743">
        <v>1.0810593366622925</v>
      </c>
      <c r="DO743">
        <v>1.0716193914413452</v>
      </c>
      <c r="DP743">
        <v>1.0634423494338989</v>
      </c>
      <c r="DQ743">
        <v>1.0456323623657227</v>
      </c>
      <c r="DR743">
        <v>1.0278184413909912</v>
      </c>
      <c r="DS743">
        <v>2.6837825775146484</v>
      </c>
      <c r="DT743">
        <v>5.8189225196838379</v>
      </c>
      <c r="DU743">
        <v>5.7963237762451172</v>
      </c>
      <c r="DV743">
        <v>5.5710372924804687</v>
      </c>
      <c r="DW743">
        <v>5.3395791053771973</v>
      </c>
      <c r="DX743">
        <v>5.1848368644714355</v>
      </c>
      <c r="DY743">
        <v>1.1645487546920776</v>
      </c>
      <c r="DZ743">
        <v>0.8343498706817627</v>
      </c>
      <c r="EA743">
        <v>0.85019195079803467</v>
      </c>
      <c r="EB743">
        <v>2.2995388507843018</v>
      </c>
      <c r="EC743">
        <v>2.2934465408325195</v>
      </c>
      <c r="ED743">
        <v>2.2979555130004883</v>
      </c>
      <c r="EE743">
        <v>2.2517788410186768</v>
      </c>
      <c r="EF743">
        <v>2.2977099418640137</v>
      </c>
      <c r="EG743">
        <v>2.4721164703369141</v>
      </c>
      <c r="EH743">
        <v>2.6474316120147705</v>
      </c>
      <c r="EI743">
        <v>2.6511025428771973</v>
      </c>
      <c r="EJ743">
        <v>2.5114603042602539</v>
      </c>
      <c r="EK743">
        <v>2.4548125267028809</v>
      </c>
      <c r="EL743">
        <v>2.4396524429321289</v>
      </c>
      <c r="EM743">
        <v>2.4071924686431885</v>
      </c>
      <c r="EN743">
        <v>2.3801825046539307</v>
      </c>
      <c r="EO743">
        <v>2.3376579284667969</v>
      </c>
      <c r="EP743">
        <v>2.3012657165527344</v>
      </c>
      <c r="EQ743">
        <v>4.5030803680419922</v>
      </c>
      <c r="ER743">
        <v>8.1654224395751953</v>
      </c>
      <c r="ES743">
        <v>8.2395114898681641</v>
      </c>
      <c r="ET743">
        <v>7.9450955390930176</v>
      </c>
      <c r="EU743">
        <v>7.7089691162109375</v>
      </c>
      <c r="EV743">
        <v>7.5487527847290039</v>
      </c>
      <c r="EW743">
        <v>2.8766748905181885</v>
      </c>
      <c r="EX743">
        <v>2.3878622055053711</v>
      </c>
      <c r="EY743">
        <v>2.3643689155578613</v>
      </c>
      <c r="EZ743">
        <v>43.439437866210937</v>
      </c>
      <c r="FA743">
        <v>42.410659790039063</v>
      </c>
      <c r="FB743">
        <v>41.712760925292969</v>
      </c>
      <c r="FC743">
        <v>41.251327514648437</v>
      </c>
      <c r="FD743">
        <v>41.048763275146484</v>
      </c>
      <c r="FE743">
        <v>41.059425354003906</v>
      </c>
      <c r="FF743">
        <v>41.093906402587891</v>
      </c>
      <c r="FG743">
        <v>41.183444976806641</v>
      </c>
      <c r="FH743">
        <v>41.990085601806641</v>
      </c>
      <c r="FI743">
        <v>44.2459716796875</v>
      </c>
      <c r="FJ743">
        <v>47.599155426025391</v>
      </c>
      <c r="FK743">
        <v>50.441993713378906</v>
      </c>
      <c r="FL743">
        <v>52.376697540283203</v>
      </c>
      <c r="FM743">
        <v>53.710292816162109</v>
      </c>
      <c r="FN743">
        <v>54.555145263671875</v>
      </c>
      <c r="FO743">
        <v>55.019195556640625</v>
      </c>
      <c r="FP743">
        <v>54.889881134033203</v>
      </c>
      <c r="FQ743">
        <v>53.321193695068359</v>
      </c>
      <c r="FR743">
        <v>50.889907836914063</v>
      </c>
      <c r="FS743">
        <v>49.072120666503906</v>
      </c>
      <c r="FT743">
        <v>47.821346282958984</v>
      </c>
      <c r="FU743">
        <v>46.765544891357422</v>
      </c>
      <c r="FV743">
        <v>45.481876373291016</v>
      </c>
      <c r="FW743">
        <v>44.369045257568359</v>
      </c>
      <c r="FX743">
        <v>1</v>
      </c>
    </row>
    <row r="744" spans="1:180" x14ac:dyDescent="0.2">
      <c r="A744" t="s">
        <v>241</v>
      </c>
      <c r="B744" t="s">
        <v>248</v>
      </c>
      <c r="C744" t="s">
        <v>218</v>
      </c>
      <c r="D744" t="s">
        <v>37</v>
      </c>
      <c r="E744" t="s">
        <v>249</v>
      </c>
      <c r="F744" t="s">
        <v>225</v>
      </c>
      <c r="G744" t="s">
        <v>10</v>
      </c>
      <c r="H744" t="s">
        <v>12</v>
      </c>
      <c r="I744">
        <v>474</v>
      </c>
      <c r="L744">
        <v>179.52070471769747</v>
      </c>
      <c r="M744">
        <v>176.57949356072771</v>
      </c>
      <c r="N744">
        <v>174.18239239117685</v>
      </c>
      <c r="O744">
        <v>173.82292992328257</v>
      </c>
      <c r="P744">
        <v>181.78887869912251</v>
      </c>
      <c r="Q744">
        <v>200.92910220967124</v>
      </c>
      <c r="R744">
        <v>224.66712980195322</v>
      </c>
      <c r="S744">
        <v>237.93370407340589</v>
      </c>
      <c r="T744">
        <v>241.03373033541962</v>
      </c>
      <c r="U744">
        <v>239.73600772811486</v>
      </c>
      <c r="V744">
        <v>240.70403472262092</v>
      </c>
      <c r="W744">
        <v>239.57883191075135</v>
      </c>
      <c r="X744">
        <v>238.78920540659479</v>
      </c>
      <c r="Y744">
        <v>237.93727881546195</v>
      </c>
      <c r="Z744">
        <v>235.25812170949524</v>
      </c>
      <c r="AA744">
        <v>232.26953791085944</v>
      </c>
      <c r="AB744">
        <v>229.11685742023141</v>
      </c>
      <c r="AC744">
        <v>228.74154593640634</v>
      </c>
      <c r="AD744">
        <v>210.33122324145575</v>
      </c>
      <c r="AE744">
        <v>202.67322482626875</v>
      </c>
      <c r="AF744">
        <v>199.00803640126909</v>
      </c>
      <c r="AG744">
        <v>193.11393424917196</v>
      </c>
      <c r="AH744">
        <v>188.19085248443338</v>
      </c>
      <c r="AI744">
        <v>181.87152609894042</v>
      </c>
      <c r="AJ744">
        <v>-1.8446897268295288</v>
      </c>
      <c r="AK744">
        <v>-1.8349578380584717</v>
      </c>
      <c r="AL744">
        <v>-1.8291826248168945</v>
      </c>
      <c r="AM744">
        <v>-1.7839462757110596</v>
      </c>
      <c r="AN744">
        <v>-1.8617233037948608</v>
      </c>
      <c r="AO744">
        <v>-2.0323007106781006</v>
      </c>
      <c r="AP744">
        <v>-2.2169790267944336</v>
      </c>
      <c r="AQ744">
        <v>-2.2590324878692627</v>
      </c>
      <c r="AR744">
        <v>-2.1685054302215576</v>
      </c>
      <c r="AS744">
        <v>-2.1165084838867187</v>
      </c>
      <c r="AT744">
        <v>-2.108367919921875</v>
      </c>
      <c r="AU744">
        <v>-2.0795719623565674</v>
      </c>
      <c r="AV744">
        <v>-2.0563352108001709</v>
      </c>
      <c r="AW744">
        <v>-2.0342764854431152</v>
      </c>
      <c r="AX744">
        <v>-2.0120537281036377</v>
      </c>
      <c r="AY744">
        <v>-1.5541362762451172</v>
      </c>
      <c r="AZ744">
        <v>0.7224966287612915</v>
      </c>
      <c r="BA744">
        <v>0.51398700475692749</v>
      </c>
      <c r="BB744">
        <v>0.3318842351436615</v>
      </c>
      <c r="BC744">
        <v>0.11973529309034348</v>
      </c>
      <c r="BD744">
        <v>1.1237621307373047E-2</v>
      </c>
      <c r="BE744">
        <v>-3.0287899971008301</v>
      </c>
      <c r="BF744">
        <v>-2.9918467998504639</v>
      </c>
      <c r="BG744">
        <v>-2.8490498065948486</v>
      </c>
      <c r="BH744">
        <v>-0.65102356672286987</v>
      </c>
      <c r="BI744">
        <v>-0.64377069473266602</v>
      </c>
      <c r="BJ744">
        <v>-0.64011305570602417</v>
      </c>
      <c r="BK744">
        <v>-0.62417113780975342</v>
      </c>
      <c r="BL744">
        <v>-0.66411584615707397</v>
      </c>
      <c r="BM744">
        <v>-0.73003017902374268</v>
      </c>
      <c r="BN744">
        <v>-0.8029167652130127</v>
      </c>
      <c r="BO744">
        <v>-0.82414573431015015</v>
      </c>
      <c r="BP744">
        <v>-0.79163849353790283</v>
      </c>
      <c r="BQ744">
        <v>-0.77992928028106689</v>
      </c>
      <c r="BR744">
        <v>-0.76994937658309937</v>
      </c>
      <c r="BS744">
        <v>-0.75807219743728638</v>
      </c>
      <c r="BT744">
        <v>-0.7446296215057373</v>
      </c>
      <c r="BU744">
        <v>-0.73782628774642944</v>
      </c>
      <c r="BV744">
        <v>-0.73002052307128906</v>
      </c>
      <c r="BW744">
        <v>0.24704881012439728</v>
      </c>
      <c r="BX744">
        <v>2.9381036758422852</v>
      </c>
      <c r="BY744">
        <v>2.7855846881866455</v>
      </c>
      <c r="BZ744">
        <v>2.5631661415100098</v>
      </c>
      <c r="CA744">
        <v>2.3573670387268066</v>
      </c>
      <c r="CB744">
        <v>2.2503426074981689</v>
      </c>
      <c r="CC744">
        <v>-1.2992105484008789</v>
      </c>
      <c r="CD744">
        <v>-1.4202659130096436</v>
      </c>
      <c r="CE744">
        <v>-1.3250182867050171</v>
      </c>
      <c r="CF744">
        <v>0.17570598423480988</v>
      </c>
      <c r="CG744">
        <v>0.18124189972877502</v>
      </c>
      <c r="CH744">
        <v>0.1834329217672348</v>
      </c>
      <c r="CI744">
        <v>0.17908556759357452</v>
      </c>
      <c r="CJ744">
        <v>0.16534341871738434</v>
      </c>
      <c r="CK744">
        <v>0.17191831767559052</v>
      </c>
      <c r="CL744">
        <v>0.17645852267742157</v>
      </c>
      <c r="CM744">
        <v>0.16965258121490479</v>
      </c>
      <c r="CN744">
        <v>0.16197529435157776</v>
      </c>
      <c r="CO744">
        <v>0.14578132331371307</v>
      </c>
      <c r="CP744">
        <v>0.15703524649143219</v>
      </c>
      <c r="CQ744">
        <v>0.15719464421272278</v>
      </c>
      <c r="CR744">
        <v>0.16385360062122345</v>
      </c>
      <c r="CS744">
        <v>0.16009120643138885</v>
      </c>
      <c r="CT744">
        <v>0.1579117625951767</v>
      </c>
      <c r="CU744">
        <v>1.4945440292358398</v>
      </c>
      <c r="CV744">
        <v>4.4726266860961914</v>
      </c>
      <c r="CW744">
        <v>4.3588862419128418</v>
      </c>
      <c r="CX744">
        <v>4.1085453033447266</v>
      </c>
      <c r="CY744">
        <v>3.9071438312530518</v>
      </c>
      <c r="CZ744">
        <v>3.8011400699615479</v>
      </c>
      <c r="DA744">
        <v>-0.10130918771028519</v>
      </c>
      <c r="DB744">
        <v>-0.33179378509521484</v>
      </c>
      <c r="DC744">
        <v>-0.26947864890098572</v>
      </c>
      <c r="DD744">
        <v>1.002435564994812</v>
      </c>
      <c r="DE744">
        <v>1.0062544345855713</v>
      </c>
      <c r="DF744">
        <v>1.0069788694381714</v>
      </c>
      <c r="DG744">
        <v>0.98234230279922485</v>
      </c>
      <c r="DH744">
        <v>0.99480271339416504</v>
      </c>
      <c r="DI744">
        <v>1.0738668441772461</v>
      </c>
      <c r="DJ744">
        <v>1.1558337211608887</v>
      </c>
      <c r="DK744">
        <v>1.1634508371353149</v>
      </c>
      <c r="DL744">
        <v>1.1155890226364136</v>
      </c>
      <c r="DM744">
        <v>1.0714919567108154</v>
      </c>
      <c r="DN744">
        <v>1.0840198993682861</v>
      </c>
      <c r="DO744">
        <v>1.0724614858627319</v>
      </c>
      <c r="DP744">
        <v>1.0723367929458618</v>
      </c>
      <c r="DQ744">
        <v>1.0580086708068848</v>
      </c>
      <c r="DR744">
        <v>1.0458440780639648</v>
      </c>
      <c r="DS744">
        <v>2.7420394420623779</v>
      </c>
      <c r="DT744">
        <v>6.0071492195129395</v>
      </c>
      <c r="DU744">
        <v>5.9321880340576172</v>
      </c>
      <c r="DV744">
        <v>5.6539244651794434</v>
      </c>
      <c r="DW744">
        <v>5.4569206237792969</v>
      </c>
      <c r="DX744">
        <v>5.3519372940063477</v>
      </c>
      <c r="DY744">
        <v>1.0965921878814697</v>
      </c>
      <c r="DZ744">
        <v>0.75667840242385864</v>
      </c>
      <c r="EA744">
        <v>0.78606098890304565</v>
      </c>
      <c r="EB744">
        <v>2.1961016654968262</v>
      </c>
      <c r="EC744">
        <v>2.197441577911377</v>
      </c>
      <c r="ED744">
        <v>2.1960484981536865</v>
      </c>
      <c r="EE744">
        <v>2.1421175003051758</v>
      </c>
      <c r="EF744">
        <v>2.1924102306365967</v>
      </c>
      <c r="EG744">
        <v>2.3761372566223145</v>
      </c>
      <c r="EH744">
        <v>2.5698959827423096</v>
      </c>
      <c r="EI744">
        <v>2.5983376502990723</v>
      </c>
      <c r="EJ744">
        <v>2.4924559593200684</v>
      </c>
      <c r="EK744">
        <v>2.4080710411071777</v>
      </c>
      <c r="EL744">
        <v>2.422438383102417</v>
      </c>
      <c r="EM744">
        <v>2.3939614295959473</v>
      </c>
      <c r="EN744">
        <v>2.3840422630310059</v>
      </c>
      <c r="EO744">
        <v>2.3544588088989258</v>
      </c>
      <c r="EP744">
        <v>2.3278772830963135</v>
      </c>
      <c r="EQ744">
        <v>4.5432243347167969</v>
      </c>
      <c r="ER744">
        <v>8.2227563858032227</v>
      </c>
      <c r="ES744">
        <v>8.2037858963012695</v>
      </c>
      <c r="ET744">
        <v>7.8852062225341797</v>
      </c>
      <c r="EU744">
        <v>7.6945524215698242</v>
      </c>
      <c r="EV744">
        <v>7.5910425186157227</v>
      </c>
      <c r="EW744">
        <v>2.8261716365814209</v>
      </c>
      <c r="EX744">
        <v>2.3282592296600342</v>
      </c>
      <c r="EY744">
        <v>2.3100924491882324</v>
      </c>
      <c r="EZ744">
        <v>48.795783996582031</v>
      </c>
      <c r="FA744">
        <v>48.286891937255859</v>
      </c>
      <c r="FB744">
        <v>47.82147216796875</v>
      </c>
      <c r="FC744">
        <v>47.465469360351562</v>
      </c>
      <c r="FD744">
        <v>47.27484130859375</v>
      </c>
      <c r="FE744">
        <v>47.012252807617188</v>
      </c>
      <c r="FF744">
        <v>47.022808074951172</v>
      </c>
      <c r="FG744">
        <v>46.973056793212891</v>
      </c>
      <c r="FH744">
        <v>47.716331481933594</v>
      </c>
      <c r="FI744">
        <v>49.580024719238281</v>
      </c>
      <c r="FJ744">
        <v>51.482734680175781</v>
      </c>
      <c r="FK744">
        <v>53.389987945556641</v>
      </c>
      <c r="FL744">
        <v>54.166545867919922</v>
      </c>
      <c r="FM744">
        <v>54.419033050537109</v>
      </c>
      <c r="FN744">
        <v>54.447452545166016</v>
      </c>
      <c r="FO744">
        <v>53.842960357666016</v>
      </c>
      <c r="FP744">
        <v>53.504096984863281</v>
      </c>
      <c r="FQ744">
        <v>52.689476013183594</v>
      </c>
      <c r="FR744">
        <v>51.03387451171875</v>
      </c>
      <c r="FS744">
        <v>49.880874633789063</v>
      </c>
      <c r="FT744">
        <v>48.951885223388672</v>
      </c>
      <c r="FU744">
        <v>48.091159820556641</v>
      </c>
      <c r="FV744">
        <v>46.674118041992188</v>
      </c>
      <c r="FW744">
        <v>45.612339019775391</v>
      </c>
      <c r="FX744">
        <v>1</v>
      </c>
    </row>
    <row r="745" spans="1:180" x14ac:dyDescent="0.2">
      <c r="A745" t="s">
        <v>241</v>
      </c>
      <c r="B745" t="s">
        <v>248</v>
      </c>
      <c r="C745" t="s">
        <v>218</v>
      </c>
      <c r="D745" t="s">
        <v>38</v>
      </c>
      <c r="E745" t="s">
        <v>249</v>
      </c>
      <c r="F745" t="s">
        <v>225</v>
      </c>
      <c r="G745" t="s">
        <v>10</v>
      </c>
      <c r="H745" t="s">
        <v>12</v>
      </c>
      <c r="I745">
        <v>474</v>
      </c>
      <c r="L745">
        <v>179.94830591684428</v>
      </c>
      <c r="M745">
        <v>176.68255419288707</v>
      </c>
      <c r="N745">
        <v>173.9439298255605</v>
      </c>
      <c r="O745">
        <v>173.73254154983806</v>
      </c>
      <c r="P745">
        <v>181.88317867260866</v>
      </c>
      <c r="Q745">
        <v>200.95644928013832</v>
      </c>
      <c r="R745">
        <v>224.26749614757853</v>
      </c>
      <c r="S745">
        <v>236.96993791029948</v>
      </c>
      <c r="T745">
        <v>241.22105225323409</v>
      </c>
      <c r="U745">
        <v>241.28392994175323</v>
      </c>
      <c r="V745">
        <v>242.7412387566122</v>
      </c>
      <c r="W745">
        <v>242.09195241240459</v>
      </c>
      <c r="X745">
        <v>241.21973653091953</v>
      </c>
      <c r="Y745">
        <v>240.54505275065492</v>
      </c>
      <c r="Z745">
        <v>240.16012977497542</v>
      </c>
      <c r="AA745">
        <v>238.13680921799462</v>
      </c>
      <c r="AB745">
        <v>235.29565540393079</v>
      </c>
      <c r="AC745">
        <v>232.44758786800995</v>
      </c>
      <c r="AD745">
        <v>214.81873525810508</v>
      </c>
      <c r="AE745">
        <v>205.31593515218742</v>
      </c>
      <c r="AF745">
        <v>200.41882878308172</v>
      </c>
      <c r="AG745">
        <v>193.77692109257521</v>
      </c>
      <c r="AH745">
        <v>188.47291418364938</v>
      </c>
      <c r="AI745">
        <v>182.50690990113571</v>
      </c>
      <c r="AJ745">
        <v>-1.7406655550003052</v>
      </c>
      <c r="AK745">
        <v>-1.7265316247940063</v>
      </c>
      <c r="AL745">
        <v>-1.7157837152481079</v>
      </c>
      <c r="AM745">
        <v>-1.6924946308135986</v>
      </c>
      <c r="AN745">
        <v>-1.7748479843139648</v>
      </c>
      <c r="AO745">
        <v>-1.9408391714096069</v>
      </c>
      <c r="AP745">
        <v>-2.1269192695617676</v>
      </c>
      <c r="AQ745">
        <v>-2.1612343788146973</v>
      </c>
      <c r="AR745">
        <v>-2.089083194732666</v>
      </c>
      <c r="AS745">
        <v>-2.0608024597167969</v>
      </c>
      <c r="AT745">
        <v>-2.053788423538208</v>
      </c>
      <c r="AU745">
        <v>-2.0293304920196533</v>
      </c>
      <c r="AV745">
        <v>-2.0137224197387695</v>
      </c>
      <c r="AW745">
        <v>-1.9844082593917847</v>
      </c>
      <c r="AX745">
        <v>-1.9641381502151489</v>
      </c>
      <c r="AY745">
        <v>-1.5609631538391113</v>
      </c>
      <c r="AZ745">
        <v>0.90074425935745239</v>
      </c>
      <c r="BA745">
        <v>0.5984911322593689</v>
      </c>
      <c r="BB745">
        <v>0.4880141019821167</v>
      </c>
      <c r="BC745">
        <v>0.26970389485359192</v>
      </c>
      <c r="BD745">
        <v>0.20043212175369263</v>
      </c>
      <c r="BE745">
        <v>-3.0025222301483154</v>
      </c>
      <c r="BF745">
        <v>-2.8913846015930176</v>
      </c>
      <c r="BG745">
        <v>-2.7403287887573242</v>
      </c>
      <c r="BH745">
        <v>-0.60634344816207886</v>
      </c>
      <c r="BI745">
        <v>-0.59521400928497314</v>
      </c>
      <c r="BJ745">
        <v>-0.59059435129165649</v>
      </c>
      <c r="BK745">
        <v>-0.58111429214477539</v>
      </c>
      <c r="BL745">
        <v>-0.62431061267852783</v>
      </c>
      <c r="BM745">
        <v>-0.69021165370941162</v>
      </c>
      <c r="BN745">
        <v>-0.7655678391456604</v>
      </c>
      <c r="BO745">
        <v>-0.78579503297805786</v>
      </c>
      <c r="BP745">
        <v>-0.7601894736289978</v>
      </c>
      <c r="BQ745">
        <v>-0.75556427240371704</v>
      </c>
      <c r="BR745">
        <v>-0.74852889776229858</v>
      </c>
      <c r="BS745">
        <v>-0.73420560359954834</v>
      </c>
      <c r="BT745">
        <v>-0.72466421127319336</v>
      </c>
      <c r="BU745">
        <v>-0.71561884880065918</v>
      </c>
      <c r="BV745">
        <v>-0.70963799953460693</v>
      </c>
      <c r="BW745">
        <v>0.20627580583095551</v>
      </c>
      <c r="BX745">
        <v>3.0807323455810547</v>
      </c>
      <c r="BY745">
        <v>2.8771986961364746</v>
      </c>
      <c r="BZ745">
        <v>2.7082421779632568</v>
      </c>
      <c r="CA745">
        <v>2.4730312824249268</v>
      </c>
      <c r="CB745">
        <v>2.3813297748565674</v>
      </c>
      <c r="CC745">
        <v>-1.3107813596725464</v>
      </c>
      <c r="CD745">
        <v>-1.3827903270721436</v>
      </c>
      <c r="CE745">
        <v>-1.2829241752624512</v>
      </c>
      <c r="CF745">
        <v>0.17928460240364075</v>
      </c>
      <c r="CG745">
        <v>0.18833312392234802</v>
      </c>
      <c r="CH745">
        <v>0.18870842456817627</v>
      </c>
      <c r="CI745">
        <v>0.18862438201904297</v>
      </c>
      <c r="CJ745">
        <v>0.17254805564880371</v>
      </c>
      <c r="CK745">
        <v>0.17596921324729919</v>
      </c>
      <c r="CL745">
        <v>0.17730005085468292</v>
      </c>
      <c r="CM745">
        <v>0.16683001816272736</v>
      </c>
      <c r="CN745">
        <v>0.16019825637340546</v>
      </c>
      <c r="CO745">
        <v>0.14843975007534027</v>
      </c>
      <c r="CP745">
        <v>0.15548995137214661</v>
      </c>
      <c r="CQ745">
        <v>0.16279397904872894</v>
      </c>
      <c r="CR745">
        <v>0.16813360154628754</v>
      </c>
      <c r="CS745">
        <v>0.16314089298248291</v>
      </c>
      <c r="CT745">
        <v>0.15922500193119049</v>
      </c>
      <c r="CU745">
        <v>1.430260181427002</v>
      </c>
      <c r="CV745">
        <v>4.5905857086181641</v>
      </c>
      <c r="CW745">
        <v>4.4554247856140137</v>
      </c>
      <c r="CX745">
        <v>4.2459654808044434</v>
      </c>
      <c r="CY745">
        <v>3.9990494251251221</v>
      </c>
      <c r="CZ745">
        <v>3.891812801361084</v>
      </c>
      <c r="DA745">
        <v>-0.13908666372299194</v>
      </c>
      <c r="DB745">
        <v>-0.33794263005256653</v>
      </c>
      <c r="DC745">
        <v>-0.2735302746295929</v>
      </c>
      <c r="DD745">
        <v>0.96491265296936035</v>
      </c>
      <c r="DE745">
        <v>0.97188025712966919</v>
      </c>
      <c r="DF745">
        <v>0.96801120042800903</v>
      </c>
      <c r="DG745">
        <v>0.95836305618286133</v>
      </c>
      <c r="DH745">
        <v>0.96940672397613525</v>
      </c>
      <c r="DI745">
        <v>1.0421500205993652</v>
      </c>
      <c r="DJ745">
        <v>1.1201678514480591</v>
      </c>
      <c r="DK745">
        <v>1.119455099105835</v>
      </c>
      <c r="DL745">
        <v>1.0805859565734863</v>
      </c>
      <c r="DM745">
        <v>1.0524437427520752</v>
      </c>
      <c r="DN745">
        <v>1.0595088005065918</v>
      </c>
      <c r="DO745">
        <v>1.0597935914993286</v>
      </c>
      <c r="DP745">
        <v>1.0609314441680908</v>
      </c>
      <c r="DQ745">
        <v>1.041900634765625</v>
      </c>
      <c r="DR745">
        <v>1.0280879735946655</v>
      </c>
      <c r="DS745">
        <v>2.6542444229125977</v>
      </c>
      <c r="DT745">
        <v>6.1004390716552734</v>
      </c>
      <c r="DU745">
        <v>6.0336508750915527</v>
      </c>
      <c r="DV745">
        <v>5.7836885452270508</v>
      </c>
      <c r="DW745">
        <v>5.5250673294067383</v>
      </c>
      <c r="DX745">
        <v>5.4022960662841797</v>
      </c>
      <c r="DY745">
        <v>1.0326080322265625</v>
      </c>
      <c r="DZ745">
        <v>0.7069050669670105</v>
      </c>
      <c r="EA745">
        <v>0.73586368560791016</v>
      </c>
      <c r="EB745">
        <v>2.0992348194122314</v>
      </c>
      <c r="EC745">
        <v>2.1031978130340576</v>
      </c>
      <c r="ED745">
        <v>2.09320068359375</v>
      </c>
      <c r="EE745">
        <v>2.0697433948516846</v>
      </c>
      <c r="EF745">
        <v>2.1199440956115723</v>
      </c>
      <c r="EG745">
        <v>2.2927775382995605</v>
      </c>
      <c r="EH745">
        <v>2.4815194606781006</v>
      </c>
      <c r="EI745">
        <v>2.4948945045471191</v>
      </c>
      <c r="EJ745">
        <v>2.4094796180725098</v>
      </c>
      <c r="EK745">
        <v>2.3576819896697998</v>
      </c>
      <c r="EL745">
        <v>2.3647685050964355</v>
      </c>
      <c r="EM745">
        <v>2.3549184799194336</v>
      </c>
      <c r="EN745">
        <v>2.349989652633667</v>
      </c>
      <c r="EO745">
        <v>2.31069016456604</v>
      </c>
      <c r="EP745">
        <v>2.2825882434844971</v>
      </c>
      <c r="EQ745">
        <v>4.4214835166931152</v>
      </c>
      <c r="ER745">
        <v>8.2804269790649414</v>
      </c>
      <c r="ES745">
        <v>8.3123588562011719</v>
      </c>
      <c r="ET745">
        <v>8.0039167404174805</v>
      </c>
      <c r="EU745">
        <v>7.7283945083618164</v>
      </c>
      <c r="EV745">
        <v>7.5831937789916992</v>
      </c>
      <c r="EW745">
        <v>2.7243490219116211</v>
      </c>
      <c r="EX745">
        <v>2.2154994010925293</v>
      </c>
      <c r="EY745">
        <v>2.1932682991027832</v>
      </c>
      <c r="EZ745">
        <v>48.291851043701172</v>
      </c>
      <c r="FA745">
        <v>47.597545623779297</v>
      </c>
      <c r="FB745">
        <v>46.718803405761719</v>
      </c>
      <c r="FC745">
        <v>46.197822570800781</v>
      </c>
      <c r="FD745">
        <v>45.810028076171875</v>
      </c>
      <c r="FE745">
        <v>45.522125244140625</v>
      </c>
      <c r="FF745">
        <v>45.328765869140625</v>
      </c>
      <c r="FG745">
        <v>45.537067413330078</v>
      </c>
      <c r="FH745">
        <v>47.593299865722656</v>
      </c>
      <c r="FI745">
        <v>49.897808074951172</v>
      </c>
      <c r="FJ745">
        <v>52.138721466064453</v>
      </c>
      <c r="FK745">
        <v>54.153541564941406</v>
      </c>
      <c r="FL745">
        <v>55.499214172363281</v>
      </c>
      <c r="FM745">
        <v>56.410236358642578</v>
      </c>
      <c r="FN745">
        <v>56.810012817382812</v>
      </c>
      <c r="FO745">
        <v>57.274532318115234</v>
      </c>
      <c r="FP745">
        <v>57.144542694091797</v>
      </c>
      <c r="FQ745">
        <v>56.344810485839844</v>
      </c>
      <c r="FR745">
        <v>54.705020904541016</v>
      </c>
      <c r="FS745">
        <v>52.67041015625</v>
      </c>
      <c r="FT745">
        <v>51.401229858398438</v>
      </c>
      <c r="FU745">
        <v>50.277370452880859</v>
      </c>
      <c r="FV745">
        <v>49.34942626953125</v>
      </c>
      <c r="FW745">
        <v>48.398723602294922</v>
      </c>
      <c r="FX745">
        <v>1</v>
      </c>
    </row>
    <row r="746" spans="1:180" x14ac:dyDescent="0.2">
      <c r="A746" t="s">
        <v>241</v>
      </c>
      <c r="B746" t="s">
        <v>248</v>
      </c>
      <c r="C746" t="s">
        <v>218</v>
      </c>
      <c r="D746" t="s">
        <v>39</v>
      </c>
      <c r="E746" t="s">
        <v>249</v>
      </c>
      <c r="F746" t="s">
        <v>225</v>
      </c>
      <c r="G746" t="s">
        <v>10</v>
      </c>
      <c r="H746" t="s">
        <v>12</v>
      </c>
      <c r="I746">
        <v>474</v>
      </c>
      <c r="L746">
        <v>177.48384455695611</v>
      </c>
      <c r="M746">
        <v>173.61488813527006</v>
      </c>
      <c r="N746">
        <v>169.77383336649635</v>
      </c>
      <c r="O746">
        <v>169.43473064518452</v>
      </c>
      <c r="P746">
        <v>176.55432142283951</v>
      </c>
      <c r="Q746">
        <v>194.31856888693972</v>
      </c>
      <c r="R746">
        <v>217.21261880043861</v>
      </c>
      <c r="S746">
        <v>230.80740763538134</v>
      </c>
      <c r="T746">
        <v>238.83397253352979</v>
      </c>
      <c r="U746">
        <v>249.49926389373667</v>
      </c>
      <c r="V746">
        <v>258.91548877395695</v>
      </c>
      <c r="W746">
        <v>265.12111520557579</v>
      </c>
      <c r="X746">
        <v>268.00000640014116</v>
      </c>
      <c r="Y746">
        <v>270.75224263799862</v>
      </c>
      <c r="Z746">
        <v>269.45351081709788</v>
      </c>
      <c r="AA746">
        <v>261.09341976188705</v>
      </c>
      <c r="AB746">
        <v>252.85541274545255</v>
      </c>
      <c r="AC746">
        <v>243.6098416387774</v>
      </c>
      <c r="AD746">
        <v>223.53197358345102</v>
      </c>
      <c r="AE746">
        <v>216.75204089541356</v>
      </c>
      <c r="AF746">
        <v>209.52844059617615</v>
      </c>
      <c r="AG746">
        <v>199.6133040237014</v>
      </c>
      <c r="AH746">
        <v>190.16798494131953</v>
      </c>
      <c r="AI746">
        <v>183.9656894453247</v>
      </c>
      <c r="AJ746">
        <v>-1.563951849937439</v>
      </c>
      <c r="AK746">
        <v>-1.5384542942047119</v>
      </c>
      <c r="AL746">
        <v>-1.5151922702789307</v>
      </c>
      <c r="AM746">
        <v>-1.5146838426589966</v>
      </c>
      <c r="AN746">
        <v>-1.5926424264907837</v>
      </c>
      <c r="AO746">
        <v>-1.7395994663238525</v>
      </c>
      <c r="AP746">
        <v>-1.9184536933898926</v>
      </c>
      <c r="AQ746">
        <v>-1.9184051752090454</v>
      </c>
      <c r="AR746">
        <v>-1.8839273452758789</v>
      </c>
      <c r="AS746">
        <v>-1.9582581520080566</v>
      </c>
      <c r="AT746">
        <v>-2.0220258235931396</v>
      </c>
      <c r="AU746">
        <v>-2.0592877864837646</v>
      </c>
      <c r="AV746">
        <v>-0.74490261077880859</v>
      </c>
      <c r="AW746">
        <v>2.8304448127746582</v>
      </c>
      <c r="AX746">
        <v>2.7422094345092773</v>
      </c>
      <c r="AY746">
        <v>2.5817797183990479</v>
      </c>
      <c r="AZ746">
        <v>2.3024883270263672</v>
      </c>
      <c r="BA746">
        <v>1.9688781499862671</v>
      </c>
      <c r="BB746">
        <v>-2.7088747024536133</v>
      </c>
      <c r="BC746">
        <v>-2.7078611850738525</v>
      </c>
      <c r="BD746">
        <v>-2.4480476379394531</v>
      </c>
      <c r="BE746">
        <v>-2.2001795768737793</v>
      </c>
      <c r="BF746">
        <v>-2.0593564510345459</v>
      </c>
      <c r="BG746">
        <v>-1.9679466485977173</v>
      </c>
      <c r="BH746">
        <v>-0.56569367647171021</v>
      </c>
      <c r="BI746">
        <v>-0.55495208501815796</v>
      </c>
      <c r="BJ746">
        <v>-0.54862028360366821</v>
      </c>
      <c r="BK746">
        <v>-0.54735594987869263</v>
      </c>
      <c r="BL746">
        <v>-0.58907502889633179</v>
      </c>
      <c r="BM746">
        <v>-0.65003848075866699</v>
      </c>
      <c r="BN746">
        <v>-0.7211679220199585</v>
      </c>
      <c r="BO746">
        <v>-0.7245752215385437</v>
      </c>
      <c r="BP746">
        <v>-0.7054627537727356</v>
      </c>
      <c r="BQ746">
        <v>-0.73648619651794434</v>
      </c>
      <c r="BR746">
        <v>-0.75504612922668457</v>
      </c>
      <c r="BS746">
        <v>-0.7593122124671936</v>
      </c>
      <c r="BT746">
        <v>0.73465746641159058</v>
      </c>
      <c r="BU746">
        <v>4.5953917503356934</v>
      </c>
      <c r="BV746">
        <v>4.4983634948730469</v>
      </c>
      <c r="BW746">
        <v>4.2881255149841309</v>
      </c>
      <c r="BX746">
        <v>3.9996910095214844</v>
      </c>
      <c r="BY746">
        <v>3.7210886478424072</v>
      </c>
      <c r="BZ746">
        <v>-0.99376600980758667</v>
      </c>
      <c r="CA746">
        <v>-1.0479187965393066</v>
      </c>
      <c r="CB746">
        <v>-0.86885231733322144</v>
      </c>
      <c r="CC746">
        <v>-0.74389135837554932</v>
      </c>
      <c r="CD746">
        <v>-0.69075042009353638</v>
      </c>
      <c r="CE746">
        <v>-0.63596677780151367</v>
      </c>
      <c r="CF746">
        <v>0.12569691240787506</v>
      </c>
      <c r="CG746">
        <v>0.12621846795082092</v>
      </c>
      <c r="CH746">
        <v>0.12082456052303314</v>
      </c>
      <c r="CI746">
        <v>0.12261244654655457</v>
      </c>
      <c r="CJ746">
        <v>0.10599274933338165</v>
      </c>
      <c r="CK746">
        <v>0.1045880988240242</v>
      </c>
      <c r="CL746">
        <v>0.1080685555934906</v>
      </c>
      <c r="CM746">
        <v>0.10226772725582123</v>
      </c>
      <c r="CN746">
        <v>0.11073822528123856</v>
      </c>
      <c r="CO746">
        <v>0.10970933735370636</v>
      </c>
      <c r="CP746">
        <v>0.12246008217334747</v>
      </c>
      <c r="CQ746">
        <v>0.14104683697223663</v>
      </c>
      <c r="CR746">
        <v>1.7593963146209717</v>
      </c>
      <c r="CS746">
        <v>5.8177886009216309</v>
      </c>
      <c r="CT746">
        <v>5.7146706581115723</v>
      </c>
      <c r="CU746">
        <v>5.469935417175293</v>
      </c>
      <c r="CV746">
        <v>5.175168514251709</v>
      </c>
      <c r="CW746">
        <v>4.934664249420166</v>
      </c>
      <c r="CX746">
        <v>0.19411313533782959</v>
      </c>
      <c r="CY746">
        <v>0.10175227373838425</v>
      </c>
      <c r="CZ746">
        <v>0.22489362955093384</v>
      </c>
      <c r="DA746">
        <v>0.26472944021224976</v>
      </c>
      <c r="DB746">
        <v>0.25714203715324402</v>
      </c>
      <c r="DC746">
        <v>0.28655847907066345</v>
      </c>
      <c r="DD746">
        <v>0.81708747148513794</v>
      </c>
      <c r="DE746">
        <v>0.80738908052444458</v>
      </c>
      <c r="DF746">
        <v>0.79026937484741211</v>
      </c>
      <c r="DG746">
        <v>0.79258084297180176</v>
      </c>
      <c r="DH746">
        <v>0.80106049776077271</v>
      </c>
      <c r="DI746">
        <v>0.85921472311019897</v>
      </c>
      <c r="DJ746">
        <v>0.9373050332069397</v>
      </c>
      <c r="DK746">
        <v>0.92911070585250854</v>
      </c>
      <c r="DL746">
        <v>0.92693924903869629</v>
      </c>
      <c r="DM746">
        <v>0.95590490102767944</v>
      </c>
      <c r="DN746">
        <v>0.99996626377105713</v>
      </c>
      <c r="DO746">
        <v>1.0414059162139893</v>
      </c>
      <c r="DP746">
        <v>2.784135103225708</v>
      </c>
      <c r="DQ746">
        <v>7.0401854515075684</v>
      </c>
      <c r="DR746">
        <v>6.9309773445129395</v>
      </c>
      <c r="DS746">
        <v>6.6517448425292969</v>
      </c>
      <c r="DT746">
        <v>6.3506460189819336</v>
      </c>
      <c r="DU746">
        <v>6.1482400894165039</v>
      </c>
      <c r="DV746">
        <v>1.3819922208786011</v>
      </c>
      <c r="DW746">
        <v>1.2514233589172363</v>
      </c>
      <c r="DX746">
        <v>1.3186395168304443</v>
      </c>
      <c r="DY746">
        <v>1.2733502388000488</v>
      </c>
      <c r="DZ746">
        <v>1.2050344944000244</v>
      </c>
      <c r="EA746">
        <v>1.2090836763381958</v>
      </c>
      <c r="EB746">
        <v>1.8153456449508667</v>
      </c>
      <c r="EC746">
        <v>1.790891170501709</v>
      </c>
      <c r="ED746">
        <v>1.7568414211273193</v>
      </c>
      <c r="EE746">
        <v>1.7599087953567505</v>
      </c>
      <c r="EF746">
        <v>1.8046278953552246</v>
      </c>
      <c r="EG746">
        <v>1.9487756490707397</v>
      </c>
      <c r="EH746">
        <v>2.1345908641815186</v>
      </c>
      <c r="EI746">
        <v>2.1229405403137207</v>
      </c>
      <c r="EJ746">
        <v>2.1054039001464844</v>
      </c>
      <c r="EK746">
        <v>2.1776769161224365</v>
      </c>
      <c r="EL746">
        <v>2.2669458389282227</v>
      </c>
      <c r="EM746">
        <v>2.341381311416626</v>
      </c>
      <c r="EN746">
        <v>4.263695240020752</v>
      </c>
      <c r="EO746">
        <v>8.8051319122314453</v>
      </c>
      <c r="EP746">
        <v>8.6871318817138672</v>
      </c>
      <c r="EQ746">
        <v>8.3580904006958008</v>
      </c>
      <c r="ER746">
        <v>8.0478487014770508</v>
      </c>
      <c r="ES746">
        <v>7.9004502296447754</v>
      </c>
      <c r="ET746">
        <v>3.0971009731292725</v>
      </c>
      <c r="EU746">
        <v>2.9113657474517822</v>
      </c>
      <c r="EV746">
        <v>2.8978350162506104</v>
      </c>
      <c r="EW746">
        <v>2.7296383380889893</v>
      </c>
      <c r="EX746">
        <v>2.5736405849456787</v>
      </c>
      <c r="EY746">
        <v>2.5410635471343994</v>
      </c>
      <c r="EZ746">
        <v>63.684711456298828</v>
      </c>
      <c r="FA746">
        <v>62.741165161132813</v>
      </c>
      <c r="FB746">
        <v>61.555255889892578</v>
      </c>
      <c r="FC746">
        <v>60.632556915283203</v>
      </c>
      <c r="FD746">
        <v>59.720947265625</v>
      </c>
      <c r="FE746">
        <v>59.009197235107422</v>
      </c>
      <c r="FF746">
        <v>58.215694427490234</v>
      </c>
      <c r="FG746">
        <v>58.181060791015625</v>
      </c>
      <c r="FH746">
        <v>60.103740692138672</v>
      </c>
      <c r="FI746">
        <v>63.735462188720703</v>
      </c>
      <c r="FJ746">
        <v>67.510704040527344</v>
      </c>
      <c r="FK746">
        <v>71.039039611816406</v>
      </c>
      <c r="FL746">
        <v>74.005210876464844</v>
      </c>
      <c r="FM746">
        <v>76.311294555664063</v>
      </c>
      <c r="FN746">
        <v>77.588729858398438</v>
      </c>
      <c r="FO746">
        <v>78.078132629394531</v>
      </c>
      <c r="FP746">
        <v>78.185356140136719</v>
      </c>
      <c r="FQ746">
        <v>77.978523254394531</v>
      </c>
      <c r="FR746">
        <v>77.20452880859375</v>
      </c>
      <c r="FS746">
        <v>75.302207946777344</v>
      </c>
      <c r="FT746">
        <v>72.043205261230469</v>
      </c>
      <c r="FU746">
        <v>69.541893005371094</v>
      </c>
      <c r="FV746">
        <v>67.523910522460938</v>
      </c>
      <c r="FW746">
        <v>65.555381774902344</v>
      </c>
      <c r="FX746">
        <v>1</v>
      </c>
    </row>
    <row r="747" spans="1:180" x14ac:dyDescent="0.2">
      <c r="A747" t="s">
        <v>241</v>
      </c>
      <c r="B747" t="s">
        <v>248</v>
      </c>
      <c r="C747" t="s">
        <v>218</v>
      </c>
      <c r="D747" t="s">
        <v>40</v>
      </c>
      <c r="E747" t="s">
        <v>249</v>
      </c>
      <c r="F747" t="s">
        <v>225</v>
      </c>
      <c r="G747" t="s">
        <v>10</v>
      </c>
      <c r="H747" t="s">
        <v>12</v>
      </c>
      <c r="I747">
        <v>474</v>
      </c>
      <c r="L747">
        <v>179.02739289482201</v>
      </c>
      <c r="M747">
        <v>175.07286750698805</v>
      </c>
      <c r="N747">
        <v>171.2806480741894</v>
      </c>
      <c r="O747">
        <v>170.38184967816821</v>
      </c>
      <c r="P747">
        <v>177.85873234908021</v>
      </c>
      <c r="Q747">
        <v>195.5109457552457</v>
      </c>
      <c r="R747">
        <v>219.10465364742117</v>
      </c>
      <c r="S747">
        <v>234.21685157632021</v>
      </c>
      <c r="T747">
        <v>245.17478796521075</v>
      </c>
      <c r="U747">
        <v>255.70760794727323</v>
      </c>
      <c r="V747">
        <v>261.23445525902741</v>
      </c>
      <c r="W747">
        <v>268.69155875380511</v>
      </c>
      <c r="X747">
        <v>274.23682365309526</v>
      </c>
      <c r="Y747">
        <v>277.33027492173301</v>
      </c>
      <c r="Z747">
        <v>275.07657611903318</v>
      </c>
      <c r="AA747">
        <v>267.41486583265834</v>
      </c>
      <c r="AB747">
        <v>258.52725195726015</v>
      </c>
      <c r="AC747">
        <v>248.61701879353603</v>
      </c>
      <c r="AD747">
        <v>228.0074384290798</v>
      </c>
      <c r="AE747">
        <v>218.60104433859578</v>
      </c>
      <c r="AF747">
        <v>212.11910934208535</v>
      </c>
      <c r="AG747">
        <v>202.80358404610138</v>
      </c>
      <c r="AH747">
        <v>192.53185860031004</v>
      </c>
      <c r="AI747">
        <v>185.9909686251402</v>
      </c>
      <c r="AJ747">
        <v>-1.6855419874191284</v>
      </c>
      <c r="AK747">
        <v>-1.6415834426879883</v>
      </c>
      <c r="AL747">
        <v>-1.6137310266494751</v>
      </c>
      <c r="AM747">
        <v>-1.5884017944335938</v>
      </c>
      <c r="AN747">
        <v>-1.6668945550918579</v>
      </c>
      <c r="AO747">
        <v>-1.8105620145797729</v>
      </c>
      <c r="AP747">
        <v>-1.9741432666778564</v>
      </c>
      <c r="AQ747">
        <v>-2.0433290004730225</v>
      </c>
      <c r="AR747">
        <v>-2.0557014942169189</v>
      </c>
      <c r="AS747">
        <v>-2.1097123622894287</v>
      </c>
      <c r="AT747">
        <v>-2.1588466167449951</v>
      </c>
      <c r="AU747">
        <v>-2.2021048069000244</v>
      </c>
      <c r="AV747">
        <v>-1.0287566184997559</v>
      </c>
      <c r="AW747">
        <v>2.3682520389556885</v>
      </c>
      <c r="AX747">
        <v>2.5153186321258545</v>
      </c>
      <c r="AY747">
        <v>3.4453880786895752</v>
      </c>
      <c r="AZ747">
        <v>3.182633638381958</v>
      </c>
      <c r="BA747">
        <v>2.26275634765625</v>
      </c>
      <c r="BB747">
        <v>-3.4020760059356689</v>
      </c>
      <c r="BC747">
        <v>-3.1245906352996826</v>
      </c>
      <c r="BD747">
        <v>-3.0241222381591797</v>
      </c>
      <c r="BE747">
        <v>-2.9389333724975586</v>
      </c>
      <c r="BF747">
        <v>-2.8626194000244141</v>
      </c>
      <c r="BG747">
        <v>-2.8186402320861816</v>
      </c>
      <c r="BH747">
        <v>-0.60397887229919434</v>
      </c>
      <c r="BI747">
        <v>-0.58937537670135498</v>
      </c>
      <c r="BJ747">
        <v>-0.58488613367080688</v>
      </c>
      <c r="BK747">
        <v>-0.5789220929145813</v>
      </c>
      <c r="BL747">
        <v>-0.62213432788848877</v>
      </c>
      <c r="BM747">
        <v>-0.67659848928451538</v>
      </c>
      <c r="BN747">
        <v>-0.75178998708724976</v>
      </c>
      <c r="BO747">
        <v>-0.78770631551742554</v>
      </c>
      <c r="BP747">
        <v>-0.79583179950714111</v>
      </c>
      <c r="BQ747">
        <v>-0.80491071939468384</v>
      </c>
      <c r="BR747">
        <v>-0.80583691596984863</v>
      </c>
      <c r="BS747">
        <v>-0.80834120512008667</v>
      </c>
      <c r="BT747">
        <v>0.84109330177307129</v>
      </c>
      <c r="BU747">
        <v>4.5236825942993164</v>
      </c>
      <c r="BV747">
        <v>4.627565860748291</v>
      </c>
      <c r="BW747">
        <v>5.5524635314941406</v>
      </c>
      <c r="BX747">
        <v>5.2663521766662598</v>
      </c>
      <c r="BY747">
        <v>4.4920425415039062</v>
      </c>
      <c r="BZ747">
        <v>-1.499254584312439</v>
      </c>
      <c r="CA747">
        <v>-1.32562255859375</v>
      </c>
      <c r="CB747">
        <v>-1.2899957895278931</v>
      </c>
      <c r="CC747">
        <v>-1.3221282958984375</v>
      </c>
      <c r="CD747">
        <v>-1.3569693565368652</v>
      </c>
      <c r="CE747">
        <v>-1.3481886386871338</v>
      </c>
      <c r="CF747">
        <v>0.14510847628116608</v>
      </c>
      <c r="CG747">
        <v>0.13938070833683014</v>
      </c>
      <c r="CH747">
        <v>0.1276886910200119</v>
      </c>
      <c r="CI747">
        <v>0.1202404797077179</v>
      </c>
      <c r="CJ747">
        <v>0.10146339982748032</v>
      </c>
      <c r="CK747">
        <v>0.1087811142206192</v>
      </c>
      <c r="CL747">
        <v>9.4808176159858704E-2</v>
      </c>
      <c r="CM747">
        <v>8.193419873714447E-2</v>
      </c>
      <c r="CN747">
        <v>7.6750114560127258E-2</v>
      </c>
      <c r="CO747">
        <v>9.8790921270847321E-2</v>
      </c>
      <c r="CP747">
        <v>0.1312534511089325</v>
      </c>
      <c r="CQ747">
        <v>0.15697513520717621</v>
      </c>
      <c r="CR747">
        <v>2.1361455917358398</v>
      </c>
      <c r="CS747">
        <v>6.0165271759033203</v>
      </c>
      <c r="CT747">
        <v>6.0905017852783203</v>
      </c>
      <c r="CU747">
        <v>7.0118179321289062</v>
      </c>
      <c r="CV747">
        <v>6.709528923034668</v>
      </c>
      <c r="CW747">
        <v>6.0360398292541504</v>
      </c>
      <c r="CX747">
        <v>-0.18136616051197052</v>
      </c>
      <c r="CY747">
        <v>-7.9662755131721497E-2</v>
      </c>
      <c r="CZ747">
        <v>-8.8945142924785614E-2</v>
      </c>
      <c r="DA747">
        <v>-0.20233406126499176</v>
      </c>
      <c r="DB747">
        <v>-0.31416061520576477</v>
      </c>
      <c r="DC747">
        <v>-0.32975834608078003</v>
      </c>
      <c r="DD747">
        <v>0.8941957950592041</v>
      </c>
      <c r="DE747">
        <v>0.86813682317733765</v>
      </c>
      <c r="DF747">
        <v>0.8402634859085083</v>
      </c>
      <c r="DG747">
        <v>0.81940305233001709</v>
      </c>
      <c r="DH747">
        <v>0.8250611424446106</v>
      </c>
      <c r="DI747">
        <v>0.89416074752807617</v>
      </c>
      <c r="DJ747">
        <v>0.94140630960464478</v>
      </c>
      <c r="DK747">
        <v>0.95157474279403687</v>
      </c>
      <c r="DL747">
        <v>0.94933199882507324</v>
      </c>
      <c r="DM747">
        <v>1.0024925470352173</v>
      </c>
      <c r="DN747">
        <v>1.0683438777923584</v>
      </c>
      <c r="DO747">
        <v>1.1222914457321167</v>
      </c>
      <c r="DP747">
        <v>3.4311978816986084</v>
      </c>
      <c r="DQ747">
        <v>7.5093717575073242</v>
      </c>
      <c r="DR747">
        <v>7.5534377098083496</v>
      </c>
      <c r="DS747">
        <v>8.4711723327636719</v>
      </c>
      <c r="DT747">
        <v>8.1527061462402344</v>
      </c>
      <c r="DU747">
        <v>7.5800366401672363</v>
      </c>
      <c r="DV747">
        <v>1.1365221738815308</v>
      </c>
      <c r="DW747">
        <v>1.1662970781326294</v>
      </c>
      <c r="DX747">
        <v>1.1121056079864502</v>
      </c>
      <c r="DY747">
        <v>0.91746020317077637</v>
      </c>
      <c r="DZ747">
        <v>0.72864806652069092</v>
      </c>
      <c r="EA747">
        <v>0.68867194652557373</v>
      </c>
      <c r="EB747">
        <v>1.9757590293884277</v>
      </c>
      <c r="EC747">
        <v>1.9203448295593262</v>
      </c>
      <c r="ED747">
        <v>1.8691084384918213</v>
      </c>
      <c r="EE747">
        <v>1.8288828134536743</v>
      </c>
      <c r="EF747">
        <v>1.8698214292526245</v>
      </c>
      <c r="EG747">
        <v>2.0281240940093994</v>
      </c>
      <c r="EH747">
        <v>2.1637594699859619</v>
      </c>
      <c r="EI747">
        <v>2.2071974277496338</v>
      </c>
      <c r="EJ747">
        <v>2.2092018127441406</v>
      </c>
      <c r="EK747">
        <v>2.3072941303253174</v>
      </c>
      <c r="EL747">
        <v>2.4213535785675049</v>
      </c>
      <c r="EM747">
        <v>2.5160551071166992</v>
      </c>
      <c r="EN747">
        <v>5.3010478019714355</v>
      </c>
      <c r="EO747">
        <v>9.6648025512695313</v>
      </c>
      <c r="EP747">
        <v>9.665684700012207</v>
      </c>
      <c r="EQ747">
        <v>10.5782470703125</v>
      </c>
      <c r="ER747">
        <v>10.236424446105957</v>
      </c>
      <c r="ES747">
        <v>9.8093223571777344</v>
      </c>
      <c r="ET747">
        <v>3.0393438339233398</v>
      </c>
      <c r="EU747">
        <v>2.9652652740478516</v>
      </c>
      <c r="EV747">
        <v>2.8462319374084473</v>
      </c>
      <c r="EW747">
        <v>2.5342652797698975</v>
      </c>
      <c r="EX747">
        <v>2.2342982292175293</v>
      </c>
      <c r="EY747">
        <v>2.1591236591339111</v>
      </c>
      <c r="EZ747">
        <v>66.913276672363281</v>
      </c>
      <c r="FA747">
        <v>66.152824401855469</v>
      </c>
      <c r="FB747">
        <v>65.491012573242187</v>
      </c>
      <c r="FC747">
        <v>64.520866394042969</v>
      </c>
      <c r="FD747">
        <v>63.574939727783203</v>
      </c>
      <c r="FE747">
        <v>62.666168212890625</v>
      </c>
      <c r="FF747">
        <v>61.8751220703125</v>
      </c>
      <c r="FG747">
        <v>62.062549591064453</v>
      </c>
      <c r="FH747">
        <v>63.401447296142578</v>
      </c>
      <c r="FI747">
        <v>66.393684387207031</v>
      </c>
      <c r="FJ747">
        <v>69.992202758789063</v>
      </c>
      <c r="FK747">
        <v>73.187507629394531</v>
      </c>
      <c r="FL747">
        <v>76.265663146972656</v>
      </c>
      <c r="FM747">
        <v>78.43963623046875</v>
      </c>
      <c r="FN747">
        <v>79.098007202148438</v>
      </c>
      <c r="FO747">
        <v>79.799057006835938</v>
      </c>
      <c r="FP747">
        <v>79.723335266113281</v>
      </c>
      <c r="FQ747">
        <v>78.898277282714844</v>
      </c>
      <c r="FR747">
        <v>77.925590515136719</v>
      </c>
      <c r="FS747">
        <v>76.165672302246094</v>
      </c>
      <c r="FT747">
        <v>73.344490051269531</v>
      </c>
      <c r="FU747">
        <v>70.692985534667969</v>
      </c>
      <c r="FV747">
        <v>69.144638061523437</v>
      </c>
      <c r="FW747">
        <v>67.723640441894531</v>
      </c>
      <c r="FX747">
        <v>1</v>
      </c>
    </row>
    <row r="748" spans="1:180" x14ac:dyDescent="0.2">
      <c r="A748" t="s">
        <v>241</v>
      </c>
      <c r="B748" t="s">
        <v>248</v>
      </c>
      <c r="C748" t="s">
        <v>218</v>
      </c>
      <c r="D748" t="s">
        <v>41</v>
      </c>
      <c r="E748" t="s">
        <v>249</v>
      </c>
      <c r="F748" t="s">
        <v>225</v>
      </c>
      <c r="G748" t="s">
        <v>10</v>
      </c>
      <c r="H748" t="s">
        <v>12</v>
      </c>
      <c r="I748">
        <v>474</v>
      </c>
      <c r="L748">
        <v>193.34325551179273</v>
      </c>
      <c r="M748">
        <v>187.88998533821467</v>
      </c>
      <c r="N748">
        <v>183.96705736683469</v>
      </c>
      <c r="O748">
        <v>182.7886151059171</v>
      </c>
      <c r="P748">
        <v>191.17396347124082</v>
      </c>
      <c r="Q748">
        <v>209.38506361267036</v>
      </c>
      <c r="R748">
        <v>229.31816534989986</v>
      </c>
      <c r="S748">
        <v>244.73189744265937</v>
      </c>
      <c r="T748">
        <v>256.07740510610074</v>
      </c>
      <c r="U748">
        <v>271.49991923743818</v>
      </c>
      <c r="V748">
        <v>285.90838672070424</v>
      </c>
      <c r="W748">
        <v>293.15929858431645</v>
      </c>
      <c r="X748">
        <v>294.1681712188481</v>
      </c>
      <c r="Y748">
        <v>294.61519847379645</v>
      </c>
      <c r="Z748">
        <v>294.09806738493961</v>
      </c>
      <c r="AA748">
        <v>286.31536604898463</v>
      </c>
      <c r="AB748">
        <v>278.70217110756056</v>
      </c>
      <c r="AC748">
        <v>268.80575444113111</v>
      </c>
      <c r="AD748">
        <v>243.23143999284201</v>
      </c>
      <c r="AE748">
        <v>234.20244561735745</v>
      </c>
      <c r="AF748">
        <v>227.58301127350484</v>
      </c>
      <c r="AG748">
        <v>216.83715662094019</v>
      </c>
      <c r="AH748">
        <v>205.93105525582575</v>
      </c>
      <c r="AI748">
        <v>200.14008724215188</v>
      </c>
      <c r="AJ748">
        <v>-1.8173366785049438</v>
      </c>
      <c r="AK748">
        <v>-1.7718327045440674</v>
      </c>
      <c r="AL748">
        <v>-1.7409597635269165</v>
      </c>
      <c r="AM748">
        <v>-1.7200238704681396</v>
      </c>
      <c r="AN748">
        <v>-1.7848027944564819</v>
      </c>
      <c r="AO748">
        <v>-1.9300169944763184</v>
      </c>
      <c r="AP748">
        <v>-2.0902538299560547</v>
      </c>
      <c r="AQ748">
        <v>-2.1391310691833496</v>
      </c>
      <c r="AR748">
        <v>-2.1683018207550049</v>
      </c>
      <c r="AS748">
        <v>-2.2564601898193359</v>
      </c>
      <c r="AT748">
        <v>-2.3505067825317383</v>
      </c>
      <c r="AU748">
        <v>-2.4002144336700439</v>
      </c>
      <c r="AV748">
        <v>-1.2353889942169189</v>
      </c>
      <c r="AW748">
        <v>2.2337779998779297</v>
      </c>
      <c r="AX748">
        <v>2.092465877532959</v>
      </c>
      <c r="AY748">
        <v>2.0069427490234375</v>
      </c>
      <c r="AZ748">
        <v>1.8783825635910034</v>
      </c>
      <c r="BA748">
        <v>2.3005211353302002</v>
      </c>
      <c r="BB748">
        <v>-3.5881707668304443</v>
      </c>
      <c r="BC748">
        <v>-3.2932250499725342</v>
      </c>
      <c r="BD748">
        <v>-2.966188907623291</v>
      </c>
      <c r="BE748">
        <v>-2.8103704452514648</v>
      </c>
      <c r="BF748">
        <v>-2.7701690196990967</v>
      </c>
      <c r="BG748">
        <v>-2.6948161125183105</v>
      </c>
      <c r="BH748">
        <v>-0.6373138427734375</v>
      </c>
      <c r="BI748">
        <v>-0.62418103218078613</v>
      </c>
      <c r="BJ748">
        <v>-0.61347323656082153</v>
      </c>
      <c r="BK748">
        <v>-0.61439907550811768</v>
      </c>
      <c r="BL748">
        <v>-0.64333069324493408</v>
      </c>
      <c r="BM748">
        <v>-0.69829332828521729</v>
      </c>
      <c r="BN748">
        <v>-0.77608883380889893</v>
      </c>
      <c r="BO748">
        <v>-0.80052852630615234</v>
      </c>
      <c r="BP748">
        <v>-0.81141281127929688</v>
      </c>
      <c r="BQ748">
        <v>-0.82797306776046753</v>
      </c>
      <c r="BR748">
        <v>-0.85106861591339111</v>
      </c>
      <c r="BS748">
        <v>-0.86111056804656982</v>
      </c>
      <c r="BT748">
        <v>0.84956502914428711</v>
      </c>
      <c r="BU748">
        <v>4.6471309661865234</v>
      </c>
      <c r="BV748">
        <v>4.5144124031066895</v>
      </c>
      <c r="BW748">
        <v>4.3563179969787598</v>
      </c>
      <c r="BX748">
        <v>4.1702089309692383</v>
      </c>
      <c r="BY748">
        <v>4.6247329711914062</v>
      </c>
      <c r="BZ748">
        <v>-1.5437009334564209</v>
      </c>
      <c r="CA748">
        <v>-1.4092620611190796</v>
      </c>
      <c r="CB748">
        <v>-1.1730434894561768</v>
      </c>
      <c r="CC748">
        <v>-1.1220657825469971</v>
      </c>
      <c r="CD748">
        <v>-1.1688897609710693</v>
      </c>
      <c r="CE748">
        <v>-1.1279503107070923</v>
      </c>
      <c r="CF748">
        <v>0.17996630072593689</v>
      </c>
      <c r="CG748">
        <v>0.17067898809909821</v>
      </c>
      <c r="CH748">
        <v>0.16742047667503357</v>
      </c>
      <c r="CI748">
        <v>0.15135331451892853</v>
      </c>
      <c r="CJ748">
        <v>0.14724944531917572</v>
      </c>
      <c r="CK748">
        <v>0.15479472279548645</v>
      </c>
      <c r="CL748">
        <v>0.13409774005413055</v>
      </c>
      <c r="CM748">
        <v>0.12658359110355377</v>
      </c>
      <c r="CN748">
        <v>0.12836432456970215</v>
      </c>
      <c r="CO748">
        <v>0.16139282286167145</v>
      </c>
      <c r="CP748">
        <v>0.18743765354156494</v>
      </c>
      <c r="CQ748">
        <v>0.20486800372600555</v>
      </c>
      <c r="CR748">
        <v>2.293597936630249</v>
      </c>
      <c r="CS748">
        <v>6.3186116218566895</v>
      </c>
      <c r="CT748">
        <v>6.1918449401855469</v>
      </c>
      <c r="CU748">
        <v>5.9834880828857422</v>
      </c>
      <c r="CV748">
        <v>5.7575206756591797</v>
      </c>
      <c r="CW748">
        <v>6.2344746589660645</v>
      </c>
      <c r="CX748">
        <v>-0.12770740687847137</v>
      </c>
      <c r="CY748">
        <v>-0.10443498194217682</v>
      </c>
      <c r="CZ748">
        <v>6.8883650004863739E-2</v>
      </c>
      <c r="DA748">
        <v>4.7248817980289459E-2</v>
      </c>
      <c r="DB748">
        <v>-5.984867736697197E-2</v>
      </c>
      <c r="DC748">
        <v>-4.2743880301713943E-2</v>
      </c>
      <c r="DD748">
        <v>0.99724644422531128</v>
      </c>
      <c r="DE748">
        <v>0.96553903818130493</v>
      </c>
      <c r="DF748">
        <v>0.94831418991088867</v>
      </c>
      <c r="DG748">
        <v>0.91710567474365234</v>
      </c>
      <c r="DH748">
        <v>0.93782955408096313</v>
      </c>
      <c r="DI748">
        <v>1.0078827142715454</v>
      </c>
      <c r="DJ748">
        <v>1.0442843437194824</v>
      </c>
      <c r="DK748">
        <v>1.0536956787109375</v>
      </c>
      <c r="DL748">
        <v>1.0681414604187012</v>
      </c>
      <c r="DM748">
        <v>1.1507587432861328</v>
      </c>
      <c r="DN748">
        <v>1.225943922996521</v>
      </c>
      <c r="DO748">
        <v>1.2708466053009033</v>
      </c>
      <c r="DP748">
        <v>3.7376306056976318</v>
      </c>
      <c r="DQ748">
        <v>7.9900927543640137</v>
      </c>
      <c r="DR748">
        <v>7.8692779541015625</v>
      </c>
      <c r="DS748">
        <v>7.6106581687927246</v>
      </c>
      <c r="DT748">
        <v>7.3448328971862793</v>
      </c>
      <c r="DU748">
        <v>7.8442168235778809</v>
      </c>
      <c r="DV748">
        <v>1.2882862091064453</v>
      </c>
      <c r="DW748">
        <v>1.2003921270370483</v>
      </c>
      <c r="DX748">
        <v>1.3108106851577759</v>
      </c>
      <c r="DY748">
        <v>1.2165634632110596</v>
      </c>
      <c r="DZ748">
        <v>1.0491924285888672</v>
      </c>
      <c r="EA748">
        <v>1.0424625873565674</v>
      </c>
      <c r="EB748">
        <v>2.1772692203521729</v>
      </c>
      <c r="EC748">
        <v>2.1131906509399414</v>
      </c>
      <c r="ED748">
        <v>2.0758006572723389</v>
      </c>
      <c r="EE748">
        <v>2.0227303504943848</v>
      </c>
      <c r="EF748">
        <v>2.0793015956878662</v>
      </c>
      <c r="EG748">
        <v>2.2396063804626465</v>
      </c>
      <c r="EH748">
        <v>2.3584492206573486</v>
      </c>
      <c r="EI748">
        <v>2.3922982215881348</v>
      </c>
      <c r="EJ748">
        <v>2.4250304698944092</v>
      </c>
      <c r="EK748">
        <v>2.5792460441589355</v>
      </c>
      <c r="EL748">
        <v>2.7253820896148682</v>
      </c>
      <c r="EM748">
        <v>2.8099503517150879</v>
      </c>
      <c r="EN748">
        <v>5.8225846290588379</v>
      </c>
      <c r="EO748">
        <v>10.403445243835449</v>
      </c>
      <c r="EP748">
        <v>10.291224479675293</v>
      </c>
      <c r="EQ748">
        <v>9.9600334167480469</v>
      </c>
      <c r="ER748">
        <v>9.6366586685180664</v>
      </c>
      <c r="ES748">
        <v>10.168428421020508</v>
      </c>
      <c r="ET748">
        <v>3.3327560424804687</v>
      </c>
      <c r="EU748">
        <v>3.0843551158905029</v>
      </c>
      <c r="EV748">
        <v>3.1039562225341797</v>
      </c>
      <c r="EW748">
        <v>2.9048681259155273</v>
      </c>
      <c r="EX748">
        <v>2.6504714488983154</v>
      </c>
      <c r="EY748">
        <v>2.6093282699584961</v>
      </c>
      <c r="EZ748">
        <v>71.318771362304688</v>
      </c>
      <c r="FA748">
        <v>70.264007568359375</v>
      </c>
      <c r="FB748">
        <v>69.248016357421875</v>
      </c>
      <c r="FC748">
        <v>67.964553833007813</v>
      </c>
      <c r="FD748">
        <v>67.137397766113281</v>
      </c>
      <c r="FE748">
        <v>65.696060180664062</v>
      </c>
      <c r="FF748">
        <v>64.4852294921875</v>
      </c>
      <c r="FG748">
        <v>64.941902160644531</v>
      </c>
      <c r="FH748">
        <v>67.502105712890625</v>
      </c>
      <c r="FI748">
        <v>71.836982727050781</v>
      </c>
      <c r="FJ748">
        <v>76.034690856933594</v>
      </c>
      <c r="FK748">
        <v>79.759529113769531</v>
      </c>
      <c r="FL748">
        <v>82.086685180664063</v>
      </c>
      <c r="FM748">
        <v>83.584938049316406</v>
      </c>
      <c r="FN748">
        <v>85.244758605957031</v>
      </c>
      <c r="FO748">
        <v>85.76605224609375</v>
      </c>
      <c r="FP748">
        <v>86.339637756347656</v>
      </c>
      <c r="FQ748">
        <v>86.170989990234375</v>
      </c>
      <c r="FR748">
        <v>86.221656799316406</v>
      </c>
      <c r="FS748">
        <v>84.487556457519531</v>
      </c>
      <c r="FT748">
        <v>81.48516845703125</v>
      </c>
      <c r="FU748">
        <v>77.710838317871094</v>
      </c>
      <c r="FV748">
        <v>75.580581665039063</v>
      </c>
      <c r="FW748">
        <v>73.961952209472656</v>
      </c>
      <c r="FX748">
        <v>1</v>
      </c>
    </row>
    <row r="749" spans="1:180" x14ac:dyDescent="0.2">
      <c r="A749" t="s">
        <v>241</v>
      </c>
      <c r="B749" t="s">
        <v>248</v>
      </c>
      <c r="C749" t="s">
        <v>218</v>
      </c>
      <c r="D749" t="s">
        <v>42</v>
      </c>
      <c r="E749" t="s">
        <v>249</v>
      </c>
      <c r="F749" t="s">
        <v>225</v>
      </c>
      <c r="G749" t="s">
        <v>10</v>
      </c>
      <c r="H749" t="s">
        <v>12</v>
      </c>
      <c r="I749">
        <v>474</v>
      </c>
      <c r="L749">
        <v>196.6471147640332</v>
      </c>
      <c r="M749">
        <v>192.44134222850528</v>
      </c>
      <c r="N749">
        <v>189.52255338215477</v>
      </c>
      <c r="O749">
        <v>190.15154135153858</v>
      </c>
      <c r="P749">
        <v>198.6232760841597</v>
      </c>
      <c r="Q749">
        <v>217.17693793194786</v>
      </c>
      <c r="R749">
        <v>238.45376043410295</v>
      </c>
      <c r="S749">
        <v>256.70818817678622</v>
      </c>
      <c r="T749">
        <v>273.52235312786451</v>
      </c>
      <c r="U749">
        <v>287.19822949265932</v>
      </c>
      <c r="V749">
        <v>298.26624132831824</v>
      </c>
      <c r="W749">
        <v>303.26242147475932</v>
      </c>
      <c r="X749">
        <v>304.25227604469274</v>
      </c>
      <c r="Y749">
        <v>305.71769643614249</v>
      </c>
      <c r="Z749">
        <v>303.46737959786623</v>
      </c>
      <c r="AA749">
        <v>294.13608460232024</v>
      </c>
      <c r="AB749">
        <v>283.01840006629868</v>
      </c>
      <c r="AC749">
        <v>272.83120853914068</v>
      </c>
      <c r="AD749">
        <v>247.40873957429716</v>
      </c>
      <c r="AE749">
        <v>239.10606468141643</v>
      </c>
      <c r="AF749">
        <v>231.99851306674117</v>
      </c>
      <c r="AG749">
        <v>220.99657071629886</v>
      </c>
      <c r="AH749">
        <v>209.24801100104386</v>
      </c>
      <c r="AI749">
        <v>203.11389611872599</v>
      </c>
      <c r="AJ749">
        <v>-1.8701030015945435</v>
      </c>
      <c r="AK749">
        <v>-1.8333477973937988</v>
      </c>
      <c r="AL749">
        <v>-1.8036830425262451</v>
      </c>
      <c r="AM749">
        <v>-1.7966097593307495</v>
      </c>
      <c r="AN749">
        <v>-1.8455055952072144</v>
      </c>
      <c r="AO749">
        <v>-1.9983588457107544</v>
      </c>
      <c r="AP749">
        <v>-2.1641678810119629</v>
      </c>
      <c r="AQ749">
        <v>-2.2250247001647949</v>
      </c>
      <c r="AR749">
        <v>-2.3174681663513184</v>
      </c>
      <c r="AS749">
        <v>-2.3981297016143799</v>
      </c>
      <c r="AT749">
        <v>-2.4622762203216553</v>
      </c>
      <c r="AU749">
        <v>-2.4980144500732422</v>
      </c>
      <c r="AV749">
        <v>-1.3152273893356323</v>
      </c>
      <c r="AW749">
        <v>2.1611173152923584</v>
      </c>
      <c r="AX749">
        <v>2.033419132232666</v>
      </c>
      <c r="AY749">
        <v>1.9471727609634399</v>
      </c>
      <c r="AZ749">
        <v>1.8331477642059326</v>
      </c>
      <c r="BA749">
        <v>2.2589550018310547</v>
      </c>
      <c r="BB749">
        <v>-3.7285897731781006</v>
      </c>
      <c r="BC749">
        <v>-3.7220625877380371</v>
      </c>
      <c r="BD749">
        <v>-3.3653490543365479</v>
      </c>
      <c r="BE749">
        <v>-3.0976245403289795</v>
      </c>
      <c r="BF749">
        <v>-3.0230693817138672</v>
      </c>
      <c r="BG749">
        <v>-2.8763022422790527</v>
      </c>
      <c r="BH749">
        <v>-0.65571397542953491</v>
      </c>
      <c r="BI749">
        <v>-0.64603221416473389</v>
      </c>
      <c r="BJ749">
        <v>-0.63124382495880127</v>
      </c>
      <c r="BK749">
        <v>-0.63080441951751709</v>
      </c>
      <c r="BL749">
        <v>-0.65073400735855103</v>
      </c>
      <c r="BM749">
        <v>-0.70896202325820923</v>
      </c>
      <c r="BN749">
        <v>-0.78308427333831787</v>
      </c>
      <c r="BO749">
        <v>-0.80300390720367432</v>
      </c>
      <c r="BP749">
        <v>-0.85570961236953735</v>
      </c>
      <c r="BQ749">
        <v>-0.88646829128265381</v>
      </c>
      <c r="BR749">
        <v>-0.8987007737159729</v>
      </c>
      <c r="BS749">
        <v>-0.90152525901794434</v>
      </c>
      <c r="BT749">
        <v>0.83817344903945923</v>
      </c>
      <c r="BU749">
        <v>4.6707534790039062</v>
      </c>
      <c r="BV749">
        <v>4.5246729850769043</v>
      </c>
      <c r="BW749">
        <v>4.3392891883850098</v>
      </c>
      <c r="BX749">
        <v>4.1215457916259766</v>
      </c>
      <c r="BY749">
        <v>4.5826573371887207</v>
      </c>
      <c r="BZ749">
        <v>-1.6665173768997192</v>
      </c>
      <c r="CA749">
        <v>-1.7534083127975464</v>
      </c>
      <c r="CB749">
        <v>-1.5204226970672607</v>
      </c>
      <c r="CC749">
        <v>-1.3848143815994263</v>
      </c>
      <c r="CD749">
        <v>-1.4001529216766357</v>
      </c>
      <c r="CE749">
        <v>-1.3006100654602051</v>
      </c>
      <c r="CF749">
        <v>0.18536819517612457</v>
      </c>
      <c r="CG749">
        <v>0.17629900574684143</v>
      </c>
      <c r="CH749">
        <v>0.18078403174877167</v>
      </c>
      <c r="CI749">
        <v>0.17662882804870605</v>
      </c>
      <c r="CJ749">
        <v>0.17676118016242981</v>
      </c>
      <c r="CK749">
        <v>0.18407034873962402</v>
      </c>
      <c r="CL749">
        <v>0.17345000803470612</v>
      </c>
      <c r="CM749">
        <v>0.1818833202123642</v>
      </c>
      <c r="CN749">
        <v>0.15669998526573181</v>
      </c>
      <c r="CO749">
        <v>0.16050375998020172</v>
      </c>
      <c r="CP749">
        <v>0.18422684073448181</v>
      </c>
      <c r="CQ749">
        <v>0.20419834554195404</v>
      </c>
      <c r="CR749">
        <v>2.3296122550964355</v>
      </c>
      <c r="CS749">
        <v>6.4089193344116211</v>
      </c>
      <c r="CT749">
        <v>6.2501082420349121</v>
      </c>
      <c r="CU749">
        <v>5.9960613250732422</v>
      </c>
      <c r="CV749">
        <v>5.7064833641052246</v>
      </c>
      <c r="CW749">
        <v>6.1920466423034668</v>
      </c>
      <c r="CX749">
        <v>-0.23833230137825012</v>
      </c>
      <c r="CY749">
        <v>-0.38992434740066528</v>
      </c>
      <c r="CZ749">
        <v>-0.24263246357440948</v>
      </c>
      <c r="DA749">
        <v>-0.19852727651596069</v>
      </c>
      <c r="DB749">
        <v>-0.27612584829330444</v>
      </c>
      <c r="DC749">
        <v>-0.20929056406021118</v>
      </c>
      <c r="DD749">
        <v>1.0264503955841064</v>
      </c>
      <c r="DE749">
        <v>0.99863016605377197</v>
      </c>
      <c r="DF749">
        <v>0.99281185865402222</v>
      </c>
      <c r="DG749">
        <v>0.9840620756149292</v>
      </c>
      <c r="DH749">
        <v>1.0042563676834106</v>
      </c>
      <c r="DI749">
        <v>1.0771026611328125</v>
      </c>
      <c r="DJ749">
        <v>1.1299842596054077</v>
      </c>
      <c r="DK749">
        <v>1.1667705774307251</v>
      </c>
      <c r="DL749">
        <v>1.169109582901001</v>
      </c>
      <c r="DM749">
        <v>1.2074757814407349</v>
      </c>
      <c r="DN749">
        <v>1.2671544551849365</v>
      </c>
      <c r="DO749">
        <v>1.3099219799041748</v>
      </c>
      <c r="DP749">
        <v>3.8210511207580566</v>
      </c>
      <c r="DQ749">
        <v>8.1470851898193359</v>
      </c>
      <c r="DR749">
        <v>7.9755430221557617</v>
      </c>
      <c r="DS749">
        <v>7.6528339385986328</v>
      </c>
      <c r="DT749">
        <v>7.2914209365844727</v>
      </c>
      <c r="DU749">
        <v>7.8014359474182129</v>
      </c>
      <c r="DV749">
        <v>1.1898527145385742</v>
      </c>
      <c r="DW749">
        <v>0.97355955839157104</v>
      </c>
      <c r="DX749">
        <v>1.0351577997207642</v>
      </c>
      <c r="DY749">
        <v>0.98775988817214966</v>
      </c>
      <c r="DZ749">
        <v>0.84790122509002686</v>
      </c>
      <c r="EA749">
        <v>0.88202893733978271</v>
      </c>
      <c r="EB749">
        <v>2.2408394813537598</v>
      </c>
      <c r="EC749">
        <v>2.1859457492828369</v>
      </c>
      <c r="ED749">
        <v>2.1652510166168213</v>
      </c>
      <c r="EE749">
        <v>2.1498675346374512</v>
      </c>
      <c r="EF749">
        <v>2.1990280151367187</v>
      </c>
      <c r="EG749">
        <v>2.366499662399292</v>
      </c>
      <c r="EH749">
        <v>2.5110678672790527</v>
      </c>
      <c r="EI749">
        <v>2.5887913703918457</v>
      </c>
      <c r="EJ749">
        <v>2.6308681964874268</v>
      </c>
      <c r="EK749">
        <v>2.7191371917724609</v>
      </c>
      <c r="EL749">
        <v>2.8307299613952637</v>
      </c>
      <c r="EM749">
        <v>2.9064111709594727</v>
      </c>
      <c r="EN749">
        <v>5.974452018737793</v>
      </c>
      <c r="EO749">
        <v>10.656721115112305</v>
      </c>
      <c r="EP749">
        <v>10.466796875</v>
      </c>
      <c r="EQ749">
        <v>10.044950485229492</v>
      </c>
      <c r="ER749">
        <v>9.5798187255859375</v>
      </c>
      <c r="ES749">
        <v>10.125138282775879</v>
      </c>
      <c r="ET749">
        <v>3.2519252300262451</v>
      </c>
      <c r="EU749">
        <v>2.942213773727417</v>
      </c>
      <c r="EV749">
        <v>2.8800840377807617</v>
      </c>
      <c r="EW749">
        <v>2.7005701065063477</v>
      </c>
      <c r="EX749">
        <v>2.4708178043365479</v>
      </c>
      <c r="EY749">
        <v>2.4577209949493408</v>
      </c>
      <c r="EZ749">
        <v>77.120498657226562</v>
      </c>
      <c r="FA749">
        <v>76.145072937011719</v>
      </c>
      <c r="FB749">
        <v>75.268684387207031</v>
      </c>
      <c r="FC749">
        <v>74.292022705078125</v>
      </c>
      <c r="FD749">
        <v>73.026313781738281</v>
      </c>
      <c r="FE749">
        <v>71.894447326660156</v>
      </c>
      <c r="FF749">
        <v>71.108428955078125</v>
      </c>
      <c r="FG749">
        <v>71.472763061523438</v>
      </c>
      <c r="FH749">
        <v>73.821701049804688</v>
      </c>
      <c r="FI749">
        <v>77.047447204589844</v>
      </c>
      <c r="FJ749">
        <v>80.441307067871094</v>
      </c>
      <c r="FK749">
        <v>83.976730346679688</v>
      </c>
      <c r="FL749">
        <v>86.682159423828125</v>
      </c>
      <c r="FM749">
        <v>88.326881408691406</v>
      </c>
      <c r="FN749">
        <v>89.347724914550781</v>
      </c>
      <c r="FO749">
        <v>89.661514282226562</v>
      </c>
      <c r="FP749">
        <v>88.922882080078125</v>
      </c>
      <c r="FQ749">
        <v>88.702987670898437</v>
      </c>
      <c r="FR749">
        <v>89.400413513183594</v>
      </c>
      <c r="FS749">
        <v>88.407958984375</v>
      </c>
      <c r="FT749">
        <v>86.441596984863281</v>
      </c>
      <c r="FU749">
        <v>83.225799560546875</v>
      </c>
      <c r="FV749">
        <v>80.889350891113281</v>
      </c>
      <c r="FW749">
        <v>79.182388305664063</v>
      </c>
      <c r="FX749">
        <v>1</v>
      </c>
    </row>
    <row r="750" spans="1:180" x14ac:dyDescent="0.2">
      <c r="A750" t="s">
        <v>241</v>
      </c>
      <c r="B750" t="s">
        <v>248</v>
      </c>
      <c r="C750" t="s">
        <v>218</v>
      </c>
      <c r="D750" t="s">
        <v>43</v>
      </c>
      <c r="E750" t="s">
        <v>249</v>
      </c>
      <c r="F750" t="s">
        <v>225</v>
      </c>
      <c r="G750" t="s">
        <v>10</v>
      </c>
      <c r="H750" t="s">
        <v>12</v>
      </c>
      <c r="I750">
        <v>474</v>
      </c>
      <c r="L750">
        <v>202.67588852075215</v>
      </c>
      <c r="M750">
        <v>198.43627706944179</v>
      </c>
      <c r="N750">
        <v>194.9694050986879</v>
      </c>
      <c r="O750">
        <v>195.68438741053876</v>
      </c>
      <c r="P750">
        <v>204.57911426876922</v>
      </c>
      <c r="Q750">
        <v>223.308366266429</v>
      </c>
      <c r="R750">
        <v>245.18427436710658</v>
      </c>
      <c r="S750">
        <v>260.58010550875025</v>
      </c>
      <c r="T750">
        <v>275.37350211971039</v>
      </c>
      <c r="U750">
        <v>292.60683472413911</v>
      </c>
      <c r="V750">
        <v>307.14214279770141</v>
      </c>
      <c r="W750">
        <v>313.98471386753448</v>
      </c>
      <c r="X750">
        <v>315.00182341494104</v>
      </c>
      <c r="Y750">
        <v>316.38449675844464</v>
      </c>
      <c r="Z750">
        <v>314.0323827360836</v>
      </c>
      <c r="AA750">
        <v>305.07925293946204</v>
      </c>
      <c r="AB750">
        <v>296.0703474456493</v>
      </c>
      <c r="AC750">
        <v>285.45981944621957</v>
      </c>
      <c r="AD750">
        <v>256.32394859560935</v>
      </c>
      <c r="AE750">
        <v>246.20866215601808</v>
      </c>
      <c r="AF750">
        <v>237.2818454464192</v>
      </c>
      <c r="AG750">
        <v>226.85002096765277</v>
      </c>
      <c r="AH750">
        <v>216.10025114467084</v>
      </c>
      <c r="AI750">
        <v>209.83825214891183</v>
      </c>
      <c r="AJ750">
        <v>-1.9651435613632202</v>
      </c>
      <c r="AK750">
        <v>-1.9276554584503174</v>
      </c>
      <c r="AL750">
        <v>-1.8950316905975342</v>
      </c>
      <c r="AM750">
        <v>-1.8920825719833374</v>
      </c>
      <c r="AN750">
        <v>-1.9472147226333618</v>
      </c>
      <c r="AO750">
        <v>-2.1035592555999756</v>
      </c>
      <c r="AP750">
        <v>-2.2758009433746338</v>
      </c>
      <c r="AQ750">
        <v>-2.306135892868042</v>
      </c>
      <c r="AR750">
        <v>-2.3530802726745605</v>
      </c>
      <c r="AS750">
        <v>-2.4513638019561768</v>
      </c>
      <c r="AT750">
        <v>-2.5495071411132812</v>
      </c>
      <c r="AU750">
        <v>-2.598879337310791</v>
      </c>
      <c r="AV750">
        <v>-1.2824840545654297</v>
      </c>
      <c r="AW750">
        <v>2.3794660568237305</v>
      </c>
      <c r="AX750">
        <v>2.2082462310791016</v>
      </c>
      <c r="AY750">
        <v>2.0683317184448242</v>
      </c>
      <c r="AZ750">
        <v>1.9057643413543701</v>
      </c>
      <c r="BA750">
        <v>2.4190318584442139</v>
      </c>
      <c r="BB750">
        <v>-4.0058403015136719</v>
      </c>
      <c r="BC750">
        <v>-3.9173440933227539</v>
      </c>
      <c r="BD750">
        <v>-3.5171172618865967</v>
      </c>
      <c r="BE750">
        <v>-3.3704764842987061</v>
      </c>
      <c r="BF750">
        <v>-3.3495967388153076</v>
      </c>
      <c r="BG750">
        <v>-3.1986207962036133</v>
      </c>
      <c r="BH750">
        <v>-0.69000983238220215</v>
      </c>
      <c r="BI750">
        <v>-0.67949068546295166</v>
      </c>
      <c r="BJ750">
        <v>-0.66612112522125244</v>
      </c>
      <c r="BK750">
        <v>-0.66990083456039429</v>
      </c>
      <c r="BL750">
        <v>-0.69267499446868896</v>
      </c>
      <c r="BM750">
        <v>-0.75423711538314819</v>
      </c>
      <c r="BN750">
        <v>-0.8293653130531311</v>
      </c>
      <c r="BO750">
        <v>-0.84948718547821045</v>
      </c>
      <c r="BP750">
        <v>-0.87500268220901489</v>
      </c>
      <c r="BQ750">
        <v>-0.90823036432266235</v>
      </c>
      <c r="BR750">
        <v>-0.93277227878570557</v>
      </c>
      <c r="BS750">
        <v>-0.93938726186752319</v>
      </c>
      <c r="BT750">
        <v>0.98280453681945801</v>
      </c>
      <c r="BU750">
        <v>5.0646953582763672</v>
      </c>
      <c r="BV750">
        <v>4.8851485252380371</v>
      </c>
      <c r="BW750">
        <v>4.673769474029541</v>
      </c>
      <c r="BX750">
        <v>4.4490118026733398</v>
      </c>
      <c r="BY750">
        <v>4.995661735534668</v>
      </c>
      <c r="BZ750">
        <v>-1.8258888721466064</v>
      </c>
      <c r="CA750">
        <v>-1.8518415689468384</v>
      </c>
      <c r="CB750">
        <v>-1.582472562789917</v>
      </c>
      <c r="CC750">
        <v>-1.546687126159668</v>
      </c>
      <c r="CD750">
        <v>-1.6023186445236206</v>
      </c>
      <c r="CE750">
        <v>-1.4923168420791626</v>
      </c>
      <c r="CF750">
        <v>0.19314391911029816</v>
      </c>
      <c r="CG750">
        <v>0.18498441576957703</v>
      </c>
      <c r="CH750">
        <v>0.18501853942871094</v>
      </c>
      <c r="CI750">
        <v>0.17657846212387085</v>
      </c>
      <c r="CJ750">
        <v>0.17621545493602753</v>
      </c>
      <c r="CK750">
        <v>0.18029919266700745</v>
      </c>
      <c r="CL750">
        <v>0.17243160307407379</v>
      </c>
      <c r="CM750">
        <v>0.15938328206539154</v>
      </c>
      <c r="CN750">
        <v>0.14870932698249817</v>
      </c>
      <c r="CO750">
        <v>0.16053919494152069</v>
      </c>
      <c r="CP750">
        <v>0.18697333335876465</v>
      </c>
      <c r="CQ750">
        <v>0.2099718302488327</v>
      </c>
      <c r="CR750">
        <v>2.55173659324646</v>
      </c>
      <c r="CS750">
        <v>6.9244771003723145</v>
      </c>
      <c r="CT750">
        <v>6.7391624450683594</v>
      </c>
      <c r="CU750">
        <v>6.4782876968383789</v>
      </c>
      <c r="CV750">
        <v>6.2104573249816895</v>
      </c>
      <c r="CW750">
        <v>6.7802276611328125</v>
      </c>
      <c r="CX750">
        <v>-0.31606104969978333</v>
      </c>
      <c r="CY750">
        <v>-0.42128077149391174</v>
      </c>
      <c r="CZ750">
        <v>-0.2425435334444046</v>
      </c>
      <c r="DA750">
        <v>-0.28353625535964966</v>
      </c>
      <c r="DB750">
        <v>-0.39215928316116333</v>
      </c>
      <c r="DC750">
        <v>-0.31053593754768372</v>
      </c>
      <c r="DD750">
        <v>1.0762976408004761</v>
      </c>
      <c r="DE750">
        <v>1.0494594573974609</v>
      </c>
      <c r="DF750">
        <v>1.0361582040786743</v>
      </c>
      <c r="DG750">
        <v>1.0230578184127808</v>
      </c>
      <c r="DH750">
        <v>1.0451059341430664</v>
      </c>
      <c r="DI750">
        <v>1.1148355007171631</v>
      </c>
      <c r="DJ750">
        <v>1.1742285490036011</v>
      </c>
      <c r="DK750">
        <v>1.1682537794113159</v>
      </c>
      <c r="DL750">
        <v>1.1724213361740112</v>
      </c>
      <c r="DM750">
        <v>1.2293087244033813</v>
      </c>
      <c r="DN750">
        <v>1.3067189455032349</v>
      </c>
      <c r="DO750">
        <v>1.3593308925628662</v>
      </c>
      <c r="DP750">
        <v>4.1206684112548828</v>
      </c>
      <c r="DQ750">
        <v>8.7842588424682617</v>
      </c>
      <c r="DR750">
        <v>8.5931768417358398</v>
      </c>
      <c r="DS750">
        <v>8.282806396484375</v>
      </c>
      <c r="DT750">
        <v>7.9719028472900391</v>
      </c>
      <c r="DU750">
        <v>8.564793586730957</v>
      </c>
      <c r="DV750">
        <v>1.193766713142395</v>
      </c>
      <c r="DW750">
        <v>1.0092800855636597</v>
      </c>
      <c r="DX750">
        <v>1.0973854064941406</v>
      </c>
      <c r="DY750">
        <v>0.97961461544036865</v>
      </c>
      <c r="DZ750">
        <v>0.81800013780593872</v>
      </c>
      <c r="EA750">
        <v>0.87124496698379517</v>
      </c>
      <c r="EB750">
        <v>2.3514313697814941</v>
      </c>
      <c r="EC750">
        <v>2.2976243495941162</v>
      </c>
      <c r="ED750">
        <v>2.2650687694549561</v>
      </c>
      <c r="EE750">
        <v>2.2452394962310791</v>
      </c>
      <c r="EF750">
        <v>2.2996456623077393</v>
      </c>
      <c r="EG750">
        <v>2.4641575813293457</v>
      </c>
      <c r="EH750">
        <v>2.620664119720459</v>
      </c>
      <c r="EI750">
        <v>2.6249024868011475</v>
      </c>
      <c r="EJ750">
        <v>2.6504988670349121</v>
      </c>
      <c r="EK750">
        <v>2.7724423408508301</v>
      </c>
      <c r="EL750">
        <v>2.9234538078308105</v>
      </c>
      <c r="EM750">
        <v>3.0188229084014893</v>
      </c>
      <c r="EN750">
        <v>6.3859572410583496</v>
      </c>
      <c r="EO750">
        <v>11.469488143920898</v>
      </c>
      <c r="EP750">
        <v>11.270078659057617</v>
      </c>
      <c r="EQ750">
        <v>10.888243675231934</v>
      </c>
      <c r="ER750">
        <v>10.51515007019043</v>
      </c>
      <c r="ES750">
        <v>11.141423225402832</v>
      </c>
      <c r="ET750">
        <v>3.37371826171875</v>
      </c>
      <c r="EU750">
        <v>3.0747826099395752</v>
      </c>
      <c r="EV750">
        <v>3.0320301055908203</v>
      </c>
      <c r="EW750">
        <v>2.8034038543701172</v>
      </c>
      <c r="EX750">
        <v>2.5652780532836914</v>
      </c>
      <c r="EY750">
        <v>2.5775489807128906</v>
      </c>
      <c r="EZ750">
        <v>76.405120849609375</v>
      </c>
      <c r="FA750">
        <v>75.162239074707031</v>
      </c>
      <c r="FB750">
        <v>73.836898803710938</v>
      </c>
      <c r="FC750">
        <v>72.933242797851562</v>
      </c>
      <c r="FD750">
        <v>71.874961853027344</v>
      </c>
      <c r="FE750">
        <v>70.853622436523437</v>
      </c>
      <c r="FF750">
        <v>70.270240783691406</v>
      </c>
      <c r="FG750">
        <v>69.753997802734375</v>
      </c>
      <c r="FH750">
        <v>71.697860717773438</v>
      </c>
      <c r="FI750">
        <v>75.727882385253906</v>
      </c>
      <c r="FJ750">
        <v>80.347671508789063</v>
      </c>
      <c r="FK750">
        <v>84.737884521484375</v>
      </c>
      <c r="FL750">
        <v>87.760589599609375</v>
      </c>
      <c r="FM750">
        <v>89.621040344238281</v>
      </c>
      <c r="FN750">
        <v>90.669219970703125</v>
      </c>
      <c r="FO750">
        <v>91.099609375</v>
      </c>
      <c r="FP750">
        <v>91.486953735351563</v>
      </c>
      <c r="FQ750">
        <v>91.431266784667969</v>
      </c>
      <c r="FR750">
        <v>90.6427001953125</v>
      </c>
      <c r="FS750">
        <v>88.173263549804688</v>
      </c>
      <c r="FT750">
        <v>84.489753723144531</v>
      </c>
      <c r="FU750">
        <v>81.719474792480469</v>
      </c>
      <c r="FV750">
        <v>80.153633117675781</v>
      </c>
      <c r="FW750">
        <v>78.642601013183594</v>
      </c>
      <c r="FX750">
        <v>1</v>
      </c>
    </row>
    <row r="751" spans="1:180" x14ac:dyDescent="0.2">
      <c r="A751" t="s">
        <v>241</v>
      </c>
      <c r="B751" t="s">
        <v>248</v>
      </c>
      <c r="C751" t="s">
        <v>218</v>
      </c>
      <c r="D751" t="s">
        <v>44</v>
      </c>
      <c r="E751" t="s">
        <v>249</v>
      </c>
      <c r="F751" t="s">
        <v>225</v>
      </c>
      <c r="G751" t="s">
        <v>10</v>
      </c>
      <c r="H751" t="s">
        <v>12</v>
      </c>
      <c r="I751">
        <v>474</v>
      </c>
      <c r="L751">
        <v>200.72994560616851</v>
      </c>
      <c r="M751">
        <v>196.53179654485234</v>
      </c>
      <c r="N751">
        <v>193.47894007117455</v>
      </c>
      <c r="O751">
        <v>193.31197486682493</v>
      </c>
      <c r="P751">
        <v>201.98939543470962</v>
      </c>
      <c r="Q751">
        <v>221.43674835325226</v>
      </c>
      <c r="R751">
        <v>243.9279466394232</v>
      </c>
      <c r="S751">
        <v>259.29867707188066</v>
      </c>
      <c r="T751">
        <v>272.56332998440172</v>
      </c>
      <c r="U751">
        <v>289.58436392813792</v>
      </c>
      <c r="V751">
        <v>303.54686398464384</v>
      </c>
      <c r="W751">
        <v>310.93255582546067</v>
      </c>
      <c r="X751">
        <v>313.68691880806284</v>
      </c>
      <c r="Y751">
        <v>316.12554876157884</v>
      </c>
      <c r="Z751">
        <v>314.46745749280558</v>
      </c>
      <c r="AA751">
        <v>305.75625214248481</v>
      </c>
      <c r="AB751">
        <v>295.66039178040353</v>
      </c>
      <c r="AC751">
        <v>283.61199600414278</v>
      </c>
      <c r="AD751">
        <v>255.40793115174813</v>
      </c>
      <c r="AE751">
        <v>246.55547658221695</v>
      </c>
      <c r="AF751">
        <v>236.78517861894832</v>
      </c>
      <c r="AG751">
        <v>225.46824482680856</v>
      </c>
      <c r="AH751">
        <v>214.78219748122922</v>
      </c>
      <c r="AI751">
        <v>208.95537058415741</v>
      </c>
      <c r="AJ751">
        <v>-1.8478190898895264</v>
      </c>
      <c r="AK751">
        <v>-1.8039993047714233</v>
      </c>
      <c r="AL751">
        <v>-1.7756651639938354</v>
      </c>
      <c r="AM751">
        <v>-1.7677749395370483</v>
      </c>
      <c r="AN751">
        <v>-1.8305139541625977</v>
      </c>
      <c r="AO751">
        <v>-1.9935570955276489</v>
      </c>
      <c r="AP751">
        <v>-2.2033817768096924</v>
      </c>
      <c r="AQ751">
        <v>-2.2567825317382812</v>
      </c>
      <c r="AR751">
        <v>-2.298447847366333</v>
      </c>
      <c r="AS751">
        <v>-2.4010481834411621</v>
      </c>
      <c r="AT751">
        <v>-2.4893734455108643</v>
      </c>
      <c r="AU751">
        <v>-2.5359470844268799</v>
      </c>
      <c r="AV751">
        <v>-1.0683733224868774</v>
      </c>
      <c r="AW751">
        <v>2.5976667404174805</v>
      </c>
      <c r="AX751">
        <v>2.4207961559295654</v>
      </c>
      <c r="AY751">
        <v>2.2585885524749756</v>
      </c>
      <c r="AZ751">
        <v>2.1008338928222656</v>
      </c>
      <c r="BA751">
        <v>2.48128342628479</v>
      </c>
      <c r="BB751">
        <v>-4.0509514808654785</v>
      </c>
      <c r="BC751">
        <v>-4.1522941589355469</v>
      </c>
      <c r="BD751">
        <v>-3.7684652805328369</v>
      </c>
      <c r="BE751">
        <v>-3.5103573799133301</v>
      </c>
      <c r="BF751">
        <v>-3.4264616966247559</v>
      </c>
      <c r="BG751">
        <v>-3.2132713794708252</v>
      </c>
      <c r="BH751">
        <v>-0.64885854721069336</v>
      </c>
      <c r="BI751">
        <v>-0.63573449850082397</v>
      </c>
      <c r="BJ751">
        <v>-0.62289661169052124</v>
      </c>
      <c r="BK751">
        <v>-0.62333351373672485</v>
      </c>
      <c r="BL751">
        <v>-0.6495700478553772</v>
      </c>
      <c r="BM751">
        <v>-0.71343111991882324</v>
      </c>
      <c r="BN751">
        <v>-0.80673402547836304</v>
      </c>
      <c r="BO751">
        <v>-0.83749330043792725</v>
      </c>
      <c r="BP751">
        <v>-0.86321687698364258</v>
      </c>
      <c r="BQ751">
        <v>-0.89644449949264526</v>
      </c>
      <c r="BR751">
        <v>-0.91792839765548706</v>
      </c>
      <c r="BS751">
        <v>-0.92258906364440918</v>
      </c>
      <c r="BT751">
        <v>1.0160424709320068</v>
      </c>
      <c r="BU751">
        <v>5.0753350257873535</v>
      </c>
      <c r="BV751">
        <v>4.904144287109375</v>
      </c>
      <c r="BW751">
        <v>4.6910934448242187</v>
      </c>
      <c r="BX751">
        <v>4.4617342948913574</v>
      </c>
      <c r="BY751">
        <v>4.8687515258789062</v>
      </c>
      <c r="BZ751">
        <v>-1.8739100694656372</v>
      </c>
      <c r="CA751">
        <v>-2.0603852272033691</v>
      </c>
      <c r="CB751">
        <v>-1.8408379554748535</v>
      </c>
      <c r="CC751">
        <v>-1.7294803857803345</v>
      </c>
      <c r="CD751">
        <v>-1.71631920337677</v>
      </c>
      <c r="CE751">
        <v>-1.5576858520507813</v>
      </c>
      <c r="CF751">
        <v>0.18153795599937439</v>
      </c>
      <c r="CG751">
        <v>0.17340214550495148</v>
      </c>
      <c r="CH751">
        <v>0.17550735175609589</v>
      </c>
      <c r="CI751">
        <v>0.16930313408374786</v>
      </c>
      <c r="CJ751">
        <v>0.16834814846515656</v>
      </c>
      <c r="CK751">
        <v>0.17318026721477509</v>
      </c>
      <c r="CL751">
        <v>0.16057996451854706</v>
      </c>
      <c r="CM751">
        <v>0.14550210535526276</v>
      </c>
      <c r="CN751">
        <v>0.13081963360309601</v>
      </c>
      <c r="CO751">
        <v>0.14563955366611481</v>
      </c>
      <c r="CP751">
        <v>0.1704496443271637</v>
      </c>
      <c r="CQ751">
        <v>0.19481782615184784</v>
      </c>
      <c r="CR751">
        <v>2.4597024917602539</v>
      </c>
      <c r="CS751">
        <v>6.7913608551025391</v>
      </c>
      <c r="CT751">
        <v>6.6241030693054199</v>
      </c>
      <c r="CU751">
        <v>6.3758392333984375</v>
      </c>
      <c r="CV751">
        <v>6.0968866348266602</v>
      </c>
      <c r="CW751">
        <v>6.5223045349121094</v>
      </c>
      <c r="CX751">
        <v>-0.36609768867492676</v>
      </c>
      <c r="CY751">
        <v>-0.61153531074523926</v>
      </c>
      <c r="CZ751">
        <v>-0.50576919317245483</v>
      </c>
      <c r="DA751">
        <v>-0.49605032801628113</v>
      </c>
      <c r="DB751">
        <v>-0.53187966346740723</v>
      </c>
      <c r="DC751">
        <v>-0.41103231906890869</v>
      </c>
      <c r="DD751">
        <v>1.0119343996047974</v>
      </c>
      <c r="DE751">
        <v>0.98253881931304932</v>
      </c>
      <c r="DF751">
        <v>0.9739113450050354</v>
      </c>
      <c r="DG751">
        <v>0.96193975210189819</v>
      </c>
      <c r="DH751">
        <v>0.98626631498336792</v>
      </c>
      <c r="DI751">
        <v>1.0597915649414062</v>
      </c>
      <c r="DJ751">
        <v>1.1278939247131348</v>
      </c>
      <c r="DK751">
        <v>1.1284974813461304</v>
      </c>
      <c r="DL751">
        <v>1.1248561143875122</v>
      </c>
      <c r="DM751">
        <v>1.1877235174179077</v>
      </c>
      <c r="DN751">
        <v>1.2588276863098145</v>
      </c>
      <c r="DO751">
        <v>1.3122247457504272</v>
      </c>
      <c r="DP751">
        <v>3.903362512588501</v>
      </c>
      <c r="DQ751">
        <v>8.5073862075805664</v>
      </c>
      <c r="DR751">
        <v>8.3440628051757812</v>
      </c>
      <c r="DS751">
        <v>8.0605850219726563</v>
      </c>
      <c r="DT751">
        <v>7.7320389747619629</v>
      </c>
      <c r="DU751">
        <v>8.1758575439453125</v>
      </c>
      <c r="DV751">
        <v>1.1417146921157837</v>
      </c>
      <c r="DW751">
        <v>0.83731454610824585</v>
      </c>
      <c r="DX751">
        <v>0.82929962873458862</v>
      </c>
      <c r="DY751">
        <v>0.73737967014312744</v>
      </c>
      <c r="DZ751">
        <v>0.65255981683731079</v>
      </c>
      <c r="EA751">
        <v>0.73562121391296387</v>
      </c>
      <c r="EB751">
        <v>2.2108950614929199</v>
      </c>
      <c r="EC751">
        <v>2.1508035659790039</v>
      </c>
      <c r="ED751">
        <v>2.1266798973083496</v>
      </c>
      <c r="EE751">
        <v>2.1063811779022217</v>
      </c>
      <c r="EF751">
        <v>2.1672103404998779</v>
      </c>
      <c r="EG751">
        <v>2.3399176597595215</v>
      </c>
      <c r="EH751">
        <v>2.5245416164398193</v>
      </c>
      <c r="EI751">
        <v>2.5477867126464844</v>
      </c>
      <c r="EJ751">
        <v>2.5600869655609131</v>
      </c>
      <c r="EK751">
        <v>2.6923274993896484</v>
      </c>
      <c r="EL751">
        <v>2.8302726745605469</v>
      </c>
      <c r="EM751">
        <v>2.9255826473236084</v>
      </c>
      <c r="EN751">
        <v>5.9877781867980957</v>
      </c>
      <c r="EO751">
        <v>10.985054969787598</v>
      </c>
      <c r="EP751">
        <v>10.827409744262695</v>
      </c>
      <c r="EQ751">
        <v>10.49308967590332</v>
      </c>
      <c r="ER751">
        <v>10.092939376831055</v>
      </c>
      <c r="ES751">
        <v>10.563325881958008</v>
      </c>
      <c r="ET751">
        <v>3.3187563419342041</v>
      </c>
      <c r="EU751">
        <v>2.9292235374450684</v>
      </c>
      <c r="EV751">
        <v>2.7569270133972168</v>
      </c>
      <c r="EW751">
        <v>2.518256664276123</v>
      </c>
      <c r="EX751">
        <v>2.3627023696899414</v>
      </c>
      <c r="EY751">
        <v>2.3912067413330078</v>
      </c>
      <c r="EZ751">
        <v>74.216583251953125</v>
      </c>
      <c r="FA751">
        <v>73.051414489746094</v>
      </c>
      <c r="FB751">
        <v>72.243492126464844</v>
      </c>
      <c r="FC751">
        <v>71.079612731933594</v>
      </c>
      <c r="FD751">
        <v>70.222549438476563</v>
      </c>
      <c r="FE751">
        <v>69.354240417480469</v>
      </c>
      <c r="FF751">
        <v>68.841094970703125</v>
      </c>
      <c r="FG751">
        <v>68.640525817871094</v>
      </c>
      <c r="FH751">
        <v>70.446044921875</v>
      </c>
      <c r="FI751">
        <v>74.479896545410156</v>
      </c>
      <c r="FJ751">
        <v>78.837509155273437</v>
      </c>
      <c r="FK751">
        <v>83.259651184082031</v>
      </c>
      <c r="FL751">
        <v>87.101394653320312</v>
      </c>
      <c r="FM751">
        <v>89.303741455078125</v>
      </c>
      <c r="FN751">
        <v>90.521469116210937</v>
      </c>
      <c r="FO751">
        <v>90.9945068359375</v>
      </c>
      <c r="FP751">
        <v>90.955802917480469</v>
      </c>
      <c r="FQ751">
        <v>90.173072814941406</v>
      </c>
      <c r="FR751">
        <v>89.573898315429688</v>
      </c>
      <c r="FS751">
        <v>87.576194763183594</v>
      </c>
      <c r="FT751">
        <v>84.137916564941406</v>
      </c>
      <c r="FU751">
        <v>81.368072509765625</v>
      </c>
      <c r="FV751">
        <v>79.6680908203125</v>
      </c>
      <c r="FW751">
        <v>78.530174255371094</v>
      </c>
      <c r="FX751">
        <v>1</v>
      </c>
    </row>
    <row r="752" spans="1:180" x14ac:dyDescent="0.2">
      <c r="A752" t="s">
        <v>241</v>
      </c>
      <c r="B752" t="s">
        <v>248</v>
      </c>
      <c r="C752" t="s">
        <v>218</v>
      </c>
      <c r="D752" t="s">
        <v>45</v>
      </c>
      <c r="E752" t="s">
        <v>249</v>
      </c>
      <c r="F752" t="s">
        <v>225</v>
      </c>
      <c r="G752" t="s">
        <v>10</v>
      </c>
      <c r="H752" t="s">
        <v>12</v>
      </c>
      <c r="I752">
        <v>474</v>
      </c>
      <c r="L752">
        <v>183.38296269027626</v>
      </c>
      <c r="M752">
        <v>179.24451686871527</v>
      </c>
      <c r="N752">
        <v>175.55605446415635</v>
      </c>
      <c r="O752">
        <v>175.17254176235843</v>
      </c>
      <c r="P752">
        <v>183.28916292501032</v>
      </c>
      <c r="Q752">
        <v>202.4593715911073</v>
      </c>
      <c r="R752">
        <v>228.48482116633198</v>
      </c>
      <c r="S752">
        <v>243.11988569399472</v>
      </c>
      <c r="T752">
        <v>251.53740280836237</v>
      </c>
      <c r="U752">
        <v>257.76514665912811</v>
      </c>
      <c r="V752">
        <v>270.97477044812723</v>
      </c>
      <c r="W752">
        <v>283.94834478848679</v>
      </c>
      <c r="X752">
        <v>292.44055088364354</v>
      </c>
      <c r="Y752">
        <v>297.89537259284862</v>
      </c>
      <c r="Z752">
        <v>295.50216927549531</v>
      </c>
      <c r="AA752">
        <v>286.42180872961222</v>
      </c>
      <c r="AB752">
        <v>277.18200327479025</v>
      </c>
      <c r="AC752">
        <v>266.78844951958774</v>
      </c>
      <c r="AD752">
        <v>242.12583149143578</v>
      </c>
      <c r="AE752">
        <v>229.53368302583181</v>
      </c>
      <c r="AF752">
        <v>219.98476649567317</v>
      </c>
      <c r="AG752">
        <v>209.41969937439285</v>
      </c>
      <c r="AH752">
        <v>198.32169135017188</v>
      </c>
      <c r="AI752">
        <v>191.2779303923744</v>
      </c>
      <c r="AJ752">
        <v>-1.624363899230957</v>
      </c>
      <c r="AK752">
        <v>-1.5769592523574829</v>
      </c>
      <c r="AL752">
        <v>-1.5503071546554565</v>
      </c>
      <c r="AM752">
        <v>-1.5369091033935547</v>
      </c>
      <c r="AN752">
        <v>-1.6148179769515991</v>
      </c>
      <c r="AO752">
        <v>-1.7754209041595459</v>
      </c>
      <c r="AP752">
        <v>-1.9925602674484253</v>
      </c>
      <c r="AQ752">
        <v>-2.0570032596588135</v>
      </c>
      <c r="AR752">
        <v>-2.0179805755615234</v>
      </c>
      <c r="AS752">
        <v>-2.0323188304901123</v>
      </c>
      <c r="AT752">
        <v>-2.122462272644043</v>
      </c>
      <c r="AU752">
        <v>-2.2011451721191406</v>
      </c>
      <c r="AV752">
        <v>-0.94576603174209595</v>
      </c>
      <c r="AW752">
        <v>2.5793628692626953</v>
      </c>
      <c r="AX752">
        <v>2.6431117057800293</v>
      </c>
      <c r="AY752">
        <v>3.4353020191192627</v>
      </c>
      <c r="AZ752">
        <v>3.1129622459411621</v>
      </c>
      <c r="BA752">
        <v>2.1487274169921875</v>
      </c>
      <c r="BB752">
        <v>-3.997154712677002</v>
      </c>
      <c r="BC752">
        <v>-3.6429321765899658</v>
      </c>
      <c r="BD752">
        <v>-3.4480676651000977</v>
      </c>
      <c r="BE752">
        <v>-3.2664163112640381</v>
      </c>
      <c r="BF752">
        <v>-3.1657493114471436</v>
      </c>
      <c r="BG752">
        <v>-3.0682046413421631</v>
      </c>
      <c r="BH752">
        <v>-0.56853646039962769</v>
      </c>
      <c r="BI752">
        <v>-0.55351674556732178</v>
      </c>
      <c r="BJ752">
        <v>-0.54793280363082886</v>
      </c>
      <c r="BK752">
        <v>-0.54488074779510498</v>
      </c>
      <c r="BL752">
        <v>-0.58575397729873657</v>
      </c>
      <c r="BM752">
        <v>-0.64761120080947876</v>
      </c>
      <c r="BN752">
        <v>-0.74629765748977661</v>
      </c>
      <c r="BO752">
        <v>-0.78287196159362793</v>
      </c>
      <c r="BP752">
        <v>-0.77121579647064209</v>
      </c>
      <c r="BQ752">
        <v>-0.77295643091201782</v>
      </c>
      <c r="BR752">
        <v>-0.7909550666809082</v>
      </c>
      <c r="BS752">
        <v>-0.80300909280776978</v>
      </c>
      <c r="BT752">
        <v>0.89788985252380371</v>
      </c>
      <c r="BU752">
        <v>4.7411150932312012</v>
      </c>
      <c r="BV752">
        <v>4.7976112365722656</v>
      </c>
      <c r="BW752">
        <v>5.6167778968811035</v>
      </c>
      <c r="BX752">
        <v>5.2960948944091797</v>
      </c>
      <c r="BY752">
        <v>4.519953727722168</v>
      </c>
      <c r="BZ752">
        <v>-1.9694004058837891</v>
      </c>
      <c r="CA752">
        <v>-1.791144847869873</v>
      </c>
      <c r="CB752">
        <v>-1.7105268239974976</v>
      </c>
      <c r="CC752">
        <v>-1.6751812696456909</v>
      </c>
      <c r="CD752">
        <v>-1.6781500577926636</v>
      </c>
      <c r="CE752">
        <v>-1.6221185922622681</v>
      </c>
      <c r="CF752">
        <v>0.16272643208503723</v>
      </c>
      <c r="CG752">
        <v>0.15531639754772186</v>
      </c>
      <c r="CH752">
        <v>0.14630864560604095</v>
      </c>
      <c r="CI752">
        <v>0.14219512045383453</v>
      </c>
      <c r="CJ752">
        <v>0.12697255611419678</v>
      </c>
      <c r="CK752">
        <v>0.13350638747215271</v>
      </c>
      <c r="CL752">
        <v>0.11685995012521744</v>
      </c>
      <c r="CM752">
        <v>9.9587410688400269E-2</v>
      </c>
      <c r="CN752">
        <v>9.2289812862873077E-2</v>
      </c>
      <c r="CO752">
        <v>9.9274083971977234E-2</v>
      </c>
      <c r="CP752">
        <v>0.13124281167984009</v>
      </c>
      <c r="CQ752">
        <v>0.16533569991588593</v>
      </c>
      <c r="CR752">
        <v>2.1748003959655762</v>
      </c>
      <c r="CS752">
        <v>6.238337516784668</v>
      </c>
      <c r="CT752">
        <v>6.2898111343383789</v>
      </c>
      <c r="CU752">
        <v>7.1276612281799316</v>
      </c>
      <c r="CV752">
        <v>6.8081259727478027</v>
      </c>
      <c r="CW752">
        <v>6.1622576713562012</v>
      </c>
      <c r="CX752">
        <v>-0.56498396396636963</v>
      </c>
      <c r="CY752">
        <v>-0.5086025595664978</v>
      </c>
      <c r="CZ752">
        <v>-0.50711119174957275</v>
      </c>
      <c r="DA752">
        <v>-0.57309669256210327</v>
      </c>
      <c r="DB752">
        <v>-0.64784336090087891</v>
      </c>
      <c r="DC752">
        <v>-0.620563805103302</v>
      </c>
      <c r="DD752">
        <v>0.89398932456970215</v>
      </c>
      <c r="DE752">
        <v>0.86414957046508789</v>
      </c>
      <c r="DF752">
        <v>0.84055012464523315</v>
      </c>
      <c r="DG752">
        <v>0.82927095890045166</v>
      </c>
      <c r="DH752">
        <v>0.83969908952713013</v>
      </c>
      <c r="DI752">
        <v>0.91462397575378418</v>
      </c>
      <c r="DJ752">
        <v>0.98001760244369507</v>
      </c>
      <c r="DK752">
        <v>0.98204678297042847</v>
      </c>
      <c r="DL752">
        <v>0.95579540729522705</v>
      </c>
      <c r="DM752">
        <v>0.97150462865829468</v>
      </c>
      <c r="DN752">
        <v>1.0534406900405884</v>
      </c>
      <c r="DO752">
        <v>1.1336804628372192</v>
      </c>
      <c r="DP752">
        <v>3.4517107009887695</v>
      </c>
      <c r="DQ752">
        <v>7.735560417175293</v>
      </c>
      <c r="DR752">
        <v>7.782010555267334</v>
      </c>
      <c r="DS752">
        <v>8.638545036315918</v>
      </c>
      <c r="DT752">
        <v>8.3201570510864258</v>
      </c>
      <c r="DU752">
        <v>7.8045616149902344</v>
      </c>
      <c r="DV752">
        <v>0.8394324779510498</v>
      </c>
      <c r="DW752">
        <v>0.77393972873687744</v>
      </c>
      <c r="DX752">
        <v>0.69630438089370728</v>
      </c>
      <c r="DY752">
        <v>0.52898788452148438</v>
      </c>
      <c r="DZ752">
        <v>0.38246330618858337</v>
      </c>
      <c r="EA752">
        <v>0.38099098205566406</v>
      </c>
      <c r="EB752">
        <v>1.9498168230056763</v>
      </c>
      <c r="EC752">
        <v>1.887592077255249</v>
      </c>
      <c r="ED752">
        <v>1.8429244756698608</v>
      </c>
      <c r="EE752">
        <v>1.8212994337081909</v>
      </c>
      <c r="EF752">
        <v>1.8687630891799927</v>
      </c>
      <c r="EG752">
        <v>2.0424337387084961</v>
      </c>
      <c r="EH752">
        <v>2.2262802124023437</v>
      </c>
      <c r="EI752">
        <v>2.2561781406402588</v>
      </c>
      <c r="EJ752">
        <v>2.2025604248046875</v>
      </c>
      <c r="EK752">
        <v>2.2308669090270996</v>
      </c>
      <c r="EL752">
        <v>2.3849480152130127</v>
      </c>
      <c r="EM752">
        <v>2.5318164825439453</v>
      </c>
      <c r="EN752">
        <v>5.2953667640686035</v>
      </c>
      <c r="EO752">
        <v>9.8973121643066406</v>
      </c>
      <c r="EP752">
        <v>9.9365100860595703</v>
      </c>
      <c r="EQ752">
        <v>10.82002067565918</v>
      </c>
      <c r="ER752">
        <v>10.503289222717285</v>
      </c>
      <c r="ES752">
        <v>10.175787925720215</v>
      </c>
      <c r="ET752">
        <v>2.8671867847442627</v>
      </c>
      <c r="EU752">
        <v>2.6257271766662598</v>
      </c>
      <c r="EV752">
        <v>2.4338452816009521</v>
      </c>
      <c r="EW752">
        <v>2.1202230453491211</v>
      </c>
      <c r="EX752">
        <v>1.8700624704360962</v>
      </c>
      <c r="EY752">
        <v>1.8270770311355591</v>
      </c>
      <c r="EZ752">
        <v>66.117706298828125</v>
      </c>
      <c r="FA752">
        <v>65.237068176269531</v>
      </c>
      <c r="FB752">
        <v>64.382606506347656</v>
      </c>
      <c r="FC752">
        <v>63.440692901611328</v>
      </c>
      <c r="FD752">
        <v>62.645633697509766</v>
      </c>
      <c r="FE752">
        <v>61.984786987304688</v>
      </c>
      <c r="FF752">
        <v>61.329242706298828</v>
      </c>
      <c r="FG752">
        <v>61.239356994628906</v>
      </c>
      <c r="FH752">
        <v>62.119117736816406</v>
      </c>
      <c r="FI752">
        <v>65.453155517578125</v>
      </c>
      <c r="FJ752">
        <v>70.120170593261719</v>
      </c>
      <c r="FK752">
        <v>75.297836303710937</v>
      </c>
      <c r="FL752">
        <v>80.229812622070313</v>
      </c>
      <c r="FM752">
        <v>83.186424255371094</v>
      </c>
      <c r="FN752">
        <v>83.826828002929688</v>
      </c>
      <c r="FO752">
        <v>84.391250610351563</v>
      </c>
      <c r="FP752">
        <v>84.579513549804688</v>
      </c>
      <c r="FQ752">
        <v>83.925796508789063</v>
      </c>
      <c r="FR752">
        <v>82.022163391113281</v>
      </c>
      <c r="FS752">
        <v>78.035835266113281</v>
      </c>
      <c r="FT752">
        <v>74.596824645996094</v>
      </c>
      <c r="FU752">
        <v>72.099945068359375</v>
      </c>
      <c r="FV752">
        <v>70.143440246582031</v>
      </c>
      <c r="FW752">
        <v>68.659332275390625</v>
      </c>
      <c r="FX752">
        <v>1</v>
      </c>
    </row>
    <row r="753" spans="1:180" x14ac:dyDescent="0.2">
      <c r="A753" t="s">
        <v>241</v>
      </c>
      <c r="B753" t="s">
        <v>248</v>
      </c>
      <c r="C753" t="s">
        <v>218</v>
      </c>
      <c r="D753" t="s">
        <v>46</v>
      </c>
      <c r="E753" t="s">
        <v>249</v>
      </c>
      <c r="F753" t="s">
        <v>225</v>
      </c>
      <c r="G753" t="s">
        <v>10</v>
      </c>
      <c r="H753" t="s">
        <v>12</v>
      </c>
      <c r="I753">
        <v>474</v>
      </c>
      <c r="L753">
        <v>175.59846831135297</v>
      </c>
      <c r="M753">
        <v>172.38684786513139</v>
      </c>
      <c r="N753">
        <v>168.77511743942054</v>
      </c>
      <c r="O753">
        <v>168.84749501212147</v>
      </c>
      <c r="P753">
        <v>176.8878440002689</v>
      </c>
      <c r="Q753">
        <v>195.6200503581897</v>
      </c>
      <c r="R753">
        <v>219.3446412234841</v>
      </c>
      <c r="S753">
        <v>233.14539473735582</v>
      </c>
      <c r="T753">
        <v>240.00795752083198</v>
      </c>
      <c r="U753">
        <v>247.75999510556613</v>
      </c>
      <c r="V753">
        <v>255.75783201438344</v>
      </c>
      <c r="W753">
        <v>259.11592685184826</v>
      </c>
      <c r="X753">
        <v>260.5822117151933</v>
      </c>
      <c r="Y753">
        <v>261.2190820610752</v>
      </c>
      <c r="Z753">
        <v>258.68322198515847</v>
      </c>
      <c r="AA753">
        <v>252.3034448252796</v>
      </c>
      <c r="AB753">
        <v>246.35774004655329</v>
      </c>
      <c r="AC753">
        <v>238.61708781401376</v>
      </c>
      <c r="AD753">
        <v>217.74489286960807</v>
      </c>
      <c r="AE753">
        <v>208.3263236065917</v>
      </c>
      <c r="AF753">
        <v>201.30699353927315</v>
      </c>
      <c r="AG753">
        <v>193.32370283812247</v>
      </c>
      <c r="AH753">
        <v>185.4251824513693</v>
      </c>
      <c r="AI753">
        <v>180.26706608732616</v>
      </c>
      <c r="AJ753">
        <v>-1.5921007394790649</v>
      </c>
      <c r="AK753">
        <v>-1.585172176361084</v>
      </c>
      <c r="AL753">
        <v>-1.5668855905532837</v>
      </c>
      <c r="AM753">
        <v>-1.5720065832138062</v>
      </c>
      <c r="AN753">
        <v>-1.662171483039856</v>
      </c>
      <c r="AO753">
        <v>-1.82979416847229</v>
      </c>
      <c r="AP753">
        <v>-2.0196802616119385</v>
      </c>
      <c r="AQ753">
        <v>-2.0281245708465576</v>
      </c>
      <c r="AR753">
        <v>-1.9396286010742187</v>
      </c>
      <c r="AS753">
        <v>-1.9800654649734497</v>
      </c>
      <c r="AT753">
        <v>-2.0386967658996582</v>
      </c>
      <c r="AU753">
        <v>-2.0469903945922852</v>
      </c>
      <c r="AV753">
        <v>-2.0457212924957275</v>
      </c>
      <c r="AW753">
        <v>-2.0343890190124512</v>
      </c>
      <c r="AX753">
        <v>-1.997962474822998</v>
      </c>
      <c r="AY753">
        <v>-1.1150952577590942</v>
      </c>
      <c r="AZ753">
        <v>1.6590344905853271</v>
      </c>
      <c r="BA753">
        <v>1.1860835552215576</v>
      </c>
      <c r="BB753">
        <v>0.63421171903610229</v>
      </c>
      <c r="BC753">
        <v>0.30532333254814148</v>
      </c>
      <c r="BD753">
        <v>0.24233897030353546</v>
      </c>
      <c r="BE753">
        <v>-2.0921952724456787</v>
      </c>
      <c r="BF753">
        <v>-2.1748189926147461</v>
      </c>
      <c r="BG753">
        <v>-2.0893599987030029</v>
      </c>
      <c r="BH753">
        <v>-0.57846337556838989</v>
      </c>
      <c r="BI753">
        <v>-0.57465338706970215</v>
      </c>
      <c r="BJ753">
        <v>-0.56638938188552856</v>
      </c>
      <c r="BK753">
        <v>-0.56971383094787598</v>
      </c>
      <c r="BL753">
        <v>-0.6159825325012207</v>
      </c>
      <c r="BM753">
        <v>-0.68291419744491577</v>
      </c>
      <c r="BN753">
        <v>-0.7573922872543335</v>
      </c>
      <c r="BO753">
        <v>-0.76477277278900146</v>
      </c>
      <c r="BP753">
        <v>-0.72945618629455566</v>
      </c>
      <c r="BQ753">
        <v>-0.75126320123672485</v>
      </c>
      <c r="BR753">
        <v>-0.77324223518371582</v>
      </c>
      <c r="BS753">
        <v>-0.77301108837127686</v>
      </c>
      <c r="BT753">
        <v>-0.76856029033660889</v>
      </c>
      <c r="BU753">
        <v>-0.77075761556625366</v>
      </c>
      <c r="BV753">
        <v>-0.75734072923660278</v>
      </c>
      <c r="BW753">
        <v>0.37144342064857483</v>
      </c>
      <c r="BX753">
        <v>3.5917606353759766</v>
      </c>
      <c r="BY753">
        <v>3.2627463340759277</v>
      </c>
      <c r="BZ753">
        <v>2.8167407512664795</v>
      </c>
      <c r="CA753">
        <v>2.5141408443450928</v>
      </c>
      <c r="CB753">
        <v>2.419133186340332</v>
      </c>
      <c r="CC753">
        <v>-0.7126842737197876</v>
      </c>
      <c r="CD753">
        <v>-0.89088135957717896</v>
      </c>
      <c r="CE753">
        <v>-0.83617788553237915</v>
      </c>
      <c r="CF753">
        <v>0.12357882410287857</v>
      </c>
      <c r="CG753">
        <v>0.12522882223129272</v>
      </c>
      <c r="CH753">
        <v>0.1265513151884079</v>
      </c>
      <c r="CI753">
        <v>0.1244710236787796</v>
      </c>
      <c r="CJ753">
        <v>0.10860475152730942</v>
      </c>
      <c r="CK753">
        <v>0.11141141504049301</v>
      </c>
      <c r="CL753">
        <v>0.11686445772647858</v>
      </c>
      <c r="CM753">
        <v>0.11022092401981354</v>
      </c>
      <c r="CN753">
        <v>0.10870553553104401</v>
      </c>
      <c r="CO753">
        <v>9.9801525473594666E-2</v>
      </c>
      <c r="CP753">
        <v>0.10320771485567093</v>
      </c>
      <c r="CQ753">
        <v>0.109343022108078</v>
      </c>
      <c r="CR753">
        <v>0.11599747091531754</v>
      </c>
      <c r="CS753">
        <v>0.10442965477705002</v>
      </c>
      <c r="CT753">
        <v>0.10191013664007187</v>
      </c>
      <c r="CU753">
        <v>1.4010155200958252</v>
      </c>
      <c r="CV753">
        <v>4.9303607940673828</v>
      </c>
      <c r="CW753">
        <v>4.7010364532470703</v>
      </c>
      <c r="CX753">
        <v>4.3283538818359375</v>
      </c>
      <c r="CY753">
        <v>4.0439610481262207</v>
      </c>
      <c r="CZ753">
        <v>3.926774263381958</v>
      </c>
      <c r="DA753">
        <v>0.24276082217693329</v>
      </c>
      <c r="DB753">
        <v>-1.6301552532240748E-3</v>
      </c>
      <c r="DC753">
        <v>3.177214041352272E-2</v>
      </c>
      <c r="DD753">
        <v>0.82562100887298584</v>
      </c>
      <c r="DE753">
        <v>0.8251110315322876</v>
      </c>
      <c r="DF753">
        <v>0.81949198246002197</v>
      </c>
      <c r="DG753">
        <v>0.81865590810775757</v>
      </c>
      <c r="DH753">
        <v>0.83319205045700073</v>
      </c>
      <c r="DI753">
        <v>0.90573704242706299</v>
      </c>
      <c r="DJ753">
        <v>0.99112123250961304</v>
      </c>
      <c r="DK753">
        <v>0.98521459102630615</v>
      </c>
      <c r="DL753">
        <v>0.94686722755432129</v>
      </c>
      <c r="DM753">
        <v>0.95086628198623657</v>
      </c>
      <c r="DN753">
        <v>0.97965764999389648</v>
      </c>
      <c r="DO753">
        <v>0.99169713258743286</v>
      </c>
      <c r="DP753">
        <v>1.0005552768707275</v>
      </c>
      <c r="DQ753">
        <v>0.97961694002151489</v>
      </c>
      <c r="DR753">
        <v>0.96116101741790771</v>
      </c>
      <c r="DS753">
        <v>2.4305877685546875</v>
      </c>
      <c r="DT753">
        <v>6.2689609527587891</v>
      </c>
      <c r="DU753">
        <v>6.1393270492553711</v>
      </c>
      <c r="DV753">
        <v>5.8399667739868164</v>
      </c>
      <c r="DW753">
        <v>5.5737810134887695</v>
      </c>
      <c r="DX753">
        <v>5.434415340423584</v>
      </c>
      <c r="DY753">
        <v>1.1982059478759766</v>
      </c>
      <c r="DZ753">
        <v>0.88762110471725464</v>
      </c>
      <c r="EA753">
        <v>0.89972215890884399</v>
      </c>
      <c r="EB753">
        <v>1.8392584323883057</v>
      </c>
      <c r="EC753">
        <v>1.8356298208236694</v>
      </c>
      <c r="ED753">
        <v>1.8199882507324219</v>
      </c>
      <c r="EE753">
        <v>1.820948600769043</v>
      </c>
      <c r="EF753">
        <v>1.8793809413909912</v>
      </c>
      <c r="EG753">
        <v>2.052617073059082</v>
      </c>
      <c r="EH753">
        <v>2.2534091472625732</v>
      </c>
      <c r="EI753">
        <v>2.2485663890838623</v>
      </c>
      <c r="EJ753">
        <v>2.1570396423339844</v>
      </c>
      <c r="EK753">
        <v>2.179668664932251</v>
      </c>
      <c r="EL753">
        <v>2.2451121807098389</v>
      </c>
      <c r="EM753">
        <v>2.2656762599945068</v>
      </c>
      <c r="EN753">
        <v>2.2777161598205566</v>
      </c>
      <c r="EO753">
        <v>2.243248462677002</v>
      </c>
      <c r="EP753">
        <v>2.2017827033996582</v>
      </c>
      <c r="EQ753">
        <v>3.9171264171600342</v>
      </c>
      <c r="ER753">
        <v>8.2016868591308594</v>
      </c>
      <c r="ES753">
        <v>8.2159900665283203</v>
      </c>
      <c r="ET753">
        <v>8.0224952697753906</v>
      </c>
      <c r="EU753">
        <v>7.7825984954833984</v>
      </c>
      <c r="EV753">
        <v>7.6112098693847656</v>
      </c>
      <c r="EW753">
        <v>2.5777170658111572</v>
      </c>
      <c r="EX753">
        <v>2.1715586185455322</v>
      </c>
      <c r="EY753">
        <v>2.1529042720794678</v>
      </c>
      <c r="EZ753">
        <v>57.077384948730469</v>
      </c>
      <c r="FA753">
        <v>56.084632873535156</v>
      </c>
      <c r="FB753">
        <v>55.168167114257812</v>
      </c>
      <c r="FC753">
        <v>54.383724212646484</v>
      </c>
      <c r="FD753">
        <v>53.449203491210938</v>
      </c>
      <c r="FE753">
        <v>52.960159301757813</v>
      </c>
      <c r="FF753">
        <v>52.856536865234375</v>
      </c>
      <c r="FG753">
        <v>53.131336212158203</v>
      </c>
      <c r="FH753">
        <v>55.438869476318359</v>
      </c>
      <c r="FI753">
        <v>58.987041473388672</v>
      </c>
      <c r="FJ753">
        <v>63.580394744873047</v>
      </c>
      <c r="FK753">
        <v>67.947227478027344</v>
      </c>
      <c r="FL753">
        <v>70.780784606933594</v>
      </c>
      <c r="FM753">
        <v>72.421180725097656</v>
      </c>
      <c r="FN753">
        <v>73.697158813476563</v>
      </c>
      <c r="FO753">
        <v>73.538902282714844</v>
      </c>
      <c r="FP753">
        <v>72.061416625976563</v>
      </c>
      <c r="FQ753">
        <v>69.224540710449219</v>
      </c>
      <c r="FR753">
        <v>66.079574584960938</v>
      </c>
      <c r="FS753">
        <v>64.089111328125</v>
      </c>
      <c r="FT753">
        <v>62.587627410888672</v>
      </c>
      <c r="FU753">
        <v>61.676921844482422</v>
      </c>
      <c r="FV753">
        <v>60.671123504638672</v>
      </c>
      <c r="FW753">
        <v>59.918289184570313</v>
      </c>
      <c r="FX753">
        <v>1</v>
      </c>
    </row>
    <row r="754" spans="1:180" x14ac:dyDescent="0.2">
      <c r="A754" t="s">
        <v>241</v>
      </c>
      <c r="B754" t="s">
        <v>248</v>
      </c>
      <c r="C754" t="s">
        <v>218</v>
      </c>
      <c r="D754" t="s">
        <v>47</v>
      </c>
      <c r="E754" t="s">
        <v>249</v>
      </c>
      <c r="F754" t="s">
        <v>225</v>
      </c>
      <c r="G754" t="s">
        <v>10</v>
      </c>
      <c r="H754" t="s">
        <v>12</v>
      </c>
      <c r="I754">
        <v>474</v>
      </c>
      <c r="L754">
        <v>173.47541429405899</v>
      </c>
      <c r="M754">
        <v>170.41874608259675</v>
      </c>
      <c r="N754">
        <v>167.61065927058905</v>
      </c>
      <c r="O754">
        <v>167.23028816694409</v>
      </c>
      <c r="P754">
        <v>175.2810431291793</v>
      </c>
      <c r="Q754">
        <v>194.17163692891413</v>
      </c>
      <c r="R754">
        <v>217.85086717063473</v>
      </c>
      <c r="S754">
        <v>230.88617615337296</v>
      </c>
      <c r="T754">
        <v>234.1690355201689</v>
      </c>
      <c r="U754">
        <v>237.14210590891577</v>
      </c>
      <c r="V754">
        <v>240.91928305242038</v>
      </c>
      <c r="W754">
        <v>240.32408684063176</v>
      </c>
      <c r="X754">
        <v>239.52805612847015</v>
      </c>
      <c r="Y754">
        <v>239.20831305989594</v>
      </c>
      <c r="Z754">
        <v>238.25121097965223</v>
      </c>
      <c r="AA754">
        <v>235.02490310511683</v>
      </c>
      <c r="AB754">
        <v>232.34913247674351</v>
      </c>
      <c r="AC754">
        <v>229.12929741478757</v>
      </c>
      <c r="AD754">
        <v>211.09239285206831</v>
      </c>
      <c r="AE754">
        <v>201.29822244850118</v>
      </c>
      <c r="AF754">
        <v>194.84004596575807</v>
      </c>
      <c r="AG754">
        <v>186.98275539622682</v>
      </c>
      <c r="AH754">
        <v>181.25835722569411</v>
      </c>
      <c r="AI754">
        <v>175.59367640537965</v>
      </c>
      <c r="AJ754">
        <v>-1.7981076240539551</v>
      </c>
      <c r="AK754">
        <v>-1.7804608345031738</v>
      </c>
      <c r="AL754">
        <v>-1.7703222036361694</v>
      </c>
      <c r="AM754">
        <v>-1.7461092472076416</v>
      </c>
      <c r="AN754">
        <v>-1.8279697895050049</v>
      </c>
      <c r="AO754">
        <v>-1.9819146394729614</v>
      </c>
      <c r="AP754">
        <v>-2.1639485359191895</v>
      </c>
      <c r="AQ754">
        <v>-2.1836216449737549</v>
      </c>
      <c r="AR754">
        <v>-2.0732762813568115</v>
      </c>
      <c r="AS754">
        <v>-2.0491487979888916</v>
      </c>
      <c r="AT754">
        <v>-2.0494019985198975</v>
      </c>
      <c r="AU754">
        <v>-2.0067470073699951</v>
      </c>
      <c r="AV754">
        <v>-1.9869275093078613</v>
      </c>
      <c r="AW754">
        <v>-1.9676817655563354</v>
      </c>
      <c r="AX754">
        <v>-1.9466131925582886</v>
      </c>
      <c r="AY754">
        <v>-1.7454404830932617</v>
      </c>
      <c r="AZ754">
        <v>0.31781694293022156</v>
      </c>
      <c r="BA754">
        <v>-2.5651583448052406E-2</v>
      </c>
      <c r="BB754">
        <v>-0.13878776133060455</v>
      </c>
      <c r="BC754">
        <v>-0.36650997400283813</v>
      </c>
      <c r="BD754">
        <v>-0.50154155492782593</v>
      </c>
      <c r="BE754">
        <v>-2.6761970520019531</v>
      </c>
      <c r="BF754">
        <v>-2.5841169357299805</v>
      </c>
      <c r="BG754">
        <v>-2.4484367370605469</v>
      </c>
      <c r="BH754">
        <v>-0.63541096448898315</v>
      </c>
      <c r="BI754">
        <v>-0.62580853700637817</v>
      </c>
      <c r="BJ754">
        <v>-0.61994785070419312</v>
      </c>
      <c r="BK754">
        <v>-0.61225467920303345</v>
      </c>
      <c r="BL754">
        <v>-0.65659081935882568</v>
      </c>
      <c r="BM754">
        <v>-0.71661978960037231</v>
      </c>
      <c r="BN754">
        <v>-0.78954982757568359</v>
      </c>
      <c r="BO754">
        <v>-0.80423521995544434</v>
      </c>
      <c r="BP754">
        <v>-0.76830476522445679</v>
      </c>
      <c r="BQ754">
        <v>-0.76110434532165527</v>
      </c>
      <c r="BR754">
        <v>-0.75920814275741577</v>
      </c>
      <c r="BS754">
        <v>-0.73639339208602905</v>
      </c>
      <c r="BT754">
        <v>-0.72896891832351685</v>
      </c>
      <c r="BU754">
        <v>-0.72414684295654297</v>
      </c>
      <c r="BV754">
        <v>-0.71742105484008789</v>
      </c>
      <c r="BW754">
        <v>0.11186268180608749</v>
      </c>
      <c r="BX754">
        <v>2.6801848411560059</v>
      </c>
      <c r="BY754">
        <v>2.4386861324310303</v>
      </c>
      <c r="BZ754">
        <v>2.2483534812927246</v>
      </c>
      <c r="CA754">
        <v>2.0049972534179687</v>
      </c>
      <c r="CB754">
        <v>1.8548545837402344</v>
      </c>
      <c r="CC754">
        <v>-1.1210087537765503</v>
      </c>
      <c r="CD754">
        <v>-1.1760475635528564</v>
      </c>
      <c r="CE754">
        <v>-1.0738042593002319</v>
      </c>
      <c r="CF754">
        <v>0.16986927390098572</v>
      </c>
      <c r="CG754">
        <v>0.17390008270740509</v>
      </c>
      <c r="CH754">
        <v>0.17679789662361145</v>
      </c>
      <c r="CI754">
        <v>0.17304956912994385</v>
      </c>
      <c r="CJ754">
        <v>0.15470266342163086</v>
      </c>
      <c r="CK754">
        <v>0.1597195565700531</v>
      </c>
      <c r="CL754">
        <v>0.16235460340976715</v>
      </c>
      <c r="CM754">
        <v>0.15112356841564178</v>
      </c>
      <c r="CN754">
        <v>0.13551454246044159</v>
      </c>
      <c r="CO754">
        <v>0.13099125027656555</v>
      </c>
      <c r="CP754">
        <v>0.13437628746032715</v>
      </c>
      <c r="CQ754">
        <v>0.1434495598077774</v>
      </c>
      <c r="CR754">
        <v>0.1422894150018692</v>
      </c>
      <c r="CS754">
        <v>0.13712170720100403</v>
      </c>
      <c r="CT754">
        <v>0.13391366600990295</v>
      </c>
      <c r="CU754">
        <v>1.3982251882553101</v>
      </c>
      <c r="CV754">
        <v>4.3163537979125977</v>
      </c>
      <c r="CW754">
        <v>4.1454792022705078</v>
      </c>
      <c r="CX754">
        <v>3.9016802310943604</v>
      </c>
      <c r="CY754">
        <v>3.6474959850311279</v>
      </c>
      <c r="CZ754">
        <v>3.4868874549865723</v>
      </c>
      <c r="DA754">
        <v>-4.3890155851840973E-2</v>
      </c>
      <c r="DB754">
        <v>-0.20082305371761322</v>
      </c>
      <c r="DC754">
        <v>-0.12173797935247421</v>
      </c>
      <c r="DD754">
        <v>0.97514945268630981</v>
      </c>
      <c r="DE754">
        <v>0.97360873222351074</v>
      </c>
      <c r="DF754">
        <v>0.97354364395141602</v>
      </c>
      <c r="DG754">
        <v>0.95835381746292114</v>
      </c>
      <c r="DH754">
        <v>0.9659961462020874</v>
      </c>
      <c r="DI754">
        <v>1.0360589027404785</v>
      </c>
      <c r="DJ754">
        <v>1.1142590045928955</v>
      </c>
      <c r="DK754">
        <v>1.1064823865890503</v>
      </c>
      <c r="DL754">
        <v>1.0393338203430176</v>
      </c>
      <c r="DM754">
        <v>1.0230867862701416</v>
      </c>
      <c r="DN754">
        <v>1.0279606580734253</v>
      </c>
      <c r="DO754">
        <v>1.0232925415039063</v>
      </c>
      <c r="DP754">
        <v>1.0135477781295776</v>
      </c>
      <c r="DQ754">
        <v>0.99839025735855103</v>
      </c>
      <c r="DR754">
        <v>0.9852483868598938</v>
      </c>
      <c r="DS754">
        <v>2.6845877170562744</v>
      </c>
      <c r="DT754">
        <v>5.9525222778320312</v>
      </c>
      <c r="DU754">
        <v>5.8522720336914062</v>
      </c>
      <c r="DV754">
        <v>5.5550069808959961</v>
      </c>
      <c r="DW754">
        <v>5.2899947166442871</v>
      </c>
      <c r="DX754">
        <v>5.1189203262329102</v>
      </c>
      <c r="DY754">
        <v>1.0332283973693848</v>
      </c>
      <c r="DZ754">
        <v>0.77440148591995239</v>
      </c>
      <c r="EA754">
        <v>0.83032828569412231</v>
      </c>
      <c r="EB754">
        <v>2.1378462314605713</v>
      </c>
      <c r="EC754">
        <v>2.1282610893249512</v>
      </c>
      <c r="ED754">
        <v>2.1239180564880371</v>
      </c>
      <c r="EE754">
        <v>2.0922083854675293</v>
      </c>
      <c r="EF754">
        <v>2.1373751163482666</v>
      </c>
      <c r="EG754">
        <v>2.3013536930084229</v>
      </c>
      <c r="EH754">
        <v>2.4886579513549805</v>
      </c>
      <c r="EI754">
        <v>2.4858686923980713</v>
      </c>
      <c r="EJ754">
        <v>2.3443052768707275</v>
      </c>
      <c r="EK754">
        <v>2.3111312389373779</v>
      </c>
      <c r="EL754">
        <v>2.3181545734405518</v>
      </c>
      <c r="EM754">
        <v>2.2936460971832275</v>
      </c>
      <c r="EN754">
        <v>2.2715063095092773</v>
      </c>
      <c r="EO754">
        <v>2.2419252395629883</v>
      </c>
      <c r="EP754">
        <v>2.2144405841827393</v>
      </c>
      <c r="EQ754">
        <v>4.5418906211853027</v>
      </c>
      <c r="ER754">
        <v>8.3148899078369141</v>
      </c>
      <c r="ES754">
        <v>8.3166093826293945</v>
      </c>
      <c r="ET754">
        <v>7.9421482086181641</v>
      </c>
      <c r="EU754">
        <v>7.6615018844604492</v>
      </c>
      <c r="EV754">
        <v>7.4753165245056152</v>
      </c>
      <c r="EW754">
        <v>2.588416576385498</v>
      </c>
      <c r="EX754">
        <v>2.1824707984924316</v>
      </c>
      <c r="EY754">
        <v>2.204960823059082</v>
      </c>
      <c r="EZ754">
        <v>48.137226104736328</v>
      </c>
      <c r="FA754">
        <v>47.260765075683594</v>
      </c>
      <c r="FB754">
        <v>46.996799468994141</v>
      </c>
      <c r="FC754">
        <v>46.435340881347656</v>
      </c>
      <c r="FD754">
        <v>46.023208618164063</v>
      </c>
      <c r="FE754">
        <v>45.691211700439453</v>
      </c>
      <c r="FF754">
        <v>45.609272003173828</v>
      </c>
      <c r="FG754">
        <v>45.556056976318359</v>
      </c>
      <c r="FH754">
        <v>46.324298858642578</v>
      </c>
      <c r="FI754">
        <v>49.730686187744141</v>
      </c>
      <c r="FJ754">
        <v>53.455799102783203</v>
      </c>
      <c r="FK754">
        <v>56.520126342773438</v>
      </c>
      <c r="FL754">
        <v>58.106407165527344</v>
      </c>
      <c r="FM754">
        <v>59.246551513671875</v>
      </c>
      <c r="FN754">
        <v>60.04791259765625</v>
      </c>
      <c r="FO754">
        <v>60.461299896240234</v>
      </c>
      <c r="FP754">
        <v>59.948802947998047</v>
      </c>
      <c r="FQ754">
        <v>57.595420837402344</v>
      </c>
      <c r="FR754">
        <v>54.595470428466797</v>
      </c>
      <c r="FS754">
        <v>52.444080352783203</v>
      </c>
      <c r="FT754">
        <v>50.873981475830078</v>
      </c>
      <c r="FU754">
        <v>48.957447052001953</v>
      </c>
      <c r="FV754">
        <v>47.323524475097656</v>
      </c>
      <c r="FW754">
        <v>46.057548522949219</v>
      </c>
      <c r="FX754">
        <v>1</v>
      </c>
    </row>
    <row r="755" spans="1:180" x14ac:dyDescent="0.2">
      <c r="A755" t="s">
        <v>241</v>
      </c>
      <c r="B755" t="s">
        <v>248</v>
      </c>
      <c r="C755" t="s">
        <v>218</v>
      </c>
      <c r="D755" t="s">
        <v>11</v>
      </c>
      <c r="E755" t="s">
        <v>249</v>
      </c>
      <c r="F755" t="s">
        <v>225</v>
      </c>
      <c r="G755" t="s">
        <v>10</v>
      </c>
      <c r="H755" t="s">
        <v>12</v>
      </c>
      <c r="I755">
        <v>474</v>
      </c>
      <c r="L755">
        <v>201.63782800755791</v>
      </c>
      <c r="M755">
        <v>196.97364920544703</v>
      </c>
      <c r="N755">
        <v>193.42454466437735</v>
      </c>
      <c r="O755">
        <v>193.01968962187209</v>
      </c>
      <c r="P755">
        <v>201.26542840338058</v>
      </c>
      <c r="Q755">
        <v>219.42418615718677</v>
      </c>
      <c r="R755">
        <v>240.31242303327059</v>
      </c>
      <c r="S755">
        <v>256.54592031732415</v>
      </c>
      <c r="T755">
        <v>271.94322942108545</v>
      </c>
      <c r="U755">
        <v>288.91568908798968</v>
      </c>
      <c r="V755">
        <v>302.35036586527292</v>
      </c>
      <c r="W755">
        <v>308.99747950378958</v>
      </c>
      <c r="X755">
        <v>310.37696551733904</v>
      </c>
      <c r="Y755">
        <v>311.80763219226242</v>
      </c>
      <c r="Z755">
        <v>310.11173824279052</v>
      </c>
      <c r="AA755">
        <v>301.38988573815874</v>
      </c>
      <c r="AB755">
        <v>291.96503452310316</v>
      </c>
      <c r="AC755">
        <v>281.33119578007597</v>
      </c>
      <c r="AD755">
        <v>254.2248566079123</v>
      </c>
      <c r="AE755">
        <v>245.06918942835659</v>
      </c>
      <c r="AF755">
        <v>236.94305648581019</v>
      </c>
      <c r="AG755">
        <v>226.03460428780238</v>
      </c>
      <c r="AH755">
        <v>214.93300248918575</v>
      </c>
      <c r="AI755">
        <v>208.87585542125782</v>
      </c>
      <c r="AJ755">
        <v>-1.956403374671936</v>
      </c>
      <c r="AK755">
        <v>-1.9169856309890747</v>
      </c>
      <c r="AL755">
        <v>-1.8865766525268555</v>
      </c>
      <c r="AM755">
        <v>-1.8757847547531128</v>
      </c>
      <c r="AN755">
        <v>-1.9321353435516357</v>
      </c>
      <c r="AO755">
        <v>-2.0824217796325684</v>
      </c>
      <c r="AP755">
        <v>-2.248438835144043</v>
      </c>
      <c r="AQ755">
        <v>-2.2821872234344482</v>
      </c>
      <c r="AR755">
        <v>-2.3313825130462646</v>
      </c>
      <c r="AS755">
        <v>-2.4310550689697266</v>
      </c>
      <c r="AT755">
        <v>-2.5195794105529785</v>
      </c>
      <c r="AU755">
        <v>-2.5665824413299561</v>
      </c>
      <c r="AV755">
        <v>-1.308490514755249</v>
      </c>
      <c r="AW755">
        <v>2.3355963230133057</v>
      </c>
      <c r="AX755">
        <v>2.1756718158721924</v>
      </c>
      <c r="AY755">
        <v>2.0571053028106689</v>
      </c>
      <c r="AZ755">
        <v>1.9133840799331665</v>
      </c>
      <c r="BA755">
        <v>2.3973956108093262</v>
      </c>
      <c r="BB755">
        <v>-3.967536449432373</v>
      </c>
      <c r="BC755">
        <v>-3.9017465114593506</v>
      </c>
      <c r="BD755">
        <v>-3.5389699935913086</v>
      </c>
      <c r="BE755">
        <v>-3.3632307052612305</v>
      </c>
      <c r="BF755">
        <v>-3.3246924877166748</v>
      </c>
      <c r="BG755">
        <v>-3.1863663196563721</v>
      </c>
      <c r="BH755">
        <v>-0.68947517871856689</v>
      </c>
      <c r="BI755">
        <v>-0.67828339338302612</v>
      </c>
      <c r="BJ755">
        <v>-0.66562128067016602</v>
      </c>
      <c r="BK755">
        <v>-0.66825902462005615</v>
      </c>
      <c r="BL755">
        <v>-0.69390934705734253</v>
      </c>
      <c r="BM755">
        <v>-0.75268959999084473</v>
      </c>
      <c r="BN755">
        <v>-0.82958751916885376</v>
      </c>
      <c r="BO755">
        <v>-0.84714901447296143</v>
      </c>
      <c r="BP755">
        <v>-0.86847585439682007</v>
      </c>
      <c r="BQ755">
        <v>-0.89937150478363037</v>
      </c>
      <c r="BR755">
        <v>-0.92082488536834717</v>
      </c>
      <c r="BS755">
        <v>-0.92750829458236694</v>
      </c>
      <c r="BT755">
        <v>0.94752812385559082</v>
      </c>
      <c r="BU755">
        <v>4.9904932975769043</v>
      </c>
      <c r="BV755">
        <v>4.8298158645629883</v>
      </c>
      <c r="BW755">
        <v>4.6367721557617187</v>
      </c>
      <c r="BX755">
        <v>4.4195218086242676</v>
      </c>
      <c r="BY755">
        <v>4.9401426315307617</v>
      </c>
      <c r="BZ755">
        <v>-1.8081799745559692</v>
      </c>
      <c r="CA755">
        <v>-1.8484052419662476</v>
      </c>
      <c r="CB755">
        <v>-1.6109213829040527</v>
      </c>
      <c r="CC755">
        <v>-1.551185131072998</v>
      </c>
      <c r="CD755">
        <v>-1.5917171239852905</v>
      </c>
      <c r="CE755">
        <v>-1.4918768405914307</v>
      </c>
      <c r="CF755">
        <v>0.18799544870853424</v>
      </c>
      <c r="CG755">
        <v>0.17963796854019165</v>
      </c>
      <c r="CH755">
        <v>0.18000863492488861</v>
      </c>
      <c r="CI755">
        <v>0.16806969046592712</v>
      </c>
      <c r="CJ755">
        <v>0.16368220746517181</v>
      </c>
      <c r="CK755">
        <v>0.16827896237373352</v>
      </c>
      <c r="CL755">
        <v>0.15310458838939667</v>
      </c>
      <c r="CM755">
        <v>0.14675411581993103</v>
      </c>
      <c r="CN755">
        <v>0.14472892880439758</v>
      </c>
      <c r="CO755">
        <v>0.16146783530712128</v>
      </c>
      <c r="CP755">
        <v>0.1864677220582962</v>
      </c>
      <c r="CQ755">
        <v>0.20770937204360962</v>
      </c>
      <c r="CR755">
        <v>2.5100398063659668</v>
      </c>
      <c r="CS755">
        <v>6.8292670249938965</v>
      </c>
      <c r="CT755">
        <v>6.6680684089660645</v>
      </c>
      <c r="CU755">
        <v>6.4234418869018555</v>
      </c>
      <c r="CV755">
        <v>6.1552648544311523</v>
      </c>
      <c r="CW755">
        <v>6.7012414932250977</v>
      </c>
      <c r="CX755">
        <v>-0.31261640787124634</v>
      </c>
      <c r="CY755">
        <v>-0.42626741528511047</v>
      </c>
      <c r="CZ755">
        <v>-0.27556079626083374</v>
      </c>
      <c r="DA755">
        <v>-0.29616782069206238</v>
      </c>
      <c r="DB755">
        <v>-0.39146357774734497</v>
      </c>
      <c r="DC755">
        <v>-0.31827867031097412</v>
      </c>
      <c r="DD755">
        <v>1.065466046333313</v>
      </c>
      <c r="DE755">
        <v>1.0375593900680542</v>
      </c>
      <c r="DF755">
        <v>1.0256385803222656</v>
      </c>
      <c r="DG755">
        <v>1.0043983459472656</v>
      </c>
      <c r="DH755">
        <v>1.0212737321853638</v>
      </c>
      <c r="DI755">
        <v>1.089247465133667</v>
      </c>
      <c r="DJ755">
        <v>1.1357966661453247</v>
      </c>
      <c r="DK755">
        <v>1.1406571865081787</v>
      </c>
      <c r="DL755">
        <v>1.1579337120056152</v>
      </c>
      <c r="DM755">
        <v>1.2223072052001953</v>
      </c>
      <c r="DN755">
        <v>1.2937602996826172</v>
      </c>
      <c r="DO755">
        <v>1.342927098274231</v>
      </c>
      <c r="DP755">
        <v>4.0725512504577637</v>
      </c>
      <c r="DQ755">
        <v>8.6680402755737305</v>
      </c>
      <c r="DR755">
        <v>8.5063199996948242</v>
      </c>
      <c r="DS755">
        <v>8.2101116180419922</v>
      </c>
      <c r="DT755">
        <v>7.8910083770751953</v>
      </c>
      <c r="DU755">
        <v>8.4623403549194336</v>
      </c>
      <c r="DV755">
        <v>1.1829472780227661</v>
      </c>
      <c r="DW755">
        <v>0.99587047100067139</v>
      </c>
      <c r="DX755">
        <v>1.0597997903823853</v>
      </c>
      <c r="DY755">
        <v>0.95884943008422852</v>
      </c>
      <c r="DZ755">
        <v>0.80878996849060059</v>
      </c>
      <c r="EA755">
        <v>0.85531949996948242</v>
      </c>
      <c r="EB755">
        <v>2.3323943614959717</v>
      </c>
      <c r="EC755">
        <v>2.276261568069458</v>
      </c>
      <c r="ED755">
        <v>2.2465939521789551</v>
      </c>
      <c r="EE755">
        <v>2.2119240760803223</v>
      </c>
      <c r="EF755">
        <v>2.2594997882843018</v>
      </c>
      <c r="EG755">
        <v>2.4189798831939697</v>
      </c>
      <c r="EH755">
        <v>2.5546479225158691</v>
      </c>
      <c r="EI755">
        <v>2.5756955146789551</v>
      </c>
      <c r="EJ755">
        <v>2.6208405494689941</v>
      </c>
      <c r="EK755">
        <v>2.753990650177002</v>
      </c>
      <c r="EL755">
        <v>2.8925149440765381</v>
      </c>
      <c r="EM755">
        <v>2.9820010662078857</v>
      </c>
      <c r="EN755">
        <v>6.3285698890686035</v>
      </c>
      <c r="EO755">
        <v>11.322937965393066</v>
      </c>
      <c r="EP755">
        <v>11.160464286804199</v>
      </c>
      <c r="EQ755">
        <v>10.789777755737305</v>
      </c>
      <c r="ER755">
        <v>10.397146224975586</v>
      </c>
      <c r="ES755">
        <v>11.005086898803711</v>
      </c>
      <c r="ET755">
        <v>3.3423035144805908</v>
      </c>
      <c r="EU755">
        <v>3.0492117404937744</v>
      </c>
      <c r="EV755">
        <v>2.9878485202789307</v>
      </c>
      <c r="EW755">
        <v>2.7708950042724609</v>
      </c>
      <c r="EX755">
        <v>2.5417654514312744</v>
      </c>
      <c r="EY755">
        <v>2.5498089790344238</v>
      </c>
      <c r="EZ755">
        <v>74.846023559570313</v>
      </c>
      <c r="FA755">
        <v>73.735626220703125</v>
      </c>
      <c r="FB755">
        <v>72.724906921386719</v>
      </c>
      <c r="FC755">
        <v>71.631874084472656</v>
      </c>
      <c r="FD755">
        <v>70.631080627441406</v>
      </c>
      <c r="FE755">
        <v>69.515029907226563</v>
      </c>
      <c r="FF755">
        <v>68.730567932128906</v>
      </c>
      <c r="FG755">
        <v>68.742996215820313</v>
      </c>
      <c r="FH755">
        <v>70.885269165039063</v>
      </c>
      <c r="FI755">
        <v>74.790328979492188</v>
      </c>
      <c r="FJ755">
        <v>78.940910339355469</v>
      </c>
      <c r="FK755">
        <v>82.966239929199219</v>
      </c>
      <c r="FL755">
        <v>85.947013854980469</v>
      </c>
      <c r="FM755">
        <v>87.748542785644531</v>
      </c>
      <c r="FN755">
        <v>88.990867614746094</v>
      </c>
      <c r="FO755">
        <v>89.435234069824219</v>
      </c>
      <c r="FP755">
        <v>89.490531921386719</v>
      </c>
      <c r="FQ755">
        <v>89.197242736816406</v>
      </c>
      <c r="FR755">
        <v>89.033988952636719</v>
      </c>
      <c r="FS755">
        <v>87.236045837402344</v>
      </c>
      <c r="FT755">
        <v>84.208755493164063</v>
      </c>
      <c r="FU755">
        <v>81.082099914550781</v>
      </c>
      <c r="FV755">
        <v>79.153915405273438</v>
      </c>
      <c r="FW755">
        <v>77.667739868164062</v>
      </c>
      <c r="FX755">
        <v>1</v>
      </c>
    </row>
    <row r="756" spans="1:180" x14ac:dyDescent="0.2">
      <c r="A756" t="s">
        <v>241</v>
      </c>
      <c r="B756" t="s">
        <v>248</v>
      </c>
      <c r="C756" t="s">
        <v>218</v>
      </c>
      <c r="D756" t="s">
        <v>36</v>
      </c>
      <c r="E756" t="s">
        <v>249</v>
      </c>
      <c r="F756" t="s">
        <v>226</v>
      </c>
      <c r="G756" t="s">
        <v>10</v>
      </c>
      <c r="H756" t="s">
        <v>12</v>
      </c>
      <c r="I756">
        <v>474</v>
      </c>
      <c r="L756">
        <v>179.47500329584676</v>
      </c>
      <c r="M756">
        <v>176.04117349357909</v>
      </c>
      <c r="N756">
        <v>173.96917752849822</v>
      </c>
      <c r="O756">
        <v>173.82570096351287</v>
      </c>
      <c r="P756">
        <v>182.06140548817248</v>
      </c>
      <c r="Q756">
        <v>201.33729562101081</v>
      </c>
      <c r="R756">
        <v>224.22842880767945</v>
      </c>
      <c r="S756">
        <v>235.70483658228244</v>
      </c>
      <c r="T756">
        <v>236.56608464303119</v>
      </c>
      <c r="U756">
        <v>236.1149028642526</v>
      </c>
      <c r="V756">
        <v>236.50246291569113</v>
      </c>
      <c r="W756">
        <v>233.84040634864294</v>
      </c>
      <c r="X756">
        <v>231.97981136029381</v>
      </c>
      <c r="Y756">
        <v>229.86851387663975</v>
      </c>
      <c r="Z756">
        <v>226.55036797107201</v>
      </c>
      <c r="AA756">
        <v>224.46091524012121</v>
      </c>
      <c r="AB756">
        <v>222.96097810175223</v>
      </c>
      <c r="AC756">
        <v>225.03103994592212</v>
      </c>
      <c r="AD756">
        <v>206.32578400181316</v>
      </c>
      <c r="AE756">
        <v>197.38095015957575</v>
      </c>
      <c r="AF756">
        <v>194.35497353421937</v>
      </c>
      <c r="AG756">
        <v>189.15630039810947</v>
      </c>
      <c r="AH756">
        <v>186.20483007178723</v>
      </c>
      <c r="AI756">
        <v>180.0863565299141</v>
      </c>
      <c r="AJ756">
        <v>-2.0630702972412109</v>
      </c>
      <c r="AK756">
        <v>-2.0542404651641846</v>
      </c>
      <c r="AL756">
        <v>-2.0490343570709229</v>
      </c>
      <c r="AM756">
        <v>-2.013962984085083</v>
      </c>
      <c r="AN756">
        <v>-2.0894379615783691</v>
      </c>
      <c r="AO756">
        <v>-2.2326333522796631</v>
      </c>
      <c r="AP756">
        <v>-2.3896684646606445</v>
      </c>
      <c r="AQ756">
        <v>-2.3874838352203369</v>
      </c>
      <c r="AR756">
        <v>-2.2739028930664062</v>
      </c>
      <c r="AS756">
        <v>-2.2274911403656006</v>
      </c>
      <c r="AT756">
        <v>-2.1955666542053223</v>
      </c>
      <c r="AU756">
        <v>-2.1495683193206787</v>
      </c>
      <c r="AV756">
        <v>-2.103546142578125</v>
      </c>
      <c r="AW756">
        <v>-2.0588257312774658</v>
      </c>
      <c r="AX756">
        <v>-2.0268146991729736</v>
      </c>
      <c r="AY756">
        <v>-1.6414206027984619</v>
      </c>
      <c r="AZ756">
        <v>9.4120986759662628E-2</v>
      </c>
      <c r="BA756">
        <v>-0.1435232013463974</v>
      </c>
      <c r="BB756">
        <v>-0.29483631253242493</v>
      </c>
      <c r="BC756">
        <v>-0.49415320158004761</v>
      </c>
      <c r="BD756">
        <v>-0.59863758087158203</v>
      </c>
      <c r="BE756">
        <v>-3.0464725494384766</v>
      </c>
      <c r="BF756">
        <v>-3.0264508724212646</v>
      </c>
      <c r="BG756">
        <v>-2.8814632892608643</v>
      </c>
      <c r="BH756">
        <v>-0.73150676488876343</v>
      </c>
      <c r="BI756">
        <v>-0.72707337141036987</v>
      </c>
      <c r="BJ756">
        <v>-0.72258472442626953</v>
      </c>
      <c r="BK756">
        <v>-0.71274352073669434</v>
      </c>
      <c r="BL756">
        <v>-0.7495807409286499</v>
      </c>
      <c r="BM756">
        <v>-0.80428105592727661</v>
      </c>
      <c r="BN756">
        <v>-0.86716413497924805</v>
      </c>
      <c r="BO756">
        <v>-0.87003910541534424</v>
      </c>
      <c r="BP756">
        <v>-0.83408874273300171</v>
      </c>
      <c r="BQ756">
        <v>-0.82585436105728149</v>
      </c>
      <c r="BR756">
        <v>-0.80801135301589966</v>
      </c>
      <c r="BS756">
        <v>-0.7894635796546936</v>
      </c>
      <c r="BT756">
        <v>-0.76640218496322632</v>
      </c>
      <c r="BU756">
        <v>-0.74890875816345215</v>
      </c>
      <c r="BV756">
        <v>-0.73607897758483887</v>
      </c>
      <c r="BW756">
        <v>0.16633303463459015</v>
      </c>
      <c r="BX756">
        <v>2.4617438316345215</v>
      </c>
      <c r="BY756">
        <v>2.3275339603424072</v>
      </c>
      <c r="BZ756">
        <v>2.1175978183746338</v>
      </c>
      <c r="CA756">
        <v>1.9065830707550049</v>
      </c>
      <c r="CB756">
        <v>1.79123854637146</v>
      </c>
      <c r="CC756">
        <v>-1.2741798162460327</v>
      </c>
      <c r="CD756">
        <v>-1.4183790683746338</v>
      </c>
      <c r="CE756">
        <v>-1.3133475780487061</v>
      </c>
      <c r="CF756">
        <v>0.19073012471199036</v>
      </c>
      <c r="CG756">
        <v>0.19211846590042114</v>
      </c>
      <c r="CH756">
        <v>0.19611018896102905</v>
      </c>
      <c r="CI756">
        <v>0.18847708404064178</v>
      </c>
      <c r="CJ756">
        <v>0.17840026319026947</v>
      </c>
      <c r="CK756">
        <v>0.18499141931533813</v>
      </c>
      <c r="CL756">
        <v>0.18731774389743805</v>
      </c>
      <c r="CM756">
        <v>0.18093849718570709</v>
      </c>
      <c r="CN756">
        <v>0.16312210261821747</v>
      </c>
      <c r="CO756">
        <v>0.14491502940654755</v>
      </c>
      <c r="CP756">
        <v>0.15300528705120087</v>
      </c>
      <c r="CQ756">
        <v>0.15254083275794983</v>
      </c>
      <c r="CR756">
        <v>0.1596996933221817</v>
      </c>
      <c r="CS756">
        <v>0.15833576023578644</v>
      </c>
      <c r="CT756">
        <v>0.15788054466247559</v>
      </c>
      <c r="CU756">
        <v>1.4183776378631592</v>
      </c>
      <c r="CV756">
        <v>4.1015520095825195</v>
      </c>
      <c r="CW756">
        <v>4.0389804840087891</v>
      </c>
      <c r="CX756">
        <v>3.7884426116943359</v>
      </c>
      <c r="CY756">
        <v>3.5693256855010986</v>
      </c>
      <c r="CZ756">
        <v>3.4464592933654785</v>
      </c>
      <c r="DA756">
        <v>-4.6695340424776077E-2</v>
      </c>
      <c r="DB756">
        <v>-0.30463328957557678</v>
      </c>
      <c r="DC756">
        <v>-0.22727544605731964</v>
      </c>
      <c r="DD756">
        <v>1.1129670143127441</v>
      </c>
      <c r="DE756">
        <v>1.1113102436065674</v>
      </c>
      <c r="DF756">
        <v>1.1148051023483276</v>
      </c>
      <c r="DG756">
        <v>1.0896977186203003</v>
      </c>
      <c r="DH756">
        <v>1.1063812971115112</v>
      </c>
      <c r="DI756">
        <v>1.1742639541625977</v>
      </c>
      <c r="DJ756">
        <v>1.2417995929718018</v>
      </c>
      <c r="DK756">
        <v>1.231916069984436</v>
      </c>
      <c r="DL756">
        <v>1.1603329181671143</v>
      </c>
      <c r="DM756">
        <v>1.1156843900680542</v>
      </c>
      <c r="DN756">
        <v>1.114021897315979</v>
      </c>
      <c r="DO756">
        <v>1.0945452451705933</v>
      </c>
      <c r="DP756">
        <v>1.0858016014099121</v>
      </c>
      <c r="DQ756">
        <v>1.0655802488327026</v>
      </c>
      <c r="DR756">
        <v>1.05184006690979</v>
      </c>
      <c r="DS756">
        <v>2.6704223155975342</v>
      </c>
      <c r="DT756">
        <v>5.7413606643676758</v>
      </c>
      <c r="DU756">
        <v>5.75042724609375</v>
      </c>
      <c r="DV756">
        <v>5.459287166595459</v>
      </c>
      <c r="DW756">
        <v>5.2320685386657715</v>
      </c>
      <c r="DX756">
        <v>5.1016802787780762</v>
      </c>
      <c r="DY756">
        <v>1.1807891130447388</v>
      </c>
      <c r="DZ756">
        <v>0.80911242961883545</v>
      </c>
      <c r="EA756">
        <v>0.85879671573638916</v>
      </c>
      <c r="EB756">
        <v>2.4445304870605469</v>
      </c>
      <c r="EC756">
        <v>2.4384772777557373</v>
      </c>
      <c r="ED756">
        <v>2.4412546157836914</v>
      </c>
      <c r="EE756">
        <v>2.3909170627593994</v>
      </c>
      <c r="EF756">
        <v>2.4462382793426514</v>
      </c>
      <c r="EG756">
        <v>2.6026163101196289</v>
      </c>
      <c r="EH756">
        <v>2.7643039226531982</v>
      </c>
      <c r="EI756">
        <v>2.7493607997894287</v>
      </c>
      <c r="EJ756">
        <v>2.600147008895874</v>
      </c>
      <c r="EK756">
        <v>2.5173213481903076</v>
      </c>
      <c r="EL756">
        <v>2.5015773773193359</v>
      </c>
      <c r="EM756">
        <v>2.4546499252319336</v>
      </c>
      <c r="EN756">
        <v>2.422945499420166</v>
      </c>
      <c r="EO756">
        <v>2.3754973411560059</v>
      </c>
      <c r="EP756">
        <v>2.3425757884979248</v>
      </c>
      <c r="EQ756">
        <v>4.4781761169433594</v>
      </c>
      <c r="ER756">
        <v>8.108983039855957</v>
      </c>
      <c r="ES756">
        <v>8.2214841842651367</v>
      </c>
      <c r="ET756">
        <v>7.8717212677001953</v>
      </c>
      <c r="EU756">
        <v>7.6328043937683105</v>
      </c>
      <c r="EV756">
        <v>7.4915561676025391</v>
      </c>
      <c r="EW756">
        <v>2.9530818462371826</v>
      </c>
      <c r="EX756">
        <v>2.4171843528747559</v>
      </c>
      <c r="EY756">
        <v>2.4269123077392578</v>
      </c>
      <c r="EZ756">
        <v>42.423675537109375</v>
      </c>
      <c r="FA756">
        <v>41.706069946289063</v>
      </c>
      <c r="FB756">
        <v>40.895977020263672</v>
      </c>
      <c r="FC756">
        <v>40.529445648193359</v>
      </c>
      <c r="FD756">
        <v>40.126953125</v>
      </c>
      <c r="FE756">
        <v>40.099918365478516</v>
      </c>
      <c r="FF756">
        <v>39.972423553466797</v>
      </c>
      <c r="FG756">
        <v>40.107791900634766</v>
      </c>
      <c r="FH756">
        <v>40.660247802734375</v>
      </c>
      <c r="FI756">
        <v>43.273593902587891</v>
      </c>
      <c r="FJ756">
        <v>46.236019134521484</v>
      </c>
      <c r="FK756">
        <v>48.443771362304688</v>
      </c>
      <c r="FL756">
        <v>50.385223388671875</v>
      </c>
      <c r="FM756">
        <v>51.275592803955078</v>
      </c>
      <c r="FN756">
        <v>51.536838531494141</v>
      </c>
      <c r="FO756">
        <v>51.272190093994141</v>
      </c>
      <c r="FP756">
        <v>50.428878784179687</v>
      </c>
      <c r="FQ756">
        <v>49.172248840332031</v>
      </c>
      <c r="FR756">
        <v>47.194454193115234</v>
      </c>
      <c r="FS756">
        <v>45.424045562744141</v>
      </c>
      <c r="FT756">
        <v>44.305538177490234</v>
      </c>
      <c r="FU756">
        <v>43.444034576416016</v>
      </c>
      <c r="FV756">
        <v>42.742927551269531</v>
      </c>
      <c r="FW756">
        <v>41.739166259765625</v>
      </c>
      <c r="FX756">
        <v>1</v>
      </c>
    </row>
    <row r="757" spans="1:180" x14ac:dyDescent="0.2">
      <c r="A757" t="s">
        <v>241</v>
      </c>
      <c r="B757" t="s">
        <v>248</v>
      </c>
      <c r="C757" t="s">
        <v>218</v>
      </c>
      <c r="D757" t="s">
        <v>37</v>
      </c>
      <c r="E757" t="s">
        <v>249</v>
      </c>
      <c r="F757" t="s">
        <v>226</v>
      </c>
      <c r="G757" t="s">
        <v>10</v>
      </c>
      <c r="H757" t="s">
        <v>12</v>
      </c>
      <c r="I757">
        <v>474</v>
      </c>
      <c r="L757">
        <v>181.21183417364196</v>
      </c>
      <c r="M757">
        <v>178.28131663090895</v>
      </c>
      <c r="N757">
        <v>175.40754894435656</v>
      </c>
      <c r="O757">
        <v>175.02655266255329</v>
      </c>
      <c r="P757">
        <v>183.3387815133313</v>
      </c>
      <c r="Q757">
        <v>202.41489805516704</v>
      </c>
      <c r="R757">
        <v>225.65739481781662</v>
      </c>
      <c r="S757">
        <v>239.82547259198873</v>
      </c>
      <c r="T757">
        <v>244.23021423774543</v>
      </c>
      <c r="U757">
        <v>245.74518400016461</v>
      </c>
      <c r="V757">
        <v>248.40743078868613</v>
      </c>
      <c r="W757">
        <v>246.64071207960413</v>
      </c>
      <c r="X757">
        <v>245.74464530329067</v>
      </c>
      <c r="Y757">
        <v>245.85632595458185</v>
      </c>
      <c r="Z757">
        <v>245.50155824110712</v>
      </c>
      <c r="AA757">
        <v>242.29260934545999</v>
      </c>
      <c r="AB757">
        <v>238.60249241556096</v>
      </c>
      <c r="AC757">
        <v>235.70916356320237</v>
      </c>
      <c r="AD757">
        <v>219.65523154898764</v>
      </c>
      <c r="AE757">
        <v>210.68717027508362</v>
      </c>
      <c r="AF757">
        <v>204.21286226796977</v>
      </c>
      <c r="AG757">
        <v>196.51721519867775</v>
      </c>
      <c r="AH757">
        <v>190.1398749806184</v>
      </c>
      <c r="AI757">
        <v>184.32673193913354</v>
      </c>
      <c r="AJ757">
        <v>-1.879835844039917</v>
      </c>
      <c r="AK757">
        <v>-1.8688685894012451</v>
      </c>
      <c r="AL757">
        <v>-1.8565142154693604</v>
      </c>
      <c r="AM757">
        <v>-1.8202022314071655</v>
      </c>
      <c r="AN757">
        <v>-1.9094084501266479</v>
      </c>
      <c r="AO757">
        <v>-2.0741939544677734</v>
      </c>
      <c r="AP757">
        <v>-2.2554755210876465</v>
      </c>
      <c r="AQ757">
        <v>-2.2815494537353516</v>
      </c>
      <c r="AR757">
        <v>-2.2008891105651855</v>
      </c>
      <c r="AS757">
        <v>-2.1673736572265625</v>
      </c>
      <c r="AT757">
        <v>-2.1660897731781006</v>
      </c>
      <c r="AU757">
        <v>-2.1178650856018066</v>
      </c>
      <c r="AV757">
        <v>-2.0849173069000244</v>
      </c>
      <c r="AW757">
        <v>-2.072955846786499</v>
      </c>
      <c r="AX757">
        <v>-2.0541112422943115</v>
      </c>
      <c r="AY757">
        <v>-1.6684448719024658</v>
      </c>
      <c r="AZ757">
        <v>0.8195222020149231</v>
      </c>
      <c r="BA757">
        <v>0.54582691192626953</v>
      </c>
      <c r="BB757">
        <v>0.44822490215301514</v>
      </c>
      <c r="BC757">
        <v>0.18164128065109253</v>
      </c>
      <c r="BD757">
        <v>4.1196011006832123E-2</v>
      </c>
      <c r="BE757">
        <v>-3.0820548534393311</v>
      </c>
      <c r="BF757">
        <v>-2.9886524677276611</v>
      </c>
      <c r="BG757">
        <v>-2.902996301651001</v>
      </c>
      <c r="BH757">
        <v>-0.66269493103027344</v>
      </c>
      <c r="BI757">
        <v>-0.6533011794090271</v>
      </c>
      <c r="BJ757">
        <v>-0.64657551050186157</v>
      </c>
      <c r="BK757">
        <v>-0.63386917114257813</v>
      </c>
      <c r="BL757">
        <v>-0.68056654930114746</v>
      </c>
      <c r="BM757">
        <v>-0.74507415294647217</v>
      </c>
      <c r="BN757">
        <v>-0.81924384832382202</v>
      </c>
      <c r="BO757">
        <v>-0.83433854579925537</v>
      </c>
      <c r="BP757">
        <v>-0.8096885085105896</v>
      </c>
      <c r="BQ757">
        <v>-0.79971754550933838</v>
      </c>
      <c r="BR757">
        <v>-0.80287158489227295</v>
      </c>
      <c r="BS757">
        <v>-0.77533423900604248</v>
      </c>
      <c r="BT757">
        <v>-0.75771576166152954</v>
      </c>
      <c r="BU757">
        <v>-0.75623762607574463</v>
      </c>
      <c r="BV757">
        <v>-0.75173044204711914</v>
      </c>
      <c r="BW757">
        <v>0.16713911294937134</v>
      </c>
      <c r="BX757">
        <v>3.0522265434265137</v>
      </c>
      <c r="BY757">
        <v>2.8642241954803467</v>
      </c>
      <c r="BZ757">
        <v>2.7179052829742432</v>
      </c>
      <c r="CA757">
        <v>2.4521048069000244</v>
      </c>
      <c r="CB757">
        <v>2.2974152565002441</v>
      </c>
      <c r="CC757">
        <v>-1.321096658706665</v>
      </c>
      <c r="CD757">
        <v>-1.4073631763458252</v>
      </c>
      <c r="CE757">
        <v>-1.361970067024231</v>
      </c>
      <c r="CF757">
        <v>0.18029318749904633</v>
      </c>
      <c r="CG757">
        <v>0.18859715759754181</v>
      </c>
      <c r="CH757">
        <v>0.19142434000968933</v>
      </c>
      <c r="CI757">
        <v>0.18778149783611298</v>
      </c>
      <c r="CJ757">
        <v>0.17052564024925232</v>
      </c>
      <c r="CK757">
        <v>0.17547011375427246</v>
      </c>
      <c r="CL757">
        <v>0.17548589408397675</v>
      </c>
      <c r="CM757">
        <v>0.16799525916576385</v>
      </c>
      <c r="CN757">
        <v>0.15385273098945618</v>
      </c>
      <c r="CO757">
        <v>0.14751695096492767</v>
      </c>
      <c r="CP757">
        <v>0.14128910005092621</v>
      </c>
      <c r="CQ757">
        <v>0.15449860692024231</v>
      </c>
      <c r="CR757">
        <v>0.16149993240833282</v>
      </c>
      <c r="CS757">
        <v>0.15571737289428711</v>
      </c>
      <c r="CT757">
        <v>0.15029443800449371</v>
      </c>
      <c r="CU757">
        <v>1.438459038734436</v>
      </c>
      <c r="CV757">
        <v>4.5985908508300781</v>
      </c>
      <c r="CW757">
        <v>4.4699392318725586</v>
      </c>
      <c r="CX757">
        <v>4.2898788452148437</v>
      </c>
      <c r="CY757">
        <v>4.0246210098266602</v>
      </c>
      <c r="CZ757">
        <v>3.8600656986236572</v>
      </c>
      <c r="DA757">
        <v>-0.10146240890026093</v>
      </c>
      <c r="DB757">
        <v>-0.31216710805892944</v>
      </c>
      <c r="DC757">
        <v>-0.29465997219085693</v>
      </c>
      <c r="DD757">
        <v>1.0232813358306885</v>
      </c>
      <c r="DE757">
        <v>1.0304955244064331</v>
      </c>
      <c r="DF757">
        <v>1.0294241905212402</v>
      </c>
      <c r="DG757">
        <v>1.0094321966171265</v>
      </c>
      <c r="DH757">
        <v>1.0216177701950073</v>
      </c>
      <c r="DI757">
        <v>1.0960143804550171</v>
      </c>
      <c r="DJ757">
        <v>1.1702156066894531</v>
      </c>
      <c r="DK757">
        <v>1.1703290939331055</v>
      </c>
      <c r="DL757">
        <v>1.117393970489502</v>
      </c>
      <c r="DM757">
        <v>1.0947514772415161</v>
      </c>
      <c r="DN757">
        <v>1.0854498147964478</v>
      </c>
      <c r="DO757">
        <v>1.0843313932418823</v>
      </c>
      <c r="DP757">
        <v>1.0807156562805176</v>
      </c>
      <c r="DQ757">
        <v>1.0676723718643188</v>
      </c>
      <c r="DR757">
        <v>1.0523192882537842</v>
      </c>
      <c r="DS757">
        <v>2.7097787857055664</v>
      </c>
      <c r="DT757">
        <v>6.1449551582336426</v>
      </c>
      <c r="DU757">
        <v>6.0756540298461914</v>
      </c>
      <c r="DV757">
        <v>5.8618526458740234</v>
      </c>
      <c r="DW757">
        <v>5.5971369743347168</v>
      </c>
      <c r="DX757">
        <v>5.4227161407470703</v>
      </c>
      <c r="DY757">
        <v>1.1181719303131104</v>
      </c>
      <c r="DZ757">
        <v>0.78302901983261108</v>
      </c>
      <c r="EA757">
        <v>0.77265012264251709</v>
      </c>
      <c r="EB757">
        <v>2.240422248840332</v>
      </c>
      <c r="EC757">
        <v>2.2460629940032959</v>
      </c>
      <c r="ED757">
        <v>2.2393629550933838</v>
      </c>
      <c r="EE757">
        <v>2.1957652568817139</v>
      </c>
      <c r="EF757">
        <v>2.2504596710205078</v>
      </c>
      <c r="EG757">
        <v>2.4251341819763184</v>
      </c>
      <c r="EH757">
        <v>2.6064474582672119</v>
      </c>
      <c r="EI757">
        <v>2.6175398826599121</v>
      </c>
      <c r="EJ757">
        <v>2.5085945129394531</v>
      </c>
      <c r="EK757">
        <v>2.4624075889587402</v>
      </c>
      <c r="EL757">
        <v>2.4486680030822754</v>
      </c>
      <c r="EM757">
        <v>2.4268622398376465</v>
      </c>
      <c r="EN757">
        <v>2.4079172611236572</v>
      </c>
      <c r="EO757">
        <v>2.3843905925750732</v>
      </c>
      <c r="EP757">
        <v>2.3547000885009766</v>
      </c>
      <c r="EQ757">
        <v>4.5453629493713379</v>
      </c>
      <c r="ER757">
        <v>8.377659797668457</v>
      </c>
      <c r="ES757">
        <v>8.3940515518188477</v>
      </c>
      <c r="ET757">
        <v>8.1315326690673828</v>
      </c>
      <c r="EU757">
        <v>7.8676004409790039</v>
      </c>
      <c r="EV757">
        <v>7.6789355278015137</v>
      </c>
      <c r="EW757">
        <v>2.8791301250457764</v>
      </c>
      <c r="EX757">
        <v>2.3643181324005127</v>
      </c>
      <c r="EY757">
        <v>2.3136763572692871</v>
      </c>
      <c r="EZ757">
        <v>49.854228973388672</v>
      </c>
      <c r="FA757">
        <v>49.13836669921875</v>
      </c>
      <c r="FB757">
        <v>48.292911529541016</v>
      </c>
      <c r="FC757">
        <v>47.842723846435547</v>
      </c>
      <c r="FD757">
        <v>47.709133148193359</v>
      </c>
      <c r="FE757">
        <v>47.187019348144531</v>
      </c>
      <c r="FF757">
        <v>46.317665100097656</v>
      </c>
      <c r="FG757">
        <v>47.110862731933594</v>
      </c>
      <c r="FH757">
        <v>48.740978240966797</v>
      </c>
      <c r="FI757">
        <v>51.421131134033203</v>
      </c>
      <c r="FJ757">
        <v>53.731658935546875</v>
      </c>
      <c r="FK757">
        <v>55.087074279785156</v>
      </c>
      <c r="FL757">
        <v>56.672229766845703</v>
      </c>
      <c r="FM757">
        <v>58.057849884033203</v>
      </c>
      <c r="FN757">
        <v>58.973476409912109</v>
      </c>
      <c r="FO757">
        <v>59.361286163330078</v>
      </c>
      <c r="FP757">
        <v>58.596168518066406</v>
      </c>
      <c r="FQ757">
        <v>57.545272827148438</v>
      </c>
      <c r="FR757">
        <v>55.257373809814453</v>
      </c>
      <c r="FS757">
        <v>53.179000854492187</v>
      </c>
      <c r="FT757">
        <v>51.555713653564453</v>
      </c>
      <c r="FU757">
        <v>50.175945281982422</v>
      </c>
      <c r="FV757">
        <v>49.518241882324219</v>
      </c>
      <c r="FW757">
        <v>48.570541381835938</v>
      </c>
      <c r="FX757">
        <v>1</v>
      </c>
    </row>
    <row r="758" spans="1:180" x14ac:dyDescent="0.2">
      <c r="A758" t="s">
        <v>241</v>
      </c>
      <c r="B758" t="s">
        <v>248</v>
      </c>
      <c r="C758" t="s">
        <v>218</v>
      </c>
      <c r="D758" t="s">
        <v>38</v>
      </c>
      <c r="E758" t="s">
        <v>249</v>
      </c>
      <c r="F758" t="s">
        <v>226</v>
      </c>
      <c r="G758" t="s">
        <v>10</v>
      </c>
      <c r="H758" t="s">
        <v>12</v>
      </c>
      <c r="I758">
        <v>474</v>
      </c>
      <c r="L758">
        <v>181.68256321872695</v>
      </c>
      <c r="M758">
        <v>178.34869346107536</v>
      </c>
      <c r="N758">
        <v>174.79639131200213</v>
      </c>
      <c r="O758">
        <v>174.80322667091494</v>
      </c>
      <c r="P758">
        <v>182.71553650028645</v>
      </c>
      <c r="Q758">
        <v>201.33214717957227</v>
      </c>
      <c r="R758">
        <v>225.45893296971875</v>
      </c>
      <c r="S758">
        <v>238.43244447975258</v>
      </c>
      <c r="T758">
        <v>244.21291509448875</v>
      </c>
      <c r="U758">
        <v>252.36373424554657</v>
      </c>
      <c r="V758">
        <v>260.70261222590278</v>
      </c>
      <c r="W758">
        <v>265.22021960390396</v>
      </c>
      <c r="X758">
        <v>267.31906399348162</v>
      </c>
      <c r="Y758">
        <v>268.78085162982751</v>
      </c>
      <c r="Z758">
        <v>266.49487054823493</v>
      </c>
      <c r="AA758">
        <v>259.3612778110197</v>
      </c>
      <c r="AB758">
        <v>252.75601486188722</v>
      </c>
      <c r="AC758">
        <v>244.18822687950765</v>
      </c>
      <c r="AD758">
        <v>223.89363277593617</v>
      </c>
      <c r="AE758">
        <v>216.86017842382367</v>
      </c>
      <c r="AF758">
        <v>209.55199019854081</v>
      </c>
      <c r="AG758">
        <v>200.42956690665406</v>
      </c>
      <c r="AH758">
        <v>191.86207505958163</v>
      </c>
      <c r="AI758">
        <v>185.97647128429219</v>
      </c>
      <c r="AJ758">
        <v>-1.6232297420501709</v>
      </c>
      <c r="AK758">
        <v>-1.6153167486190796</v>
      </c>
      <c r="AL758">
        <v>-1.5963840484619141</v>
      </c>
      <c r="AM758">
        <v>-1.6076745986938477</v>
      </c>
      <c r="AN758">
        <v>-1.6886987686157227</v>
      </c>
      <c r="AO758">
        <v>-1.8464392423629761</v>
      </c>
      <c r="AP758">
        <v>-2.0373594760894775</v>
      </c>
      <c r="AQ758">
        <v>-2.0458521842956543</v>
      </c>
      <c r="AR758">
        <v>-1.9615617990493774</v>
      </c>
      <c r="AS758">
        <v>-2.0025012493133545</v>
      </c>
      <c r="AT758">
        <v>-2.0479896068572998</v>
      </c>
      <c r="AU758">
        <v>-2.0745186805725098</v>
      </c>
      <c r="AV758">
        <v>-2.0864338874816895</v>
      </c>
      <c r="AW758">
        <v>-2.0870592594146729</v>
      </c>
      <c r="AX758">
        <v>-2.0516407489776611</v>
      </c>
      <c r="AY758">
        <v>-1.1408315896987915</v>
      </c>
      <c r="AZ758">
        <v>1.8946987390518188</v>
      </c>
      <c r="BA758">
        <v>1.5012822151184082</v>
      </c>
      <c r="BB758">
        <v>0.85978114604949951</v>
      </c>
      <c r="BC758">
        <v>0.36524078249931335</v>
      </c>
      <c r="BD758">
        <v>0.31718075275421143</v>
      </c>
      <c r="BE758">
        <v>-2.6161942481994629</v>
      </c>
      <c r="BF758">
        <v>-2.5501723289489746</v>
      </c>
      <c r="BG758">
        <v>-2.4647772312164307</v>
      </c>
      <c r="BH758">
        <v>-0.56701970100402832</v>
      </c>
      <c r="BI758">
        <v>-0.56179571151733398</v>
      </c>
      <c r="BJ758">
        <v>-0.55339598655700684</v>
      </c>
      <c r="BK758">
        <v>-0.56069791316986084</v>
      </c>
      <c r="BL758">
        <v>-0.60236942768096924</v>
      </c>
      <c r="BM758">
        <v>-0.66426771879196167</v>
      </c>
      <c r="BN758">
        <v>-0.73936384916305542</v>
      </c>
      <c r="BO758">
        <v>-0.74992638826370239</v>
      </c>
      <c r="BP758">
        <v>-0.71642816066741943</v>
      </c>
      <c r="BQ758">
        <v>-0.7365155816078186</v>
      </c>
      <c r="BR758">
        <v>-0.75092023611068726</v>
      </c>
      <c r="BS758">
        <v>-0.75703561305999756</v>
      </c>
      <c r="BT758">
        <v>-0.76057642698287964</v>
      </c>
      <c r="BU758">
        <v>-0.76737499237060547</v>
      </c>
      <c r="BV758">
        <v>-0.75292730331420898</v>
      </c>
      <c r="BW758">
        <v>0.42399778962135315</v>
      </c>
      <c r="BX758">
        <v>3.8224506378173828</v>
      </c>
      <c r="BY758">
        <v>3.5105907917022705</v>
      </c>
      <c r="BZ758">
        <v>3.0369532108306885</v>
      </c>
      <c r="CA758">
        <v>2.7024350166320801</v>
      </c>
      <c r="CB758">
        <v>2.604088306427002</v>
      </c>
      <c r="CC758">
        <v>-1.0215409994125366</v>
      </c>
      <c r="CD758">
        <v>-1.1217379570007324</v>
      </c>
      <c r="CE758">
        <v>-1.0697809457778931</v>
      </c>
      <c r="CF758">
        <v>0.16450820863246918</v>
      </c>
      <c r="CG758">
        <v>0.16786980628967285</v>
      </c>
      <c r="CH758">
        <v>0.168974369764328</v>
      </c>
      <c r="CI758">
        <v>0.1644349992275238</v>
      </c>
      <c r="CJ758">
        <v>0.15001893043518066</v>
      </c>
      <c r="CK758">
        <v>0.15450069308280945</v>
      </c>
      <c r="CL758">
        <v>0.15962390601634979</v>
      </c>
      <c r="CM758">
        <v>0.14762778580188751</v>
      </c>
      <c r="CN758">
        <v>0.14594753086566925</v>
      </c>
      <c r="CO758">
        <v>0.14030218124389648</v>
      </c>
      <c r="CP758">
        <v>0.1474260538816452</v>
      </c>
      <c r="CQ758">
        <v>0.15544924139976501</v>
      </c>
      <c r="CR758">
        <v>0.15770833194255829</v>
      </c>
      <c r="CS758">
        <v>0.14663428068161011</v>
      </c>
      <c r="CT758">
        <v>0.14655770361423492</v>
      </c>
      <c r="CU758">
        <v>1.5077937841415405</v>
      </c>
      <c r="CV758">
        <v>5.1576056480407715</v>
      </c>
      <c r="CW758">
        <v>4.9022316932678223</v>
      </c>
      <c r="CX758">
        <v>4.544856071472168</v>
      </c>
      <c r="CY758">
        <v>4.3211684226989746</v>
      </c>
      <c r="CZ758">
        <v>4.1879935264587402</v>
      </c>
      <c r="DA758">
        <v>8.2910992205142975E-2</v>
      </c>
      <c r="DB758">
        <v>-0.13240860402584076</v>
      </c>
      <c r="DC758">
        <v>-0.10361074656248093</v>
      </c>
      <c r="DD758">
        <v>0.89603608846664429</v>
      </c>
      <c r="DE758">
        <v>0.89753526449203491</v>
      </c>
      <c r="DF758">
        <v>0.89134472608566284</v>
      </c>
      <c r="DG758">
        <v>0.88956791162490845</v>
      </c>
      <c r="DH758">
        <v>0.90240728855133057</v>
      </c>
      <c r="DI758">
        <v>0.97326910495758057</v>
      </c>
      <c r="DJ758">
        <v>1.0586116313934326</v>
      </c>
      <c r="DK758">
        <v>1.0451819896697998</v>
      </c>
      <c r="DL758">
        <v>1.0083231925964355</v>
      </c>
      <c r="DM758">
        <v>1.0171198844909668</v>
      </c>
      <c r="DN758">
        <v>1.0457723140716553</v>
      </c>
      <c r="DO758">
        <v>1.0679340362548828</v>
      </c>
      <c r="DP758">
        <v>1.0759930610656738</v>
      </c>
      <c r="DQ758">
        <v>1.0606435537338257</v>
      </c>
      <c r="DR758">
        <v>1.0460426807403564</v>
      </c>
      <c r="DS758">
        <v>2.5915899276733398</v>
      </c>
      <c r="DT758">
        <v>6.4927606582641602</v>
      </c>
      <c r="DU758">
        <v>6.2938728332519531</v>
      </c>
      <c r="DV758">
        <v>6.0527586936950684</v>
      </c>
      <c r="DW758">
        <v>5.9399018287658691</v>
      </c>
      <c r="DX758">
        <v>5.7718987464904785</v>
      </c>
      <c r="DY758">
        <v>1.1873629093170166</v>
      </c>
      <c r="DZ758">
        <v>0.85692071914672852</v>
      </c>
      <c r="EA758">
        <v>0.86255943775177002</v>
      </c>
      <c r="EB758">
        <v>1.9522461891174316</v>
      </c>
      <c r="EC758">
        <v>1.9510563611984253</v>
      </c>
      <c r="ED758">
        <v>1.9343328475952148</v>
      </c>
      <c r="EE758">
        <v>1.93654465675354</v>
      </c>
      <c r="EF758">
        <v>1.988736629486084</v>
      </c>
      <c r="EG758">
        <v>2.1554405689239502</v>
      </c>
      <c r="EH758">
        <v>2.35660719871521</v>
      </c>
      <c r="EI758">
        <v>2.3411076068878174</v>
      </c>
      <c r="EJ758">
        <v>2.2534568309783936</v>
      </c>
      <c r="EK758">
        <v>2.2831056118011475</v>
      </c>
      <c r="EL758">
        <v>2.3428418636322021</v>
      </c>
      <c r="EM758">
        <v>2.3854172229766846</v>
      </c>
      <c r="EN758">
        <v>2.4018504619598389</v>
      </c>
      <c r="EO758">
        <v>2.3803277015686035</v>
      </c>
      <c r="EP758">
        <v>2.3447561264038086</v>
      </c>
      <c r="EQ758">
        <v>4.1564192771911621</v>
      </c>
      <c r="ER758">
        <v>8.4205131530761719</v>
      </c>
      <c r="ES758">
        <v>8.3031816482543945</v>
      </c>
      <c r="ET758">
        <v>8.2299308776855469</v>
      </c>
      <c r="EU758">
        <v>8.2770957946777344</v>
      </c>
      <c r="EV758">
        <v>8.0588064193725586</v>
      </c>
      <c r="EW758">
        <v>2.7820162773132324</v>
      </c>
      <c r="EX758">
        <v>2.2853550910949707</v>
      </c>
      <c r="EY758">
        <v>2.2575557231903076</v>
      </c>
      <c r="EZ758">
        <v>59.054473876953125</v>
      </c>
      <c r="FA758">
        <v>57.674770355224609</v>
      </c>
      <c r="FB758">
        <v>56.78338623046875</v>
      </c>
      <c r="FC758">
        <v>55.877204895019531</v>
      </c>
      <c r="FD758">
        <v>55.176959991455078</v>
      </c>
      <c r="FE758">
        <v>54.390705108642578</v>
      </c>
      <c r="FF758">
        <v>53.672386169433594</v>
      </c>
      <c r="FG758">
        <v>53.405765533447266</v>
      </c>
      <c r="FH758">
        <v>54.724941253662109</v>
      </c>
      <c r="FI758">
        <v>58.854888916015625</v>
      </c>
      <c r="FJ758">
        <v>63.594089508056641</v>
      </c>
      <c r="FK758">
        <v>67.842193603515625</v>
      </c>
      <c r="FL758">
        <v>71.13262939453125</v>
      </c>
      <c r="FM758">
        <v>72.916976928710938</v>
      </c>
      <c r="FN758">
        <v>74.052291870117188</v>
      </c>
      <c r="FO758">
        <v>74.535926818847656</v>
      </c>
      <c r="FP758">
        <v>74.346298217773438</v>
      </c>
      <c r="FQ758">
        <v>73.18603515625</v>
      </c>
      <c r="FR758">
        <v>71.795829772949219</v>
      </c>
      <c r="FS758">
        <v>69.5213623046875</v>
      </c>
      <c r="FT758">
        <v>66.208671569824219</v>
      </c>
      <c r="FU758">
        <v>63.696521759033203</v>
      </c>
      <c r="FV758">
        <v>61.618072509765625</v>
      </c>
      <c r="FW758">
        <v>59.863990783691406</v>
      </c>
      <c r="FX758">
        <v>1</v>
      </c>
    </row>
    <row r="759" spans="1:180" x14ac:dyDescent="0.2">
      <c r="A759" t="s">
        <v>241</v>
      </c>
      <c r="B759" t="s">
        <v>248</v>
      </c>
      <c r="C759" t="s">
        <v>218</v>
      </c>
      <c r="D759" t="s">
        <v>39</v>
      </c>
      <c r="E759" t="s">
        <v>249</v>
      </c>
      <c r="F759" t="s">
        <v>226</v>
      </c>
      <c r="G759" t="s">
        <v>10</v>
      </c>
      <c r="H759" t="s">
        <v>12</v>
      </c>
      <c r="I759">
        <v>474</v>
      </c>
      <c r="L759">
        <v>180.01496179489865</v>
      </c>
      <c r="M759">
        <v>175.9207362860067</v>
      </c>
      <c r="N759">
        <v>172.00776238023846</v>
      </c>
      <c r="O759">
        <v>172.41503853956851</v>
      </c>
      <c r="P759">
        <v>180.1955641488982</v>
      </c>
      <c r="Q759">
        <v>197.80471158981845</v>
      </c>
      <c r="R759">
        <v>221.34623215453141</v>
      </c>
      <c r="S759">
        <v>237.10271452729572</v>
      </c>
      <c r="T759">
        <v>251.00291272919659</v>
      </c>
      <c r="U759">
        <v>263.81467390271257</v>
      </c>
      <c r="V759">
        <v>273.48721014820683</v>
      </c>
      <c r="W759">
        <v>280.44018225662506</v>
      </c>
      <c r="X759">
        <v>284.26974860888595</v>
      </c>
      <c r="Y759">
        <v>288.08902678377007</v>
      </c>
      <c r="Z759">
        <v>286.97228756694142</v>
      </c>
      <c r="AA759">
        <v>277.46008314774741</v>
      </c>
      <c r="AB759">
        <v>267.85067248337373</v>
      </c>
      <c r="AC759">
        <v>255.7535983374155</v>
      </c>
      <c r="AD759">
        <v>231.47316923696167</v>
      </c>
      <c r="AE759">
        <v>222.77729672759119</v>
      </c>
      <c r="AF759">
        <v>214.87644060985264</v>
      </c>
      <c r="AG759">
        <v>204.38708510375048</v>
      </c>
      <c r="AH759">
        <v>194.25922392619412</v>
      </c>
      <c r="AI759">
        <v>187.05411393179486</v>
      </c>
      <c r="AJ759">
        <v>-1.5797399282455444</v>
      </c>
      <c r="AK759">
        <v>-1.554343581199646</v>
      </c>
      <c r="AL759">
        <v>-1.5367273092269897</v>
      </c>
      <c r="AM759">
        <v>-1.5431550741195679</v>
      </c>
      <c r="AN759">
        <v>-1.6205627918243408</v>
      </c>
      <c r="AO759">
        <v>-1.7722198963165283</v>
      </c>
      <c r="AP759">
        <v>-1.9572571516036987</v>
      </c>
      <c r="AQ759">
        <v>-1.989635705947876</v>
      </c>
      <c r="AR759">
        <v>-2.0099592208862305</v>
      </c>
      <c r="AS759">
        <v>-2.0650486946105957</v>
      </c>
      <c r="AT759">
        <v>-2.1363382339477539</v>
      </c>
      <c r="AU759">
        <v>-2.1788392066955566</v>
      </c>
      <c r="AV759">
        <v>-0.76985591650009155</v>
      </c>
      <c r="AW759">
        <v>3.0948727130889893</v>
      </c>
      <c r="AX759">
        <v>3.0455918312072754</v>
      </c>
      <c r="AY759">
        <v>2.85085129737854</v>
      </c>
      <c r="AZ759">
        <v>2.5094914436340332</v>
      </c>
      <c r="BA759">
        <v>2.1966793537139893</v>
      </c>
      <c r="BB759">
        <v>-2.7856793403625488</v>
      </c>
      <c r="BC759">
        <v>-2.8893048763275146</v>
      </c>
      <c r="BD759">
        <v>-2.569364070892334</v>
      </c>
      <c r="BE759">
        <v>-2.2823951244354248</v>
      </c>
      <c r="BF759">
        <v>-2.2081046104431152</v>
      </c>
      <c r="BG759">
        <v>-2.048236608505249</v>
      </c>
      <c r="BH759">
        <v>-0.55669325590133667</v>
      </c>
      <c r="BI759">
        <v>-0.53843498229980469</v>
      </c>
      <c r="BJ759">
        <v>-0.52929931879043579</v>
      </c>
      <c r="BK759">
        <v>-0.54275310039520264</v>
      </c>
      <c r="BL759">
        <v>-0.5966535210609436</v>
      </c>
      <c r="BM759">
        <v>-0.6589127779006958</v>
      </c>
      <c r="BN759">
        <v>-0.73413825035095215</v>
      </c>
      <c r="BO759">
        <v>-0.7525673508644104</v>
      </c>
      <c r="BP759">
        <v>-0.7458425760269165</v>
      </c>
      <c r="BQ759">
        <v>-0.77206879854202271</v>
      </c>
      <c r="BR759">
        <v>-0.80064964294433594</v>
      </c>
      <c r="BS759">
        <v>-0.8054962158203125</v>
      </c>
      <c r="BT759">
        <v>0.79212158918380737</v>
      </c>
      <c r="BU759">
        <v>4.9265580177307129</v>
      </c>
      <c r="BV759">
        <v>4.8808579444885254</v>
      </c>
      <c r="BW759">
        <v>4.6370267868041992</v>
      </c>
      <c r="BX759">
        <v>4.281745433807373</v>
      </c>
      <c r="BY759">
        <v>4.0082168579101563</v>
      </c>
      <c r="BZ759">
        <v>-1.0043761730194092</v>
      </c>
      <c r="CA759">
        <v>-1.167919397354126</v>
      </c>
      <c r="CB759">
        <v>-0.93045520782470703</v>
      </c>
      <c r="CC759">
        <v>-0.75979626178741455</v>
      </c>
      <c r="CD759">
        <v>-0.76658004522323608</v>
      </c>
      <c r="CE759">
        <v>-0.66609203815460205</v>
      </c>
      <c r="CF759">
        <v>0.15186569094657898</v>
      </c>
      <c r="CG759">
        <v>0.16518014669418335</v>
      </c>
      <c r="CH759">
        <v>0.1684422492980957</v>
      </c>
      <c r="CI759">
        <v>0.15012222528457642</v>
      </c>
      <c r="CJ759">
        <v>0.11250285059213638</v>
      </c>
      <c r="CK759">
        <v>0.11216025799512863</v>
      </c>
      <c r="CL759">
        <v>0.11299010366201401</v>
      </c>
      <c r="CM759">
        <v>0.10422243922948837</v>
      </c>
      <c r="CN759">
        <v>0.12968072295188904</v>
      </c>
      <c r="CO759">
        <v>0.12344507873058319</v>
      </c>
      <c r="CP759">
        <v>0.12444412708282471</v>
      </c>
      <c r="CQ759">
        <v>0.14567698538303375</v>
      </c>
      <c r="CR759">
        <v>1.873942494392395</v>
      </c>
      <c r="CS759">
        <v>6.1951775550842285</v>
      </c>
      <c r="CT759">
        <v>6.1519575119018555</v>
      </c>
      <c r="CU759">
        <v>5.8741269111633301</v>
      </c>
      <c r="CV759">
        <v>5.5092029571533203</v>
      </c>
      <c r="CW759">
        <v>5.2628827095031738</v>
      </c>
      <c r="CX759">
        <v>0.22934891283512115</v>
      </c>
      <c r="CY759">
        <v>2.4306904524564743E-2</v>
      </c>
      <c r="CZ759">
        <v>0.20464810729026794</v>
      </c>
      <c r="DA759">
        <v>0.29475095868110657</v>
      </c>
      <c r="DB759">
        <v>0.23181556165218353</v>
      </c>
      <c r="DC759">
        <v>0.29117703437805176</v>
      </c>
      <c r="DD759">
        <v>0.86042463779449463</v>
      </c>
      <c r="DE759">
        <v>0.86879527568817139</v>
      </c>
      <c r="DF759">
        <v>0.8661838173866272</v>
      </c>
      <c r="DG759">
        <v>0.84299755096435547</v>
      </c>
      <c r="DH759">
        <v>0.82165926694869995</v>
      </c>
      <c r="DI759">
        <v>0.88323330879211426</v>
      </c>
      <c r="DJ759">
        <v>0.96011847257614136</v>
      </c>
      <c r="DK759">
        <v>0.96101218461990356</v>
      </c>
      <c r="DL759">
        <v>1.0052039623260498</v>
      </c>
      <c r="DM759">
        <v>1.0189589262008667</v>
      </c>
      <c r="DN759">
        <v>1.0495378971099854</v>
      </c>
      <c r="DO759">
        <v>1.0968501567840576</v>
      </c>
      <c r="DP759">
        <v>2.9557633399963379</v>
      </c>
      <c r="DQ759">
        <v>7.4637975692749023</v>
      </c>
      <c r="DR759">
        <v>7.4230570793151855</v>
      </c>
      <c r="DS759">
        <v>7.1112270355224609</v>
      </c>
      <c r="DT759">
        <v>6.7366604804992676</v>
      </c>
      <c r="DU759">
        <v>6.5175480842590332</v>
      </c>
      <c r="DV759">
        <v>1.4630739688873291</v>
      </c>
      <c r="DW759">
        <v>1.2165331840515137</v>
      </c>
      <c r="DX759">
        <v>1.3397513628005981</v>
      </c>
      <c r="DY759">
        <v>1.3492982387542725</v>
      </c>
      <c r="DZ759">
        <v>1.2302111387252808</v>
      </c>
      <c r="EA759">
        <v>1.2484461069107056</v>
      </c>
      <c r="EB759">
        <v>1.8834712505340576</v>
      </c>
      <c r="EC759">
        <v>1.8847038745880127</v>
      </c>
      <c r="ED759">
        <v>1.8736118078231812</v>
      </c>
      <c r="EE759">
        <v>1.8433995246887207</v>
      </c>
      <c r="EF759">
        <v>1.8455684185028076</v>
      </c>
      <c r="EG759">
        <v>1.9965403079986572</v>
      </c>
      <c r="EH759">
        <v>2.1832373142242432</v>
      </c>
      <c r="EI759">
        <v>2.1980805397033691</v>
      </c>
      <c r="EJ759">
        <v>2.2693204879760742</v>
      </c>
      <c r="EK759">
        <v>2.3119387626647949</v>
      </c>
      <c r="EL759">
        <v>2.3852264881134033</v>
      </c>
      <c r="EM759">
        <v>2.4701931476593018</v>
      </c>
      <c r="EN759">
        <v>4.5177407264709473</v>
      </c>
      <c r="EO759">
        <v>9.2954826354980469</v>
      </c>
      <c r="EP759">
        <v>9.2583236694335938</v>
      </c>
      <c r="EQ759">
        <v>8.8974027633666992</v>
      </c>
      <c r="ER759">
        <v>8.5089139938354492</v>
      </c>
      <c r="ES759">
        <v>8.3290853500366211</v>
      </c>
      <c r="ET759">
        <v>3.2443771362304687</v>
      </c>
      <c r="EU759">
        <v>2.9379186630249023</v>
      </c>
      <c r="EV759">
        <v>2.9786603450775146</v>
      </c>
      <c r="EW759">
        <v>2.8718969821929932</v>
      </c>
      <c r="EX759">
        <v>2.6717357635498047</v>
      </c>
      <c r="EY759">
        <v>2.6305906772613525</v>
      </c>
      <c r="EZ759">
        <v>69.39459228515625</v>
      </c>
      <c r="FA759">
        <v>68.296676635742188</v>
      </c>
      <c r="FB759">
        <v>67.032020568847656</v>
      </c>
      <c r="FC759">
        <v>65.931938171386719</v>
      </c>
      <c r="FD759">
        <v>64.999137878417969</v>
      </c>
      <c r="FE759">
        <v>64.087974548339844</v>
      </c>
      <c r="FF759">
        <v>63.382785797119141</v>
      </c>
      <c r="FG759">
        <v>63.710830688476563</v>
      </c>
      <c r="FH759">
        <v>67.049385070800781</v>
      </c>
      <c r="FI759">
        <v>72.102294921875</v>
      </c>
      <c r="FJ759">
        <v>76.473884582519531</v>
      </c>
      <c r="FK759">
        <v>81.127151489257813</v>
      </c>
      <c r="FL759">
        <v>84.402946472167969</v>
      </c>
      <c r="FM759">
        <v>86.36083984375</v>
      </c>
      <c r="FN759">
        <v>86.9404296875</v>
      </c>
      <c r="FO759">
        <v>87.153953552246094</v>
      </c>
      <c r="FP759">
        <v>87.008506774902344</v>
      </c>
      <c r="FQ759">
        <v>86.396682739257813</v>
      </c>
      <c r="FR759">
        <v>85.121635437011719</v>
      </c>
      <c r="FS759">
        <v>82.349685668945312</v>
      </c>
      <c r="FT759">
        <v>78.413948059082031</v>
      </c>
      <c r="FU759">
        <v>74.726150512695313</v>
      </c>
      <c r="FV759">
        <v>72.432708740234375</v>
      </c>
      <c r="FW759">
        <v>70.561698913574219</v>
      </c>
      <c r="FX759">
        <v>1</v>
      </c>
    </row>
    <row r="760" spans="1:180" x14ac:dyDescent="0.2">
      <c r="A760" t="s">
        <v>241</v>
      </c>
      <c r="B760" t="s">
        <v>248</v>
      </c>
      <c r="C760" t="s">
        <v>218</v>
      </c>
      <c r="D760" t="s">
        <v>40</v>
      </c>
      <c r="E760" t="s">
        <v>249</v>
      </c>
      <c r="F760" t="s">
        <v>226</v>
      </c>
      <c r="G760" t="s">
        <v>10</v>
      </c>
      <c r="H760" t="s">
        <v>12</v>
      </c>
      <c r="I760">
        <v>474</v>
      </c>
      <c r="L760">
        <v>181.2043970130506</v>
      </c>
      <c r="M760">
        <v>178.05622068014529</v>
      </c>
      <c r="N760">
        <v>174.42970585824605</v>
      </c>
      <c r="O760">
        <v>174.78195499982559</v>
      </c>
      <c r="P760">
        <v>182.42882077358399</v>
      </c>
      <c r="Q760">
        <v>201.05841437043185</v>
      </c>
      <c r="R760">
        <v>227.00442560695203</v>
      </c>
      <c r="S760">
        <v>242.91191118008072</v>
      </c>
      <c r="T760">
        <v>262.37928375521716</v>
      </c>
      <c r="U760">
        <v>283.28664683035379</v>
      </c>
      <c r="V760">
        <v>295.47580959134848</v>
      </c>
      <c r="W760">
        <v>299.29734154954758</v>
      </c>
      <c r="X760">
        <v>299.52169094396294</v>
      </c>
      <c r="Y760">
        <v>302.15912558687467</v>
      </c>
      <c r="Z760">
        <v>300.73447721985792</v>
      </c>
      <c r="AA760">
        <v>290.15005065869281</v>
      </c>
      <c r="AB760">
        <v>279.13888333607434</v>
      </c>
      <c r="AC760">
        <v>267.04274109369351</v>
      </c>
      <c r="AD760">
        <v>241.87708173398971</v>
      </c>
      <c r="AE760">
        <v>231.89194179475294</v>
      </c>
      <c r="AF760">
        <v>221.38767586586778</v>
      </c>
      <c r="AG760">
        <v>208.88876056437772</v>
      </c>
      <c r="AH760">
        <v>196.76294738467644</v>
      </c>
      <c r="AI760">
        <v>189.40335210989832</v>
      </c>
      <c r="AJ760">
        <v>-1.6855463981628418</v>
      </c>
      <c r="AK760">
        <v>-1.6412270069122314</v>
      </c>
      <c r="AL760">
        <v>-1.6149927377700806</v>
      </c>
      <c r="AM760">
        <v>-1.6050463914871216</v>
      </c>
      <c r="AN760">
        <v>-1.6731587648391724</v>
      </c>
      <c r="AO760">
        <v>-1.8266440629959106</v>
      </c>
      <c r="AP760">
        <v>-2.0156080722808838</v>
      </c>
      <c r="AQ760">
        <v>-2.0941257476806641</v>
      </c>
      <c r="AR760">
        <v>-2.1712386608123779</v>
      </c>
      <c r="AS760">
        <v>-2.3124442100524902</v>
      </c>
      <c r="AT760">
        <v>-2.3901796340942383</v>
      </c>
      <c r="AU760">
        <v>-2.3940987586975098</v>
      </c>
      <c r="AV760">
        <v>-0.87031954526901245</v>
      </c>
      <c r="AW760">
        <v>2.6775238513946533</v>
      </c>
      <c r="AX760">
        <v>2.7606768608093262</v>
      </c>
      <c r="AY760">
        <v>3.5852961540222168</v>
      </c>
      <c r="AZ760">
        <v>3.2657690048217773</v>
      </c>
      <c r="BA760">
        <v>2.3682122230529785</v>
      </c>
      <c r="BB760">
        <v>-3.6426782608032227</v>
      </c>
      <c r="BC760">
        <v>-3.8076322078704834</v>
      </c>
      <c r="BD760">
        <v>-3.4986944198608398</v>
      </c>
      <c r="BE760">
        <v>-3.1603245735168457</v>
      </c>
      <c r="BF760">
        <v>-3.0274186134338379</v>
      </c>
      <c r="BG760">
        <v>-2.8801593780517578</v>
      </c>
      <c r="BH760">
        <v>-0.59818434715270996</v>
      </c>
      <c r="BI760">
        <v>-0.58375078439712524</v>
      </c>
      <c r="BJ760">
        <v>-0.57822233438491821</v>
      </c>
      <c r="BK760">
        <v>-0.57307302951812744</v>
      </c>
      <c r="BL760">
        <v>-0.60829102993011475</v>
      </c>
      <c r="BM760">
        <v>-0.66866183280944824</v>
      </c>
      <c r="BN760">
        <v>-0.75098413228988647</v>
      </c>
      <c r="BO760">
        <v>-0.78281766176223755</v>
      </c>
      <c r="BP760">
        <v>-0.82757383584976196</v>
      </c>
      <c r="BQ760">
        <v>-0.88127881288528442</v>
      </c>
      <c r="BR760">
        <v>-0.89502996206283569</v>
      </c>
      <c r="BS760">
        <v>-0.87914538383483887</v>
      </c>
      <c r="BT760">
        <v>1.0566467046737671</v>
      </c>
      <c r="BU760">
        <v>4.9633512496948242</v>
      </c>
      <c r="BV760">
        <v>5.0224080085754395</v>
      </c>
      <c r="BW760">
        <v>5.8164081573486328</v>
      </c>
      <c r="BX760">
        <v>5.4771819114685059</v>
      </c>
      <c r="BY760">
        <v>4.7308406829833984</v>
      </c>
      <c r="BZ760">
        <v>-1.6130548715591431</v>
      </c>
      <c r="CA760">
        <v>-1.8050371408462524</v>
      </c>
      <c r="CB760">
        <v>-1.6308807134628296</v>
      </c>
      <c r="CC760">
        <v>-1.4817233085632324</v>
      </c>
      <c r="CD760">
        <v>-1.48029625415802</v>
      </c>
      <c r="CE760">
        <v>-1.3818084001541138</v>
      </c>
      <c r="CF760">
        <v>0.15491931140422821</v>
      </c>
      <c r="CG760">
        <v>0.14865395426750183</v>
      </c>
      <c r="CH760">
        <v>0.13984175026416779</v>
      </c>
      <c r="CI760">
        <v>0.14166857302188873</v>
      </c>
      <c r="CJ760">
        <v>0.12923315167427063</v>
      </c>
      <c r="CK760">
        <v>0.1333530992269516</v>
      </c>
      <c r="CL760">
        <v>0.12489048391580582</v>
      </c>
      <c r="CM760">
        <v>0.12539033591747284</v>
      </c>
      <c r="CN760">
        <v>0.10304427146911621</v>
      </c>
      <c r="CO760">
        <v>0.10994207113981247</v>
      </c>
      <c r="CP760">
        <v>0.1405060887336731</v>
      </c>
      <c r="CQ760">
        <v>0.17010675370693207</v>
      </c>
      <c r="CR760">
        <v>2.3912577629089355</v>
      </c>
      <c r="CS760">
        <v>6.5465083122253418</v>
      </c>
      <c r="CT760">
        <v>6.5888762474060059</v>
      </c>
      <c r="CU760">
        <v>7.3616695404052734</v>
      </c>
      <c r="CV760">
        <v>7.0088000297546387</v>
      </c>
      <c r="CW760">
        <v>6.367189884185791</v>
      </c>
      <c r="CX760">
        <v>-0.20734390616416931</v>
      </c>
      <c r="CY760">
        <v>-0.41804593801498413</v>
      </c>
      <c r="CZ760">
        <v>-0.337238609790802</v>
      </c>
      <c r="DA760">
        <v>-0.31912907958030701</v>
      </c>
      <c r="DB760">
        <v>-0.40876415371894836</v>
      </c>
      <c r="DC760">
        <v>-0.34405499696731567</v>
      </c>
      <c r="DD760">
        <v>0.90802294015884399</v>
      </c>
      <c r="DE760">
        <v>0.88105869293212891</v>
      </c>
      <c r="DF760">
        <v>0.8579058051109314</v>
      </c>
      <c r="DG760">
        <v>0.85641014575958252</v>
      </c>
      <c r="DH760">
        <v>0.86675733327865601</v>
      </c>
      <c r="DI760">
        <v>0.93536806106567383</v>
      </c>
      <c r="DJ760">
        <v>1.0007650852203369</v>
      </c>
      <c r="DK760">
        <v>1.0335983037948608</v>
      </c>
      <c r="DL760">
        <v>1.0336623191833496</v>
      </c>
      <c r="DM760">
        <v>1.1011629104614258</v>
      </c>
      <c r="DN760">
        <v>1.1760421991348267</v>
      </c>
      <c r="DO760">
        <v>1.2193589210510254</v>
      </c>
      <c r="DP760">
        <v>3.7258687019348145</v>
      </c>
      <c r="DQ760">
        <v>8.1296653747558594</v>
      </c>
      <c r="DR760">
        <v>8.1553449630737305</v>
      </c>
      <c r="DS760">
        <v>8.9069309234619141</v>
      </c>
      <c r="DT760">
        <v>8.5404176712036133</v>
      </c>
      <c r="DU760">
        <v>8.0035390853881836</v>
      </c>
      <c r="DV760">
        <v>1.1983671188354492</v>
      </c>
      <c r="DW760">
        <v>0.96894526481628418</v>
      </c>
      <c r="DX760">
        <v>0.95640343427658081</v>
      </c>
      <c r="DY760">
        <v>0.84346508979797363</v>
      </c>
      <c r="DZ760">
        <v>0.66276800632476807</v>
      </c>
      <c r="EA760">
        <v>0.69369834661483765</v>
      </c>
      <c r="EB760">
        <v>1.9953850507736206</v>
      </c>
      <c r="EC760">
        <v>1.9385348558425903</v>
      </c>
      <c r="ED760">
        <v>1.8946763277053833</v>
      </c>
      <c r="EE760">
        <v>1.8883835077285767</v>
      </c>
      <c r="EF760">
        <v>1.9316251277923584</v>
      </c>
      <c r="EG760">
        <v>2.0933501720428467</v>
      </c>
      <c r="EH760">
        <v>2.2653889656066895</v>
      </c>
      <c r="EI760">
        <v>2.3449063301086426</v>
      </c>
      <c r="EJ760">
        <v>2.3773272037506104</v>
      </c>
      <c r="EK760">
        <v>2.5323283672332764</v>
      </c>
      <c r="EL760">
        <v>2.6711916923522949</v>
      </c>
      <c r="EM760">
        <v>2.7343122959136963</v>
      </c>
      <c r="EN760">
        <v>5.6528348922729492</v>
      </c>
      <c r="EO760">
        <v>10.415493011474609</v>
      </c>
      <c r="EP760">
        <v>10.417076110839844</v>
      </c>
      <c r="EQ760">
        <v>11.138042449951172</v>
      </c>
      <c r="ER760">
        <v>10.7518310546875</v>
      </c>
      <c r="ES760">
        <v>10.366167068481445</v>
      </c>
      <c r="ET760">
        <v>3.2279903888702393</v>
      </c>
      <c r="EU760">
        <v>2.9715402126312256</v>
      </c>
      <c r="EV760">
        <v>2.8242170810699463</v>
      </c>
      <c r="EW760">
        <v>2.5220663547515869</v>
      </c>
      <c r="EX760">
        <v>2.2098901271820068</v>
      </c>
      <c r="EY760">
        <v>2.1920492649078369</v>
      </c>
      <c r="EZ760">
        <v>74.82012939453125</v>
      </c>
      <c r="FA760">
        <v>73.409370422363281</v>
      </c>
      <c r="FB760">
        <v>72.138740539550781</v>
      </c>
      <c r="FC760">
        <v>71.27508544921875</v>
      </c>
      <c r="FD760">
        <v>70.199356079101563</v>
      </c>
      <c r="FE760">
        <v>69.266502380371094</v>
      </c>
      <c r="FF760">
        <v>68.794662475585937</v>
      </c>
      <c r="FG760">
        <v>68.871101379394531</v>
      </c>
      <c r="FH760">
        <v>72.007026672363281</v>
      </c>
      <c r="FI760">
        <v>76.772865295410156</v>
      </c>
      <c r="FJ760">
        <v>81.165077209472656</v>
      </c>
      <c r="FK760">
        <v>84.540863037109375</v>
      </c>
      <c r="FL760">
        <v>87.125831604003906</v>
      </c>
      <c r="FM760">
        <v>88.864425659179687</v>
      </c>
      <c r="FN760">
        <v>89.966567993164063</v>
      </c>
      <c r="FO760">
        <v>90.455924987792969</v>
      </c>
      <c r="FP760">
        <v>90.1580810546875</v>
      </c>
      <c r="FQ760">
        <v>89.206741333007813</v>
      </c>
      <c r="FR760">
        <v>88.676376342773438</v>
      </c>
      <c r="FS760">
        <v>86.645744323730469</v>
      </c>
      <c r="FT760">
        <v>83.093391418457031</v>
      </c>
      <c r="FU760">
        <v>79.343238830566406</v>
      </c>
      <c r="FV760">
        <v>77.069694519042969</v>
      </c>
      <c r="FW760">
        <v>75.070571899414063</v>
      </c>
      <c r="FX760">
        <v>1</v>
      </c>
    </row>
    <row r="761" spans="1:180" x14ac:dyDescent="0.2">
      <c r="A761" t="s">
        <v>241</v>
      </c>
      <c r="B761" t="s">
        <v>248</v>
      </c>
      <c r="C761" t="s">
        <v>218</v>
      </c>
      <c r="D761" t="s">
        <v>41</v>
      </c>
      <c r="E761" t="s">
        <v>249</v>
      </c>
      <c r="F761" t="s">
        <v>226</v>
      </c>
      <c r="G761" t="s">
        <v>10</v>
      </c>
      <c r="H761" t="s">
        <v>12</v>
      </c>
      <c r="I761">
        <v>474</v>
      </c>
      <c r="L761">
        <v>194.2194694414778</v>
      </c>
      <c r="M761">
        <v>188.91501267881472</v>
      </c>
      <c r="N761">
        <v>185.45169943690348</v>
      </c>
      <c r="O761">
        <v>185.17048530574792</v>
      </c>
      <c r="P761">
        <v>193.63608951917371</v>
      </c>
      <c r="Q761">
        <v>211.86180335734622</v>
      </c>
      <c r="R761">
        <v>232.30589531612907</v>
      </c>
      <c r="S761">
        <v>247.77160446280959</v>
      </c>
      <c r="T761">
        <v>263.5180662571621</v>
      </c>
      <c r="U761">
        <v>280.55379210048471</v>
      </c>
      <c r="V761">
        <v>295.48697004746475</v>
      </c>
      <c r="W761">
        <v>302.36288404986504</v>
      </c>
      <c r="X761">
        <v>303.17494600118255</v>
      </c>
      <c r="Y761">
        <v>303.89887788156528</v>
      </c>
      <c r="Z761">
        <v>302.10787838927905</v>
      </c>
      <c r="AA761">
        <v>293.16527450198618</v>
      </c>
      <c r="AB761">
        <v>284.83859022141758</v>
      </c>
      <c r="AC761">
        <v>273.05951542643709</v>
      </c>
      <c r="AD761">
        <v>246.45252386435553</v>
      </c>
      <c r="AE761">
        <v>237.18386090572085</v>
      </c>
      <c r="AF761">
        <v>229.71464537934344</v>
      </c>
      <c r="AG761">
        <v>218.8298166851786</v>
      </c>
      <c r="AH761">
        <v>207.40515563969677</v>
      </c>
      <c r="AI761">
        <v>201.20262971150498</v>
      </c>
      <c r="AJ761">
        <v>-1.8278520107269287</v>
      </c>
      <c r="AK761">
        <v>-1.7850528955459595</v>
      </c>
      <c r="AL761">
        <v>-1.7589915990829468</v>
      </c>
      <c r="AM761">
        <v>-1.7476481199264526</v>
      </c>
      <c r="AN761">
        <v>-1.8066551685333252</v>
      </c>
      <c r="AO761">
        <v>-1.9536519050598145</v>
      </c>
      <c r="AP761">
        <v>-2.1157560348510742</v>
      </c>
      <c r="AQ761">
        <v>-2.1602966785430908</v>
      </c>
      <c r="AR761">
        <v>-2.2172751426696777</v>
      </c>
      <c r="AS761">
        <v>-2.3212869167327881</v>
      </c>
      <c r="AT761">
        <v>-2.4159276485443115</v>
      </c>
      <c r="AU761">
        <v>-2.4607608318328857</v>
      </c>
      <c r="AV761">
        <v>-1.1488680839538574</v>
      </c>
      <c r="AW761">
        <v>2.3978979587554932</v>
      </c>
      <c r="AX761">
        <v>2.2351229190826416</v>
      </c>
      <c r="AY761">
        <v>2.1234617233276367</v>
      </c>
      <c r="AZ761">
        <v>1.968487024307251</v>
      </c>
      <c r="BA761">
        <v>2.3896818161010742</v>
      </c>
      <c r="BB761">
        <v>-3.6325631141662598</v>
      </c>
      <c r="BC761">
        <v>-3.4632997512817383</v>
      </c>
      <c r="BD761">
        <v>-3.1020364761352539</v>
      </c>
      <c r="BE761">
        <v>-2.9176106452941895</v>
      </c>
      <c r="BF761">
        <v>-2.8679590225219727</v>
      </c>
      <c r="BG761">
        <v>-2.7620182037353516</v>
      </c>
      <c r="BH761">
        <v>-0.63938379287719727</v>
      </c>
      <c r="BI761">
        <v>-0.62758302688598633</v>
      </c>
      <c r="BJ761">
        <v>-0.61645543575286865</v>
      </c>
      <c r="BK761">
        <v>-0.62107837200164795</v>
      </c>
      <c r="BL761">
        <v>-0.64837491512298584</v>
      </c>
      <c r="BM761">
        <v>-0.70594525337219238</v>
      </c>
      <c r="BN761">
        <v>-0.7802436351776123</v>
      </c>
      <c r="BO761">
        <v>-0.80304014682769775</v>
      </c>
      <c r="BP761">
        <v>-0.82238972187042236</v>
      </c>
      <c r="BQ761">
        <v>-0.85284948348999023</v>
      </c>
      <c r="BR761">
        <v>-0.87702745199203491</v>
      </c>
      <c r="BS761">
        <v>-0.88304996490478516</v>
      </c>
      <c r="BT761">
        <v>0.94286119937896729</v>
      </c>
      <c r="BU761">
        <v>4.8407382965087891</v>
      </c>
      <c r="BV761">
        <v>4.6745805740356445</v>
      </c>
      <c r="BW761">
        <v>4.4838948249816895</v>
      </c>
      <c r="BX761">
        <v>4.269808292388916</v>
      </c>
      <c r="BY761">
        <v>4.7114896774291992</v>
      </c>
      <c r="BZ761">
        <v>-1.5665771961212158</v>
      </c>
      <c r="CA761">
        <v>-1.5293474197387695</v>
      </c>
      <c r="CB761">
        <v>-1.2714319229125977</v>
      </c>
      <c r="CC761">
        <v>-1.2037527561187744</v>
      </c>
      <c r="CD761">
        <v>-1.2423660755157471</v>
      </c>
      <c r="CE761">
        <v>-1.1736980676651001</v>
      </c>
      <c r="CF761">
        <v>0.18374568223953247</v>
      </c>
      <c r="CG761">
        <v>0.17407700419425964</v>
      </c>
      <c r="CH761">
        <v>0.17486156523227692</v>
      </c>
      <c r="CI761">
        <v>0.1591804176568985</v>
      </c>
      <c r="CJ761">
        <v>0.15384654700756073</v>
      </c>
      <c r="CK761">
        <v>0.1582125723361969</v>
      </c>
      <c r="CL761">
        <v>0.14472813904285431</v>
      </c>
      <c r="CM761">
        <v>0.13699162006378174</v>
      </c>
      <c r="CN761">
        <v>0.14370377361774445</v>
      </c>
      <c r="CO761">
        <v>0.16418580710887909</v>
      </c>
      <c r="CP761">
        <v>0.18881012499332428</v>
      </c>
      <c r="CQ761">
        <v>0.20966771245002747</v>
      </c>
      <c r="CR761">
        <v>2.3915865421295166</v>
      </c>
      <c r="CS761">
        <v>6.5326423645019531</v>
      </c>
      <c r="CT761">
        <v>6.3641414642333984</v>
      </c>
      <c r="CU761">
        <v>6.1187233924865723</v>
      </c>
      <c r="CV761">
        <v>5.8636960983276367</v>
      </c>
      <c r="CW761">
        <v>6.3195667266845703</v>
      </c>
      <c r="CX761">
        <v>-0.13568153977394104</v>
      </c>
      <c r="CY761">
        <v>-0.18989786505699158</v>
      </c>
      <c r="CZ761">
        <v>-3.56077472679317E-3</v>
      </c>
      <c r="DA761">
        <v>-1.674007810652256E-2</v>
      </c>
      <c r="DB761">
        <v>-0.1164853647351265</v>
      </c>
      <c r="DC761">
        <v>-7.3632426559925079E-2</v>
      </c>
      <c r="DD761">
        <v>1.0068751573562622</v>
      </c>
      <c r="DE761">
        <v>0.97573709487915039</v>
      </c>
      <c r="DF761">
        <v>0.96617859601974487</v>
      </c>
      <c r="DG761">
        <v>0.93943917751312256</v>
      </c>
      <c r="DH761">
        <v>0.95606797933578491</v>
      </c>
      <c r="DI761">
        <v>1.022370457649231</v>
      </c>
      <c r="DJ761">
        <v>1.0696998834609985</v>
      </c>
      <c r="DK761">
        <v>1.0770233869552612</v>
      </c>
      <c r="DL761">
        <v>1.1097972393035889</v>
      </c>
      <c r="DM761">
        <v>1.1812211275100708</v>
      </c>
      <c r="DN761">
        <v>1.2546477317810059</v>
      </c>
      <c r="DO761">
        <v>1.3023854494094849</v>
      </c>
      <c r="DP761">
        <v>3.8403117656707764</v>
      </c>
      <c r="DQ761">
        <v>8.2245464324951172</v>
      </c>
      <c r="DR761">
        <v>8.0537023544311523</v>
      </c>
      <c r="DS761">
        <v>7.7535524368286133</v>
      </c>
      <c r="DT761">
        <v>7.4575839042663574</v>
      </c>
      <c r="DU761">
        <v>7.9276437759399414</v>
      </c>
      <c r="DV761">
        <v>1.295214056968689</v>
      </c>
      <c r="DW761">
        <v>1.1495516300201416</v>
      </c>
      <c r="DX761">
        <v>1.264310359954834</v>
      </c>
      <c r="DY761">
        <v>1.1702725887298584</v>
      </c>
      <c r="DZ761">
        <v>1.0093953609466553</v>
      </c>
      <c r="EA761">
        <v>1.0264332294464111</v>
      </c>
      <c r="EB761">
        <v>2.1953434944152832</v>
      </c>
      <c r="EC761">
        <v>2.133206844329834</v>
      </c>
      <c r="ED761">
        <v>2.1087148189544678</v>
      </c>
      <c r="EE761">
        <v>2.0660090446472168</v>
      </c>
      <c r="EF761">
        <v>2.1143484115600586</v>
      </c>
      <c r="EG761">
        <v>2.2700769901275635</v>
      </c>
      <c r="EH761">
        <v>2.4052121639251709</v>
      </c>
      <c r="EI761">
        <v>2.4342799186706543</v>
      </c>
      <c r="EJ761">
        <v>2.5046827793121338</v>
      </c>
      <c r="EK761">
        <v>2.6496584415435791</v>
      </c>
      <c r="EL761">
        <v>2.7935478687286377</v>
      </c>
      <c r="EM761">
        <v>2.8800961971282959</v>
      </c>
      <c r="EN761">
        <v>5.9320411682128906</v>
      </c>
      <c r="EO761">
        <v>10.667387008666992</v>
      </c>
      <c r="EP761">
        <v>10.493159294128418</v>
      </c>
      <c r="EQ761">
        <v>10.113985061645508</v>
      </c>
      <c r="ER761">
        <v>9.7589054107666016</v>
      </c>
      <c r="ES761">
        <v>10.249451637268066</v>
      </c>
      <c r="ET761">
        <v>3.3612000942230225</v>
      </c>
      <c r="EU761">
        <v>3.0835039615631104</v>
      </c>
      <c r="EV761">
        <v>3.0949149131774902</v>
      </c>
      <c r="EW761">
        <v>2.8841304779052734</v>
      </c>
      <c r="EX761">
        <v>2.6349883079528809</v>
      </c>
      <c r="EY761">
        <v>2.614753246307373</v>
      </c>
      <c r="EZ761">
        <v>73.567817687988281</v>
      </c>
      <c r="FA761">
        <v>72.560989379882812</v>
      </c>
      <c r="FB761">
        <v>71.753028869628906</v>
      </c>
      <c r="FC761">
        <v>70.670578002929688</v>
      </c>
      <c r="FD761">
        <v>69.367469787597656</v>
      </c>
      <c r="FE761">
        <v>67.912002563476563</v>
      </c>
      <c r="FF761">
        <v>67.044258117675781</v>
      </c>
      <c r="FG761">
        <v>67.767311096191406</v>
      </c>
      <c r="FH761">
        <v>70.698356628417969</v>
      </c>
      <c r="FI761">
        <v>74.702308654785156</v>
      </c>
      <c r="FJ761">
        <v>79.089012145996094</v>
      </c>
      <c r="FK761">
        <v>83.114585876464844</v>
      </c>
      <c r="FL761">
        <v>85.826652526855469</v>
      </c>
      <c r="FM761">
        <v>87.544158935546875</v>
      </c>
      <c r="FN761">
        <v>88.794059753417969</v>
      </c>
      <c r="FO761">
        <v>89.12371826171875</v>
      </c>
      <c r="FP761">
        <v>89.681442260742187</v>
      </c>
      <c r="FQ761">
        <v>88.968559265136719</v>
      </c>
      <c r="FR761">
        <v>89.022987365722656</v>
      </c>
      <c r="FS761">
        <v>87.17437744140625</v>
      </c>
      <c r="FT761">
        <v>84.130180358886719</v>
      </c>
      <c r="FU761">
        <v>80.752632141113281</v>
      </c>
      <c r="FV761">
        <v>78.541534423828125</v>
      </c>
      <c r="FW761">
        <v>76.739158630371094</v>
      </c>
      <c r="FX761">
        <v>1</v>
      </c>
    </row>
    <row r="762" spans="1:180" x14ac:dyDescent="0.2">
      <c r="A762" t="s">
        <v>241</v>
      </c>
      <c r="B762" t="s">
        <v>248</v>
      </c>
      <c r="C762" t="s">
        <v>218</v>
      </c>
      <c r="D762" t="s">
        <v>42</v>
      </c>
      <c r="E762" t="s">
        <v>249</v>
      </c>
      <c r="F762" t="s">
        <v>226</v>
      </c>
      <c r="G762" t="s">
        <v>10</v>
      </c>
      <c r="H762" t="s">
        <v>12</v>
      </c>
      <c r="I762">
        <v>474</v>
      </c>
      <c r="L762">
        <v>198.33594379542404</v>
      </c>
      <c r="M762">
        <v>194.13640170062155</v>
      </c>
      <c r="N762">
        <v>190.99888870829113</v>
      </c>
      <c r="O762">
        <v>191.28490110530609</v>
      </c>
      <c r="P762">
        <v>199.87648621607781</v>
      </c>
      <c r="Q762">
        <v>218.4154292317867</v>
      </c>
      <c r="R762">
        <v>240.08024292743525</v>
      </c>
      <c r="S762">
        <v>258.01213645716399</v>
      </c>
      <c r="T762">
        <v>275.09785815229804</v>
      </c>
      <c r="U762">
        <v>292.77213021563148</v>
      </c>
      <c r="V762">
        <v>307.06557412361889</v>
      </c>
      <c r="W762">
        <v>310.439808447708</v>
      </c>
      <c r="X762">
        <v>307.809796035131</v>
      </c>
      <c r="Y762">
        <v>308.38416262544865</v>
      </c>
      <c r="Z762">
        <v>308.01132796040673</v>
      </c>
      <c r="AA762">
        <v>299.31982187254437</v>
      </c>
      <c r="AB762">
        <v>287.97119123880236</v>
      </c>
      <c r="AC762">
        <v>276.38829433823184</v>
      </c>
      <c r="AD762">
        <v>249.61285492675091</v>
      </c>
      <c r="AE762">
        <v>240.69942164228812</v>
      </c>
      <c r="AF762">
        <v>232.97499716775775</v>
      </c>
      <c r="AG762">
        <v>222.25993675725337</v>
      </c>
      <c r="AH762">
        <v>211.07326855497814</v>
      </c>
      <c r="AI762">
        <v>205.20182759237974</v>
      </c>
      <c r="AJ762">
        <v>-1.8951330184936523</v>
      </c>
      <c r="AK762">
        <v>-1.8579236268997192</v>
      </c>
      <c r="AL762">
        <v>-1.8298851251602173</v>
      </c>
      <c r="AM762">
        <v>-1.8237248659133911</v>
      </c>
      <c r="AN762">
        <v>-1.8730025291442871</v>
      </c>
      <c r="AO762">
        <v>-2.0199851989746094</v>
      </c>
      <c r="AP762">
        <v>-2.1775972843170166</v>
      </c>
      <c r="AQ762">
        <v>-2.2358772754669189</v>
      </c>
      <c r="AR762">
        <v>-2.3277757167816162</v>
      </c>
      <c r="AS762">
        <v>-2.4365904331207275</v>
      </c>
      <c r="AT762">
        <v>-2.5299198627471924</v>
      </c>
      <c r="AU762">
        <v>-2.5509872436523438</v>
      </c>
      <c r="AV762">
        <v>-1.3149765729904175</v>
      </c>
      <c r="AW762">
        <v>2.0716707706451416</v>
      </c>
      <c r="AX762">
        <v>1.9402744770050049</v>
      </c>
      <c r="AY762">
        <v>1.8561666011810303</v>
      </c>
      <c r="AZ762">
        <v>1.7018835544586182</v>
      </c>
      <c r="BA762">
        <v>2.1610398292541504</v>
      </c>
      <c r="BB762">
        <v>-3.710169792175293</v>
      </c>
      <c r="BC762">
        <v>-3.5941047668457031</v>
      </c>
      <c r="BD762">
        <v>-3.2576189041137695</v>
      </c>
      <c r="BE762">
        <v>-3.0886564254760742</v>
      </c>
      <c r="BF762">
        <v>-3.0438146591186523</v>
      </c>
      <c r="BG762">
        <v>-2.9115445613861084</v>
      </c>
      <c r="BH762">
        <v>-0.66249513626098633</v>
      </c>
      <c r="BI762">
        <v>-0.65331578254699707</v>
      </c>
      <c r="BJ762">
        <v>-0.63914793729782104</v>
      </c>
      <c r="BK762">
        <v>-0.64054852724075317</v>
      </c>
      <c r="BL762">
        <v>-0.66324794292449951</v>
      </c>
      <c r="BM762">
        <v>-0.72145909070968628</v>
      </c>
      <c r="BN762">
        <v>-0.78421854972839355</v>
      </c>
      <c r="BO762">
        <v>-0.80099844932556152</v>
      </c>
      <c r="BP762">
        <v>-0.85828757286071777</v>
      </c>
      <c r="BQ762">
        <v>-0.89442664384841919</v>
      </c>
      <c r="BR762">
        <v>-0.91657471656799316</v>
      </c>
      <c r="BS762">
        <v>-0.9135316014289856</v>
      </c>
      <c r="BT762">
        <v>0.90871769189834595</v>
      </c>
      <c r="BU762">
        <v>4.6723537445068359</v>
      </c>
      <c r="BV762">
        <v>4.5435600280761719</v>
      </c>
      <c r="BW762">
        <v>4.3562469482421875</v>
      </c>
      <c r="BX762">
        <v>4.1085205078125</v>
      </c>
      <c r="BY762">
        <v>4.5751180648803711</v>
      </c>
      <c r="BZ762">
        <v>-1.6234258413314819</v>
      </c>
      <c r="CA762">
        <v>-1.6247011423110962</v>
      </c>
      <c r="CB762">
        <v>-1.4056975841522217</v>
      </c>
      <c r="CC762">
        <v>-1.3502460718154907</v>
      </c>
      <c r="CD762">
        <v>-1.3918075561523437</v>
      </c>
      <c r="CE762">
        <v>-1.3070032596588135</v>
      </c>
      <c r="CF762">
        <v>0.19122612476348877</v>
      </c>
      <c r="CG762">
        <v>0.18099196255207062</v>
      </c>
      <c r="CH762">
        <v>0.18555299937725067</v>
      </c>
      <c r="CI762">
        <v>0.17891576886177063</v>
      </c>
      <c r="CJ762">
        <v>0.17462436854839325</v>
      </c>
      <c r="CK762">
        <v>0.17789614200592041</v>
      </c>
      <c r="CL762">
        <v>0.18083140254020691</v>
      </c>
      <c r="CM762">
        <v>0.19279436767101288</v>
      </c>
      <c r="CN762">
        <v>0.15947546064853668</v>
      </c>
      <c r="CO762">
        <v>0.17367130517959595</v>
      </c>
      <c r="CP762">
        <v>0.20082314312458038</v>
      </c>
      <c r="CQ762">
        <v>0.22056521475315094</v>
      </c>
      <c r="CR762">
        <v>2.4488415718078613</v>
      </c>
      <c r="CS762">
        <v>6.473578929901123</v>
      </c>
      <c r="CT762">
        <v>6.3465876579284668</v>
      </c>
      <c r="CU762">
        <v>6.0877947807312012</v>
      </c>
      <c r="CV762">
        <v>5.7753500938415527</v>
      </c>
      <c r="CW762">
        <v>6.2471013069152832</v>
      </c>
      <c r="CX762">
        <v>-0.17815323173999786</v>
      </c>
      <c r="CY762">
        <v>-0.26069822907447815</v>
      </c>
      <c r="CZ762">
        <v>-0.12306249141693115</v>
      </c>
      <c r="DA762">
        <v>-0.14622832834720612</v>
      </c>
      <c r="DB762">
        <v>-0.2476324588060379</v>
      </c>
      <c r="DC762">
        <v>-0.19570285081863403</v>
      </c>
      <c r="DD762">
        <v>1.0449473857879639</v>
      </c>
      <c r="DE762">
        <v>1.0152996778488159</v>
      </c>
      <c r="DF762">
        <v>1.01025390625</v>
      </c>
      <c r="DG762">
        <v>0.99838006496429443</v>
      </c>
      <c r="DH762">
        <v>1.0124967098236084</v>
      </c>
      <c r="DI762">
        <v>1.0772513151168823</v>
      </c>
      <c r="DJ762">
        <v>1.1458812952041626</v>
      </c>
      <c r="DK762">
        <v>1.1865870952606201</v>
      </c>
      <c r="DL762">
        <v>1.1772384643554687</v>
      </c>
      <c r="DM762">
        <v>1.2417691946029663</v>
      </c>
      <c r="DN762">
        <v>1.3182209730148315</v>
      </c>
      <c r="DO762">
        <v>1.3546620607376099</v>
      </c>
      <c r="DP762">
        <v>3.9889652729034424</v>
      </c>
      <c r="DQ762">
        <v>8.2748041152954102</v>
      </c>
      <c r="DR762">
        <v>8.1496152877807617</v>
      </c>
      <c r="DS762">
        <v>7.819343090057373</v>
      </c>
      <c r="DT762">
        <v>7.4421792030334473</v>
      </c>
      <c r="DU762">
        <v>7.9190850257873535</v>
      </c>
      <c r="DV762">
        <v>1.2671194076538086</v>
      </c>
      <c r="DW762">
        <v>1.1033046245574951</v>
      </c>
      <c r="DX762">
        <v>1.1595726013183594</v>
      </c>
      <c r="DY762">
        <v>1.0577893257141113</v>
      </c>
      <c r="DZ762">
        <v>0.89654266834259033</v>
      </c>
      <c r="EA762">
        <v>0.91559755802154541</v>
      </c>
      <c r="EB762">
        <v>2.2775852680206299</v>
      </c>
      <c r="EC762">
        <v>2.2199075222015381</v>
      </c>
      <c r="ED762">
        <v>2.200991153717041</v>
      </c>
      <c r="EE762">
        <v>2.1815564632415771</v>
      </c>
      <c r="EF762">
        <v>2.2222511768341064</v>
      </c>
      <c r="EG762">
        <v>2.3757774829864502</v>
      </c>
      <c r="EH762">
        <v>2.5392601490020752</v>
      </c>
      <c r="EI762">
        <v>2.6214661598205566</v>
      </c>
      <c r="EJ762">
        <v>2.6467266082763672</v>
      </c>
      <c r="EK762">
        <v>2.7839329242706299</v>
      </c>
      <c r="EL762">
        <v>2.9315659999847412</v>
      </c>
      <c r="EM762">
        <v>2.9921176433563232</v>
      </c>
      <c r="EN762">
        <v>6.2126593589782715</v>
      </c>
      <c r="EO762">
        <v>10.875486373901367</v>
      </c>
      <c r="EP762">
        <v>10.752901077270508</v>
      </c>
      <c r="EQ762">
        <v>10.319423675537109</v>
      </c>
      <c r="ER762">
        <v>9.84881591796875</v>
      </c>
      <c r="ES762">
        <v>10.333163261413574</v>
      </c>
      <c r="ET762">
        <v>3.3538634777069092</v>
      </c>
      <c r="EU762">
        <v>3.0727081298828125</v>
      </c>
      <c r="EV762">
        <v>3.0114939212799072</v>
      </c>
      <c r="EW762">
        <v>2.7961997985839844</v>
      </c>
      <c r="EX762">
        <v>2.5485498905181885</v>
      </c>
      <c r="EY762">
        <v>2.5201389789581299</v>
      </c>
      <c r="EZ762">
        <v>78.685638427734375</v>
      </c>
      <c r="FA762">
        <v>77.344596862792969</v>
      </c>
      <c r="FB762">
        <v>76.271430969238281</v>
      </c>
      <c r="FC762">
        <v>75.151252746582031</v>
      </c>
      <c r="FD762">
        <v>73.919479370117188</v>
      </c>
      <c r="FE762">
        <v>72.558296203613281</v>
      </c>
      <c r="FF762">
        <v>71.699745178222656</v>
      </c>
      <c r="FG762">
        <v>71.893486022949219</v>
      </c>
      <c r="FH762">
        <v>74.301841735839844</v>
      </c>
      <c r="FI762">
        <v>78.525802612304688</v>
      </c>
      <c r="FJ762">
        <v>83.01226806640625</v>
      </c>
      <c r="FK762">
        <v>86.423942565917969</v>
      </c>
      <c r="FL762">
        <v>88.152809143066406</v>
      </c>
      <c r="FM762">
        <v>89.380989074707031</v>
      </c>
      <c r="FN762">
        <v>90.994636535644531</v>
      </c>
      <c r="FO762">
        <v>91.741340637207031</v>
      </c>
      <c r="FP762">
        <v>91.148544311523438</v>
      </c>
      <c r="FQ762">
        <v>90.630950927734375</v>
      </c>
      <c r="FR762">
        <v>90.621307373046875</v>
      </c>
      <c r="FS762">
        <v>89.370628356933594</v>
      </c>
      <c r="FT762">
        <v>86.743843078613281</v>
      </c>
      <c r="FU762">
        <v>83.7314453125</v>
      </c>
      <c r="FV762">
        <v>81.737510681152344</v>
      </c>
      <c r="FW762">
        <v>80.123870849609375</v>
      </c>
      <c r="FX762">
        <v>1</v>
      </c>
    </row>
    <row r="763" spans="1:180" x14ac:dyDescent="0.2">
      <c r="A763" t="s">
        <v>241</v>
      </c>
      <c r="B763" t="s">
        <v>248</v>
      </c>
      <c r="C763" t="s">
        <v>218</v>
      </c>
      <c r="D763" t="s">
        <v>43</v>
      </c>
      <c r="E763" t="s">
        <v>249</v>
      </c>
      <c r="F763" t="s">
        <v>226</v>
      </c>
      <c r="G763" t="s">
        <v>10</v>
      </c>
      <c r="H763" t="s">
        <v>12</v>
      </c>
      <c r="I763">
        <v>474</v>
      </c>
      <c r="L763">
        <v>204.50228931401003</v>
      </c>
      <c r="M763">
        <v>200.92098361504571</v>
      </c>
      <c r="N763">
        <v>198.14445513993459</v>
      </c>
      <c r="O763">
        <v>198.96941806301459</v>
      </c>
      <c r="P763">
        <v>208.78563325431406</v>
      </c>
      <c r="Q763">
        <v>230.01664621984892</v>
      </c>
      <c r="R763">
        <v>253.55299391567357</v>
      </c>
      <c r="S763">
        <v>270.87588370216929</v>
      </c>
      <c r="T763">
        <v>287.38639446288471</v>
      </c>
      <c r="U763">
        <v>305.3385975481666</v>
      </c>
      <c r="V763">
        <v>316.1257190195297</v>
      </c>
      <c r="W763">
        <v>320.45756653401276</v>
      </c>
      <c r="X763">
        <v>321.1147419998872</v>
      </c>
      <c r="Y763">
        <v>322.66878122640873</v>
      </c>
      <c r="Z763">
        <v>320.73338950953547</v>
      </c>
      <c r="AA763">
        <v>312.50229852836645</v>
      </c>
      <c r="AB763">
        <v>303.6143872735679</v>
      </c>
      <c r="AC763">
        <v>292.54640107568133</v>
      </c>
      <c r="AD763">
        <v>262.38324554688552</v>
      </c>
      <c r="AE763">
        <v>252.49029972855192</v>
      </c>
      <c r="AF763">
        <v>242.78829099354977</v>
      </c>
      <c r="AG763">
        <v>231.34315179343363</v>
      </c>
      <c r="AH763">
        <v>220.19520547018502</v>
      </c>
      <c r="AI763">
        <v>214.00394256013232</v>
      </c>
      <c r="AJ763">
        <v>-1.9982463121414185</v>
      </c>
      <c r="AK763">
        <v>-1.9664241075515747</v>
      </c>
      <c r="AL763">
        <v>-1.9353821277618408</v>
      </c>
      <c r="AM763">
        <v>-1.9342074394226074</v>
      </c>
      <c r="AN763">
        <v>-1.9991722106933594</v>
      </c>
      <c r="AO763">
        <v>-2.1674165725708008</v>
      </c>
      <c r="AP763">
        <v>-2.342125415802002</v>
      </c>
      <c r="AQ763">
        <v>-2.3899786472320557</v>
      </c>
      <c r="AR763">
        <v>-2.4510743618011475</v>
      </c>
      <c r="AS763">
        <v>-2.558790922164917</v>
      </c>
      <c r="AT763">
        <v>-2.6267285346984863</v>
      </c>
      <c r="AU763">
        <v>-2.6558396816253662</v>
      </c>
      <c r="AV763">
        <v>-1.32481849193573</v>
      </c>
      <c r="AW763">
        <v>2.3246166706085205</v>
      </c>
      <c r="AX763">
        <v>2.1530098915100098</v>
      </c>
      <c r="AY763">
        <v>2.0424754619598389</v>
      </c>
      <c r="AZ763">
        <v>1.8762998580932617</v>
      </c>
      <c r="BA763">
        <v>2.4277036190032959</v>
      </c>
      <c r="BB763">
        <v>-4.0759081840515137</v>
      </c>
      <c r="BC763">
        <v>-4.1787948608398437</v>
      </c>
      <c r="BD763">
        <v>-3.7386267185211182</v>
      </c>
      <c r="BE763">
        <v>-3.4891893863677979</v>
      </c>
      <c r="BF763">
        <v>-3.4691634178161621</v>
      </c>
      <c r="BG763">
        <v>-3.2818574905395508</v>
      </c>
      <c r="BH763">
        <v>-0.69885188341140747</v>
      </c>
      <c r="BI763">
        <v>-0.69060266017913818</v>
      </c>
      <c r="BJ763">
        <v>-0.67450559139251709</v>
      </c>
      <c r="BK763">
        <v>-0.67425781488418579</v>
      </c>
      <c r="BL763">
        <v>-0.69740760326385498</v>
      </c>
      <c r="BM763">
        <v>-0.76050394773483276</v>
      </c>
      <c r="BN763">
        <v>-0.8254273533821106</v>
      </c>
      <c r="BO763">
        <v>-0.84385967254638672</v>
      </c>
      <c r="BP763">
        <v>-0.90023678541183472</v>
      </c>
      <c r="BQ763">
        <v>-0.94332313537597656</v>
      </c>
      <c r="BR763">
        <v>-0.95736956596374512</v>
      </c>
      <c r="BS763">
        <v>-0.95548516511917114</v>
      </c>
      <c r="BT763">
        <v>1.0317124128341675</v>
      </c>
      <c r="BU763">
        <v>5.1006131172180176</v>
      </c>
      <c r="BV763">
        <v>4.9232101440429687</v>
      </c>
      <c r="BW763">
        <v>4.723017692565918</v>
      </c>
      <c r="BX763">
        <v>4.4972043037414551</v>
      </c>
      <c r="BY763">
        <v>5.0746607780456543</v>
      </c>
      <c r="BZ763">
        <v>-1.8394169807434082</v>
      </c>
      <c r="CA763">
        <v>-2.0187921524047852</v>
      </c>
      <c r="CB763">
        <v>-1.7261502742767334</v>
      </c>
      <c r="CC763">
        <v>-1.6177800893783569</v>
      </c>
      <c r="CD763">
        <v>-1.669663667678833</v>
      </c>
      <c r="CE763">
        <v>-1.529151439666748</v>
      </c>
      <c r="CF763">
        <v>0.2011047899723053</v>
      </c>
      <c r="CG763">
        <v>0.19302737712860107</v>
      </c>
      <c r="CH763">
        <v>0.19877368211746216</v>
      </c>
      <c r="CI763">
        <v>0.19837948679924011</v>
      </c>
      <c r="CJ763">
        <v>0.20419056713581085</v>
      </c>
      <c r="CK763">
        <v>0.21391947567462921</v>
      </c>
      <c r="CL763">
        <v>0.22503313422203064</v>
      </c>
      <c r="CM763">
        <v>0.22697760164737701</v>
      </c>
      <c r="CN763">
        <v>0.17386855185031891</v>
      </c>
      <c r="CO763">
        <v>0.17554490268230438</v>
      </c>
      <c r="CP763">
        <v>0.19882336258888245</v>
      </c>
      <c r="CQ763">
        <v>0.22217527031898499</v>
      </c>
      <c r="CR763">
        <v>2.6638383865356445</v>
      </c>
      <c r="CS763">
        <v>7.0232596397399902</v>
      </c>
      <c r="CT763">
        <v>6.8418426513671875</v>
      </c>
      <c r="CU763">
        <v>6.5795526504516602</v>
      </c>
      <c r="CV763">
        <v>6.3124351501464844</v>
      </c>
      <c r="CW763">
        <v>6.9079351425170898</v>
      </c>
      <c r="CX763">
        <v>-0.29043018817901611</v>
      </c>
      <c r="CY763">
        <v>-0.52278095483779907</v>
      </c>
      <c r="CZ763">
        <v>-0.33231523633003235</v>
      </c>
      <c r="DA763">
        <v>-0.32164779305458069</v>
      </c>
      <c r="DB763">
        <v>-0.42333546280860901</v>
      </c>
      <c r="DC763">
        <v>-0.31523260474205017</v>
      </c>
      <c r="DD763">
        <v>1.1010614633560181</v>
      </c>
      <c r="DE763">
        <v>1.0766574144363403</v>
      </c>
      <c r="DF763">
        <v>1.0720529556274414</v>
      </c>
      <c r="DG763">
        <v>1.071016788482666</v>
      </c>
      <c r="DH763">
        <v>1.1057887077331543</v>
      </c>
      <c r="DI763">
        <v>1.1883429288864136</v>
      </c>
      <c r="DJ763">
        <v>1.2754936218261719</v>
      </c>
      <c r="DK763">
        <v>1.2978148460388184</v>
      </c>
      <c r="DL763">
        <v>1.2479739189147949</v>
      </c>
      <c r="DM763">
        <v>1.2944129705429077</v>
      </c>
      <c r="DN763">
        <v>1.3550163507461548</v>
      </c>
      <c r="DO763">
        <v>1.3998357057571411</v>
      </c>
      <c r="DP763">
        <v>4.295964241027832</v>
      </c>
      <c r="DQ763">
        <v>8.9459066390991211</v>
      </c>
      <c r="DR763">
        <v>8.7604751586914062</v>
      </c>
      <c r="DS763">
        <v>8.4360876083374023</v>
      </c>
      <c r="DT763">
        <v>8.1276655197143555</v>
      </c>
      <c r="DU763">
        <v>8.7412099838256836</v>
      </c>
      <c r="DV763">
        <v>1.258556604385376</v>
      </c>
      <c r="DW763">
        <v>0.97323030233383179</v>
      </c>
      <c r="DX763">
        <v>1.0615198612213135</v>
      </c>
      <c r="DY763">
        <v>0.97448456287384033</v>
      </c>
      <c r="DZ763">
        <v>0.82299268245697021</v>
      </c>
      <c r="EA763">
        <v>0.89868623018264771</v>
      </c>
      <c r="EB763">
        <v>2.4004559516906738</v>
      </c>
      <c r="EC763">
        <v>2.3524787425994873</v>
      </c>
      <c r="ED763">
        <v>2.3329293727874756</v>
      </c>
      <c r="EE763">
        <v>2.3309664726257324</v>
      </c>
      <c r="EF763">
        <v>2.4075534343719482</v>
      </c>
      <c r="EG763">
        <v>2.5952556133270264</v>
      </c>
      <c r="EH763">
        <v>2.792191743850708</v>
      </c>
      <c r="EI763">
        <v>2.8439338207244873</v>
      </c>
      <c r="EJ763">
        <v>2.7988114356994629</v>
      </c>
      <c r="EK763">
        <v>2.9098806381225586</v>
      </c>
      <c r="EL763">
        <v>3.0243752002716064</v>
      </c>
      <c r="EM763">
        <v>3.1001904010772705</v>
      </c>
      <c r="EN763">
        <v>6.6524953842163086</v>
      </c>
      <c r="EO763">
        <v>11.721902847290039</v>
      </c>
      <c r="EP763">
        <v>11.530674934387207</v>
      </c>
      <c r="EQ763">
        <v>11.116629600524902</v>
      </c>
      <c r="ER763">
        <v>10.748570442199707</v>
      </c>
      <c r="ES763">
        <v>11.388167381286621</v>
      </c>
      <c r="ET763">
        <v>3.4950475692749023</v>
      </c>
      <c r="EU763">
        <v>3.1332328319549561</v>
      </c>
      <c r="EV763">
        <v>3.0739963054656982</v>
      </c>
      <c r="EW763">
        <v>2.8458938598632812</v>
      </c>
      <c r="EX763">
        <v>2.6224925518035889</v>
      </c>
      <c r="EY763">
        <v>2.6513922214508057</v>
      </c>
      <c r="EZ763">
        <v>78.253547668457031</v>
      </c>
      <c r="FA763">
        <v>77.394989013671875</v>
      </c>
      <c r="FB763">
        <v>76.328712463378906</v>
      </c>
      <c r="FC763">
        <v>75.350257873535156</v>
      </c>
      <c r="FD763">
        <v>74.425811767578125</v>
      </c>
      <c r="FE763">
        <v>73.649986267089844</v>
      </c>
      <c r="FF763">
        <v>73.077438354492188</v>
      </c>
      <c r="FG763">
        <v>73.018653869628906</v>
      </c>
      <c r="FH763">
        <v>75.216712951660156</v>
      </c>
      <c r="FI763">
        <v>79.519859313964844</v>
      </c>
      <c r="FJ763">
        <v>83.369010925292969</v>
      </c>
      <c r="FK763">
        <v>87.290145874023438</v>
      </c>
      <c r="FL763">
        <v>90.268798828125</v>
      </c>
      <c r="FM763">
        <v>92.192291259765625</v>
      </c>
      <c r="FN763">
        <v>93.2901611328125</v>
      </c>
      <c r="FO763">
        <v>94.390235900878906</v>
      </c>
      <c r="FP763">
        <v>95.200531005859375</v>
      </c>
      <c r="FQ763">
        <v>95.293045043945313</v>
      </c>
      <c r="FR763">
        <v>95.063262939453125</v>
      </c>
      <c r="FS763">
        <v>92.841957092285156</v>
      </c>
      <c r="FT763">
        <v>89.268196105957031</v>
      </c>
      <c r="FU763">
        <v>86.3450927734375</v>
      </c>
      <c r="FV763">
        <v>84.713951110839844</v>
      </c>
      <c r="FW763">
        <v>82.766128540039063</v>
      </c>
      <c r="FX763">
        <v>1</v>
      </c>
    </row>
    <row r="764" spans="1:180" x14ac:dyDescent="0.2">
      <c r="A764" t="s">
        <v>241</v>
      </c>
      <c r="B764" t="s">
        <v>248</v>
      </c>
      <c r="C764" t="s">
        <v>218</v>
      </c>
      <c r="D764" t="s">
        <v>44</v>
      </c>
      <c r="E764" t="s">
        <v>249</v>
      </c>
      <c r="F764" t="s">
        <v>226</v>
      </c>
      <c r="G764" t="s">
        <v>10</v>
      </c>
      <c r="H764" t="s">
        <v>12</v>
      </c>
      <c r="I764">
        <v>474</v>
      </c>
      <c r="L764">
        <v>203.19200427013141</v>
      </c>
      <c r="M764">
        <v>200.96086578709421</v>
      </c>
      <c r="N764">
        <v>199.16600629188821</v>
      </c>
      <c r="O764">
        <v>201.07914336528867</v>
      </c>
      <c r="P764">
        <v>211.33389973129729</v>
      </c>
      <c r="Q764">
        <v>233.10502909568987</v>
      </c>
      <c r="R764">
        <v>257.50748396750561</v>
      </c>
      <c r="S764">
        <v>274.8046276526789</v>
      </c>
      <c r="T764">
        <v>289.70312657497385</v>
      </c>
      <c r="U764">
        <v>306.82388891032406</v>
      </c>
      <c r="V764">
        <v>317.91340362418316</v>
      </c>
      <c r="W764">
        <v>321.31238902446199</v>
      </c>
      <c r="X764">
        <v>321.30509845063244</v>
      </c>
      <c r="Y764">
        <v>323.23223572089699</v>
      </c>
      <c r="Z764">
        <v>320.31134204071145</v>
      </c>
      <c r="AA764">
        <v>310.76753191625437</v>
      </c>
      <c r="AB764">
        <v>299.70790007409278</v>
      </c>
      <c r="AC764">
        <v>286.68289010208457</v>
      </c>
      <c r="AD764">
        <v>257.05783038797466</v>
      </c>
      <c r="AE764">
        <v>247.02210074275521</v>
      </c>
      <c r="AF764">
        <v>237.3105645740888</v>
      </c>
      <c r="AG764">
        <v>226.46570439208938</v>
      </c>
      <c r="AH764">
        <v>215.24477513565387</v>
      </c>
      <c r="AI764">
        <v>208.68806849205245</v>
      </c>
      <c r="AJ764">
        <v>-1.8731707334518433</v>
      </c>
      <c r="AK764">
        <v>-1.8390100002288818</v>
      </c>
      <c r="AL764">
        <v>-1.8152307271957397</v>
      </c>
      <c r="AM764">
        <v>-1.837122917175293</v>
      </c>
      <c r="AN764">
        <v>-1.9185919761657715</v>
      </c>
      <c r="AO764">
        <v>-2.1098556518554687</v>
      </c>
      <c r="AP764">
        <v>-2.3352186679840088</v>
      </c>
      <c r="AQ764">
        <v>-2.4469189643859863</v>
      </c>
      <c r="AR764">
        <v>-2.4374833106994629</v>
      </c>
      <c r="AS764">
        <v>-2.5438117980957031</v>
      </c>
      <c r="AT764">
        <v>-2.6065816879272461</v>
      </c>
      <c r="AU764">
        <v>-2.6140084266662598</v>
      </c>
      <c r="AV764">
        <v>-1.0411058664321899</v>
      </c>
      <c r="AW764">
        <v>2.6457600593566895</v>
      </c>
      <c r="AX764">
        <v>2.4449939727783203</v>
      </c>
      <c r="AY764">
        <v>2.2518224716186523</v>
      </c>
      <c r="AZ764">
        <v>2.0941193103790283</v>
      </c>
      <c r="BA764">
        <v>2.4940283298492432</v>
      </c>
      <c r="BB764">
        <v>-4.0762643814086914</v>
      </c>
      <c r="BC764">
        <v>-4.1431527137756348</v>
      </c>
      <c r="BD764">
        <v>-3.7350280284881592</v>
      </c>
      <c r="BE764">
        <v>-3.4805848598480225</v>
      </c>
      <c r="BF764">
        <v>-3.3834545612335205</v>
      </c>
      <c r="BG764">
        <v>-3.1844997406005859</v>
      </c>
      <c r="BH764">
        <v>-0.65241712331771851</v>
      </c>
      <c r="BI764">
        <v>-0.64218556880950928</v>
      </c>
      <c r="BJ764">
        <v>-0.62959402799606323</v>
      </c>
      <c r="BK764">
        <v>-0.63353455066680908</v>
      </c>
      <c r="BL764">
        <v>-0.65972238779067993</v>
      </c>
      <c r="BM764">
        <v>-0.72849267721176147</v>
      </c>
      <c r="BN764">
        <v>-0.81143635511398315</v>
      </c>
      <c r="BO764">
        <v>-0.84789419174194336</v>
      </c>
      <c r="BP764">
        <v>-0.89872246980667114</v>
      </c>
      <c r="BQ764">
        <v>-0.95206177234649658</v>
      </c>
      <c r="BR764">
        <v>-0.96475183963775635</v>
      </c>
      <c r="BS764">
        <v>-0.95302671194076538</v>
      </c>
      <c r="BT764">
        <v>1.0784008502960205</v>
      </c>
      <c r="BU764">
        <v>5.1764984130859375</v>
      </c>
      <c r="BV764">
        <v>4.9732608795166016</v>
      </c>
      <c r="BW764">
        <v>4.7231307029724121</v>
      </c>
      <c r="BX764">
        <v>4.4825983047485352</v>
      </c>
      <c r="BY764">
        <v>4.8980050086975098</v>
      </c>
      <c r="BZ764">
        <v>-1.8880772590637207</v>
      </c>
      <c r="CA764">
        <v>-2.053802490234375</v>
      </c>
      <c r="CB764">
        <v>-1.8013795614242554</v>
      </c>
      <c r="CC764">
        <v>-1.6886359453201294</v>
      </c>
      <c r="CD764">
        <v>-1.6726075410842896</v>
      </c>
      <c r="CE764">
        <v>-1.5273027420043945</v>
      </c>
      <c r="CF764">
        <v>0.19307312369346619</v>
      </c>
      <c r="CG764">
        <v>0.18673141300678253</v>
      </c>
      <c r="CH764">
        <v>0.1915743499994278</v>
      </c>
      <c r="CI764">
        <v>0.20006711781024933</v>
      </c>
      <c r="CJ764">
        <v>0.21216687560081482</v>
      </c>
      <c r="CK764">
        <v>0.22823506593704224</v>
      </c>
      <c r="CL764">
        <v>0.24393054842948914</v>
      </c>
      <c r="CM764">
        <v>0.25958541035652161</v>
      </c>
      <c r="CN764">
        <v>0.16701856255531311</v>
      </c>
      <c r="CO764">
        <v>0.15037938952445984</v>
      </c>
      <c r="CP764">
        <v>0.17237448692321777</v>
      </c>
      <c r="CQ764">
        <v>0.19736425578594208</v>
      </c>
      <c r="CR764">
        <v>2.5463647842407227</v>
      </c>
      <c r="CS764">
        <v>6.9292802810668945</v>
      </c>
      <c r="CT764">
        <v>6.7243309020996094</v>
      </c>
      <c r="CU764">
        <v>6.4347515106201172</v>
      </c>
      <c r="CV764">
        <v>6.1368517875671387</v>
      </c>
      <c r="CW764">
        <v>6.5629920959472656</v>
      </c>
      <c r="CX764">
        <v>-0.37254548072814941</v>
      </c>
      <c r="CY764">
        <v>-0.60672497749328613</v>
      </c>
      <c r="CZ764">
        <v>-0.46214064955711365</v>
      </c>
      <c r="DA764">
        <v>-0.44753757119178772</v>
      </c>
      <c r="DB764">
        <v>-0.48768022656440735</v>
      </c>
      <c r="DC764">
        <v>-0.37953329086303711</v>
      </c>
      <c r="DD764">
        <v>1.0385633707046509</v>
      </c>
      <c r="DE764">
        <v>1.015648365020752</v>
      </c>
      <c r="DF764">
        <v>1.0127427577972412</v>
      </c>
      <c r="DG764">
        <v>1.0336687564849854</v>
      </c>
      <c r="DH764">
        <v>1.0840561389923096</v>
      </c>
      <c r="DI764">
        <v>1.1849628686904907</v>
      </c>
      <c r="DJ764">
        <v>1.2992974519729614</v>
      </c>
      <c r="DK764">
        <v>1.3670650720596313</v>
      </c>
      <c r="DL764">
        <v>1.2327595949172974</v>
      </c>
      <c r="DM764">
        <v>1.2528204917907715</v>
      </c>
      <c r="DN764">
        <v>1.3095008134841919</v>
      </c>
      <c r="DO764">
        <v>1.3477551937103271</v>
      </c>
      <c r="DP764">
        <v>4.0143289566040039</v>
      </c>
      <c r="DQ764">
        <v>8.6820621490478516</v>
      </c>
      <c r="DR764">
        <v>8.4754009246826172</v>
      </c>
      <c r="DS764">
        <v>8.1463718414306641</v>
      </c>
      <c r="DT764">
        <v>7.791104793548584</v>
      </c>
      <c r="DU764">
        <v>8.2279787063598633</v>
      </c>
      <c r="DV764">
        <v>1.1429862976074219</v>
      </c>
      <c r="DW764">
        <v>0.84035265445709229</v>
      </c>
      <c r="DX764">
        <v>0.87709832191467285</v>
      </c>
      <c r="DY764">
        <v>0.79356086254119873</v>
      </c>
      <c r="DZ764">
        <v>0.69724714756011963</v>
      </c>
      <c r="EA764">
        <v>0.76823621988296509</v>
      </c>
      <c r="EB764">
        <v>2.2593169212341309</v>
      </c>
      <c r="EC764">
        <v>2.2124729156494141</v>
      </c>
      <c r="ED764">
        <v>2.1983795166015625</v>
      </c>
      <c r="EE764">
        <v>2.2372572422027588</v>
      </c>
      <c r="EF764">
        <v>2.3429257869720459</v>
      </c>
      <c r="EG764">
        <v>2.5663259029388428</v>
      </c>
      <c r="EH764">
        <v>2.8230798244476318</v>
      </c>
      <c r="EI764">
        <v>2.9660897254943848</v>
      </c>
      <c r="EJ764">
        <v>2.7715203762054443</v>
      </c>
      <c r="EK764">
        <v>2.8445703983306885</v>
      </c>
      <c r="EL764">
        <v>2.9513306617736816</v>
      </c>
      <c r="EM764">
        <v>3.0087370872497559</v>
      </c>
      <c r="EN764">
        <v>6.1338357925415039</v>
      </c>
      <c r="EO764">
        <v>11.212800979614258</v>
      </c>
      <c r="EP764">
        <v>11.003667831420898</v>
      </c>
      <c r="EQ764">
        <v>10.617680549621582</v>
      </c>
      <c r="ER764">
        <v>10.179583549499512</v>
      </c>
      <c r="ES764">
        <v>10.631956100463867</v>
      </c>
      <c r="ET764">
        <v>3.3311734199523926</v>
      </c>
      <c r="EU764">
        <v>2.9297027587890625</v>
      </c>
      <c r="EV764">
        <v>2.8107466697692871</v>
      </c>
      <c r="EW764">
        <v>2.5855097770690918</v>
      </c>
      <c r="EX764">
        <v>2.4080939292907715</v>
      </c>
      <c r="EY764">
        <v>2.4254331588745117</v>
      </c>
      <c r="EZ764">
        <v>78.16485595703125</v>
      </c>
      <c r="FA764">
        <v>77.131240844726563</v>
      </c>
      <c r="FB764">
        <v>76.116569519042969</v>
      </c>
      <c r="FC764">
        <v>75.190567016601562</v>
      </c>
      <c r="FD764">
        <v>74.175216674804688</v>
      </c>
      <c r="FE764">
        <v>73.469482421875</v>
      </c>
      <c r="FF764">
        <v>73.020912170410156</v>
      </c>
      <c r="FG764">
        <v>73.080436706542969</v>
      </c>
      <c r="FH764">
        <v>74.978515625</v>
      </c>
      <c r="FI764">
        <v>79.293769836425781</v>
      </c>
      <c r="FJ764">
        <v>83.480262756347656</v>
      </c>
      <c r="FK764">
        <v>87.210487365722656</v>
      </c>
      <c r="FL764">
        <v>90.18115234375</v>
      </c>
      <c r="FM764">
        <v>92.231422424316406</v>
      </c>
      <c r="FN764">
        <v>92.988990783691406</v>
      </c>
      <c r="FO764">
        <v>93.367156982421875</v>
      </c>
      <c r="FP764">
        <v>93.069503784179688</v>
      </c>
      <c r="FQ764">
        <v>91.989166259765625</v>
      </c>
      <c r="FR764">
        <v>90.95587158203125</v>
      </c>
      <c r="FS764">
        <v>88.388450622558594</v>
      </c>
      <c r="FT764">
        <v>84.859657287597656</v>
      </c>
      <c r="FU764">
        <v>82.174690246582031</v>
      </c>
      <c r="FV764">
        <v>80.061149597167969</v>
      </c>
      <c r="FW764">
        <v>78.398872375488281</v>
      </c>
      <c r="FX764">
        <v>1</v>
      </c>
    </row>
    <row r="765" spans="1:180" x14ac:dyDescent="0.2">
      <c r="A765" t="s">
        <v>241</v>
      </c>
      <c r="B765" t="s">
        <v>248</v>
      </c>
      <c r="C765" t="s">
        <v>218</v>
      </c>
      <c r="D765" t="s">
        <v>45</v>
      </c>
      <c r="E765" t="s">
        <v>249</v>
      </c>
      <c r="F765" t="s">
        <v>226</v>
      </c>
      <c r="G765" t="s">
        <v>10</v>
      </c>
      <c r="H765" t="s">
        <v>12</v>
      </c>
      <c r="I765">
        <v>474</v>
      </c>
      <c r="L765">
        <v>188.04339584303276</v>
      </c>
      <c r="M765">
        <v>185.15294042643569</v>
      </c>
      <c r="N765">
        <v>181.7625941167135</v>
      </c>
      <c r="O765">
        <v>180.81892840164869</v>
      </c>
      <c r="P765">
        <v>188.10913702645908</v>
      </c>
      <c r="Q765">
        <v>206.89994837533558</v>
      </c>
      <c r="R765">
        <v>233.91895920707947</v>
      </c>
      <c r="S765">
        <v>248.68017095779859</v>
      </c>
      <c r="T765">
        <v>259.72720124997204</v>
      </c>
      <c r="U765">
        <v>275.58892583415559</v>
      </c>
      <c r="V765">
        <v>290.19775256009166</v>
      </c>
      <c r="W765">
        <v>300.26650397736842</v>
      </c>
      <c r="X765">
        <v>305.06599415285336</v>
      </c>
      <c r="Y765">
        <v>310.19682455789427</v>
      </c>
      <c r="Z765">
        <v>309.14643733377733</v>
      </c>
      <c r="AA765">
        <v>298.38102382712856</v>
      </c>
      <c r="AB765">
        <v>287.63525422927444</v>
      </c>
      <c r="AC765">
        <v>276.01131808437651</v>
      </c>
      <c r="AD765">
        <v>249.07622697691659</v>
      </c>
      <c r="AE765">
        <v>236.17121907140631</v>
      </c>
      <c r="AF765">
        <v>226.41024896399102</v>
      </c>
      <c r="AG765">
        <v>215.64732930981791</v>
      </c>
      <c r="AH765">
        <v>204.10293175157182</v>
      </c>
      <c r="AI765">
        <v>197.00425168875546</v>
      </c>
      <c r="AJ765">
        <v>-1.6723799705505371</v>
      </c>
      <c r="AK765">
        <v>-1.6306993961334229</v>
      </c>
      <c r="AL765">
        <v>-1.5924417972564697</v>
      </c>
      <c r="AM765">
        <v>-1.5830655097961426</v>
      </c>
      <c r="AN765">
        <v>-1.6519613265991211</v>
      </c>
      <c r="AO765">
        <v>-1.8040454387664795</v>
      </c>
      <c r="AP765">
        <v>-2.0217278003692627</v>
      </c>
      <c r="AQ765">
        <v>-2.0856444835662842</v>
      </c>
      <c r="AR765">
        <v>-2.0734009742736816</v>
      </c>
      <c r="AS765">
        <v>-2.1580421924591064</v>
      </c>
      <c r="AT765">
        <v>-2.2545280456542969</v>
      </c>
      <c r="AU765">
        <v>-2.318401575088501</v>
      </c>
      <c r="AV765">
        <v>-0.95301759243011475</v>
      </c>
      <c r="AW765">
        <v>2.5214879512786865</v>
      </c>
      <c r="AX765">
        <v>2.5798499584197998</v>
      </c>
      <c r="AY765">
        <v>3.3841967582702637</v>
      </c>
      <c r="AZ765">
        <v>3.0290322303771973</v>
      </c>
      <c r="BA765">
        <v>2.0839865207672119</v>
      </c>
      <c r="BB765">
        <v>-4.0732684135437012</v>
      </c>
      <c r="BC765">
        <v>-3.7957887649536133</v>
      </c>
      <c r="BD765">
        <v>-3.555067777633667</v>
      </c>
      <c r="BE765">
        <v>-3.3400211334228516</v>
      </c>
      <c r="BF765">
        <v>-3.2583990097045898</v>
      </c>
      <c r="BG765">
        <v>-3.1422104835510254</v>
      </c>
      <c r="BH765">
        <v>-0.57690834999084473</v>
      </c>
      <c r="BI765">
        <v>-0.5648685097694397</v>
      </c>
      <c r="BJ765">
        <v>-0.55106770992279053</v>
      </c>
      <c r="BK765">
        <v>-0.54619389772415161</v>
      </c>
      <c r="BL765">
        <v>-0.58361631631851196</v>
      </c>
      <c r="BM765">
        <v>-0.64709192514419556</v>
      </c>
      <c r="BN765">
        <v>-0.74299466609954834</v>
      </c>
      <c r="BO765">
        <v>-0.77365541458129883</v>
      </c>
      <c r="BP765">
        <v>-0.78444433212280273</v>
      </c>
      <c r="BQ765">
        <v>-0.81071603298187256</v>
      </c>
      <c r="BR765">
        <v>-0.82952630519866943</v>
      </c>
      <c r="BS765">
        <v>-0.83674335479736328</v>
      </c>
      <c r="BT765">
        <v>1.0193818807601929</v>
      </c>
      <c r="BU765">
        <v>4.8512845039367676</v>
      </c>
      <c r="BV765">
        <v>4.9051165580749512</v>
      </c>
      <c r="BW765">
        <v>5.6907157897949219</v>
      </c>
      <c r="BX765">
        <v>5.3355693817138672</v>
      </c>
      <c r="BY765">
        <v>4.5812516212463379</v>
      </c>
      <c r="BZ765">
        <v>-1.9800739288330078</v>
      </c>
      <c r="CA765">
        <v>-1.8720035552978516</v>
      </c>
      <c r="CB765">
        <v>-1.738642692565918</v>
      </c>
      <c r="CC765">
        <v>-1.6799159049987793</v>
      </c>
      <c r="CD765">
        <v>-1.7078993320465088</v>
      </c>
      <c r="CE765">
        <v>-1.6368610858917236</v>
      </c>
      <c r="CF765">
        <v>0.18181191384792328</v>
      </c>
      <c r="CG765">
        <v>0.17332276701927185</v>
      </c>
      <c r="CH765">
        <v>0.17018486559391022</v>
      </c>
      <c r="CI765">
        <v>0.17194022238254547</v>
      </c>
      <c r="CJ765">
        <v>0.15631620585918427</v>
      </c>
      <c r="CK765">
        <v>0.15421058237552643</v>
      </c>
      <c r="CL765">
        <v>0.14265212416648865</v>
      </c>
      <c r="CM765">
        <v>0.13502423465251923</v>
      </c>
      <c r="CN765">
        <v>0.10828316956758499</v>
      </c>
      <c r="CO765">
        <v>0.12243799120187759</v>
      </c>
      <c r="CP765">
        <v>0.1574256420135498</v>
      </c>
      <c r="CQ765">
        <v>0.18944871425628662</v>
      </c>
      <c r="CR765">
        <v>2.3854596614837646</v>
      </c>
      <c r="CS765">
        <v>6.4648947715759277</v>
      </c>
      <c r="CT765">
        <v>6.5155892372131348</v>
      </c>
      <c r="CU765">
        <v>7.2882041931152344</v>
      </c>
      <c r="CV765">
        <v>6.9330697059631348</v>
      </c>
      <c r="CW765">
        <v>6.310849666595459</v>
      </c>
      <c r="CX765">
        <v>-0.53033393621444702</v>
      </c>
      <c r="CY765">
        <v>-0.53959578275680542</v>
      </c>
      <c r="CZ765">
        <v>-0.48059213161468506</v>
      </c>
      <c r="DA765">
        <v>-0.53013211488723755</v>
      </c>
      <c r="DB765">
        <v>-0.63402789831161499</v>
      </c>
      <c r="DC765">
        <v>-0.59426063299179077</v>
      </c>
      <c r="DD765">
        <v>0.94053220748901367</v>
      </c>
      <c r="DE765">
        <v>0.9115140438079834</v>
      </c>
      <c r="DF765">
        <v>0.89143741130828857</v>
      </c>
      <c r="DG765">
        <v>0.89007437229156494</v>
      </c>
      <c r="DH765">
        <v>0.89624869823455811</v>
      </c>
      <c r="DI765">
        <v>0.95551306009292603</v>
      </c>
      <c r="DJ765">
        <v>1.0282988548278809</v>
      </c>
      <c r="DK765">
        <v>1.0437039136886597</v>
      </c>
      <c r="DL765">
        <v>1.0010106563568115</v>
      </c>
      <c r="DM765">
        <v>1.0555920600891113</v>
      </c>
      <c r="DN765">
        <v>1.144377589225769</v>
      </c>
      <c r="DO765">
        <v>1.2156407833099365</v>
      </c>
      <c r="DP765">
        <v>3.751537561416626</v>
      </c>
      <c r="DQ765">
        <v>8.0785045623779297</v>
      </c>
      <c r="DR765">
        <v>8.1260623931884766</v>
      </c>
      <c r="DS765">
        <v>8.8856925964355469</v>
      </c>
      <c r="DT765">
        <v>8.5305700302124023</v>
      </c>
      <c r="DU765">
        <v>8.0404481887817383</v>
      </c>
      <c r="DV765">
        <v>0.91940611600875854</v>
      </c>
      <c r="DW765">
        <v>0.79281198978424072</v>
      </c>
      <c r="DX765">
        <v>0.77745842933654785</v>
      </c>
      <c r="DY765">
        <v>0.6196516752243042</v>
      </c>
      <c r="DZ765">
        <v>0.43984347581863403</v>
      </c>
      <c r="EA765">
        <v>0.4483397901058197</v>
      </c>
      <c r="EB765">
        <v>2.0360038280487061</v>
      </c>
      <c r="EC765">
        <v>1.9773449897766113</v>
      </c>
      <c r="ED765">
        <v>1.9328116178512573</v>
      </c>
      <c r="EE765">
        <v>1.9269460439682007</v>
      </c>
      <c r="EF765">
        <v>1.964593768119812</v>
      </c>
      <c r="EG765">
        <v>2.11246657371521</v>
      </c>
      <c r="EH765">
        <v>2.3070321083068848</v>
      </c>
      <c r="EI765">
        <v>2.3556928634643555</v>
      </c>
      <c r="EJ765">
        <v>2.2899672985076904</v>
      </c>
      <c r="EK765">
        <v>2.4029183387756348</v>
      </c>
      <c r="EL765">
        <v>2.5693793296813965</v>
      </c>
      <c r="EM765">
        <v>2.6972990036010742</v>
      </c>
      <c r="EN765">
        <v>5.7239370346069336</v>
      </c>
      <c r="EO765">
        <v>10.40830135345459</v>
      </c>
      <c r="EP765">
        <v>10.451329231262207</v>
      </c>
      <c r="EQ765">
        <v>11.192212104797363</v>
      </c>
      <c r="ER765">
        <v>10.83710765838623</v>
      </c>
      <c r="ES765">
        <v>10.537713050842285</v>
      </c>
      <c r="ET765">
        <v>3.0126004219055176</v>
      </c>
      <c r="EU765">
        <v>2.7165970802307129</v>
      </c>
      <c r="EV765">
        <v>2.5938835144042969</v>
      </c>
      <c r="EW765">
        <v>2.279757022857666</v>
      </c>
      <c r="EX765">
        <v>1.9903432130813599</v>
      </c>
      <c r="EY765">
        <v>1.9536892175674438</v>
      </c>
      <c r="EZ765">
        <v>72.575386047363281</v>
      </c>
      <c r="FA765">
        <v>71.456512451171875</v>
      </c>
      <c r="FB765">
        <v>70.558792114257813</v>
      </c>
      <c r="FC765">
        <v>69.138984680175781</v>
      </c>
      <c r="FD765">
        <v>68.082717895507812</v>
      </c>
      <c r="FE765">
        <v>67.310874938964844</v>
      </c>
      <c r="FF765">
        <v>67.125160217285156</v>
      </c>
      <c r="FG765">
        <v>66.859092712402344</v>
      </c>
      <c r="FH765">
        <v>67.780929565429688</v>
      </c>
      <c r="FI765">
        <v>71.258033752441406</v>
      </c>
      <c r="FJ765">
        <v>76.111534118652344</v>
      </c>
      <c r="FK765">
        <v>81.196990966796875</v>
      </c>
      <c r="FL765">
        <v>85.365364074707031</v>
      </c>
      <c r="FM765">
        <v>88.039070129394531</v>
      </c>
      <c r="FN765">
        <v>89.098121643066406</v>
      </c>
      <c r="FO765">
        <v>89.526138305664063</v>
      </c>
      <c r="FP765">
        <v>89.346687316894531</v>
      </c>
      <c r="FQ765">
        <v>88.504997253417969</v>
      </c>
      <c r="FR765">
        <v>86.45379638671875</v>
      </c>
      <c r="FS765">
        <v>82.564460754394531</v>
      </c>
      <c r="FT765">
        <v>79.017425537109375</v>
      </c>
      <c r="FU765">
        <v>76.622581481933594</v>
      </c>
      <c r="FV765">
        <v>74.890701293945313</v>
      </c>
      <c r="FW765">
        <v>73.385688781738281</v>
      </c>
      <c r="FX765">
        <v>1</v>
      </c>
    </row>
    <row r="766" spans="1:180" x14ac:dyDescent="0.2">
      <c r="A766" t="s">
        <v>241</v>
      </c>
      <c r="B766" t="s">
        <v>248</v>
      </c>
      <c r="C766" t="s">
        <v>218</v>
      </c>
      <c r="D766" t="s">
        <v>46</v>
      </c>
      <c r="E766" t="s">
        <v>249</v>
      </c>
      <c r="F766" t="s">
        <v>226</v>
      </c>
      <c r="G766" t="s">
        <v>10</v>
      </c>
      <c r="H766" t="s">
        <v>12</v>
      </c>
      <c r="I766">
        <v>474</v>
      </c>
      <c r="L766">
        <v>177.10003475605356</v>
      </c>
      <c r="M766">
        <v>173.65804275775466</v>
      </c>
      <c r="N766">
        <v>170.44994995348807</v>
      </c>
      <c r="O766">
        <v>171.71621578129287</v>
      </c>
      <c r="P766">
        <v>180.22361311102989</v>
      </c>
      <c r="Q766">
        <v>198.70543540568787</v>
      </c>
      <c r="R766">
        <v>222.97684633745845</v>
      </c>
      <c r="S766">
        <v>240.47293765542867</v>
      </c>
      <c r="T766">
        <v>251.19073710123536</v>
      </c>
      <c r="U766">
        <v>261.22040103319682</v>
      </c>
      <c r="V766">
        <v>270.29451696772321</v>
      </c>
      <c r="W766">
        <v>277.20791184525285</v>
      </c>
      <c r="X766">
        <v>281.19348405322688</v>
      </c>
      <c r="Y766">
        <v>284.60327008225715</v>
      </c>
      <c r="Z766">
        <v>283.09954121472163</v>
      </c>
      <c r="AA766">
        <v>274.09778355677071</v>
      </c>
      <c r="AB766">
        <v>264.82623786450193</v>
      </c>
      <c r="AC766">
        <v>251.96724701571287</v>
      </c>
      <c r="AD766">
        <v>226.77674075090681</v>
      </c>
      <c r="AE766">
        <v>216.09972793042584</v>
      </c>
      <c r="AF766">
        <v>207.78597773177603</v>
      </c>
      <c r="AG766">
        <v>198.69485759705225</v>
      </c>
      <c r="AH766">
        <v>189.59041796426493</v>
      </c>
      <c r="AI766">
        <v>183.32125340063433</v>
      </c>
      <c r="AJ766">
        <v>-1.5531132221221924</v>
      </c>
      <c r="AK766">
        <v>-1.5445408821105957</v>
      </c>
      <c r="AL766">
        <v>-1.5331131219863892</v>
      </c>
      <c r="AM766">
        <v>-1.549896240234375</v>
      </c>
      <c r="AN766">
        <v>-1.6373516321182251</v>
      </c>
      <c r="AO766">
        <v>-1.8029971122741699</v>
      </c>
      <c r="AP766">
        <v>-1.9920971393585205</v>
      </c>
      <c r="AQ766">
        <v>-2.0418744087219238</v>
      </c>
      <c r="AR766">
        <v>-1.9785653352737427</v>
      </c>
      <c r="AS766">
        <v>-2.0202171802520752</v>
      </c>
      <c r="AT766">
        <v>-2.0803999900817871</v>
      </c>
      <c r="AU766">
        <v>-2.128455638885498</v>
      </c>
      <c r="AV766">
        <v>-2.1376879215240479</v>
      </c>
      <c r="AW766">
        <v>-2.1443326473236084</v>
      </c>
      <c r="AX766">
        <v>-2.127596378326416</v>
      </c>
      <c r="AY766">
        <v>-1.0088729858398437</v>
      </c>
      <c r="AZ766">
        <v>2.0941770076751709</v>
      </c>
      <c r="BA766">
        <v>1.6977722644805908</v>
      </c>
      <c r="BB766">
        <v>0.82905411720275879</v>
      </c>
      <c r="BC766">
        <v>0.28132748603820801</v>
      </c>
      <c r="BD766">
        <v>0.22741372883319855</v>
      </c>
      <c r="BE766">
        <v>-1.9872369766235352</v>
      </c>
      <c r="BF766">
        <v>-2.2004153728485107</v>
      </c>
      <c r="BG766">
        <v>-2.0791394710540771</v>
      </c>
      <c r="BH766">
        <v>-0.54876261949539185</v>
      </c>
      <c r="BI766">
        <v>-0.53612411022186279</v>
      </c>
      <c r="BJ766">
        <v>-0.52418148517608643</v>
      </c>
      <c r="BK766">
        <v>-0.54442745447158813</v>
      </c>
      <c r="BL766">
        <v>-0.6036761999130249</v>
      </c>
      <c r="BM766">
        <v>-0.67087531089782715</v>
      </c>
      <c r="BN766">
        <v>-0.74516785144805908</v>
      </c>
      <c r="BO766">
        <v>-0.77076518535614014</v>
      </c>
      <c r="BP766">
        <v>-0.73338425159454346</v>
      </c>
      <c r="BQ766">
        <v>-0.76070088148117065</v>
      </c>
      <c r="BR766">
        <v>-0.79061061143875122</v>
      </c>
      <c r="BS766">
        <v>-0.8012382984161377</v>
      </c>
      <c r="BT766">
        <v>-0.79448819160461426</v>
      </c>
      <c r="BU766">
        <v>-0.80580538511276245</v>
      </c>
      <c r="BV766">
        <v>-0.79402816295623779</v>
      </c>
      <c r="BW766">
        <v>0.52015912532806396</v>
      </c>
      <c r="BX766">
        <v>4.0035486221313477</v>
      </c>
      <c r="BY766">
        <v>3.7142593860626221</v>
      </c>
      <c r="BZ766">
        <v>3.0433249473571777</v>
      </c>
      <c r="CA766">
        <v>2.6414175033569336</v>
      </c>
      <c r="CB766">
        <v>2.5411360263824463</v>
      </c>
      <c r="CC766">
        <v>-0.59530830383300781</v>
      </c>
      <c r="CD766">
        <v>-0.88036119937896729</v>
      </c>
      <c r="CE766">
        <v>-0.80056279897689819</v>
      </c>
      <c r="CF766">
        <v>0.14684757590293884</v>
      </c>
      <c r="CG766">
        <v>0.16230224072933197</v>
      </c>
      <c r="CH766">
        <v>0.17460149526596069</v>
      </c>
      <c r="CI766">
        <v>0.15195722877979279</v>
      </c>
      <c r="CJ766">
        <v>0.11224427819252014</v>
      </c>
      <c r="CK766">
        <v>0.11322877556085587</v>
      </c>
      <c r="CL766">
        <v>0.1184515655040741</v>
      </c>
      <c r="CM766">
        <v>0.10960118472576141</v>
      </c>
      <c r="CN766">
        <v>0.12902440130710602</v>
      </c>
      <c r="CO766">
        <v>0.11163623631000519</v>
      </c>
      <c r="CP766">
        <v>0.10269360989332199</v>
      </c>
      <c r="CQ766">
        <v>0.11798841506242752</v>
      </c>
      <c r="CR766">
        <v>0.13580778241157532</v>
      </c>
      <c r="CS766">
        <v>0.121254563331604</v>
      </c>
      <c r="CT766">
        <v>0.12959712743759155</v>
      </c>
      <c r="CU766">
        <v>1.5791621208190918</v>
      </c>
      <c r="CV766">
        <v>5.3259735107421875</v>
      </c>
      <c r="CW766">
        <v>5.1108722686767578</v>
      </c>
      <c r="CX766">
        <v>4.5769224166870117</v>
      </c>
      <c r="CY766">
        <v>4.2760086059570313</v>
      </c>
      <c r="CZ766">
        <v>4.1436128616333008</v>
      </c>
      <c r="DA766">
        <v>0.36873719096183777</v>
      </c>
      <c r="DB766">
        <v>3.3904306590557098E-2</v>
      </c>
      <c r="DC766">
        <v>8.4975428879261017E-2</v>
      </c>
      <c r="DD766">
        <v>0.84245777130126953</v>
      </c>
      <c r="DE766">
        <v>0.86072856187820435</v>
      </c>
      <c r="DF766">
        <v>0.87338447570800781</v>
      </c>
      <c r="DG766">
        <v>0.84834188222885132</v>
      </c>
      <c r="DH766">
        <v>0.82816475629806519</v>
      </c>
      <c r="DI766">
        <v>0.89733290672302246</v>
      </c>
      <c r="DJ766">
        <v>0.98207098245620728</v>
      </c>
      <c r="DK766">
        <v>0.98996758460998535</v>
      </c>
      <c r="DL766">
        <v>0.99143308401107788</v>
      </c>
      <c r="DM766">
        <v>0.98397332429885864</v>
      </c>
      <c r="DN766">
        <v>0.9959978461265564</v>
      </c>
      <c r="DO766">
        <v>1.0372151136398315</v>
      </c>
      <c r="DP766">
        <v>1.0661038160324097</v>
      </c>
      <c r="DQ766">
        <v>1.0483145713806152</v>
      </c>
      <c r="DR766">
        <v>1.0532224178314209</v>
      </c>
      <c r="DS766">
        <v>2.6381649971008301</v>
      </c>
      <c r="DT766">
        <v>6.6483983993530273</v>
      </c>
      <c r="DU766">
        <v>6.5074849128723145</v>
      </c>
      <c r="DV766">
        <v>6.1105194091796875</v>
      </c>
      <c r="DW766">
        <v>5.9106001853942871</v>
      </c>
      <c r="DX766">
        <v>5.7460899353027344</v>
      </c>
      <c r="DY766">
        <v>1.3327827453613281</v>
      </c>
      <c r="DZ766">
        <v>0.94816982746124268</v>
      </c>
      <c r="EA766">
        <v>0.97051370143890381</v>
      </c>
      <c r="EB766">
        <v>1.8468084335327148</v>
      </c>
      <c r="EC766">
        <v>1.8691452741622925</v>
      </c>
      <c r="ED766">
        <v>1.8823161125183105</v>
      </c>
      <c r="EE766">
        <v>1.8538107872009277</v>
      </c>
      <c r="EF766">
        <v>1.8618402481079102</v>
      </c>
      <c r="EG766">
        <v>2.0294547080993652</v>
      </c>
      <c r="EH766">
        <v>2.2290003299713135</v>
      </c>
      <c r="EI766">
        <v>2.2610769271850586</v>
      </c>
      <c r="EJ766">
        <v>2.2366142272949219</v>
      </c>
      <c r="EK766">
        <v>2.2434895038604736</v>
      </c>
      <c r="EL766">
        <v>2.2857873439788818</v>
      </c>
      <c r="EM766">
        <v>2.3644325733184814</v>
      </c>
      <c r="EN766">
        <v>2.4093034267425537</v>
      </c>
      <c r="EO766">
        <v>2.3868417739868164</v>
      </c>
      <c r="EP766">
        <v>2.3867907524108887</v>
      </c>
      <c r="EQ766">
        <v>4.1671972274780273</v>
      </c>
      <c r="ER766">
        <v>8.557769775390625</v>
      </c>
      <c r="ES766">
        <v>8.5239715576171875</v>
      </c>
      <c r="ET766">
        <v>8.3247909545898437</v>
      </c>
      <c r="EU766">
        <v>8.2706899642944336</v>
      </c>
      <c r="EV766">
        <v>8.0598115921020508</v>
      </c>
      <c r="EW766">
        <v>2.7247114181518555</v>
      </c>
      <c r="EX766">
        <v>2.2682240009307861</v>
      </c>
      <c r="EY766">
        <v>2.2490901947021484</v>
      </c>
      <c r="EZ766">
        <v>66.838691711425781</v>
      </c>
      <c r="FA766">
        <v>65.601409912109375</v>
      </c>
      <c r="FB766">
        <v>64.845527648925781</v>
      </c>
      <c r="FC766">
        <v>63.435642242431641</v>
      </c>
      <c r="FD766">
        <v>62.87603759765625</v>
      </c>
      <c r="FE766">
        <v>62.057960510253906</v>
      </c>
      <c r="FF766">
        <v>61.516094207763672</v>
      </c>
      <c r="FG766">
        <v>62.229137420654297</v>
      </c>
      <c r="FH766">
        <v>65.024101257324219</v>
      </c>
      <c r="FI766">
        <v>70.047775268554687</v>
      </c>
      <c r="FJ766">
        <v>75.95452880859375</v>
      </c>
      <c r="FK766">
        <v>80.167335510253906</v>
      </c>
      <c r="FL766">
        <v>82.590415954589844</v>
      </c>
      <c r="FM766">
        <v>84.108711242675781</v>
      </c>
      <c r="FN766">
        <v>85.147789001464844</v>
      </c>
      <c r="FO766">
        <v>84.8330078125</v>
      </c>
      <c r="FP766">
        <v>83.298858642578125</v>
      </c>
      <c r="FQ766">
        <v>80.930831909179687</v>
      </c>
      <c r="FR766">
        <v>77.981887817382812</v>
      </c>
      <c r="FS766">
        <v>74.8807373046875</v>
      </c>
      <c r="FT766">
        <v>72.367782592773437</v>
      </c>
      <c r="FU766">
        <v>70.677894592285156</v>
      </c>
      <c r="FV766">
        <v>68.83782958984375</v>
      </c>
      <c r="FW766">
        <v>67.628044128417969</v>
      </c>
      <c r="FX766">
        <v>1</v>
      </c>
    </row>
    <row r="767" spans="1:180" x14ac:dyDescent="0.2">
      <c r="A767" t="s">
        <v>241</v>
      </c>
      <c r="B767" t="s">
        <v>248</v>
      </c>
      <c r="C767" t="s">
        <v>218</v>
      </c>
      <c r="D767" t="s">
        <v>47</v>
      </c>
      <c r="E767" t="s">
        <v>249</v>
      </c>
      <c r="F767" t="s">
        <v>226</v>
      </c>
      <c r="G767" t="s">
        <v>10</v>
      </c>
      <c r="H767" t="s">
        <v>12</v>
      </c>
      <c r="I767">
        <v>474</v>
      </c>
      <c r="L767">
        <v>173.05881719416746</v>
      </c>
      <c r="M767">
        <v>169.9040557252396</v>
      </c>
      <c r="N767">
        <v>167.88846902767636</v>
      </c>
      <c r="O767">
        <v>167.95369986835746</v>
      </c>
      <c r="P767">
        <v>176.38689572578099</v>
      </c>
      <c r="Q767">
        <v>195.59146529281625</v>
      </c>
      <c r="R767">
        <v>219.21668035079142</v>
      </c>
      <c r="S767">
        <v>231.61958772066617</v>
      </c>
      <c r="T767">
        <v>234.046135812584</v>
      </c>
      <c r="U767">
        <v>231.23218141914887</v>
      </c>
      <c r="V767">
        <v>230.02330570525771</v>
      </c>
      <c r="W767">
        <v>228.72122500962092</v>
      </c>
      <c r="X767">
        <v>227.45595586178788</v>
      </c>
      <c r="Y767">
        <v>225.99463111710526</v>
      </c>
      <c r="Z767">
        <v>220.93067599127397</v>
      </c>
      <c r="AA767">
        <v>218.83333414358296</v>
      </c>
      <c r="AB767">
        <v>217.00458345475295</v>
      </c>
      <c r="AC767">
        <v>218.90834626714394</v>
      </c>
      <c r="AD767">
        <v>200.72180041604278</v>
      </c>
      <c r="AE767">
        <v>192.73306667723773</v>
      </c>
      <c r="AF767">
        <v>188.59318900313693</v>
      </c>
      <c r="AG767">
        <v>183.84182585047631</v>
      </c>
      <c r="AH767">
        <v>180.57917795935049</v>
      </c>
      <c r="AI767">
        <v>174.48940939802571</v>
      </c>
      <c r="AJ767">
        <v>-1.9225150346755981</v>
      </c>
      <c r="AK767">
        <v>-1.9139469861984253</v>
      </c>
      <c r="AL767">
        <v>-1.9059901237487793</v>
      </c>
      <c r="AM767">
        <v>-1.8816769123077393</v>
      </c>
      <c r="AN767">
        <v>-1.9533075094223022</v>
      </c>
      <c r="AO767">
        <v>-2.103776216506958</v>
      </c>
      <c r="AP767">
        <v>-2.2672932147979736</v>
      </c>
      <c r="AQ767">
        <v>-2.2868013381958008</v>
      </c>
      <c r="AR767">
        <v>-2.1825642585754395</v>
      </c>
      <c r="AS767">
        <v>-2.0997977256774902</v>
      </c>
      <c r="AT767">
        <v>-2.0532805919647217</v>
      </c>
      <c r="AU767">
        <v>-2.0216255187988281</v>
      </c>
      <c r="AV767">
        <v>-1.984715461730957</v>
      </c>
      <c r="AW767">
        <v>-1.9561308622360229</v>
      </c>
      <c r="AX767">
        <v>-1.9191406965255737</v>
      </c>
      <c r="AY767">
        <v>-1.8337570428848267</v>
      </c>
      <c r="AZ767">
        <v>-2.0691973622888327E-3</v>
      </c>
      <c r="BA767">
        <v>-0.20285935699939728</v>
      </c>
      <c r="BB767">
        <v>-0.34512779116630554</v>
      </c>
      <c r="BC767">
        <v>-0.55764621496200562</v>
      </c>
      <c r="BD767">
        <v>-0.70449084043502808</v>
      </c>
      <c r="BE767">
        <v>-2.8965663909912109</v>
      </c>
      <c r="BF767">
        <v>-2.8066513538360596</v>
      </c>
      <c r="BG767">
        <v>-2.6524081230163574</v>
      </c>
      <c r="BH767">
        <v>-0.6748996376991272</v>
      </c>
      <c r="BI767">
        <v>-0.66996937990188599</v>
      </c>
      <c r="BJ767">
        <v>-0.66310328245162964</v>
      </c>
      <c r="BK767">
        <v>-0.65830415487289429</v>
      </c>
      <c r="BL767">
        <v>-0.69492083787918091</v>
      </c>
      <c r="BM767">
        <v>-0.75320649147033691</v>
      </c>
      <c r="BN767">
        <v>-0.81722956895828247</v>
      </c>
      <c r="BO767">
        <v>-0.8284834623336792</v>
      </c>
      <c r="BP767">
        <v>-0.79254066944122314</v>
      </c>
      <c r="BQ767">
        <v>-0.77414149045944214</v>
      </c>
      <c r="BR767">
        <v>-0.75260889530181885</v>
      </c>
      <c r="BS767">
        <v>-0.73686039447784424</v>
      </c>
      <c r="BT767">
        <v>-0.71772009134292603</v>
      </c>
      <c r="BU767">
        <v>-0.70442771911621094</v>
      </c>
      <c r="BV767">
        <v>-0.68873995542526245</v>
      </c>
      <c r="BW767">
        <v>6.2024764716625214E-2</v>
      </c>
      <c r="BX767">
        <v>2.3542423248291016</v>
      </c>
      <c r="BY767">
        <v>2.2283101081848145</v>
      </c>
      <c r="BZ767">
        <v>2.0376853942871094</v>
      </c>
      <c r="CA767">
        <v>1.8307230472564697</v>
      </c>
      <c r="CB767">
        <v>1.6784594058990479</v>
      </c>
      <c r="CC767">
        <v>-1.2557564973831177</v>
      </c>
      <c r="CD767">
        <v>-1.3281290531158447</v>
      </c>
      <c r="CE767">
        <v>-1.2216701507568359</v>
      </c>
      <c r="CF767">
        <v>0.18919491767883301</v>
      </c>
      <c r="CG767">
        <v>0.19160570204257965</v>
      </c>
      <c r="CH767">
        <v>0.1977163702249527</v>
      </c>
      <c r="CI767">
        <v>0.18900005519390106</v>
      </c>
      <c r="CJ767">
        <v>0.17663396894931793</v>
      </c>
      <c r="CK767">
        <v>0.18219396471977234</v>
      </c>
      <c r="CL767">
        <v>0.18708014488220215</v>
      </c>
      <c r="CM767">
        <v>0.18154312670230865</v>
      </c>
      <c r="CN767">
        <v>0.17018546164035797</v>
      </c>
      <c r="CO767">
        <v>0.14400395750999451</v>
      </c>
      <c r="CP767">
        <v>0.14823247492313385</v>
      </c>
      <c r="CQ767">
        <v>0.15296396613121033</v>
      </c>
      <c r="CR767">
        <v>0.15979708731174469</v>
      </c>
      <c r="CS767">
        <v>0.16249802708625793</v>
      </c>
      <c r="CT767">
        <v>0.16343189775943756</v>
      </c>
      <c r="CU767">
        <v>1.3750374317169189</v>
      </c>
      <c r="CV767">
        <v>3.9862163066864014</v>
      </c>
      <c r="CW767">
        <v>3.9121308326721191</v>
      </c>
      <c r="CX767">
        <v>3.6880147457122803</v>
      </c>
      <c r="CY767">
        <v>3.4849002361297607</v>
      </c>
      <c r="CZ767">
        <v>3.3288834095001221</v>
      </c>
      <c r="DA767">
        <v>-0.11933655291795731</v>
      </c>
      <c r="DB767">
        <v>-0.30410894751548767</v>
      </c>
      <c r="DC767">
        <v>-0.23074541985988617</v>
      </c>
      <c r="DD767">
        <v>1.053289532661438</v>
      </c>
      <c r="DE767">
        <v>1.0531808137893677</v>
      </c>
      <c r="DF767">
        <v>1.0585360527038574</v>
      </c>
      <c r="DG767">
        <v>1.036304235458374</v>
      </c>
      <c r="DH767">
        <v>1.0481888055801392</v>
      </c>
      <c r="DI767">
        <v>1.1175943613052368</v>
      </c>
      <c r="DJ767">
        <v>1.1913899183273315</v>
      </c>
      <c r="DK767">
        <v>1.1915696859359741</v>
      </c>
      <c r="DL767">
        <v>1.1329115629196167</v>
      </c>
      <c r="DM767">
        <v>1.0621494054794312</v>
      </c>
      <c r="DN767">
        <v>1.0490738153457642</v>
      </c>
      <c r="DO767">
        <v>1.0427882671356201</v>
      </c>
      <c r="DP767">
        <v>1.0373141765594482</v>
      </c>
      <c r="DQ767">
        <v>1.0294238328933716</v>
      </c>
      <c r="DR767">
        <v>1.01560378074646</v>
      </c>
      <c r="DS767">
        <v>2.6880502700805664</v>
      </c>
      <c r="DT767">
        <v>5.6181907653808594</v>
      </c>
      <c r="DU767">
        <v>5.5959515571594238</v>
      </c>
      <c r="DV767">
        <v>5.3383440971374512</v>
      </c>
      <c r="DW767">
        <v>5.1390776634216309</v>
      </c>
      <c r="DX767">
        <v>4.9793076515197754</v>
      </c>
      <c r="DY767">
        <v>1.0170834064483643</v>
      </c>
      <c r="DZ767">
        <v>0.71991109848022461</v>
      </c>
      <c r="EA767">
        <v>0.76017934083938599</v>
      </c>
      <c r="EB767">
        <v>2.3009047508239746</v>
      </c>
      <c r="EC767">
        <v>2.2971584796905518</v>
      </c>
      <c r="ED767">
        <v>2.3014228343963623</v>
      </c>
      <c r="EE767">
        <v>2.2596769332885742</v>
      </c>
      <c r="EF767">
        <v>2.3065755367279053</v>
      </c>
      <c r="EG767">
        <v>2.4681639671325684</v>
      </c>
      <c r="EH767">
        <v>2.6414535045623779</v>
      </c>
      <c r="EI767">
        <v>2.6498878002166748</v>
      </c>
      <c r="EJ767">
        <v>2.522935152053833</v>
      </c>
      <c r="EK767">
        <v>2.3878054618835449</v>
      </c>
      <c r="EL767">
        <v>2.3497457504272461</v>
      </c>
      <c r="EM767">
        <v>2.3275532722473145</v>
      </c>
      <c r="EN767">
        <v>2.304309606552124</v>
      </c>
      <c r="EO767">
        <v>2.2811269760131836</v>
      </c>
      <c r="EP767">
        <v>2.246004581451416</v>
      </c>
      <c r="EQ767">
        <v>4.583831787109375</v>
      </c>
      <c r="ER767">
        <v>7.9745020866394043</v>
      </c>
      <c r="ES767">
        <v>8.0271215438842773</v>
      </c>
      <c r="ET767">
        <v>7.7211570739746094</v>
      </c>
      <c r="EU767">
        <v>7.5274467468261719</v>
      </c>
      <c r="EV767">
        <v>7.3622579574584961</v>
      </c>
      <c r="EW767">
        <v>2.6578934192657471</v>
      </c>
      <c r="EX767">
        <v>2.1984333992004395</v>
      </c>
      <c r="EY767">
        <v>2.1909172534942627</v>
      </c>
      <c r="EZ767">
        <v>43.473800659179688</v>
      </c>
      <c r="FA767">
        <v>42.629261016845703</v>
      </c>
      <c r="FB767">
        <v>42.321144104003906</v>
      </c>
      <c r="FC767">
        <v>42.160785675048828</v>
      </c>
      <c r="FD767">
        <v>42.162391662597656</v>
      </c>
      <c r="FE767">
        <v>41.996677398681641</v>
      </c>
      <c r="FF767">
        <v>42.724449157714844</v>
      </c>
      <c r="FG767">
        <v>42.998622894287109</v>
      </c>
      <c r="FH767">
        <v>43.942092895507813</v>
      </c>
      <c r="FI767">
        <v>45.914398193359375</v>
      </c>
      <c r="FJ767">
        <v>47.868671417236328</v>
      </c>
      <c r="FK767">
        <v>49.640941619873047</v>
      </c>
      <c r="FL767">
        <v>51.105941772460938</v>
      </c>
      <c r="FM767">
        <v>51.437412261962891</v>
      </c>
      <c r="FN767">
        <v>51.430946350097656</v>
      </c>
      <c r="FO767">
        <v>51.365882873535156</v>
      </c>
      <c r="FP767">
        <v>50.914279937744141</v>
      </c>
      <c r="FQ767">
        <v>49.590103149414063</v>
      </c>
      <c r="FR767">
        <v>47.964378356933594</v>
      </c>
      <c r="FS767">
        <v>46.586227416992188</v>
      </c>
      <c r="FT767">
        <v>45.466037750244141</v>
      </c>
      <c r="FU767">
        <v>44.910835266113281</v>
      </c>
      <c r="FV767">
        <v>44.355930328369141</v>
      </c>
      <c r="FW767">
        <v>43.565471649169922</v>
      </c>
      <c r="FX767">
        <v>1</v>
      </c>
    </row>
    <row r="768" spans="1:180" x14ac:dyDescent="0.2">
      <c r="A768" t="s">
        <v>241</v>
      </c>
      <c r="B768" t="s">
        <v>248</v>
      </c>
      <c r="C768" t="s">
        <v>218</v>
      </c>
      <c r="D768" t="s">
        <v>11</v>
      </c>
      <c r="E768" t="s">
        <v>249</v>
      </c>
      <c r="F768" t="s">
        <v>226</v>
      </c>
      <c r="G768" t="s">
        <v>10</v>
      </c>
      <c r="H768" t="s">
        <v>12</v>
      </c>
      <c r="I768">
        <v>474</v>
      </c>
      <c r="L768">
        <v>203.37497037822405</v>
      </c>
      <c r="M768">
        <v>199.54233675897319</v>
      </c>
      <c r="N768">
        <v>196.72543602764861</v>
      </c>
      <c r="O768">
        <v>197.27912456639203</v>
      </c>
      <c r="P768">
        <v>206.10624885720327</v>
      </c>
      <c r="Q768">
        <v>225.63461452706025</v>
      </c>
      <c r="R768">
        <v>247.99596789211165</v>
      </c>
      <c r="S768">
        <v>265.92398747838956</v>
      </c>
      <c r="T768">
        <v>282.66818218286483</v>
      </c>
      <c r="U768">
        <v>300.38248486815525</v>
      </c>
      <c r="V768">
        <v>312.95256292798183</v>
      </c>
      <c r="W768">
        <v>317.36222202781596</v>
      </c>
      <c r="X768">
        <v>317.1476621016368</v>
      </c>
      <c r="Y768">
        <v>318.13325428842506</v>
      </c>
      <c r="Z768">
        <v>316.42436276868557</v>
      </c>
      <c r="AA768">
        <v>307.60017733468663</v>
      </c>
      <c r="AB768">
        <v>297.59424428023834</v>
      </c>
      <c r="AC768">
        <v>285.82176918746393</v>
      </c>
      <c r="AD768">
        <v>257.48942921964408</v>
      </c>
      <c r="AE768">
        <v>247.9324154049749</v>
      </c>
      <c r="AF768">
        <v>239.25766842158777</v>
      </c>
      <c r="AG768">
        <v>228.28463294563679</v>
      </c>
      <c r="AH768">
        <v>217.00690572694091</v>
      </c>
      <c r="AI768">
        <v>210.52971287739058</v>
      </c>
      <c r="AJ768">
        <v>-1.9786728620529175</v>
      </c>
      <c r="AK768">
        <v>-1.9431569576263428</v>
      </c>
      <c r="AL768">
        <v>-1.9162441492080688</v>
      </c>
      <c r="AM768">
        <v>-1.9150431156158447</v>
      </c>
      <c r="AN768">
        <v>-1.9739118814468384</v>
      </c>
      <c r="AO768">
        <v>-2.1303188800811768</v>
      </c>
      <c r="AP768">
        <v>-2.2938816547393799</v>
      </c>
      <c r="AQ768">
        <v>-2.3449149131774902</v>
      </c>
      <c r="AR768">
        <v>-2.4118497371673584</v>
      </c>
      <c r="AS768">
        <v>-2.5191371440887451</v>
      </c>
      <c r="AT768">
        <v>-2.6013329029083252</v>
      </c>
      <c r="AU768">
        <v>-2.628345251083374</v>
      </c>
      <c r="AV768">
        <v>-1.2976338863372803</v>
      </c>
      <c r="AW768">
        <v>2.3448917865753174</v>
      </c>
      <c r="AX768">
        <v>2.1740391254425049</v>
      </c>
      <c r="AY768">
        <v>2.0495176315307617</v>
      </c>
      <c r="AZ768">
        <v>1.8859508037567139</v>
      </c>
      <c r="BA768">
        <v>2.4012928009033203</v>
      </c>
      <c r="BB768">
        <v>-3.986034631729126</v>
      </c>
      <c r="BC768">
        <v>-3.9573478698730469</v>
      </c>
      <c r="BD768">
        <v>-3.5704960823059082</v>
      </c>
      <c r="BE768">
        <v>-3.3950901031494141</v>
      </c>
      <c r="BF768">
        <v>-3.3713171482086182</v>
      </c>
      <c r="BG768">
        <v>-3.2116150856018066</v>
      </c>
      <c r="BH768">
        <v>-0.69356131553649902</v>
      </c>
      <c r="BI768">
        <v>-0.68388193845748901</v>
      </c>
      <c r="BJ768">
        <v>-0.67080336809158325</v>
      </c>
      <c r="BK768">
        <v>-0.67336583137512207</v>
      </c>
      <c r="BL768">
        <v>-0.69773226976394653</v>
      </c>
      <c r="BM768">
        <v>-0.75763499736785889</v>
      </c>
      <c r="BN768">
        <v>-0.82259517908096313</v>
      </c>
      <c r="BO768">
        <v>-0.83798450231552124</v>
      </c>
      <c r="BP768">
        <v>-0.8888697624206543</v>
      </c>
      <c r="BQ768">
        <v>-0.93013697862625122</v>
      </c>
      <c r="BR768">
        <v>-0.94957947731018066</v>
      </c>
      <c r="BS768">
        <v>-0.94728767871856689</v>
      </c>
      <c r="BT768">
        <v>1.0115336179733276</v>
      </c>
      <c r="BU768">
        <v>5.0671548843383789</v>
      </c>
      <c r="BV768">
        <v>4.8954782485961914</v>
      </c>
      <c r="BW768">
        <v>4.6874418258666992</v>
      </c>
      <c r="BX768">
        <v>4.4503183364868164</v>
      </c>
      <c r="BY768">
        <v>4.9880256652832031</v>
      </c>
      <c r="BZ768">
        <v>-1.7985223531723022</v>
      </c>
      <c r="CA768">
        <v>-1.8693758249282837</v>
      </c>
      <c r="CB768">
        <v>-1.6133385896682739</v>
      </c>
      <c r="CC768">
        <v>-1.5588394403457642</v>
      </c>
      <c r="CD768">
        <v>-1.6130008697509766</v>
      </c>
      <c r="CE768">
        <v>-1.4960024356842041</v>
      </c>
      <c r="CF768">
        <v>0.19650301337242126</v>
      </c>
      <c r="CG768">
        <v>0.18828810751438141</v>
      </c>
      <c r="CH768">
        <v>0.19178512692451477</v>
      </c>
      <c r="CI768">
        <v>0.18661612272262573</v>
      </c>
      <c r="CJ768">
        <v>0.18614587187767029</v>
      </c>
      <c r="CK768">
        <v>0.19308167695999146</v>
      </c>
      <c r="CL768">
        <v>0.19641329348087311</v>
      </c>
      <c r="CM768">
        <v>0.20571094751358032</v>
      </c>
      <c r="CN768">
        <v>0.16594153642654419</v>
      </c>
      <c r="CO768">
        <v>0.17039963603019714</v>
      </c>
      <c r="CP768">
        <v>0.1944199800491333</v>
      </c>
      <c r="CQ768">
        <v>0.21700762212276459</v>
      </c>
      <c r="CR768">
        <v>2.6108560562133789</v>
      </c>
      <c r="CS768">
        <v>6.9525861740112305</v>
      </c>
      <c r="CT768">
        <v>6.7803387641906738</v>
      </c>
      <c r="CU768">
        <v>6.5144600868225098</v>
      </c>
      <c r="CV768">
        <v>6.2263913154602051</v>
      </c>
      <c r="CW768">
        <v>6.7795886993408203</v>
      </c>
      <c r="CX768">
        <v>-0.28345787525177002</v>
      </c>
      <c r="CY768">
        <v>-0.42325279116630554</v>
      </c>
      <c r="CZ768">
        <v>-0.25781729817390442</v>
      </c>
      <c r="DA768">
        <v>-0.28705781698226929</v>
      </c>
      <c r="DB768">
        <v>-0.3951963484287262</v>
      </c>
      <c r="DC768">
        <v>-0.30777421593666077</v>
      </c>
      <c r="DD768">
        <v>1.0865674018859863</v>
      </c>
      <c r="DE768">
        <v>1.0604581832885742</v>
      </c>
      <c r="DF768">
        <v>1.0543736219406128</v>
      </c>
      <c r="DG768">
        <v>1.0465980768203735</v>
      </c>
      <c r="DH768">
        <v>1.0700240135192871</v>
      </c>
      <c r="DI768">
        <v>1.1437983512878418</v>
      </c>
      <c r="DJ768">
        <v>1.2154217958450317</v>
      </c>
      <c r="DK768">
        <v>1.2494063377380371</v>
      </c>
      <c r="DL768">
        <v>1.2207528352737427</v>
      </c>
      <c r="DM768">
        <v>1.2709362506866455</v>
      </c>
      <c r="DN768">
        <v>1.3384194374084473</v>
      </c>
      <c r="DO768">
        <v>1.3813029527664185</v>
      </c>
      <c r="DP768">
        <v>4.2101783752441406</v>
      </c>
      <c r="DQ768">
        <v>8.838017463684082</v>
      </c>
      <c r="DR768">
        <v>8.6651992797851562</v>
      </c>
      <c r="DS768">
        <v>8.3414783477783203</v>
      </c>
      <c r="DT768">
        <v>8.0024642944335937</v>
      </c>
      <c r="DU768">
        <v>8.5711517333984375</v>
      </c>
      <c r="DV768">
        <v>1.2316066026687622</v>
      </c>
      <c r="DW768">
        <v>1.0228701829910278</v>
      </c>
      <c r="DX768">
        <v>1.0977040529251099</v>
      </c>
      <c r="DY768">
        <v>0.98472380638122559</v>
      </c>
      <c r="DZ768">
        <v>0.82260817289352417</v>
      </c>
      <c r="EA768">
        <v>0.88045400381088257</v>
      </c>
      <c r="EB768">
        <v>2.3716788291931152</v>
      </c>
      <c r="EC768">
        <v>2.3197331428527832</v>
      </c>
      <c r="ED768">
        <v>2.2998144626617432</v>
      </c>
      <c r="EE768">
        <v>2.2882754802703857</v>
      </c>
      <c r="EF768">
        <v>2.3462035655975342</v>
      </c>
      <c r="EG768">
        <v>2.5164821147918701</v>
      </c>
      <c r="EH768">
        <v>2.6867082118988037</v>
      </c>
      <c r="EI768">
        <v>2.7563369274139404</v>
      </c>
      <c r="EJ768">
        <v>2.7437329292297363</v>
      </c>
      <c r="EK768">
        <v>2.8599364757537842</v>
      </c>
      <c r="EL768">
        <v>2.9901728630065918</v>
      </c>
      <c r="EM768">
        <v>3.0623605251312256</v>
      </c>
      <c r="EN768">
        <v>6.519345760345459</v>
      </c>
      <c r="EO768">
        <v>11.560280799865723</v>
      </c>
      <c r="EP768">
        <v>11.386637687683105</v>
      </c>
      <c r="EQ768">
        <v>10.979402542114258</v>
      </c>
      <c r="ER768">
        <v>10.566831588745117</v>
      </c>
      <c r="ES768">
        <v>11.15788459777832</v>
      </c>
      <c r="ET768">
        <v>3.4191188812255859</v>
      </c>
      <c r="EU768">
        <v>3.110842227935791</v>
      </c>
      <c r="EV768">
        <v>3.0548615455627441</v>
      </c>
      <c r="EW768">
        <v>2.820974588394165</v>
      </c>
      <c r="EX768">
        <v>2.5809245109558105</v>
      </c>
      <c r="EY768">
        <v>2.5960667133331299</v>
      </c>
      <c r="EZ768">
        <v>77.233009338378906</v>
      </c>
      <c r="FA768">
        <v>76.161445617675781</v>
      </c>
      <c r="FB768">
        <v>75.160179138183594</v>
      </c>
      <c r="FC768">
        <v>74.120880126953125</v>
      </c>
      <c r="FD768">
        <v>73.006889343261719</v>
      </c>
      <c r="FE768">
        <v>71.930244445800781</v>
      </c>
      <c r="FF768">
        <v>71.238945007324219</v>
      </c>
      <c r="FG768">
        <v>71.452072143554687</v>
      </c>
      <c r="FH768">
        <v>73.801864624023438</v>
      </c>
      <c r="FI768">
        <v>78.002571105957031</v>
      </c>
      <c r="FJ768">
        <v>82.239387512207031</v>
      </c>
      <c r="FK768">
        <v>86.021110534667969</v>
      </c>
      <c r="FL768">
        <v>88.6173095703125</v>
      </c>
      <c r="FM768">
        <v>90.340629577636719</v>
      </c>
      <c r="FN768">
        <v>91.536247253417969</v>
      </c>
      <c r="FO768">
        <v>92.186676025390625</v>
      </c>
      <c r="FP768">
        <v>92.318901062011719</v>
      </c>
      <c r="FQ768">
        <v>91.775077819824219</v>
      </c>
      <c r="FR768">
        <v>91.473876953125</v>
      </c>
      <c r="FS768">
        <v>89.500045776367188</v>
      </c>
      <c r="FT768">
        <v>86.305793762207031</v>
      </c>
      <c r="FU768">
        <v>83.313034057617188</v>
      </c>
      <c r="FV768">
        <v>81.326019287109375</v>
      </c>
      <c r="FW768">
        <v>79.579498291015625</v>
      </c>
      <c r="FX768">
        <v>1</v>
      </c>
    </row>
    <row r="769" spans="1:180" x14ac:dyDescent="0.2">
      <c r="A769" t="s">
        <v>241</v>
      </c>
      <c r="B769" t="s">
        <v>248</v>
      </c>
      <c r="C769" t="s">
        <v>218</v>
      </c>
      <c r="D769" t="s">
        <v>36</v>
      </c>
      <c r="E769" t="s">
        <v>249</v>
      </c>
      <c r="F769" t="s">
        <v>227</v>
      </c>
      <c r="G769" t="s">
        <v>10</v>
      </c>
      <c r="H769" t="s">
        <v>12</v>
      </c>
      <c r="I769">
        <v>474</v>
      </c>
      <c r="L769">
        <v>181.52469106813155</v>
      </c>
      <c r="M769">
        <v>178.59663797964936</v>
      </c>
      <c r="N769">
        <v>176.05766213173331</v>
      </c>
      <c r="O769">
        <v>175.81599582064592</v>
      </c>
      <c r="P769">
        <v>183.79444507599527</v>
      </c>
      <c r="Q769">
        <v>202.35469877007884</v>
      </c>
      <c r="R769">
        <v>227.01874093216716</v>
      </c>
      <c r="S769">
        <v>241.86645237355199</v>
      </c>
      <c r="T769">
        <v>246.25011476631815</v>
      </c>
      <c r="U769">
        <v>246.39225615922493</v>
      </c>
      <c r="V769">
        <v>248.51499006947324</v>
      </c>
      <c r="W769">
        <v>249.19274924256129</v>
      </c>
      <c r="X769">
        <v>248.91020309372144</v>
      </c>
      <c r="Y769">
        <v>248.52536899895648</v>
      </c>
      <c r="Z769">
        <v>247.14215194735067</v>
      </c>
      <c r="AA769">
        <v>243.64735974214759</v>
      </c>
      <c r="AB769">
        <v>239.9109057120672</v>
      </c>
      <c r="AC769">
        <v>236.3102377005244</v>
      </c>
      <c r="AD769">
        <v>218.63604803242686</v>
      </c>
      <c r="AE769">
        <v>209.95110462031275</v>
      </c>
      <c r="AF769">
        <v>203.93951362507343</v>
      </c>
      <c r="AG769">
        <v>196.67057392899051</v>
      </c>
      <c r="AH769">
        <v>190.00925567106418</v>
      </c>
      <c r="AI769">
        <v>184.5330245966353</v>
      </c>
      <c r="AJ769">
        <v>-2.0142366886138916</v>
      </c>
      <c r="AK769">
        <v>-2.0025858879089355</v>
      </c>
      <c r="AL769">
        <v>-1.9963406324386597</v>
      </c>
      <c r="AM769">
        <v>-1.9617964029312134</v>
      </c>
      <c r="AN769">
        <v>-2.0347733497619629</v>
      </c>
      <c r="AO769">
        <v>-2.1756911277770996</v>
      </c>
      <c r="AP769">
        <v>-2.3454701900482178</v>
      </c>
      <c r="AQ769">
        <v>-2.3920440673828125</v>
      </c>
      <c r="AR769">
        <v>-2.3032863140106201</v>
      </c>
      <c r="AS769">
        <v>-2.2451546192169189</v>
      </c>
      <c r="AT769">
        <v>-2.2200155258178711</v>
      </c>
      <c r="AU769">
        <v>-2.1790151596069336</v>
      </c>
      <c r="AV769">
        <v>-2.1516242027282715</v>
      </c>
      <c r="AW769">
        <v>-2.1344161033630371</v>
      </c>
      <c r="AX769">
        <v>-2.1183168888092041</v>
      </c>
      <c r="AY769">
        <v>-1.8302090167999268</v>
      </c>
      <c r="AZ769">
        <v>0.46253615617752075</v>
      </c>
      <c r="BA769">
        <v>0.18242268264293671</v>
      </c>
      <c r="BB769">
        <v>2.7171855792403221E-2</v>
      </c>
      <c r="BC769">
        <v>-0.23780308663845062</v>
      </c>
      <c r="BD769">
        <v>-0.38531726598739624</v>
      </c>
      <c r="BE769">
        <v>-2.9346370697021484</v>
      </c>
      <c r="BF769">
        <v>-2.8887782096862793</v>
      </c>
      <c r="BG769">
        <v>-2.7957525253295898</v>
      </c>
      <c r="BH769">
        <v>-0.71991747617721558</v>
      </c>
      <c r="BI769">
        <v>-0.71300435066223145</v>
      </c>
      <c r="BJ769">
        <v>-0.70738643407821655</v>
      </c>
      <c r="BK769">
        <v>-0.69551551342010498</v>
      </c>
      <c r="BL769">
        <v>-0.73297256231307983</v>
      </c>
      <c r="BM769">
        <v>-0.78866279125213623</v>
      </c>
      <c r="BN769">
        <v>-0.855873703956604</v>
      </c>
      <c r="BO769">
        <v>-0.87951916456222534</v>
      </c>
      <c r="BP769">
        <v>-0.85252821445465088</v>
      </c>
      <c r="BQ769">
        <v>-0.83515709638595581</v>
      </c>
      <c r="BR769">
        <v>-0.8256726861000061</v>
      </c>
      <c r="BS769">
        <v>-0.79961740970611572</v>
      </c>
      <c r="BT769">
        <v>-0.78523892164230347</v>
      </c>
      <c r="BU769">
        <v>-0.77996587753295898</v>
      </c>
      <c r="BV769">
        <v>-0.77739310264587402</v>
      </c>
      <c r="BW769">
        <v>0.13943733274936676</v>
      </c>
      <c r="BX769">
        <v>2.8204989433288574</v>
      </c>
      <c r="BY769">
        <v>2.6151509284973145</v>
      </c>
      <c r="BZ769">
        <v>2.4051609039306641</v>
      </c>
      <c r="CA769">
        <v>2.1394085884094238</v>
      </c>
      <c r="CB769">
        <v>1.9875638484954834</v>
      </c>
      <c r="CC769">
        <v>-1.201457142829895</v>
      </c>
      <c r="CD769">
        <v>-1.3180582523345947</v>
      </c>
      <c r="CE769">
        <v>-1.2506247758865356</v>
      </c>
      <c r="CF769">
        <v>0.17652413249015808</v>
      </c>
      <c r="CG769">
        <v>0.18015582859516144</v>
      </c>
      <c r="CH769">
        <v>0.18533928692340851</v>
      </c>
      <c r="CI769">
        <v>0.18150675296783447</v>
      </c>
      <c r="CJ769">
        <v>0.16865061223506927</v>
      </c>
      <c r="CK769">
        <v>0.17198881506919861</v>
      </c>
      <c r="CL769">
        <v>0.17581631243228912</v>
      </c>
      <c r="CM769">
        <v>0.16805094480514526</v>
      </c>
      <c r="CN769">
        <v>0.15226238965988159</v>
      </c>
      <c r="CO769">
        <v>0.14140287041664124</v>
      </c>
      <c r="CP769">
        <v>0.14004480838775635</v>
      </c>
      <c r="CQ769">
        <v>0.15574933588504791</v>
      </c>
      <c r="CR769">
        <v>0.16111539304256439</v>
      </c>
      <c r="CS769">
        <v>0.15812219679355621</v>
      </c>
      <c r="CT769">
        <v>0.15132652223110199</v>
      </c>
      <c r="CU769">
        <v>1.5036083459854126</v>
      </c>
      <c r="CV769">
        <v>4.4536170959472656</v>
      </c>
      <c r="CW769">
        <v>4.300051212310791</v>
      </c>
      <c r="CX769">
        <v>4.0521488189697266</v>
      </c>
      <c r="CY769">
        <v>3.7858579158782959</v>
      </c>
      <c r="CZ769">
        <v>3.6310141086578369</v>
      </c>
      <c r="DA769">
        <v>-1.0620076209306717E-3</v>
      </c>
      <c r="DB769">
        <v>-0.2301824688911438</v>
      </c>
      <c r="DC769">
        <v>-0.18047402799129486</v>
      </c>
      <c r="DD769">
        <v>1.0729657411575317</v>
      </c>
      <c r="DE769">
        <v>1.0733159780502319</v>
      </c>
      <c r="DF769">
        <v>1.078065037727356</v>
      </c>
      <c r="DG769">
        <v>1.0585290193557739</v>
      </c>
      <c r="DH769">
        <v>1.0702738761901855</v>
      </c>
      <c r="DI769">
        <v>1.1326403617858887</v>
      </c>
      <c r="DJ769">
        <v>1.2075064182281494</v>
      </c>
      <c r="DK769">
        <v>1.2156211137771606</v>
      </c>
      <c r="DL769">
        <v>1.1570529937744141</v>
      </c>
      <c r="DM769">
        <v>1.1179628372192383</v>
      </c>
      <c r="DN769">
        <v>1.1057623624801636</v>
      </c>
      <c r="DO769">
        <v>1.1111160516738892</v>
      </c>
      <c r="DP769">
        <v>1.1074696779251099</v>
      </c>
      <c r="DQ769">
        <v>1.096210241317749</v>
      </c>
      <c r="DR769">
        <v>1.0800461769104004</v>
      </c>
      <c r="DS769">
        <v>2.8677794933319092</v>
      </c>
      <c r="DT769">
        <v>6.0867347717285156</v>
      </c>
      <c r="DU769">
        <v>5.9849514961242676</v>
      </c>
      <c r="DV769">
        <v>5.6991367340087891</v>
      </c>
      <c r="DW769">
        <v>5.4323077201843262</v>
      </c>
      <c r="DX769">
        <v>5.2744641304016113</v>
      </c>
      <c r="DY769">
        <v>1.1993331909179687</v>
      </c>
      <c r="DZ769">
        <v>0.85769331455230713</v>
      </c>
      <c r="EA769">
        <v>0.88967669010162354</v>
      </c>
      <c r="EB769">
        <v>2.3672850131988525</v>
      </c>
      <c r="EC769">
        <v>2.3628973960876465</v>
      </c>
      <c r="ED769">
        <v>2.3670191764831543</v>
      </c>
      <c r="EE769">
        <v>2.3248100280761719</v>
      </c>
      <c r="EF769">
        <v>2.3720746040344238</v>
      </c>
      <c r="EG769">
        <v>2.5196688175201416</v>
      </c>
      <c r="EH769">
        <v>2.6971030235290527</v>
      </c>
      <c r="EI769">
        <v>2.7281460762023926</v>
      </c>
      <c r="EJ769">
        <v>2.6078109741210937</v>
      </c>
      <c r="EK769">
        <v>2.5279603004455566</v>
      </c>
      <c r="EL769">
        <v>2.5001051425933838</v>
      </c>
      <c r="EM769">
        <v>2.490513801574707</v>
      </c>
      <c r="EN769">
        <v>2.4738550186157227</v>
      </c>
      <c r="EO769">
        <v>2.4506604671478271</v>
      </c>
      <c r="EP769">
        <v>2.4209697246551514</v>
      </c>
      <c r="EQ769">
        <v>4.837425708770752</v>
      </c>
      <c r="ER769">
        <v>8.444697380065918</v>
      </c>
      <c r="ES769">
        <v>8.4176797866821289</v>
      </c>
      <c r="ET769">
        <v>8.0771255493164062</v>
      </c>
      <c r="EU769">
        <v>7.8095192909240723</v>
      </c>
      <c r="EV769">
        <v>7.6473455429077148</v>
      </c>
      <c r="EW769">
        <v>2.9325132369995117</v>
      </c>
      <c r="EX769">
        <v>2.4284131526947021</v>
      </c>
      <c r="EY769">
        <v>2.4348044395446777</v>
      </c>
      <c r="EZ769">
        <v>49.22589111328125</v>
      </c>
      <c r="FA769">
        <v>48.619182586669922</v>
      </c>
      <c r="FB769">
        <v>48.081905364990234</v>
      </c>
      <c r="FC769">
        <v>47.73162841796875</v>
      </c>
      <c r="FD769">
        <v>47.661724090576172</v>
      </c>
      <c r="FE769">
        <v>47.7076416015625</v>
      </c>
      <c r="FF769">
        <v>48.242725372314453</v>
      </c>
      <c r="FG769">
        <v>48.222736358642578</v>
      </c>
      <c r="FH769">
        <v>48.666728973388672</v>
      </c>
      <c r="FI769">
        <v>50.419872283935547</v>
      </c>
      <c r="FJ769">
        <v>52.338268280029297</v>
      </c>
      <c r="FK769">
        <v>53.861202239990234</v>
      </c>
      <c r="FL769">
        <v>55.187870025634766</v>
      </c>
      <c r="FM769">
        <v>56.079380035400391</v>
      </c>
      <c r="FN769">
        <v>56.72491455078125</v>
      </c>
      <c r="FO769">
        <v>56.690410614013672</v>
      </c>
      <c r="FP769">
        <v>56.556789398193359</v>
      </c>
      <c r="FQ769">
        <v>55.535266876220703</v>
      </c>
      <c r="FR769">
        <v>53.325183868408203</v>
      </c>
      <c r="FS769">
        <v>51.592132568359375</v>
      </c>
      <c r="FT769">
        <v>50.856349945068359</v>
      </c>
      <c r="FU769">
        <v>50.190986633300781</v>
      </c>
      <c r="FV769">
        <v>49.436271667480469</v>
      </c>
      <c r="FW769">
        <v>48.505317687988281</v>
      </c>
      <c r="FX769">
        <v>1</v>
      </c>
    </row>
    <row r="770" spans="1:180" x14ac:dyDescent="0.2">
      <c r="A770" t="s">
        <v>241</v>
      </c>
      <c r="B770" t="s">
        <v>248</v>
      </c>
      <c r="C770" t="s">
        <v>218</v>
      </c>
      <c r="D770" t="s">
        <v>37</v>
      </c>
      <c r="E770" t="s">
        <v>249</v>
      </c>
      <c r="F770" t="s">
        <v>227</v>
      </c>
      <c r="G770" t="s">
        <v>10</v>
      </c>
      <c r="H770" t="s">
        <v>12</v>
      </c>
      <c r="I770">
        <v>474</v>
      </c>
      <c r="L770">
        <v>179.05292918853235</v>
      </c>
      <c r="M770">
        <v>176.13185583744371</v>
      </c>
      <c r="N770">
        <v>173.28619779848006</v>
      </c>
      <c r="O770">
        <v>172.90352152840561</v>
      </c>
      <c r="P770">
        <v>180.75739516349248</v>
      </c>
      <c r="Q770">
        <v>199.92391095474107</v>
      </c>
      <c r="R770">
        <v>223.87171984900897</v>
      </c>
      <c r="S770">
        <v>237.46173899189228</v>
      </c>
      <c r="T770">
        <v>242.31535324061784</v>
      </c>
      <c r="U770">
        <v>245.55346812153411</v>
      </c>
      <c r="V770">
        <v>250.28172351381764</v>
      </c>
      <c r="W770">
        <v>250.36829199941201</v>
      </c>
      <c r="X770">
        <v>250.33045255087598</v>
      </c>
      <c r="Y770">
        <v>251.14025176950426</v>
      </c>
      <c r="Z770">
        <v>250.13788357623392</v>
      </c>
      <c r="AA770">
        <v>245.73053676841002</v>
      </c>
      <c r="AB770">
        <v>241.1159547609744</v>
      </c>
      <c r="AC770">
        <v>236.87241339622835</v>
      </c>
      <c r="AD770">
        <v>219.08342937252837</v>
      </c>
      <c r="AE770">
        <v>210.07437353973691</v>
      </c>
      <c r="AF770">
        <v>203.53688561967556</v>
      </c>
      <c r="AG770">
        <v>195.96306535987338</v>
      </c>
      <c r="AH770">
        <v>188.99143101285148</v>
      </c>
      <c r="AI770">
        <v>183.42376840844389</v>
      </c>
      <c r="AJ770">
        <v>-1.7258574962615967</v>
      </c>
      <c r="AK770">
        <v>-1.7093000411987305</v>
      </c>
      <c r="AL770">
        <v>-1.6990647315979004</v>
      </c>
      <c r="AM770">
        <v>-1.6773080825805664</v>
      </c>
      <c r="AN770">
        <v>-1.7652328014373779</v>
      </c>
      <c r="AO770">
        <v>-1.9326446056365967</v>
      </c>
      <c r="AP770">
        <v>-2.1271684169769287</v>
      </c>
      <c r="AQ770">
        <v>-2.1637992858886719</v>
      </c>
      <c r="AR770">
        <v>-2.0925452709197998</v>
      </c>
      <c r="AS770">
        <v>-2.0754847526550293</v>
      </c>
      <c r="AT770">
        <v>-2.0903658866882324</v>
      </c>
      <c r="AU770">
        <v>-2.0747404098510742</v>
      </c>
      <c r="AV770">
        <v>-2.0687992572784424</v>
      </c>
      <c r="AW770">
        <v>-2.0612814426422119</v>
      </c>
      <c r="AX770">
        <v>-2.0424685478210449</v>
      </c>
      <c r="AY770">
        <v>-1.5296443700790405</v>
      </c>
      <c r="AZ770">
        <v>1.0042246580123901</v>
      </c>
      <c r="BA770">
        <v>0.66168653964996338</v>
      </c>
      <c r="BB770">
        <v>0.45481038093566895</v>
      </c>
      <c r="BC770">
        <v>0.21267743408679962</v>
      </c>
      <c r="BD770">
        <v>0.13730953633785248</v>
      </c>
      <c r="BE770">
        <v>-2.7769720554351807</v>
      </c>
      <c r="BF770">
        <v>-2.7449150085449219</v>
      </c>
      <c r="BG770">
        <v>-2.613469123840332</v>
      </c>
      <c r="BH770">
        <v>-0.60914868116378784</v>
      </c>
      <c r="BI770">
        <v>-0.59842902421951294</v>
      </c>
      <c r="BJ770">
        <v>-0.59340792894363403</v>
      </c>
      <c r="BK770">
        <v>-0.58497971296310425</v>
      </c>
      <c r="BL770">
        <v>-0.63330334424972534</v>
      </c>
      <c r="BM770">
        <v>-0.69916015863418579</v>
      </c>
      <c r="BN770">
        <v>-0.77778917551040649</v>
      </c>
      <c r="BO770">
        <v>-0.79981917142868042</v>
      </c>
      <c r="BP770">
        <v>-0.77915221452713013</v>
      </c>
      <c r="BQ770">
        <v>-0.77114981412887573</v>
      </c>
      <c r="BR770">
        <v>-0.77045226097106934</v>
      </c>
      <c r="BS770">
        <v>-0.76856225728988647</v>
      </c>
      <c r="BT770">
        <v>-0.76623129844665527</v>
      </c>
      <c r="BU770">
        <v>-0.76225471496582031</v>
      </c>
      <c r="BV770">
        <v>-0.75430780649185181</v>
      </c>
      <c r="BW770">
        <v>0.27711781859397888</v>
      </c>
      <c r="BX770">
        <v>3.2173776626586914</v>
      </c>
      <c r="BY770">
        <v>2.9759724140167236</v>
      </c>
      <c r="BZ770">
        <v>2.7353439331054687</v>
      </c>
      <c r="CA770">
        <v>2.4714763164520264</v>
      </c>
      <c r="CB770">
        <v>2.3669290542602539</v>
      </c>
      <c r="CC770">
        <v>-1.1439958810806274</v>
      </c>
      <c r="CD770">
        <v>-1.2523429393768311</v>
      </c>
      <c r="CE770">
        <v>-1.1648372411727905</v>
      </c>
      <c r="CF770">
        <v>0.16428045928478241</v>
      </c>
      <c r="CG770">
        <v>0.17095686495304108</v>
      </c>
      <c r="CH770">
        <v>0.17236660420894623</v>
      </c>
      <c r="CI770">
        <v>0.17156362533569336</v>
      </c>
      <c r="CJ770">
        <v>0.15066754817962646</v>
      </c>
      <c r="CK770">
        <v>0.15514738857746124</v>
      </c>
      <c r="CL770">
        <v>0.15678671002388</v>
      </c>
      <c r="CM770">
        <v>0.14486925303936005</v>
      </c>
      <c r="CN770">
        <v>0.13049985468387604</v>
      </c>
      <c r="CO770">
        <v>0.13222864270210266</v>
      </c>
      <c r="CP770">
        <v>0.14371596276760101</v>
      </c>
      <c r="CQ770">
        <v>0.13609276711940765</v>
      </c>
      <c r="CR770">
        <v>0.13592340052127838</v>
      </c>
      <c r="CS770">
        <v>0.13744726777076721</v>
      </c>
      <c r="CT770">
        <v>0.13786835968494415</v>
      </c>
      <c r="CU770">
        <v>1.5284757614135742</v>
      </c>
      <c r="CV770">
        <v>4.7502007484436035</v>
      </c>
      <c r="CW770">
        <v>4.5788397789001465</v>
      </c>
      <c r="CX770">
        <v>4.3148345947265625</v>
      </c>
      <c r="CY770">
        <v>4.0359134674072266</v>
      </c>
      <c r="CZ770">
        <v>3.9111566543579102</v>
      </c>
      <c r="DA770">
        <v>-1.3001450337469578E-2</v>
      </c>
      <c r="DB770">
        <v>-0.21859219670295715</v>
      </c>
      <c r="DC770">
        <v>-0.16151934862136841</v>
      </c>
      <c r="DD770">
        <v>0.93770956993103027</v>
      </c>
      <c r="DE770">
        <v>0.94034278392791748</v>
      </c>
      <c r="DF770">
        <v>0.93814116716384888</v>
      </c>
      <c r="DG770">
        <v>0.92810696363449097</v>
      </c>
      <c r="DH770">
        <v>0.93463844060897827</v>
      </c>
      <c r="DI770">
        <v>1.0094549655914307</v>
      </c>
      <c r="DJ770">
        <v>1.0913625955581665</v>
      </c>
      <c r="DK770">
        <v>1.0895576477050781</v>
      </c>
      <c r="DL770">
        <v>1.0401519536972046</v>
      </c>
      <c r="DM770">
        <v>1.0356070995330811</v>
      </c>
      <c r="DN770">
        <v>1.0578842163085937</v>
      </c>
      <c r="DO770">
        <v>1.0407477617263794</v>
      </c>
      <c r="DP770">
        <v>1.0380780696868896</v>
      </c>
      <c r="DQ770">
        <v>1.03714919090271</v>
      </c>
      <c r="DR770">
        <v>1.0300445556640625</v>
      </c>
      <c r="DS770">
        <v>2.7798337936401367</v>
      </c>
      <c r="DT770">
        <v>6.2830238342285156</v>
      </c>
      <c r="DU770">
        <v>6.1817069053649902</v>
      </c>
      <c r="DV770">
        <v>5.8943252563476563</v>
      </c>
      <c r="DW770">
        <v>5.6003503799438477</v>
      </c>
      <c r="DX770">
        <v>5.4553842544555664</v>
      </c>
      <c r="DY770">
        <v>1.1179929971694946</v>
      </c>
      <c r="DZ770">
        <v>0.81515860557556152</v>
      </c>
      <c r="EA770">
        <v>0.84179860353469849</v>
      </c>
      <c r="EB770">
        <v>2.0544183254241943</v>
      </c>
      <c r="EC770">
        <v>2.0512137413024902</v>
      </c>
      <c r="ED770">
        <v>2.0437979698181152</v>
      </c>
      <c r="EE770">
        <v>2.0204353332519531</v>
      </c>
      <c r="EF770">
        <v>2.0665678977966309</v>
      </c>
      <c r="EG770">
        <v>2.2429392337799072</v>
      </c>
      <c r="EH770">
        <v>2.4407417774200439</v>
      </c>
      <c r="EI770">
        <v>2.4535377025604248</v>
      </c>
      <c r="EJ770">
        <v>2.3535449504852295</v>
      </c>
      <c r="EK770">
        <v>2.3399419784545898</v>
      </c>
      <c r="EL770">
        <v>2.3777978420257568</v>
      </c>
      <c r="EM770">
        <v>2.3469259738922119</v>
      </c>
      <c r="EN770">
        <v>2.3406462669372559</v>
      </c>
      <c r="EO770">
        <v>2.3361759185791016</v>
      </c>
      <c r="EP770">
        <v>2.3182051181793213</v>
      </c>
      <c r="EQ770">
        <v>4.5865960121154785</v>
      </c>
      <c r="ER770">
        <v>8.4961767196655273</v>
      </c>
      <c r="ES770">
        <v>8.4959926605224609</v>
      </c>
      <c r="ET770">
        <v>8.1748590469360352</v>
      </c>
      <c r="EU770">
        <v>7.8591494560241699</v>
      </c>
      <c r="EV770">
        <v>7.6850037574768066</v>
      </c>
      <c r="EW770">
        <v>2.7509691715240479</v>
      </c>
      <c r="EX770">
        <v>2.3077306747436523</v>
      </c>
      <c r="EY770">
        <v>2.2904303073883057</v>
      </c>
      <c r="EZ770">
        <v>50.485866546630859</v>
      </c>
      <c r="FA770">
        <v>49.857856750488281</v>
      </c>
      <c r="FB770">
        <v>49.296726226806641</v>
      </c>
      <c r="FC770">
        <v>48.873085021972656</v>
      </c>
      <c r="FD770">
        <v>48.710418701171875</v>
      </c>
      <c r="FE770">
        <v>48.371284484863281</v>
      </c>
      <c r="FF770">
        <v>47.94610595703125</v>
      </c>
      <c r="FG770">
        <v>48.224273681640625</v>
      </c>
      <c r="FH770">
        <v>49.761947631835938</v>
      </c>
      <c r="FI770">
        <v>53.211917877197266</v>
      </c>
      <c r="FJ770">
        <v>57.019233703613281</v>
      </c>
      <c r="FK770">
        <v>60.296478271484375</v>
      </c>
      <c r="FL770">
        <v>61.666400909423828</v>
      </c>
      <c r="FM770">
        <v>62.107013702392578</v>
      </c>
      <c r="FN770">
        <v>62.352806091308594</v>
      </c>
      <c r="FO770">
        <v>62.213718414306641</v>
      </c>
      <c r="FP770">
        <v>62.133716583251953</v>
      </c>
      <c r="FQ770">
        <v>61.620285034179688</v>
      </c>
      <c r="FR770">
        <v>59.419292449951172</v>
      </c>
      <c r="FS770">
        <v>57.036651611328125</v>
      </c>
      <c r="FT770">
        <v>55.75689697265625</v>
      </c>
      <c r="FU770">
        <v>54.928318023681641</v>
      </c>
      <c r="FV770">
        <v>53.945461273193359</v>
      </c>
      <c r="FW770">
        <v>52.973594665527344</v>
      </c>
      <c r="FX770">
        <v>1</v>
      </c>
    </row>
    <row r="771" spans="1:180" x14ac:dyDescent="0.2">
      <c r="A771" t="s">
        <v>241</v>
      </c>
      <c r="B771" t="s">
        <v>248</v>
      </c>
      <c r="C771" t="s">
        <v>218</v>
      </c>
      <c r="D771" t="s">
        <v>38</v>
      </c>
      <c r="E771" t="s">
        <v>249</v>
      </c>
      <c r="F771" t="s">
        <v>227</v>
      </c>
      <c r="G771" t="s">
        <v>10</v>
      </c>
      <c r="H771" t="s">
        <v>12</v>
      </c>
      <c r="I771">
        <v>474</v>
      </c>
      <c r="L771">
        <v>180.46872107925518</v>
      </c>
      <c r="M771">
        <v>177.28975587742897</v>
      </c>
      <c r="N771">
        <v>174.07390251115211</v>
      </c>
      <c r="O771">
        <v>173.88668137893475</v>
      </c>
      <c r="P771">
        <v>181.86980126009917</v>
      </c>
      <c r="Q771">
        <v>200.80267054109731</v>
      </c>
      <c r="R771">
        <v>224.68182796661114</v>
      </c>
      <c r="S771">
        <v>238.38439488449288</v>
      </c>
      <c r="T771">
        <v>244.16520728515286</v>
      </c>
      <c r="U771">
        <v>246.26319306982154</v>
      </c>
      <c r="V771">
        <v>248.91263654005243</v>
      </c>
      <c r="W771">
        <v>251.76809431678106</v>
      </c>
      <c r="X771">
        <v>252.17285135409747</v>
      </c>
      <c r="Y771">
        <v>252.29073819895268</v>
      </c>
      <c r="Z771">
        <v>251.12903280891297</v>
      </c>
      <c r="AA771">
        <v>246.76350949237263</v>
      </c>
      <c r="AB771">
        <v>242.11110207970759</v>
      </c>
      <c r="AC771">
        <v>237.40207580525461</v>
      </c>
      <c r="AD771">
        <v>219.68860624015451</v>
      </c>
      <c r="AE771">
        <v>209.16064491098354</v>
      </c>
      <c r="AF771">
        <v>202.60904817056218</v>
      </c>
      <c r="AG771">
        <v>195.21728572354263</v>
      </c>
      <c r="AH771">
        <v>189.09651740469764</v>
      </c>
      <c r="AI771">
        <v>183.49275624522559</v>
      </c>
      <c r="AJ771">
        <v>-1.6846739053726196</v>
      </c>
      <c r="AK771">
        <v>-1.6706163883209229</v>
      </c>
      <c r="AL771">
        <v>-1.6527844667434692</v>
      </c>
      <c r="AM771">
        <v>-1.6418522596359253</v>
      </c>
      <c r="AN771">
        <v>-1.7278071641921997</v>
      </c>
      <c r="AO771">
        <v>-1.8943860530853271</v>
      </c>
      <c r="AP771">
        <v>-2.0857453346252441</v>
      </c>
      <c r="AQ771">
        <v>-2.1179916858673096</v>
      </c>
      <c r="AR771">
        <v>-2.0513479709625244</v>
      </c>
      <c r="AS771">
        <v>-2.043569803237915</v>
      </c>
      <c r="AT771">
        <v>-2.0407767295837402</v>
      </c>
      <c r="AU771">
        <v>-2.0431876182556152</v>
      </c>
      <c r="AV771">
        <v>-2.0391931533813477</v>
      </c>
      <c r="AW771">
        <v>-2.0204615592956543</v>
      </c>
      <c r="AX771">
        <v>-1.9964562654495239</v>
      </c>
      <c r="AY771">
        <v>-1.4903985261917114</v>
      </c>
      <c r="AZ771">
        <v>1.2645770311355591</v>
      </c>
      <c r="BA771">
        <v>0.89595144987106323</v>
      </c>
      <c r="BB771">
        <v>0.60925650596618652</v>
      </c>
      <c r="BC771">
        <v>0.3429105281829834</v>
      </c>
      <c r="BD771">
        <v>0.27852141857147217</v>
      </c>
      <c r="BE771">
        <v>-2.8226580619812012</v>
      </c>
      <c r="BF771">
        <v>-2.7154586315155029</v>
      </c>
      <c r="BG771">
        <v>-2.6150608062744141</v>
      </c>
      <c r="BH771">
        <v>-0.58822262287139893</v>
      </c>
      <c r="BI771">
        <v>-0.57797122001647949</v>
      </c>
      <c r="BJ771">
        <v>-0.5701642632484436</v>
      </c>
      <c r="BK771">
        <v>-0.56712132692337036</v>
      </c>
      <c r="BL771">
        <v>-0.61414384841918945</v>
      </c>
      <c r="BM771">
        <v>-0.67999827861785889</v>
      </c>
      <c r="BN771">
        <v>-0.75695651769638062</v>
      </c>
      <c r="BO771">
        <v>-0.77669447660446167</v>
      </c>
      <c r="BP771">
        <v>-0.75491756200790405</v>
      </c>
      <c r="BQ771">
        <v>-0.75380277633666992</v>
      </c>
      <c r="BR771">
        <v>-0.75065279006958008</v>
      </c>
      <c r="BS771">
        <v>-0.74568635225296021</v>
      </c>
      <c r="BT771">
        <v>-0.74662864208221436</v>
      </c>
      <c r="BU771">
        <v>-0.74028122425079346</v>
      </c>
      <c r="BV771">
        <v>-0.73099136352539063</v>
      </c>
      <c r="BW771">
        <v>0.23673152923583984</v>
      </c>
      <c r="BX771">
        <v>3.3474011421203613</v>
      </c>
      <c r="BY771">
        <v>3.0867948532104492</v>
      </c>
      <c r="BZ771">
        <v>2.8284761905670166</v>
      </c>
      <c r="CA771">
        <v>2.5524592399597168</v>
      </c>
      <c r="CB771">
        <v>2.4518969058990479</v>
      </c>
      <c r="CC771">
        <v>-1.1921190023422241</v>
      </c>
      <c r="CD771">
        <v>-1.2600719928741455</v>
      </c>
      <c r="CE771">
        <v>-1.1896747350692749</v>
      </c>
      <c r="CF771">
        <v>0.17117626965045929</v>
      </c>
      <c r="CG771">
        <v>0.17879146337509155</v>
      </c>
      <c r="CH771">
        <v>0.17965526878833771</v>
      </c>
      <c r="CI771">
        <v>0.17723406851291656</v>
      </c>
      <c r="CJ771">
        <v>0.15717604756355286</v>
      </c>
      <c r="CK771">
        <v>0.16108301281929016</v>
      </c>
      <c r="CL771">
        <v>0.16335862874984741</v>
      </c>
      <c r="CM771">
        <v>0.15228390693664551</v>
      </c>
      <c r="CN771">
        <v>0.14298616349697113</v>
      </c>
      <c r="CO771">
        <v>0.13948597013950348</v>
      </c>
      <c r="CP771">
        <v>0.14288301765918732</v>
      </c>
      <c r="CQ771">
        <v>0.15295913815498352</v>
      </c>
      <c r="CR771">
        <v>0.1485975980758667</v>
      </c>
      <c r="CS771">
        <v>0.14636775851249695</v>
      </c>
      <c r="CT771">
        <v>0.14546573162078857</v>
      </c>
      <c r="CU771">
        <v>1.4329365491867065</v>
      </c>
      <c r="CV771">
        <v>4.7899589538574219</v>
      </c>
      <c r="CW771">
        <v>4.6041660308837891</v>
      </c>
      <c r="CX771">
        <v>4.3655009269714355</v>
      </c>
      <c r="CY771">
        <v>4.0827860832214355</v>
      </c>
      <c r="CZ771">
        <v>3.9571700096130371</v>
      </c>
      <c r="DA771">
        <v>-6.2812522053718567E-2</v>
      </c>
      <c r="DB771">
        <v>-0.2520756721496582</v>
      </c>
      <c r="DC771">
        <v>-0.20245659351348877</v>
      </c>
      <c r="DD771">
        <v>0.93057513236999512</v>
      </c>
      <c r="DE771">
        <v>0.9355541467666626</v>
      </c>
      <c r="DF771">
        <v>0.92947477102279663</v>
      </c>
      <c r="DG771">
        <v>0.9215894341468811</v>
      </c>
      <c r="DH771">
        <v>0.92849588394165039</v>
      </c>
      <c r="DI771">
        <v>1.0021642446517944</v>
      </c>
      <c r="DJ771">
        <v>1.0836737155914307</v>
      </c>
      <c r="DK771">
        <v>1.0812622308731079</v>
      </c>
      <c r="DL771">
        <v>1.0408898591995239</v>
      </c>
      <c r="DM771">
        <v>1.0327746868133545</v>
      </c>
      <c r="DN771">
        <v>1.0364189147949219</v>
      </c>
      <c r="DO771">
        <v>1.0516046285629272</v>
      </c>
      <c r="DP771">
        <v>1.0438238382339478</v>
      </c>
      <c r="DQ771">
        <v>1.0330168008804321</v>
      </c>
      <c r="DR771">
        <v>1.0219228267669678</v>
      </c>
      <c r="DS771">
        <v>2.6291415691375732</v>
      </c>
      <c r="DT771">
        <v>6.2325162887573242</v>
      </c>
      <c r="DU771">
        <v>6.1215376853942871</v>
      </c>
      <c r="DV771">
        <v>5.9025259017944336</v>
      </c>
      <c r="DW771">
        <v>5.6131124496459961</v>
      </c>
      <c r="DX771">
        <v>5.4624433517456055</v>
      </c>
      <c r="DY771">
        <v>1.0664938688278198</v>
      </c>
      <c r="DZ771">
        <v>0.7559206485748291</v>
      </c>
      <c r="EA771">
        <v>0.78476154804229736</v>
      </c>
      <c r="EB771">
        <v>2.0270264148712158</v>
      </c>
      <c r="EC771">
        <v>2.0281991958618164</v>
      </c>
      <c r="ED771">
        <v>2.0120949745178223</v>
      </c>
      <c r="EE771">
        <v>1.996320366859436</v>
      </c>
      <c r="EF771">
        <v>2.0421593189239502</v>
      </c>
      <c r="EG771">
        <v>2.2165520191192627</v>
      </c>
      <c r="EH771">
        <v>2.4124627113342285</v>
      </c>
      <c r="EI771">
        <v>2.4225594997406006</v>
      </c>
      <c r="EJ771">
        <v>2.3373203277587891</v>
      </c>
      <c r="EK771">
        <v>2.3225417137145996</v>
      </c>
      <c r="EL771">
        <v>2.3265426158905029</v>
      </c>
      <c r="EM771">
        <v>2.3491060733795166</v>
      </c>
      <c r="EN771">
        <v>2.3363883495330811</v>
      </c>
      <c r="EO771">
        <v>2.313197135925293</v>
      </c>
      <c r="EP771">
        <v>2.2873876094818115</v>
      </c>
      <c r="EQ771">
        <v>4.3562717437744141</v>
      </c>
      <c r="ER771">
        <v>8.3153409957885742</v>
      </c>
      <c r="ES771">
        <v>8.3123807907104492</v>
      </c>
      <c r="ET771">
        <v>8.1217451095581055</v>
      </c>
      <c r="EU771">
        <v>7.8226613998413086</v>
      </c>
      <c r="EV771">
        <v>7.6358189582824707</v>
      </c>
      <c r="EW771">
        <v>2.6970329284667969</v>
      </c>
      <c r="EX771">
        <v>2.2113072872161865</v>
      </c>
      <c r="EY771">
        <v>2.2101476192474365</v>
      </c>
      <c r="EZ771">
        <v>52.154563903808594</v>
      </c>
      <c r="FA771">
        <v>51.231063842773438</v>
      </c>
      <c r="FB771">
        <v>50.512744903564453</v>
      </c>
      <c r="FC771">
        <v>49.874019622802734</v>
      </c>
      <c r="FD771">
        <v>49.4071044921875</v>
      </c>
      <c r="FE771">
        <v>49.054794311523438</v>
      </c>
      <c r="FF771">
        <v>48.851978302001953</v>
      </c>
      <c r="FG771">
        <v>49.224151611328125</v>
      </c>
      <c r="FH771">
        <v>51.195209503173828</v>
      </c>
      <c r="FI771">
        <v>53.439411163330078</v>
      </c>
      <c r="FJ771">
        <v>56.008411407470703</v>
      </c>
      <c r="FK771">
        <v>58.728553771972656</v>
      </c>
      <c r="FL771">
        <v>61.098777770996094</v>
      </c>
      <c r="FM771">
        <v>62.897457122802734</v>
      </c>
      <c r="FN771">
        <v>63.704135894775391</v>
      </c>
      <c r="FO771">
        <v>64.216865539550781</v>
      </c>
      <c r="FP771">
        <v>64.060470581054688</v>
      </c>
      <c r="FQ771">
        <v>63.180271148681641</v>
      </c>
      <c r="FR771">
        <v>60.794239044189453</v>
      </c>
      <c r="FS771">
        <v>57.771759033203125</v>
      </c>
      <c r="FT771">
        <v>56.055629730224609</v>
      </c>
      <c r="FU771">
        <v>54.841567993164063</v>
      </c>
      <c r="FV771">
        <v>53.556514739990234</v>
      </c>
      <c r="FW771">
        <v>52.206565856933594</v>
      </c>
      <c r="FX771">
        <v>1</v>
      </c>
    </row>
    <row r="772" spans="1:180" x14ac:dyDescent="0.2">
      <c r="A772" t="s">
        <v>241</v>
      </c>
      <c r="B772" t="s">
        <v>248</v>
      </c>
      <c r="C772" t="s">
        <v>218</v>
      </c>
      <c r="D772" t="s">
        <v>39</v>
      </c>
      <c r="E772" t="s">
        <v>249</v>
      </c>
      <c r="F772" t="s">
        <v>227</v>
      </c>
      <c r="G772" t="s">
        <v>10</v>
      </c>
      <c r="H772" t="s">
        <v>12</v>
      </c>
      <c r="I772">
        <v>474</v>
      </c>
      <c r="L772">
        <v>178.34003106334438</v>
      </c>
      <c r="M772">
        <v>174.21836716235816</v>
      </c>
      <c r="N772">
        <v>170.41665993415978</v>
      </c>
      <c r="O772">
        <v>169.81768974313883</v>
      </c>
      <c r="P772">
        <v>177.06336349460497</v>
      </c>
      <c r="Q772">
        <v>195.03784465120054</v>
      </c>
      <c r="R772">
        <v>217.11739212097052</v>
      </c>
      <c r="S772">
        <v>230.03094311367559</v>
      </c>
      <c r="T772">
        <v>240.38625681623748</v>
      </c>
      <c r="U772">
        <v>250.72310628695695</v>
      </c>
      <c r="V772">
        <v>259.41491263428514</v>
      </c>
      <c r="W772">
        <v>266.14424990540738</v>
      </c>
      <c r="X772">
        <v>269.86638029560311</v>
      </c>
      <c r="Y772">
        <v>273.14456809621925</v>
      </c>
      <c r="Z772">
        <v>272.2324790135176</v>
      </c>
      <c r="AA772">
        <v>263.79003190176604</v>
      </c>
      <c r="AB772">
        <v>254.47253259544306</v>
      </c>
      <c r="AC772">
        <v>244.43915194073597</v>
      </c>
      <c r="AD772">
        <v>225.01604312239644</v>
      </c>
      <c r="AE772">
        <v>218.60456814018568</v>
      </c>
      <c r="AF772">
        <v>211.4403560476589</v>
      </c>
      <c r="AG772">
        <v>201.87679608127428</v>
      </c>
      <c r="AH772">
        <v>192.06491889301151</v>
      </c>
      <c r="AI772">
        <v>185.32986438500416</v>
      </c>
      <c r="AJ772">
        <v>-1.5861611366271973</v>
      </c>
      <c r="AK772">
        <v>-1.5602867603302002</v>
      </c>
      <c r="AL772">
        <v>-1.5413575172424316</v>
      </c>
      <c r="AM772">
        <v>-1.5404121875762939</v>
      </c>
      <c r="AN772">
        <v>-1.621583104133606</v>
      </c>
      <c r="AO772">
        <v>-1.774145245552063</v>
      </c>
      <c r="AP772">
        <v>-1.9378969669342041</v>
      </c>
      <c r="AQ772">
        <v>-1.9266020059585571</v>
      </c>
      <c r="AR772">
        <v>-1.9140355587005615</v>
      </c>
      <c r="AS772">
        <v>-1.9836808443069458</v>
      </c>
      <c r="AT772">
        <v>-2.039318323135376</v>
      </c>
      <c r="AU772">
        <v>-2.0763123035430908</v>
      </c>
      <c r="AV772">
        <v>-0.76221251487731934</v>
      </c>
      <c r="AW772">
        <v>2.8529348373413086</v>
      </c>
      <c r="AX772">
        <v>2.7534120082855225</v>
      </c>
      <c r="AY772">
        <v>2.5782401561737061</v>
      </c>
      <c r="AZ772">
        <v>2.2903280258178711</v>
      </c>
      <c r="BA772">
        <v>1.9522675275802612</v>
      </c>
      <c r="BB772">
        <v>-2.7603189945220947</v>
      </c>
      <c r="BC772">
        <v>-2.7606284618377686</v>
      </c>
      <c r="BD772">
        <v>-2.5149385929107666</v>
      </c>
      <c r="BE772">
        <v>-2.2616961002349854</v>
      </c>
      <c r="BF772">
        <v>-2.1048405170440674</v>
      </c>
      <c r="BG772">
        <v>-2.003077507019043</v>
      </c>
      <c r="BH772">
        <v>-0.57334315776824951</v>
      </c>
      <c r="BI772">
        <v>-0.56276321411132813</v>
      </c>
      <c r="BJ772">
        <v>-0.55817270278930664</v>
      </c>
      <c r="BK772">
        <v>-0.55840837955474854</v>
      </c>
      <c r="BL772">
        <v>-0.60156923532485962</v>
      </c>
      <c r="BM772">
        <v>-0.66455399990081787</v>
      </c>
      <c r="BN772">
        <v>-0.73052829504013062</v>
      </c>
      <c r="BO772">
        <v>-0.72957813739776611</v>
      </c>
      <c r="BP772">
        <v>-0.7149273157119751</v>
      </c>
      <c r="BQ772">
        <v>-0.74651843309402466</v>
      </c>
      <c r="BR772">
        <v>-0.76091843843460083</v>
      </c>
      <c r="BS772">
        <v>-0.76581186056137085</v>
      </c>
      <c r="BT772">
        <v>0.75765085220336914</v>
      </c>
      <c r="BU772">
        <v>4.6526570320129395</v>
      </c>
      <c r="BV772">
        <v>4.5461063385009766</v>
      </c>
      <c r="BW772">
        <v>4.3088579177856445</v>
      </c>
      <c r="BX772">
        <v>3.9925477504730225</v>
      </c>
      <c r="BY772">
        <v>3.6996893882751465</v>
      </c>
      <c r="BZ772">
        <v>-1.0140053033828735</v>
      </c>
      <c r="CA772">
        <v>-1.0669052600860596</v>
      </c>
      <c r="CB772">
        <v>-0.89806324243545532</v>
      </c>
      <c r="CC772">
        <v>-0.76432698965072632</v>
      </c>
      <c r="CD772">
        <v>-0.7020753026008606</v>
      </c>
      <c r="CE772">
        <v>-0.63814544677734375</v>
      </c>
      <c r="CF772">
        <v>0.12813149392604828</v>
      </c>
      <c r="CG772">
        <v>0.12811850011348724</v>
      </c>
      <c r="CH772">
        <v>0.12277807295322418</v>
      </c>
      <c r="CI772">
        <v>0.12172450870275497</v>
      </c>
      <c r="CJ772">
        <v>0.10488928854465485</v>
      </c>
      <c r="CK772">
        <v>0.10394550859928131</v>
      </c>
      <c r="CL772">
        <v>0.10569153726100922</v>
      </c>
      <c r="CM772">
        <v>9.9476993083953857E-2</v>
      </c>
      <c r="CN772">
        <v>0.11557146161794662</v>
      </c>
      <c r="CO772">
        <v>0.1103365570306778</v>
      </c>
      <c r="CP772">
        <v>0.12449740618467331</v>
      </c>
      <c r="CQ772">
        <v>0.14183676242828369</v>
      </c>
      <c r="CR772">
        <v>1.8103035688400269</v>
      </c>
      <c r="CS772">
        <v>5.899139404296875</v>
      </c>
      <c r="CT772">
        <v>5.7877211570739746</v>
      </c>
      <c r="CU772">
        <v>5.5074782371520996</v>
      </c>
      <c r="CV772">
        <v>5.1715002059936523</v>
      </c>
      <c r="CW772">
        <v>4.9099483489990234</v>
      </c>
      <c r="CX772">
        <v>0.19548633694648743</v>
      </c>
      <c r="CY772">
        <v>0.10616212338209152</v>
      </c>
      <c r="CZ772">
        <v>0.22177962958812714</v>
      </c>
      <c r="DA772">
        <v>0.27274632453918457</v>
      </c>
      <c r="DB772">
        <v>0.26947560906410217</v>
      </c>
      <c r="DC772">
        <v>0.30720233917236328</v>
      </c>
      <c r="DD772">
        <v>0.82960611581802368</v>
      </c>
      <c r="DE772">
        <v>0.819000244140625</v>
      </c>
      <c r="DF772">
        <v>0.80372887849807739</v>
      </c>
      <c r="DG772">
        <v>0.8018573522567749</v>
      </c>
      <c r="DH772">
        <v>0.81134778261184692</v>
      </c>
      <c r="DI772">
        <v>0.87244504690170288</v>
      </c>
      <c r="DJ772">
        <v>0.94191139936447144</v>
      </c>
      <c r="DK772">
        <v>0.92853212356567383</v>
      </c>
      <c r="DL772">
        <v>0.94607019424438477</v>
      </c>
      <c r="DM772">
        <v>0.96719151735305786</v>
      </c>
      <c r="DN772">
        <v>1.0099132061004639</v>
      </c>
      <c r="DO772">
        <v>1.0494853258132935</v>
      </c>
      <c r="DP772">
        <v>2.8629562854766846</v>
      </c>
      <c r="DQ772">
        <v>7.1456217765808105</v>
      </c>
      <c r="DR772">
        <v>7.0293354988098145</v>
      </c>
      <c r="DS772">
        <v>6.7060990333557129</v>
      </c>
      <c r="DT772">
        <v>6.3504519462585449</v>
      </c>
      <c r="DU772">
        <v>6.1202073097229004</v>
      </c>
      <c r="DV772">
        <v>1.4049779176712036</v>
      </c>
      <c r="DW772">
        <v>1.2792295217514038</v>
      </c>
      <c r="DX772">
        <v>1.3416224718093872</v>
      </c>
      <c r="DY772">
        <v>1.3098195791244507</v>
      </c>
      <c r="DZ772">
        <v>1.2410265207290649</v>
      </c>
      <c r="EA772">
        <v>1.2525501251220703</v>
      </c>
      <c r="EB772">
        <v>1.8424240350723267</v>
      </c>
      <c r="EC772">
        <v>1.8165237903594971</v>
      </c>
      <c r="ED772">
        <v>1.7869136333465576</v>
      </c>
      <c r="EE772">
        <v>1.7838611602783203</v>
      </c>
      <c r="EF772">
        <v>1.8313616514205933</v>
      </c>
      <c r="EG772">
        <v>1.9820362329483032</v>
      </c>
      <c r="EH772">
        <v>2.1492800712585449</v>
      </c>
      <c r="EI772">
        <v>2.1255559921264648</v>
      </c>
      <c r="EJ772">
        <v>2.1451785564422607</v>
      </c>
      <c r="EK772">
        <v>2.2043540477752686</v>
      </c>
      <c r="EL772">
        <v>2.2883131504058838</v>
      </c>
      <c r="EM772">
        <v>2.3599858283996582</v>
      </c>
      <c r="EN772">
        <v>4.382819652557373</v>
      </c>
      <c r="EO772">
        <v>8.9453439712524414</v>
      </c>
      <c r="EP772">
        <v>8.8220300674438477</v>
      </c>
      <c r="EQ772">
        <v>8.4367170333862305</v>
      </c>
      <c r="ER772">
        <v>8.0526714324951172</v>
      </c>
      <c r="ES772">
        <v>7.8676295280456543</v>
      </c>
      <c r="ET772">
        <v>3.1512918472290039</v>
      </c>
      <c r="EU772">
        <v>2.9729526042938232</v>
      </c>
      <c r="EV772">
        <v>2.9584977626800537</v>
      </c>
      <c r="EW772">
        <v>2.8071887493133545</v>
      </c>
      <c r="EX772">
        <v>2.643791675567627</v>
      </c>
      <c r="EY772">
        <v>2.6174821853637695</v>
      </c>
      <c r="EZ772">
        <v>63.525341033935547</v>
      </c>
      <c r="FA772">
        <v>62.431724548339844</v>
      </c>
      <c r="FB772">
        <v>61.446075439453125</v>
      </c>
      <c r="FC772">
        <v>60.474208831787109</v>
      </c>
      <c r="FD772">
        <v>59.610912322998047</v>
      </c>
      <c r="FE772">
        <v>58.947265625</v>
      </c>
      <c r="FF772">
        <v>58.413890838623047</v>
      </c>
      <c r="FG772">
        <v>58.292148590087891</v>
      </c>
      <c r="FH772">
        <v>60.244621276855469</v>
      </c>
      <c r="FI772">
        <v>63.797805786132813</v>
      </c>
      <c r="FJ772">
        <v>68.022361755371094</v>
      </c>
      <c r="FK772">
        <v>72.17626953125</v>
      </c>
      <c r="FL772">
        <v>75.560623168945313</v>
      </c>
      <c r="FM772">
        <v>77.621055603027344</v>
      </c>
      <c r="FN772">
        <v>78.597610473632813</v>
      </c>
      <c r="FO772">
        <v>78.818344116210937</v>
      </c>
      <c r="FP772">
        <v>78.208358764648437</v>
      </c>
      <c r="FQ772">
        <v>77.753021240234375</v>
      </c>
      <c r="FR772">
        <v>76.977676391601563</v>
      </c>
      <c r="FS772">
        <v>75.41412353515625</v>
      </c>
      <c r="FT772">
        <v>72.44427490234375</v>
      </c>
      <c r="FU772">
        <v>70.418235778808594</v>
      </c>
      <c r="FV772">
        <v>68.561622619628906</v>
      </c>
      <c r="FW772">
        <v>66.654312133789062</v>
      </c>
      <c r="FX772">
        <v>1</v>
      </c>
    </row>
    <row r="773" spans="1:180" x14ac:dyDescent="0.2">
      <c r="A773" t="s">
        <v>241</v>
      </c>
      <c r="B773" t="s">
        <v>248</v>
      </c>
      <c r="C773" t="s">
        <v>218</v>
      </c>
      <c r="D773" t="s">
        <v>40</v>
      </c>
      <c r="E773" t="s">
        <v>249</v>
      </c>
      <c r="F773" t="s">
        <v>227</v>
      </c>
      <c r="G773" t="s">
        <v>10</v>
      </c>
      <c r="H773" t="s">
        <v>12</v>
      </c>
      <c r="I773">
        <v>474</v>
      </c>
      <c r="L773">
        <v>176.52568461608789</v>
      </c>
      <c r="M773">
        <v>172.70729142830638</v>
      </c>
      <c r="N773">
        <v>168.9918608423649</v>
      </c>
      <c r="O773">
        <v>168.42161923286093</v>
      </c>
      <c r="P773">
        <v>175.74337110679943</v>
      </c>
      <c r="Q773">
        <v>193.45776325994461</v>
      </c>
      <c r="R773">
        <v>217.41447823320948</v>
      </c>
      <c r="S773">
        <v>232.50965315669947</v>
      </c>
      <c r="T773">
        <v>243.51972904577138</v>
      </c>
      <c r="U773">
        <v>255.0364449809251</v>
      </c>
      <c r="V773">
        <v>266.35704477090792</v>
      </c>
      <c r="W773">
        <v>274.59098846135066</v>
      </c>
      <c r="X773">
        <v>279.6414014238776</v>
      </c>
      <c r="Y773">
        <v>282.52985504559751</v>
      </c>
      <c r="Z773">
        <v>281.38332379254075</v>
      </c>
      <c r="AA773">
        <v>272.73848395386995</v>
      </c>
      <c r="AB773">
        <v>264.2133631865874</v>
      </c>
      <c r="AC773">
        <v>254.81886378496378</v>
      </c>
      <c r="AD773">
        <v>232.73736587617492</v>
      </c>
      <c r="AE773">
        <v>223.06240155973421</v>
      </c>
      <c r="AF773">
        <v>214.95091637075924</v>
      </c>
      <c r="AG773">
        <v>203.77338206570107</v>
      </c>
      <c r="AH773">
        <v>192.44311853483862</v>
      </c>
      <c r="AI773">
        <v>185.22112809278289</v>
      </c>
      <c r="AJ773">
        <v>-1.6429550647735596</v>
      </c>
      <c r="AK773">
        <v>-1.6001901626586914</v>
      </c>
      <c r="AL773">
        <v>-1.5754630565643311</v>
      </c>
      <c r="AM773">
        <v>-1.5579431056976318</v>
      </c>
      <c r="AN773">
        <v>-1.6355572938919067</v>
      </c>
      <c r="AO773">
        <v>-1.7821604013442993</v>
      </c>
      <c r="AP773">
        <v>-1.9533716440200806</v>
      </c>
      <c r="AQ773">
        <v>-2.0239002704620361</v>
      </c>
      <c r="AR773">
        <v>-2.0346972942352295</v>
      </c>
      <c r="AS773">
        <v>-2.0924265384674072</v>
      </c>
      <c r="AT773">
        <v>-2.1730110645294189</v>
      </c>
      <c r="AU773">
        <v>-2.2254645824432373</v>
      </c>
      <c r="AV773">
        <v>-0.93218982219696045</v>
      </c>
      <c r="AW773">
        <v>2.5084383487701416</v>
      </c>
      <c r="AX773">
        <v>2.6164076328277588</v>
      </c>
      <c r="AY773">
        <v>3.4891712665557861</v>
      </c>
      <c r="AZ773">
        <v>3.1896843910217285</v>
      </c>
      <c r="BA773">
        <v>2.269275426864624</v>
      </c>
      <c r="BB773">
        <v>-3.4797458648681641</v>
      </c>
      <c r="BC773">
        <v>-3.3029525279998779</v>
      </c>
      <c r="BD773">
        <v>-3.1086065769195557</v>
      </c>
      <c r="BE773">
        <v>-2.9014589786529541</v>
      </c>
      <c r="BF773">
        <v>-2.825864315032959</v>
      </c>
      <c r="BG773">
        <v>-2.7843585014343262</v>
      </c>
      <c r="BH773">
        <v>-0.59248250722885132</v>
      </c>
      <c r="BI773">
        <v>-0.5777856707572937</v>
      </c>
      <c r="BJ773">
        <v>-0.57431226968765259</v>
      </c>
      <c r="BK773">
        <v>-0.57055425643920898</v>
      </c>
      <c r="BL773">
        <v>-0.61346298456192017</v>
      </c>
      <c r="BM773">
        <v>-0.66894805431365967</v>
      </c>
      <c r="BN773">
        <v>-0.74696063995361328</v>
      </c>
      <c r="BO773">
        <v>-0.78369635343551636</v>
      </c>
      <c r="BP773">
        <v>-0.79029512405395508</v>
      </c>
      <c r="BQ773">
        <v>-0.80004650354385376</v>
      </c>
      <c r="BR773">
        <v>-0.813812255859375</v>
      </c>
      <c r="BS773">
        <v>-0.82049077749252319</v>
      </c>
      <c r="BT773">
        <v>0.92116159200668335</v>
      </c>
      <c r="BU773">
        <v>4.6717534065246582</v>
      </c>
      <c r="BV773">
        <v>4.7571802139282227</v>
      </c>
      <c r="BW773">
        <v>5.6261796951293945</v>
      </c>
      <c r="BX773">
        <v>5.3212060928344727</v>
      </c>
      <c r="BY773">
        <v>4.5615105628967285</v>
      </c>
      <c r="BZ773">
        <v>-1.5376851558685303</v>
      </c>
      <c r="CA773">
        <v>-1.4545800685882568</v>
      </c>
      <c r="CB773">
        <v>-1.3425575494766235</v>
      </c>
      <c r="CC773">
        <v>-1.2837855815887451</v>
      </c>
      <c r="CD773">
        <v>-1.3316305875778198</v>
      </c>
      <c r="CE773">
        <v>-1.3278722763061523</v>
      </c>
      <c r="CF773">
        <v>0.13507160544395447</v>
      </c>
      <c r="CG773">
        <v>0.13032856583595276</v>
      </c>
      <c r="CH773">
        <v>0.11908166110515594</v>
      </c>
      <c r="CI773">
        <v>0.11330829560756683</v>
      </c>
      <c r="CJ773">
        <v>9.4436407089233398E-2</v>
      </c>
      <c r="CK773">
        <v>0.10205941647291183</v>
      </c>
      <c r="CL773">
        <v>8.8595949113368988E-2</v>
      </c>
      <c r="CM773">
        <v>7.5265102088451385E-2</v>
      </c>
      <c r="CN773">
        <v>7.1573987603187561E-2</v>
      </c>
      <c r="CO773">
        <v>9.505201131105423E-2</v>
      </c>
      <c r="CP773">
        <v>0.12756480276584625</v>
      </c>
      <c r="CQ773">
        <v>0.15258973836898804</v>
      </c>
      <c r="CR773">
        <v>2.204787015914917</v>
      </c>
      <c r="CS773">
        <v>6.1700582504272461</v>
      </c>
      <c r="CT773">
        <v>6.239872932434082</v>
      </c>
      <c r="CU773">
        <v>7.1062650680541992</v>
      </c>
      <c r="CV773">
        <v>6.7974915504455566</v>
      </c>
      <c r="CW773">
        <v>6.1491055488586426</v>
      </c>
      <c r="CX773">
        <v>-0.19261978566646576</v>
      </c>
      <c r="CY773">
        <v>-0.17440289258956909</v>
      </c>
      <c r="CZ773">
        <v>-0.11939738690853119</v>
      </c>
      <c r="DA773">
        <v>-0.16338993608951569</v>
      </c>
      <c r="DB773">
        <v>-0.29672896862030029</v>
      </c>
      <c r="DC773">
        <v>-0.3191143274307251</v>
      </c>
      <c r="DD773">
        <v>0.86262571811676025</v>
      </c>
      <c r="DE773">
        <v>0.83844280242919922</v>
      </c>
      <c r="DF773">
        <v>0.81247562170028687</v>
      </c>
      <c r="DG773">
        <v>0.79717081785202026</v>
      </c>
      <c r="DH773">
        <v>0.80233579874038696</v>
      </c>
      <c r="DI773">
        <v>0.87306690216064453</v>
      </c>
      <c r="DJ773">
        <v>0.92415255308151245</v>
      </c>
      <c r="DK773">
        <v>0.93422657251358032</v>
      </c>
      <c r="DL773">
        <v>0.93344306945800781</v>
      </c>
      <c r="DM773">
        <v>0.99015051126480103</v>
      </c>
      <c r="DN773">
        <v>1.0689418315887451</v>
      </c>
      <c r="DO773">
        <v>1.125670313835144</v>
      </c>
      <c r="DP773">
        <v>3.488412618637085</v>
      </c>
      <c r="DQ773">
        <v>7.6683635711669922</v>
      </c>
      <c r="DR773">
        <v>7.7225656509399414</v>
      </c>
      <c r="DS773">
        <v>8.5863504409790039</v>
      </c>
      <c r="DT773">
        <v>8.2737770080566406</v>
      </c>
      <c r="DU773">
        <v>7.7367010116577148</v>
      </c>
      <c r="DV773">
        <v>1.1524455547332764</v>
      </c>
      <c r="DW773">
        <v>1.1057742834091187</v>
      </c>
      <c r="DX773">
        <v>1.1037627458572388</v>
      </c>
      <c r="DY773">
        <v>0.95700567960739136</v>
      </c>
      <c r="DZ773">
        <v>0.73817270994186401</v>
      </c>
      <c r="EA773">
        <v>0.68964362144470215</v>
      </c>
      <c r="EB773">
        <v>1.9130983352661133</v>
      </c>
      <c r="EC773">
        <v>1.8608473539352417</v>
      </c>
      <c r="ED773">
        <v>1.8136264085769653</v>
      </c>
      <c r="EE773">
        <v>1.7845597267150879</v>
      </c>
      <c r="EF773">
        <v>1.8244301080703735</v>
      </c>
      <c r="EG773">
        <v>1.9862792491912842</v>
      </c>
      <c r="EH773">
        <v>2.130563497543335</v>
      </c>
      <c r="EI773">
        <v>2.1744306087493896</v>
      </c>
      <c r="EJ773">
        <v>2.1778452396392822</v>
      </c>
      <c r="EK773">
        <v>2.2825305461883545</v>
      </c>
      <c r="EL773">
        <v>2.4281408786773682</v>
      </c>
      <c r="EM773">
        <v>2.5306439399719238</v>
      </c>
      <c r="EN773">
        <v>5.341763973236084</v>
      </c>
      <c r="EO773">
        <v>9.8316783905029297</v>
      </c>
      <c r="EP773">
        <v>9.8633384704589844</v>
      </c>
      <c r="EQ773">
        <v>10.723359107971191</v>
      </c>
      <c r="ER773">
        <v>10.405298233032227</v>
      </c>
      <c r="ES773">
        <v>10.028936386108398</v>
      </c>
      <c r="ET773">
        <v>3.0945062637329102</v>
      </c>
      <c r="EU773">
        <v>2.9541468620300293</v>
      </c>
      <c r="EV773">
        <v>2.8698117733001709</v>
      </c>
      <c r="EW773">
        <v>2.5746791362762451</v>
      </c>
      <c r="EX773">
        <v>2.2324063777923584</v>
      </c>
      <c r="EY773">
        <v>2.146129846572876</v>
      </c>
      <c r="EZ773">
        <v>67.219963073730469</v>
      </c>
      <c r="FA773">
        <v>66.202949523925781</v>
      </c>
      <c r="FB773">
        <v>65.254264831542969</v>
      </c>
      <c r="FC773">
        <v>64.455970764160156</v>
      </c>
      <c r="FD773">
        <v>63.471298217773438</v>
      </c>
      <c r="FE773">
        <v>62.300483703613281</v>
      </c>
      <c r="FF773">
        <v>61.424671173095703</v>
      </c>
      <c r="FG773">
        <v>61.864616394042969</v>
      </c>
      <c r="FH773">
        <v>64.329002380371094</v>
      </c>
      <c r="FI773">
        <v>67.833251953125</v>
      </c>
      <c r="FJ773">
        <v>71.505027770996094</v>
      </c>
      <c r="FK773">
        <v>75.171890258789063</v>
      </c>
      <c r="FL773">
        <v>78.4404296875</v>
      </c>
      <c r="FM773">
        <v>80.602470397949219</v>
      </c>
      <c r="FN773">
        <v>81.766448974609375</v>
      </c>
      <c r="FO773">
        <v>82.393905639648438</v>
      </c>
      <c r="FP773">
        <v>82.642913818359375</v>
      </c>
      <c r="FQ773">
        <v>82.457191467285156</v>
      </c>
      <c r="FR773">
        <v>81.749763488769531</v>
      </c>
      <c r="FS773">
        <v>79.990310668945313</v>
      </c>
      <c r="FT773">
        <v>76.588951110839844</v>
      </c>
      <c r="FU773">
        <v>73.299736022949219</v>
      </c>
      <c r="FV773">
        <v>71.35540771484375</v>
      </c>
      <c r="FW773">
        <v>69.524635314941406</v>
      </c>
      <c r="FX773">
        <v>1</v>
      </c>
    </row>
    <row r="774" spans="1:180" x14ac:dyDescent="0.2">
      <c r="A774" t="s">
        <v>241</v>
      </c>
      <c r="B774" t="s">
        <v>248</v>
      </c>
      <c r="C774" t="s">
        <v>218</v>
      </c>
      <c r="D774" t="s">
        <v>41</v>
      </c>
      <c r="E774" t="s">
        <v>249</v>
      </c>
      <c r="F774" t="s">
        <v>227</v>
      </c>
      <c r="G774" t="s">
        <v>10</v>
      </c>
      <c r="H774" t="s">
        <v>12</v>
      </c>
      <c r="I774">
        <v>474</v>
      </c>
      <c r="L774">
        <v>190.75346766615266</v>
      </c>
      <c r="M774">
        <v>185.62743256047517</v>
      </c>
      <c r="N774">
        <v>181.79972382726416</v>
      </c>
      <c r="O774">
        <v>180.80239370238999</v>
      </c>
      <c r="P774">
        <v>188.83949951708422</v>
      </c>
      <c r="Q774">
        <v>206.9888953558283</v>
      </c>
      <c r="R774">
        <v>227.74750405770013</v>
      </c>
      <c r="S774">
        <v>242.42422653100246</v>
      </c>
      <c r="T774">
        <v>253.77757103726103</v>
      </c>
      <c r="U774">
        <v>269.48011232269891</v>
      </c>
      <c r="V774">
        <v>281.94777029750605</v>
      </c>
      <c r="W774">
        <v>287.58400299411619</v>
      </c>
      <c r="X774">
        <v>288.80785015823483</v>
      </c>
      <c r="Y774">
        <v>291.00013557482748</v>
      </c>
      <c r="Z774">
        <v>290.12898351709754</v>
      </c>
      <c r="AA774">
        <v>283.70150482012525</v>
      </c>
      <c r="AB774">
        <v>276.07474229324129</v>
      </c>
      <c r="AC774">
        <v>266.21894328597614</v>
      </c>
      <c r="AD774">
        <v>241.15654695106852</v>
      </c>
      <c r="AE774">
        <v>232.05766156547517</v>
      </c>
      <c r="AF774">
        <v>225.42277399486503</v>
      </c>
      <c r="AG774">
        <v>214.9934449387475</v>
      </c>
      <c r="AH774">
        <v>204.11414653817346</v>
      </c>
      <c r="AI774">
        <v>198.17209513890072</v>
      </c>
      <c r="AJ774">
        <v>-1.7733492851257324</v>
      </c>
      <c r="AK774">
        <v>-1.7318364381790161</v>
      </c>
      <c r="AL774">
        <v>-1.705839991569519</v>
      </c>
      <c r="AM774">
        <v>-1.6896365880966187</v>
      </c>
      <c r="AN774">
        <v>-1.7492847442626953</v>
      </c>
      <c r="AO774">
        <v>-1.8952353000640869</v>
      </c>
      <c r="AP774">
        <v>-2.0706119537353516</v>
      </c>
      <c r="AQ774">
        <v>-2.112205982208252</v>
      </c>
      <c r="AR774">
        <v>-2.1375381946563721</v>
      </c>
      <c r="AS774">
        <v>-2.2349047660827637</v>
      </c>
      <c r="AT774">
        <v>-2.3131179809570313</v>
      </c>
      <c r="AU774">
        <v>-2.3542854785919189</v>
      </c>
      <c r="AV774">
        <v>-1.2279882431030273</v>
      </c>
      <c r="AW774">
        <v>2.2895236015319824</v>
      </c>
      <c r="AX774">
        <v>2.1373989582061768</v>
      </c>
      <c r="AY774">
        <v>2.0371832847595215</v>
      </c>
      <c r="AZ774">
        <v>1.9127254486083984</v>
      </c>
      <c r="BA774">
        <v>2.341754674911499</v>
      </c>
      <c r="BB774">
        <v>-3.58083176612854</v>
      </c>
      <c r="BC774">
        <v>-3.3227035999298096</v>
      </c>
      <c r="BD774">
        <v>-3.0380058288574219</v>
      </c>
      <c r="BE774">
        <v>-2.8837358951568604</v>
      </c>
      <c r="BF774">
        <v>-2.804818868637085</v>
      </c>
      <c r="BG774">
        <v>-2.7051923274993896</v>
      </c>
      <c r="BH774">
        <v>-0.62576860189437866</v>
      </c>
      <c r="BI774">
        <v>-0.61269313097000122</v>
      </c>
      <c r="BJ774">
        <v>-0.60381311178207397</v>
      </c>
      <c r="BK774">
        <v>-0.60536080598831177</v>
      </c>
      <c r="BL774">
        <v>-0.63296663761138916</v>
      </c>
      <c r="BM774">
        <v>-0.68847173452377319</v>
      </c>
      <c r="BN774">
        <v>-0.77062141895294189</v>
      </c>
      <c r="BO774">
        <v>-0.79408645629882813</v>
      </c>
      <c r="BP774">
        <v>-0.8015550971031189</v>
      </c>
      <c r="BQ774">
        <v>-0.82692158222198486</v>
      </c>
      <c r="BR774">
        <v>-0.84433662891387939</v>
      </c>
      <c r="BS774">
        <v>-0.8506816029548645</v>
      </c>
      <c r="BT774">
        <v>0.77912247180938721</v>
      </c>
      <c r="BU774">
        <v>4.6280040740966797</v>
      </c>
      <c r="BV774">
        <v>4.485262393951416</v>
      </c>
      <c r="BW774">
        <v>4.3385186195373535</v>
      </c>
      <c r="BX774">
        <v>4.1504435539245605</v>
      </c>
      <c r="BY774">
        <v>4.6095438003540039</v>
      </c>
      <c r="BZ774">
        <v>-1.5553113222122192</v>
      </c>
      <c r="CA774">
        <v>-1.4518911838531494</v>
      </c>
      <c r="CB774">
        <v>-1.2549736499786377</v>
      </c>
      <c r="CC774">
        <v>-1.2049201726913452</v>
      </c>
      <c r="CD774">
        <v>-1.2165728807449341</v>
      </c>
      <c r="CE774">
        <v>-1.1558938026428223</v>
      </c>
      <c r="CF774">
        <v>0.16904230415821075</v>
      </c>
      <c r="CG774">
        <v>0.16242209076881409</v>
      </c>
      <c r="CH774">
        <v>0.15944737195968628</v>
      </c>
      <c r="CI774">
        <v>0.14560534060001373</v>
      </c>
      <c r="CJ774">
        <v>0.14019185304641724</v>
      </c>
      <c r="CK774">
        <v>0.14732903242111206</v>
      </c>
      <c r="CL774">
        <v>0.12974803149700165</v>
      </c>
      <c r="CM774">
        <v>0.11883914470672607</v>
      </c>
      <c r="CN774">
        <v>0.12374269217252731</v>
      </c>
      <c r="CO774">
        <v>0.14824335277080536</v>
      </c>
      <c r="CP774">
        <v>0.17293679714202881</v>
      </c>
      <c r="CQ774">
        <v>0.19070979952812195</v>
      </c>
      <c r="CR774">
        <v>2.169241189956665</v>
      </c>
      <c r="CS774">
        <v>6.2476282119750977</v>
      </c>
      <c r="CT774">
        <v>6.1113853454589844</v>
      </c>
      <c r="CU774">
        <v>5.9324159622192383</v>
      </c>
      <c r="CV774">
        <v>5.7002801895141602</v>
      </c>
      <c r="CW774">
        <v>6.1802077293395996</v>
      </c>
      <c r="CX774">
        <v>-0.15244211256504059</v>
      </c>
      <c r="CY774">
        <v>-0.15617214143276215</v>
      </c>
      <c r="CZ774">
        <v>-2.0050892606377602E-2</v>
      </c>
      <c r="DA774">
        <v>-4.2177390307188034E-2</v>
      </c>
      <c r="DB774">
        <v>-0.11655862629413605</v>
      </c>
      <c r="DC774">
        <v>-8.2854487001895905E-2</v>
      </c>
      <c r="DD774">
        <v>0.96385324001312256</v>
      </c>
      <c r="DE774">
        <v>0.93753731250762939</v>
      </c>
      <c r="DF774">
        <v>0.92270779609680176</v>
      </c>
      <c r="DG774">
        <v>0.89657145738601685</v>
      </c>
      <c r="DH774">
        <v>0.91335034370422363</v>
      </c>
      <c r="DI774">
        <v>0.98312979936599731</v>
      </c>
      <c r="DJ774">
        <v>1.0301175117492676</v>
      </c>
      <c r="DK774">
        <v>1.0317647457122803</v>
      </c>
      <c r="DL774">
        <v>1.0490404367446899</v>
      </c>
      <c r="DM774">
        <v>1.123408317565918</v>
      </c>
      <c r="DN774">
        <v>1.190210223197937</v>
      </c>
      <c r="DO774">
        <v>1.2321012020111084</v>
      </c>
      <c r="DP774">
        <v>3.5593600273132324</v>
      </c>
      <c r="DQ774">
        <v>7.8672528266906738</v>
      </c>
      <c r="DR774">
        <v>7.7375082969665527</v>
      </c>
      <c r="DS774">
        <v>7.5263137817382812</v>
      </c>
      <c r="DT774">
        <v>7.250117301940918</v>
      </c>
      <c r="DU774">
        <v>7.7508716583251953</v>
      </c>
      <c r="DV774">
        <v>1.2504271268844604</v>
      </c>
      <c r="DW774">
        <v>1.1395468711853027</v>
      </c>
      <c r="DX774">
        <v>1.2148717641830444</v>
      </c>
      <c r="DY774">
        <v>1.1205652952194214</v>
      </c>
      <c r="DZ774">
        <v>0.98345565795898438</v>
      </c>
      <c r="EA774">
        <v>0.99018484354019165</v>
      </c>
      <c r="EB774">
        <v>2.1114339828491211</v>
      </c>
      <c r="EC774">
        <v>2.0566806793212891</v>
      </c>
      <c r="ED774">
        <v>2.0247347354888916</v>
      </c>
      <c r="EE774">
        <v>1.9808472394943237</v>
      </c>
      <c r="EF774">
        <v>2.0296685695648193</v>
      </c>
      <c r="EG774">
        <v>2.1898932456970215</v>
      </c>
      <c r="EH774">
        <v>2.3301079273223877</v>
      </c>
      <c r="EI774">
        <v>2.3498842716217041</v>
      </c>
      <c r="EJ774">
        <v>2.3850235939025879</v>
      </c>
      <c r="EK774">
        <v>2.5313916206359863</v>
      </c>
      <c r="EL774">
        <v>2.6589915752410889</v>
      </c>
      <c r="EM774">
        <v>2.7357051372528076</v>
      </c>
      <c r="EN774">
        <v>5.5664706230163574</v>
      </c>
      <c r="EO774">
        <v>10.205733299255371</v>
      </c>
      <c r="EP774">
        <v>10.085371971130371</v>
      </c>
      <c r="EQ774">
        <v>9.8276491165161133</v>
      </c>
      <c r="ER774">
        <v>9.4878349304199219</v>
      </c>
      <c r="ES774">
        <v>10.018661499023437</v>
      </c>
      <c r="ET774">
        <v>3.2759475708007813</v>
      </c>
      <c r="EU774">
        <v>3.0103592872619629</v>
      </c>
      <c r="EV774">
        <v>2.9979040622711182</v>
      </c>
      <c r="EW774">
        <v>2.7993812561035156</v>
      </c>
      <c r="EX774">
        <v>2.5717015266418457</v>
      </c>
      <c r="EY774">
        <v>2.5394833087921143</v>
      </c>
      <c r="EZ774">
        <v>70.242202758789063</v>
      </c>
      <c r="FA774">
        <v>69.230667114257813</v>
      </c>
      <c r="FB774">
        <v>68.198432922363281</v>
      </c>
      <c r="FC774">
        <v>67.060050964355469</v>
      </c>
      <c r="FD774">
        <v>66.113517761230469</v>
      </c>
      <c r="FE774">
        <v>64.939720153808594</v>
      </c>
      <c r="FF774">
        <v>64.337265014648437</v>
      </c>
      <c r="FG774">
        <v>64.685295104980469</v>
      </c>
      <c r="FH774">
        <v>67.365226745605469</v>
      </c>
      <c r="FI774">
        <v>71.088676452636719</v>
      </c>
      <c r="FJ774">
        <v>74.616676330566406</v>
      </c>
      <c r="FK774">
        <v>77.769363403320313</v>
      </c>
      <c r="FL774">
        <v>80.110557556152344</v>
      </c>
      <c r="FM774">
        <v>82.240676879882813</v>
      </c>
      <c r="FN774">
        <v>83.576095581054688</v>
      </c>
      <c r="FO774">
        <v>84.449356079101563</v>
      </c>
      <c r="FP774">
        <v>84.989402770996094</v>
      </c>
      <c r="FQ774">
        <v>84.911186218261719</v>
      </c>
      <c r="FR774">
        <v>84.7735595703125</v>
      </c>
      <c r="FS774">
        <v>83.063926696777344</v>
      </c>
      <c r="FT774">
        <v>80.370780944824219</v>
      </c>
      <c r="FU774">
        <v>76.896133422851562</v>
      </c>
      <c r="FV774">
        <v>74.648750305175781</v>
      </c>
      <c r="FW774">
        <v>72.986198425292969</v>
      </c>
      <c r="FX774">
        <v>1</v>
      </c>
    </row>
    <row r="775" spans="1:180" x14ac:dyDescent="0.2">
      <c r="A775" t="s">
        <v>241</v>
      </c>
      <c r="B775" t="s">
        <v>248</v>
      </c>
      <c r="C775" t="s">
        <v>218</v>
      </c>
      <c r="D775" t="s">
        <v>42</v>
      </c>
      <c r="E775" t="s">
        <v>249</v>
      </c>
      <c r="F775" t="s">
        <v>227</v>
      </c>
      <c r="G775" t="s">
        <v>10</v>
      </c>
      <c r="H775" t="s">
        <v>12</v>
      </c>
      <c r="I775">
        <v>474</v>
      </c>
      <c r="L775">
        <v>193.07110960685523</v>
      </c>
      <c r="M775">
        <v>188.05134297455714</v>
      </c>
      <c r="N775">
        <v>184.28854797038036</v>
      </c>
      <c r="O775">
        <v>184.10197520460852</v>
      </c>
      <c r="P775">
        <v>192.33059132326662</v>
      </c>
      <c r="Q775">
        <v>210.6314558312807</v>
      </c>
      <c r="R775">
        <v>231.06237231895739</v>
      </c>
      <c r="S775">
        <v>246.52645143962047</v>
      </c>
      <c r="T775">
        <v>261.59074708217651</v>
      </c>
      <c r="U775">
        <v>276.60959124878116</v>
      </c>
      <c r="V775">
        <v>290.45030452488425</v>
      </c>
      <c r="W775">
        <v>295.94741117906966</v>
      </c>
      <c r="X775">
        <v>296.78524103028576</v>
      </c>
      <c r="Y775">
        <v>298.94599490166343</v>
      </c>
      <c r="Z775">
        <v>298.63253998980747</v>
      </c>
      <c r="AA775">
        <v>290.8141156618982</v>
      </c>
      <c r="AB775">
        <v>282.05006885449995</v>
      </c>
      <c r="AC775">
        <v>271.36831732034364</v>
      </c>
      <c r="AD775">
        <v>244.9142908412573</v>
      </c>
      <c r="AE775">
        <v>236.50256917582794</v>
      </c>
      <c r="AF775">
        <v>229.4646581474023</v>
      </c>
      <c r="AG775">
        <v>219.02865394384818</v>
      </c>
      <c r="AH775">
        <v>207.57536392366751</v>
      </c>
      <c r="AI775">
        <v>201.51286074823199</v>
      </c>
      <c r="AJ775">
        <v>-1.8326095342636108</v>
      </c>
      <c r="AK775">
        <v>-1.7935364246368408</v>
      </c>
      <c r="AL775">
        <v>-1.7629539966583252</v>
      </c>
      <c r="AM775">
        <v>-1.7556929588317871</v>
      </c>
      <c r="AN775">
        <v>-1.8132652044296265</v>
      </c>
      <c r="AO775">
        <v>-1.9631799459457397</v>
      </c>
      <c r="AP775">
        <v>-2.124009370803833</v>
      </c>
      <c r="AQ775">
        <v>-2.1595466136932373</v>
      </c>
      <c r="AR775">
        <v>-2.2176277637481689</v>
      </c>
      <c r="AS775">
        <v>-2.3109786510467529</v>
      </c>
      <c r="AT775">
        <v>-2.3944730758666992</v>
      </c>
      <c r="AU775">
        <v>-2.4320964813232422</v>
      </c>
      <c r="AV775">
        <v>-1.2512706518173218</v>
      </c>
      <c r="AW775">
        <v>2.2422127723693848</v>
      </c>
      <c r="AX775">
        <v>2.0943892002105713</v>
      </c>
      <c r="AY775">
        <v>1.9816644191741943</v>
      </c>
      <c r="AZ775">
        <v>1.8297358751296997</v>
      </c>
      <c r="BA775">
        <v>2.2495300769805908</v>
      </c>
      <c r="BB775">
        <v>-3.6578702926635742</v>
      </c>
      <c r="BC775">
        <v>-3.5268721580505371</v>
      </c>
      <c r="BD775">
        <v>-3.1898233890533447</v>
      </c>
      <c r="BE775">
        <v>-3.0107817649841309</v>
      </c>
      <c r="BF775">
        <v>-2.9587984085083008</v>
      </c>
      <c r="BG775">
        <v>-2.835747241973877</v>
      </c>
      <c r="BH775">
        <v>-0.64822953939437866</v>
      </c>
      <c r="BI775">
        <v>-0.6366845965385437</v>
      </c>
      <c r="BJ775">
        <v>-0.62471979856491089</v>
      </c>
      <c r="BK775">
        <v>-0.6290706992149353</v>
      </c>
      <c r="BL775">
        <v>-0.65590161085128784</v>
      </c>
      <c r="BM775">
        <v>-0.71384143829345703</v>
      </c>
      <c r="BN775">
        <v>-0.78801071643829346</v>
      </c>
      <c r="BO775">
        <v>-0.80469268560409546</v>
      </c>
      <c r="BP775">
        <v>-0.82594144344329834</v>
      </c>
      <c r="BQ775">
        <v>-0.85486215353012085</v>
      </c>
      <c r="BR775">
        <v>-0.87466788291931152</v>
      </c>
      <c r="BS775">
        <v>-0.87955564260482788</v>
      </c>
      <c r="BT775">
        <v>0.80504083633422852</v>
      </c>
      <c r="BU775">
        <v>4.6458644866943359</v>
      </c>
      <c r="BV775">
        <v>4.5112543106079102</v>
      </c>
      <c r="BW775">
        <v>4.337501049041748</v>
      </c>
      <c r="BX775">
        <v>4.1244864463806152</v>
      </c>
      <c r="BY775">
        <v>4.5736827850341797</v>
      </c>
      <c r="BZ775">
        <v>-1.6254423856735229</v>
      </c>
      <c r="CA775">
        <v>-1.6086276769638062</v>
      </c>
      <c r="CB775">
        <v>-1.3761690855026245</v>
      </c>
      <c r="CC775">
        <v>-1.3075662851333618</v>
      </c>
      <c r="CD775">
        <v>-1.3515598773956299</v>
      </c>
      <c r="CE775">
        <v>-1.2745406627655029</v>
      </c>
      <c r="CF775">
        <v>0.17206838726997375</v>
      </c>
      <c r="CG775">
        <v>0.16454750299453735</v>
      </c>
      <c r="CH775">
        <v>0.16361771523952484</v>
      </c>
      <c r="CI775">
        <v>0.15122449398040771</v>
      </c>
      <c r="CJ775">
        <v>0.1456848531961441</v>
      </c>
      <c r="CK775">
        <v>0.15144665539264679</v>
      </c>
      <c r="CL775">
        <v>0.13729788362979889</v>
      </c>
      <c r="CM775">
        <v>0.13367508351802826</v>
      </c>
      <c r="CN775">
        <v>0.13793620467185974</v>
      </c>
      <c r="CO775">
        <v>0.15363967418670654</v>
      </c>
      <c r="CP775">
        <v>0.17794458568096161</v>
      </c>
      <c r="CQ775">
        <v>0.19572946429252625</v>
      </c>
      <c r="CR775">
        <v>2.2292358875274658</v>
      </c>
      <c r="CS775">
        <v>6.3106265068054199</v>
      </c>
      <c r="CT775">
        <v>6.1851677894592285</v>
      </c>
      <c r="CU775">
        <v>5.9691462516784668</v>
      </c>
      <c r="CV775">
        <v>5.7138242721557617</v>
      </c>
      <c r="CW775">
        <v>6.1833834648132324</v>
      </c>
      <c r="CX775">
        <v>-0.21778905391693115</v>
      </c>
      <c r="CY775">
        <v>-0.2800574004650116</v>
      </c>
      <c r="CZ775">
        <v>-0.12003752589225769</v>
      </c>
      <c r="DA775">
        <v>-0.12792439758777618</v>
      </c>
      <c r="DB775">
        <v>-0.23839138448238373</v>
      </c>
      <c r="DC775">
        <v>-0.1932537853717804</v>
      </c>
      <c r="DD775">
        <v>0.99236631393432617</v>
      </c>
      <c r="DE775">
        <v>0.96577960252761841</v>
      </c>
      <c r="DF775">
        <v>0.95195525884628296</v>
      </c>
      <c r="DG775">
        <v>0.93151962757110596</v>
      </c>
      <c r="DH775">
        <v>0.94727134704589844</v>
      </c>
      <c r="DI775">
        <v>1.0167347192764282</v>
      </c>
      <c r="DJ775">
        <v>1.0626064538955688</v>
      </c>
      <c r="DK775">
        <v>1.0720428228378296</v>
      </c>
      <c r="DL775">
        <v>1.1018139123916626</v>
      </c>
      <c r="DM775">
        <v>1.1621414422988892</v>
      </c>
      <c r="DN775">
        <v>1.2305570840835571</v>
      </c>
      <c r="DO775">
        <v>1.2710145711898804</v>
      </c>
      <c r="DP775">
        <v>3.6534309387207031</v>
      </c>
      <c r="DQ775">
        <v>7.9753885269165039</v>
      </c>
      <c r="DR775">
        <v>7.8590812683105469</v>
      </c>
      <c r="DS775">
        <v>7.6007914543151855</v>
      </c>
      <c r="DT775">
        <v>7.30316162109375</v>
      </c>
      <c r="DU775">
        <v>7.7930841445922852</v>
      </c>
      <c r="DV775">
        <v>1.1898643970489502</v>
      </c>
      <c r="DW775">
        <v>1.0485129356384277</v>
      </c>
      <c r="DX775">
        <v>1.1360939741134644</v>
      </c>
      <c r="DY775">
        <v>1.0517174005508423</v>
      </c>
      <c r="DZ775">
        <v>0.87477707862854004</v>
      </c>
      <c r="EA775">
        <v>0.88803309202194214</v>
      </c>
      <c r="EB775">
        <v>2.1767463684082031</v>
      </c>
      <c r="EC775">
        <v>2.1226315498352051</v>
      </c>
      <c r="ED775">
        <v>2.0901894569396973</v>
      </c>
      <c r="EE775">
        <v>2.0581419467926025</v>
      </c>
      <c r="EF775">
        <v>2.1046350002288818</v>
      </c>
      <c r="EG775">
        <v>2.2660732269287109</v>
      </c>
      <c r="EH775">
        <v>2.3986051082611084</v>
      </c>
      <c r="EI775">
        <v>2.4268968105316162</v>
      </c>
      <c r="EJ775">
        <v>2.4935002326965332</v>
      </c>
      <c r="EK775">
        <v>2.618257999420166</v>
      </c>
      <c r="EL775">
        <v>2.7503623962402344</v>
      </c>
      <c r="EM775">
        <v>2.8235554695129395</v>
      </c>
      <c r="EN775">
        <v>5.709742546081543</v>
      </c>
      <c r="EO775">
        <v>10.379039764404297</v>
      </c>
      <c r="EP775">
        <v>10.275946617126465</v>
      </c>
      <c r="EQ775">
        <v>9.9566278457641602</v>
      </c>
      <c r="ER775">
        <v>9.5979118347167969</v>
      </c>
      <c r="ES775">
        <v>10.117237091064453</v>
      </c>
      <c r="ET775">
        <v>3.2222921848297119</v>
      </c>
      <c r="EU775">
        <v>2.9667572975158691</v>
      </c>
      <c r="EV775">
        <v>2.9497482776641846</v>
      </c>
      <c r="EW775">
        <v>2.7549328804016113</v>
      </c>
      <c r="EX775">
        <v>2.4820156097412109</v>
      </c>
      <c r="EY775">
        <v>2.4492394924163818</v>
      </c>
      <c r="EZ775">
        <v>72.7933349609375</v>
      </c>
      <c r="FA775">
        <v>72.047752380371094</v>
      </c>
      <c r="FB775">
        <v>71.215644836425781</v>
      </c>
      <c r="FC775">
        <v>70.4708251953125</v>
      </c>
      <c r="FD775">
        <v>69.650711059570313</v>
      </c>
      <c r="FE775">
        <v>68.715675354003906</v>
      </c>
      <c r="FF775">
        <v>68.03173828125</v>
      </c>
      <c r="FG775">
        <v>67.989395141601563</v>
      </c>
      <c r="FH775">
        <v>70.085594177246094</v>
      </c>
      <c r="FI775">
        <v>73.576400756835938</v>
      </c>
      <c r="FJ775">
        <v>77.591537475585937</v>
      </c>
      <c r="FK775">
        <v>81.1075439453125</v>
      </c>
      <c r="FL775">
        <v>83.758895874023438</v>
      </c>
      <c r="FM775">
        <v>85.88818359375</v>
      </c>
      <c r="FN775">
        <v>87.560806274414063</v>
      </c>
      <c r="FO775">
        <v>88.1612548828125</v>
      </c>
      <c r="FP775">
        <v>88.436180114746094</v>
      </c>
      <c r="FQ775">
        <v>88.093414306640625</v>
      </c>
      <c r="FR775">
        <v>87.93377685546875</v>
      </c>
      <c r="FS775">
        <v>86.746841430664063</v>
      </c>
      <c r="FT775">
        <v>84.079856872558594</v>
      </c>
      <c r="FU775">
        <v>80.821357727050781</v>
      </c>
      <c r="FV775">
        <v>78.4881591796875</v>
      </c>
      <c r="FW775">
        <v>76.767425537109375</v>
      </c>
      <c r="FX775">
        <v>1</v>
      </c>
    </row>
    <row r="776" spans="1:180" x14ac:dyDescent="0.2">
      <c r="A776" t="s">
        <v>241</v>
      </c>
      <c r="B776" t="s">
        <v>248</v>
      </c>
      <c r="C776" t="s">
        <v>218</v>
      </c>
      <c r="D776" t="s">
        <v>43</v>
      </c>
      <c r="E776" t="s">
        <v>249</v>
      </c>
      <c r="F776" t="s">
        <v>227</v>
      </c>
      <c r="G776" t="s">
        <v>10</v>
      </c>
      <c r="H776" t="s">
        <v>12</v>
      </c>
      <c r="I776">
        <v>474</v>
      </c>
      <c r="L776">
        <v>202.75516963460882</v>
      </c>
      <c r="M776">
        <v>198.78795175998178</v>
      </c>
      <c r="N776">
        <v>195.94405503854472</v>
      </c>
      <c r="O776">
        <v>196.18813007806162</v>
      </c>
      <c r="P776">
        <v>205.47028803298141</v>
      </c>
      <c r="Q776">
        <v>224.8531327131461</v>
      </c>
      <c r="R776">
        <v>248.31094300194997</v>
      </c>
      <c r="S776">
        <v>264.86940893803569</v>
      </c>
      <c r="T776">
        <v>280.43361479060093</v>
      </c>
      <c r="U776">
        <v>298.11805256212563</v>
      </c>
      <c r="V776">
        <v>312.05404450948822</v>
      </c>
      <c r="W776">
        <v>315.68814017596077</v>
      </c>
      <c r="X776">
        <v>315.31857481785113</v>
      </c>
      <c r="Y776">
        <v>317.15911238950491</v>
      </c>
      <c r="Z776">
        <v>315.81763399101885</v>
      </c>
      <c r="AA776">
        <v>306.33350611433099</v>
      </c>
      <c r="AB776">
        <v>297.09876990128129</v>
      </c>
      <c r="AC776">
        <v>285.39697368283254</v>
      </c>
      <c r="AD776">
        <v>256.40104989786937</v>
      </c>
      <c r="AE776">
        <v>247.42428980160162</v>
      </c>
      <c r="AF776">
        <v>238.63502581162078</v>
      </c>
      <c r="AG776">
        <v>227.32273724609882</v>
      </c>
      <c r="AH776">
        <v>216.25496980119735</v>
      </c>
      <c r="AI776">
        <v>209.80254841882046</v>
      </c>
      <c r="AJ776">
        <v>-1.9589405059814453</v>
      </c>
      <c r="AK776">
        <v>-1.9156273603439331</v>
      </c>
      <c r="AL776">
        <v>-1.8835151195526123</v>
      </c>
      <c r="AM776">
        <v>-1.8840758800506592</v>
      </c>
      <c r="AN776">
        <v>-1.9468652009963989</v>
      </c>
      <c r="AO776">
        <v>-2.0972280502319336</v>
      </c>
      <c r="AP776">
        <v>-2.3013968467712402</v>
      </c>
      <c r="AQ776">
        <v>-2.3450872898101807</v>
      </c>
      <c r="AR776">
        <v>-2.3864083290100098</v>
      </c>
      <c r="AS776">
        <v>-2.4918265342712402</v>
      </c>
      <c r="AT776">
        <v>-2.585031270980835</v>
      </c>
      <c r="AU776">
        <v>-2.6016280651092529</v>
      </c>
      <c r="AV776">
        <v>-1.2256503105163574</v>
      </c>
      <c r="AW776">
        <v>2.4749388694763184</v>
      </c>
      <c r="AX776">
        <v>2.2875587940216064</v>
      </c>
      <c r="AY776">
        <v>2.1207275390625</v>
      </c>
      <c r="AZ776">
        <v>1.9551349878311157</v>
      </c>
      <c r="BA776">
        <v>2.4404795169830322</v>
      </c>
      <c r="BB776">
        <v>-3.998103141784668</v>
      </c>
      <c r="BC776">
        <v>-4.0279116630554199</v>
      </c>
      <c r="BD776">
        <v>-3.599909782409668</v>
      </c>
      <c r="BE776">
        <v>-3.4498255252838135</v>
      </c>
      <c r="BF776">
        <v>-3.4182329177856445</v>
      </c>
      <c r="BG776">
        <v>-3.2338762283325195</v>
      </c>
      <c r="BH776">
        <v>-0.686015784740448</v>
      </c>
      <c r="BI776">
        <v>-0.67354202270507813</v>
      </c>
      <c r="BJ776">
        <v>-0.65880954265594482</v>
      </c>
      <c r="BK776">
        <v>-0.65838420391082764</v>
      </c>
      <c r="BL776">
        <v>-0.68117058277130127</v>
      </c>
      <c r="BM776">
        <v>-0.73988711833953857</v>
      </c>
      <c r="BN776">
        <v>-0.82386517524719238</v>
      </c>
      <c r="BO776">
        <v>-0.84331363439559937</v>
      </c>
      <c r="BP776">
        <v>-0.88573497533798218</v>
      </c>
      <c r="BQ776">
        <v>-0.92696517705917358</v>
      </c>
      <c r="BR776">
        <v>-0.94994443655014038</v>
      </c>
      <c r="BS776">
        <v>-0.94398677349090576</v>
      </c>
      <c r="BT776">
        <v>0.98340487480163574</v>
      </c>
      <c r="BU776">
        <v>5.1119489669799805</v>
      </c>
      <c r="BV776">
        <v>4.9391064643859863</v>
      </c>
      <c r="BW776">
        <v>4.7073583602905273</v>
      </c>
      <c r="BX776">
        <v>4.4786152839660645</v>
      </c>
      <c r="BY776">
        <v>4.9972920417785645</v>
      </c>
      <c r="BZ776">
        <v>-1.8169707059860229</v>
      </c>
      <c r="CA776">
        <v>-1.928788423538208</v>
      </c>
      <c r="CB776">
        <v>-1.6529297828674316</v>
      </c>
      <c r="CC776">
        <v>-1.6245639324188232</v>
      </c>
      <c r="CD776">
        <v>-1.6613688468933105</v>
      </c>
      <c r="CE776">
        <v>-1.5249080657958984</v>
      </c>
      <c r="CF776">
        <v>0.19560801982879639</v>
      </c>
      <c r="CG776">
        <v>0.18672250211238861</v>
      </c>
      <c r="CH776">
        <v>0.18941773474216461</v>
      </c>
      <c r="CI776">
        <v>0.19052609801292419</v>
      </c>
      <c r="CJ776">
        <v>0.19544559717178345</v>
      </c>
      <c r="CK776">
        <v>0.20020316541194916</v>
      </c>
      <c r="CL776">
        <v>0.19946868717670441</v>
      </c>
      <c r="CM776">
        <v>0.19681026041507721</v>
      </c>
      <c r="CN776">
        <v>0.15362685918807983</v>
      </c>
      <c r="CO776">
        <v>0.15685299038887024</v>
      </c>
      <c r="CP776">
        <v>0.18251180648803711</v>
      </c>
      <c r="CQ776">
        <v>0.20409053564071655</v>
      </c>
      <c r="CR776">
        <v>2.5133898258209229</v>
      </c>
      <c r="CS776">
        <v>6.9383339881896973</v>
      </c>
      <c r="CT776">
        <v>6.7755603790283203</v>
      </c>
      <c r="CU776">
        <v>6.4988508224487305</v>
      </c>
      <c r="CV776">
        <v>6.2263698577880859</v>
      </c>
      <c r="CW776">
        <v>6.7681326866149902</v>
      </c>
      <c r="CX776">
        <v>-0.30632510781288147</v>
      </c>
      <c r="CY776">
        <v>-0.47494211792945862</v>
      </c>
      <c r="CZ776">
        <v>-0.30445733666419983</v>
      </c>
      <c r="DA776">
        <v>-0.36039328575134277</v>
      </c>
      <c r="DB776">
        <v>-0.44457012414932251</v>
      </c>
      <c r="DC776">
        <v>-0.34128189086914063</v>
      </c>
      <c r="DD776">
        <v>1.077231764793396</v>
      </c>
      <c r="DE776">
        <v>1.0469870567321777</v>
      </c>
      <c r="DF776">
        <v>1.0376449823379517</v>
      </c>
      <c r="DG776">
        <v>1.0394364595413208</v>
      </c>
      <c r="DH776">
        <v>1.0720617771148682</v>
      </c>
      <c r="DI776">
        <v>1.1402934789657593</v>
      </c>
      <c r="DJ776">
        <v>1.2228025197982788</v>
      </c>
      <c r="DK776">
        <v>1.2369341850280762</v>
      </c>
      <c r="DL776">
        <v>1.1929886341094971</v>
      </c>
      <c r="DM776">
        <v>1.2406711578369141</v>
      </c>
      <c r="DN776">
        <v>1.3149679899215698</v>
      </c>
      <c r="DO776">
        <v>1.3521678447723389</v>
      </c>
      <c r="DP776">
        <v>4.0433745384216309</v>
      </c>
      <c r="DQ776">
        <v>8.7647190093994141</v>
      </c>
      <c r="DR776">
        <v>8.6120147705078125</v>
      </c>
      <c r="DS776">
        <v>8.2903432846069336</v>
      </c>
      <c r="DT776">
        <v>7.9741249084472656</v>
      </c>
      <c r="DU776">
        <v>8.5389728546142578</v>
      </c>
      <c r="DV776">
        <v>1.2043205499649048</v>
      </c>
      <c r="DW776">
        <v>0.97890418767929077</v>
      </c>
      <c r="DX776">
        <v>1.0440151691436768</v>
      </c>
      <c r="DY776">
        <v>0.90377730131149292</v>
      </c>
      <c r="DZ776">
        <v>0.77222859859466553</v>
      </c>
      <c r="EA776">
        <v>0.84234434366226196</v>
      </c>
      <c r="EB776">
        <v>2.3501565456390381</v>
      </c>
      <c r="EC776">
        <v>2.2890722751617432</v>
      </c>
      <c r="ED776">
        <v>2.2623505592346191</v>
      </c>
      <c r="EE776">
        <v>2.2651281356811523</v>
      </c>
      <c r="EF776">
        <v>2.3377563953399658</v>
      </c>
      <c r="EG776">
        <v>2.4976344108581543</v>
      </c>
      <c r="EH776">
        <v>2.7003340721130371</v>
      </c>
      <c r="EI776">
        <v>2.7387080192565918</v>
      </c>
      <c r="EJ776">
        <v>2.6936619281768799</v>
      </c>
      <c r="EK776">
        <v>2.8055324554443359</v>
      </c>
      <c r="EL776">
        <v>2.9500548839569092</v>
      </c>
      <c r="EM776">
        <v>3.0098092555999756</v>
      </c>
      <c r="EN776">
        <v>6.2524299621582031</v>
      </c>
      <c r="EO776">
        <v>11.401729583740234</v>
      </c>
      <c r="EP776">
        <v>11.263562202453613</v>
      </c>
      <c r="EQ776">
        <v>10.876974105834961</v>
      </c>
      <c r="ER776">
        <v>10.497605323791504</v>
      </c>
      <c r="ES776">
        <v>11.095786094665527</v>
      </c>
      <c r="ET776">
        <v>3.3854527473449707</v>
      </c>
      <c r="EU776">
        <v>3.0780272483825684</v>
      </c>
      <c r="EV776">
        <v>2.9909951686859131</v>
      </c>
      <c r="EW776">
        <v>2.7290389537811279</v>
      </c>
      <c r="EX776">
        <v>2.52909255027771</v>
      </c>
      <c r="EY776">
        <v>2.5513126850128174</v>
      </c>
      <c r="EZ776">
        <v>76.961753845214844</v>
      </c>
      <c r="FA776">
        <v>75.81109619140625</v>
      </c>
      <c r="FB776">
        <v>74.740608215332031</v>
      </c>
      <c r="FC776">
        <v>73.503173828125</v>
      </c>
      <c r="FD776">
        <v>72.591102600097656</v>
      </c>
      <c r="FE776">
        <v>71.54949951171875</v>
      </c>
      <c r="FF776">
        <v>70.907356262207031</v>
      </c>
      <c r="FG776">
        <v>70.77813720703125</v>
      </c>
      <c r="FH776">
        <v>72.898956298828125</v>
      </c>
      <c r="FI776">
        <v>77.111137390136719</v>
      </c>
      <c r="FJ776">
        <v>81.597175598144531</v>
      </c>
      <c r="FK776">
        <v>85.312255859375</v>
      </c>
      <c r="FL776">
        <v>87.965438842773438</v>
      </c>
      <c r="FM776">
        <v>90.007820129394531</v>
      </c>
      <c r="FN776">
        <v>91.357620239257813</v>
      </c>
      <c r="FO776">
        <v>91.667144775390625</v>
      </c>
      <c r="FP776">
        <v>92.119903564453125</v>
      </c>
      <c r="FQ776">
        <v>91.454452514648438</v>
      </c>
      <c r="FR776">
        <v>90.551254272460938</v>
      </c>
      <c r="FS776">
        <v>88.786186218261719</v>
      </c>
      <c r="FT776">
        <v>85.548583984375</v>
      </c>
      <c r="FU776">
        <v>82.643501281738281</v>
      </c>
      <c r="FV776">
        <v>80.916633605957031</v>
      </c>
      <c r="FW776">
        <v>79.305152893066406</v>
      </c>
      <c r="FX776">
        <v>1</v>
      </c>
    </row>
    <row r="777" spans="1:180" x14ac:dyDescent="0.2">
      <c r="A777" t="s">
        <v>241</v>
      </c>
      <c r="B777" t="s">
        <v>248</v>
      </c>
      <c r="C777" t="s">
        <v>218</v>
      </c>
      <c r="D777" t="s">
        <v>44</v>
      </c>
      <c r="E777" t="s">
        <v>249</v>
      </c>
      <c r="F777" t="s">
        <v>227</v>
      </c>
      <c r="G777" t="s">
        <v>10</v>
      </c>
      <c r="H777" t="s">
        <v>12</v>
      </c>
      <c r="I777">
        <v>474</v>
      </c>
      <c r="L777">
        <v>198.65997964666144</v>
      </c>
      <c r="M777">
        <v>193.63927388423255</v>
      </c>
      <c r="N777">
        <v>189.28826066187071</v>
      </c>
      <c r="O777">
        <v>188.26777492642299</v>
      </c>
      <c r="P777">
        <v>196.26084300242962</v>
      </c>
      <c r="Q777">
        <v>215.09452456032551</v>
      </c>
      <c r="R777">
        <v>236.55913715002464</v>
      </c>
      <c r="S777">
        <v>250.06607284693112</v>
      </c>
      <c r="T777">
        <v>262.02635234473109</v>
      </c>
      <c r="U777">
        <v>279.74013012989889</v>
      </c>
      <c r="V777">
        <v>296.35159627342875</v>
      </c>
      <c r="W777">
        <v>304.62602315956286</v>
      </c>
      <c r="X777">
        <v>308.29190837551852</v>
      </c>
      <c r="Y777">
        <v>311.11085535318767</v>
      </c>
      <c r="Z777">
        <v>309.80279710761664</v>
      </c>
      <c r="AA777">
        <v>301.30955308583907</v>
      </c>
      <c r="AB777">
        <v>291.21225301356759</v>
      </c>
      <c r="AC777">
        <v>279.33397034626614</v>
      </c>
      <c r="AD777">
        <v>251.09363139969767</v>
      </c>
      <c r="AE777">
        <v>241.18719193475164</v>
      </c>
      <c r="AF777">
        <v>232.52376585613854</v>
      </c>
      <c r="AG777">
        <v>222.64914904795722</v>
      </c>
      <c r="AH777">
        <v>212.18212627030942</v>
      </c>
      <c r="AI777">
        <v>206.37132998200494</v>
      </c>
      <c r="AJ777">
        <v>-1.8272836208343506</v>
      </c>
      <c r="AK777">
        <v>-1.7758984565734863</v>
      </c>
      <c r="AL777">
        <v>-1.7389042377471924</v>
      </c>
      <c r="AM777">
        <v>-1.7343193292617798</v>
      </c>
      <c r="AN777">
        <v>-1.7989054918289185</v>
      </c>
      <c r="AO777">
        <v>-1.9606996774673462</v>
      </c>
      <c r="AP777">
        <v>-2.1441209316253662</v>
      </c>
      <c r="AQ777">
        <v>-2.1715662479400635</v>
      </c>
      <c r="AR777">
        <v>-2.2019972801208496</v>
      </c>
      <c r="AS777">
        <v>-2.3209099769592285</v>
      </c>
      <c r="AT777">
        <v>-2.4263246059417725</v>
      </c>
      <c r="AU777">
        <v>-2.4798088073730469</v>
      </c>
      <c r="AV777">
        <v>-0.99287420511245728</v>
      </c>
      <c r="AW777">
        <v>2.6638858318328857</v>
      </c>
      <c r="AX777">
        <v>2.4906587600708008</v>
      </c>
      <c r="AY777">
        <v>2.300044059753418</v>
      </c>
      <c r="AZ777">
        <v>2.1379711627960205</v>
      </c>
      <c r="BA777">
        <v>2.5191876888275146</v>
      </c>
      <c r="BB777">
        <v>-3.9442431926727295</v>
      </c>
      <c r="BC777">
        <v>-3.8679847717285156</v>
      </c>
      <c r="BD777">
        <v>-3.5367355346679687</v>
      </c>
      <c r="BE777">
        <v>-3.407475471496582</v>
      </c>
      <c r="BF777">
        <v>-3.35113525390625</v>
      </c>
      <c r="BG777">
        <v>-3.1732175350189209</v>
      </c>
      <c r="BH777">
        <v>-0.64672547578811646</v>
      </c>
      <c r="BI777">
        <v>-0.63056367635726929</v>
      </c>
      <c r="BJ777">
        <v>-0.61818087100982666</v>
      </c>
      <c r="BK777">
        <v>-0.62162792682647705</v>
      </c>
      <c r="BL777">
        <v>-0.650157630443573</v>
      </c>
      <c r="BM777">
        <v>-0.71120238304138184</v>
      </c>
      <c r="BN777">
        <v>-0.79197949171066284</v>
      </c>
      <c r="BO777">
        <v>-0.81134188175201416</v>
      </c>
      <c r="BP777">
        <v>-0.83140623569488525</v>
      </c>
      <c r="BQ777">
        <v>-0.87188345193862915</v>
      </c>
      <c r="BR777">
        <v>-0.89875626564025879</v>
      </c>
      <c r="BS777">
        <v>-0.90757346153259277</v>
      </c>
      <c r="BT777">
        <v>1.0039397478103638</v>
      </c>
      <c r="BU777">
        <v>5.0434551239013672</v>
      </c>
      <c r="BV777">
        <v>4.8856120109558105</v>
      </c>
      <c r="BW777">
        <v>4.6672682762145996</v>
      </c>
      <c r="BX777">
        <v>4.4326357841491699</v>
      </c>
      <c r="BY777">
        <v>4.8440375328063965</v>
      </c>
      <c r="BZ777">
        <v>-1.8183841705322266</v>
      </c>
      <c r="CA777">
        <v>-1.8786329030990601</v>
      </c>
      <c r="CB777">
        <v>-1.6810779571533203</v>
      </c>
      <c r="CC777">
        <v>-1.6578335762023926</v>
      </c>
      <c r="CD777">
        <v>-1.6763472557067871</v>
      </c>
      <c r="CE777">
        <v>-1.5438495874404907</v>
      </c>
      <c r="CF777">
        <v>0.17092542350292206</v>
      </c>
      <c r="CG777">
        <v>0.16269171237945557</v>
      </c>
      <c r="CH777">
        <v>0.15802872180938721</v>
      </c>
      <c r="CI777">
        <v>0.14901871979236603</v>
      </c>
      <c r="CJ777">
        <v>0.14546164870262146</v>
      </c>
      <c r="CK777">
        <v>0.15419557690620422</v>
      </c>
      <c r="CL777">
        <v>0.14450955390930176</v>
      </c>
      <c r="CM777">
        <v>0.13074541091918945</v>
      </c>
      <c r="CN777">
        <v>0.11786098778247833</v>
      </c>
      <c r="CO777">
        <v>0.13170784711837769</v>
      </c>
      <c r="CP777">
        <v>0.15923300385475159</v>
      </c>
      <c r="CQ777">
        <v>0.18135194480419159</v>
      </c>
      <c r="CR777">
        <v>2.3869268894195557</v>
      </c>
      <c r="CS777">
        <v>6.6915373802185059</v>
      </c>
      <c r="CT777">
        <v>6.544349193572998</v>
      </c>
      <c r="CU777">
        <v>6.306800365447998</v>
      </c>
      <c r="CV777">
        <v>6.0219130516052246</v>
      </c>
      <c r="CW777">
        <v>6.454221248626709</v>
      </c>
      <c r="CX777">
        <v>-0.34602057933807373</v>
      </c>
      <c r="CY777">
        <v>-0.50081396102905273</v>
      </c>
      <c r="CZ777">
        <v>-0.39585521817207336</v>
      </c>
      <c r="DA777">
        <v>-0.44603699445724487</v>
      </c>
      <c r="DB777">
        <v>-0.51639431715011597</v>
      </c>
      <c r="DC777">
        <v>-0.41535434126853943</v>
      </c>
      <c r="DD777">
        <v>0.98857635259628296</v>
      </c>
      <c r="DE777">
        <v>0.95594710111618042</v>
      </c>
      <c r="DF777">
        <v>0.93423831462860107</v>
      </c>
      <c r="DG777">
        <v>0.91966539621353149</v>
      </c>
      <c r="DH777">
        <v>0.94108092784881592</v>
      </c>
      <c r="DI777">
        <v>1.0195935964584351</v>
      </c>
      <c r="DJ777">
        <v>1.0809986591339111</v>
      </c>
      <c r="DK777">
        <v>1.0728327035903931</v>
      </c>
      <c r="DL777">
        <v>1.0671281814575195</v>
      </c>
      <c r="DM777">
        <v>1.1352992057800293</v>
      </c>
      <c r="DN777">
        <v>1.2172222137451172</v>
      </c>
      <c r="DO777">
        <v>1.2702773809432983</v>
      </c>
      <c r="DP777">
        <v>3.7699141502380371</v>
      </c>
      <c r="DQ777">
        <v>8.3396196365356445</v>
      </c>
      <c r="DR777">
        <v>8.2030868530273437</v>
      </c>
      <c r="DS777">
        <v>7.9463324546813965</v>
      </c>
      <c r="DT777">
        <v>7.6111907958984375</v>
      </c>
      <c r="DU777">
        <v>8.0644054412841797</v>
      </c>
      <c r="DV777">
        <v>1.1263428926467896</v>
      </c>
      <c r="DW777">
        <v>0.87700504064559937</v>
      </c>
      <c r="DX777">
        <v>0.88936752080917358</v>
      </c>
      <c r="DY777">
        <v>0.76575964689254761</v>
      </c>
      <c r="DZ777">
        <v>0.64355868101119995</v>
      </c>
      <c r="EA777">
        <v>0.71314090490341187</v>
      </c>
      <c r="EB777">
        <v>2.1691343784332275</v>
      </c>
      <c r="EC777">
        <v>2.1012818813323975</v>
      </c>
      <c r="ED777">
        <v>2.0549616813659668</v>
      </c>
      <c r="EE777">
        <v>2.0323567390441895</v>
      </c>
      <c r="EF777">
        <v>2.0898287296295166</v>
      </c>
      <c r="EG777">
        <v>2.2690908908843994</v>
      </c>
      <c r="EH777">
        <v>2.4331400394439697</v>
      </c>
      <c r="EI777">
        <v>2.4330573081970215</v>
      </c>
      <c r="EJ777">
        <v>2.4377193450927734</v>
      </c>
      <c r="EK777">
        <v>2.5843255519866943</v>
      </c>
      <c r="EL777">
        <v>2.74479079246521</v>
      </c>
      <c r="EM777">
        <v>2.8425126075744629</v>
      </c>
      <c r="EN777">
        <v>5.7667279243469238</v>
      </c>
      <c r="EO777">
        <v>10.719188690185547</v>
      </c>
      <c r="EP777">
        <v>10.598039627075195</v>
      </c>
      <c r="EQ777">
        <v>10.313556671142578</v>
      </c>
      <c r="ER777">
        <v>9.9058551788330078</v>
      </c>
      <c r="ES777">
        <v>10.389254570007324</v>
      </c>
      <c r="ET777">
        <v>3.252202033996582</v>
      </c>
      <c r="EU777">
        <v>2.8663568496704102</v>
      </c>
      <c r="EV777">
        <v>2.7450251579284668</v>
      </c>
      <c r="EW777">
        <v>2.5154013633728027</v>
      </c>
      <c r="EX777">
        <v>2.3183465003967285</v>
      </c>
      <c r="EY777">
        <v>2.3425087928771973</v>
      </c>
      <c r="EZ777">
        <v>71.003524780273438</v>
      </c>
      <c r="FA777">
        <v>69.777511596679688</v>
      </c>
      <c r="FB777">
        <v>68.562461853027344</v>
      </c>
      <c r="FC777">
        <v>67.661094665527344</v>
      </c>
      <c r="FD777">
        <v>66.986328125</v>
      </c>
      <c r="FE777">
        <v>66.345001220703125</v>
      </c>
      <c r="FF777">
        <v>65.988555908203125</v>
      </c>
      <c r="FG777">
        <v>65.412818908691406</v>
      </c>
      <c r="FH777">
        <v>66.960044860839844</v>
      </c>
      <c r="FI777">
        <v>71.618896484375</v>
      </c>
      <c r="FJ777">
        <v>76.652717590332031</v>
      </c>
      <c r="FK777">
        <v>81.287216186523438</v>
      </c>
      <c r="FL777">
        <v>85.264114379882812</v>
      </c>
      <c r="FM777">
        <v>87.731689453125</v>
      </c>
      <c r="FN777">
        <v>89.033699035644531</v>
      </c>
      <c r="FO777">
        <v>89.394218444824219</v>
      </c>
      <c r="FP777">
        <v>89.150466918945313</v>
      </c>
      <c r="FQ777">
        <v>88.280296325683594</v>
      </c>
      <c r="FR777">
        <v>86.877891540527344</v>
      </c>
      <c r="FS777">
        <v>84.299972534179687</v>
      </c>
      <c r="FT777">
        <v>80.936080932617188</v>
      </c>
      <c r="FU777">
        <v>78.753181457519531</v>
      </c>
      <c r="FV777">
        <v>77.35986328125</v>
      </c>
      <c r="FW777">
        <v>76.262290954589844</v>
      </c>
      <c r="FX777">
        <v>1</v>
      </c>
    </row>
    <row r="778" spans="1:180" x14ac:dyDescent="0.2">
      <c r="A778" t="s">
        <v>241</v>
      </c>
      <c r="B778" t="s">
        <v>248</v>
      </c>
      <c r="C778" t="s">
        <v>218</v>
      </c>
      <c r="D778" t="s">
        <v>45</v>
      </c>
      <c r="E778" t="s">
        <v>249</v>
      </c>
      <c r="F778" t="s">
        <v>227</v>
      </c>
      <c r="G778" t="s">
        <v>10</v>
      </c>
      <c r="H778" t="s">
        <v>12</v>
      </c>
      <c r="I778">
        <v>474</v>
      </c>
      <c r="L778">
        <v>184.00376480805815</v>
      </c>
      <c r="M778">
        <v>180.60350911542119</v>
      </c>
      <c r="N778">
        <v>177.2549065713888</v>
      </c>
      <c r="O778">
        <v>176.52780684167303</v>
      </c>
      <c r="P778">
        <v>184.54467243715112</v>
      </c>
      <c r="Q778">
        <v>203.03509785323291</v>
      </c>
      <c r="R778">
        <v>229.36048362394959</v>
      </c>
      <c r="S778">
        <v>244.64700026391765</v>
      </c>
      <c r="T778">
        <v>255.53140405328995</v>
      </c>
      <c r="U778">
        <v>270.33810998619799</v>
      </c>
      <c r="V778">
        <v>287.42942543432741</v>
      </c>
      <c r="W778">
        <v>297.62247483387966</v>
      </c>
      <c r="X778">
        <v>300.58196913906806</v>
      </c>
      <c r="Y778">
        <v>303.7811930859105</v>
      </c>
      <c r="Z778">
        <v>303.82583116355346</v>
      </c>
      <c r="AA778">
        <v>292.76211636888843</v>
      </c>
      <c r="AB778">
        <v>280.75133601409499</v>
      </c>
      <c r="AC778">
        <v>268.45848923654756</v>
      </c>
      <c r="AD778">
        <v>243.49791467651789</v>
      </c>
      <c r="AE778">
        <v>231.99344192632225</v>
      </c>
      <c r="AF778">
        <v>222.08711503281526</v>
      </c>
      <c r="AG778">
        <v>211.81629982401722</v>
      </c>
      <c r="AH778">
        <v>200.62188624672979</v>
      </c>
      <c r="AI778">
        <v>193.25969697284404</v>
      </c>
      <c r="AJ778">
        <v>-1.6217811107635498</v>
      </c>
      <c r="AK778">
        <v>-1.5724575519561768</v>
      </c>
      <c r="AL778">
        <v>-1.551999568939209</v>
      </c>
      <c r="AM778">
        <v>-1.548789381980896</v>
      </c>
      <c r="AN778">
        <v>-1.6240267753601074</v>
      </c>
      <c r="AO778">
        <v>-1.7796139717102051</v>
      </c>
      <c r="AP778">
        <v>-1.9968594312667847</v>
      </c>
      <c r="AQ778">
        <v>-2.060725212097168</v>
      </c>
      <c r="AR778">
        <v>-2.0483129024505615</v>
      </c>
      <c r="AS778">
        <v>-2.1229584217071533</v>
      </c>
      <c r="AT778">
        <v>-2.2409782409667969</v>
      </c>
      <c r="AU778">
        <v>-2.2965645790100098</v>
      </c>
      <c r="AV778">
        <v>-0.93629544973373413</v>
      </c>
      <c r="AW778">
        <v>2.654658317565918</v>
      </c>
      <c r="AX778">
        <v>2.7236812114715576</v>
      </c>
      <c r="AY778">
        <v>3.501584529876709</v>
      </c>
      <c r="AZ778">
        <v>3.1522941589355469</v>
      </c>
      <c r="BA778">
        <v>2.1728241443634033</v>
      </c>
      <c r="BB778">
        <v>-4.0602002143859863</v>
      </c>
      <c r="BC778">
        <v>-3.8557324409484863</v>
      </c>
      <c r="BD778">
        <v>-3.6611988544464111</v>
      </c>
      <c r="BE778">
        <v>-3.4421467781066895</v>
      </c>
      <c r="BF778">
        <v>-3.3185079097747803</v>
      </c>
      <c r="BG778">
        <v>-3.1599130630493164</v>
      </c>
      <c r="BH778">
        <v>-0.56300050020217896</v>
      </c>
      <c r="BI778">
        <v>-0.54695630073547363</v>
      </c>
      <c r="BJ778">
        <v>-0.54321080446243286</v>
      </c>
      <c r="BK778">
        <v>-0.54313498735427856</v>
      </c>
      <c r="BL778">
        <v>-0.58142220973968506</v>
      </c>
      <c r="BM778">
        <v>-0.64386624097824097</v>
      </c>
      <c r="BN778">
        <v>-0.7365652322769165</v>
      </c>
      <c r="BO778">
        <v>-0.77261358499526978</v>
      </c>
      <c r="BP778">
        <v>-0.78433620929718018</v>
      </c>
      <c r="BQ778">
        <v>-0.81078380346298218</v>
      </c>
      <c r="BR778">
        <v>-0.8382728099822998</v>
      </c>
      <c r="BS778">
        <v>-0.84105086326599121</v>
      </c>
      <c r="BT778">
        <v>0.91658985614776611</v>
      </c>
      <c r="BU778">
        <v>4.8383040428161621</v>
      </c>
      <c r="BV778">
        <v>4.9101505279541016</v>
      </c>
      <c r="BW778">
        <v>5.7010283470153809</v>
      </c>
      <c r="BX778">
        <v>5.3410286903381348</v>
      </c>
      <c r="BY778">
        <v>4.5452661514282227</v>
      </c>
      <c r="BZ778">
        <v>-2.0221052169799805</v>
      </c>
      <c r="CA778">
        <v>-1.955736517906189</v>
      </c>
      <c r="CB778">
        <v>-1.8732441663742065</v>
      </c>
      <c r="CC778">
        <v>-1.8089978694915771</v>
      </c>
      <c r="CD778">
        <v>-1.791040301322937</v>
      </c>
      <c r="CE778">
        <v>-1.6850061416625977</v>
      </c>
      <c r="CF778">
        <v>0.17030772566795349</v>
      </c>
      <c r="CG778">
        <v>0.16330276429653168</v>
      </c>
      <c r="CH778">
        <v>0.15547323226928711</v>
      </c>
      <c r="CI778">
        <v>0.15337821841239929</v>
      </c>
      <c r="CJ778">
        <v>0.14068253338336945</v>
      </c>
      <c r="CK778">
        <v>0.14274917542934418</v>
      </c>
      <c r="CL778">
        <v>0.13631069660186768</v>
      </c>
      <c r="CM778">
        <v>0.1195286437869072</v>
      </c>
      <c r="CN778">
        <v>9.1090172529220581E-2</v>
      </c>
      <c r="CO778">
        <v>9.8024368286132813E-2</v>
      </c>
      <c r="CP778">
        <v>0.13323666155338287</v>
      </c>
      <c r="CQ778">
        <v>0.16703355312347412</v>
      </c>
      <c r="CR778">
        <v>2.199892520904541</v>
      </c>
      <c r="CS778">
        <v>6.3506898880004883</v>
      </c>
      <c r="CT778">
        <v>6.4244928359985352</v>
      </c>
      <c r="CU778">
        <v>7.2243566513061523</v>
      </c>
      <c r="CV778">
        <v>6.8569393157958984</v>
      </c>
      <c r="CW778">
        <v>6.1884126663208008</v>
      </c>
      <c r="CX778">
        <v>-0.6105266809463501</v>
      </c>
      <c r="CY778">
        <v>-0.6398051381111145</v>
      </c>
      <c r="CZ778">
        <v>-0.63491219282150269</v>
      </c>
      <c r="DA778">
        <v>-0.67788398265838623</v>
      </c>
      <c r="DB778">
        <v>-0.73312079906463623</v>
      </c>
      <c r="DC778">
        <v>-0.66349011659622192</v>
      </c>
      <c r="DD778">
        <v>0.90361595153808594</v>
      </c>
      <c r="DE778">
        <v>0.87356185913085938</v>
      </c>
      <c r="DF778">
        <v>0.85415726900100708</v>
      </c>
      <c r="DG778">
        <v>0.84989142417907715</v>
      </c>
      <c r="DH778">
        <v>0.86278730630874634</v>
      </c>
      <c r="DI778">
        <v>0.92936456203460693</v>
      </c>
      <c r="DJ778">
        <v>1.0091866254806519</v>
      </c>
      <c r="DK778">
        <v>1.0116708278656006</v>
      </c>
      <c r="DL778">
        <v>0.96651655435562134</v>
      </c>
      <c r="DM778">
        <v>1.0068325996398926</v>
      </c>
      <c r="DN778">
        <v>1.1047462224960327</v>
      </c>
      <c r="DO778">
        <v>1.1751179695129395</v>
      </c>
      <c r="DP778">
        <v>3.4831953048706055</v>
      </c>
      <c r="DQ778">
        <v>7.8630762100219727</v>
      </c>
      <c r="DR778">
        <v>7.9388351440429687</v>
      </c>
      <c r="DS778">
        <v>8.7476844787597656</v>
      </c>
      <c r="DT778">
        <v>8.3728504180908203</v>
      </c>
      <c r="DU778">
        <v>7.8315587043762207</v>
      </c>
      <c r="DV778">
        <v>0.8010517954826355</v>
      </c>
      <c r="DW778">
        <v>0.67612618207931519</v>
      </c>
      <c r="DX778">
        <v>0.6034197211265564</v>
      </c>
      <c r="DY778">
        <v>0.45322996377944946</v>
      </c>
      <c r="DZ778">
        <v>0.32479870319366455</v>
      </c>
      <c r="EA778">
        <v>0.35802584886550903</v>
      </c>
      <c r="EB778">
        <v>1.962396502494812</v>
      </c>
      <c r="EC778">
        <v>1.8990631103515625</v>
      </c>
      <c r="ED778">
        <v>1.8629460334777832</v>
      </c>
      <c r="EE778">
        <v>1.8555458784103394</v>
      </c>
      <c r="EF778">
        <v>1.9053918123245239</v>
      </c>
      <c r="EG778">
        <v>2.0651123523712158</v>
      </c>
      <c r="EH778">
        <v>2.2694807052612305</v>
      </c>
      <c r="EI778">
        <v>2.2997825145721436</v>
      </c>
      <c r="EJ778">
        <v>2.2304933071136475</v>
      </c>
      <c r="EK778">
        <v>2.3190071582794189</v>
      </c>
      <c r="EL778">
        <v>2.5074515342712402</v>
      </c>
      <c r="EM778">
        <v>2.630631685256958</v>
      </c>
      <c r="EN778">
        <v>5.3360805511474609</v>
      </c>
      <c r="EO778">
        <v>10.046721458435059</v>
      </c>
      <c r="EP778">
        <v>10.125304222106934</v>
      </c>
      <c r="EQ778">
        <v>10.947128295898438</v>
      </c>
      <c r="ER778">
        <v>10.56158447265625</v>
      </c>
      <c r="ES778">
        <v>10.204000473022461</v>
      </c>
      <c r="ET778">
        <v>2.8391468524932861</v>
      </c>
      <c r="EU778">
        <v>2.5761220455169678</v>
      </c>
      <c r="EV778">
        <v>2.3913743495941162</v>
      </c>
      <c r="EW778">
        <v>2.086378812789917</v>
      </c>
      <c r="EX778">
        <v>1.8522664308547974</v>
      </c>
      <c r="EY778">
        <v>1.832932710647583</v>
      </c>
      <c r="EZ778">
        <v>68.763038635253906</v>
      </c>
      <c r="FA778">
        <v>67.995201110839844</v>
      </c>
      <c r="FB778">
        <v>67.151763916015625</v>
      </c>
      <c r="FC778">
        <v>66.186088562011719</v>
      </c>
      <c r="FD778">
        <v>65.360198974609375</v>
      </c>
      <c r="FE778">
        <v>64.633430480957031</v>
      </c>
      <c r="FF778">
        <v>64.378692626953125</v>
      </c>
      <c r="FG778">
        <v>64.425628662109375</v>
      </c>
      <c r="FH778">
        <v>65.422874450683594</v>
      </c>
      <c r="FI778">
        <v>69.730049133300781</v>
      </c>
      <c r="FJ778">
        <v>75.272071838378906</v>
      </c>
      <c r="FK778">
        <v>80.318893432617188</v>
      </c>
      <c r="FL778">
        <v>83.776290893554687</v>
      </c>
      <c r="FM778">
        <v>85.722198486328125</v>
      </c>
      <c r="FN778">
        <v>87.206222534179688</v>
      </c>
      <c r="FO778">
        <v>87.146934509277344</v>
      </c>
      <c r="FP778">
        <v>86.231643676757813</v>
      </c>
      <c r="FQ778">
        <v>84.897689819335938</v>
      </c>
      <c r="FR778">
        <v>83.305274963378906</v>
      </c>
      <c r="FS778">
        <v>80.193161010742187</v>
      </c>
      <c r="FT778">
        <v>76.852668762207031</v>
      </c>
      <c r="FU778">
        <v>74.683677673339844</v>
      </c>
      <c r="FV778">
        <v>72.816703796386719</v>
      </c>
      <c r="FW778">
        <v>71.189033508300781</v>
      </c>
      <c r="FX778">
        <v>1</v>
      </c>
    </row>
    <row r="779" spans="1:180" x14ac:dyDescent="0.2">
      <c r="A779" t="s">
        <v>241</v>
      </c>
      <c r="B779" t="s">
        <v>248</v>
      </c>
      <c r="C779" t="s">
        <v>218</v>
      </c>
      <c r="D779" t="s">
        <v>46</v>
      </c>
      <c r="E779" t="s">
        <v>249</v>
      </c>
      <c r="F779" t="s">
        <v>227</v>
      </c>
      <c r="G779" t="s">
        <v>10</v>
      </c>
      <c r="H779" t="s">
        <v>12</v>
      </c>
      <c r="I779">
        <v>474</v>
      </c>
      <c r="L779">
        <v>175.2193560478004</v>
      </c>
      <c r="M779">
        <v>172.01478124084542</v>
      </c>
      <c r="N779">
        <v>168.40225665492386</v>
      </c>
      <c r="O779">
        <v>168.55401527384683</v>
      </c>
      <c r="P779">
        <v>176.44023013491591</v>
      </c>
      <c r="Q779">
        <v>195.14123143954197</v>
      </c>
      <c r="R779">
        <v>218.3361137074626</v>
      </c>
      <c r="S779">
        <v>231.85405146120598</v>
      </c>
      <c r="T779">
        <v>241.00462646670417</v>
      </c>
      <c r="U779">
        <v>249.17961216006441</v>
      </c>
      <c r="V779">
        <v>258.91468759899107</v>
      </c>
      <c r="W779">
        <v>262.12798072736109</v>
      </c>
      <c r="X779">
        <v>264.17247339456134</v>
      </c>
      <c r="Y779">
        <v>265.96769439179064</v>
      </c>
      <c r="Z779">
        <v>264.49811268221481</v>
      </c>
      <c r="AA779">
        <v>257.16311429163426</v>
      </c>
      <c r="AB779">
        <v>249.96348015871769</v>
      </c>
      <c r="AC779">
        <v>240.85628346988992</v>
      </c>
      <c r="AD779">
        <v>219.92209135120655</v>
      </c>
      <c r="AE779">
        <v>210.27289178836097</v>
      </c>
      <c r="AF779">
        <v>202.52280334434607</v>
      </c>
      <c r="AG779">
        <v>194.08345669145254</v>
      </c>
      <c r="AH779">
        <v>186.03904757364424</v>
      </c>
      <c r="AI779">
        <v>180.21344205426215</v>
      </c>
      <c r="AJ779">
        <v>-1.5856910943984985</v>
      </c>
      <c r="AK779">
        <v>-1.5758650302886963</v>
      </c>
      <c r="AL779">
        <v>-1.5541160106658936</v>
      </c>
      <c r="AM779">
        <v>-1.5723583698272705</v>
      </c>
      <c r="AN779">
        <v>-1.6629490852355957</v>
      </c>
      <c r="AO779">
        <v>-1.8249281644821167</v>
      </c>
      <c r="AP779">
        <v>-2.0125010013580322</v>
      </c>
      <c r="AQ779">
        <v>-2.0215797424316406</v>
      </c>
      <c r="AR779">
        <v>-1.9481688737869263</v>
      </c>
      <c r="AS779">
        <v>-1.9806246757507324</v>
      </c>
      <c r="AT779">
        <v>-2.0507581233978271</v>
      </c>
      <c r="AU779">
        <v>-2.064692497253418</v>
      </c>
      <c r="AV779">
        <v>-2.0751891136169434</v>
      </c>
      <c r="AW779">
        <v>-2.0710420608520508</v>
      </c>
      <c r="AX779">
        <v>-2.0415582656860352</v>
      </c>
      <c r="AY779">
        <v>-1.0081839561462402</v>
      </c>
      <c r="AZ779">
        <v>1.8531724214553833</v>
      </c>
      <c r="BA779">
        <v>1.3574390411376953</v>
      </c>
      <c r="BB779">
        <v>0.65301525592803955</v>
      </c>
      <c r="BC779">
        <v>0.30539506673812866</v>
      </c>
      <c r="BD779">
        <v>0.25422859191894531</v>
      </c>
      <c r="BE779">
        <v>-2.0095827579498291</v>
      </c>
      <c r="BF779">
        <v>-2.0997231006622314</v>
      </c>
      <c r="BG779">
        <v>-2.0076489448547363</v>
      </c>
      <c r="BH779">
        <v>-0.57930827140808105</v>
      </c>
      <c r="BI779">
        <v>-0.57259142398834229</v>
      </c>
      <c r="BJ779">
        <v>-0.5621604323387146</v>
      </c>
      <c r="BK779">
        <v>-0.57137095928192139</v>
      </c>
      <c r="BL779">
        <v>-0.61929243803024292</v>
      </c>
      <c r="BM779">
        <v>-0.68333226442337036</v>
      </c>
      <c r="BN779">
        <v>-0.75788009166717529</v>
      </c>
      <c r="BO779">
        <v>-0.76718276739120483</v>
      </c>
      <c r="BP779">
        <v>-0.7350957989692688</v>
      </c>
      <c r="BQ779">
        <v>-0.75333893299102783</v>
      </c>
      <c r="BR779">
        <v>-0.77811133861541748</v>
      </c>
      <c r="BS779">
        <v>-0.78368628025054932</v>
      </c>
      <c r="BT779">
        <v>-0.78573310375213623</v>
      </c>
      <c r="BU779">
        <v>-0.78501266241073608</v>
      </c>
      <c r="BV779">
        <v>-0.771858811378479</v>
      </c>
      <c r="BW779">
        <v>0.47135740518569946</v>
      </c>
      <c r="BX779">
        <v>3.741553783416748</v>
      </c>
      <c r="BY779">
        <v>3.3646671772003174</v>
      </c>
      <c r="BZ779">
        <v>2.8468515872955322</v>
      </c>
      <c r="CA779">
        <v>2.5604140758514404</v>
      </c>
      <c r="CB779">
        <v>2.4659726619720459</v>
      </c>
      <c r="CC779">
        <v>-0.62551194429397583</v>
      </c>
      <c r="CD779">
        <v>-0.80570518970489502</v>
      </c>
      <c r="CE779">
        <v>-0.75559425354003906</v>
      </c>
      <c r="CF779">
        <v>0.11770941317081451</v>
      </c>
      <c r="CG779">
        <v>0.12227277457714081</v>
      </c>
      <c r="CH779">
        <v>0.12486498802900314</v>
      </c>
      <c r="CI779">
        <v>0.12190983444452286</v>
      </c>
      <c r="CJ779">
        <v>0.10354097932577133</v>
      </c>
      <c r="CK779">
        <v>0.10733354836702347</v>
      </c>
      <c r="CL779">
        <v>0.11106660962104797</v>
      </c>
      <c r="CM779">
        <v>0.10160878300666809</v>
      </c>
      <c r="CN779">
        <v>0.1050749197602272</v>
      </c>
      <c r="CO779">
        <v>9.6675463020801544E-2</v>
      </c>
      <c r="CP779">
        <v>0.10331995040178299</v>
      </c>
      <c r="CQ779">
        <v>0.10353462398052216</v>
      </c>
      <c r="CR779">
        <v>0.10734018683433533</v>
      </c>
      <c r="CS779">
        <v>0.10568733513355255</v>
      </c>
      <c r="CT779">
        <v>0.10753117501735687</v>
      </c>
      <c r="CU779">
        <v>1.4960832595825195</v>
      </c>
      <c r="CV779">
        <v>5.049440860748291</v>
      </c>
      <c r="CW779">
        <v>4.7548675537109375</v>
      </c>
      <c r="CX779">
        <v>4.3662958145141602</v>
      </c>
      <c r="CY779">
        <v>4.1222333908081055</v>
      </c>
      <c r="CZ779">
        <v>3.9978196620941162</v>
      </c>
      <c r="DA779">
        <v>0.33309125900268555</v>
      </c>
      <c r="DB779">
        <v>9.0527668595314026E-2</v>
      </c>
      <c r="DC779">
        <v>0.11157497018575668</v>
      </c>
      <c r="DD779">
        <v>0.8147270679473877</v>
      </c>
      <c r="DE779">
        <v>0.81713700294494629</v>
      </c>
      <c r="DF779">
        <v>0.8118903636932373</v>
      </c>
      <c r="DG779">
        <v>0.81519067287445068</v>
      </c>
      <c r="DH779">
        <v>0.826374351978302</v>
      </c>
      <c r="DI779">
        <v>0.89799940586090088</v>
      </c>
      <c r="DJ779">
        <v>0.98001331090927124</v>
      </c>
      <c r="DK779">
        <v>0.97040033340454102</v>
      </c>
      <c r="DL779">
        <v>0.94524562358856201</v>
      </c>
      <c r="DM779">
        <v>0.94668984413146973</v>
      </c>
      <c r="DN779">
        <v>0.98475128412246704</v>
      </c>
      <c r="DO779">
        <v>0.99075555801391602</v>
      </c>
      <c r="DP779">
        <v>1.0004135370254517</v>
      </c>
      <c r="DQ779">
        <v>0.9963873028755188</v>
      </c>
      <c r="DR779">
        <v>0.98692119121551514</v>
      </c>
      <c r="DS779">
        <v>2.5208091735839844</v>
      </c>
      <c r="DT779">
        <v>6.3573284149169922</v>
      </c>
      <c r="DU779">
        <v>6.1450676918029785</v>
      </c>
      <c r="DV779">
        <v>5.8857402801513672</v>
      </c>
      <c r="DW779">
        <v>5.6840524673461914</v>
      </c>
      <c r="DX779">
        <v>5.5296669006347656</v>
      </c>
      <c r="DY779">
        <v>1.2916945219039917</v>
      </c>
      <c r="DZ779">
        <v>0.98676049709320068</v>
      </c>
      <c r="EA779">
        <v>0.97874420881271362</v>
      </c>
      <c r="EB779">
        <v>1.8211098909378052</v>
      </c>
      <c r="EC779">
        <v>1.8204104900360107</v>
      </c>
      <c r="ED779">
        <v>1.803846001625061</v>
      </c>
      <c r="EE779">
        <v>1.8161779642105103</v>
      </c>
      <c r="EF779">
        <v>1.8700309991836548</v>
      </c>
      <c r="EG779">
        <v>2.039595365524292</v>
      </c>
      <c r="EH779">
        <v>2.2346343994140625</v>
      </c>
      <c r="EI779">
        <v>2.224797248840332</v>
      </c>
      <c r="EJ779">
        <v>2.1583187580108643</v>
      </c>
      <c r="EK779">
        <v>2.1739757061004639</v>
      </c>
      <c r="EL779">
        <v>2.2573981285095215</v>
      </c>
      <c r="EM779">
        <v>2.2717616558074951</v>
      </c>
      <c r="EN779">
        <v>2.2898695468902588</v>
      </c>
      <c r="EO779">
        <v>2.2824165821075439</v>
      </c>
      <c r="EP779">
        <v>2.2566206455230713</v>
      </c>
      <c r="EQ779">
        <v>4.0003504753112793</v>
      </c>
      <c r="ER779">
        <v>8.2457094192504883</v>
      </c>
      <c r="ES779">
        <v>8.1522960662841797</v>
      </c>
      <c r="ET779">
        <v>8.0795764923095703</v>
      </c>
      <c r="EU779">
        <v>7.9390711784362793</v>
      </c>
      <c r="EV779">
        <v>7.7414107322692871</v>
      </c>
      <c r="EW779">
        <v>2.6757652759552002</v>
      </c>
      <c r="EX779">
        <v>2.2807784080505371</v>
      </c>
      <c r="EY779">
        <v>2.2307989597320557</v>
      </c>
      <c r="EZ779">
        <v>57.894454956054687</v>
      </c>
      <c r="FA779">
        <v>56.868083953857422</v>
      </c>
      <c r="FB779">
        <v>55.877063751220703</v>
      </c>
      <c r="FC779">
        <v>54.842754364013672</v>
      </c>
      <c r="FD779">
        <v>54.217140197753906</v>
      </c>
      <c r="FE779">
        <v>53.838504791259766</v>
      </c>
      <c r="FF779">
        <v>53.389911651611328</v>
      </c>
      <c r="FG779">
        <v>53.498092651367187</v>
      </c>
      <c r="FH779">
        <v>57.012966156005859</v>
      </c>
      <c r="FI779">
        <v>61.722377777099609</v>
      </c>
      <c r="FJ779">
        <v>67.062606811523438</v>
      </c>
      <c r="FK779">
        <v>71.625068664550781</v>
      </c>
      <c r="FL779">
        <v>75.00115966796875</v>
      </c>
      <c r="FM779">
        <v>76.741836547851563</v>
      </c>
      <c r="FN779">
        <v>77.329978942871094</v>
      </c>
      <c r="FO779">
        <v>76.912239074707031</v>
      </c>
      <c r="FP779">
        <v>75.177665710449219</v>
      </c>
      <c r="FQ779">
        <v>71.732276916503906</v>
      </c>
      <c r="FR779">
        <v>67.547904968261719</v>
      </c>
      <c r="FS779">
        <v>65.060653686523438</v>
      </c>
      <c r="FT779">
        <v>63.146865844726563</v>
      </c>
      <c r="FU779">
        <v>61.718269348144531</v>
      </c>
      <c r="FV779">
        <v>60.504112243652344</v>
      </c>
      <c r="FW779">
        <v>59.102207183837891</v>
      </c>
      <c r="FX779">
        <v>1</v>
      </c>
    </row>
    <row r="780" spans="1:180" x14ac:dyDescent="0.2">
      <c r="A780" t="s">
        <v>241</v>
      </c>
      <c r="B780" t="s">
        <v>248</v>
      </c>
      <c r="C780" t="s">
        <v>218</v>
      </c>
      <c r="D780" t="s">
        <v>47</v>
      </c>
      <c r="E780" t="s">
        <v>249</v>
      </c>
      <c r="F780" t="s">
        <v>227</v>
      </c>
      <c r="G780" t="s">
        <v>10</v>
      </c>
      <c r="H780" t="s">
        <v>12</v>
      </c>
      <c r="I780">
        <v>474</v>
      </c>
      <c r="L780">
        <v>174.48635781177018</v>
      </c>
      <c r="M780">
        <v>171.35107081025188</v>
      </c>
      <c r="N780">
        <v>168.99693726991165</v>
      </c>
      <c r="O780">
        <v>168.5856344390649</v>
      </c>
      <c r="P780">
        <v>176.49270053314518</v>
      </c>
      <c r="Q780">
        <v>195.69384665448715</v>
      </c>
      <c r="R780">
        <v>218.79902936615974</v>
      </c>
      <c r="S780">
        <v>231.10431817818537</v>
      </c>
      <c r="T780">
        <v>233.37905987340363</v>
      </c>
      <c r="U780">
        <v>232.33482658172892</v>
      </c>
      <c r="V780">
        <v>233.09392400124773</v>
      </c>
      <c r="W780">
        <v>231.29044680236143</v>
      </c>
      <c r="X780">
        <v>229.64927275339895</v>
      </c>
      <c r="Y780">
        <v>228.31466652251299</v>
      </c>
      <c r="Z780">
        <v>226.71670889311389</v>
      </c>
      <c r="AA780">
        <v>224.06426835734604</v>
      </c>
      <c r="AB780">
        <v>221.65407248665542</v>
      </c>
      <c r="AC780">
        <v>221.76042436130274</v>
      </c>
      <c r="AD780">
        <v>204.84612317508683</v>
      </c>
      <c r="AE780">
        <v>197.99074090301863</v>
      </c>
      <c r="AF780">
        <v>194.16288579987506</v>
      </c>
      <c r="AG780">
        <v>187.37254121596834</v>
      </c>
      <c r="AH780">
        <v>182.57970987557542</v>
      </c>
      <c r="AI780">
        <v>176.16664565043894</v>
      </c>
      <c r="AJ780">
        <v>-2.0036971569061279</v>
      </c>
      <c r="AK780">
        <v>-1.9945032596588135</v>
      </c>
      <c r="AL780">
        <v>-1.9895247220993042</v>
      </c>
      <c r="AM780">
        <v>-1.9523181915283203</v>
      </c>
      <c r="AN780">
        <v>-2.0257806777954102</v>
      </c>
      <c r="AO780">
        <v>-2.1733438968658447</v>
      </c>
      <c r="AP780">
        <v>-2.3349723815917969</v>
      </c>
      <c r="AQ780">
        <v>-2.3429808616638184</v>
      </c>
      <c r="AR780">
        <v>-2.22943115234375</v>
      </c>
      <c r="AS780">
        <v>-2.1488189697265625</v>
      </c>
      <c r="AT780">
        <v>-2.1069414615631104</v>
      </c>
      <c r="AU780">
        <v>-2.0609996318817139</v>
      </c>
      <c r="AV780">
        <v>-2.017507791519165</v>
      </c>
      <c r="AW780">
        <v>-1.9927151203155518</v>
      </c>
      <c r="AX780">
        <v>-1.9617959260940552</v>
      </c>
      <c r="AY780">
        <v>-1.7600866556167603</v>
      </c>
      <c r="AZ780">
        <v>3.0501542612910271E-2</v>
      </c>
      <c r="BA780">
        <v>-0.19821757078170776</v>
      </c>
      <c r="BB780">
        <v>-0.30527955293655396</v>
      </c>
      <c r="BC780">
        <v>-0.52438956499099731</v>
      </c>
      <c r="BD780">
        <v>-0.66034907102584839</v>
      </c>
      <c r="BE780">
        <v>-3.0448172092437744</v>
      </c>
      <c r="BF780">
        <v>-2.8952622413635254</v>
      </c>
      <c r="BG780">
        <v>-2.784738302230835</v>
      </c>
      <c r="BH780">
        <v>-0.70706623792648315</v>
      </c>
      <c r="BI780">
        <v>-0.69997674226760864</v>
      </c>
      <c r="BJ780">
        <v>-0.69565832614898682</v>
      </c>
      <c r="BK780">
        <v>-0.6842418909072876</v>
      </c>
      <c r="BL780">
        <v>-0.72269541025161743</v>
      </c>
      <c r="BM780">
        <v>-0.77991455793380737</v>
      </c>
      <c r="BN780">
        <v>-0.84379357099533081</v>
      </c>
      <c r="BO780">
        <v>-0.85196989774703979</v>
      </c>
      <c r="BP780">
        <v>-0.81340187788009644</v>
      </c>
      <c r="BQ780">
        <v>-0.79123598337173462</v>
      </c>
      <c r="BR780">
        <v>-0.76990854740142822</v>
      </c>
      <c r="BS780">
        <v>-0.74891459941864014</v>
      </c>
      <c r="BT780">
        <v>-0.72826725244522095</v>
      </c>
      <c r="BU780">
        <v>-0.71834743022918701</v>
      </c>
      <c r="BV780">
        <v>-0.70763927698135376</v>
      </c>
      <c r="BW780">
        <v>0.10660850256681442</v>
      </c>
      <c r="BX780">
        <v>2.3971474170684814</v>
      </c>
      <c r="BY780">
        <v>2.2489829063415527</v>
      </c>
      <c r="BZ780">
        <v>2.0892124176025391</v>
      </c>
      <c r="CA780">
        <v>1.8821687698364258</v>
      </c>
      <c r="CB780">
        <v>1.7498486042022705</v>
      </c>
      <c r="CC780">
        <v>-1.3353551626205444</v>
      </c>
      <c r="CD780">
        <v>-1.3716063499450684</v>
      </c>
      <c r="CE780">
        <v>-1.3024976253509521</v>
      </c>
      <c r="CF780">
        <v>0.19097638130187988</v>
      </c>
      <c r="CG780">
        <v>0.19660836458206177</v>
      </c>
      <c r="CH780">
        <v>0.20046953856945038</v>
      </c>
      <c r="CI780">
        <v>0.19402392208576202</v>
      </c>
      <c r="CJ780">
        <v>0.17981749773025513</v>
      </c>
      <c r="CK780">
        <v>0.18517029285430908</v>
      </c>
      <c r="CL780">
        <v>0.18899238109588623</v>
      </c>
      <c r="CM780">
        <v>0.18069976568222046</v>
      </c>
      <c r="CN780">
        <v>0.16733574867248535</v>
      </c>
      <c r="CO780">
        <v>0.14902187883853912</v>
      </c>
      <c r="CP780">
        <v>0.15611635148525238</v>
      </c>
      <c r="CQ780">
        <v>0.1598314493894577</v>
      </c>
      <c r="CR780">
        <v>0.16465690732002258</v>
      </c>
      <c r="CS780">
        <v>0.16427576541900635</v>
      </c>
      <c r="CT780">
        <v>0.16098585724830627</v>
      </c>
      <c r="CU780">
        <v>1.3994759321212769</v>
      </c>
      <c r="CV780">
        <v>4.0362792015075684</v>
      </c>
      <c r="CW780">
        <v>3.943906307220459</v>
      </c>
      <c r="CX780">
        <v>3.7476301193237305</v>
      </c>
      <c r="CY780">
        <v>3.5489437580108643</v>
      </c>
      <c r="CZ780">
        <v>3.4191441535949707</v>
      </c>
      <c r="DA780">
        <v>-0.15138703584671021</v>
      </c>
      <c r="DB780">
        <v>-0.31632694602012634</v>
      </c>
      <c r="DC780">
        <v>-0.27590233087539673</v>
      </c>
      <c r="DD780">
        <v>1.0890189409255981</v>
      </c>
      <c r="DE780">
        <v>1.093193531036377</v>
      </c>
      <c r="DF780">
        <v>1.09659743309021</v>
      </c>
      <c r="DG780">
        <v>1.0722897052764893</v>
      </c>
      <c r="DH780">
        <v>1.0823303461074829</v>
      </c>
      <c r="DI780">
        <v>1.1502552032470703</v>
      </c>
      <c r="DJ780">
        <v>1.221778392791748</v>
      </c>
      <c r="DK780">
        <v>1.2133694887161255</v>
      </c>
      <c r="DL780">
        <v>1.1480733156204224</v>
      </c>
      <c r="DM780">
        <v>1.0892797708511353</v>
      </c>
      <c r="DN780">
        <v>1.0821412801742554</v>
      </c>
      <c r="DO780">
        <v>1.0685775279998779</v>
      </c>
      <c r="DP780">
        <v>1.0575810670852661</v>
      </c>
      <c r="DQ780">
        <v>1.0468989610671997</v>
      </c>
      <c r="DR780">
        <v>1.0296109914779663</v>
      </c>
      <c r="DS780">
        <v>2.6923432350158691</v>
      </c>
      <c r="DT780">
        <v>5.6754107475280762</v>
      </c>
      <c r="DU780">
        <v>5.6388297080993652</v>
      </c>
      <c r="DV780">
        <v>5.4060478210449219</v>
      </c>
      <c r="DW780">
        <v>5.2157187461853027</v>
      </c>
      <c r="DX780">
        <v>5.0884394645690918</v>
      </c>
      <c r="DY780">
        <v>1.032581090927124</v>
      </c>
      <c r="DZ780">
        <v>0.73895245790481567</v>
      </c>
      <c r="EA780">
        <v>0.75069302320480347</v>
      </c>
      <c r="EB780">
        <v>2.3856499195098877</v>
      </c>
      <c r="EC780">
        <v>2.3877198696136475</v>
      </c>
      <c r="ED780">
        <v>2.3904638290405273</v>
      </c>
      <c r="EE780">
        <v>2.3403661251068115</v>
      </c>
      <c r="EF780">
        <v>2.3854155540466309</v>
      </c>
      <c r="EG780">
        <v>2.5436844825744629</v>
      </c>
      <c r="EH780">
        <v>2.7129571437835693</v>
      </c>
      <c r="EI780">
        <v>2.7043805122375488</v>
      </c>
      <c r="EJ780">
        <v>2.5641026496887207</v>
      </c>
      <c r="EK780">
        <v>2.4468626976013184</v>
      </c>
      <c r="EL780">
        <v>2.4191741943359375</v>
      </c>
      <c r="EM780">
        <v>2.3806624412536621</v>
      </c>
      <c r="EN780">
        <v>2.3468217849731445</v>
      </c>
      <c r="EO780">
        <v>2.3212666511535645</v>
      </c>
      <c r="EP780">
        <v>2.2837677001953125</v>
      </c>
      <c r="EQ780">
        <v>4.5590386390686035</v>
      </c>
      <c r="ER780">
        <v>8.0420560836791992</v>
      </c>
      <c r="ES780">
        <v>8.0860300064086914</v>
      </c>
      <c r="ET780">
        <v>7.8005399703979492</v>
      </c>
      <c r="EU780">
        <v>7.6222772598266602</v>
      </c>
      <c r="EV780">
        <v>7.4986371994018555</v>
      </c>
      <c r="EW780">
        <v>2.7420430183410645</v>
      </c>
      <c r="EX780">
        <v>2.2626082897186279</v>
      </c>
      <c r="EY780">
        <v>2.232933521270752</v>
      </c>
      <c r="EZ780">
        <v>44.94793701171875</v>
      </c>
      <c r="FA780">
        <v>44.197643280029297</v>
      </c>
      <c r="FB780">
        <v>42.978446960449219</v>
      </c>
      <c r="FC780">
        <v>42.482723236083984</v>
      </c>
      <c r="FD780">
        <v>42.053550720214844</v>
      </c>
      <c r="FE780">
        <v>41.739120483398438</v>
      </c>
      <c r="FF780">
        <v>41.618831634521484</v>
      </c>
      <c r="FG780">
        <v>41.55078125</v>
      </c>
      <c r="FH780">
        <v>42.356197357177734</v>
      </c>
      <c r="FI780">
        <v>45.399532318115234</v>
      </c>
      <c r="FJ780">
        <v>48.157489776611328</v>
      </c>
      <c r="FK780">
        <v>50.383739471435547</v>
      </c>
      <c r="FL780">
        <v>51.831947326660156</v>
      </c>
      <c r="FM780">
        <v>52.609401702880859</v>
      </c>
      <c r="FN780">
        <v>53.231182098388672</v>
      </c>
      <c r="FO780">
        <v>53.349597930908203</v>
      </c>
      <c r="FP780">
        <v>52.794330596923828</v>
      </c>
      <c r="FQ780">
        <v>51.283615112304688</v>
      </c>
      <c r="FR780">
        <v>49.185111999511719</v>
      </c>
      <c r="FS780">
        <v>47.676898956298828</v>
      </c>
      <c r="FT780">
        <v>46.646205902099609</v>
      </c>
      <c r="FU780">
        <v>45.500888824462891</v>
      </c>
      <c r="FV780">
        <v>44.387550354003906</v>
      </c>
      <c r="FW780">
        <v>43.340175628662109</v>
      </c>
      <c r="FX780">
        <v>1</v>
      </c>
    </row>
    <row r="781" spans="1:180" x14ac:dyDescent="0.2">
      <c r="A781" t="s">
        <v>241</v>
      </c>
      <c r="B781" t="s">
        <v>248</v>
      </c>
      <c r="C781" t="s">
        <v>218</v>
      </c>
      <c r="D781" t="s">
        <v>11</v>
      </c>
      <c r="E781" t="s">
        <v>249</v>
      </c>
      <c r="F781" t="s">
        <v>227</v>
      </c>
      <c r="G781" t="s">
        <v>10</v>
      </c>
      <c r="H781" t="s">
        <v>12</v>
      </c>
      <c r="I781">
        <v>474</v>
      </c>
      <c r="L781">
        <v>199.75854401377256</v>
      </c>
      <c r="M781">
        <v>194.88425892328914</v>
      </c>
      <c r="N781">
        <v>191.03626225844238</v>
      </c>
      <c r="O781">
        <v>190.28574740171709</v>
      </c>
      <c r="P781">
        <v>198.36322757692514</v>
      </c>
      <c r="Q781">
        <v>216.60668554135879</v>
      </c>
      <c r="R781">
        <v>237.47600180538734</v>
      </c>
      <c r="S781">
        <v>252.78358193022908</v>
      </c>
      <c r="T781">
        <v>267.54731082914384</v>
      </c>
      <c r="U781">
        <v>284.61911681400397</v>
      </c>
      <c r="V781">
        <v>298.74361640450184</v>
      </c>
      <c r="W781">
        <v>304.59477420053099</v>
      </c>
      <c r="X781">
        <v>305.86800174897604</v>
      </c>
      <c r="Y781">
        <v>308.10110450282446</v>
      </c>
      <c r="Z781">
        <v>307.13684549982651</v>
      </c>
      <c r="AA781">
        <v>299.07058095296588</v>
      </c>
      <c r="AB781">
        <v>290.19919361107031</v>
      </c>
      <c r="AC781">
        <v>279.2337293928133</v>
      </c>
      <c r="AD781">
        <v>252.02401962954605</v>
      </c>
      <c r="AE781">
        <v>242.90372764539683</v>
      </c>
      <c r="AF781">
        <v>235.1182851811995</v>
      </c>
      <c r="AG781">
        <v>224.5568258321085</v>
      </c>
      <c r="AH781">
        <v>213.52857034612595</v>
      </c>
      <c r="AI781">
        <v>207.44721440481433</v>
      </c>
      <c r="AJ781">
        <v>-1.9286242723464966</v>
      </c>
      <c r="AK781">
        <v>-1.8860627412796021</v>
      </c>
      <c r="AL781">
        <v>-1.8545458316802979</v>
      </c>
      <c r="AM781">
        <v>-1.8469243049621582</v>
      </c>
      <c r="AN781">
        <v>-1.9063073396682739</v>
      </c>
      <c r="AO781">
        <v>-2.0556952953338623</v>
      </c>
      <c r="AP781">
        <v>-2.2225921154022217</v>
      </c>
      <c r="AQ781">
        <v>-2.2451772689819336</v>
      </c>
      <c r="AR781">
        <v>-2.2854723930358887</v>
      </c>
      <c r="AS781">
        <v>-2.3928384780883789</v>
      </c>
      <c r="AT781">
        <v>-2.4844596385955811</v>
      </c>
      <c r="AU781">
        <v>-2.523859977722168</v>
      </c>
      <c r="AV781">
        <v>-1.2475188970565796</v>
      </c>
      <c r="AW781">
        <v>2.4186451435089111</v>
      </c>
      <c r="AX781">
        <v>2.2472531795501709</v>
      </c>
      <c r="AY781">
        <v>2.1020028591156006</v>
      </c>
      <c r="AZ781">
        <v>1.9480185508728027</v>
      </c>
      <c r="BA781">
        <v>2.4219422340393066</v>
      </c>
      <c r="BB781">
        <v>-3.9199759960174561</v>
      </c>
      <c r="BC781">
        <v>-3.8268740177154541</v>
      </c>
      <c r="BD781">
        <v>-3.4873461723327637</v>
      </c>
      <c r="BE781">
        <v>-3.360454797744751</v>
      </c>
      <c r="BF781">
        <v>-3.3187153339385986</v>
      </c>
      <c r="BG781">
        <v>-3.1820952892303467</v>
      </c>
      <c r="BH781">
        <v>-0.6824333667755127</v>
      </c>
      <c r="BI781">
        <v>-0.66961687803268433</v>
      </c>
      <c r="BJ781">
        <v>-0.6579245924949646</v>
      </c>
      <c r="BK781">
        <v>-0.66076397895812988</v>
      </c>
      <c r="BL781">
        <v>-0.68752819299697876</v>
      </c>
      <c r="BM781">
        <v>-0.745064377784729</v>
      </c>
      <c r="BN781">
        <v>-0.82004851102828979</v>
      </c>
      <c r="BO781">
        <v>-0.83270519971847534</v>
      </c>
      <c r="BP781">
        <v>-0.85379558801651001</v>
      </c>
      <c r="BQ781">
        <v>-0.88952380418777466</v>
      </c>
      <c r="BR781">
        <v>-0.91189223527908325</v>
      </c>
      <c r="BS781">
        <v>-0.91629749536514282</v>
      </c>
      <c r="BT781">
        <v>0.92488449811935425</v>
      </c>
      <c r="BU781">
        <v>4.9886322021484375</v>
      </c>
      <c r="BV781">
        <v>4.8330583572387695</v>
      </c>
      <c r="BW781">
        <v>4.6382846832275391</v>
      </c>
      <c r="BX781">
        <v>4.419039249420166</v>
      </c>
      <c r="BY781">
        <v>4.9288330078125</v>
      </c>
      <c r="BZ781">
        <v>-1.7852109670639038</v>
      </c>
      <c r="CA781">
        <v>-1.8038305044174194</v>
      </c>
      <c r="CB781">
        <v>-1.5817803144454956</v>
      </c>
      <c r="CC781">
        <v>-1.5591930150985718</v>
      </c>
      <c r="CD781">
        <v>-1.5975770950317383</v>
      </c>
      <c r="CE781">
        <v>-1.5001835823059082</v>
      </c>
      <c r="CF781">
        <v>0.18067470192909241</v>
      </c>
      <c r="CG781">
        <v>0.17288979887962341</v>
      </c>
      <c r="CH781">
        <v>0.17085157334804535</v>
      </c>
      <c r="CI781">
        <v>0.16076704859733582</v>
      </c>
      <c r="CJ781">
        <v>0.15659452974796295</v>
      </c>
      <c r="CK781">
        <v>0.16267463564872742</v>
      </c>
      <c r="CL781">
        <v>0.15134882926940918</v>
      </c>
      <c r="CM781">
        <v>0.14556866884231567</v>
      </c>
      <c r="CN781">
        <v>0.13777950406074524</v>
      </c>
      <c r="CO781">
        <v>0.1516672670841217</v>
      </c>
      <c r="CP781">
        <v>0.17726317048072815</v>
      </c>
      <c r="CQ781">
        <v>0.19709540903568268</v>
      </c>
      <c r="CR781">
        <v>2.4294843673706055</v>
      </c>
      <c r="CS781">
        <v>6.7685976028442383</v>
      </c>
      <c r="CT781">
        <v>6.6239786148071289</v>
      </c>
      <c r="CU781">
        <v>6.3949055671691895</v>
      </c>
      <c r="CV781">
        <v>6.1304612159729004</v>
      </c>
      <c r="CW781">
        <v>6.665097713470459</v>
      </c>
      <c r="CX781">
        <v>-0.30667921900749207</v>
      </c>
      <c r="CY781">
        <v>-0.40267682075500488</v>
      </c>
      <c r="CZ781">
        <v>-0.26199132204055786</v>
      </c>
      <c r="DA781">
        <v>-0.31164461374282837</v>
      </c>
      <c r="DB781">
        <v>-0.4055219292640686</v>
      </c>
      <c r="DC781">
        <v>-0.33529666066169739</v>
      </c>
      <c r="DD781">
        <v>1.0437827110290527</v>
      </c>
      <c r="DE781">
        <v>1.0153964757919312</v>
      </c>
      <c r="DF781">
        <v>0.99962776899337769</v>
      </c>
      <c r="DG781">
        <v>0.98229807615280151</v>
      </c>
      <c r="DH781">
        <v>1.0007172822952271</v>
      </c>
      <c r="DI781">
        <v>1.0704135894775391</v>
      </c>
      <c r="DJ781">
        <v>1.1227462291717529</v>
      </c>
      <c r="DK781">
        <v>1.1238425970077515</v>
      </c>
      <c r="DL781">
        <v>1.1293545961380005</v>
      </c>
      <c r="DM781">
        <v>1.1928583383560181</v>
      </c>
      <c r="DN781">
        <v>1.2664185762405396</v>
      </c>
      <c r="DO781">
        <v>1.3104883432388306</v>
      </c>
      <c r="DP781">
        <v>3.934084415435791</v>
      </c>
      <c r="DQ781">
        <v>8.5485630035400391</v>
      </c>
      <c r="DR781">
        <v>8.4148998260498047</v>
      </c>
      <c r="DS781">
        <v>8.1515264511108398</v>
      </c>
      <c r="DT781">
        <v>7.8418827056884766</v>
      </c>
      <c r="DU781">
        <v>8.401362419128418</v>
      </c>
      <c r="DV781">
        <v>1.1718524694442749</v>
      </c>
      <c r="DW781">
        <v>0.99847692251205444</v>
      </c>
      <c r="DX781">
        <v>1.0577976703643799</v>
      </c>
      <c r="DY781">
        <v>0.93590378761291504</v>
      </c>
      <c r="DZ781">
        <v>0.78653323650360107</v>
      </c>
      <c r="EA781">
        <v>0.82959026098251343</v>
      </c>
      <c r="EB781">
        <v>2.2899737358093262</v>
      </c>
      <c r="EC781">
        <v>2.2318422794342041</v>
      </c>
      <c r="ED781">
        <v>2.1962490081787109</v>
      </c>
      <c r="EE781">
        <v>2.1684584617614746</v>
      </c>
      <c r="EF781">
        <v>2.219496488571167</v>
      </c>
      <c r="EG781">
        <v>2.3810446262359619</v>
      </c>
      <c r="EH781">
        <v>2.52528977394104</v>
      </c>
      <c r="EI781">
        <v>2.5363147258758545</v>
      </c>
      <c r="EJ781">
        <v>2.5610313415527344</v>
      </c>
      <c r="EK781">
        <v>2.6961729526519775</v>
      </c>
      <c r="EL781">
        <v>2.8389861583709717</v>
      </c>
      <c r="EM781">
        <v>2.9180507659912109</v>
      </c>
      <c r="EN781">
        <v>6.1064877510070801</v>
      </c>
      <c r="EO781">
        <v>11.118550300598145</v>
      </c>
      <c r="EP781">
        <v>11.000704765319824</v>
      </c>
      <c r="EQ781">
        <v>10.687808036804199</v>
      </c>
      <c r="ER781">
        <v>10.31290340423584</v>
      </c>
      <c r="ES781">
        <v>10.908252716064453</v>
      </c>
      <c r="ET781">
        <v>3.3066174983978271</v>
      </c>
      <c r="EU781">
        <v>3.0215203762054443</v>
      </c>
      <c r="EV781">
        <v>2.9633634090423584</v>
      </c>
      <c r="EW781">
        <v>2.7371656894683838</v>
      </c>
      <c r="EX781">
        <v>2.507671594619751</v>
      </c>
      <c r="EY781">
        <v>2.5115020275115967</v>
      </c>
      <c r="EZ781">
        <v>72.8282470703125</v>
      </c>
      <c r="FA781">
        <v>71.787849426269531</v>
      </c>
      <c r="FB781">
        <v>70.732261657714844</v>
      </c>
      <c r="FC781">
        <v>69.724884033203125</v>
      </c>
      <c r="FD781">
        <v>68.886734008789063</v>
      </c>
      <c r="FE781">
        <v>67.934272766113281</v>
      </c>
      <c r="FF781">
        <v>67.354804992675781</v>
      </c>
      <c r="FG781">
        <v>67.237129211425781</v>
      </c>
      <c r="FH781">
        <v>69.327201843261719</v>
      </c>
      <c r="FI781">
        <v>73.351211547851562</v>
      </c>
      <c r="FJ781">
        <v>77.619308471679688</v>
      </c>
      <c r="FK781">
        <v>81.376060485839844</v>
      </c>
      <c r="FL781">
        <v>84.291984558105469</v>
      </c>
      <c r="FM781">
        <v>86.486557006835938</v>
      </c>
      <c r="FN781">
        <v>87.908767700195313</v>
      </c>
      <c r="FO781">
        <v>88.462684631347656</v>
      </c>
      <c r="FP781">
        <v>88.731422424316406</v>
      </c>
      <c r="FQ781">
        <v>88.254058837890625</v>
      </c>
      <c r="FR781">
        <v>87.614791870117188</v>
      </c>
      <c r="FS781">
        <v>85.802757263183594</v>
      </c>
      <c r="FT781">
        <v>82.799140930175781</v>
      </c>
      <c r="FU781">
        <v>79.839584350585938</v>
      </c>
      <c r="FV781">
        <v>77.916160583496094</v>
      </c>
      <c r="FW781">
        <v>76.3929443359375</v>
      </c>
      <c r="FX781">
        <v>1</v>
      </c>
    </row>
    <row r="782" spans="1:180" x14ac:dyDescent="0.2">
      <c r="A782" t="s">
        <v>241</v>
      </c>
      <c r="B782" t="s">
        <v>248</v>
      </c>
      <c r="C782" t="s">
        <v>218</v>
      </c>
      <c r="D782" t="s">
        <v>36</v>
      </c>
      <c r="E782" t="s">
        <v>249</v>
      </c>
      <c r="F782" t="s">
        <v>224</v>
      </c>
      <c r="G782" t="s">
        <v>242</v>
      </c>
      <c r="H782" t="s">
        <v>12</v>
      </c>
      <c r="I782">
        <v>378.1</v>
      </c>
      <c r="L782">
        <v>110.28954682176575</v>
      </c>
      <c r="M782">
        <v>107.9207665932739</v>
      </c>
      <c r="N782">
        <v>106.43283621514317</v>
      </c>
      <c r="O782">
        <v>106.1598429284048</v>
      </c>
      <c r="P782">
        <v>112.63659291352432</v>
      </c>
      <c r="Q782">
        <v>126.96543672718498</v>
      </c>
      <c r="R782">
        <v>142.67636642838374</v>
      </c>
      <c r="S782">
        <v>151.88695967549106</v>
      </c>
      <c r="T782">
        <v>156.97312726200082</v>
      </c>
      <c r="U782">
        <v>159.51351398633255</v>
      </c>
      <c r="V782">
        <v>159.05245201108502</v>
      </c>
      <c r="W782">
        <v>159.31365036101482</v>
      </c>
      <c r="X782">
        <v>159.3170467590964</v>
      </c>
      <c r="Y782">
        <v>157.79097500867638</v>
      </c>
      <c r="Z782">
        <v>154.80064548953902</v>
      </c>
      <c r="AA782">
        <v>153.26206645945379</v>
      </c>
      <c r="AB782">
        <v>151.55005988394149</v>
      </c>
      <c r="AC782">
        <v>151.27717760449326</v>
      </c>
      <c r="AD782">
        <v>135.23585900797784</v>
      </c>
      <c r="AE782">
        <v>127.90675336384405</v>
      </c>
      <c r="AF782">
        <v>124.79569503982906</v>
      </c>
      <c r="AG782">
        <v>120.3514084083921</v>
      </c>
      <c r="AH782">
        <v>117.08664021163844</v>
      </c>
      <c r="AI782">
        <v>112.11480189865277</v>
      </c>
      <c r="AJ782">
        <v>-0.96913295984268188</v>
      </c>
      <c r="AK782">
        <v>-0.94683879613876343</v>
      </c>
      <c r="AL782">
        <v>-0.93515634536743164</v>
      </c>
      <c r="AM782">
        <v>-0.9324336051940918</v>
      </c>
      <c r="AN782">
        <v>-1.0252999067306519</v>
      </c>
      <c r="AO782">
        <v>-1.1998360157012939</v>
      </c>
      <c r="AP782">
        <v>-1.384829044342041</v>
      </c>
      <c r="AQ782">
        <v>-1.4772390127182007</v>
      </c>
      <c r="AR782">
        <v>-1.518505334854126</v>
      </c>
      <c r="AS782">
        <v>-1.5468404293060303</v>
      </c>
      <c r="AT782">
        <v>-1.5282213687896729</v>
      </c>
      <c r="AU782">
        <v>-1.5413614511489868</v>
      </c>
      <c r="AV782">
        <v>-1.5417931079864502</v>
      </c>
      <c r="AW782">
        <v>-1.4926662445068359</v>
      </c>
      <c r="AX782">
        <v>-1.4558120965957642</v>
      </c>
      <c r="AY782">
        <v>-1.0010256767272949</v>
      </c>
      <c r="AZ782">
        <v>1.3309448957443237</v>
      </c>
      <c r="BA782">
        <v>1.3488028049468994</v>
      </c>
      <c r="BB782">
        <v>1.2706522941589355</v>
      </c>
      <c r="BC782">
        <v>1.1782978773117065</v>
      </c>
      <c r="BD782">
        <v>1.1319348812103271</v>
      </c>
      <c r="BE782">
        <v>-1.5138812065124512</v>
      </c>
      <c r="BF782">
        <v>-1.7039092779159546</v>
      </c>
      <c r="BG782">
        <v>-1.5590615272521973</v>
      </c>
      <c r="BH782">
        <v>-0.41357362270355225</v>
      </c>
      <c r="BI782">
        <v>-0.4039745032787323</v>
      </c>
      <c r="BJ782">
        <v>-0.39646556973457336</v>
      </c>
      <c r="BK782">
        <v>-0.39940083026885986</v>
      </c>
      <c r="BL782">
        <v>-0.44446936249732971</v>
      </c>
      <c r="BM782">
        <v>-0.52114772796630859</v>
      </c>
      <c r="BN782">
        <v>-0.60474961996078491</v>
      </c>
      <c r="BO782">
        <v>-0.64326947927474976</v>
      </c>
      <c r="BP782">
        <v>-0.65832304954528809</v>
      </c>
      <c r="BQ782">
        <v>-0.67482030391693115</v>
      </c>
      <c r="BR782">
        <v>-0.66129058599472046</v>
      </c>
      <c r="BS782">
        <v>-0.66551744937896729</v>
      </c>
      <c r="BT782">
        <v>-0.65815019607543945</v>
      </c>
      <c r="BU782">
        <v>-0.63642305135726929</v>
      </c>
      <c r="BV782">
        <v>-0.62053591012954712</v>
      </c>
      <c r="BW782">
        <v>-0.2748647928237915</v>
      </c>
      <c r="BX782">
        <v>2.2914645671844482</v>
      </c>
      <c r="BY782">
        <v>2.2888863086700439</v>
      </c>
      <c r="BZ782">
        <v>2.1790692806243896</v>
      </c>
      <c r="CA782">
        <v>2.0355112552642822</v>
      </c>
      <c r="CB782">
        <v>1.9545444250106812</v>
      </c>
      <c r="CC782">
        <v>-0.5961565375328064</v>
      </c>
      <c r="CD782">
        <v>-0.80860280990600586</v>
      </c>
      <c r="CE782">
        <v>-0.72595560550689697</v>
      </c>
      <c r="CF782">
        <v>-2.8794897720217705E-2</v>
      </c>
      <c r="CG782">
        <v>-2.7988336980342865E-2</v>
      </c>
      <c r="CH782">
        <v>-2.3369986563920975E-2</v>
      </c>
      <c r="CI782">
        <v>-3.022393211722374E-2</v>
      </c>
      <c r="CJ782">
        <v>-4.2187914252281189E-2</v>
      </c>
      <c r="CK782">
        <v>-5.1090225577354431E-2</v>
      </c>
      <c r="CL782">
        <v>-6.4468920230865479E-2</v>
      </c>
      <c r="CM782">
        <v>-6.5664663910865784E-2</v>
      </c>
      <c r="CN782">
        <v>-6.2563434243202209E-2</v>
      </c>
      <c r="CO782">
        <v>-7.0861831307411194E-2</v>
      </c>
      <c r="CP782">
        <v>-6.0857020318508148E-2</v>
      </c>
      <c r="CQ782">
        <v>-5.8910626918077469E-2</v>
      </c>
      <c r="CR782">
        <v>-4.6141844242811203E-2</v>
      </c>
      <c r="CS782">
        <v>-4.3391630053520203E-2</v>
      </c>
      <c r="CT782">
        <v>-4.2026147246360779E-2</v>
      </c>
      <c r="CU782">
        <v>0.22807201743125916</v>
      </c>
      <c r="CV782">
        <v>2.9567174911499023</v>
      </c>
      <c r="CW782">
        <v>2.9399852752685547</v>
      </c>
      <c r="CX782">
        <v>2.8082358837127686</v>
      </c>
      <c r="CY782">
        <v>2.6292145252227783</v>
      </c>
      <c r="CZ782">
        <v>2.5242812633514404</v>
      </c>
      <c r="DA782">
        <v>3.9456795901060104E-2</v>
      </c>
      <c r="DB782">
        <v>-0.18851625919342041</v>
      </c>
      <c r="DC782">
        <v>-0.14894899725914001</v>
      </c>
      <c r="DD782">
        <v>0.35598382353782654</v>
      </c>
      <c r="DE782">
        <v>0.34799784421920776</v>
      </c>
      <c r="DF782">
        <v>0.34972560405731201</v>
      </c>
      <c r="DG782">
        <v>0.33895295858383179</v>
      </c>
      <c r="DH782">
        <v>0.36009353399276733</v>
      </c>
      <c r="DI782">
        <v>0.41896724700927734</v>
      </c>
      <c r="DJ782">
        <v>0.47581174969673157</v>
      </c>
      <c r="DK782">
        <v>0.5119401216506958</v>
      </c>
      <c r="DL782">
        <v>0.53319621086120605</v>
      </c>
      <c r="DM782">
        <v>0.53309661149978638</v>
      </c>
      <c r="DN782">
        <v>0.53957653045654297</v>
      </c>
      <c r="DO782">
        <v>0.54769623279571533</v>
      </c>
      <c r="DP782">
        <v>0.56586652994155884</v>
      </c>
      <c r="DQ782">
        <v>0.54963982105255127</v>
      </c>
      <c r="DR782">
        <v>0.53648358583450317</v>
      </c>
      <c r="DS782">
        <v>0.73100882768630981</v>
      </c>
      <c r="DT782">
        <v>3.6219704151153564</v>
      </c>
      <c r="DU782">
        <v>3.5910842418670654</v>
      </c>
      <c r="DV782">
        <v>3.4374027252197266</v>
      </c>
      <c r="DW782">
        <v>3.2229177951812744</v>
      </c>
      <c r="DX782">
        <v>3.0940182209014893</v>
      </c>
      <c r="DY782">
        <v>0.67507010698318481</v>
      </c>
      <c r="DZ782">
        <v>0.43157029151916504</v>
      </c>
      <c r="EA782">
        <v>0.42805761098861694</v>
      </c>
      <c r="EB782">
        <v>0.91154319047927856</v>
      </c>
      <c r="EC782">
        <v>0.89086216688156128</v>
      </c>
      <c r="ED782">
        <v>0.8884163498878479</v>
      </c>
      <c r="EE782">
        <v>0.8719857931137085</v>
      </c>
      <c r="EF782">
        <v>0.94092404842376709</v>
      </c>
      <c r="EG782">
        <v>1.0976555347442627</v>
      </c>
      <c r="EH782">
        <v>1.2558912038803101</v>
      </c>
      <c r="EI782">
        <v>1.3459097146987915</v>
      </c>
      <c r="EJ782">
        <v>1.3933784961700439</v>
      </c>
      <c r="EK782">
        <v>1.4051166772842407</v>
      </c>
      <c r="EL782">
        <v>1.4065072536468506</v>
      </c>
      <c r="EM782">
        <v>1.4235401153564453</v>
      </c>
      <c r="EN782">
        <v>1.4495093822479248</v>
      </c>
      <c r="EO782">
        <v>1.4058829545974731</v>
      </c>
      <c r="EP782">
        <v>1.3717597723007202</v>
      </c>
      <c r="EQ782">
        <v>1.4571696519851685</v>
      </c>
      <c r="ER782">
        <v>4.5824899673461914</v>
      </c>
      <c r="ES782">
        <v>4.5311675071716309</v>
      </c>
      <c r="ET782">
        <v>4.3458199501037598</v>
      </c>
      <c r="EU782">
        <v>4.0801310539245605</v>
      </c>
      <c r="EV782">
        <v>3.9166276454925537</v>
      </c>
      <c r="EW782">
        <v>1.5927947759628296</v>
      </c>
      <c r="EX782">
        <v>1.3268767595291138</v>
      </c>
      <c r="EY782">
        <v>1.2611634731292725</v>
      </c>
      <c r="EZ782">
        <v>44.470432281494141</v>
      </c>
      <c r="FA782">
        <v>44.312221527099609</v>
      </c>
      <c r="FB782">
        <v>43.548370361328125</v>
      </c>
      <c r="FC782">
        <v>42.967487335205078</v>
      </c>
      <c r="FD782">
        <v>42.604267120361328</v>
      </c>
      <c r="FE782">
        <v>42.264339447021484</v>
      </c>
      <c r="FF782">
        <v>41.745574951171875</v>
      </c>
      <c r="FG782">
        <v>41.385734558105469</v>
      </c>
      <c r="FH782">
        <v>41.865726470947266</v>
      </c>
      <c r="FI782">
        <v>44.605419158935547</v>
      </c>
      <c r="FJ782">
        <v>47.210533142089844</v>
      </c>
      <c r="FK782">
        <v>49.478279113769531</v>
      </c>
      <c r="FL782">
        <v>51.195491790771484</v>
      </c>
      <c r="FM782">
        <v>52.316886901855469</v>
      </c>
      <c r="FN782">
        <v>53.105091094970703</v>
      </c>
      <c r="FO782">
        <v>53.480876922607422</v>
      </c>
      <c r="FP782">
        <v>53.259983062744141</v>
      </c>
      <c r="FQ782">
        <v>52.330230712890625</v>
      </c>
      <c r="FR782">
        <v>50.510860443115234</v>
      </c>
      <c r="FS782">
        <v>49.278244018554688</v>
      </c>
      <c r="FT782">
        <v>48.249095916748047</v>
      </c>
      <c r="FU782">
        <v>47.716892242431641</v>
      </c>
      <c r="FV782">
        <v>47.018150329589844</v>
      </c>
      <c r="FW782">
        <v>46.339229583740234</v>
      </c>
      <c r="FX782">
        <v>1</v>
      </c>
    </row>
    <row r="783" spans="1:180" x14ac:dyDescent="0.2">
      <c r="A783" t="s">
        <v>241</v>
      </c>
      <c r="B783" t="s">
        <v>248</v>
      </c>
      <c r="C783" t="s">
        <v>218</v>
      </c>
      <c r="D783" t="s">
        <v>37</v>
      </c>
      <c r="E783" t="s">
        <v>249</v>
      </c>
      <c r="F783" t="s">
        <v>224</v>
      </c>
      <c r="G783" t="s">
        <v>242</v>
      </c>
      <c r="H783" t="s">
        <v>12</v>
      </c>
      <c r="I783">
        <v>378.1</v>
      </c>
      <c r="L783">
        <v>114.973637571894</v>
      </c>
      <c r="M783">
        <v>113.09297301488175</v>
      </c>
      <c r="N783">
        <v>111.1358133350997</v>
      </c>
      <c r="O783">
        <v>110.87337236070296</v>
      </c>
      <c r="P783">
        <v>117.11640430901134</v>
      </c>
      <c r="Q783">
        <v>131.15739662490108</v>
      </c>
      <c r="R783">
        <v>147.84112624004504</v>
      </c>
      <c r="S783">
        <v>158.38638922076569</v>
      </c>
      <c r="T783">
        <v>165.65982934657475</v>
      </c>
      <c r="U783">
        <v>170.66614755588043</v>
      </c>
      <c r="V783">
        <v>173.71815243742779</v>
      </c>
      <c r="W783">
        <v>174.59214187504205</v>
      </c>
      <c r="X783">
        <v>174.46463056962813</v>
      </c>
      <c r="Y783">
        <v>173.89130634477073</v>
      </c>
      <c r="Z783">
        <v>174.38279291780137</v>
      </c>
      <c r="AA783">
        <v>171.51807538595946</v>
      </c>
      <c r="AB783">
        <v>168.08130656673964</v>
      </c>
      <c r="AC783">
        <v>163.34177818664105</v>
      </c>
      <c r="AD783">
        <v>148.04560271654051</v>
      </c>
      <c r="AE783">
        <v>138.34881647467822</v>
      </c>
      <c r="AF783">
        <v>132.695878654437</v>
      </c>
      <c r="AG783">
        <v>126.59713465858829</v>
      </c>
      <c r="AH783">
        <v>121.53167411652637</v>
      </c>
      <c r="AI783">
        <v>117.45364425417368</v>
      </c>
      <c r="AJ783">
        <v>-1.0333274602890015</v>
      </c>
      <c r="AK783">
        <v>-1.0229604244232178</v>
      </c>
      <c r="AL783">
        <v>-0.99689197540283203</v>
      </c>
      <c r="AM783">
        <v>-0.98945105075836182</v>
      </c>
      <c r="AN783">
        <v>-1.0923992395401001</v>
      </c>
      <c r="AO783">
        <v>-1.2760894298553467</v>
      </c>
      <c r="AP783">
        <v>-1.4744342565536499</v>
      </c>
      <c r="AQ783">
        <v>-1.5681585073471069</v>
      </c>
      <c r="AR783">
        <v>-1.6164102554321289</v>
      </c>
      <c r="AS783">
        <v>-1.6497868299484253</v>
      </c>
      <c r="AT783">
        <v>-1.6625740528106689</v>
      </c>
      <c r="AU783">
        <v>-1.6721493005752563</v>
      </c>
      <c r="AV783">
        <v>-1.676005482673645</v>
      </c>
      <c r="AW783">
        <v>-1.6420296430587769</v>
      </c>
      <c r="AX783">
        <v>-1.6229586601257324</v>
      </c>
      <c r="AY783">
        <v>-0.94453072547912598</v>
      </c>
      <c r="AZ783">
        <v>1.7308403253555298</v>
      </c>
      <c r="BA783">
        <v>1.6759673357009888</v>
      </c>
      <c r="BB783">
        <v>1.5701613426208496</v>
      </c>
      <c r="BC783">
        <v>1.3978183269500732</v>
      </c>
      <c r="BD783">
        <v>1.3487027883529663</v>
      </c>
      <c r="BE783">
        <v>-1.8374365568161011</v>
      </c>
      <c r="BF783">
        <v>-1.889237642288208</v>
      </c>
      <c r="BG783">
        <v>-1.7301343679428101</v>
      </c>
      <c r="BH783">
        <v>-0.43382605910301208</v>
      </c>
      <c r="BI783">
        <v>-0.42523020505905151</v>
      </c>
      <c r="BJ783">
        <v>-0.41225531697273254</v>
      </c>
      <c r="BK783">
        <v>-0.40951099991798401</v>
      </c>
      <c r="BL783">
        <v>-0.46466222405433655</v>
      </c>
      <c r="BM783">
        <v>-0.54556876420974731</v>
      </c>
      <c r="BN783">
        <v>-0.63401985168457031</v>
      </c>
      <c r="BO783">
        <v>-0.67876464128494263</v>
      </c>
      <c r="BP783">
        <v>-0.69658780097961426</v>
      </c>
      <c r="BQ783">
        <v>-0.70650827884674072</v>
      </c>
      <c r="BR783">
        <v>-0.70965570211410522</v>
      </c>
      <c r="BS783">
        <v>-0.70336973667144775</v>
      </c>
      <c r="BT783">
        <v>-0.70559626817703247</v>
      </c>
      <c r="BU783">
        <v>-0.6934821605682373</v>
      </c>
      <c r="BV783">
        <v>-0.6874423623085022</v>
      </c>
      <c r="BW783">
        <v>-0.18715918064117432</v>
      </c>
      <c r="BX783">
        <v>2.797893762588501</v>
      </c>
      <c r="BY783">
        <v>2.7107412815093994</v>
      </c>
      <c r="BZ783">
        <v>2.5724408626556396</v>
      </c>
      <c r="CA783">
        <v>2.351038932800293</v>
      </c>
      <c r="CB783">
        <v>2.2664027214050293</v>
      </c>
      <c r="CC783">
        <v>-0.78396284580230713</v>
      </c>
      <c r="CD783">
        <v>-0.91681516170501709</v>
      </c>
      <c r="CE783">
        <v>-0.81702917814254761</v>
      </c>
      <c r="CF783">
        <v>-1.8613189458847046E-2</v>
      </c>
      <c r="CG783">
        <v>-1.1244062334299088E-2</v>
      </c>
      <c r="CH783">
        <v>-7.3377569206058979E-3</v>
      </c>
      <c r="CI783">
        <v>-7.8462855890393257E-3</v>
      </c>
      <c r="CJ783">
        <v>-2.9893480241298676E-2</v>
      </c>
      <c r="CK783">
        <v>-3.9612308144569397E-2</v>
      </c>
      <c r="CL783">
        <v>-5.1951386034488678E-2</v>
      </c>
      <c r="CM783">
        <v>-6.2773153185844421E-2</v>
      </c>
      <c r="CN783">
        <v>-5.9521641582250595E-2</v>
      </c>
      <c r="CO783">
        <v>-5.3196396678686142E-2</v>
      </c>
      <c r="CP783">
        <v>-4.9667436629533768E-2</v>
      </c>
      <c r="CQ783">
        <v>-3.2395943999290466E-2</v>
      </c>
      <c r="CR783">
        <v>-3.3493790775537491E-2</v>
      </c>
      <c r="CS783">
        <v>-3.6521051079034805E-2</v>
      </c>
      <c r="CT783">
        <v>-3.9506662636995316E-2</v>
      </c>
      <c r="CU783">
        <v>0.33739405870437622</v>
      </c>
      <c r="CV783">
        <v>3.5369317531585693</v>
      </c>
      <c r="CW783">
        <v>3.4274225234985352</v>
      </c>
      <c r="CX783">
        <v>3.2666165828704834</v>
      </c>
      <c r="CY783">
        <v>3.0112364292144775</v>
      </c>
      <c r="CZ783">
        <v>2.90199875831604</v>
      </c>
      <c r="DA783">
        <v>-5.4330095648765564E-2</v>
      </c>
      <c r="DB783">
        <v>-0.2433183491230011</v>
      </c>
      <c r="DC783">
        <v>-0.18461529910564423</v>
      </c>
      <c r="DD783">
        <v>0.39659968018531799</v>
      </c>
      <c r="DE783">
        <v>0.40274208784103394</v>
      </c>
      <c r="DF783">
        <v>0.39757981896400452</v>
      </c>
      <c r="DG783">
        <v>0.3938184380531311</v>
      </c>
      <c r="DH783">
        <v>0.40487527847290039</v>
      </c>
      <c r="DI783">
        <v>0.46634411811828613</v>
      </c>
      <c r="DJ783">
        <v>0.53011703491210938</v>
      </c>
      <c r="DK783">
        <v>0.5532183051109314</v>
      </c>
      <c r="DL783">
        <v>0.57754456996917725</v>
      </c>
      <c r="DM783">
        <v>0.60011547803878784</v>
      </c>
      <c r="DN783">
        <v>0.61032086610794067</v>
      </c>
      <c r="DO783">
        <v>0.63857781887054443</v>
      </c>
      <c r="DP783">
        <v>0.63860863447189331</v>
      </c>
      <c r="DQ783">
        <v>0.62044000625610352</v>
      </c>
      <c r="DR783">
        <v>0.60842901468276978</v>
      </c>
      <c r="DS783">
        <v>0.86194729804992676</v>
      </c>
      <c r="DT783">
        <v>4.2759695053100586</v>
      </c>
      <c r="DU783">
        <v>4.14410400390625</v>
      </c>
      <c r="DV783">
        <v>3.9607923030853271</v>
      </c>
      <c r="DW783">
        <v>3.6714341640472412</v>
      </c>
      <c r="DX783">
        <v>3.5375950336456299</v>
      </c>
      <c r="DY783">
        <v>0.67530262470245361</v>
      </c>
      <c r="DZ783">
        <v>0.43017846345901489</v>
      </c>
      <c r="EA783">
        <v>0.44779857993125916</v>
      </c>
      <c r="EB783">
        <v>0.99610114097595215</v>
      </c>
      <c r="EC783">
        <v>1.0004723072052002</v>
      </c>
      <c r="ED783">
        <v>0.982216477394104</v>
      </c>
      <c r="EE783">
        <v>0.97375845909118652</v>
      </c>
      <c r="EF783">
        <v>1.0326123237609863</v>
      </c>
      <c r="EG783">
        <v>1.1968648433685303</v>
      </c>
      <c r="EH783">
        <v>1.370531439781189</v>
      </c>
      <c r="EI783">
        <v>1.4426121711730957</v>
      </c>
      <c r="EJ783">
        <v>1.4973669052124023</v>
      </c>
      <c r="EK783">
        <v>1.5433939695358276</v>
      </c>
      <c r="EL783">
        <v>1.5632390975952148</v>
      </c>
      <c r="EM783">
        <v>1.607357382774353</v>
      </c>
      <c r="EN783">
        <v>1.6090178489685059</v>
      </c>
      <c r="EO783">
        <v>1.5689874887466431</v>
      </c>
      <c r="EP783">
        <v>1.5439453125</v>
      </c>
      <c r="EQ783">
        <v>1.6193188428878784</v>
      </c>
      <c r="ER783">
        <v>5.3430233001708984</v>
      </c>
      <c r="ES783">
        <v>5.1788778305053711</v>
      </c>
      <c r="ET783">
        <v>4.9630718231201172</v>
      </c>
      <c r="EU783">
        <v>4.6246547698974609</v>
      </c>
      <c r="EV783">
        <v>4.4552950859069824</v>
      </c>
      <c r="EW783">
        <v>1.7287764549255371</v>
      </c>
      <c r="EX783">
        <v>1.402600884437561</v>
      </c>
      <c r="EY783">
        <v>1.3609037399291992</v>
      </c>
      <c r="EZ783">
        <v>50.265228271484375</v>
      </c>
      <c r="FA783">
        <v>49.715400695800781</v>
      </c>
      <c r="FB783">
        <v>49.0963134765625</v>
      </c>
      <c r="FC783">
        <v>48.303726196289063</v>
      </c>
      <c r="FD783">
        <v>47.8717041015625</v>
      </c>
      <c r="FE783">
        <v>47.591033935546875</v>
      </c>
      <c r="FF783">
        <v>46.993846893310547</v>
      </c>
      <c r="FG783">
        <v>47.053928375244141</v>
      </c>
      <c r="FH783">
        <v>48.804515838623047</v>
      </c>
      <c r="FI783">
        <v>52.290767669677734</v>
      </c>
      <c r="FJ783">
        <v>56.038322448730469</v>
      </c>
      <c r="FK783">
        <v>59.371543884277344</v>
      </c>
      <c r="FL783">
        <v>61.096397399902344</v>
      </c>
      <c r="FM783">
        <v>61.938919067382813</v>
      </c>
      <c r="FN783">
        <v>62.319236755371094</v>
      </c>
      <c r="FO783">
        <v>62.492233276367188</v>
      </c>
      <c r="FP783">
        <v>61.548080444335938</v>
      </c>
      <c r="FQ783">
        <v>60.667171478271484</v>
      </c>
      <c r="FR783">
        <v>58.832794189453125</v>
      </c>
      <c r="FS783">
        <v>56.897254943847656</v>
      </c>
      <c r="FT783">
        <v>55.714309692382813</v>
      </c>
      <c r="FU783">
        <v>54.643951416015625</v>
      </c>
      <c r="FV783">
        <v>53.923816680908203</v>
      </c>
      <c r="FW783">
        <v>52.648445129394531</v>
      </c>
      <c r="FX783">
        <v>1</v>
      </c>
    </row>
    <row r="784" spans="1:180" x14ac:dyDescent="0.2">
      <c r="A784" t="s">
        <v>241</v>
      </c>
      <c r="B784" t="s">
        <v>248</v>
      </c>
      <c r="C784" t="s">
        <v>218</v>
      </c>
      <c r="D784" t="s">
        <v>38</v>
      </c>
      <c r="E784" t="s">
        <v>249</v>
      </c>
      <c r="F784" t="s">
        <v>224</v>
      </c>
      <c r="G784" t="s">
        <v>242</v>
      </c>
      <c r="H784" t="s">
        <v>12</v>
      </c>
      <c r="I784">
        <v>378.1</v>
      </c>
      <c r="L784">
        <v>120.65990337482344</v>
      </c>
      <c r="M784">
        <v>118.54517044947696</v>
      </c>
      <c r="N784">
        <v>116.10427769478487</v>
      </c>
      <c r="O784">
        <v>116.28389749260427</v>
      </c>
      <c r="P784">
        <v>122.68903637686294</v>
      </c>
      <c r="Q784">
        <v>136.09603288216664</v>
      </c>
      <c r="R784">
        <v>153.8908865830592</v>
      </c>
      <c r="S784">
        <v>166.81545216365086</v>
      </c>
      <c r="T784">
        <v>178.64268362264067</v>
      </c>
      <c r="U784">
        <v>188.31253171094426</v>
      </c>
      <c r="V784">
        <v>194.49123212457107</v>
      </c>
      <c r="W784">
        <v>198.38205841039115</v>
      </c>
      <c r="X784">
        <v>199.76826625749132</v>
      </c>
      <c r="Y784">
        <v>200.59044189757623</v>
      </c>
      <c r="Z784">
        <v>199.59101441236257</v>
      </c>
      <c r="AA784">
        <v>194.38188959467919</v>
      </c>
      <c r="AB784">
        <v>188.66123027079678</v>
      </c>
      <c r="AC784">
        <v>180.09112650292755</v>
      </c>
      <c r="AD784">
        <v>157.18884666447249</v>
      </c>
      <c r="AE784">
        <v>147.16878410742217</v>
      </c>
      <c r="AF784">
        <v>141.03831522232056</v>
      </c>
      <c r="AG784">
        <v>134.05264396516679</v>
      </c>
      <c r="AH784">
        <v>127.59475128557115</v>
      </c>
      <c r="AI784">
        <v>124.2100971755324</v>
      </c>
      <c r="AJ784">
        <v>-1.1117333173751831</v>
      </c>
      <c r="AK784">
        <v>-1.1068406105041504</v>
      </c>
      <c r="AL784">
        <v>-1.0758892297744751</v>
      </c>
      <c r="AM784">
        <v>-1.0808364152908325</v>
      </c>
      <c r="AN784">
        <v>-1.1808637380599976</v>
      </c>
      <c r="AO784">
        <v>-1.3351073265075684</v>
      </c>
      <c r="AP784">
        <v>-1.5108426809310913</v>
      </c>
      <c r="AQ784">
        <v>-1.6217279434204102</v>
      </c>
      <c r="AR784">
        <v>-1.67691969871521</v>
      </c>
      <c r="AS784">
        <v>-1.7601058483123779</v>
      </c>
      <c r="AT784">
        <v>-1.7944202423095703</v>
      </c>
      <c r="AU784">
        <v>-1.8327741622924805</v>
      </c>
      <c r="AV784">
        <v>-1.8454031944274902</v>
      </c>
      <c r="AW784">
        <v>-1.8321974277496338</v>
      </c>
      <c r="AX784">
        <v>-1.8125357627868652</v>
      </c>
      <c r="AY784">
        <v>-1.0148274898529053</v>
      </c>
      <c r="AZ784">
        <v>2.1255791187286377</v>
      </c>
      <c r="BA784">
        <v>2.0013902187347412</v>
      </c>
      <c r="BB784">
        <v>1.6915127038955688</v>
      </c>
      <c r="BC784">
        <v>1.5012704133987427</v>
      </c>
      <c r="BD784">
        <v>1.4601981639862061</v>
      </c>
      <c r="BE784">
        <v>-2.0018646717071533</v>
      </c>
      <c r="BF784">
        <v>-2.0179352760314941</v>
      </c>
      <c r="BG784">
        <v>-1.8989981412887573</v>
      </c>
      <c r="BH784">
        <v>-0.44969677925109863</v>
      </c>
      <c r="BI784">
        <v>-0.44522565603256226</v>
      </c>
      <c r="BJ784">
        <v>-0.43110910058021545</v>
      </c>
      <c r="BK784">
        <v>-0.43499040603637695</v>
      </c>
      <c r="BL784">
        <v>-0.48526030778884888</v>
      </c>
      <c r="BM784">
        <v>-0.55407631397247314</v>
      </c>
      <c r="BN784">
        <v>-0.62787175178527832</v>
      </c>
      <c r="BO784">
        <v>-0.67830288410186768</v>
      </c>
      <c r="BP784">
        <v>-0.68985182046890259</v>
      </c>
      <c r="BQ784">
        <v>-0.72639185190200806</v>
      </c>
      <c r="BR784">
        <v>-0.7405974268913269</v>
      </c>
      <c r="BS784">
        <v>-0.75185531377792358</v>
      </c>
      <c r="BT784">
        <v>-0.75408875942230225</v>
      </c>
      <c r="BU784">
        <v>-0.75305342674255371</v>
      </c>
      <c r="BV784">
        <v>-0.74368113279342651</v>
      </c>
      <c r="BW784">
        <v>-8.1878848373889923E-2</v>
      </c>
      <c r="BX784">
        <v>3.3786792755126953</v>
      </c>
      <c r="BY784">
        <v>3.214712381362915</v>
      </c>
      <c r="BZ784">
        <v>2.8082971572875977</v>
      </c>
      <c r="CA784">
        <v>2.5719645023345947</v>
      </c>
      <c r="CB784">
        <v>2.49812912940979</v>
      </c>
      <c r="CC784">
        <v>-0.82864254713058472</v>
      </c>
      <c r="CD784">
        <v>-0.96283304691314697</v>
      </c>
      <c r="CE784">
        <v>-0.88471019268035889</v>
      </c>
      <c r="CF784">
        <v>8.8277319446206093E-3</v>
      </c>
      <c r="CG784">
        <v>1.3006813824176788E-2</v>
      </c>
      <c r="CH784">
        <v>1.5463647432625294E-2</v>
      </c>
      <c r="CI784">
        <v>1.2320574373006821E-2</v>
      </c>
      <c r="CJ784">
        <v>-3.4875445999205112E-3</v>
      </c>
      <c r="CK784">
        <v>-1.3136643916368484E-2</v>
      </c>
      <c r="CL784">
        <v>-1.6328722238540649E-2</v>
      </c>
      <c r="CM784">
        <v>-2.4889580905437469E-2</v>
      </c>
      <c r="CN784">
        <v>-6.2116649933159351E-3</v>
      </c>
      <c r="CO784">
        <v>-1.0444695129990578E-2</v>
      </c>
      <c r="CP784">
        <v>-1.072296965867281E-2</v>
      </c>
      <c r="CQ784">
        <v>-3.2141795381903648E-3</v>
      </c>
      <c r="CR784">
        <v>1.7523095011711121E-3</v>
      </c>
      <c r="CS784">
        <v>-5.641542375087738E-3</v>
      </c>
      <c r="CT784">
        <v>-3.3956586848944426E-3</v>
      </c>
      <c r="CU784">
        <v>0.56427854299545288</v>
      </c>
      <c r="CV784">
        <v>4.2465724945068359</v>
      </c>
      <c r="CW784">
        <v>4.0550556182861328</v>
      </c>
      <c r="CX784">
        <v>3.5817787647247314</v>
      </c>
      <c r="CY784">
        <v>3.3135240077972412</v>
      </c>
      <c r="CZ784">
        <v>3.2169969081878662</v>
      </c>
      <c r="DA784">
        <v>-1.6072468832135201E-2</v>
      </c>
      <c r="DB784">
        <v>-0.23207244277000427</v>
      </c>
      <c r="DC784">
        <v>-0.18221740424633026</v>
      </c>
      <c r="DD784">
        <v>0.4673522412776947</v>
      </c>
      <c r="DE784">
        <v>0.47123929858207703</v>
      </c>
      <c r="DF784">
        <v>0.46203640103340149</v>
      </c>
      <c r="DG784">
        <v>0.4596315324306488</v>
      </c>
      <c r="DH784">
        <v>0.47828522324562073</v>
      </c>
      <c r="DI784">
        <v>0.52780306339263916</v>
      </c>
      <c r="DJ784">
        <v>0.59521430730819702</v>
      </c>
      <c r="DK784">
        <v>0.62852376699447632</v>
      </c>
      <c r="DL784">
        <v>0.6774284839630127</v>
      </c>
      <c r="DM784">
        <v>0.70550245046615601</v>
      </c>
      <c r="DN784">
        <v>0.71915149688720703</v>
      </c>
      <c r="DO784">
        <v>0.74542695283889771</v>
      </c>
      <c r="DP784">
        <v>0.75759333372116089</v>
      </c>
      <c r="DQ784">
        <v>0.74177032709121704</v>
      </c>
      <c r="DR784">
        <v>0.73688977956771851</v>
      </c>
      <c r="DS784">
        <v>1.2104358673095703</v>
      </c>
      <c r="DT784">
        <v>5.1144657135009766</v>
      </c>
      <c r="DU784">
        <v>4.8953990936279297</v>
      </c>
      <c r="DV784">
        <v>4.3552603721618652</v>
      </c>
      <c r="DW784">
        <v>4.0550832748413086</v>
      </c>
      <c r="DX784">
        <v>3.9358646869659424</v>
      </c>
      <c r="DY784">
        <v>0.796497642993927</v>
      </c>
      <c r="DZ784">
        <v>0.49868816137313843</v>
      </c>
      <c r="EA784">
        <v>0.52027541399002075</v>
      </c>
      <c r="EB784">
        <v>1.1293888092041016</v>
      </c>
      <c r="EC784">
        <v>1.1328542232513428</v>
      </c>
      <c r="ED784">
        <v>1.1068165302276611</v>
      </c>
      <c r="EE784">
        <v>1.1054775714874268</v>
      </c>
      <c r="EF784">
        <v>1.1738885641098022</v>
      </c>
      <c r="EG784">
        <v>1.3088340759277344</v>
      </c>
      <c r="EH784">
        <v>1.4781852960586548</v>
      </c>
      <c r="EI784">
        <v>1.571948766708374</v>
      </c>
      <c r="EJ784">
        <v>1.6644963026046753</v>
      </c>
      <c r="EK784">
        <v>1.7392164468765259</v>
      </c>
      <c r="EL784">
        <v>1.7729743719100952</v>
      </c>
      <c r="EM784">
        <v>1.8263458013534546</v>
      </c>
      <c r="EN784">
        <v>1.8489078283309937</v>
      </c>
      <c r="EO784">
        <v>1.8209143877029419</v>
      </c>
      <c r="EP784">
        <v>1.8057444095611572</v>
      </c>
      <c r="EQ784">
        <v>2.1433844566345215</v>
      </c>
      <c r="ER784">
        <v>6.3675656318664551</v>
      </c>
      <c r="ES784">
        <v>6.1087212562561035</v>
      </c>
      <c r="ET784">
        <v>5.4720444679260254</v>
      </c>
      <c r="EU784">
        <v>5.1257777214050293</v>
      </c>
      <c r="EV784">
        <v>4.9737954139709473</v>
      </c>
      <c r="EW784">
        <v>1.9697197675704956</v>
      </c>
      <c r="EX784">
        <v>1.5537904500961304</v>
      </c>
      <c r="EY784">
        <v>1.534563422203064</v>
      </c>
      <c r="EZ784">
        <v>61.523654937744141</v>
      </c>
      <c r="FA784">
        <v>60.396919250488281</v>
      </c>
      <c r="FB784">
        <v>59.772472381591797</v>
      </c>
      <c r="FC784">
        <v>59.236072540283203</v>
      </c>
      <c r="FD784">
        <v>58.515159606933594</v>
      </c>
      <c r="FE784">
        <v>57.489822387695313</v>
      </c>
      <c r="FF784">
        <v>56.644634246826172</v>
      </c>
      <c r="FG784">
        <v>57.230213165283203</v>
      </c>
      <c r="FH784">
        <v>60.285823822021484</v>
      </c>
      <c r="FI784">
        <v>64.943145751953125</v>
      </c>
      <c r="FJ784">
        <v>69.725898742675781</v>
      </c>
      <c r="FK784">
        <v>73.431198120117188</v>
      </c>
      <c r="FL784">
        <v>75.669570922851563</v>
      </c>
      <c r="FM784">
        <v>76.99005126953125</v>
      </c>
      <c r="FN784">
        <v>77.581443786621094</v>
      </c>
      <c r="FO784">
        <v>77.977783203125</v>
      </c>
      <c r="FP784">
        <v>77.333648681640625</v>
      </c>
      <c r="FQ784">
        <v>75.911239624023437</v>
      </c>
      <c r="FR784">
        <v>73.635696411132812</v>
      </c>
      <c r="FS784">
        <v>70.554412841796875</v>
      </c>
      <c r="FT784">
        <v>67.941757202148438</v>
      </c>
      <c r="FU784">
        <v>65.578392028808594</v>
      </c>
      <c r="FV784">
        <v>63.521671295166016</v>
      </c>
      <c r="FW784">
        <v>61.933708190917969</v>
      </c>
      <c r="FX784">
        <v>1</v>
      </c>
    </row>
    <row r="785" spans="1:180" x14ac:dyDescent="0.2">
      <c r="A785" t="s">
        <v>241</v>
      </c>
      <c r="B785" t="s">
        <v>248</v>
      </c>
      <c r="C785" t="s">
        <v>218</v>
      </c>
      <c r="D785" t="s">
        <v>39</v>
      </c>
      <c r="E785" t="s">
        <v>249</v>
      </c>
      <c r="F785" t="s">
        <v>224</v>
      </c>
      <c r="G785" t="s">
        <v>242</v>
      </c>
      <c r="H785" t="s">
        <v>12</v>
      </c>
      <c r="I785">
        <v>378.1</v>
      </c>
      <c r="L785">
        <v>120.87315141535601</v>
      </c>
      <c r="M785">
        <v>119.03016733401775</v>
      </c>
      <c r="N785">
        <v>116.81600549857963</v>
      </c>
      <c r="O785">
        <v>117.90671535687397</v>
      </c>
      <c r="P785">
        <v>124.87759881509203</v>
      </c>
      <c r="Q785">
        <v>138.3100164626097</v>
      </c>
      <c r="R785">
        <v>157.53873509340846</v>
      </c>
      <c r="S785">
        <v>173.68257662602508</v>
      </c>
      <c r="T785">
        <v>187.5898296268349</v>
      </c>
      <c r="U785">
        <v>197.25000456946344</v>
      </c>
      <c r="V785">
        <v>204.63350905066829</v>
      </c>
      <c r="W785">
        <v>209.59581778466247</v>
      </c>
      <c r="X785">
        <v>212.16530750151819</v>
      </c>
      <c r="Y785">
        <v>214.07042748759062</v>
      </c>
      <c r="Z785">
        <v>212.86237200374953</v>
      </c>
      <c r="AA785">
        <v>205.52888268279438</v>
      </c>
      <c r="AB785">
        <v>198.24785744051547</v>
      </c>
      <c r="AC785">
        <v>187.24245308983066</v>
      </c>
      <c r="AD785">
        <v>160.78035143759769</v>
      </c>
      <c r="AE785">
        <v>149.66972395637606</v>
      </c>
      <c r="AF785">
        <v>142.93527575669003</v>
      </c>
      <c r="AG785">
        <v>135.1801644669554</v>
      </c>
      <c r="AH785">
        <v>128.16127830750779</v>
      </c>
      <c r="AI785">
        <v>124.27176789663974</v>
      </c>
      <c r="AJ785">
        <v>-1.1453089714050293</v>
      </c>
      <c r="AK785">
        <v>-1.147957444190979</v>
      </c>
      <c r="AL785">
        <v>-1.1450167894363403</v>
      </c>
      <c r="AM785">
        <v>-1.1520466804504395</v>
      </c>
      <c r="AN785">
        <v>-1.2361094951629639</v>
      </c>
      <c r="AO785">
        <v>-1.3875143527984619</v>
      </c>
      <c r="AP785">
        <v>-1.5755431652069092</v>
      </c>
      <c r="AQ785">
        <v>-1.7331398725509644</v>
      </c>
      <c r="AR785">
        <v>-1.8082648515701294</v>
      </c>
      <c r="AS785">
        <v>-1.8354349136352539</v>
      </c>
      <c r="AT785">
        <v>-1.8926099538803101</v>
      </c>
      <c r="AU785">
        <v>-1.92176353931427</v>
      </c>
      <c r="AV785">
        <v>-0.82533478736877441</v>
      </c>
      <c r="AW785">
        <v>2.6325280666351318</v>
      </c>
      <c r="AX785">
        <v>2.6116187572479248</v>
      </c>
      <c r="AY785">
        <v>2.5415964126586914</v>
      </c>
      <c r="AZ785">
        <v>2.3972086906433105</v>
      </c>
      <c r="BA785">
        <v>2.2742428779602051</v>
      </c>
      <c r="BB785">
        <v>-2.3730714321136475</v>
      </c>
      <c r="BC785">
        <v>-2.5277924537658691</v>
      </c>
      <c r="BD785">
        <v>-2.1921532154083252</v>
      </c>
      <c r="BE785">
        <v>-1.9085708856582642</v>
      </c>
      <c r="BF785">
        <v>-1.8676307201385498</v>
      </c>
      <c r="BG785">
        <v>-1.7223688364028931</v>
      </c>
      <c r="BH785">
        <v>-0.45887872576713562</v>
      </c>
      <c r="BI785">
        <v>-0.44979006052017212</v>
      </c>
      <c r="BJ785">
        <v>-0.44300568103790283</v>
      </c>
      <c r="BK785">
        <v>-0.45557263493537903</v>
      </c>
      <c r="BL785">
        <v>-0.51094657182693481</v>
      </c>
      <c r="BM785">
        <v>-0.5782846212387085</v>
      </c>
      <c r="BN785">
        <v>-0.65815675258636475</v>
      </c>
      <c r="BO785">
        <v>-0.72522592544555664</v>
      </c>
      <c r="BP785">
        <v>-0.73619431257247925</v>
      </c>
      <c r="BQ785">
        <v>-0.75011211633682251</v>
      </c>
      <c r="BR785">
        <v>-0.77609890699386597</v>
      </c>
      <c r="BS785">
        <v>-0.77810907363891602</v>
      </c>
      <c r="BT785">
        <v>0.20304784178733826</v>
      </c>
      <c r="BU785">
        <v>4.0640416145324707</v>
      </c>
      <c r="BV785">
        <v>4.0334482192993164</v>
      </c>
      <c r="BW785">
        <v>3.9094932079315186</v>
      </c>
      <c r="BX785">
        <v>3.7122640609741211</v>
      </c>
      <c r="BY785">
        <v>3.5424928665161133</v>
      </c>
      <c r="BZ785">
        <v>-0.94751805067062378</v>
      </c>
      <c r="CA785">
        <v>-1.1532210111618042</v>
      </c>
      <c r="CB785">
        <v>-0.90714329481124878</v>
      </c>
      <c r="CC785">
        <v>-0.73344451189041138</v>
      </c>
      <c r="CD785">
        <v>-0.75789177417755127</v>
      </c>
      <c r="CE785">
        <v>-0.65009993314743042</v>
      </c>
      <c r="CF785">
        <v>1.6540739685297012E-2</v>
      </c>
      <c r="CG785">
        <v>3.3758565783500671E-2</v>
      </c>
      <c r="CH785">
        <v>4.3205063790082932E-2</v>
      </c>
      <c r="CI785">
        <v>2.6803134009242058E-2</v>
      </c>
      <c r="CJ785">
        <v>-8.7009621784090996E-3</v>
      </c>
      <c r="CK785">
        <v>-1.7814550548791885E-2</v>
      </c>
      <c r="CL785">
        <v>-2.2777719423174858E-2</v>
      </c>
      <c r="CM785">
        <v>-2.7147764340043068E-2</v>
      </c>
      <c r="CN785">
        <v>6.3184262253344059E-3</v>
      </c>
      <c r="CO785">
        <v>1.5790811739861965E-3</v>
      </c>
      <c r="CP785">
        <v>-2.806823467835784E-3</v>
      </c>
      <c r="CQ785">
        <v>1.3982516713440418E-2</v>
      </c>
      <c r="CR785">
        <v>0.91530251502990723</v>
      </c>
      <c r="CS785">
        <v>5.0555033683776855</v>
      </c>
      <c r="CT785">
        <v>5.0182032585144043</v>
      </c>
      <c r="CU785">
        <v>4.8568940162658691</v>
      </c>
      <c r="CV785">
        <v>4.6230673789978027</v>
      </c>
      <c r="CW785">
        <v>4.4208788871765137</v>
      </c>
      <c r="CX785">
        <v>3.9815895259380341E-2</v>
      </c>
      <c r="CY785">
        <v>-0.20119689404964447</v>
      </c>
      <c r="CZ785">
        <v>-1.7149396240711212E-2</v>
      </c>
      <c r="DA785">
        <v>8.044443279504776E-2</v>
      </c>
      <c r="DB785">
        <v>1.0710079222917557E-2</v>
      </c>
      <c r="DC785">
        <v>9.2550203204154968E-2</v>
      </c>
      <c r="DD785">
        <v>0.49196022748947144</v>
      </c>
      <c r="DE785">
        <v>0.51730716228485107</v>
      </c>
      <c r="DF785">
        <v>0.52941584587097168</v>
      </c>
      <c r="DG785">
        <v>0.50917893648147583</v>
      </c>
      <c r="DH785">
        <v>0.49354463815689087</v>
      </c>
      <c r="DI785">
        <v>0.54265552759170532</v>
      </c>
      <c r="DJ785">
        <v>0.61260128021240234</v>
      </c>
      <c r="DK785">
        <v>0.67093038558959961</v>
      </c>
      <c r="DL785">
        <v>0.74883115291595459</v>
      </c>
      <c r="DM785">
        <v>0.75327026844024658</v>
      </c>
      <c r="DN785">
        <v>0.7704852819442749</v>
      </c>
      <c r="DO785">
        <v>0.80607408285140991</v>
      </c>
      <c r="DP785">
        <v>1.6275572776794434</v>
      </c>
      <c r="DQ785">
        <v>6.0469655990600586</v>
      </c>
      <c r="DR785">
        <v>6.002957820892334</v>
      </c>
      <c r="DS785">
        <v>5.8042950630187988</v>
      </c>
      <c r="DT785">
        <v>5.5338706970214844</v>
      </c>
      <c r="DU785">
        <v>5.2992649078369141</v>
      </c>
      <c r="DV785">
        <v>1.0271499156951904</v>
      </c>
      <c r="DW785">
        <v>0.75082719326019287</v>
      </c>
      <c r="DX785">
        <v>0.87284451723098755</v>
      </c>
      <c r="DY785">
        <v>0.8943333625793457</v>
      </c>
      <c r="DZ785">
        <v>0.7793118953704834</v>
      </c>
      <c r="EA785">
        <v>0.83520036935806274</v>
      </c>
      <c r="EB785">
        <v>1.1783903837203979</v>
      </c>
      <c r="EC785">
        <v>1.2154746055603027</v>
      </c>
      <c r="ED785">
        <v>1.2314269542694092</v>
      </c>
      <c r="EE785">
        <v>1.2056529521942139</v>
      </c>
      <c r="EF785">
        <v>1.2187075614929199</v>
      </c>
      <c r="EG785">
        <v>1.3518853187561035</v>
      </c>
      <c r="EH785">
        <v>1.5299876928329468</v>
      </c>
      <c r="EI785">
        <v>1.6788443326950073</v>
      </c>
      <c r="EJ785">
        <v>1.82090163230896</v>
      </c>
      <c r="EK785">
        <v>1.8385930061340332</v>
      </c>
      <c r="EL785">
        <v>1.8869962692260742</v>
      </c>
      <c r="EM785">
        <v>1.9497284889221191</v>
      </c>
      <c r="EN785">
        <v>2.6559398174285889</v>
      </c>
      <c r="EO785">
        <v>7.4784793853759766</v>
      </c>
      <c r="EP785">
        <v>7.4247875213623047</v>
      </c>
      <c r="EQ785">
        <v>7.1721920967102051</v>
      </c>
      <c r="ER785">
        <v>6.8489260673522949</v>
      </c>
      <c r="ES785">
        <v>6.5675144195556641</v>
      </c>
      <c r="ET785">
        <v>2.4527032375335693</v>
      </c>
      <c r="EU785">
        <v>2.1253986358642578</v>
      </c>
      <c r="EV785">
        <v>2.1578543186187744</v>
      </c>
      <c r="EW785">
        <v>2.0694596767425537</v>
      </c>
      <c r="EX785">
        <v>1.8890509605407715</v>
      </c>
      <c r="EY785">
        <v>1.9074692726135254</v>
      </c>
      <c r="EZ785">
        <v>70.312538146972656</v>
      </c>
      <c r="FA785">
        <v>69.660881042480469</v>
      </c>
      <c r="FB785">
        <v>68.579727172851563</v>
      </c>
      <c r="FC785">
        <v>67.648582458496094</v>
      </c>
      <c r="FD785">
        <v>67.041954040527344</v>
      </c>
      <c r="FE785">
        <v>66.1617431640625</v>
      </c>
      <c r="FF785">
        <v>65.399147033691406</v>
      </c>
      <c r="FG785">
        <v>65.424385070800781</v>
      </c>
      <c r="FH785">
        <v>68.210548400878906</v>
      </c>
      <c r="FI785">
        <v>73.040351867675781</v>
      </c>
      <c r="FJ785">
        <v>76.901931762695312</v>
      </c>
      <c r="FK785">
        <v>81.388259887695313</v>
      </c>
      <c r="FL785">
        <v>84.557510375976563</v>
      </c>
      <c r="FM785">
        <v>86.280647277832031</v>
      </c>
      <c r="FN785">
        <v>86.552566528320312</v>
      </c>
      <c r="FO785">
        <v>86.516250610351563</v>
      </c>
      <c r="FP785">
        <v>86.237129211425781</v>
      </c>
      <c r="FQ785">
        <v>85.365478515625</v>
      </c>
      <c r="FR785">
        <v>83.760726928710938</v>
      </c>
      <c r="FS785">
        <v>80.267173767089844</v>
      </c>
      <c r="FT785">
        <v>76.00653076171875</v>
      </c>
      <c r="FU785">
        <v>72.569061279296875</v>
      </c>
      <c r="FV785">
        <v>70.342430114746094</v>
      </c>
      <c r="FW785">
        <v>68.692291259765625</v>
      </c>
      <c r="FX785">
        <v>1</v>
      </c>
    </row>
    <row r="786" spans="1:180" x14ac:dyDescent="0.2">
      <c r="A786" t="s">
        <v>241</v>
      </c>
      <c r="B786" t="s">
        <v>248</v>
      </c>
      <c r="C786" t="s">
        <v>218</v>
      </c>
      <c r="D786" t="s">
        <v>40</v>
      </c>
      <c r="E786" t="s">
        <v>249</v>
      </c>
      <c r="F786" t="s">
        <v>224</v>
      </c>
      <c r="G786" t="s">
        <v>242</v>
      </c>
      <c r="H786" t="s">
        <v>12</v>
      </c>
      <c r="I786">
        <v>378.1</v>
      </c>
      <c r="L786">
        <v>113.86317672932505</v>
      </c>
      <c r="M786">
        <v>112.46380837614552</v>
      </c>
      <c r="N786">
        <v>109.91254899374475</v>
      </c>
      <c r="O786">
        <v>110.63919532880503</v>
      </c>
      <c r="P786">
        <v>117.33844175429792</v>
      </c>
      <c r="Q786">
        <v>131.34809585482054</v>
      </c>
      <c r="R786">
        <v>153.20993870123402</v>
      </c>
      <c r="S786">
        <v>166.47169813099291</v>
      </c>
      <c r="T786">
        <v>181.00738523911036</v>
      </c>
      <c r="U786">
        <v>199.19030525492849</v>
      </c>
      <c r="V786">
        <v>207.77087866596565</v>
      </c>
      <c r="W786">
        <v>210.41017108762597</v>
      </c>
      <c r="X786">
        <v>208.51651042869864</v>
      </c>
      <c r="Y786">
        <v>207.68541360236614</v>
      </c>
      <c r="Z786">
        <v>207.41837552891039</v>
      </c>
      <c r="AA786">
        <v>201.96427303119538</v>
      </c>
      <c r="AB786">
        <v>195.56981030529485</v>
      </c>
      <c r="AC786">
        <v>184.68298798765989</v>
      </c>
      <c r="AD786">
        <v>159.05710878598541</v>
      </c>
      <c r="AE786">
        <v>148.39439817086313</v>
      </c>
      <c r="AF786">
        <v>140.50728398025825</v>
      </c>
      <c r="AG786">
        <v>131.38825751885406</v>
      </c>
      <c r="AH786">
        <v>122.84442332653305</v>
      </c>
      <c r="AI786">
        <v>119.12200768774468</v>
      </c>
      <c r="AJ786">
        <v>-1.1318426132202148</v>
      </c>
      <c r="AK786">
        <v>-1.1011507511138916</v>
      </c>
      <c r="AL786">
        <v>-1.0937761068344116</v>
      </c>
      <c r="AM786">
        <v>-1.102594256401062</v>
      </c>
      <c r="AN786">
        <v>-1.2076685428619385</v>
      </c>
      <c r="AO786">
        <v>-1.3650221824645996</v>
      </c>
      <c r="AP786">
        <v>-1.5877571105957031</v>
      </c>
      <c r="AQ786">
        <v>-1.7339664697647095</v>
      </c>
      <c r="AR786">
        <v>-1.8190001249313354</v>
      </c>
      <c r="AS786">
        <v>-1.9480828046798706</v>
      </c>
      <c r="AT786">
        <v>-2.0106019973754883</v>
      </c>
      <c r="AU786">
        <v>-2.000356912612915</v>
      </c>
      <c r="AV786">
        <v>-0.75427728891372681</v>
      </c>
      <c r="AW786">
        <v>2.6472146511077881</v>
      </c>
      <c r="AX786">
        <v>2.7637844085693359</v>
      </c>
      <c r="AY786">
        <v>3.6109344959259033</v>
      </c>
      <c r="AZ786">
        <v>3.4702680110931396</v>
      </c>
      <c r="BA786">
        <v>3.0211319923400879</v>
      </c>
      <c r="BB786">
        <v>-3.1436891555786133</v>
      </c>
      <c r="BC786">
        <v>-3.4115335941314697</v>
      </c>
      <c r="BD786">
        <v>-3.138542652130127</v>
      </c>
      <c r="BE786">
        <v>-2.7680795192718506</v>
      </c>
      <c r="BF786">
        <v>-2.6275062561035156</v>
      </c>
      <c r="BG786">
        <v>-2.4953892230987549</v>
      </c>
      <c r="BH786">
        <v>-0.47332912683486938</v>
      </c>
      <c r="BI786">
        <v>-0.45822340250015259</v>
      </c>
      <c r="BJ786">
        <v>-0.45964497327804565</v>
      </c>
      <c r="BK786">
        <v>-0.46534347534179688</v>
      </c>
      <c r="BL786">
        <v>-0.51893430948257446</v>
      </c>
      <c r="BM786">
        <v>-0.58422422409057617</v>
      </c>
      <c r="BN786">
        <v>-0.68464058637619019</v>
      </c>
      <c r="BO786">
        <v>-0.75498640537261963</v>
      </c>
      <c r="BP786">
        <v>-0.787669837474823</v>
      </c>
      <c r="BQ786">
        <v>-0.82632565498352051</v>
      </c>
      <c r="BR786">
        <v>-0.8392033576965332</v>
      </c>
      <c r="BS786">
        <v>-0.82104384899139404</v>
      </c>
      <c r="BT786">
        <v>0.26393216848373413</v>
      </c>
      <c r="BU786">
        <v>4.0573000907897949</v>
      </c>
      <c r="BV786">
        <v>4.1694226264953613</v>
      </c>
      <c r="BW786">
        <v>5.0799999237060547</v>
      </c>
      <c r="BX786">
        <v>4.8944206237792969</v>
      </c>
      <c r="BY786">
        <v>4.3378305435180664</v>
      </c>
      <c r="BZ786">
        <v>-1.5783334970474243</v>
      </c>
      <c r="CA786">
        <v>-1.8161607980728149</v>
      </c>
      <c r="CB786">
        <v>-1.6778583526611328</v>
      </c>
      <c r="CC786">
        <v>-1.5133981704711914</v>
      </c>
      <c r="CD786">
        <v>-1.4971214532852173</v>
      </c>
      <c r="CE786">
        <v>-1.3901798725128174</v>
      </c>
      <c r="CF786">
        <v>-1.724468357861042E-2</v>
      </c>
      <c r="CG786">
        <v>-1.2933902442455292E-2</v>
      </c>
      <c r="CH786">
        <v>-2.0447654649615288E-2</v>
      </c>
      <c r="CI786">
        <v>-2.3985540494322777E-2</v>
      </c>
      <c r="CJ786">
        <v>-4.1919123381376266E-2</v>
      </c>
      <c r="CK786">
        <v>-4.3445859104394913E-2</v>
      </c>
      <c r="CL786">
        <v>-5.9144817292690277E-2</v>
      </c>
      <c r="CM786">
        <v>-7.6947815716266632E-2</v>
      </c>
      <c r="CN786">
        <v>-7.3373623192310333E-2</v>
      </c>
      <c r="CO786">
        <v>-4.9400102347135544E-2</v>
      </c>
      <c r="CP786">
        <v>-2.7896201238036156E-2</v>
      </c>
      <c r="CQ786">
        <v>-4.255291074514389E-3</v>
      </c>
      <c r="CR786">
        <v>0.96914088726043701</v>
      </c>
      <c r="CS786">
        <v>5.0339207649230957</v>
      </c>
      <c r="CT786">
        <v>5.1429634094238281</v>
      </c>
      <c r="CU786">
        <v>6.0974698066711426</v>
      </c>
      <c r="CV786">
        <v>5.8807840347290039</v>
      </c>
      <c r="CW786">
        <v>5.2497715950012207</v>
      </c>
      <c r="CX786">
        <v>-0.49417304992675781</v>
      </c>
      <c r="CY786">
        <v>-0.71121048927307129</v>
      </c>
      <c r="CZ786">
        <v>-0.66619277000427246</v>
      </c>
      <c r="DA786">
        <v>-0.64440971612930298</v>
      </c>
      <c r="DB786">
        <v>-0.71422022581100464</v>
      </c>
      <c r="DC786">
        <v>-0.62471526861190796</v>
      </c>
      <c r="DD786">
        <v>0.43883976340293884</v>
      </c>
      <c r="DE786">
        <v>0.4323556125164032</v>
      </c>
      <c r="DF786">
        <v>0.41874966025352478</v>
      </c>
      <c r="DG786">
        <v>0.41737240552902222</v>
      </c>
      <c r="DH786">
        <v>0.43509605526924133</v>
      </c>
      <c r="DI786">
        <v>0.49733248353004456</v>
      </c>
      <c r="DJ786">
        <v>0.56635093688964844</v>
      </c>
      <c r="DK786">
        <v>0.60109078884124756</v>
      </c>
      <c r="DL786">
        <v>0.64092254638671875</v>
      </c>
      <c r="DM786">
        <v>0.72752547264099121</v>
      </c>
      <c r="DN786">
        <v>0.78341090679168701</v>
      </c>
      <c r="DO786">
        <v>0.81253325939178467</v>
      </c>
      <c r="DP786">
        <v>1.6743496656417847</v>
      </c>
      <c r="DQ786">
        <v>6.0105414390563965</v>
      </c>
      <c r="DR786">
        <v>6.1165041923522949</v>
      </c>
      <c r="DS786">
        <v>7.1149401664733887</v>
      </c>
      <c r="DT786">
        <v>6.8671479225158691</v>
      </c>
      <c r="DU786">
        <v>6.1617131233215332</v>
      </c>
      <c r="DV786">
        <v>0.58998745679855347</v>
      </c>
      <c r="DW786">
        <v>0.39373984932899475</v>
      </c>
      <c r="DX786">
        <v>0.34547281265258789</v>
      </c>
      <c r="DY786">
        <v>0.22457873821258545</v>
      </c>
      <c r="DZ786">
        <v>6.8680912256240845E-2</v>
      </c>
      <c r="EA786">
        <v>0.14074936509132385</v>
      </c>
      <c r="EB786">
        <v>1.0973532199859619</v>
      </c>
      <c r="EC786">
        <v>1.0752829313278198</v>
      </c>
      <c r="ED786">
        <v>1.0528808832168579</v>
      </c>
      <c r="EE786">
        <v>1.0546231269836426</v>
      </c>
      <c r="EF786">
        <v>1.1238301992416382</v>
      </c>
      <c r="EG786">
        <v>1.2781305313110352</v>
      </c>
      <c r="EH786">
        <v>1.4694675207138062</v>
      </c>
      <c r="EI786">
        <v>1.5800708532333374</v>
      </c>
      <c r="EJ786">
        <v>1.6722527742385864</v>
      </c>
      <c r="EK786">
        <v>1.8492826223373413</v>
      </c>
      <c r="EL786">
        <v>1.9548095464706421</v>
      </c>
      <c r="EM786">
        <v>1.9918462038040161</v>
      </c>
      <c r="EN786">
        <v>2.6925590038299561</v>
      </c>
      <c r="EO786">
        <v>7.4206271171569824</v>
      </c>
      <c r="EP786">
        <v>7.5221424102783203</v>
      </c>
      <c r="EQ786">
        <v>8.5840053558349609</v>
      </c>
      <c r="ER786">
        <v>8.2913007736206055</v>
      </c>
      <c r="ES786">
        <v>7.4784111976623535</v>
      </c>
      <c r="ET786">
        <v>2.1553430557250977</v>
      </c>
      <c r="EU786">
        <v>1.9891126155853271</v>
      </c>
      <c r="EV786">
        <v>1.8061572313308716</v>
      </c>
      <c r="EW786">
        <v>1.4792600870132446</v>
      </c>
      <c r="EX786">
        <v>1.1990658044815063</v>
      </c>
      <c r="EY786">
        <v>1.245958685874939</v>
      </c>
      <c r="EZ786">
        <v>69.422889709472656</v>
      </c>
      <c r="FA786">
        <v>68.521537780761719</v>
      </c>
      <c r="FB786">
        <v>67.301727294921875</v>
      </c>
      <c r="FC786">
        <v>66.559135437011719</v>
      </c>
      <c r="FD786">
        <v>65.879295349121094</v>
      </c>
      <c r="FE786">
        <v>65.084297180175781</v>
      </c>
      <c r="FF786">
        <v>65.375595092773438</v>
      </c>
      <c r="FG786">
        <v>65.542892456054687</v>
      </c>
      <c r="FH786">
        <v>68.14019775390625</v>
      </c>
      <c r="FI786">
        <v>73.263435363769531</v>
      </c>
      <c r="FJ786">
        <v>78.294586181640625</v>
      </c>
      <c r="FK786">
        <v>82.126693725585938</v>
      </c>
      <c r="FL786">
        <v>84.601280212402344</v>
      </c>
      <c r="FM786">
        <v>86.03302001953125</v>
      </c>
      <c r="FN786">
        <v>87.411094665527344</v>
      </c>
      <c r="FO786">
        <v>87.984382629394531</v>
      </c>
      <c r="FP786">
        <v>87.72930908203125</v>
      </c>
      <c r="FQ786">
        <v>86.732528686523438</v>
      </c>
      <c r="FR786">
        <v>85.321662902832031</v>
      </c>
      <c r="FS786">
        <v>83.051956176757813</v>
      </c>
      <c r="FT786">
        <v>80.259872436523438</v>
      </c>
      <c r="FU786">
        <v>76.7384033203125</v>
      </c>
      <c r="FV786">
        <v>74.232421875</v>
      </c>
      <c r="FW786">
        <v>72.19342041015625</v>
      </c>
      <c r="FX786">
        <v>1</v>
      </c>
    </row>
    <row r="787" spans="1:180" x14ac:dyDescent="0.2">
      <c r="A787" t="s">
        <v>241</v>
      </c>
      <c r="B787" t="s">
        <v>248</v>
      </c>
      <c r="C787" t="s">
        <v>218</v>
      </c>
      <c r="D787" t="s">
        <v>41</v>
      </c>
      <c r="E787" t="s">
        <v>249</v>
      </c>
      <c r="F787" t="s">
        <v>224</v>
      </c>
      <c r="G787" t="s">
        <v>242</v>
      </c>
      <c r="H787" t="s">
        <v>12</v>
      </c>
      <c r="I787">
        <v>378.1</v>
      </c>
      <c r="L787">
        <v>121.85621968440495</v>
      </c>
      <c r="M787">
        <v>119.24940728149734</v>
      </c>
      <c r="N787">
        <v>117.4652049114377</v>
      </c>
      <c r="O787">
        <v>118.55701708290603</v>
      </c>
      <c r="P787">
        <v>126.02202467072571</v>
      </c>
      <c r="Q787">
        <v>141.10243476192406</v>
      </c>
      <c r="R787">
        <v>158.61263306844691</v>
      </c>
      <c r="S787">
        <v>172.17147613429594</v>
      </c>
      <c r="T787">
        <v>185.7701314191043</v>
      </c>
      <c r="U787">
        <v>199.06567995622339</v>
      </c>
      <c r="V787">
        <v>209.79220304320245</v>
      </c>
      <c r="W787">
        <v>212.94356330185195</v>
      </c>
      <c r="X787">
        <v>210.65205376752058</v>
      </c>
      <c r="Y787">
        <v>209.81527224773941</v>
      </c>
      <c r="Z787">
        <v>208.23423996074888</v>
      </c>
      <c r="AA787">
        <v>202.73718540720753</v>
      </c>
      <c r="AB787">
        <v>198.37116885521246</v>
      </c>
      <c r="AC787">
        <v>189.80407449107435</v>
      </c>
      <c r="AD787">
        <v>162.26763702986233</v>
      </c>
      <c r="AE787">
        <v>151.48449517096284</v>
      </c>
      <c r="AF787">
        <v>144.23810601907485</v>
      </c>
      <c r="AG787">
        <v>136.08427232121846</v>
      </c>
      <c r="AH787">
        <v>128.13202513412801</v>
      </c>
      <c r="AI787">
        <v>124.85438307116161</v>
      </c>
      <c r="AJ787">
        <v>-1.1852655410766602</v>
      </c>
      <c r="AK787">
        <v>-1.1731863021850586</v>
      </c>
      <c r="AL787">
        <v>-1.1753528118133545</v>
      </c>
      <c r="AM787">
        <v>-1.1938698291778564</v>
      </c>
      <c r="AN787">
        <v>-1.2678604125976562</v>
      </c>
      <c r="AO787">
        <v>-1.443739652633667</v>
      </c>
      <c r="AP787">
        <v>-1.6621184349060059</v>
      </c>
      <c r="AQ787">
        <v>-1.7939766645431519</v>
      </c>
      <c r="AR787">
        <v>-1.8840675354003906</v>
      </c>
      <c r="AS787">
        <v>-1.9843441247940063</v>
      </c>
      <c r="AT787">
        <v>-2.05324387550354</v>
      </c>
      <c r="AU787">
        <v>-2.060147762298584</v>
      </c>
      <c r="AV787">
        <v>-0.76279914379119873</v>
      </c>
      <c r="AW787">
        <v>2.599693775177002</v>
      </c>
      <c r="AX787">
        <v>2.5234143733978271</v>
      </c>
      <c r="AY787">
        <v>2.4440102577209473</v>
      </c>
      <c r="AZ787">
        <v>2.3626141548156738</v>
      </c>
      <c r="BA787">
        <v>2.9329850673675537</v>
      </c>
      <c r="BB787">
        <v>-3.1447756290435791</v>
      </c>
      <c r="BC787">
        <v>-3.1927752494812012</v>
      </c>
      <c r="BD787">
        <v>-2.7982921600341797</v>
      </c>
      <c r="BE787">
        <v>-2.5365738868713379</v>
      </c>
      <c r="BF787">
        <v>-2.455524206161499</v>
      </c>
      <c r="BG787">
        <v>-2.2875280380249023</v>
      </c>
      <c r="BH787">
        <v>-0.48596814274787903</v>
      </c>
      <c r="BI787">
        <v>-0.48003098368644714</v>
      </c>
      <c r="BJ787">
        <v>-0.47776740789413452</v>
      </c>
      <c r="BK787">
        <v>-0.49127107858657837</v>
      </c>
      <c r="BL787">
        <v>-0.52539318799972534</v>
      </c>
      <c r="BM787">
        <v>-0.59825360774993896</v>
      </c>
      <c r="BN787">
        <v>-0.69668811559677124</v>
      </c>
      <c r="BO787">
        <v>-0.76056069135665894</v>
      </c>
      <c r="BP787">
        <v>-0.795948326587677</v>
      </c>
      <c r="BQ787">
        <v>-0.82973951101303101</v>
      </c>
      <c r="BR787">
        <v>-0.8480231761932373</v>
      </c>
      <c r="BS787">
        <v>-0.84328889846801758</v>
      </c>
      <c r="BT787">
        <v>0.23056373000144958</v>
      </c>
      <c r="BU787">
        <v>4.0638132095336914</v>
      </c>
      <c r="BV787">
        <v>3.9568376541137695</v>
      </c>
      <c r="BW787">
        <v>3.8377165794372559</v>
      </c>
      <c r="BX787">
        <v>3.7237157821655273</v>
      </c>
      <c r="BY787">
        <v>4.2916550636291504</v>
      </c>
      <c r="BZ787">
        <v>-1.5740953683853149</v>
      </c>
      <c r="CA787">
        <v>-1.6919853687286377</v>
      </c>
      <c r="CB787">
        <v>-1.4358255863189697</v>
      </c>
      <c r="CC787">
        <v>-1.3102942705154419</v>
      </c>
      <c r="CD787">
        <v>-1.3051877021789551</v>
      </c>
      <c r="CE787">
        <v>-1.1646219491958618</v>
      </c>
      <c r="CF787">
        <v>-1.6369128134101629E-3</v>
      </c>
      <c r="CG787">
        <v>4.6228422434069216E-5</v>
      </c>
      <c r="CH787">
        <v>5.3781610913574696E-3</v>
      </c>
      <c r="CI787">
        <v>-4.6533159911632538E-3</v>
      </c>
      <c r="CJ787">
        <v>-1.1162600480020046E-2</v>
      </c>
      <c r="CK787">
        <v>-1.2672504410147667E-2</v>
      </c>
      <c r="CL787">
        <v>-2.8034038841724396E-2</v>
      </c>
      <c r="CM787">
        <v>-4.4819965958595276E-2</v>
      </c>
      <c r="CN787">
        <v>-4.2320229113101959E-2</v>
      </c>
      <c r="CO787">
        <v>-3.0063888058066368E-2</v>
      </c>
      <c r="CP787">
        <v>-1.3290970586240292E-2</v>
      </c>
      <c r="CQ787">
        <v>-4.9619277706369758E-4</v>
      </c>
      <c r="CR787">
        <v>0.9185638427734375</v>
      </c>
      <c r="CS787">
        <v>5.0778579711914062</v>
      </c>
      <c r="CT787">
        <v>4.9496221542358398</v>
      </c>
      <c r="CU787">
        <v>4.8029932975769043</v>
      </c>
      <c r="CV787">
        <v>4.6664104461669922</v>
      </c>
      <c r="CW787">
        <v>5.2326655387878418</v>
      </c>
      <c r="CX787">
        <v>-0.48624712228775024</v>
      </c>
      <c r="CY787">
        <v>-0.65254288911819458</v>
      </c>
      <c r="CZ787">
        <v>-0.4921853244304657</v>
      </c>
      <c r="DA787">
        <v>-0.46097669005393982</v>
      </c>
      <c r="DB787">
        <v>-0.5084681510925293</v>
      </c>
      <c r="DC787">
        <v>-0.38690075278282166</v>
      </c>
      <c r="DD787">
        <v>0.48269432783126831</v>
      </c>
      <c r="DE787">
        <v>0.48012346029281616</v>
      </c>
      <c r="DF787">
        <v>0.48852372169494629</v>
      </c>
      <c r="DG787">
        <v>0.48196443915367126</v>
      </c>
      <c r="DH787">
        <v>0.50306797027587891</v>
      </c>
      <c r="DI787">
        <v>0.57290858030319214</v>
      </c>
      <c r="DJ787">
        <v>0.64062005281448364</v>
      </c>
      <c r="DK787">
        <v>0.67092078924179077</v>
      </c>
      <c r="DL787">
        <v>0.7113078236579895</v>
      </c>
      <c r="DM787">
        <v>0.76961177587509155</v>
      </c>
      <c r="DN787">
        <v>0.82144123315811157</v>
      </c>
      <c r="DO787">
        <v>0.84229648113250732</v>
      </c>
      <c r="DP787">
        <v>1.606563925743103</v>
      </c>
      <c r="DQ787">
        <v>6.0919027328491211</v>
      </c>
      <c r="DR787">
        <v>5.9424066543579102</v>
      </c>
      <c r="DS787">
        <v>5.7682700157165527</v>
      </c>
      <c r="DT787">
        <v>5.6091055870056152</v>
      </c>
      <c r="DU787">
        <v>6.1736760139465332</v>
      </c>
      <c r="DV787">
        <v>0.60160112380981445</v>
      </c>
      <c r="DW787">
        <v>0.38689965009689331</v>
      </c>
      <c r="DX787">
        <v>0.45145496726036072</v>
      </c>
      <c r="DY787">
        <v>0.38834083080291748</v>
      </c>
      <c r="DZ787">
        <v>0.28825142979621887</v>
      </c>
      <c r="EA787">
        <v>0.39082047343254089</v>
      </c>
      <c r="EB787">
        <v>1.1819916963577271</v>
      </c>
      <c r="EC787">
        <v>1.1732786893844604</v>
      </c>
      <c r="ED787">
        <v>1.186109185218811</v>
      </c>
      <c r="EE787">
        <v>1.184563159942627</v>
      </c>
      <c r="EF787">
        <v>1.2455352544784546</v>
      </c>
      <c r="EG787">
        <v>1.4183946847915649</v>
      </c>
      <c r="EH787">
        <v>1.6060503721237183</v>
      </c>
      <c r="EI787">
        <v>1.7043367624282837</v>
      </c>
      <c r="EJ787">
        <v>1.7994270324707031</v>
      </c>
      <c r="EK787">
        <v>1.9242163896560669</v>
      </c>
      <c r="EL787">
        <v>2.0266621112823486</v>
      </c>
      <c r="EM787">
        <v>2.0591552257537842</v>
      </c>
      <c r="EN787">
        <v>2.5999269485473633</v>
      </c>
      <c r="EO787">
        <v>7.5560216903686523</v>
      </c>
      <c r="EP787">
        <v>7.3758296966552734</v>
      </c>
      <c r="EQ787">
        <v>7.1619763374328613</v>
      </c>
      <c r="ER787">
        <v>6.9702072143554687</v>
      </c>
      <c r="ES787">
        <v>7.5323457717895508</v>
      </c>
      <c r="ET787">
        <v>2.1722812652587891</v>
      </c>
      <c r="EU787">
        <v>1.8876895904541016</v>
      </c>
      <c r="EV787">
        <v>1.8139216899871826</v>
      </c>
      <c r="EW787">
        <v>1.6146204471588135</v>
      </c>
      <c r="EX787">
        <v>1.4385879039764404</v>
      </c>
      <c r="EY787">
        <v>1.5137264728546143</v>
      </c>
      <c r="EZ787">
        <v>69.028488159179687</v>
      </c>
      <c r="FA787">
        <v>68.158447265625</v>
      </c>
      <c r="FB787">
        <v>67.340248107910156</v>
      </c>
      <c r="FC787">
        <v>66.541580200195312</v>
      </c>
      <c r="FD787">
        <v>65.446540832519531</v>
      </c>
      <c r="FE787">
        <v>64.603530883789062</v>
      </c>
      <c r="FF787">
        <v>64.37078857421875</v>
      </c>
      <c r="FG787">
        <v>65.545753479003906</v>
      </c>
      <c r="FH787">
        <v>68.241043090820312</v>
      </c>
      <c r="FI787">
        <v>72.147300720214844</v>
      </c>
      <c r="FJ787">
        <v>76.569580078125</v>
      </c>
      <c r="FK787">
        <v>80.455863952636719</v>
      </c>
      <c r="FL787">
        <v>82.726852416992188</v>
      </c>
      <c r="FM787">
        <v>84.396087646484375</v>
      </c>
      <c r="FN787">
        <v>85.514778137207031</v>
      </c>
      <c r="FO787">
        <v>85.75299072265625</v>
      </c>
      <c r="FP787">
        <v>86.460517883300781</v>
      </c>
      <c r="FQ787">
        <v>85.741386413574219</v>
      </c>
      <c r="FR787">
        <v>85.180015563964844</v>
      </c>
      <c r="FS787">
        <v>83.55413818359375</v>
      </c>
      <c r="FT787">
        <v>80.349311828613281</v>
      </c>
      <c r="FU787">
        <v>76.654792785644531</v>
      </c>
      <c r="FV787">
        <v>74.357933044433594</v>
      </c>
      <c r="FW787">
        <v>72.48236083984375</v>
      </c>
      <c r="FX787">
        <v>1</v>
      </c>
    </row>
    <row r="788" spans="1:180" x14ac:dyDescent="0.2">
      <c r="A788" t="s">
        <v>241</v>
      </c>
      <c r="B788" t="s">
        <v>248</v>
      </c>
      <c r="C788" t="s">
        <v>218</v>
      </c>
      <c r="D788" t="s">
        <v>42</v>
      </c>
      <c r="E788" t="s">
        <v>249</v>
      </c>
      <c r="F788" t="s">
        <v>224</v>
      </c>
      <c r="G788" t="s">
        <v>242</v>
      </c>
      <c r="H788" t="s">
        <v>12</v>
      </c>
      <c r="I788">
        <v>378.1</v>
      </c>
      <c r="L788">
        <v>122.23358301234188</v>
      </c>
      <c r="M788">
        <v>120.4673275987407</v>
      </c>
      <c r="N788">
        <v>119.38038416073474</v>
      </c>
      <c r="O788">
        <v>121.14981181218447</v>
      </c>
      <c r="P788">
        <v>129.17448720993767</v>
      </c>
      <c r="Q788">
        <v>144.8655412874084</v>
      </c>
      <c r="R788">
        <v>162.50972564240834</v>
      </c>
      <c r="S788">
        <v>177.11083591576534</v>
      </c>
      <c r="T788">
        <v>192.27174936659853</v>
      </c>
      <c r="U788">
        <v>204.74797342971041</v>
      </c>
      <c r="V788">
        <v>212.98927659443692</v>
      </c>
      <c r="W788">
        <v>212.40845928707608</v>
      </c>
      <c r="X788">
        <v>209.03161831815208</v>
      </c>
      <c r="Y788">
        <v>208.93740149371826</v>
      </c>
      <c r="Z788">
        <v>208.71644314912666</v>
      </c>
      <c r="AA788">
        <v>203.86506748361543</v>
      </c>
      <c r="AB788">
        <v>199.92155558171709</v>
      </c>
      <c r="AC788">
        <v>191.01493143587859</v>
      </c>
      <c r="AD788">
        <v>162.02282025685636</v>
      </c>
      <c r="AE788">
        <v>150.90911052476622</v>
      </c>
      <c r="AF788">
        <v>143.77748751175818</v>
      </c>
      <c r="AG788">
        <v>136.17389963887618</v>
      </c>
      <c r="AH788">
        <v>128.42148912830061</v>
      </c>
      <c r="AI788">
        <v>125.28654969071715</v>
      </c>
      <c r="AJ788">
        <v>-1.1828088760375977</v>
      </c>
      <c r="AK788">
        <v>-1.1745097637176514</v>
      </c>
      <c r="AL788">
        <v>-1.1807074546813965</v>
      </c>
      <c r="AM788">
        <v>-1.2114604711532593</v>
      </c>
      <c r="AN788">
        <v>-1.2904562950134277</v>
      </c>
      <c r="AO788">
        <v>-1.471338152885437</v>
      </c>
      <c r="AP788">
        <v>-1.6955983638763428</v>
      </c>
      <c r="AQ788">
        <v>-1.8356035947799683</v>
      </c>
      <c r="AR788">
        <v>-1.9544030427932739</v>
      </c>
      <c r="AS788">
        <v>-2.0514278411865234</v>
      </c>
      <c r="AT788">
        <v>-2.096177339553833</v>
      </c>
      <c r="AU788">
        <v>-2.0603921413421631</v>
      </c>
      <c r="AV788">
        <v>-0.77777260541915894</v>
      </c>
      <c r="AW788">
        <v>2.5564746856689453</v>
      </c>
      <c r="AX788">
        <v>2.4860634803771973</v>
      </c>
      <c r="AY788">
        <v>2.4148695468902588</v>
      </c>
      <c r="AZ788">
        <v>2.3393099308013916</v>
      </c>
      <c r="BA788">
        <v>2.9068667888641357</v>
      </c>
      <c r="BB788">
        <v>-3.1139349937438965</v>
      </c>
      <c r="BC788">
        <v>-3.1870639324188232</v>
      </c>
      <c r="BD788">
        <v>-2.8015313148498535</v>
      </c>
      <c r="BE788">
        <v>-2.6001455783843994</v>
      </c>
      <c r="BF788">
        <v>-2.5384845733642578</v>
      </c>
      <c r="BG788">
        <v>-2.3463330268859863</v>
      </c>
      <c r="BH788">
        <v>-0.49386405944824219</v>
      </c>
      <c r="BI788">
        <v>-0.49053570628166199</v>
      </c>
      <c r="BJ788">
        <v>-0.48782789707183838</v>
      </c>
      <c r="BK788">
        <v>-0.50056135654449463</v>
      </c>
      <c r="BL788">
        <v>-0.53271251916885376</v>
      </c>
      <c r="BM788">
        <v>-0.607704758644104</v>
      </c>
      <c r="BN788">
        <v>-0.70252484083175659</v>
      </c>
      <c r="BO788">
        <v>-0.76310592889785767</v>
      </c>
      <c r="BP788">
        <v>-0.83004909753799438</v>
      </c>
      <c r="BQ788">
        <v>-0.86720532178878784</v>
      </c>
      <c r="BR788">
        <v>-0.87728726863861084</v>
      </c>
      <c r="BS788">
        <v>-0.85560715198516846</v>
      </c>
      <c r="BT788">
        <v>0.17019528150558472</v>
      </c>
      <c r="BU788">
        <v>3.9882438182830811</v>
      </c>
      <c r="BV788">
        <v>3.8962490558624268</v>
      </c>
      <c r="BW788">
        <v>3.790048360824585</v>
      </c>
      <c r="BX788">
        <v>3.684429407119751</v>
      </c>
      <c r="BY788">
        <v>4.2410540580749512</v>
      </c>
      <c r="BZ788">
        <v>-1.594050407409668</v>
      </c>
      <c r="CA788">
        <v>-1.7245947122573853</v>
      </c>
      <c r="CB788">
        <v>-1.491338849067688</v>
      </c>
      <c r="CC788">
        <v>-1.4131404161453247</v>
      </c>
      <c r="CD788">
        <v>-1.4190337657928467</v>
      </c>
      <c r="CE788">
        <v>-1.2614011764526367</v>
      </c>
      <c r="CF788">
        <v>-1.6702957451343536E-2</v>
      </c>
      <c r="CG788">
        <v>-1.6817307099699974E-2</v>
      </c>
      <c r="CH788">
        <v>-7.9416679218411446E-3</v>
      </c>
      <c r="CI788">
        <v>-8.1947306171059608E-3</v>
      </c>
      <c r="CJ788">
        <v>-7.9015055671334267E-3</v>
      </c>
      <c r="CK788">
        <v>-9.5549039542675018E-3</v>
      </c>
      <c r="CL788">
        <v>-1.472513098269701E-2</v>
      </c>
      <c r="CM788">
        <v>-2.0297281444072723E-2</v>
      </c>
      <c r="CN788">
        <v>-5.132501944899559E-2</v>
      </c>
      <c r="CO788">
        <v>-4.7016408294439316E-2</v>
      </c>
      <c r="CP788">
        <v>-3.3087726682424545E-2</v>
      </c>
      <c r="CQ788">
        <v>-2.1176805719733238E-2</v>
      </c>
      <c r="CR788">
        <v>0.82675492763519287</v>
      </c>
      <c r="CS788">
        <v>4.9798827171325684</v>
      </c>
      <c r="CT788">
        <v>4.8729391098022461</v>
      </c>
      <c r="CU788">
        <v>4.7424931526184082</v>
      </c>
      <c r="CV788">
        <v>4.6160550117492676</v>
      </c>
      <c r="CW788">
        <v>5.1651077270507812</v>
      </c>
      <c r="CX788">
        <v>-0.54138308763504028</v>
      </c>
      <c r="CY788">
        <v>-0.71169304847717285</v>
      </c>
      <c r="CZ788">
        <v>-0.58390367031097412</v>
      </c>
      <c r="DA788">
        <v>-0.59102421998977661</v>
      </c>
      <c r="DB788">
        <v>-0.64370542764663696</v>
      </c>
      <c r="DC788">
        <v>-0.50998067855834961</v>
      </c>
      <c r="DD788">
        <v>0.46045812964439392</v>
      </c>
      <c r="DE788">
        <v>0.45690107345581055</v>
      </c>
      <c r="DF788">
        <v>0.47194457054138184</v>
      </c>
      <c r="DG788">
        <v>0.48417186737060547</v>
      </c>
      <c r="DH788">
        <v>0.51690953969955444</v>
      </c>
      <c r="DI788">
        <v>0.58859491348266602</v>
      </c>
      <c r="DJ788">
        <v>0.67307454347610474</v>
      </c>
      <c r="DK788">
        <v>0.72251135110855103</v>
      </c>
      <c r="DL788">
        <v>0.72739905118942261</v>
      </c>
      <c r="DM788">
        <v>0.77317249774932861</v>
      </c>
      <c r="DN788">
        <v>0.81111186742782593</v>
      </c>
      <c r="DO788">
        <v>0.81325352191925049</v>
      </c>
      <c r="DP788">
        <v>1.4833146333694458</v>
      </c>
      <c r="DQ788">
        <v>5.9715218544006348</v>
      </c>
      <c r="DR788">
        <v>5.8496294021606445</v>
      </c>
      <c r="DS788">
        <v>5.6949377059936523</v>
      </c>
      <c r="DT788">
        <v>5.5476808547973633</v>
      </c>
      <c r="DU788">
        <v>6.0891618728637695</v>
      </c>
      <c r="DV788">
        <v>0.51128429174423218</v>
      </c>
      <c r="DW788">
        <v>0.30120867490768433</v>
      </c>
      <c r="DX788">
        <v>0.32353159785270691</v>
      </c>
      <c r="DY788">
        <v>0.23109200596809387</v>
      </c>
      <c r="DZ788">
        <v>0.13162286579608917</v>
      </c>
      <c r="EA788">
        <v>0.24143983423709869</v>
      </c>
      <c r="EB788">
        <v>1.1494029760360718</v>
      </c>
      <c r="EC788">
        <v>1.1408752202987671</v>
      </c>
      <c r="ED788">
        <v>1.1648241281509399</v>
      </c>
      <c r="EE788">
        <v>1.1950711011886597</v>
      </c>
      <c r="EF788">
        <v>1.2746533155441284</v>
      </c>
      <c r="EG788">
        <v>1.452228307723999</v>
      </c>
      <c r="EH788">
        <v>1.6661480665206909</v>
      </c>
      <c r="EI788">
        <v>1.7950090169906616</v>
      </c>
      <c r="EJ788">
        <v>1.8517529964447021</v>
      </c>
      <c r="EK788">
        <v>1.957395076751709</v>
      </c>
      <c r="EL788">
        <v>2.0300018787384033</v>
      </c>
      <c r="EM788">
        <v>2.0180385112762451</v>
      </c>
      <c r="EN788">
        <v>2.4312825202941895</v>
      </c>
      <c r="EO788">
        <v>7.4032907485961914</v>
      </c>
      <c r="EP788">
        <v>7.2598147392272949</v>
      </c>
      <c r="EQ788">
        <v>7.0701169967651367</v>
      </c>
      <c r="ER788">
        <v>6.8928003311157227</v>
      </c>
      <c r="ES788">
        <v>7.4233493804931641</v>
      </c>
      <c r="ET788">
        <v>2.0311686992645264</v>
      </c>
      <c r="EU788">
        <v>1.7636778354644775</v>
      </c>
      <c r="EV788">
        <v>1.6337239742279053</v>
      </c>
      <c r="EW788">
        <v>1.4180972576141357</v>
      </c>
      <c r="EX788">
        <v>1.2510737180709839</v>
      </c>
      <c r="EY788">
        <v>1.3263717889785767</v>
      </c>
      <c r="EZ788">
        <v>71.625572204589844</v>
      </c>
      <c r="FA788">
        <v>70.999099731445313</v>
      </c>
      <c r="FB788">
        <v>70.358688354492187</v>
      </c>
      <c r="FC788">
        <v>69.824119567871094</v>
      </c>
      <c r="FD788">
        <v>69.2802734375</v>
      </c>
      <c r="FE788">
        <v>68.760047912597656</v>
      </c>
      <c r="FF788">
        <v>68.41961669921875</v>
      </c>
      <c r="FG788">
        <v>68.716636657714844</v>
      </c>
      <c r="FH788">
        <v>71.139312744140625</v>
      </c>
      <c r="FI788">
        <v>74.829536437988281</v>
      </c>
      <c r="FJ788">
        <v>78.576499938964844</v>
      </c>
      <c r="FK788">
        <v>80.947929382324219</v>
      </c>
      <c r="FL788">
        <v>82.493858337402344</v>
      </c>
      <c r="FM788">
        <v>84.203285217285156</v>
      </c>
      <c r="FN788">
        <v>86.034027099609375</v>
      </c>
      <c r="FO788">
        <v>86.699638366699219</v>
      </c>
      <c r="FP788">
        <v>87.781600952148438</v>
      </c>
      <c r="FQ788">
        <v>86.821075439453125</v>
      </c>
      <c r="FR788">
        <v>85.162155151367188</v>
      </c>
      <c r="FS788">
        <v>83.142387390136719</v>
      </c>
      <c r="FT788">
        <v>80.440452575683594</v>
      </c>
      <c r="FU788">
        <v>78.034904479980469</v>
      </c>
      <c r="FV788">
        <v>76.371726989746094</v>
      </c>
      <c r="FW788">
        <v>75.144363403320313</v>
      </c>
      <c r="FX788">
        <v>1</v>
      </c>
    </row>
    <row r="789" spans="1:180" x14ac:dyDescent="0.2">
      <c r="A789" t="s">
        <v>241</v>
      </c>
      <c r="B789" t="s">
        <v>248</v>
      </c>
      <c r="C789" t="s">
        <v>218</v>
      </c>
      <c r="D789" t="s">
        <v>43</v>
      </c>
      <c r="E789" t="s">
        <v>249</v>
      </c>
      <c r="F789" t="s">
        <v>224</v>
      </c>
      <c r="G789" t="s">
        <v>242</v>
      </c>
      <c r="H789" t="s">
        <v>12</v>
      </c>
      <c r="I789">
        <v>378.1</v>
      </c>
      <c r="L789">
        <v>126.37118962163383</v>
      </c>
      <c r="M789">
        <v>125.04923581073709</v>
      </c>
      <c r="N789">
        <v>124.47429081717776</v>
      </c>
      <c r="O789">
        <v>126.7738365587625</v>
      </c>
      <c r="P789">
        <v>135.35780035120558</v>
      </c>
      <c r="Q789">
        <v>151.95835494811143</v>
      </c>
      <c r="R789">
        <v>171.5516521597456</v>
      </c>
      <c r="S789">
        <v>186.70502262186338</v>
      </c>
      <c r="T789">
        <v>200.76807368761553</v>
      </c>
      <c r="U789">
        <v>212.83244137417341</v>
      </c>
      <c r="V789">
        <v>219.43927482367337</v>
      </c>
      <c r="W789">
        <v>220.74742733782256</v>
      </c>
      <c r="X789">
        <v>219.2149955002223</v>
      </c>
      <c r="Y789">
        <v>218.68833396809981</v>
      </c>
      <c r="Z789">
        <v>216.52920655050784</v>
      </c>
      <c r="AA789">
        <v>210.79609800501007</v>
      </c>
      <c r="AB789">
        <v>205.04934363941086</v>
      </c>
      <c r="AC789">
        <v>196.55401881634796</v>
      </c>
      <c r="AD789">
        <v>167.64840727959177</v>
      </c>
      <c r="AE789">
        <v>156.26523957008197</v>
      </c>
      <c r="AF789">
        <v>148.42251305430867</v>
      </c>
      <c r="AG789">
        <v>140.42470549371291</v>
      </c>
      <c r="AH789">
        <v>132.40578069826549</v>
      </c>
      <c r="AI789">
        <v>129.11515063022304</v>
      </c>
      <c r="AJ789">
        <v>-1.2406129837036133</v>
      </c>
      <c r="AK789">
        <v>-1.2356048822402954</v>
      </c>
      <c r="AL789">
        <v>-1.2463903427124023</v>
      </c>
      <c r="AM789">
        <v>-1.2954151630401611</v>
      </c>
      <c r="AN789">
        <v>-1.3874845504760742</v>
      </c>
      <c r="AO789">
        <v>-1.5760961771011353</v>
      </c>
      <c r="AP789">
        <v>-1.814572811126709</v>
      </c>
      <c r="AQ789">
        <v>-1.9588078260421753</v>
      </c>
      <c r="AR789">
        <v>-2.0524942874908447</v>
      </c>
      <c r="AS789">
        <v>-2.1375210285186768</v>
      </c>
      <c r="AT789">
        <v>-2.1758284568786621</v>
      </c>
      <c r="AU789">
        <v>-2.1624324321746826</v>
      </c>
      <c r="AV789">
        <v>-0.86007487773895264</v>
      </c>
      <c r="AW789">
        <v>2.7771635055541992</v>
      </c>
      <c r="AX789">
        <v>2.6841745376586914</v>
      </c>
      <c r="AY789">
        <v>2.5970251560211182</v>
      </c>
      <c r="AZ789">
        <v>2.5126798152923584</v>
      </c>
      <c r="BA789">
        <v>3.1675682067871094</v>
      </c>
      <c r="BB789">
        <v>-3.4304268360137939</v>
      </c>
      <c r="BC789">
        <v>-3.5187499523162842</v>
      </c>
      <c r="BD789">
        <v>-3.0836198329925537</v>
      </c>
      <c r="BE789">
        <v>-2.8730206489562988</v>
      </c>
      <c r="BF789">
        <v>-2.8444626331329346</v>
      </c>
      <c r="BG789">
        <v>-2.6625611782073975</v>
      </c>
      <c r="BH789">
        <v>-0.51559716463088989</v>
      </c>
      <c r="BI789">
        <v>-0.51245385408401489</v>
      </c>
      <c r="BJ789">
        <v>-0.51003915071487427</v>
      </c>
      <c r="BK789">
        <v>-0.526569664478302</v>
      </c>
      <c r="BL789">
        <v>-0.56177783012390137</v>
      </c>
      <c r="BM789">
        <v>-0.63995826244354248</v>
      </c>
      <c r="BN789">
        <v>-0.7352675199508667</v>
      </c>
      <c r="BO789">
        <v>-0.79904043674468994</v>
      </c>
      <c r="BP789">
        <v>-0.86654102802276611</v>
      </c>
      <c r="BQ789">
        <v>-0.90098321437835693</v>
      </c>
      <c r="BR789">
        <v>-0.90828394889831543</v>
      </c>
      <c r="BS789">
        <v>-0.8938785195350647</v>
      </c>
      <c r="BT789">
        <v>0.16647584736347198</v>
      </c>
      <c r="BU789">
        <v>4.3045783042907715</v>
      </c>
      <c r="BV789">
        <v>4.1781744956970215</v>
      </c>
      <c r="BW789">
        <v>4.0520529747009277</v>
      </c>
      <c r="BX789">
        <v>3.9280431270599365</v>
      </c>
      <c r="BY789">
        <v>4.580172061920166</v>
      </c>
      <c r="BZ789">
        <v>-1.7896544933319092</v>
      </c>
      <c r="CA789">
        <v>-1.9299931526184082</v>
      </c>
      <c r="CB789">
        <v>-1.6499401330947876</v>
      </c>
      <c r="CC789">
        <v>-1.5650230646133423</v>
      </c>
      <c r="CD789">
        <v>-1.6093181371688843</v>
      </c>
      <c r="CE789">
        <v>-1.4600116014480591</v>
      </c>
      <c r="CF789">
        <v>-1.345341932028532E-2</v>
      </c>
      <c r="CG789">
        <v>-1.1601652950048447E-2</v>
      </c>
      <c r="CH789">
        <v>-4.4594788050744683E-5</v>
      </c>
      <c r="CI789">
        <v>5.9304093010723591E-3</v>
      </c>
      <c r="CJ789">
        <v>1.0104095563292503E-2</v>
      </c>
      <c r="CK789">
        <v>8.4080314263701439E-3</v>
      </c>
      <c r="CL789">
        <v>1.2256070040166378E-2</v>
      </c>
      <c r="CM789">
        <v>4.2108786292374134E-3</v>
      </c>
      <c r="CN789">
        <v>-4.5153480023145676E-2</v>
      </c>
      <c r="CO789">
        <v>-4.4560994952917099E-2</v>
      </c>
      <c r="CP789">
        <v>-3.0386472120881081E-2</v>
      </c>
      <c r="CQ789">
        <v>-1.5282024629414082E-2</v>
      </c>
      <c r="CR789">
        <v>0.87746179103851318</v>
      </c>
      <c r="CS789">
        <v>5.3624610900878906</v>
      </c>
      <c r="CT789">
        <v>5.2129144668579102</v>
      </c>
      <c r="CU789">
        <v>5.0598011016845703</v>
      </c>
      <c r="CV789">
        <v>4.9083194732666016</v>
      </c>
      <c r="CW789">
        <v>5.5585370063781738</v>
      </c>
      <c r="CX789">
        <v>-0.65326058864593506</v>
      </c>
      <c r="CY789">
        <v>-0.82962507009506226</v>
      </c>
      <c r="CZ789">
        <v>-0.6569780707359314</v>
      </c>
      <c r="DA789">
        <v>-0.65910792350769043</v>
      </c>
      <c r="DB789">
        <v>-0.75386083126068115</v>
      </c>
      <c r="DC789">
        <v>-0.62712943553924561</v>
      </c>
      <c r="DD789">
        <v>0.48869034647941589</v>
      </c>
      <c r="DE789">
        <v>0.48925051093101501</v>
      </c>
      <c r="DF789">
        <v>0.50994998216629028</v>
      </c>
      <c r="DG789">
        <v>0.53843045234680176</v>
      </c>
      <c r="DH789">
        <v>0.58198606967926025</v>
      </c>
      <c r="DI789">
        <v>0.65677434206008911</v>
      </c>
      <c r="DJ789">
        <v>0.75977963209152222</v>
      </c>
      <c r="DK789">
        <v>0.80746221542358398</v>
      </c>
      <c r="DL789">
        <v>0.77623409032821655</v>
      </c>
      <c r="DM789">
        <v>0.81186127662658691</v>
      </c>
      <c r="DN789">
        <v>0.84751099348068237</v>
      </c>
      <c r="DO789">
        <v>0.86331450939178467</v>
      </c>
      <c r="DP789">
        <v>1.5884476900100708</v>
      </c>
      <c r="DQ789">
        <v>6.4203438758850098</v>
      </c>
      <c r="DR789">
        <v>6.2476539611816406</v>
      </c>
      <c r="DS789">
        <v>6.0675487518310547</v>
      </c>
      <c r="DT789">
        <v>5.8885960578918457</v>
      </c>
      <c r="DU789">
        <v>6.5369019508361816</v>
      </c>
      <c r="DV789">
        <v>0.48313334584236145</v>
      </c>
      <c r="DW789">
        <v>0.27074301242828369</v>
      </c>
      <c r="DX789">
        <v>0.33598405122756958</v>
      </c>
      <c r="DY789">
        <v>0.24680724740028381</v>
      </c>
      <c r="DZ789">
        <v>0.10159646719694138</v>
      </c>
      <c r="EA789">
        <v>0.20575271546840668</v>
      </c>
      <c r="EB789">
        <v>1.2137062549591064</v>
      </c>
      <c r="EC789">
        <v>1.2124015092849731</v>
      </c>
      <c r="ED789">
        <v>1.2463011741638184</v>
      </c>
      <c r="EE789">
        <v>1.3072760105133057</v>
      </c>
      <c r="EF789">
        <v>1.4076927900314331</v>
      </c>
      <c r="EG789">
        <v>1.5929123163223267</v>
      </c>
      <c r="EH789">
        <v>1.8390849828720093</v>
      </c>
      <c r="EI789">
        <v>1.9672296047210693</v>
      </c>
      <c r="EJ789">
        <v>1.9621871709823608</v>
      </c>
      <c r="EK789">
        <v>2.0483989715576172</v>
      </c>
      <c r="EL789">
        <v>2.1150555610656738</v>
      </c>
      <c r="EM789">
        <v>2.1318683624267578</v>
      </c>
      <c r="EN789">
        <v>2.6149983406066895</v>
      </c>
      <c r="EO789">
        <v>7.9477581977844238</v>
      </c>
      <c r="EP789">
        <v>7.7416539192199707</v>
      </c>
      <c r="EQ789">
        <v>7.5225768089294434</v>
      </c>
      <c r="ER789">
        <v>7.303959846496582</v>
      </c>
      <c r="ES789">
        <v>7.9495053291320801</v>
      </c>
      <c r="ET789">
        <v>2.1239056587219238</v>
      </c>
      <c r="EU789">
        <v>1.8594998121261597</v>
      </c>
      <c r="EV789">
        <v>1.7696636915206909</v>
      </c>
      <c r="EW789">
        <v>1.5548049211502075</v>
      </c>
      <c r="EX789">
        <v>1.3367409706115723</v>
      </c>
      <c r="EY789">
        <v>1.4083021879196167</v>
      </c>
      <c r="EZ789">
        <v>73.534553527832031</v>
      </c>
      <c r="FA789">
        <v>73.036041259765625</v>
      </c>
      <c r="FB789">
        <v>72.498519897460937</v>
      </c>
      <c r="FC789">
        <v>71.915962219238281</v>
      </c>
      <c r="FD789">
        <v>71.3017578125</v>
      </c>
      <c r="FE789">
        <v>70.70751953125</v>
      </c>
      <c r="FF789">
        <v>70.374626159667969</v>
      </c>
      <c r="FG789">
        <v>70.534919738769531</v>
      </c>
      <c r="FH789">
        <v>72.538970947265625</v>
      </c>
      <c r="FI789">
        <v>76.041419982910156</v>
      </c>
      <c r="FJ789">
        <v>79.583564758300781</v>
      </c>
      <c r="FK789">
        <v>83.127891540527344</v>
      </c>
      <c r="FL789">
        <v>85.887794494628906</v>
      </c>
      <c r="FM789">
        <v>87.891014099121094</v>
      </c>
      <c r="FN789">
        <v>88.843910217285156</v>
      </c>
      <c r="FO789">
        <v>89.022682189941406</v>
      </c>
      <c r="FP789">
        <v>88.932144165039062</v>
      </c>
      <c r="FQ789">
        <v>88.293983459472656</v>
      </c>
      <c r="FR789">
        <v>87.58428955078125</v>
      </c>
      <c r="FS789">
        <v>85.300193786621094</v>
      </c>
      <c r="FT789">
        <v>81.677459716796875</v>
      </c>
      <c r="FU789">
        <v>78.759315490722656</v>
      </c>
      <c r="FV789">
        <v>76.746856689453125</v>
      </c>
      <c r="FW789">
        <v>75.119377136230469</v>
      </c>
      <c r="FX789">
        <v>1</v>
      </c>
    </row>
    <row r="790" spans="1:180" x14ac:dyDescent="0.2">
      <c r="A790" t="s">
        <v>241</v>
      </c>
      <c r="B790" t="s">
        <v>248</v>
      </c>
      <c r="C790" t="s">
        <v>218</v>
      </c>
      <c r="D790" t="s">
        <v>44</v>
      </c>
      <c r="E790" t="s">
        <v>249</v>
      </c>
      <c r="F790" t="s">
        <v>224</v>
      </c>
      <c r="G790" t="s">
        <v>242</v>
      </c>
      <c r="H790" t="s">
        <v>12</v>
      </c>
      <c r="I790">
        <v>378.1</v>
      </c>
      <c r="L790">
        <v>129.13616337416582</v>
      </c>
      <c r="M790">
        <v>128.39931829856758</v>
      </c>
      <c r="N790">
        <v>128.08024328491413</v>
      </c>
      <c r="O790">
        <v>131.48441267458011</v>
      </c>
      <c r="P790">
        <v>140.60555087019122</v>
      </c>
      <c r="Q790">
        <v>157.68856182184018</v>
      </c>
      <c r="R790">
        <v>178.20495826558059</v>
      </c>
      <c r="S790">
        <v>193.70900395911085</v>
      </c>
      <c r="T790">
        <v>207.80015362396216</v>
      </c>
      <c r="U790">
        <v>221.5106598979026</v>
      </c>
      <c r="V790">
        <v>228.91955138218967</v>
      </c>
      <c r="W790">
        <v>230.76483161894572</v>
      </c>
      <c r="X790">
        <v>229.3030858543481</v>
      </c>
      <c r="Y790">
        <v>230.47365187179338</v>
      </c>
      <c r="Z790">
        <v>228.02638817917426</v>
      </c>
      <c r="AA790">
        <v>220.84405538831277</v>
      </c>
      <c r="AB790">
        <v>213.46663595958637</v>
      </c>
      <c r="AC790">
        <v>203.32609101715994</v>
      </c>
      <c r="AD790">
        <v>172.45594321821392</v>
      </c>
      <c r="AE790">
        <v>161.05695811091749</v>
      </c>
      <c r="AF790">
        <v>152.62562955330631</v>
      </c>
      <c r="AG790">
        <v>143.79383446574661</v>
      </c>
      <c r="AH790">
        <v>135.59224736731883</v>
      </c>
      <c r="AI790">
        <v>131.90421008657262</v>
      </c>
      <c r="AJ790">
        <v>-1.2372298240661621</v>
      </c>
      <c r="AK790">
        <v>-1.2293246984481812</v>
      </c>
      <c r="AL790">
        <v>-1.2395284175872803</v>
      </c>
      <c r="AM790">
        <v>-1.3168627023696899</v>
      </c>
      <c r="AN790">
        <v>-1.4162288904190063</v>
      </c>
      <c r="AO790">
        <v>-1.6150627136230469</v>
      </c>
      <c r="AP790">
        <v>-1.8957415819168091</v>
      </c>
      <c r="AQ790">
        <v>-2.0803334712982178</v>
      </c>
      <c r="AR790">
        <v>-2.1165523529052734</v>
      </c>
      <c r="AS790">
        <v>-2.2165014743804932</v>
      </c>
      <c r="AT790">
        <v>-2.2609505653381348</v>
      </c>
      <c r="AU790">
        <v>-2.2442901134490967</v>
      </c>
      <c r="AV790">
        <v>-0.83791953325271606</v>
      </c>
      <c r="AW790">
        <v>2.7282419204711914</v>
      </c>
      <c r="AX790">
        <v>2.6285195350646973</v>
      </c>
      <c r="AY790">
        <v>2.5275669097900391</v>
      </c>
      <c r="AZ790">
        <v>2.4397432804107666</v>
      </c>
      <c r="BA790">
        <v>2.9749877452850342</v>
      </c>
      <c r="BB790">
        <v>-3.6511788368225098</v>
      </c>
      <c r="BC790">
        <v>-3.9001586437225342</v>
      </c>
      <c r="BD790">
        <v>-3.4990115165710449</v>
      </c>
      <c r="BE790">
        <v>-3.1295933723449707</v>
      </c>
      <c r="BF790">
        <v>-2.9705345630645752</v>
      </c>
      <c r="BG790">
        <v>-2.693098783493042</v>
      </c>
      <c r="BH790">
        <v>-0.50805550813674927</v>
      </c>
      <c r="BI790">
        <v>-0.50296300649642944</v>
      </c>
      <c r="BJ790">
        <v>-0.49989891052246094</v>
      </c>
      <c r="BK790">
        <v>-0.52207767963409424</v>
      </c>
      <c r="BL790">
        <v>-0.55948680639266968</v>
      </c>
      <c r="BM790">
        <v>-0.64045250415802002</v>
      </c>
      <c r="BN790">
        <v>-0.74992948770523071</v>
      </c>
      <c r="BO790">
        <v>-0.82143807411193848</v>
      </c>
      <c r="BP790">
        <v>-0.88124150037765503</v>
      </c>
      <c r="BQ790">
        <v>-0.9322059154510498</v>
      </c>
      <c r="BR790">
        <v>-0.94140011072158813</v>
      </c>
      <c r="BS790">
        <v>-0.92185884714126587</v>
      </c>
      <c r="BT790">
        <v>0.22207967936992645</v>
      </c>
      <c r="BU790">
        <v>4.3316459655761719</v>
      </c>
      <c r="BV790">
        <v>4.2011117935180664</v>
      </c>
      <c r="BW790">
        <v>4.0473895072937012</v>
      </c>
      <c r="BX790">
        <v>3.9060702323913574</v>
      </c>
      <c r="BY790">
        <v>4.4297761917114258</v>
      </c>
      <c r="BZ790">
        <v>-1.9223678112030029</v>
      </c>
      <c r="CA790">
        <v>-2.2000961303710937</v>
      </c>
      <c r="CB790">
        <v>-1.9658951759338379</v>
      </c>
      <c r="CC790">
        <v>-1.7738001346588135</v>
      </c>
      <c r="CD790">
        <v>-1.6994190216064453</v>
      </c>
      <c r="CE790">
        <v>-1.482396125793457</v>
      </c>
      <c r="CF790">
        <v>-3.0316340271383524E-3</v>
      </c>
      <c r="CG790">
        <v>1.1295893636997789E-4</v>
      </c>
      <c r="CH790">
        <v>1.2366224080324173E-2</v>
      </c>
      <c r="CI790">
        <v>2.8387974947690964E-2</v>
      </c>
      <c r="CJ790">
        <v>3.3890128135681152E-2</v>
      </c>
      <c r="CK790">
        <v>3.4559499472379684E-2</v>
      </c>
      <c r="CL790">
        <v>4.3656483292579651E-2</v>
      </c>
      <c r="CM790">
        <v>5.0469134002923965E-2</v>
      </c>
      <c r="CN790">
        <v>-2.5669010356068611E-2</v>
      </c>
      <c r="CO790">
        <v>-4.2706739157438278E-2</v>
      </c>
      <c r="CP790">
        <v>-2.7483388781547546E-2</v>
      </c>
      <c r="CQ790">
        <v>-5.9468825347721577E-3</v>
      </c>
      <c r="CR790">
        <v>0.95623189210891724</v>
      </c>
      <c r="CS790">
        <v>5.4421582221984863</v>
      </c>
      <c r="CT790">
        <v>5.2902841567993164</v>
      </c>
      <c r="CU790">
        <v>5.1000142097473145</v>
      </c>
      <c r="CV790">
        <v>4.9216437339782715</v>
      </c>
      <c r="CW790">
        <v>5.4373579025268555</v>
      </c>
      <c r="CX790">
        <v>-0.72499871253967285</v>
      </c>
      <c r="CY790">
        <v>-1.0226380825042725</v>
      </c>
      <c r="CZ790">
        <v>-0.90406328439712524</v>
      </c>
      <c r="DA790">
        <v>-0.8347817063331604</v>
      </c>
      <c r="DB790">
        <v>-0.81904846429824829</v>
      </c>
      <c r="DC790">
        <v>-0.64386707544326782</v>
      </c>
      <c r="DD790">
        <v>0.50199222564697266</v>
      </c>
      <c r="DE790">
        <v>0.50318890810012817</v>
      </c>
      <c r="DF790">
        <v>0.52463138103485107</v>
      </c>
      <c r="DG790">
        <v>0.57885366678237915</v>
      </c>
      <c r="DH790">
        <v>0.62726706266403198</v>
      </c>
      <c r="DI790">
        <v>0.70957154035568237</v>
      </c>
      <c r="DJ790">
        <v>0.83724242448806763</v>
      </c>
      <c r="DK790">
        <v>0.92237633466720581</v>
      </c>
      <c r="DL790">
        <v>0.82990348339080811</v>
      </c>
      <c r="DM790">
        <v>0.84679239988327026</v>
      </c>
      <c r="DN790">
        <v>0.88643330335617065</v>
      </c>
      <c r="DO790">
        <v>0.90996509790420532</v>
      </c>
      <c r="DP790">
        <v>1.6903840303421021</v>
      </c>
      <c r="DQ790">
        <v>6.552670955657959</v>
      </c>
      <c r="DR790">
        <v>6.3794565200805664</v>
      </c>
      <c r="DS790">
        <v>6.1526389122009277</v>
      </c>
      <c r="DT790">
        <v>5.9372172355651855</v>
      </c>
      <c r="DU790">
        <v>6.4449400901794434</v>
      </c>
      <c r="DV790">
        <v>0.472370445728302</v>
      </c>
      <c r="DW790">
        <v>0.15482006967067719</v>
      </c>
      <c r="DX790">
        <v>0.15776851773262024</v>
      </c>
      <c r="DY790">
        <v>0.10423661768436432</v>
      </c>
      <c r="DZ790">
        <v>6.1322201043367386E-2</v>
      </c>
      <c r="EA790">
        <v>0.19466187059879303</v>
      </c>
      <c r="EB790">
        <v>1.2311664819717407</v>
      </c>
      <c r="EC790">
        <v>1.2295506000518799</v>
      </c>
      <c r="ED790">
        <v>1.2642608880996704</v>
      </c>
      <c r="EE790">
        <v>1.3736386299133301</v>
      </c>
      <c r="EF790">
        <v>1.4840091466903687</v>
      </c>
      <c r="EG790">
        <v>1.6841816902160645</v>
      </c>
      <c r="EH790">
        <v>1.983054518699646</v>
      </c>
      <c r="EI790">
        <v>2.1812717914581299</v>
      </c>
      <c r="EJ790">
        <v>2.0652143955230713</v>
      </c>
      <c r="EK790">
        <v>2.1310880184173584</v>
      </c>
      <c r="EL790">
        <v>2.2059838771820068</v>
      </c>
      <c r="EM790">
        <v>2.2323963642120361</v>
      </c>
      <c r="EN790">
        <v>2.7503833770751953</v>
      </c>
      <c r="EO790">
        <v>8.1560745239257812</v>
      </c>
      <c r="EP790">
        <v>7.9520483016967773</v>
      </c>
      <c r="EQ790">
        <v>7.6724615097045898</v>
      </c>
      <c r="ER790">
        <v>7.4035444259643555</v>
      </c>
      <c r="ES790">
        <v>7.8997282981872559</v>
      </c>
      <c r="ET790">
        <v>2.2011814117431641</v>
      </c>
      <c r="EU790">
        <v>1.8548825979232788</v>
      </c>
      <c r="EV790">
        <v>1.690885066986084</v>
      </c>
      <c r="EW790">
        <v>1.4600299596786499</v>
      </c>
      <c r="EX790">
        <v>1.3324376344680786</v>
      </c>
      <c r="EY790">
        <v>1.4053645133972168</v>
      </c>
      <c r="EZ790">
        <v>76.315078735351563</v>
      </c>
      <c r="FA790">
        <v>75.396492004394531</v>
      </c>
      <c r="FB790">
        <v>74.651878356933594</v>
      </c>
      <c r="FC790">
        <v>74.327720642089844</v>
      </c>
      <c r="FD790">
        <v>73.375328063964844</v>
      </c>
      <c r="FE790">
        <v>72.625205993652344</v>
      </c>
      <c r="FF790">
        <v>72.373001098632813</v>
      </c>
      <c r="FG790">
        <v>72.457412719726562</v>
      </c>
      <c r="FH790">
        <v>74.368019104003906</v>
      </c>
      <c r="FI790">
        <v>78.706779479980469</v>
      </c>
      <c r="FJ790">
        <v>83.02484130859375</v>
      </c>
      <c r="FK790">
        <v>87.227157592773437</v>
      </c>
      <c r="FL790">
        <v>90.741111755371094</v>
      </c>
      <c r="FM790">
        <v>93.7144775390625</v>
      </c>
      <c r="FN790">
        <v>94.591026306152344</v>
      </c>
      <c r="FO790">
        <v>94.395027160644531</v>
      </c>
      <c r="FP790">
        <v>93.6785888671875</v>
      </c>
      <c r="FQ790">
        <v>92.261924743652344</v>
      </c>
      <c r="FR790">
        <v>90.798614501953125</v>
      </c>
      <c r="FS790">
        <v>88.396820068359375</v>
      </c>
      <c r="FT790">
        <v>85.100288391113281</v>
      </c>
      <c r="FU790">
        <v>81.801864624023438</v>
      </c>
      <c r="FV790">
        <v>79.614730834960938</v>
      </c>
      <c r="FW790">
        <v>78.051399230957031</v>
      </c>
      <c r="FX790">
        <v>1</v>
      </c>
    </row>
    <row r="791" spans="1:180" x14ac:dyDescent="0.2">
      <c r="A791" t="s">
        <v>241</v>
      </c>
      <c r="B791" t="s">
        <v>248</v>
      </c>
      <c r="C791" t="s">
        <v>218</v>
      </c>
      <c r="D791" t="s">
        <v>45</v>
      </c>
      <c r="E791" t="s">
        <v>249</v>
      </c>
      <c r="F791" t="s">
        <v>224</v>
      </c>
      <c r="G791" t="s">
        <v>242</v>
      </c>
      <c r="H791" t="s">
        <v>12</v>
      </c>
      <c r="I791">
        <v>378.1</v>
      </c>
      <c r="L791">
        <v>122.64083717984943</v>
      </c>
      <c r="M791">
        <v>122.70855577308799</v>
      </c>
      <c r="N791">
        <v>121.96547769796162</v>
      </c>
      <c r="O791">
        <v>123.77073297014803</v>
      </c>
      <c r="P791">
        <v>130.80533831987464</v>
      </c>
      <c r="Q791">
        <v>145.77458317894821</v>
      </c>
      <c r="R791">
        <v>168.58467944998139</v>
      </c>
      <c r="S791">
        <v>182.4994314048767</v>
      </c>
      <c r="T791">
        <v>194.74859046360544</v>
      </c>
      <c r="U791">
        <v>206.37098659058054</v>
      </c>
      <c r="V791">
        <v>212.67975160330505</v>
      </c>
      <c r="W791">
        <v>217.04838146794856</v>
      </c>
      <c r="X791">
        <v>217.08724210575255</v>
      </c>
      <c r="Y791">
        <v>217.24617197415816</v>
      </c>
      <c r="Z791">
        <v>216.2211726513643</v>
      </c>
      <c r="AA791">
        <v>209.87012762116163</v>
      </c>
      <c r="AB791">
        <v>202.38793996256948</v>
      </c>
      <c r="AC791">
        <v>190.54792281788008</v>
      </c>
      <c r="AD791">
        <v>164.72313664330153</v>
      </c>
      <c r="AE791">
        <v>153.09111051815543</v>
      </c>
      <c r="AF791">
        <v>146.23682151926121</v>
      </c>
      <c r="AG791">
        <v>138.58057567769757</v>
      </c>
      <c r="AH791">
        <v>130.76094407488293</v>
      </c>
      <c r="AI791">
        <v>127.25117274104451</v>
      </c>
      <c r="AJ791">
        <v>-1.1300454139709473</v>
      </c>
      <c r="AK791">
        <v>-1.1143168210983276</v>
      </c>
      <c r="AL791">
        <v>-1.1034802198410034</v>
      </c>
      <c r="AM791">
        <v>-1.1520453691482544</v>
      </c>
      <c r="AN791">
        <v>-1.2393845319747925</v>
      </c>
      <c r="AO791">
        <v>-1.3873710632324219</v>
      </c>
      <c r="AP791">
        <v>-1.6257994174957275</v>
      </c>
      <c r="AQ791">
        <v>-1.7730399370193481</v>
      </c>
      <c r="AR791">
        <v>-1.8540763854980469</v>
      </c>
      <c r="AS791">
        <v>-1.9327256679534912</v>
      </c>
      <c r="AT791">
        <v>-1.9748715162277222</v>
      </c>
      <c r="AU791">
        <v>-1.9895392656326294</v>
      </c>
      <c r="AV791">
        <v>-1.0119141340255737</v>
      </c>
      <c r="AW791">
        <v>2.5135326385498047</v>
      </c>
      <c r="AX791">
        <v>2.6096577644348145</v>
      </c>
      <c r="AY791">
        <v>3.4633309841156006</v>
      </c>
      <c r="AZ791">
        <v>3.3038120269775391</v>
      </c>
      <c r="BA791">
        <v>2.8148562908172607</v>
      </c>
      <c r="BB791">
        <v>-3.6368026733398438</v>
      </c>
      <c r="BC791">
        <v>-3.389976978302002</v>
      </c>
      <c r="BD791">
        <v>-3.2061080932617187</v>
      </c>
      <c r="BE791">
        <v>-3.0015943050384521</v>
      </c>
      <c r="BF791">
        <v>-2.9303579330444336</v>
      </c>
      <c r="BG791">
        <v>-2.811290979385376</v>
      </c>
      <c r="BH791">
        <v>-0.45050114393234253</v>
      </c>
      <c r="BI791">
        <v>-0.44398117065429688</v>
      </c>
      <c r="BJ791">
        <v>-0.43641495704650879</v>
      </c>
      <c r="BK791">
        <v>-0.44905120134353638</v>
      </c>
      <c r="BL791">
        <v>-0.49274733662605286</v>
      </c>
      <c r="BM791">
        <v>-0.56068003177642822</v>
      </c>
      <c r="BN791">
        <v>-0.66492867469787598</v>
      </c>
      <c r="BO791">
        <v>-0.73270922899246216</v>
      </c>
      <c r="BP791">
        <v>-0.77576392889022827</v>
      </c>
      <c r="BQ791">
        <v>-0.80208462476730347</v>
      </c>
      <c r="BR791">
        <v>-0.80715394020080566</v>
      </c>
      <c r="BS791">
        <v>-0.79994332790374756</v>
      </c>
      <c r="BT791">
        <v>8.8965736329555511E-2</v>
      </c>
      <c r="BU791">
        <v>3.9545879364013672</v>
      </c>
      <c r="BV791">
        <v>4.0483384132385254</v>
      </c>
      <c r="BW791">
        <v>4.9568371772766113</v>
      </c>
      <c r="BX791">
        <v>4.7543668746948242</v>
      </c>
      <c r="BY791">
        <v>4.1651449203491211</v>
      </c>
      <c r="BZ791">
        <v>-1.9787843227386475</v>
      </c>
      <c r="CA791">
        <v>-1.8702644109725952</v>
      </c>
      <c r="CB791">
        <v>-1.780893087387085</v>
      </c>
      <c r="CC791">
        <v>-1.736045241355896</v>
      </c>
      <c r="CD791">
        <v>-1.7617133855819702</v>
      </c>
      <c r="CE791">
        <v>-1.6690820455551147</v>
      </c>
      <c r="CF791">
        <v>2.0149115473031998E-2</v>
      </c>
      <c r="CG791">
        <v>2.0291220396757126E-2</v>
      </c>
      <c r="CH791">
        <v>2.559242956340313E-2</v>
      </c>
      <c r="CI791">
        <v>3.7840459495782852E-2</v>
      </c>
      <c r="CJ791">
        <v>2.4371329694986343E-2</v>
      </c>
      <c r="CK791">
        <v>1.1883609928190708E-2</v>
      </c>
      <c r="CL791">
        <v>5.6751084048300982E-4</v>
      </c>
      <c r="CM791">
        <v>-1.2179403565824032E-2</v>
      </c>
      <c r="CN791">
        <v>-2.8927996754646301E-2</v>
      </c>
      <c r="CO791">
        <v>-1.9006131216883659E-2</v>
      </c>
      <c r="CP791">
        <v>1.6036316519603133E-3</v>
      </c>
      <c r="CQ791">
        <v>2.3967171087861061E-2</v>
      </c>
      <c r="CR791">
        <v>0.85143178701400757</v>
      </c>
      <c r="CS791">
        <v>4.9526581764221191</v>
      </c>
      <c r="CT791">
        <v>5.044764518737793</v>
      </c>
      <c r="CU791">
        <v>5.9912347793579102</v>
      </c>
      <c r="CV791">
        <v>5.7590165138244629</v>
      </c>
      <c r="CW791">
        <v>5.1003503799438477</v>
      </c>
      <c r="CX791">
        <v>-0.83044582605361938</v>
      </c>
      <c r="CY791">
        <v>-0.81771612167358398</v>
      </c>
      <c r="CZ791">
        <v>-0.79379349946975708</v>
      </c>
      <c r="DA791">
        <v>-0.85952985286712646</v>
      </c>
      <c r="DB791">
        <v>-0.95231378078460693</v>
      </c>
      <c r="DC791">
        <v>-0.87799161672592163</v>
      </c>
      <c r="DD791">
        <v>0.49079936742782593</v>
      </c>
      <c r="DE791">
        <v>0.48456361889839172</v>
      </c>
      <c r="DF791">
        <v>0.48759981989860535</v>
      </c>
      <c r="DG791">
        <v>0.52473211288452148</v>
      </c>
      <c r="DH791">
        <v>0.54149001836776733</v>
      </c>
      <c r="DI791">
        <v>0.58444726467132568</v>
      </c>
      <c r="DJ791">
        <v>0.66606366634368896</v>
      </c>
      <c r="DK791">
        <v>0.70835041999816895</v>
      </c>
      <c r="DL791">
        <v>0.71790790557861328</v>
      </c>
      <c r="DM791">
        <v>0.76407235860824585</v>
      </c>
      <c r="DN791">
        <v>0.81036120653152466</v>
      </c>
      <c r="DO791">
        <v>0.84787768125534058</v>
      </c>
      <c r="DP791">
        <v>1.6138978004455566</v>
      </c>
      <c r="DQ791">
        <v>5.9507288932800293</v>
      </c>
      <c r="DR791">
        <v>6.0411906242370605</v>
      </c>
      <c r="DS791">
        <v>7.0256328582763672</v>
      </c>
      <c r="DT791">
        <v>6.7636661529541016</v>
      </c>
      <c r="DU791">
        <v>6.0355563163757324</v>
      </c>
      <c r="DV791">
        <v>0.31789267063140869</v>
      </c>
      <c r="DW791">
        <v>0.23483219742774963</v>
      </c>
      <c r="DX791">
        <v>0.19330611824989319</v>
      </c>
      <c r="DY791">
        <v>1.6985585913062096E-2</v>
      </c>
      <c r="DZ791">
        <v>-0.14291411638259888</v>
      </c>
      <c r="EA791">
        <v>-8.6901113390922546E-2</v>
      </c>
      <c r="EB791">
        <v>1.1703436374664307</v>
      </c>
      <c r="EC791">
        <v>1.1548992395401001</v>
      </c>
      <c r="ED791">
        <v>1.1546651124954224</v>
      </c>
      <c r="EE791">
        <v>1.2277263402938843</v>
      </c>
      <c r="EF791">
        <v>1.2881271839141846</v>
      </c>
      <c r="EG791">
        <v>1.4111382961273193</v>
      </c>
      <c r="EH791">
        <v>1.6269344091415405</v>
      </c>
      <c r="EI791">
        <v>1.7486810684204102</v>
      </c>
      <c r="EJ791">
        <v>1.7962204217910767</v>
      </c>
      <c r="EK791">
        <v>1.8947134017944336</v>
      </c>
      <c r="EL791">
        <v>1.9780787229537964</v>
      </c>
      <c r="EM791">
        <v>2.0374736785888672</v>
      </c>
      <c r="EN791">
        <v>2.7147777080535889</v>
      </c>
      <c r="EO791">
        <v>7.3917841911315918</v>
      </c>
      <c r="EP791">
        <v>7.4798717498779297</v>
      </c>
      <c r="EQ791">
        <v>8.519139289855957</v>
      </c>
      <c r="ER791">
        <v>8.2142210006713867</v>
      </c>
      <c r="ES791">
        <v>7.3858447074890137</v>
      </c>
      <c r="ET791">
        <v>1.9759111404418945</v>
      </c>
      <c r="EU791">
        <v>1.7545448541641235</v>
      </c>
      <c r="EV791">
        <v>1.6185212135314941</v>
      </c>
      <c r="EW791">
        <v>1.2825347185134888</v>
      </c>
      <c r="EX791">
        <v>1.0257304906845093</v>
      </c>
      <c r="EY791">
        <v>1.0553078651428223</v>
      </c>
      <c r="EZ791">
        <v>72.535621643066406</v>
      </c>
      <c r="FA791">
        <v>72.144363403320312</v>
      </c>
      <c r="FB791">
        <v>71.772689819335937</v>
      </c>
      <c r="FC791">
        <v>70.637496948242188</v>
      </c>
      <c r="FD791">
        <v>69.559341430664063</v>
      </c>
      <c r="FE791">
        <v>69.081840515136719</v>
      </c>
      <c r="FF791">
        <v>69.181068420410156</v>
      </c>
      <c r="FG791">
        <v>69.045265197753906</v>
      </c>
      <c r="FH791">
        <v>69.867721557617187</v>
      </c>
      <c r="FI791">
        <v>72.692764282226563</v>
      </c>
      <c r="FJ791">
        <v>76.562835693359375</v>
      </c>
      <c r="FK791">
        <v>81.093307495117188</v>
      </c>
      <c r="FL791">
        <v>84.598129272460938</v>
      </c>
      <c r="FM791">
        <v>86.452003479003906</v>
      </c>
      <c r="FN791">
        <v>87.123184204101563</v>
      </c>
      <c r="FO791">
        <v>87.015213012695313</v>
      </c>
      <c r="FP791">
        <v>85.947486877441406</v>
      </c>
      <c r="FQ791">
        <v>84.044662475585937</v>
      </c>
      <c r="FR791">
        <v>81.498313903808594</v>
      </c>
      <c r="FS791">
        <v>78.424789428710938</v>
      </c>
      <c r="FT791">
        <v>76.120223999023438</v>
      </c>
      <c r="FU791">
        <v>74.647445678710937</v>
      </c>
      <c r="FV791">
        <v>73.495773315429687</v>
      </c>
      <c r="FW791">
        <v>72.426445007324219</v>
      </c>
      <c r="FX791">
        <v>1</v>
      </c>
    </row>
    <row r="792" spans="1:180" x14ac:dyDescent="0.2">
      <c r="A792" t="s">
        <v>241</v>
      </c>
      <c r="B792" t="s">
        <v>248</v>
      </c>
      <c r="C792" t="s">
        <v>218</v>
      </c>
      <c r="D792" t="s">
        <v>46</v>
      </c>
      <c r="E792" t="s">
        <v>249</v>
      </c>
      <c r="F792" t="s">
        <v>224</v>
      </c>
      <c r="G792" t="s">
        <v>242</v>
      </c>
      <c r="H792" t="s">
        <v>12</v>
      </c>
      <c r="I792">
        <v>378.1</v>
      </c>
      <c r="L792">
        <v>116.38052609114135</v>
      </c>
      <c r="M792">
        <v>114.45655111949871</v>
      </c>
      <c r="N792">
        <v>112.07799515071194</v>
      </c>
      <c r="O792">
        <v>112.48626766303155</v>
      </c>
      <c r="P792">
        <v>118.9682163210535</v>
      </c>
      <c r="Q792">
        <v>132.347382647888</v>
      </c>
      <c r="R792">
        <v>150.38168167444135</v>
      </c>
      <c r="S792">
        <v>164.9027303968671</v>
      </c>
      <c r="T792">
        <v>177.24241760247563</v>
      </c>
      <c r="U792">
        <v>186.73866070257552</v>
      </c>
      <c r="V792">
        <v>192.95798311350123</v>
      </c>
      <c r="W792">
        <v>197.42557626632325</v>
      </c>
      <c r="X792">
        <v>199.1154327863365</v>
      </c>
      <c r="Y792">
        <v>200.2828025288886</v>
      </c>
      <c r="Z792">
        <v>199.31526622409601</v>
      </c>
      <c r="AA792">
        <v>193.66380852579252</v>
      </c>
      <c r="AB792">
        <v>187.16724412963353</v>
      </c>
      <c r="AC792">
        <v>177.65300845492987</v>
      </c>
      <c r="AD792">
        <v>153.6876661928253</v>
      </c>
      <c r="AE792">
        <v>143.06277925463345</v>
      </c>
      <c r="AF792">
        <v>136.80443947776959</v>
      </c>
      <c r="AG792">
        <v>129.96492332960113</v>
      </c>
      <c r="AH792">
        <v>123.44369840761568</v>
      </c>
      <c r="AI792">
        <v>120.01377180569884</v>
      </c>
      <c r="AJ792">
        <v>-1.0534865856170654</v>
      </c>
      <c r="AK792">
        <v>-1.053191065788269</v>
      </c>
      <c r="AL792">
        <v>-1.0198760032653809</v>
      </c>
      <c r="AM792">
        <v>-1.0295352935791016</v>
      </c>
      <c r="AN792">
        <v>-1.1347708702087402</v>
      </c>
      <c r="AO792">
        <v>-1.2932926416397095</v>
      </c>
      <c r="AP792">
        <v>-1.4758490324020386</v>
      </c>
      <c r="AQ792">
        <v>-1.6116824150085449</v>
      </c>
      <c r="AR792">
        <v>-1.6594388484954834</v>
      </c>
      <c r="AS792">
        <v>-1.7367721796035767</v>
      </c>
      <c r="AT792">
        <v>-1.7785142660140991</v>
      </c>
      <c r="AU792">
        <v>-1.8173924684524536</v>
      </c>
      <c r="AV792">
        <v>-1.8221535682678223</v>
      </c>
      <c r="AW792">
        <v>-1.811066746711731</v>
      </c>
      <c r="AX792">
        <v>-1.7940007448196411</v>
      </c>
      <c r="AY792">
        <v>-0.9105910062789917</v>
      </c>
      <c r="AZ792">
        <v>2.135887622833252</v>
      </c>
      <c r="BA792">
        <v>2.0200245380401611</v>
      </c>
      <c r="BB792">
        <v>1.6851229667663574</v>
      </c>
      <c r="BC792">
        <v>1.4885281324386597</v>
      </c>
      <c r="BD792">
        <v>1.4418995380401611</v>
      </c>
      <c r="BE792">
        <v>-1.5045909881591797</v>
      </c>
      <c r="BF792">
        <v>-1.7378189563751221</v>
      </c>
      <c r="BG792">
        <v>-1.6370195150375366</v>
      </c>
      <c r="BH792">
        <v>-0.43612566590309143</v>
      </c>
      <c r="BI792">
        <v>-0.42976376414299011</v>
      </c>
      <c r="BJ792">
        <v>-0.4128442108631134</v>
      </c>
      <c r="BK792">
        <v>-0.4228779673576355</v>
      </c>
      <c r="BL792">
        <v>-0.48115161061286926</v>
      </c>
      <c r="BM792">
        <v>-0.55127477645874023</v>
      </c>
      <c r="BN792">
        <v>-0.62809240818023682</v>
      </c>
      <c r="BO792">
        <v>-0.68781733512878418</v>
      </c>
      <c r="BP792">
        <v>-0.6956942081451416</v>
      </c>
      <c r="BQ792">
        <v>-0.72922515869140625</v>
      </c>
      <c r="BR792">
        <v>-0.74622321128845215</v>
      </c>
      <c r="BS792">
        <v>-0.75513070821762085</v>
      </c>
      <c r="BT792">
        <v>-0.75461333990097046</v>
      </c>
      <c r="BU792">
        <v>-0.75789827108383179</v>
      </c>
      <c r="BV792">
        <v>-0.74978238344192505</v>
      </c>
      <c r="BW792">
        <v>-0.10373454540967941</v>
      </c>
      <c r="BX792">
        <v>3.3223676681518555</v>
      </c>
      <c r="BY792">
        <v>3.153801441192627</v>
      </c>
      <c r="BZ792">
        <v>2.7183372974395752</v>
      </c>
      <c r="CA792">
        <v>2.4545252323150635</v>
      </c>
      <c r="CB792">
        <v>2.3876574039459229</v>
      </c>
      <c r="CC792">
        <v>-0.5070299506187439</v>
      </c>
      <c r="CD792">
        <v>-0.7696387767791748</v>
      </c>
      <c r="CE792">
        <v>-0.69886380434036255</v>
      </c>
      <c r="CF792">
        <v>-8.5433879867196083E-3</v>
      </c>
      <c r="CG792">
        <v>2.0201015286147594E-3</v>
      </c>
      <c r="CH792">
        <v>7.5841667130589485E-3</v>
      </c>
      <c r="CI792">
        <v>-2.7089726645499468E-3</v>
      </c>
      <c r="CJ792">
        <v>-2.8456928208470345E-2</v>
      </c>
      <c r="CK792">
        <v>-3.7355434149503708E-2</v>
      </c>
      <c r="CL792">
        <v>-4.0938738733530045E-2</v>
      </c>
      <c r="CM792">
        <v>-4.7951199114322662E-2</v>
      </c>
      <c r="CN792">
        <v>-2.820763923227787E-2</v>
      </c>
      <c r="CO792">
        <v>-3.1401112675666809E-2</v>
      </c>
      <c r="CP792">
        <v>-3.1261652708053589E-2</v>
      </c>
      <c r="CQ792">
        <v>-1.9411420449614525E-2</v>
      </c>
      <c r="CR792">
        <v>-1.5238173305988312E-2</v>
      </c>
      <c r="CS792">
        <v>-2.8476934880018234E-2</v>
      </c>
      <c r="CT792">
        <v>-2.6559969410300255E-2</v>
      </c>
      <c r="CU792">
        <v>0.45509177446365356</v>
      </c>
      <c r="CV792">
        <v>4.1441202163696289</v>
      </c>
      <c r="CW792">
        <v>3.9390518665313721</v>
      </c>
      <c r="CX792">
        <v>3.4339382648468018</v>
      </c>
      <c r="CY792">
        <v>3.1235716342926025</v>
      </c>
      <c r="CZ792">
        <v>3.0426864624023437</v>
      </c>
      <c r="DA792">
        <v>0.18387781083583832</v>
      </c>
      <c r="DB792">
        <v>-9.9080078303813934E-2</v>
      </c>
      <c r="DC792">
        <v>-4.9100048840045929E-2</v>
      </c>
      <c r="DD792">
        <v>0.41903889179229736</v>
      </c>
      <c r="DE792">
        <v>0.4338039755821228</v>
      </c>
      <c r="DF792">
        <v>0.42801254987716675</v>
      </c>
      <c r="DG792">
        <v>0.41746002435684204</v>
      </c>
      <c r="DH792">
        <v>0.42423775792121887</v>
      </c>
      <c r="DI792">
        <v>0.47656390070915222</v>
      </c>
      <c r="DJ792">
        <v>0.54621493816375732</v>
      </c>
      <c r="DK792">
        <v>0.59191495180130005</v>
      </c>
      <c r="DL792">
        <v>0.63927894830703735</v>
      </c>
      <c r="DM792">
        <v>0.66642290353775024</v>
      </c>
      <c r="DN792">
        <v>0.68369990587234497</v>
      </c>
      <c r="DO792">
        <v>0.7163078784942627</v>
      </c>
      <c r="DP792">
        <v>0.72413694858551025</v>
      </c>
      <c r="DQ792">
        <v>0.70094436407089233</v>
      </c>
      <c r="DR792">
        <v>0.69666242599487305</v>
      </c>
      <c r="DS792">
        <v>1.0139181613922119</v>
      </c>
      <c r="DT792">
        <v>4.9658727645874023</v>
      </c>
      <c r="DU792">
        <v>4.7243022918701172</v>
      </c>
      <c r="DV792">
        <v>4.1495394706726074</v>
      </c>
      <c r="DW792">
        <v>3.7926182746887207</v>
      </c>
      <c r="DX792">
        <v>3.6977157592773437</v>
      </c>
      <c r="DY792">
        <v>0.87478554248809814</v>
      </c>
      <c r="DZ792">
        <v>0.57147860527038574</v>
      </c>
      <c r="EA792">
        <v>0.60066372156143188</v>
      </c>
      <c r="EB792">
        <v>1.0363997220993042</v>
      </c>
      <c r="EC792">
        <v>1.0572313070297241</v>
      </c>
      <c r="ED792">
        <v>1.0350444316864014</v>
      </c>
      <c r="EE792">
        <v>1.0241173505783081</v>
      </c>
      <c r="EF792">
        <v>1.0778570175170898</v>
      </c>
      <c r="EG792">
        <v>1.2185817956924438</v>
      </c>
      <c r="EH792">
        <v>1.3939715623855591</v>
      </c>
      <c r="EI792">
        <v>1.5157800912857056</v>
      </c>
      <c r="EJ792">
        <v>1.6030235290527344</v>
      </c>
      <c r="EK792">
        <v>1.6739699840545654</v>
      </c>
      <c r="EL792">
        <v>1.7159909009933472</v>
      </c>
      <c r="EM792">
        <v>1.7785696983337402</v>
      </c>
      <c r="EN792">
        <v>1.7916772365570068</v>
      </c>
      <c r="EO792">
        <v>1.7541129589080811</v>
      </c>
      <c r="EP792">
        <v>1.7408807277679443</v>
      </c>
      <c r="EQ792">
        <v>1.8207745552062988</v>
      </c>
      <c r="ER792">
        <v>6.1523528099060059</v>
      </c>
      <c r="ES792">
        <v>5.8580794334411621</v>
      </c>
      <c r="ET792">
        <v>5.1827535629272461</v>
      </c>
      <c r="EU792">
        <v>4.7586154937744141</v>
      </c>
      <c r="EV792">
        <v>4.6434736251831055</v>
      </c>
      <c r="EW792">
        <v>1.8723466396331787</v>
      </c>
      <c r="EX792">
        <v>1.5396589040756226</v>
      </c>
      <c r="EY792">
        <v>1.538819432258606</v>
      </c>
      <c r="EZ792">
        <v>65.377655029296875</v>
      </c>
      <c r="FA792">
        <v>64.210670471191406</v>
      </c>
      <c r="FB792">
        <v>63.475723266601563</v>
      </c>
      <c r="FC792">
        <v>62.318893432617188</v>
      </c>
      <c r="FD792">
        <v>61.736854553222656</v>
      </c>
      <c r="FE792">
        <v>61.129100799560547</v>
      </c>
      <c r="FF792">
        <v>60.481376647949219</v>
      </c>
      <c r="FG792">
        <v>61.085548400878906</v>
      </c>
      <c r="FH792">
        <v>63.007881164550781</v>
      </c>
      <c r="FI792">
        <v>67.257545471191406</v>
      </c>
      <c r="FJ792">
        <v>72.430191040039063</v>
      </c>
      <c r="FK792">
        <v>75.902412414550781</v>
      </c>
      <c r="FL792">
        <v>77.917861938476563</v>
      </c>
      <c r="FM792">
        <v>79.218063354492188</v>
      </c>
      <c r="FN792">
        <v>80.131118774414063</v>
      </c>
      <c r="FO792">
        <v>80.029495239257812</v>
      </c>
      <c r="FP792">
        <v>78.613563537597656</v>
      </c>
      <c r="FQ792">
        <v>76.335556030273437</v>
      </c>
      <c r="FR792">
        <v>74.048622131347656</v>
      </c>
      <c r="FS792">
        <v>71.540870666503906</v>
      </c>
      <c r="FT792">
        <v>69.594947814941406</v>
      </c>
      <c r="FU792">
        <v>68.284507751464844</v>
      </c>
      <c r="FV792">
        <v>66.752174377441406</v>
      </c>
      <c r="FW792">
        <v>66.04486083984375</v>
      </c>
      <c r="FX792">
        <v>1</v>
      </c>
    </row>
    <row r="793" spans="1:180" x14ac:dyDescent="0.2">
      <c r="A793" t="s">
        <v>241</v>
      </c>
      <c r="B793" t="s">
        <v>248</v>
      </c>
      <c r="C793" t="s">
        <v>218</v>
      </c>
      <c r="D793" t="s">
        <v>47</v>
      </c>
      <c r="E793" t="s">
        <v>249</v>
      </c>
      <c r="F793" t="s">
        <v>224</v>
      </c>
      <c r="G793" t="s">
        <v>242</v>
      </c>
      <c r="H793" t="s">
        <v>12</v>
      </c>
      <c r="I793">
        <v>378.1</v>
      </c>
      <c r="L793">
        <v>106.14109392066207</v>
      </c>
      <c r="M793">
        <v>103.77421622745011</v>
      </c>
      <c r="N793">
        <v>102.2341569797825</v>
      </c>
      <c r="O793">
        <v>102.00598597843624</v>
      </c>
      <c r="P793">
        <v>108.50727272761122</v>
      </c>
      <c r="Q793">
        <v>122.65230666726528</v>
      </c>
      <c r="R793">
        <v>138.83355512690073</v>
      </c>
      <c r="S793">
        <v>148.56906241234375</v>
      </c>
      <c r="T793">
        <v>154.06239435446273</v>
      </c>
      <c r="U793">
        <v>155.55142863831762</v>
      </c>
      <c r="V793">
        <v>155.28302109751894</v>
      </c>
      <c r="W793">
        <v>154.39195895701269</v>
      </c>
      <c r="X793">
        <v>154.43949993241065</v>
      </c>
      <c r="Y793">
        <v>153.32548119117092</v>
      </c>
      <c r="Z793">
        <v>148.23579988116094</v>
      </c>
      <c r="AA793">
        <v>146.17778832007417</v>
      </c>
      <c r="AB793">
        <v>144.61964241657191</v>
      </c>
      <c r="AC793">
        <v>145.69137423318972</v>
      </c>
      <c r="AD793">
        <v>128.25895342751411</v>
      </c>
      <c r="AE793">
        <v>121.15212536187549</v>
      </c>
      <c r="AF793">
        <v>118.73388043234111</v>
      </c>
      <c r="AG793">
        <v>114.66302837964363</v>
      </c>
      <c r="AH793">
        <v>111.79092419715839</v>
      </c>
      <c r="AI793">
        <v>107.09961480002556</v>
      </c>
      <c r="AJ793">
        <v>-0.88547897338867188</v>
      </c>
      <c r="AK793">
        <v>-0.86125820875167847</v>
      </c>
      <c r="AL793">
        <v>-0.84373378753662109</v>
      </c>
      <c r="AM793">
        <v>-0.84041380882263184</v>
      </c>
      <c r="AN793">
        <v>-0.93735170364379883</v>
      </c>
      <c r="AO793">
        <v>-1.1249655485153198</v>
      </c>
      <c r="AP793">
        <v>-1.3154889345169067</v>
      </c>
      <c r="AQ793">
        <v>-1.4149527549743652</v>
      </c>
      <c r="AR793">
        <v>-1.4561771154403687</v>
      </c>
      <c r="AS793">
        <v>-1.478352427482605</v>
      </c>
      <c r="AT793">
        <v>-1.4661896228790283</v>
      </c>
      <c r="AU793">
        <v>-1.4653902053833008</v>
      </c>
      <c r="AV793">
        <v>-1.4709955453872681</v>
      </c>
      <c r="AW793">
        <v>-1.4261741638183594</v>
      </c>
      <c r="AX793">
        <v>-1.3802762031555176</v>
      </c>
      <c r="AY793">
        <v>-1.0047615766525269</v>
      </c>
      <c r="AZ793">
        <v>1.2307243347167969</v>
      </c>
      <c r="BA793">
        <v>1.2709639072418213</v>
      </c>
      <c r="BB793">
        <v>1.1522669792175293</v>
      </c>
      <c r="BC793">
        <v>1.0719140768051147</v>
      </c>
      <c r="BD793">
        <v>1.0388505458831787</v>
      </c>
      <c r="BE793">
        <v>-1.5468729734420776</v>
      </c>
      <c r="BF793">
        <v>-1.620474100112915</v>
      </c>
      <c r="BG793">
        <v>-1.4347251653671265</v>
      </c>
      <c r="BH793">
        <v>-0.37558180093765259</v>
      </c>
      <c r="BI793">
        <v>-0.36443695425987244</v>
      </c>
      <c r="BJ793">
        <v>-0.35334694385528564</v>
      </c>
      <c r="BK793">
        <v>-0.35544955730438232</v>
      </c>
      <c r="BL793">
        <v>-0.40391725301742554</v>
      </c>
      <c r="BM793">
        <v>-0.4866960346698761</v>
      </c>
      <c r="BN793">
        <v>-0.57069730758666992</v>
      </c>
      <c r="BO793">
        <v>-0.61273688077926636</v>
      </c>
      <c r="BP793">
        <v>-0.62561267614364624</v>
      </c>
      <c r="BQ793">
        <v>-0.64206331968307495</v>
      </c>
      <c r="BR793">
        <v>-0.63038700819015503</v>
      </c>
      <c r="BS793">
        <v>-0.62687480449676514</v>
      </c>
      <c r="BT793">
        <v>-0.62312471866607666</v>
      </c>
      <c r="BU793">
        <v>-0.60295253992080688</v>
      </c>
      <c r="BV793">
        <v>-0.58292907476425171</v>
      </c>
      <c r="BW793">
        <v>-0.32422545552253723</v>
      </c>
      <c r="BX793">
        <v>2.1675517559051514</v>
      </c>
      <c r="BY793">
        <v>2.1844546794891357</v>
      </c>
      <c r="BZ793">
        <v>2.0260219573974609</v>
      </c>
      <c r="CA793">
        <v>1.890641450881958</v>
      </c>
      <c r="CB793">
        <v>1.8192402124404907</v>
      </c>
      <c r="CC793">
        <v>-0.68205511569976807</v>
      </c>
      <c r="CD793">
        <v>-0.80919981002807617</v>
      </c>
      <c r="CE793">
        <v>-0.70149600505828857</v>
      </c>
      <c r="CF793">
        <v>-2.2428549826145172E-2</v>
      </c>
      <c r="CG793">
        <v>-2.0340071991086006E-2</v>
      </c>
      <c r="CH793">
        <v>-1.3706508092582226E-2</v>
      </c>
      <c r="CI793">
        <v>-1.9564813002943993E-2</v>
      </c>
      <c r="CJ793">
        <v>-3.446221724152565E-2</v>
      </c>
      <c r="CK793">
        <v>-4.4632535427808762E-2</v>
      </c>
      <c r="CL793">
        <v>-5.4856892675161362E-2</v>
      </c>
      <c r="CM793">
        <v>-5.712461844086647E-2</v>
      </c>
      <c r="CN793">
        <v>-5.0366327166557312E-2</v>
      </c>
      <c r="CO793">
        <v>-6.2852069735527039E-2</v>
      </c>
      <c r="CP793">
        <v>-5.1512610167264938E-2</v>
      </c>
      <c r="CQ793">
        <v>-4.6121645718812943E-2</v>
      </c>
      <c r="CR793">
        <v>-3.5892002284526825E-2</v>
      </c>
      <c r="CS793">
        <v>-3.2791797071695328E-2</v>
      </c>
      <c r="CT793">
        <v>-3.068888746201992E-2</v>
      </c>
      <c r="CU793">
        <v>0.14711178839206696</v>
      </c>
      <c r="CV793">
        <v>2.8163955211639404</v>
      </c>
      <c r="CW793">
        <v>2.8171355724334717</v>
      </c>
      <c r="CX793">
        <v>2.6311821937561035</v>
      </c>
      <c r="CY793">
        <v>2.4576895236968994</v>
      </c>
      <c r="CZ793">
        <v>2.3597357273101807</v>
      </c>
      <c r="DA793">
        <v>-8.3084926009178162E-2</v>
      </c>
      <c r="DB793">
        <v>-0.24731369316577911</v>
      </c>
      <c r="DC793">
        <v>-0.19366370141506195</v>
      </c>
      <c r="DD793">
        <v>0.33072468638420105</v>
      </c>
      <c r="DE793">
        <v>0.32375681400299072</v>
      </c>
      <c r="DF793">
        <v>0.32593393325805664</v>
      </c>
      <c r="DG793">
        <v>0.31631994247436523</v>
      </c>
      <c r="DH793">
        <v>0.33499282598495483</v>
      </c>
      <c r="DI793">
        <v>0.39743095636367798</v>
      </c>
      <c r="DJ793">
        <v>0.46098354458808899</v>
      </c>
      <c r="DK793">
        <v>0.49848765134811401</v>
      </c>
      <c r="DL793">
        <v>0.524880051612854</v>
      </c>
      <c r="DM793">
        <v>0.51635921001434326</v>
      </c>
      <c r="DN793">
        <v>0.52736175060272217</v>
      </c>
      <c r="DO793">
        <v>0.53463149070739746</v>
      </c>
      <c r="DP793">
        <v>0.55134075880050659</v>
      </c>
      <c r="DQ793">
        <v>0.53736895322799683</v>
      </c>
      <c r="DR793">
        <v>0.52155131101608276</v>
      </c>
      <c r="DS793">
        <v>0.61844903230667114</v>
      </c>
      <c r="DT793">
        <v>3.4652395248413086</v>
      </c>
      <c r="DU793">
        <v>3.4498164653778076</v>
      </c>
      <c r="DV793">
        <v>3.236342191696167</v>
      </c>
      <c r="DW793">
        <v>3.0247375965118408</v>
      </c>
      <c r="DX793">
        <v>2.9002311229705811</v>
      </c>
      <c r="DY793">
        <v>0.51588529348373413</v>
      </c>
      <c r="DZ793">
        <v>0.31457242369651794</v>
      </c>
      <c r="EA793">
        <v>0.31416860222816467</v>
      </c>
      <c r="EB793">
        <v>0.84062188863754272</v>
      </c>
      <c r="EC793">
        <v>0.82057809829711914</v>
      </c>
      <c r="ED793">
        <v>0.81632077693939209</v>
      </c>
      <c r="EE793">
        <v>0.80128419399261475</v>
      </c>
      <c r="EF793">
        <v>0.86842727661132813</v>
      </c>
      <c r="EG793">
        <v>1.0357004404067993</v>
      </c>
      <c r="EH793">
        <v>1.2057751417160034</v>
      </c>
      <c r="EI793">
        <v>1.3007035255432129</v>
      </c>
      <c r="EJ793">
        <v>1.3554444313049316</v>
      </c>
      <c r="EK793">
        <v>1.3526482582092285</v>
      </c>
      <c r="EL793">
        <v>1.3631644248962402</v>
      </c>
      <c r="EM793">
        <v>1.3731468915939331</v>
      </c>
      <c r="EN793">
        <v>1.3992115259170532</v>
      </c>
      <c r="EO793">
        <v>1.3605905771255493</v>
      </c>
      <c r="EP793">
        <v>1.3188984394073486</v>
      </c>
      <c r="EQ793">
        <v>1.2989851236343384</v>
      </c>
      <c r="ER793">
        <v>4.402066707611084</v>
      </c>
      <c r="ES793">
        <v>4.3633074760437012</v>
      </c>
      <c r="ET793">
        <v>4.1100974082946777</v>
      </c>
      <c r="EU793">
        <v>3.8434648513793945</v>
      </c>
      <c r="EV793">
        <v>3.6806206703186035</v>
      </c>
      <c r="EW793">
        <v>1.3807030916213989</v>
      </c>
      <c r="EX793">
        <v>1.1258467435836792</v>
      </c>
      <c r="EY793">
        <v>1.0473978519439697</v>
      </c>
      <c r="EZ793">
        <v>47.170616149902344</v>
      </c>
      <c r="FA793">
        <v>46.550270080566406</v>
      </c>
      <c r="FB793">
        <v>45.749202728271484</v>
      </c>
      <c r="FC793">
        <v>44.968471527099609</v>
      </c>
      <c r="FD793">
        <v>44.467071533203125</v>
      </c>
      <c r="FE793">
        <v>43.706325531005859</v>
      </c>
      <c r="FF793">
        <v>44.039104461669922</v>
      </c>
      <c r="FG793">
        <v>44.290603637695313</v>
      </c>
      <c r="FH793">
        <v>45.080131530761719</v>
      </c>
      <c r="FI793">
        <v>46.922145843505859</v>
      </c>
      <c r="FJ793">
        <v>49.403144836425781</v>
      </c>
      <c r="FK793">
        <v>51.319541931152344</v>
      </c>
      <c r="FL793">
        <v>52.477043151855469</v>
      </c>
      <c r="FM793">
        <v>52.493194580078125</v>
      </c>
      <c r="FN793">
        <v>52.653720855712891</v>
      </c>
      <c r="FO793">
        <v>52.739299774169922</v>
      </c>
      <c r="FP793">
        <v>52.351371765136719</v>
      </c>
      <c r="FQ793">
        <v>51.160873413085938</v>
      </c>
      <c r="FR793">
        <v>49.887874603271484</v>
      </c>
      <c r="FS793">
        <v>49.175872802734375</v>
      </c>
      <c r="FT793">
        <v>48.434890747070313</v>
      </c>
      <c r="FU793">
        <v>47.713020324707031</v>
      </c>
      <c r="FV793">
        <v>47.063266754150391</v>
      </c>
      <c r="FW793">
        <v>46.712570190429688</v>
      </c>
      <c r="FX793">
        <v>1</v>
      </c>
    </row>
    <row r="794" spans="1:180" x14ac:dyDescent="0.2">
      <c r="A794" t="s">
        <v>241</v>
      </c>
      <c r="B794" t="s">
        <v>248</v>
      </c>
      <c r="C794" t="s">
        <v>218</v>
      </c>
      <c r="D794" t="s">
        <v>11</v>
      </c>
      <c r="E794" t="s">
        <v>249</v>
      </c>
      <c r="F794" t="s">
        <v>224</v>
      </c>
      <c r="G794" t="s">
        <v>242</v>
      </c>
      <c r="H794" t="s">
        <v>12</v>
      </c>
      <c r="I794">
        <v>378.1</v>
      </c>
      <c r="L794">
        <v>126.2802094674586</v>
      </c>
      <c r="M794">
        <v>124.65369171290828</v>
      </c>
      <c r="N794">
        <v>123.61202199558677</v>
      </c>
      <c r="O794">
        <v>125.52549010225574</v>
      </c>
      <c r="P794">
        <v>133.31357438095483</v>
      </c>
      <c r="Q794">
        <v>149.08878515228079</v>
      </c>
      <c r="R794">
        <v>167.98519472129087</v>
      </c>
      <c r="S794">
        <v>183.55128209205654</v>
      </c>
      <c r="T794">
        <v>198.39184671117854</v>
      </c>
      <c r="U794">
        <v>211.58769978782018</v>
      </c>
      <c r="V794">
        <v>219.54220828950835</v>
      </c>
      <c r="W794">
        <v>220.79477721228091</v>
      </c>
      <c r="X794">
        <v>218.72232178440714</v>
      </c>
      <c r="Y794">
        <v>218.47401212031485</v>
      </c>
      <c r="Z794">
        <v>216.89589887503143</v>
      </c>
      <c r="AA794">
        <v>211.11145276472874</v>
      </c>
      <c r="AB794">
        <v>205.69849640619628</v>
      </c>
      <c r="AC794">
        <v>196.69189024521461</v>
      </c>
      <c r="AD794">
        <v>167.60895180261528</v>
      </c>
      <c r="AE794">
        <v>156.40396391518829</v>
      </c>
      <c r="AF794">
        <v>148.7306492499923</v>
      </c>
      <c r="AG794">
        <v>140.58206619450161</v>
      </c>
      <c r="AH794">
        <v>132.58860288157643</v>
      </c>
      <c r="AI794">
        <v>129.17974858417301</v>
      </c>
      <c r="AJ794">
        <v>-1.2401610612869263</v>
      </c>
      <c r="AK794">
        <v>-1.2338041067123413</v>
      </c>
      <c r="AL794">
        <v>-1.2415727376937866</v>
      </c>
      <c r="AM794">
        <v>-1.2829970121383667</v>
      </c>
      <c r="AN794">
        <v>-1.3640291690826416</v>
      </c>
      <c r="AO794">
        <v>-1.5460745096206665</v>
      </c>
      <c r="AP794">
        <v>-1.7777004241943359</v>
      </c>
      <c r="AQ794">
        <v>-1.9264719486236572</v>
      </c>
      <c r="AR794">
        <v>-2.031482458114624</v>
      </c>
      <c r="AS794">
        <v>-2.1287953853607178</v>
      </c>
      <c r="AT794">
        <v>-2.1793754100799561</v>
      </c>
      <c r="AU794">
        <v>-2.1644425392150879</v>
      </c>
      <c r="AV794">
        <v>-0.87267643213272095</v>
      </c>
      <c r="AW794">
        <v>2.7699277400970459</v>
      </c>
      <c r="AX794">
        <v>2.6817049980163574</v>
      </c>
      <c r="AY794">
        <v>2.5922060012817383</v>
      </c>
      <c r="AZ794">
        <v>2.5063998699188232</v>
      </c>
      <c r="BA794">
        <v>3.1468436717987061</v>
      </c>
      <c r="BB794">
        <v>-3.4553661346435547</v>
      </c>
      <c r="BC794">
        <v>-3.5722405910491943</v>
      </c>
      <c r="BD794">
        <v>-3.16410231590271</v>
      </c>
      <c r="BE794">
        <v>-2.9408729076385498</v>
      </c>
      <c r="BF794">
        <v>-2.8896119594573975</v>
      </c>
      <c r="BG794">
        <v>-2.6930704116821289</v>
      </c>
      <c r="BH794">
        <v>-0.51576030254364014</v>
      </c>
      <c r="BI794">
        <v>-0.51198500394821167</v>
      </c>
      <c r="BJ794">
        <v>-0.5097385048866272</v>
      </c>
      <c r="BK794">
        <v>-0.52572768926620483</v>
      </c>
      <c r="BL794">
        <v>-0.55977767705917358</v>
      </c>
      <c r="BM794">
        <v>-0.63588845729827881</v>
      </c>
      <c r="BN794">
        <v>-0.73199528455734253</v>
      </c>
      <c r="BO794">
        <v>-0.79361099004745483</v>
      </c>
      <c r="BP794">
        <v>-0.85845404863357544</v>
      </c>
      <c r="BQ794">
        <v>-0.89850509166717529</v>
      </c>
      <c r="BR794">
        <v>-0.91035187244415283</v>
      </c>
      <c r="BS794">
        <v>-0.89505237340927124</v>
      </c>
      <c r="BT794">
        <v>0.1529773473739624</v>
      </c>
      <c r="BU794">
        <v>4.2973666191101074</v>
      </c>
      <c r="BV794">
        <v>4.1806473731994629</v>
      </c>
      <c r="BW794">
        <v>4.0509753227233887</v>
      </c>
      <c r="BX794">
        <v>3.9270257949829102</v>
      </c>
      <c r="BY794">
        <v>4.5633878707885742</v>
      </c>
      <c r="BZ794">
        <v>-1.8094186782836914</v>
      </c>
      <c r="CA794">
        <v>-1.9699186086654663</v>
      </c>
      <c r="CB794">
        <v>-1.7161248922348022</v>
      </c>
      <c r="CC794">
        <v>-1.6243945360183716</v>
      </c>
      <c r="CD794">
        <v>-1.6440060138702393</v>
      </c>
      <c r="CE794">
        <v>-1.4809986352920532</v>
      </c>
      <c r="CF794">
        <v>-1.4042609371244907E-2</v>
      </c>
      <c r="CG794">
        <v>-1.2055338360369205E-2</v>
      </c>
      <c r="CH794">
        <v>-2.8723205905407667E-3</v>
      </c>
      <c r="CI794">
        <v>-1.2453087838366628E-3</v>
      </c>
      <c r="CJ794">
        <v>-2.7555585838854313E-3</v>
      </c>
      <c r="CK794">
        <v>-5.4963245056569576E-3</v>
      </c>
      <c r="CL794">
        <v>-7.7430731616914272E-3</v>
      </c>
      <c r="CM794">
        <v>-8.9949443936347961E-3</v>
      </c>
      <c r="CN794">
        <v>-4.6018138527870178E-2</v>
      </c>
      <c r="CO794">
        <v>-4.6409696340560913E-2</v>
      </c>
      <c r="CP794">
        <v>-3.1430073082447052E-2</v>
      </c>
      <c r="CQ794">
        <v>-1.5876699239015579E-2</v>
      </c>
      <c r="CR794">
        <v>0.86334198713302612</v>
      </c>
      <c r="CS794">
        <v>5.3552665710449219</v>
      </c>
      <c r="CT794">
        <v>5.2188100814819336</v>
      </c>
      <c r="CU794">
        <v>5.0613141059875488</v>
      </c>
      <c r="CV794">
        <v>4.9109468460083008</v>
      </c>
      <c r="CW794">
        <v>5.5444817543029785</v>
      </c>
      <c r="CX794">
        <v>-0.66944044828414917</v>
      </c>
      <c r="CY794">
        <v>-0.86015540361404419</v>
      </c>
      <c r="CZ794">
        <v>-0.71326017379760742</v>
      </c>
      <c r="DA794">
        <v>-0.71260577440261841</v>
      </c>
      <c r="DB794">
        <v>-0.7813030481338501</v>
      </c>
      <c r="DC794">
        <v>-0.6415213942527771</v>
      </c>
      <c r="DD794">
        <v>0.48767510056495667</v>
      </c>
      <c r="DE794">
        <v>0.48787432909011841</v>
      </c>
      <c r="DF794">
        <v>0.50399380922317505</v>
      </c>
      <c r="DG794">
        <v>0.52323710918426514</v>
      </c>
      <c r="DH794">
        <v>0.55426657199859619</v>
      </c>
      <c r="DI794">
        <v>0.62489581108093262</v>
      </c>
      <c r="DJ794">
        <v>0.71650910377502441</v>
      </c>
      <c r="DK794">
        <v>0.77562111616134644</v>
      </c>
      <c r="DL794">
        <v>0.76641780138015747</v>
      </c>
      <c r="DM794">
        <v>0.80568569898605347</v>
      </c>
      <c r="DN794">
        <v>0.84749174118041992</v>
      </c>
      <c r="DO794">
        <v>0.86329901218414307</v>
      </c>
      <c r="DP794">
        <v>1.5737066268920898</v>
      </c>
      <c r="DQ794">
        <v>6.4131665229797363</v>
      </c>
      <c r="DR794">
        <v>6.2569727897644043</v>
      </c>
      <c r="DS794">
        <v>6.0716533660888672</v>
      </c>
      <c r="DT794">
        <v>5.8948678970336914</v>
      </c>
      <c r="DU794">
        <v>6.525576114654541</v>
      </c>
      <c r="DV794">
        <v>0.47053772211074829</v>
      </c>
      <c r="DW794">
        <v>0.24960783123970032</v>
      </c>
      <c r="DX794">
        <v>0.28960463404655457</v>
      </c>
      <c r="DY794">
        <v>0.19918306171894073</v>
      </c>
      <c r="DZ794">
        <v>8.139994740486145E-2</v>
      </c>
      <c r="EA794">
        <v>0.19795583188533783</v>
      </c>
      <c r="EB794">
        <v>1.2120758295059204</v>
      </c>
      <c r="EC794">
        <v>1.2096933126449585</v>
      </c>
      <c r="ED794">
        <v>1.2358280420303345</v>
      </c>
      <c r="EE794">
        <v>1.2805063724517822</v>
      </c>
      <c r="EF794">
        <v>1.358518123626709</v>
      </c>
      <c r="EG794">
        <v>1.5350818634033203</v>
      </c>
      <c r="EH794">
        <v>1.7622143030166626</v>
      </c>
      <c r="EI794">
        <v>1.9084820747375488</v>
      </c>
      <c r="EJ794">
        <v>1.9394462108612061</v>
      </c>
      <c r="EK794">
        <v>2.0359761714935303</v>
      </c>
      <c r="EL794">
        <v>2.1165151596069336</v>
      </c>
      <c r="EM794">
        <v>2.1326889991760254</v>
      </c>
      <c r="EN794">
        <v>2.599360466003418</v>
      </c>
      <c r="EO794">
        <v>7.940605640411377</v>
      </c>
      <c r="EP794">
        <v>7.7559146881103516</v>
      </c>
      <c r="EQ794">
        <v>7.5304226875305176</v>
      </c>
      <c r="ER794">
        <v>7.3154935836791992</v>
      </c>
      <c r="ES794">
        <v>7.9421200752258301</v>
      </c>
      <c r="ET794">
        <v>2.1164851188659668</v>
      </c>
      <c r="EU794">
        <v>1.8519296646118164</v>
      </c>
      <c r="EV794">
        <v>1.7375820875167847</v>
      </c>
      <c r="EW794">
        <v>1.515661358833313</v>
      </c>
      <c r="EX794">
        <v>1.3270059823989868</v>
      </c>
      <c r="EY794">
        <v>1.4100276231765747</v>
      </c>
      <c r="EZ794">
        <v>72.696357727050781</v>
      </c>
      <c r="FA794">
        <v>71.962844848632812</v>
      </c>
      <c r="FB794">
        <v>71.27044677734375</v>
      </c>
      <c r="FC794">
        <v>70.702369689941406</v>
      </c>
      <c r="FD794">
        <v>69.898582458496094</v>
      </c>
      <c r="FE794">
        <v>69.220855712890625</v>
      </c>
      <c r="FF794">
        <v>68.929733276367188</v>
      </c>
      <c r="FG794">
        <v>69.343513488769531</v>
      </c>
      <c r="FH794">
        <v>71.596649169921875</v>
      </c>
      <c r="FI794">
        <v>75.456535339355469</v>
      </c>
      <c r="FJ794">
        <v>79.463485717773437</v>
      </c>
      <c r="FK794">
        <v>82.971038818359375</v>
      </c>
      <c r="FL794">
        <v>85.495994567871094</v>
      </c>
      <c r="FM794">
        <v>87.5804443359375</v>
      </c>
      <c r="FN794">
        <v>88.776939392089844</v>
      </c>
      <c r="FO794">
        <v>89.004104614257813</v>
      </c>
      <c r="FP794">
        <v>89.248397827148438</v>
      </c>
      <c r="FQ794">
        <v>88.325828552246094</v>
      </c>
      <c r="FR794">
        <v>87.236114501953125</v>
      </c>
      <c r="FS794">
        <v>85.15509033203125</v>
      </c>
      <c r="FT794">
        <v>81.947860717773438</v>
      </c>
      <c r="FU794">
        <v>78.873260498046875</v>
      </c>
      <c r="FV794">
        <v>76.8377685546875</v>
      </c>
      <c r="FW794">
        <v>75.266456604003906</v>
      </c>
      <c r="FX794">
        <v>1</v>
      </c>
    </row>
    <row r="795" spans="1:180" x14ac:dyDescent="0.2">
      <c r="A795" t="s">
        <v>241</v>
      </c>
      <c r="B795" t="s">
        <v>248</v>
      </c>
      <c r="C795" t="s">
        <v>218</v>
      </c>
      <c r="D795" t="s">
        <v>36</v>
      </c>
      <c r="E795" t="s">
        <v>249</v>
      </c>
      <c r="F795" t="s">
        <v>225</v>
      </c>
      <c r="G795" t="s">
        <v>242</v>
      </c>
      <c r="H795" t="s">
        <v>12</v>
      </c>
      <c r="I795">
        <v>378.1</v>
      </c>
      <c r="L795">
        <v>111.25130215632257</v>
      </c>
      <c r="M795">
        <v>109.0630319940732</v>
      </c>
      <c r="N795">
        <v>107.29443929672867</v>
      </c>
      <c r="O795">
        <v>107.08017997039467</v>
      </c>
      <c r="P795">
        <v>113.4395921133365</v>
      </c>
      <c r="Q795">
        <v>127.84009665030828</v>
      </c>
      <c r="R795">
        <v>144.36243407324233</v>
      </c>
      <c r="S795">
        <v>154.4414783509406</v>
      </c>
      <c r="T795">
        <v>160.41610113540875</v>
      </c>
      <c r="U795">
        <v>163.73543279042573</v>
      </c>
      <c r="V795">
        <v>165.76629983370555</v>
      </c>
      <c r="W795">
        <v>166.45446031217355</v>
      </c>
      <c r="X795">
        <v>166.0478362828928</v>
      </c>
      <c r="Y795">
        <v>165.1368241528948</v>
      </c>
      <c r="Z795">
        <v>165.03049273385079</v>
      </c>
      <c r="AA795">
        <v>162.5201351113337</v>
      </c>
      <c r="AB795">
        <v>159.62136671159752</v>
      </c>
      <c r="AC795">
        <v>156.29187925741491</v>
      </c>
      <c r="AD795">
        <v>140.13320776128509</v>
      </c>
      <c r="AE795">
        <v>131.54768635477743</v>
      </c>
      <c r="AF795">
        <v>127.59002963796618</v>
      </c>
      <c r="AG795">
        <v>122.10324711480351</v>
      </c>
      <c r="AH795">
        <v>117.79496125259175</v>
      </c>
      <c r="AI795">
        <v>113.34714982659571</v>
      </c>
      <c r="AJ795">
        <v>-0.98831909894943237</v>
      </c>
      <c r="AK795">
        <v>-0.96823853254318237</v>
      </c>
      <c r="AL795">
        <v>-0.94964057207107544</v>
      </c>
      <c r="AM795">
        <v>-0.94620472192764282</v>
      </c>
      <c r="AN795">
        <v>-1.0454124212265015</v>
      </c>
      <c r="AO795">
        <v>-1.21773362159729</v>
      </c>
      <c r="AP795">
        <v>-1.40931236743927</v>
      </c>
      <c r="AQ795">
        <v>-1.4988371133804321</v>
      </c>
      <c r="AR795">
        <v>-1.538794994354248</v>
      </c>
      <c r="AS795">
        <v>-1.5770087242126465</v>
      </c>
      <c r="AT795">
        <v>-1.5800731182098389</v>
      </c>
      <c r="AU795">
        <v>-1.5783908367156982</v>
      </c>
      <c r="AV795">
        <v>-1.5736554861068726</v>
      </c>
      <c r="AW795">
        <v>-1.5374780893325806</v>
      </c>
      <c r="AX795">
        <v>-1.5164139270782471</v>
      </c>
      <c r="AY795">
        <v>-0.95107030868530273</v>
      </c>
      <c r="AZ795">
        <v>1.4810024499893188</v>
      </c>
      <c r="BA795">
        <v>1.4556488990783691</v>
      </c>
      <c r="BB795">
        <v>1.3554480075836182</v>
      </c>
      <c r="BC795">
        <v>1.2266792058944702</v>
      </c>
      <c r="BD795">
        <v>1.1638787984848022</v>
      </c>
      <c r="BE795">
        <v>-1.5156235694885254</v>
      </c>
      <c r="BF795">
        <v>-1.671862006187439</v>
      </c>
      <c r="BG795">
        <v>-1.5312249660491943</v>
      </c>
      <c r="BH795">
        <v>-0.42302083969116211</v>
      </c>
      <c r="BI795">
        <v>-0.41311290860176086</v>
      </c>
      <c r="BJ795">
        <v>-0.40180864930152893</v>
      </c>
      <c r="BK795">
        <v>-0.40420165657997131</v>
      </c>
      <c r="BL795">
        <v>-0.45498234033584595</v>
      </c>
      <c r="BM795">
        <v>-0.53140056133270264</v>
      </c>
      <c r="BN795">
        <v>-0.61689084768295288</v>
      </c>
      <c r="BO795">
        <v>-0.65510445833206177</v>
      </c>
      <c r="BP795">
        <v>-0.66951560974121094</v>
      </c>
      <c r="BQ795">
        <v>-0.68808215856552124</v>
      </c>
      <c r="BR795">
        <v>-0.68561959266662598</v>
      </c>
      <c r="BS795">
        <v>-0.67861568927764893</v>
      </c>
      <c r="BT795">
        <v>-0.67138713598251343</v>
      </c>
      <c r="BU795">
        <v>-0.65616315603256226</v>
      </c>
      <c r="BV795">
        <v>-0.64995694160461426</v>
      </c>
      <c r="BW795">
        <v>-0.23444293439388275</v>
      </c>
      <c r="BX795">
        <v>2.4542000293731689</v>
      </c>
      <c r="BY795">
        <v>2.4109926223754883</v>
      </c>
      <c r="BZ795">
        <v>2.2756838798522949</v>
      </c>
      <c r="CA795">
        <v>2.095318078994751</v>
      </c>
      <c r="CB795">
        <v>1.9953693151473999</v>
      </c>
      <c r="CC795">
        <v>-0.59226655960083008</v>
      </c>
      <c r="CD795">
        <v>-0.78096222877502441</v>
      </c>
      <c r="CE795">
        <v>-0.69244736433029175</v>
      </c>
      <c r="CF795">
        <v>-3.1496953219175339E-2</v>
      </c>
      <c r="CG795">
        <v>-2.8634559363126755E-2</v>
      </c>
      <c r="CH795">
        <v>-2.2381938993930817E-2</v>
      </c>
      <c r="CI795">
        <v>-2.8811989352107048E-2</v>
      </c>
      <c r="CJ795">
        <v>-4.6052251011133194E-2</v>
      </c>
      <c r="CK795">
        <v>-5.604836717247963E-2</v>
      </c>
      <c r="CL795">
        <v>-6.8062163889408112E-2</v>
      </c>
      <c r="CM795">
        <v>-7.0737779140472412E-2</v>
      </c>
      <c r="CN795">
        <v>-6.7455366253852844E-2</v>
      </c>
      <c r="CO795">
        <v>-7.2414293885231018E-2</v>
      </c>
      <c r="CP795">
        <v>-6.6123828291893005E-2</v>
      </c>
      <c r="CQ795">
        <v>-5.5434167385101318E-2</v>
      </c>
      <c r="CR795">
        <v>-4.6478811651468277E-2</v>
      </c>
      <c r="CS795">
        <v>-4.576713964343071E-2</v>
      </c>
      <c r="CT795">
        <v>-4.9851506948471069E-2</v>
      </c>
      <c r="CU795">
        <v>0.26189100742340088</v>
      </c>
      <c r="CV795">
        <v>3.1282339096069336</v>
      </c>
      <c r="CW795">
        <v>3.0726609230041504</v>
      </c>
      <c r="CX795">
        <v>2.9130363464355469</v>
      </c>
      <c r="CY795">
        <v>2.696934700012207</v>
      </c>
      <c r="CZ795">
        <v>2.5712571144104004</v>
      </c>
      <c r="DA795">
        <v>4.7247689217329025E-2</v>
      </c>
      <c r="DB795">
        <v>-0.16392776370048523</v>
      </c>
      <c r="DC795">
        <v>-0.11151254922151566</v>
      </c>
      <c r="DD795">
        <v>0.36002692580223083</v>
      </c>
      <c r="DE795">
        <v>0.35584378242492676</v>
      </c>
      <c r="DF795">
        <v>0.35704478621482849</v>
      </c>
      <c r="DG795">
        <v>0.34657767415046692</v>
      </c>
      <c r="DH795">
        <v>0.36287781596183777</v>
      </c>
      <c r="DI795">
        <v>0.41930383443832397</v>
      </c>
      <c r="DJ795">
        <v>0.48076653480529785</v>
      </c>
      <c r="DK795">
        <v>0.51362890005111694</v>
      </c>
      <c r="DL795">
        <v>0.53460484743118286</v>
      </c>
      <c r="DM795">
        <v>0.54325354099273682</v>
      </c>
      <c r="DN795">
        <v>0.55337196588516235</v>
      </c>
      <c r="DO795">
        <v>0.56774735450744629</v>
      </c>
      <c r="DP795">
        <v>0.57842952013015747</v>
      </c>
      <c r="DQ795">
        <v>0.56462889909744263</v>
      </c>
      <c r="DR795">
        <v>0.55025392770767212</v>
      </c>
      <c r="DS795">
        <v>0.75822490453720093</v>
      </c>
      <c r="DT795">
        <v>3.8022675514221191</v>
      </c>
      <c r="DU795">
        <v>3.7343292236328125</v>
      </c>
      <c r="DV795">
        <v>3.5503890514373779</v>
      </c>
      <c r="DW795">
        <v>3.2985513210296631</v>
      </c>
      <c r="DX795">
        <v>3.1471447944641113</v>
      </c>
      <c r="DY795">
        <v>0.68676197528839111</v>
      </c>
      <c r="DZ795">
        <v>0.45310667157173157</v>
      </c>
      <c r="EA795">
        <v>0.46942228078842163</v>
      </c>
      <c r="EB795">
        <v>0.92532521486282349</v>
      </c>
      <c r="EC795">
        <v>0.91096943616867065</v>
      </c>
      <c r="ED795">
        <v>0.904876708984375</v>
      </c>
      <c r="EE795">
        <v>0.88858073949813843</v>
      </c>
      <c r="EF795">
        <v>0.95330792665481567</v>
      </c>
      <c r="EG795">
        <v>1.1056369543075562</v>
      </c>
      <c r="EH795">
        <v>1.2731879949569702</v>
      </c>
      <c r="EI795">
        <v>1.3573615550994873</v>
      </c>
      <c r="EJ795">
        <v>1.4038842916488647</v>
      </c>
      <c r="EK795">
        <v>1.4321801662445068</v>
      </c>
      <c r="EL795">
        <v>1.44782555103302</v>
      </c>
      <c r="EM795">
        <v>1.4675225019454956</v>
      </c>
      <c r="EN795">
        <v>1.4806978702545166</v>
      </c>
      <c r="EO795">
        <v>1.4459438323974609</v>
      </c>
      <c r="EP795">
        <v>1.4167108535766602</v>
      </c>
      <c r="EQ795">
        <v>1.4748523235321045</v>
      </c>
      <c r="ER795">
        <v>4.7754650115966797</v>
      </c>
      <c r="ES795">
        <v>4.6896729469299316</v>
      </c>
      <c r="ET795">
        <v>4.4706249237060547</v>
      </c>
      <c r="EU795">
        <v>4.1671900749206543</v>
      </c>
      <c r="EV795">
        <v>3.978635311126709</v>
      </c>
      <c r="EW795">
        <v>1.6101189851760864</v>
      </c>
      <c r="EX795">
        <v>1.3440064191818237</v>
      </c>
      <c r="EY795">
        <v>1.3081998825073242</v>
      </c>
      <c r="EZ795">
        <v>48.097217559814453</v>
      </c>
      <c r="FA795">
        <v>47.162483215332031</v>
      </c>
      <c r="FB795">
        <v>46.471244812011719</v>
      </c>
      <c r="FC795">
        <v>45.915908813476562</v>
      </c>
      <c r="FD795">
        <v>45.779747009277344</v>
      </c>
      <c r="FE795">
        <v>45.884315490722656</v>
      </c>
      <c r="FF795">
        <v>45.793861389160156</v>
      </c>
      <c r="FG795">
        <v>45.776023864746094</v>
      </c>
      <c r="FH795">
        <v>46.327285766601563</v>
      </c>
      <c r="FI795">
        <v>48.160037994384766</v>
      </c>
      <c r="FJ795">
        <v>51.331432342529297</v>
      </c>
      <c r="FK795">
        <v>54.105209350585937</v>
      </c>
      <c r="FL795">
        <v>55.872611999511719</v>
      </c>
      <c r="FM795">
        <v>57.074234008789063</v>
      </c>
      <c r="FN795">
        <v>57.802810668945313</v>
      </c>
      <c r="FO795">
        <v>58.314266204833984</v>
      </c>
      <c r="FP795">
        <v>58.2408447265625</v>
      </c>
      <c r="FQ795">
        <v>56.701347351074219</v>
      </c>
      <c r="FR795">
        <v>54.846607208251953</v>
      </c>
      <c r="FS795">
        <v>53.422004699707031</v>
      </c>
      <c r="FT795">
        <v>52.481243133544922</v>
      </c>
      <c r="FU795">
        <v>51.45361328125</v>
      </c>
      <c r="FV795">
        <v>50.502212524414062</v>
      </c>
      <c r="FW795">
        <v>49.449142456054688</v>
      </c>
      <c r="FX795">
        <v>1</v>
      </c>
    </row>
    <row r="796" spans="1:180" x14ac:dyDescent="0.2">
      <c r="A796" t="s">
        <v>241</v>
      </c>
      <c r="B796" t="s">
        <v>248</v>
      </c>
      <c r="C796" t="s">
        <v>218</v>
      </c>
      <c r="D796" t="s">
        <v>37</v>
      </c>
      <c r="E796" t="s">
        <v>249</v>
      </c>
      <c r="F796" t="s">
        <v>225</v>
      </c>
      <c r="G796" t="s">
        <v>242</v>
      </c>
      <c r="H796" t="s">
        <v>12</v>
      </c>
      <c r="I796">
        <v>378.1</v>
      </c>
      <c r="L796">
        <v>114.170309754432</v>
      </c>
      <c r="M796">
        <v>112.34566550273546</v>
      </c>
      <c r="N796">
        <v>110.72661379852271</v>
      </c>
      <c r="O796">
        <v>110.76292112446104</v>
      </c>
      <c r="P796">
        <v>117.13962999379346</v>
      </c>
      <c r="Q796">
        <v>130.91972094553464</v>
      </c>
      <c r="R796">
        <v>148.04777321617243</v>
      </c>
      <c r="S796">
        <v>158.70022756525881</v>
      </c>
      <c r="T796">
        <v>165.21452519351493</v>
      </c>
      <c r="U796">
        <v>168.4158322280195</v>
      </c>
      <c r="V796">
        <v>169.70915136214001</v>
      </c>
      <c r="W796">
        <v>169.8325930098878</v>
      </c>
      <c r="X796">
        <v>169.95668683061854</v>
      </c>
      <c r="Y796">
        <v>169.2758455613895</v>
      </c>
      <c r="Z796">
        <v>166.96620189094941</v>
      </c>
      <c r="AA796">
        <v>163.16335259958882</v>
      </c>
      <c r="AB796">
        <v>160.31247489218703</v>
      </c>
      <c r="AC796">
        <v>158.31476691121406</v>
      </c>
      <c r="AD796">
        <v>140.30206183829858</v>
      </c>
      <c r="AE796">
        <v>132.15462404918142</v>
      </c>
      <c r="AF796">
        <v>128.78879899854255</v>
      </c>
      <c r="AG796">
        <v>124.10237766398815</v>
      </c>
      <c r="AH796">
        <v>120.03971229761834</v>
      </c>
      <c r="AI796">
        <v>115.57423963673553</v>
      </c>
      <c r="AJ796">
        <v>-1.0183689594268799</v>
      </c>
      <c r="AK796">
        <v>-1.0040130615234375</v>
      </c>
      <c r="AL796">
        <v>-0.9834829568862915</v>
      </c>
      <c r="AM796">
        <v>-0.98042267560958862</v>
      </c>
      <c r="AN796">
        <v>-1.0822223424911499</v>
      </c>
      <c r="AO796">
        <v>-1.2598766088485718</v>
      </c>
      <c r="AP796">
        <v>-1.4639892578125</v>
      </c>
      <c r="AQ796">
        <v>-1.564395546913147</v>
      </c>
      <c r="AR796">
        <v>-1.6028308868408203</v>
      </c>
      <c r="AS796">
        <v>-1.6393506526947021</v>
      </c>
      <c r="AT796">
        <v>-1.6430379152297974</v>
      </c>
      <c r="AU796">
        <v>-1.6435617208480835</v>
      </c>
      <c r="AV796">
        <v>-1.6445260047912598</v>
      </c>
      <c r="AW796">
        <v>-1.6188912391662598</v>
      </c>
      <c r="AX796">
        <v>-1.5901570320129395</v>
      </c>
      <c r="AY796">
        <v>-0.98765963315963745</v>
      </c>
      <c r="AZ796">
        <v>1.626575231552124</v>
      </c>
      <c r="BA796">
        <v>1.6091079711914063</v>
      </c>
      <c r="BB796">
        <v>1.4548842906951904</v>
      </c>
      <c r="BC796">
        <v>1.3346980810165405</v>
      </c>
      <c r="BD796">
        <v>1.3075133562088013</v>
      </c>
      <c r="BE796">
        <v>-1.8135420083999634</v>
      </c>
      <c r="BF796">
        <v>-1.8937397003173828</v>
      </c>
      <c r="BG796">
        <v>-1.7189391851425171</v>
      </c>
      <c r="BH796">
        <v>-0.43188494443893433</v>
      </c>
      <c r="BI796">
        <v>-0.42216223478317261</v>
      </c>
      <c r="BJ796">
        <v>-0.4115222692489624</v>
      </c>
      <c r="BK796">
        <v>-0.41016611456871033</v>
      </c>
      <c r="BL796">
        <v>-0.4610927402973175</v>
      </c>
      <c r="BM796">
        <v>-0.53901863098144531</v>
      </c>
      <c r="BN796">
        <v>-0.62861543893814087</v>
      </c>
      <c r="BO796">
        <v>-0.67363721132278442</v>
      </c>
      <c r="BP796">
        <v>-0.68352019786834717</v>
      </c>
      <c r="BQ796">
        <v>-0.70047354698181152</v>
      </c>
      <c r="BR796">
        <v>-0.69557309150695801</v>
      </c>
      <c r="BS796">
        <v>-0.69279825687408447</v>
      </c>
      <c r="BT796">
        <v>-0.68782365322113037</v>
      </c>
      <c r="BU796">
        <v>-0.6799170970916748</v>
      </c>
      <c r="BV796">
        <v>-0.67011630535125732</v>
      </c>
      <c r="BW796">
        <v>-0.23038919270038605</v>
      </c>
      <c r="BX796">
        <v>2.6932320594787598</v>
      </c>
      <c r="BY796">
        <v>2.6414186954498291</v>
      </c>
      <c r="BZ796">
        <v>2.4399623870849609</v>
      </c>
      <c r="CA796">
        <v>2.269289493560791</v>
      </c>
      <c r="CB796">
        <v>2.2105185985565186</v>
      </c>
      <c r="CC796">
        <v>-0.78009825944900513</v>
      </c>
      <c r="CD796">
        <v>-0.93170005083084106</v>
      </c>
      <c r="CE796">
        <v>-0.81722933053970337</v>
      </c>
      <c r="CF796">
        <v>-2.5687873363494873E-2</v>
      </c>
      <c r="CG796">
        <v>-1.9174149259924889E-2</v>
      </c>
      <c r="CH796">
        <v>-1.5384022146463394E-2</v>
      </c>
      <c r="CI796">
        <v>-1.5208152122795582E-2</v>
      </c>
      <c r="CJ796">
        <v>-3.0900241807103157E-2</v>
      </c>
      <c r="CK796">
        <v>-3.9754662662744522E-2</v>
      </c>
      <c r="CL796">
        <v>-5.0038047134876251E-2</v>
      </c>
      <c r="CM796">
        <v>-5.6700728833675385E-2</v>
      </c>
      <c r="CN796">
        <v>-4.6808473765850067E-2</v>
      </c>
      <c r="CO796">
        <v>-5.0210177898406982E-2</v>
      </c>
      <c r="CP796">
        <v>-3.9361853152513504E-2</v>
      </c>
      <c r="CQ796">
        <v>-3.4302327781915665E-2</v>
      </c>
      <c r="CR796">
        <v>-2.5214558467268944E-2</v>
      </c>
      <c r="CS796">
        <v>-2.9586443677544594E-2</v>
      </c>
      <c r="CT796">
        <v>-3.2898902893066406E-2</v>
      </c>
      <c r="CU796">
        <v>0.2940940260887146</v>
      </c>
      <c r="CV796">
        <v>3.4319953918457031</v>
      </c>
      <c r="CW796">
        <v>3.3563940525054932</v>
      </c>
      <c r="CX796">
        <v>3.1222248077392578</v>
      </c>
      <c r="CY796">
        <v>2.9165844917297363</v>
      </c>
      <c r="CZ796">
        <v>2.8359375</v>
      </c>
      <c r="DA796">
        <v>-6.4338237047195435E-2</v>
      </c>
      <c r="DB796">
        <v>-0.26539435982704163</v>
      </c>
      <c r="DC796">
        <v>-0.19270782172679901</v>
      </c>
      <c r="DD796">
        <v>0.38050919771194458</v>
      </c>
      <c r="DE796">
        <v>0.38381394743919373</v>
      </c>
      <c r="DF796">
        <v>0.38075423240661621</v>
      </c>
      <c r="DG796">
        <v>0.37974980473518372</v>
      </c>
      <c r="DH796">
        <v>0.3992922306060791</v>
      </c>
      <c r="DI796">
        <v>0.45950934290885925</v>
      </c>
      <c r="DJ796">
        <v>0.52853935956954956</v>
      </c>
      <c r="DK796">
        <v>0.56023573875427246</v>
      </c>
      <c r="DL796">
        <v>0.58990323543548584</v>
      </c>
      <c r="DM796">
        <v>0.60005319118499756</v>
      </c>
      <c r="DN796">
        <v>0.61684936285018921</v>
      </c>
      <c r="DO796">
        <v>0.62419360876083374</v>
      </c>
      <c r="DP796">
        <v>0.63739454746246338</v>
      </c>
      <c r="DQ796">
        <v>0.62074422836303711</v>
      </c>
      <c r="DR796">
        <v>0.60431849956512451</v>
      </c>
      <c r="DS796">
        <v>0.81857722997665405</v>
      </c>
      <c r="DT796">
        <v>4.1707587242126465</v>
      </c>
      <c r="DU796">
        <v>4.0713691711425781</v>
      </c>
      <c r="DV796">
        <v>3.8044869899749756</v>
      </c>
      <c r="DW796">
        <v>3.5638797283172607</v>
      </c>
      <c r="DX796">
        <v>3.4613561630249023</v>
      </c>
      <c r="DY796">
        <v>0.65142178535461426</v>
      </c>
      <c r="DZ796">
        <v>0.4009113609790802</v>
      </c>
      <c r="EA796">
        <v>0.43181368708610535</v>
      </c>
      <c r="EB796">
        <v>0.96699321269989014</v>
      </c>
      <c r="EC796">
        <v>0.96566474437713623</v>
      </c>
      <c r="ED796">
        <v>0.95271492004394531</v>
      </c>
      <c r="EE796">
        <v>0.95000636577606201</v>
      </c>
      <c r="EF796">
        <v>1.0204218626022339</v>
      </c>
      <c r="EG796">
        <v>1.1803672313690186</v>
      </c>
      <c r="EH796">
        <v>1.3639131784439087</v>
      </c>
      <c r="EI796">
        <v>1.4509940147399902</v>
      </c>
      <c r="EJ796">
        <v>1.509213924407959</v>
      </c>
      <c r="EK796">
        <v>1.5389302968978882</v>
      </c>
      <c r="EL796">
        <v>1.5643141269683838</v>
      </c>
      <c r="EM796">
        <v>1.5749571323394775</v>
      </c>
      <c r="EN796">
        <v>1.5940968990325928</v>
      </c>
      <c r="EO796">
        <v>1.5597183704376221</v>
      </c>
      <c r="EP796">
        <v>1.5243592262268066</v>
      </c>
      <c r="EQ796">
        <v>1.5758477449417114</v>
      </c>
      <c r="ER796">
        <v>5.2374153137207031</v>
      </c>
      <c r="ES796">
        <v>5.1036801338195801</v>
      </c>
      <c r="ET796">
        <v>4.7895650863647461</v>
      </c>
      <c r="EU796">
        <v>4.4984707832336426</v>
      </c>
      <c r="EV796">
        <v>4.3643612861633301</v>
      </c>
      <c r="EW796">
        <v>1.6848655939102173</v>
      </c>
      <c r="EX796">
        <v>1.3629509210586548</v>
      </c>
      <c r="EY796">
        <v>1.3335235118865967</v>
      </c>
      <c r="EZ796">
        <v>51.355838775634766</v>
      </c>
      <c r="FA796">
        <v>51.037887573242187</v>
      </c>
      <c r="FB796">
        <v>50.718086242675781</v>
      </c>
      <c r="FC796">
        <v>50.255790710449219</v>
      </c>
      <c r="FD796">
        <v>49.902835845947266</v>
      </c>
      <c r="FE796">
        <v>49.641632080078125</v>
      </c>
      <c r="FF796">
        <v>49.412620544433594</v>
      </c>
      <c r="FG796">
        <v>49.224300384521484</v>
      </c>
      <c r="FH796">
        <v>49.879749298095703</v>
      </c>
      <c r="FI796">
        <v>51.593917846679688</v>
      </c>
      <c r="FJ796">
        <v>53.401115417480469</v>
      </c>
      <c r="FK796">
        <v>55.108760833740234</v>
      </c>
      <c r="FL796">
        <v>55.657081604003906</v>
      </c>
      <c r="FM796">
        <v>55.793006896972656</v>
      </c>
      <c r="FN796">
        <v>55.742973327636719</v>
      </c>
      <c r="FO796">
        <v>55.170482635498047</v>
      </c>
      <c r="FP796">
        <v>55.184257507324219</v>
      </c>
      <c r="FQ796">
        <v>54.808872222900391</v>
      </c>
      <c r="FR796">
        <v>53.736133575439453</v>
      </c>
      <c r="FS796">
        <v>53.138290405273438</v>
      </c>
      <c r="FT796">
        <v>52.549190521240234</v>
      </c>
      <c r="FU796">
        <v>52.0782470703125</v>
      </c>
      <c r="FV796">
        <v>50.613864898681641</v>
      </c>
      <c r="FW796">
        <v>49.262184143066406</v>
      </c>
      <c r="FX796">
        <v>1</v>
      </c>
    </row>
    <row r="797" spans="1:180" x14ac:dyDescent="0.2">
      <c r="A797" t="s">
        <v>241</v>
      </c>
      <c r="B797" t="s">
        <v>248</v>
      </c>
      <c r="C797" t="s">
        <v>218</v>
      </c>
      <c r="D797" t="s">
        <v>38</v>
      </c>
      <c r="E797" t="s">
        <v>249</v>
      </c>
      <c r="F797" t="s">
        <v>225</v>
      </c>
      <c r="G797" t="s">
        <v>242</v>
      </c>
      <c r="H797" t="s">
        <v>12</v>
      </c>
      <c r="I797">
        <v>378.1</v>
      </c>
      <c r="L797">
        <v>116.41238296925449</v>
      </c>
      <c r="M797">
        <v>114.36032031912482</v>
      </c>
      <c r="N797">
        <v>112.34257703933774</v>
      </c>
      <c r="O797">
        <v>112.23443837436108</v>
      </c>
      <c r="P797">
        <v>118.60631123565413</v>
      </c>
      <c r="Q797">
        <v>132.48165944037959</v>
      </c>
      <c r="R797">
        <v>149.26529707695551</v>
      </c>
      <c r="S797">
        <v>160.02517063887203</v>
      </c>
      <c r="T797">
        <v>167.46311058676685</v>
      </c>
      <c r="U797">
        <v>170.90991492286778</v>
      </c>
      <c r="V797">
        <v>172.80806761557673</v>
      </c>
      <c r="W797">
        <v>173.33901345009465</v>
      </c>
      <c r="X797">
        <v>173.16560378679276</v>
      </c>
      <c r="Y797">
        <v>172.44442585388882</v>
      </c>
      <c r="Z797">
        <v>172.49355449323531</v>
      </c>
      <c r="AA797">
        <v>170.43755983255627</v>
      </c>
      <c r="AB797">
        <v>167.08512182774075</v>
      </c>
      <c r="AC797">
        <v>162.48318183984344</v>
      </c>
      <c r="AD797">
        <v>145.66989871706156</v>
      </c>
      <c r="AE797">
        <v>136.35698998253918</v>
      </c>
      <c r="AF797">
        <v>132.26903382366419</v>
      </c>
      <c r="AG797">
        <v>126.78876608391582</v>
      </c>
      <c r="AH797">
        <v>122.32759389496806</v>
      </c>
      <c r="AI797">
        <v>118.1658743121436</v>
      </c>
      <c r="AJ797">
        <v>-1.0335241556167603</v>
      </c>
      <c r="AK797">
        <v>-1.0243785381317139</v>
      </c>
      <c r="AL797">
        <v>-0.99406260251998901</v>
      </c>
      <c r="AM797">
        <v>-0.98854875564575195</v>
      </c>
      <c r="AN797">
        <v>-1.0844842195510864</v>
      </c>
      <c r="AO797">
        <v>-1.259795069694519</v>
      </c>
      <c r="AP797">
        <v>-1.4564700126647949</v>
      </c>
      <c r="AQ797">
        <v>-1.557934045791626</v>
      </c>
      <c r="AR797">
        <v>-1.6066343784332275</v>
      </c>
      <c r="AS797">
        <v>-1.6354242563247681</v>
      </c>
      <c r="AT797">
        <v>-1.6466535329818726</v>
      </c>
      <c r="AU797">
        <v>-1.6526578664779663</v>
      </c>
      <c r="AV797">
        <v>-1.6576374769210815</v>
      </c>
      <c r="AW797">
        <v>-1.6240086555480957</v>
      </c>
      <c r="AX797">
        <v>-1.6014701128005981</v>
      </c>
      <c r="AY797">
        <v>-1.0808588266372681</v>
      </c>
      <c r="AZ797">
        <v>1.7078084945678711</v>
      </c>
      <c r="BA797">
        <v>1.6550809144973755</v>
      </c>
      <c r="BB797">
        <v>1.5174280405044556</v>
      </c>
      <c r="BC797">
        <v>1.3510701656341553</v>
      </c>
      <c r="BD797">
        <v>1.3219056129455566</v>
      </c>
      <c r="BE797">
        <v>-2.101280689239502</v>
      </c>
      <c r="BF797">
        <v>-2.0130937099456787</v>
      </c>
      <c r="BG797">
        <v>-1.8265401124954224</v>
      </c>
      <c r="BH797">
        <v>-0.42717644572257996</v>
      </c>
      <c r="BI797">
        <v>-0.4171997606754303</v>
      </c>
      <c r="BJ797">
        <v>-0.40377810597419739</v>
      </c>
      <c r="BK797">
        <v>-0.40008378028869629</v>
      </c>
      <c r="BL797">
        <v>-0.45051351189613342</v>
      </c>
      <c r="BM797">
        <v>-0.52856659889221191</v>
      </c>
      <c r="BN797">
        <v>-0.6161009669303894</v>
      </c>
      <c r="BO797">
        <v>-0.66284668445587158</v>
      </c>
      <c r="BP797">
        <v>-0.67640066146850586</v>
      </c>
      <c r="BQ797">
        <v>-0.68900883197784424</v>
      </c>
      <c r="BR797">
        <v>-0.68851971626281738</v>
      </c>
      <c r="BS797">
        <v>-0.68511122465133667</v>
      </c>
      <c r="BT797">
        <v>-0.68279010057449341</v>
      </c>
      <c r="BU797">
        <v>-0.67187505960464478</v>
      </c>
      <c r="BV797">
        <v>-0.66559916734695435</v>
      </c>
      <c r="BW797">
        <v>-0.23064112663269043</v>
      </c>
      <c r="BX797">
        <v>2.8015427589416504</v>
      </c>
      <c r="BY797">
        <v>2.7135117053985596</v>
      </c>
      <c r="BZ797">
        <v>2.5437657833099365</v>
      </c>
      <c r="CA797">
        <v>2.3383743762969971</v>
      </c>
      <c r="CB797">
        <v>2.282418966293335</v>
      </c>
      <c r="CC797">
        <v>-0.94641017913818359</v>
      </c>
      <c r="CD797">
        <v>-1.0049921274185181</v>
      </c>
      <c r="CE797">
        <v>-0.88267165422439575</v>
      </c>
      <c r="CF797">
        <v>-7.2218501009047031E-3</v>
      </c>
      <c r="CG797">
        <v>3.330413019284606E-3</v>
      </c>
      <c r="CH797">
        <v>5.0511541776359081E-3</v>
      </c>
      <c r="CI797">
        <v>7.485260721296072E-3</v>
      </c>
      <c r="CJ797">
        <v>-1.1427332647144794E-2</v>
      </c>
      <c r="CK797">
        <v>-2.2120000794529915E-2</v>
      </c>
      <c r="CL797">
        <v>-3.4063912928104401E-2</v>
      </c>
      <c r="CM797">
        <v>-4.2911924421787262E-2</v>
      </c>
      <c r="CN797">
        <v>-3.2123632729053497E-2</v>
      </c>
      <c r="CO797">
        <v>-3.3524405211210251E-2</v>
      </c>
      <c r="CP797">
        <v>-2.49191764742136E-2</v>
      </c>
      <c r="CQ797">
        <v>-1.4991364441812038E-2</v>
      </c>
      <c r="CR797">
        <v>-7.6137133873999119E-3</v>
      </c>
      <c r="CS797">
        <v>-1.2430247850716114E-2</v>
      </c>
      <c r="CT797">
        <v>-1.7417870461940765E-2</v>
      </c>
      <c r="CU797">
        <v>0.35821709036827087</v>
      </c>
      <c r="CV797">
        <v>3.5590596199035645</v>
      </c>
      <c r="CW797">
        <v>3.4465775489807129</v>
      </c>
      <c r="CX797">
        <v>3.2546043395996094</v>
      </c>
      <c r="CY797">
        <v>3.0221781730651855</v>
      </c>
      <c r="CZ797">
        <v>2.9476678371429443</v>
      </c>
      <c r="DA797">
        <v>-0.14655044674873352</v>
      </c>
      <c r="DB797">
        <v>-0.30678403377532959</v>
      </c>
      <c r="DC797">
        <v>-0.22895127534866333</v>
      </c>
      <c r="DD797">
        <v>0.41273275017738342</v>
      </c>
      <c r="DE797">
        <v>0.4238605797290802</v>
      </c>
      <c r="DF797">
        <v>0.41388040781021118</v>
      </c>
      <c r="DG797">
        <v>0.41505429148674011</v>
      </c>
      <c r="DH797">
        <v>0.42765885591506958</v>
      </c>
      <c r="DI797">
        <v>0.48432660102844238</v>
      </c>
      <c r="DJ797">
        <v>0.5479731559753418</v>
      </c>
      <c r="DK797">
        <v>0.57702285051345825</v>
      </c>
      <c r="DL797">
        <v>0.61215341091156006</v>
      </c>
      <c r="DM797">
        <v>0.62196004390716553</v>
      </c>
      <c r="DN797">
        <v>0.63868141174316406</v>
      </c>
      <c r="DO797">
        <v>0.65512847900390625</v>
      </c>
      <c r="DP797">
        <v>0.66756266355514526</v>
      </c>
      <c r="DQ797">
        <v>0.6470145583152771</v>
      </c>
      <c r="DR797">
        <v>0.6307634711265564</v>
      </c>
      <c r="DS797">
        <v>0.94707530736923218</v>
      </c>
      <c r="DT797">
        <v>4.3165764808654785</v>
      </c>
      <c r="DU797">
        <v>4.1796436309814453</v>
      </c>
      <c r="DV797">
        <v>3.9654428958892822</v>
      </c>
      <c r="DW797">
        <v>3.705981969833374</v>
      </c>
      <c r="DX797">
        <v>3.6129164695739746</v>
      </c>
      <c r="DY797">
        <v>0.65330928564071655</v>
      </c>
      <c r="DZ797">
        <v>0.39142400026321411</v>
      </c>
      <c r="EA797">
        <v>0.42476910352706909</v>
      </c>
      <c r="EB797">
        <v>1.0190805196762085</v>
      </c>
      <c r="EC797">
        <v>1.0310393571853638</v>
      </c>
      <c r="ED797">
        <v>1.0041649341583252</v>
      </c>
      <c r="EE797">
        <v>1.0035192966461182</v>
      </c>
      <c r="EF797">
        <v>1.0616295337677002</v>
      </c>
      <c r="EG797">
        <v>1.2155550718307495</v>
      </c>
      <c r="EH797">
        <v>1.3883422613143921</v>
      </c>
      <c r="EI797">
        <v>1.4721101522445679</v>
      </c>
      <c r="EJ797">
        <v>1.5423871278762817</v>
      </c>
      <c r="EK797">
        <v>1.5683754682540894</v>
      </c>
      <c r="EL797">
        <v>1.5968152284622192</v>
      </c>
      <c r="EM797">
        <v>1.6226750612258911</v>
      </c>
      <c r="EN797">
        <v>1.6424100399017334</v>
      </c>
      <c r="EO797">
        <v>1.599148154258728</v>
      </c>
      <c r="EP797">
        <v>1.5666342973709106</v>
      </c>
      <c r="EQ797">
        <v>1.7972930669784546</v>
      </c>
      <c r="ER797">
        <v>5.4103107452392578</v>
      </c>
      <c r="ES797">
        <v>5.2380743026733398</v>
      </c>
      <c r="ET797">
        <v>4.9917807579040527</v>
      </c>
      <c r="EU797">
        <v>4.6932859420776367</v>
      </c>
      <c r="EV797">
        <v>4.573430061340332</v>
      </c>
      <c r="EW797">
        <v>1.8081797361373901</v>
      </c>
      <c r="EX797">
        <v>1.39952552318573</v>
      </c>
      <c r="EY797">
        <v>1.3686375617980957</v>
      </c>
      <c r="EZ797">
        <v>51.004219055175781</v>
      </c>
      <c r="FA797">
        <v>50.092060089111328</v>
      </c>
      <c r="FB797">
        <v>49.200275421142578</v>
      </c>
      <c r="FC797">
        <v>48.673934936523438</v>
      </c>
      <c r="FD797">
        <v>48.368869781494141</v>
      </c>
      <c r="FE797">
        <v>48.013065338134766</v>
      </c>
      <c r="FF797">
        <v>47.818367004394531</v>
      </c>
      <c r="FG797">
        <v>47.936325073242188</v>
      </c>
      <c r="FH797">
        <v>49.8446044921875</v>
      </c>
      <c r="FI797">
        <v>51.929313659667969</v>
      </c>
      <c r="FJ797">
        <v>54.123481750488281</v>
      </c>
      <c r="FK797">
        <v>56.028194427490234</v>
      </c>
      <c r="FL797">
        <v>57.063262939453125</v>
      </c>
      <c r="FM797">
        <v>57.818634033203125</v>
      </c>
      <c r="FN797">
        <v>58.066417694091797</v>
      </c>
      <c r="FO797">
        <v>58.416725158691406</v>
      </c>
      <c r="FP797">
        <v>58.108856201171875</v>
      </c>
      <c r="FQ797">
        <v>57.258846282958984</v>
      </c>
      <c r="FR797">
        <v>55.859302520751953</v>
      </c>
      <c r="FS797">
        <v>54.252956390380859</v>
      </c>
      <c r="FT797">
        <v>53.375907897949219</v>
      </c>
      <c r="FU797">
        <v>52.434349060058594</v>
      </c>
      <c r="FV797">
        <v>51.648979187011719</v>
      </c>
      <c r="FW797">
        <v>50.833812713623047</v>
      </c>
      <c r="FX797">
        <v>1</v>
      </c>
    </row>
    <row r="798" spans="1:180" x14ac:dyDescent="0.2">
      <c r="A798" t="s">
        <v>241</v>
      </c>
      <c r="B798" t="s">
        <v>248</v>
      </c>
      <c r="C798" t="s">
        <v>218</v>
      </c>
      <c r="D798" t="s">
        <v>39</v>
      </c>
      <c r="E798" t="s">
        <v>249</v>
      </c>
      <c r="F798" t="s">
        <v>225</v>
      </c>
      <c r="G798" t="s">
        <v>242</v>
      </c>
      <c r="H798" t="s">
        <v>12</v>
      </c>
      <c r="I798">
        <v>378.1</v>
      </c>
      <c r="L798">
        <v>118.70278722490188</v>
      </c>
      <c r="M798">
        <v>116.84239306024639</v>
      </c>
      <c r="N798">
        <v>114.51720498166425</v>
      </c>
      <c r="O798">
        <v>114.59377980941103</v>
      </c>
      <c r="P798">
        <v>120.94936607070895</v>
      </c>
      <c r="Q798">
        <v>134.43565095280175</v>
      </c>
      <c r="R798">
        <v>152.49476841526504</v>
      </c>
      <c r="S798">
        <v>165.72412080107264</v>
      </c>
      <c r="T798">
        <v>175.87674448735487</v>
      </c>
      <c r="U798">
        <v>184.19355254158981</v>
      </c>
      <c r="V798">
        <v>190.77814122125886</v>
      </c>
      <c r="W798">
        <v>195.13413911920389</v>
      </c>
      <c r="X798">
        <v>196.94065692156238</v>
      </c>
      <c r="Y798">
        <v>197.84909839398082</v>
      </c>
      <c r="Z798">
        <v>196.56271441256118</v>
      </c>
      <c r="AA798">
        <v>191.18923023203919</v>
      </c>
      <c r="AB798">
        <v>185.6210709047011</v>
      </c>
      <c r="AC798">
        <v>177.16047796668335</v>
      </c>
      <c r="AD798">
        <v>154.81142375628494</v>
      </c>
      <c r="AE798">
        <v>145.32108624391975</v>
      </c>
      <c r="AF798">
        <v>139.56953292430072</v>
      </c>
      <c r="AG798">
        <v>132.37728309800357</v>
      </c>
      <c r="AH798">
        <v>125.58599671679897</v>
      </c>
      <c r="AI798">
        <v>122.31314725721205</v>
      </c>
      <c r="AJ798">
        <v>-1.1171704530715942</v>
      </c>
      <c r="AK798">
        <v>-1.1134389638900757</v>
      </c>
      <c r="AL798">
        <v>-1.098419189453125</v>
      </c>
      <c r="AM798">
        <v>-1.1066769361495972</v>
      </c>
      <c r="AN798">
        <v>-1.2037943601608276</v>
      </c>
      <c r="AO798">
        <v>-1.3504003286361694</v>
      </c>
      <c r="AP798">
        <v>-1.5281614065170288</v>
      </c>
      <c r="AQ798">
        <v>-1.6327250003814697</v>
      </c>
      <c r="AR798">
        <v>-1.6716043949127197</v>
      </c>
      <c r="AS798">
        <v>-1.7286044359207153</v>
      </c>
      <c r="AT798">
        <v>-1.7757390737533569</v>
      </c>
      <c r="AU798">
        <v>-1.8015978336334229</v>
      </c>
      <c r="AV798">
        <v>-0.75858360528945923</v>
      </c>
      <c r="AW798">
        <v>2.4711744785308838</v>
      </c>
      <c r="AX798">
        <v>2.4362814426422119</v>
      </c>
      <c r="AY798">
        <v>2.3626642227172852</v>
      </c>
      <c r="AZ798">
        <v>2.2462100982666016</v>
      </c>
      <c r="BA798">
        <v>2.112504243850708</v>
      </c>
      <c r="BB798">
        <v>-2.3281252384185791</v>
      </c>
      <c r="BC798">
        <v>-2.3449180126190186</v>
      </c>
      <c r="BD798">
        <v>-2.0789852142333984</v>
      </c>
      <c r="BE798">
        <v>-1.8486658334732056</v>
      </c>
      <c r="BF798">
        <v>-1.7241585254669189</v>
      </c>
      <c r="BG798">
        <v>-1.647172212600708</v>
      </c>
      <c r="BH798">
        <v>-0.46214559674263</v>
      </c>
      <c r="BI798">
        <v>-0.45845583081245422</v>
      </c>
      <c r="BJ798">
        <v>-0.45311644673347473</v>
      </c>
      <c r="BK798">
        <v>-0.45528528094291687</v>
      </c>
      <c r="BL798">
        <v>-0.50374865531921387</v>
      </c>
      <c r="BM798">
        <v>-0.56966197490692139</v>
      </c>
      <c r="BN798">
        <v>-0.64419186115264893</v>
      </c>
      <c r="BO798">
        <v>-0.6883314847946167</v>
      </c>
      <c r="BP798">
        <v>-0.69222646951675415</v>
      </c>
      <c r="BQ798">
        <v>-0.71808344125747681</v>
      </c>
      <c r="BR798">
        <v>-0.73379182815551758</v>
      </c>
      <c r="BS798">
        <v>-0.73509418964385986</v>
      </c>
      <c r="BT798">
        <v>0.15507359802722931</v>
      </c>
      <c r="BU798">
        <v>3.8011014461517334</v>
      </c>
      <c r="BV798">
        <v>3.7415592670440674</v>
      </c>
      <c r="BW798">
        <v>3.6217877864837646</v>
      </c>
      <c r="BX798">
        <v>3.4673426151275635</v>
      </c>
      <c r="BY798">
        <v>3.2902877330780029</v>
      </c>
      <c r="BZ798">
        <v>-0.95919114351272583</v>
      </c>
      <c r="CA798">
        <v>-1.0279062986373901</v>
      </c>
      <c r="CB798">
        <v>-0.84343492984771729</v>
      </c>
      <c r="CC798">
        <v>-0.72822350263595581</v>
      </c>
      <c r="CD798">
        <v>-0.68430018424987793</v>
      </c>
      <c r="CE798">
        <v>-0.61851280927658081</v>
      </c>
      <c r="CF798">
        <v>-8.4773395210504532E-3</v>
      </c>
      <c r="CG798">
        <v>-4.8165456391870975E-3</v>
      </c>
      <c r="CH798">
        <v>-6.1817816458642483E-3</v>
      </c>
      <c r="CI798">
        <v>-4.1334237903356552E-3</v>
      </c>
      <c r="CJ798">
        <v>-1.889909990131855E-2</v>
      </c>
      <c r="CK798">
        <v>-2.8925042599439621E-2</v>
      </c>
      <c r="CL798">
        <v>-3.1957235187292099E-2</v>
      </c>
      <c r="CM798">
        <v>-3.424738347530365E-2</v>
      </c>
      <c r="CN798">
        <v>-1.3912287540733814E-2</v>
      </c>
      <c r="CO798">
        <v>-1.8199656158685684E-2</v>
      </c>
      <c r="CP798">
        <v>-1.2142380699515343E-2</v>
      </c>
      <c r="CQ798">
        <v>3.5629943013191223E-3</v>
      </c>
      <c r="CR798">
        <v>0.78786981105804443</v>
      </c>
      <c r="CS798">
        <v>4.7222046852111816</v>
      </c>
      <c r="CT798">
        <v>4.6455907821655273</v>
      </c>
      <c r="CU798">
        <v>4.4938530921936035</v>
      </c>
      <c r="CV798">
        <v>4.3130955696105957</v>
      </c>
      <c r="CW798">
        <v>4.1060171127319336</v>
      </c>
      <c r="CX798">
        <v>-1.1071455664932728E-2</v>
      </c>
      <c r="CY798">
        <v>-0.1157480776309967</v>
      </c>
      <c r="CZ798">
        <v>1.2303470633924007E-2</v>
      </c>
      <c r="DA798">
        <v>4.7791428864002228E-2</v>
      </c>
      <c r="DB798">
        <v>3.5902515053749084E-2</v>
      </c>
      <c r="DC798">
        <v>9.3933537602424622E-2</v>
      </c>
      <c r="DD798">
        <v>0.4451909065246582</v>
      </c>
      <c r="DE798">
        <v>0.44882276654243469</v>
      </c>
      <c r="DF798">
        <v>0.44075289368629456</v>
      </c>
      <c r="DG798">
        <v>0.44701844453811646</v>
      </c>
      <c r="DH798">
        <v>0.46595042943954468</v>
      </c>
      <c r="DI798">
        <v>0.51181191205978394</v>
      </c>
      <c r="DJ798">
        <v>0.58027738332748413</v>
      </c>
      <c r="DK798">
        <v>0.61983668804168701</v>
      </c>
      <c r="DL798">
        <v>0.66440188884735107</v>
      </c>
      <c r="DM798">
        <v>0.68168413639068604</v>
      </c>
      <c r="DN798">
        <v>0.7095070481300354</v>
      </c>
      <c r="DO798">
        <v>0.74222016334533691</v>
      </c>
      <c r="DP798">
        <v>1.420665979385376</v>
      </c>
      <c r="DQ798">
        <v>5.6433076858520508</v>
      </c>
      <c r="DR798">
        <v>5.5496225357055664</v>
      </c>
      <c r="DS798">
        <v>5.3659181594848633</v>
      </c>
      <c r="DT798">
        <v>5.1588482856750488</v>
      </c>
      <c r="DU798">
        <v>4.9217462539672852</v>
      </c>
      <c r="DV798">
        <v>0.93704819679260254</v>
      </c>
      <c r="DW798">
        <v>0.7964102029800415</v>
      </c>
      <c r="DX798">
        <v>0.86804187297821045</v>
      </c>
      <c r="DY798">
        <v>0.82380634546279907</v>
      </c>
      <c r="DZ798">
        <v>0.75610524415969849</v>
      </c>
      <c r="EA798">
        <v>0.80637991428375244</v>
      </c>
      <c r="EB798">
        <v>1.1002157926559448</v>
      </c>
      <c r="EC798">
        <v>1.1038058996200562</v>
      </c>
      <c r="ED798">
        <v>1.0860555171966553</v>
      </c>
      <c r="EE798">
        <v>1.0984100103378296</v>
      </c>
      <c r="EF798">
        <v>1.1659961938858032</v>
      </c>
      <c r="EG798">
        <v>1.2925502061843872</v>
      </c>
      <c r="EH798">
        <v>1.4642468690872192</v>
      </c>
      <c r="EI798">
        <v>1.56423020362854</v>
      </c>
      <c r="EJ798">
        <v>1.6437797546386719</v>
      </c>
      <c r="EK798">
        <v>1.6922051906585693</v>
      </c>
      <c r="EL798">
        <v>1.75145423412323</v>
      </c>
      <c r="EM798">
        <v>1.8087238073348999</v>
      </c>
      <c r="EN798">
        <v>2.3343231678009033</v>
      </c>
      <c r="EO798">
        <v>6.9732346534729004</v>
      </c>
      <c r="EP798">
        <v>6.8549003601074219</v>
      </c>
      <c r="EQ798">
        <v>6.6250419616699219</v>
      </c>
      <c r="ER798">
        <v>6.3799805641174316</v>
      </c>
      <c r="ES798">
        <v>6.0995302200317383</v>
      </c>
      <c r="ET798">
        <v>2.3059823513031006</v>
      </c>
      <c r="EU798">
        <v>2.1134219169616699</v>
      </c>
      <c r="EV798">
        <v>2.1035921573638916</v>
      </c>
      <c r="EW798">
        <v>1.9442486763000488</v>
      </c>
      <c r="EX798">
        <v>1.7959635257720947</v>
      </c>
      <c r="EY798">
        <v>1.8350392580032349</v>
      </c>
      <c r="EZ798">
        <v>62.268466949462891</v>
      </c>
      <c r="FA798">
        <v>61.583030700683594</v>
      </c>
      <c r="FB798">
        <v>60.637340545654297</v>
      </c>
      <c r="FC798">
        <v>59.856716156005859</v>
      </c>
      <c r="FD798">
        <v>59.317119598388672</v>
      </c>
      <c r="FE798">
        <v>58.747188568115234</v>
      </c>
      <c r="FF798">
        <v>58.200107574462891</v>
      </c>
      <c r="FG798">
        <v>58.317611694335938</v>
      </c>
      <c r="FH798">
        <v>60.107723236083984</v>
      </c>
      <c r="FI798">
        <v>63.435012817382813</v>
      </c>
      <c r="FJ798">
        <v>66.589088439941406</v>
      </c>
      <c r="FK798">
        <v>69.762954711914063</v>
      </c>
      <c r="FL798">
        <v>72.536911010742188</v>
      </c>
      <c r="FM798">
        <v>74.724838256835938</v>
      </c>
      <c r="FN798">
        <v>75.774955749511719</v>
      </c>
      <c r="FO798">
        <v>76.028251647949219</v>
      </c>
      <c r="FP798">
        <v>76.000076293945313</v>
      </c>
      <c r="FQ798">
        <v>75.590370178222656</v>
      </c>
      <c r="FR798">
        <v>74.466072082519531</v>
      </c>
      <c r="FS798">
        <v>72.306228637695313</v>
      </c>
      <c r="FT798">
        <v>69.324264526367188</v>
      </c>
      <c r="FU798">
        <v>67.360549926757813</v>
      </c>
      <c r="FV798">
        <v>65.315086364746094</v>
      </c>
      <c r="FW798">
        <v>63.315212249755859</v>
      </c>
      <c r="FX798">
        <v>1</v>
      </c>
    </row>
    <row r="799" spans="1:180" x14ac:dyDescent="0.2">
      <c r="A799" t="s">
        <v>241</v>
      </c>
      <c r="B799" t="s">
        <v>248</v>
      </c>
      <c r="C799" t="s">
        <v>218</v>
      </c>
      <c r="D799" t="s">
        <v>40</v>
      </c>
      <c r="E799" t="s">
        <v>249</v>
      </c>
      <c r="F799" t="s">
        <v>225</v>
      </c>
      <c r="G799" t="s">
        <v>242</v>
      </c>
      <c r="H799" t="s">
        <v>12</v>
      </c>
      <c r="I799">
        <v>378.1</v>
      </c>
      <c r="L799">
        <v>112.73345209202172</v>
      </c>
      <c r="M799">
        <v>111.10367441114091</v>
      </c>
      <c r="N799">
        <v>109.27024051018526</v>
      </c>
      <c r="O799">
        <v>109.94044601397546</v>
      </c>
      <c r="P799">
        <v>116.80559424251466</v>
      </c>
      <c r="Q799">
        <v>130.86365490473634</v>
      </c>
      <c r="R799">
        <v>151.03356688132166</v>
      </c>
      <c r="S799">
        <v>163.88016627888143</v>
      </c>
      <c r="T799">
        <v>173.96185105287893</v>
      </c>
      <c r="U799">
        <v>180.54002106028665</v>
      </c>
      <c r="V799">
        <v>181.48199084294873</v>
      </c>
      <c r="W799">
        <v>186.36228167295343</v>
      </c>
      <c r="X799">
        <v>189.45442299676972</v>
      </c>
      <c r="Y799">
        <v>189.26347499957799</v>
      </c>
      <c r="Z799">
        <v>188.08787327221378</v>
      </c>
      <c r="AA799">
        <v>183.96354736489533</v>
      </c>
      <c r="AB799">
        <v>179.31971375366919</v>
      </c>
      <c r="AC799">
        <v>169.96274055833655</v>
      </c>
      <c r="AD799">
        <v>149.32204122815463</v>
      </c>
      <c r="AE799">
        <v>138.71663657686187</v>
      </c>
      <c r="AF799">
        <v>133.52553902417009</v>
      </c>
      <c r="AG799">
        <v>127.03531382215488</v>
      </c>
      <c r="AH799">
        <v>120.2006281952965</v>
      </c>
      <c r="AI799">
        <v>117.26528115867508</v>
      </c>
      <c r="AJ799">
        <v>-1.13346266746521</v>
      </c>
      <c r="AK799">
        <v>-1.1011025905609131</v>
      </c>
      <c r="AL799">
        <v>-1.0927754640579224</v>
      </c>
      <c r="AM799">
        <v>-1.0945466756820679</v>
      </c>
      <c r="AN799">
        <v>-1.2010132074356079</v>
      </c>
      <c r="AO799">
        <v>-1.3614423274993896</v>
      </c>
      <c r="AP799">
        <v>-1.5639480352401733</v>
      </c>
      <c r="AQ799">
        <v>-1.7054899930953979</v>
      </c>
      <c r="AR799">
        <v>-1.7675716876983643</v>
      </c>
      <c r="AS799">
        <v>-1.7992634773254395</v>
      </c>
      <c r="AT799">
        <v>-1.7999222278594971</v>
      </c>
      <c r="AU799">
        <v>-1.8189836740493774</v>
      </c>
      <c r="AV799">
        <v>-0.84177380800247192</v>
      </c>
      <c r="AW799">
        <v>2.4468309879302979</v>
      </c>
      <c r="AX799">
        <v>2.5911431312561035</v>
      </c>
      <c r="AY799">
        <v>3.4806075096130371</v>
      </c>
      <c r="AZ799">
        <v>3.3447794914245605</v>
      </c>
      <c r="BA799">
        <v>2.8475069999694824</v>
      </c>
      <c r="BB799">
        <v>-2.9228801727294922</v>
      </c>
      <c r="BC799">
        <v>-2.7003858089447021</v>
      </c>
      <c r="BD799">
        <v>-2.6137120723724365</v>
      </c>
      <c r="BE799">
        <v>-2.5189023017883301</v>
      </c>
      <c r="BF799">
        <v>-2.4481997489929199</v>
      </c>
      <c r="BG799">
        <v>-2.4501652717590332</v>
      </c>
      <c r="BH799">
        <v>-0.47479939460754395</v>
      </c>
      <c r="BI799">
        <v>-0.46052259206771851</v>
      </c>
      <c r="BJ799">
        <v>-0.46141412854194641</v>
      </c>
      <c r="BK799">
        <v>-0.46287605166435242</v>
      </c>
      <c r="BL799">
        <v>-0.5165371298789978</v>
      </c>
      <c r="BM799">
        <v>-0.58175599575042725</v>
      </c>
      <c r="BN799">
        <v>-0.67434877157211304</v>
      </c>
      <c r="BO799">
        <v>-0.74168801307678223</v>
      </c>
      <c r="BP799">
        <v>-0.76748389005661011</v>
      </c>
      <c r="BQ799">
        <v>-0.77233672142028809</v>
      </c>
      <c r="BR799">
        <v>-0.76266938447952271</v>
      </c>
      <c r="BS799">
        <v>-0.75932765007019043</v>
      </c>
      <c r="BT799">
        <v>0.14237095415592194</v>
      </c>
      <c r="BU799">
        <v>3.7602930068969727</v>
      </c>
      <c r="BV799">
        <v>3.8887662887573242</v>
      </c>
      <c r="BW799">
        <v>4.8608822822570801</v>
      </c>
      <c r="BX799">
        <v>4.6949539184570312</v>
      </c>
      <c r="BY799">
        <v>4.0910835266113281</v>
      </c>
      <c r="BZ799">
        <v>-1.4604183435440063</v>
      </c>
      <c r="CA799">
        <v>-1.3150253295898437</v>
      </c>
      <c r="CB799">
        <v>-1.2885818481445312</v>
      </c>
      <c r="CC799">
        <v>-1.3113549947738647</v>
      </c>
      <c r="CD799">
        <v>-1.3441619873046875</v>
      </c>
      <c r="CE799">
        <v>-1.3440980911254883</v>
      </c>
      <c r="CF799">
        <v>-1.8611228093504906E-2</v>
      </c>
      <c r="CG799">
        <v>-1.6858827322721481E-2</v>
      </c>
      <c r="CH799">
        <v>-2.4135205894708633E-2</v>
      </c>
      <c r="CI799">
        <v>-2.5382883846759796E-2</v>
      </c>
      <c r="CJ799">
        <v>-4.2471084743738174E-2</v>
      </c>
      <c r="CK799">
        <v>-4.1747607290744781E-2</v>
      </c>
      <c r="CL799">
        <v>-5.8215025812387466E-2</v>
      </c>
      <c r="CM799">
        <v>-7.4161738157272339E-2</v>
      </c>
      <c r="CN799">
        <v>-7.4826143682003021E-2</v>
      </c>
      <c r="CO799">
        <v>-6.1090365052223206E-2</v>
      </c>
      <c r="CP799">
        <v>-4.4271256774663925E-2</v>
      </c>
      <c r="CQ799">
        <v>-2.541314996778965E-2</v>
      </c>
      <c r="CR799">
        <v>0.82398664951324463</v>
      </c>
      <c r="CS799">
        <v>4.6699929237365723</v>
      </c>
      <c r="CT799">
        <v>4.7874960899353027</v>
      </c>
      <c r="CU799">
        <v>5.8168563842773437</v>
      </c>
      <c r="CV799">
        <v>5.6300806999206543</v>
      </c>
      <c r="CW799">
        <v>4.9523811340332031</v>
      </c>
      <c r="CX799">
        <v>-0.44752171635627747</v>
      </c>
      <c r="CY799">
        <v>-0.35552895069122314</v>
      </c>
      <c r="CZ799">
        <v>-0.37080079317092896</v>
      </c>
      <c r="DA799">
        <v>-0.47501137852668762</v>
      </c>
      <c r="DB799">
        <v>-0.57950872182846069</v>
      </c>
      <c r="DC799">
        <v>-0.57803940773010254</v>
      </c>
      <c r="DD799">
        <v>0.43757691979408264</v>
      </c>
      <c r="DE799">
        <v>0.42680492997169495</v>
      </c>
      <c r="DF799">
        <v>0.41314369440078735</v>
      </c>
      <c r="DG799">
        <v>0.41211029887199402</v>
      </c>
      <c r="DH799">
        <v>0.43159496784210205</v>
      </c>
      <c r="DI799">
        <v>0.49826076626777649</v>
      </c>
      <c r="DJ799">
        <v>0.5579187273979187</v>
      </c>
      <c r="DK799">
        <v>0.59336453676223755</v>
      </c>
      <c r="DL799">
        <v>0.61783158779144287</v>
      </c>
      <c r="DM799">
        <v>0.65015596151351929</v>
      </c>
      <c r="DN799">
        <v>0.67412686347961426</v>
      </c>
      <c r="DO799">
        <v>0.70850139856338501</v>
      </c>
      <c r="DP799">
        <v>1.5056023597717285</v>
      </c>
      <c r="DQ799">
        <v>5.5796928405761719</v>
      </c>
      <c r="DR799">
        <v>5.6862258911132813</v>
      </c>
      <c r="DS799">
        <v>6.7728309631347656</v>
      </c>
      <c r="DT799">
        <v>6.5652074813842773</v>
      </c>
      <c r="DU799">
        <v>5.8136782646179199</v>
      </c>
      <c r="DV799">
        <v>0.56537491083145142</v>
      </c>
      <c r="DW799">
        <v>0.60396748781204224</v>
      </c>
      <c r="DX799">
        <v>0.54698032140731812</v>
      </c>
      <c r="DY799">
        <v>0.3613322377204895</v>
      </c>
      <c r="DZ799">
        <v>0.18514452874660492</v>
      </c>
      <c r="EA799">
        <v>0.18801935017108917</v>
      </c>
      <c r="EB799">
        <v>1.0962401628494263</v>
      </c>
      <c r="EC799">
        <v>1.0673849582672119</v>
      </c>
      <c r="ED799">
        <v>1.0445050001144409</v>
      </c>
      <c r="EE799">
        <v>1.0437809228897095</v>
      </c>
      <c r="EF799">
        <v>1.1160711050033569</v>
      </c>
      <c r="EG799">
        <v>1.2779470682144165</v>
      </c>
      <c r="EH799">
        <v>1.447517991065979</v>
      </c>
      <c r="EI799">
        <v>1.5571664571762085</v>
      </c>
      <c r="EJ799">
        <v>1.6179193258285522</v>
      </c>
      <c r="EK799">
        <v>1.6770827770233154</v>
      </c>
      <c r="EL799">
        <v>1.7113796472549438</v>
      </c>
      <c r="EM799">
        <v>1.7681573629379272</v>
      </c>
      <c r="EN799">
        <v>2.4897470474243164</v>
      </c>
      <c r="EO799">
        <v>6.8931550979614258</v>
      </c>
      <c r="EP799">
        <v>6.983849048614502</v>
      </c>
      <c r="EQ799">
        <v>8.1531057357788086</v>
      </c>
      <c r="ER799">
        <v>7.915381908416748</v>
      </c>
      <c r="ES799">
        <v>7.0572547912597656</v>
      </c>
      <c r="ET799">
        <v>2.027836799621582</v>
      </c>
      <c r="EU799">
        <v>1.9893279075622559</v>
      </c>
      <c r="EV799">
        <v>1.8721104860305786</v>
      </c>
      <c r="EW799">
        <v>1.5688796043395996</v>
      </c>
      <c r="EX799">
        <v>1.2891824245452881</v>
      </c>
      <c r="EY799">
        <v>1.2940864562988281</v>
      </c>
      <c r="EZ799">
        <v>60.859077453613281</v>
      </c>
      <c r="FA799">
        <v>60.5782470703125</v>
      </c>
      <c r="FB799">
        <v>60.265235900878906</v>
      </c>
      <c r="FC799">
        <v>59.692867279052734</v>
      </c>
      <c r="FD799">
        <v>59.171993255615234</v>
      </c>
      <c r="FE799">
        <v>58.947055816650391</v>
      </c>
      <c r="FF799">
        <v>59.072086334228516</v>
      </c>
      <c r="FG799">
        <v>59.530158996582031</v>
      </c>
      <c r="FH799">
        <v>60.509326934814453</v>
      </c>
      <c r="FI799">
        <v>62.795207977294922</v>
      </c>
      <c r="FJ799">
        <v>65.960006713867188</v>
      </c>
      <c r="FK799">
        <v>69.05023193359375</v>
      </c>
      <c r="FL799">
        <v>72.035942077636719</v>
      </c>
      <c r="FM799">
        <v>73.773979187011719</v>
      </c>
      <c r="FN799">
        <v>74.422531127929688</v>
      </c>
      <c r="FO799">
        <v>74.96624755859375</v>
      </c>
      <c r="FP799">
        <v>75.015083312988281</v>
      </c>
      <c r="FQ799">
        <v>73.82843017578125</v>
      </c>
      <c r="FR799">
        <v>72.239776611328125</v>
      </c>
      <c r="FS799">
        <v>69.750984191894531</v>
      </c>
      <c r="FT799">
        <v>66.644088745117188</v>
      </c>
      <c r="FU799">
        <v>64.098808288574219</v>
      </c>
      <c r="FV799">
        <v>62.831474304199219</v>
      </c>
      <c r="FW799">
        <v>61.849040985107422</v>
      </c>
      <c r="FX799">
        <v>1</v>
      </c>
    </row>
    <row r="800" spans="1:180" x14ac:dyDescent="0.2">
      <c r="A800" t="s">
        <v>241</v>
      </c>
      <c r="B800" t="s">
        <v>248</v>
      </c>
      <c r="C800" t="s">
        <v>218</v>
      </c>
      <c r="D800" t="s">
        <v>41</v>
      </c>
      <c r="E800" t="s">
        <v>249</v>
      </c>
      <c r="F800" t="s">
        <v>225</v>
      </c>
      <c r="G800" t="s">
        <v>242</v>
      </c>
      <c r="H800" t="s">
        <v>12</v>
      </c>
      <c r="I800">
        <v>378.1</v>
      </c>
      <c r="L800">
        <v>121.27944699657782</v>
      </c>
      <c r="M800">
        <v>118.49797013679951</v>
      </c>
      <c r="N800">
        <v>116.65498427917071</v>
      </c>
      <c r="O800">
        <v>117.22710920229108</v>
      </c>
      <c r="P800">
        <v>124.50211092316532</v>
      </c>
      <c r="Q800">
        <v>139.76336694034629</v>
      </c>
      <c r="R800">
        <v>156.97290944713572</v>
      </c>
      <c r="S800">
        <v>170.25861172783584</v>
      </c>
      <c r="T800">
        <v>179.42322804696423</v>
      </c>
      <c r="U800">
        <v>189.88849339369477</v>
      </c>
      <c r="V800">
        <v>200.08912799294592</v>
      </c>
      <c r="W800">
        <v>204.26742208610287</v>
      </c>
      <c r="X800">
        <v>202.30936684089588</v>
      </c>
      <c r="Y800">
        <v>200.49624027606515</v>
      </c>
      <c r="Z800">
        <v>199.47119340696727</v>
      </c>
      <c r="AA800">
        <v>194.74667879545302</v>
      </c>
      <c r="AB800">
        <v>190.96865597096911</v>
      </c>
      <c r="AC800">
        <v>183.61896689460551</v>
      </c>
      <c r="AD800">
        <v>157.7311747093467</v>
      </c>
      <c r="AE800">
        <v>146.5106862579099</v>
      </c>
      <c r="AF800">
        <v>140.66386130046348</v>
      </c>
      <c r="AG800">
        <v>133.49856887623184</v>
      </c>
      <c r="AH800">
        <v>126.17601639559024</v>
      </c>
      <c r="AI800">
        <v>123.32040274385375</v>
      </c>
      <c r="AJ800">
        <v>-1.1833275556564331</v>
      </c>
      <c r="AK800">
        <v>-1.1661605834960937</v>
      </c>
      <c r="AL800">
        <v>-1.1672497987747192</v>
      </c>
      <c r="AM800">
        <v>-1.1792083978652954</v>
      </c>
      <c r="AN800">
        <v>-1.2590483427047729</v>
      </c>
      <c r="AO800">
        <v>-1.4374181032180786</v>
      </c>
      <c r="AP800">
        <v>-1.6555787324905396</v>
      </c>
      <c r="AQ800">
        <v>-1.7882580757141113</v>
      </c>
      <c r="AR800">
        <v>-1.8428336381912231</v>
      </c>
      <c r="AS800">
        <v>-1.9047843217849731</v>
      </c>
      <c r="AT800">
        <v>-1.9713058471679687</v>
      </c>
      <c r="AU800">
        <v>-1.9879190921783447</v>
      </c>
      <c r="AV800">
        <v>-0.79461032152175903</v>
      </c>
      <c r="AW800">
        <v>2.4965071678161621</v>
      </c>
      <c r="AX800">
        <v>2.4594860076904297</v>
      </c>
      <c r="AY800">
        <v>2.4010176658630371</v>
      </c>
      <c r="AZ800">
        <v>2.3408026695251465</v>
      </c>
      <c r="BA800">
        <v>2.8830204010009766</v>
      </c>
      <c r="BB800">
        <v>-3.0299367904663086</v>
      </c>
      <c r="BC800">
        <v>-2.8182885646820068</v>
      </c>
      <c r="BD800">
        <v>-2.4652330875396729</v>
      </c>
      <c r="BE800">
        <v>-2.3087468147277832</v>
      </c>
      <c r="BF800">
        <v>-2.2788619995117187</v>
      </c>
      <c r="BG800">
        <v>-2.2095561027526855</v>
      </c>
      <c r="BH800">
        <v>-0.48466414213180542</v>
      </c>
      <c r="BI800">
        <v>-0.47722131013870239</v>
      </c>
      <c r="BJ800">
        <v>-0.47578570246696472</v>
      </c>
      <c r="BK800">
        <v>-0.48572158813476563</v>
      </c>
      <c r="BL800">
        <v>-0.52162462472915649</v>
      </c>
      <c r="BM800">
        <v>-0.59436929225921631</v>
      </c>
      <c r="BN800">
        <v>-0.6967969536781311</v>
      </c>
      <c r="BO800">
        <v>-0.75985145568847656</v>
      </c>
      <c r="BP800">
        <v>-0.78468000888824463</v>
      </c>
      <c r="BQ800">
        <v>-0.79885631799697876</v>
      </c>
      <c r="BR800">
        <v>-0.8172072172164917</v>
      </c>
      <c r="BS800">
        <v>-0.81757462024688721</v>
      </c>
      <c r="BT800">
        <v>0.1847556084394455</v>
      </c>
      <c r="BU800">
        <v>3.9216666221618652</v>
      </c>
      <c r="BV800">
        <v>3.84771728515625</v>
      </c>
      <c r="BW800">
        <v>3.7506089210510254</v>
      </c>
      <c r="BX800">
        <v>3.6595439910888672</v>
      </c>
      <c r="BY800">
        <v>4.2045369148254395</v>
      </c>
      <c r="BZ800">
        <v>-1.5153201818466187</v>
      </c>
      <c r="CA800">
        <v>-1.43828284740448</v>
      </c>
      <c r="CB800">
        <v>-1.1921577453613281</v>
      </c>
      <c r="CC800">
        <v>-1.1283265352249146</v>
      </c>
      <c r="CD800">
        <v>-1.1664965152740479</v>
      </c>
      <c r="CE800">
        <v>-1.1020189523696899</v>
      </c>
      <c r="CF800">
        <v>-7.7193975448608398E-4</v>
      </c>
      <c r="CG800">
        <v>-6.4013031078502536E-5</v>
      </c>
      <c r="CH800">
        <v>3.1201932579278946E-3</v>
      </c>
      <c r="CI800">
        <v>-5.4147480987012386E-3</v>
      </c>
      <c r="CJ800">
        <v>-1.0887252166867256E-2</v>
      </c>
      <c r="CK800">
        <v>-1.0476244613528252E-2</v>
      </c>
      <c r="CL800">
        <v>-3.2747630029916763E-2</v>
      </c>
      <c r="CM800">
        <v>-4.7580152750015259E-2</v>
      </c>
      <c r="CN800">
        <v>-5.1806036382913589E-2</v>
      </c>
      <c r="CO800">
        <v>-3.2893981784582138E-2</v>
      </c>
      <c r="CP800">
        <v>-1.7882058396935463E-2</v>
      </c>
      <c r="CQ800">
        <v>-6.9976444356143475E-3</v>
      </c>
      <c r="CR800">
        <v>0.86306142807006836</v>
      </c>
      <c r="CS800">
        <v>4.9087276458740234</v>
      </c>
      <c r="CT800">
        <v>4.8092021942138672</v>
      </c>
      <c r="CU800">
        <v>4.6853318214416504</v>
      </c>
      <c r="CV800">
        <v>4.5729002952575684</v>
      </c>
      <c r="CW800">
        <v>5.1198153495788574</v>
      </c>
      <c r="CX800">
        <v>-0.46630141139030457</v>
      </c>
      <c r="CY800">
        <v>-0.48249509930610657</v>
      </c>
      <c r="CZ800">
        <v>-0.31042957305908203</v>
      </c>
      <c r="DA800">
        <v>-0.31077113747596741</v>
      </c>
      <c r="DB800">
        <v>-0.39607563614845276</v>
      </c>
      <c r="DC800">
        <v>-0.33494201302528381</v>
      </c>
      <c r="DD800">
        <v>0.48312026262283325</v>
      </c>
      <c r="DE800">
        <v>0.47709327936172485</v>
      </c>
      <c r="DF800">
        <v>0.48202610015869141</v>
      </c>
      <c r="DG800">
        <v>0.47489207983016968</v>
      </c>
      <c r="DH800">
        <v>0.49985015392303467</v>
      </c>
      <c r="DI800">
        <v>0.57341676950454712</v>
      </c>
      <c r="DJ800">
        <v>0.63130170106887817</v>
      </c>
      <c r="DK800">
        <v>0.66469115018844604</v>
      </c>
      <c r="DL800">
        <v>0.68106794357299805</v>
      </c>
      <c r="DM800">
        <v>0.73306834697723389</v>
      </c>
      <c r="DN800">
        <v>0.78144311904907227</v>
      </c>
      <c r="DO800">
        <v>0.80357933044433594</v>
      </c>
      <c r="DP800">
        <v>1.5413672924041748</v>
      </c>
      <c r="DQ800">
        <v>5.8957886695861816</v>
      </c>
      <c r="DR800">
        <v>5.7706871032714844</v>
      </c>
      <c r="DS800">
        <v>5.6200542449951172</v>
      </c>
      <c r="DT800">
        <v>5.4862565994262695</v>
      </c>
      <c r="DU800">
        <v>6.0350937843322754</v>
      </c>
      <c r="DV800">
        <v>0.5827174186706543</v>
      </c>
      <c r="DW800">
        <v>0.47329264879226685</v>
      </c>
      <c r="DX800">
        <v>0.57129859924316406</v>
      </c>
      <c r="DY800">
        <v>0.50678426027297974</v>
      </c>
      <c r="DZ800">
        <v>0.37434530258178711</v>
      </c>
      <c r="EA800">
        <v>0.43213486671447754</v>
      </c>
      <c r="EB800">
        <v>1.1817836761474609</v>
      </c>
      <c r="EC800">
        <v>1.1660325527191162</v>
      </c>
      <c r="ED800">
        <v>1.1734901666641235</v>
      </c>
      <c r="EE800">
        <v>1.1683788299560547</v>
      </c>
      <c r="EF800">
        <v>1.2372738122940063</v>
      </c>
      <c r="EG800">
        <v>1.4164655208587646</v>
      </c>
      <c r="EH800">
        <v>1.5900834798812866</v>
      </c>
      <c r="EI800">
        <v>1.6930978298187256</v>
      </c>
      <c r="EJ800">
        <v>1.7392215728759766</v>
      </c>
      <c r="EK800">
        <v>1.8389962911605835</v>
      </c>
      <c r="EL800">
        <v>1.9355417490005493</v>
      </c>
      <c r="EM800">
        <v>1.9739238023757935</v>
      </c>
      <c r="EN800">
        <v>2.520733118057251</v>
      </c>
      <c r="EO800">
        <v>7.3209481239318848</v>
      </c>
      <c r="EP800">
        <v>7.1589183807373047</v>
      </c>
      <c r="EQ800">
        <v>6.9696455001831055</v>
      </c>
      <c r="ER800">
        <v>6.8049979209899902</v>
      </c>
      <c r="ES800">
        <v>7.3566102981567383</v>
      </c>
      <c r="ET800">
        <v>2.0973339080810547</v>
      </c>
      <c r="EU800">
        <v>1.8532984256744385</v>
      </c>
      <c r="EV800">
        <v>1.8443740606307983</v>
      </c>
      <c r="EW800">
        <v>1.6872044801712036</v>
      </c>
      <c r="EX800">
        <v>1.486710786819458</v>
      </c>
      <c r="EY800">
        <v>1.5396721363067627</v>
      </c>
      <c r="EZ800">
        <v>65.242401123046875</v>
      </c>
      <c r="FA800">
        <v>64.653472900390625</v>
      </c>
      <c r="FB800">
        <v>63.97821044921875</v>
      </c>
      <c r="FC800">
        <v>63.096366882324219</v>
      </c>
      <c r="FD800">
        <v>62.548191070556641</v>
      </c>
      <c r="FE800">
        <v>62.006439208984375</v>
      </c>
      <c r="FF800">
        <v>61.50518798828125</v>
      </c>
      <c r="FG800">
        <v>62.022285461425781</v>
      </c>
      <c r="FH800">
        <v>64.087135314941406</v>
      </c>
      <c r="FI800">
        <v>67.971481323242188</v>
      </c>
      <c r="FJ800">
        <v>72.186210632324219</v>
      </c>
      <c r="FK800">
        <v>75.797142028808594</v>
      </c>
      <c r="FL800">
        <v>77.351150512695313</v>
      </c>
      <c r="FM800">
        <v>78.326751708984375</v>
      </c>
      <c r="FN800">
        <v>79.829948425292969</v>
      </c>
      <c r="FO800">
        <v>80.205436706542969</v>
      </c>
      <c r="FP800">
        <v>80.812187194824219</v>
      </c>
      <c r="FQ800">
        <v>80.391357421875</v>
      </c>
      <c r="FR800">
        <v>79.770294189453125</v>
      </c>
      <c r="FS800">
        <v>77.179176330566406</v>
      </c>
      <c r="FT800">
        <v>73.814964294433594</v>
      </c>
      <c r="FU800">
        <v>70.149238586425781</v>
      </c>
      <c r="FV800">
        <v>68.284996032714844</v>
      </c>
      <c r="FW800">
        <v>66.941947937011719</v>
      </c>
      <c r="FX800">
        <v>1</v>
      </c>
    </row>
    <row r="801" spans="1:180" x14ac:dyDescent="0.2">
      <c r="A801" t="s">
        <v>241</v>
      </c>
      <c r="B801" t="s">
        <v>248</v>
      </c>
      <c r="C801" t="s">
        <v>218</v>
      </c>
      <c r="D801" t="s">
        <v>42</v>
      </c>
      <c r="E801" t="s">
        <v>249</v>
      </c>
      <c r="F801" t="s">
        <v>225</v>
      </c>
      <c r="G801" t="s">
        <v>242</v>
      </c>
      <c r="H801" t="s">
        <v>12</v>
      </c>
      <c r="I801">
        <v>378.1</v>
      </c>
      <c r="L801">
        <v>122.3139053666247</v>
      </c>
      <c r="M801">
        <v>120.56660958388778</v>
      </c>
      <c r="N801">
        <v>119.52285551036083</v>
      </c>
      <c r="O801">
        <v>121.45356753116347</v>
      </c>
      <c r="P801">
        <v>129.45143762132381</v>
      </c>
      <c r="Q801">
        <v>144.48203557166104</v>
      </c>
      <c r="R801">
        <v>162.82535721094729</v>
      </c>
      <c r="S801">
        <v>178.97478415630917</v>
      </c>
      <c r="T801">
        <v>193.55746970434396</v>
      </c>
      <c r="U801">
        <v>203.41861230234571</v>
      </c>
      <c r="V801">
        <v>209.92151045104509</v>
      </c>
      <c r="W801">
        <v>211.76967546075346</v>
      </c>
      <c r="X801">
        <v>209.59502642439242</v>
      </c>
      <c r="Y801">
        <v>208.48982282777555</v>
      </c>
      <c r="Z801">
        <v>207.02431611697253</v>
      </c>
      <c r="AA801">
        <v>201.71603763998297</v>
      </c>
      <c r="AB801">
        <v>196.19530964925681</v>
      </c>
      <c r="AC801">
        <v>188.28323908804043</v>
      </c>
      <c r="AD801">
        <v>161.60168450177244</v>
      </c>
      <c r="AE801">
        <v>151.29123012385469</v>
      </c>
      <c r="AF801">
        <v>144.21548706393429</v>
      </c>
      <c r="AG801">
        <v>136.13321757979205</v>
      </c>
      <c r="AH801">
        <v>128.14145069092393</v>
      </c>
      <c r="AI801">
        <v>124.78952638577654</v>
      </c>
      <c r="AJ801">
        <v>-1.1829936504364014</v>
      </c>
      <c r="AK801">
        <v>-1.1739013195037842</v>
      </c>
      <c r="AL801">
        <v>-1.1798343658447266</v>
      </c>
      <c r="AM801">
        <v>-1.2149603366851807</v>
      </c>
      <c r="AN801">
        <v>-1.2952247858047485</v>
      </c>
      <c r="AO801">
        <v>-1.4710876941680908</v>
      </c>
      <c r="AP801">
        <v>-1.6990537643432617</v>
      </c>
      <c r="AQ801">
        <v>-1.8541334867477417</v>
      </c>
      <c r="AR801">
        <v>-1.9713501930236816</v>
      </c>
      <c r="AS801">
        <v>-2.0408158302307129</v>
      </c>
      <c r="AT801">
        <v>-2.067962646484375</v>
      </c>
      <c r="AU801">
        <v>-2.0582313537597656</v>
      </c>
      <c r="AV801">
        <v>-0.82671695947647095</v>
      </c>
      <c r="AW801">
        <v>2.5201382637023926</v>
      </c>
      <c r="AX801">
        <v>2.4488046169281006</v>
      </c>
      <c r="AY801">
        <v>2.3721640110015869</v>
      </c>
      <c r="AZ801">
        <v>2.3014600276947021</v>
      </c>
      <c r="BA801">
        <v>2.876265287399292</v>
      </c>
      <c r="BB801">
        <v>-3.1311979293823242</v>
      </c>
      <c r="BC801">
        <v>-3.2678728103637695</v>
      </c>
      <c r="BD801">
        <v>-2.8547582626342773</v>
      </c>
      <c r="BE801">
        <v>-2.5490283966064453</v>
      </c>
      <c r="BF801">
        <v>-2.4923570156097412</v>
      </c>
      <c r="BG801">
        <v>-2.3334541320800781</v>
      </c>
      <c r="BH801">
        <v>-0.49459221959114075</v>
      </c>
      <c r="BI801">
        <v>-0.49020174145698547</v>
      </c>
      <c r="BJ801">
        <v>-0.48695075511932373</v>
      </c>
      <c r="BK801">
        <v>-0.50052601099014282</v>
      </c>
      <c r="BL801">
        <v>-0.5321582555770874</v>
      </c>
      <c r="BM801">
        <v>-0.60497844219207764</v>
      </c>
      <c r="BN801">
        <v>-0.7064247727394104</v>
      </c>
      <c r="BO801">
        <v>-0.7711261510848999</v>
      </c>
      <c r="BP801">
        <v>-0.83817827701568604</v>
      </c>
      <c r="BQ801">
        <v>-0.86522328853607178</v>
      </c>
      <c r="BR801">
        <v>-0.8676459789276123</v>
      </c>
      <c r="BS801">
        <v>-0.85752660036087036</v>
      </c>
      <c r="BT801">
        <v>0.12644872069358826</v>
      </c>
      <c r="BU801">
        <v>3.9492840766906738</v>
      </c>
      <c r="BV801">
        <v>3.8506145477294922</v>
      </c>
      <c r="BW801">
        <v>3.7373738288879395</v>
      </c>
      <c r="BX801">
        <v>3.623603343963623</v>
      </c>
      <c r="BY801">
        <v>4.195345401763916</v>
      </c>
      <c r="BZ801">
        <v>-1.6074042320251465</v>
      </c>
      <c r="CA801">
        <v>-1.7836689949035645</v>
      </c>
      <c r="CB801">
        <v>-1.5349938869476318</v>
      </c>
      <c r="CC801">
        <v>-1.3742319345474243</v>
      </c>
      <c r="CD801">
        <v>-1.3832225799560547</v>
      </c>
      <c r="CE801">
        <v>-1.2543209791183472</v>
      </c>
      <c r="CF801">
        <v>-1.7807520925998688E-2</v>
      </c>
      <c r="CG801">
        <v>-1.667352207005024E-2</v>
      </c>
      <c r="CH801">
        <v>-7.0617091841995716E-3</v>
      </c>
      <c r="CI801">
        <v>-5.7110111229121685E-3</v>
      </c>
      <c r="CJ801">
        <v>-3.6606788635253906E-3</v>
      </c>
      <c r="CK801">
        <v>-5.1138079725205898E-3</v>
      </c>
      <c r="CL801">
        <v>-1.8932946026325226E-2</v>
      </c>
      <c r="CM801">
        <v>-2.1038506180047989E-2</v>
      </c>
      <c r="CN801">
        <v>-5.33469058573246E-2</v>
      </c>
      <c r="CO801">
        <v>-5.1011521369218826E-2</v>
      </c>
      <c r="CP801">
        <v>-3.6310303956270218E-2</v>
      </c>
      <c r="CQ801">
        <v>-2.5922156870365143E-2</v>
      </c>
      <c r="CR801">
        <v>0.78660833835601807</v>
      </c>
      <c r="CS801">
        <v>4.9391059875488281</v>
      </c>
      <c r="CT801">
        <v>4.8215041160583496</v>
      </c>
      <c r="CU801">
        <v>4.6829137802124023</v>
      </c>
      <c r="CV801">
        <v>4.5393157005310059</v>
      </c>
      <c r="CW801">
        <v>5.1089358329772949</v>
      </c>
      <c r="CX801">
        <v>-0.55202925205230713</v>
      </c>
      <c r="CY801">
        <v>-0.75571399927139282</v>
      </c>
      <c r="CZ801">
        <v>-0.62092912197113037</v>
      </c>
      <c r="DA801">
        <v>-0.56057149171829224</v>
      </c>
      <c r="DB801">
        <v>-0.61503946781158447</v>
      </c>
      <c r="DC801">
        <v>-0.50691664218902588</v>
      </c>
      <c r="DD801">
        <v>0.45897719264030457</v>
      </c>
      <c r="DE801">
        <v>0.45685470104217529</v>
      </c>
      <c r="DF801">
        <v>0.47282734513282776</v>
      </c>
      <c r="DG801">
        <v>0.4891040027141571</v>
      </c>
      <c r="DH801">
        <v>0.52483689785003662</v>
      </c>
      <c r="DI801">
        <v>0.59475082159042358</v>
      </c>
      <c r="DJ801">
        <v>0.66855889558792114</v>
      </c>
      <c r="DK801">
        <v>0.72904914617538452</v>
      </c>
      <c r="DL801">
        <v>0.73148447275161743</v>
      </c>
      <c r="DM801">
        <v>0.76320022344589233</v>
      </c>
      <c r="DN801">
        <v>0.79502534866333008</v>
      </c>
      <c r="DO801">
        <v>0.80568224191665649</v>
      </c>
      <c r="DP801">
        <v>1.446768045425415</v>
      </c>
      <c r="DQ801">
        <v>5.9289283752441406</v>
      </c>
      <c r="DR801">
        <v>5.7923932075500488</v>
      </c>
      <c r="DS801">
        <v>5.6284542083740234</v>
      </c>
      <c r="DT801">
        <v>5.4550280570983887</v>
      </c>
      <c r="DU801">
        <v>6.022526741027832</v>
      </c>
      <c r="DV801">
        <v>0.50334566831588745</v>
      </c>
      <c r="DW801">
        <v>0.27224105596542358</v>
      </c>
      <c r="DX801">
        <v>0.29313561320304871</v>
      </c>
      <c r="DY801">
        <v>0.25308895111083984</v>
      </c>
      <c r="DZ801">
        <v>0.15314365923404694</v>
      </c>
      <c r="EA801">
        <v>0.24048765003681183</v>
      </c>
      <c r="EB801">
        <v>1.1473785638809204</v>
      </c>
      <c r="EC801">
        <v>1.1405541896820068</v>
      </c>
      <c r="ED801">
        <v>1.1657109260559082</v>
      </c>
      <c r="EE801">
        <v>1.2035382986068726</v>
      </c>
      <c r="EF801">
        <v>1.2879034280776978</v>
      </c>
      <c r="EG801">
        <v>1.4608601331710815</v>
      </c>
      <c r="EH801">
        <v>1.6611878871917725</v>
      </c>
      <c r="EI801">
        <v>1.8120565414428711</v>
      </c>
      <c r="EJ801">
        <v>1.8646563291549683</v>
      </c>
      <c r="EK801">
        <v>1.9387927055358887</v>
      </c>
      <c r="EL801">
        <v>1.9953420162200928</v>
      </c>
      <c r="EM801">
        <v>2.0063869953155518</v>
      </c>
      <c r="EN801">
        <v>2.3999335765838623</v>
      </c>
      <c r="EO801">
        <v>7.3580741882324219</v>
      </c>
      <c r="EP801">
        <v>7.1942033767700195</v>
      </c>
      <c r="EQ801">
        <v>6.9936637878417969</v>
      </c>
      <c r="ER801">
        <v>6.7771716117858887</v>
      </c>
      <c r="ES801">
        <v>7.341606616973877</v>
      </c>
      <c r="ET801">
        <v>2.02713942527771</v>
      </c>
      <c r="EU801">
        <v>1.7564449310302734</v>
      </c>
      <c r="EV801">
        <v>1.6128998994827271</v>
      </c>
      <c r="EW801">
        <v>1.4278854131698608</v>
      </c>
      <c r="EX801">
        <v>1.2622780799865723</v>
      </c>
      <c r="EY801">
        <v>1.3196207284927368</v>
      </c>
      <c r="EZ801">
        <v>72.245086669921875</v>
      </c>
      <c r="FA801">
        <v>71.507743835449219</v>
      </c>
      <c r="FB801">
        <v>70.94500732421875</v>
      </c>
      <c r="FC801">
        <v>70.404632568359375</v>
      </c>
      <c r="FD801">
        <v>69.797012329101563</v>
      </c>
      <c r="FE801">
        <v>69.102363586425781</v>
      </c>
      <c r="FF801">
        <v>68.719306945800781</v>
      </c>
      <c r="FG801">
        <v>69.422760009765625</v>
      </c>
      <c r="FH801">
        <v>71.681098937988281</v>
      </c>
      <c r="FI801">
        <v>74.515594482421875</v>
      </c>
      <c r="FJ801">
        <v>77.391319274902344</v>
      </c>
      <c r="FK801">
        <v>80.6424560546875</v>
      </c>
      <c r="FL801">
        <v>82.701713562011719</v>
      </c>
      <c r="FM801">
        <v>83.824714660644531</v>
      </c>
      <c r="FN801">
        <v>85.008232116699219</v>
      </c>
      <c r="FO801">
        <v>85.406898498535156</v>
      </c>
      <c r="FP801">
        <v>84.908378601074219</v>
      </c>
      <c r="FQ801">
        <v>84.377616882324219</v>
      </c>
      <c r="FR801">
        <v>84.481086730957031</v>
      </c>
      <c r="FS801">
        <v>83.379585266113281</v>
      </c>
      <c r="FT801">
        <v>81.126480102539063</v>
      </c>
      <c r="FU801">
        <v>77.734237670898438</v>
      </c>
      <c r="FV801">
        <v>75.561294555664063</v>
      </c>
      <c r="FW801">
        <v>73.955856323242188</v>
      </c>
      <c r="FX801">
        <v>1</v>
      </c>
    </row>
    <row r="802" spans="1:180" x14ac:dyDescent="0.2">
      <c r="A802" t="s">
        <v>241</v>
      </c>
      <c r="B802" t="s">
        <v>248</v>
      </c>
      <c r="C802" t="s">
        <v>218</v>
      </c>
      <c r="D802" t="s">
        <v>43</v>
      </c>
      <c r="E802" t="s">
        <v>249</v>
      </c>
      <c r="F802" t="s">
        <v>225</v>
      </c>
      <c r="G802" t="s">
        <v>242</v>
      </c>
      <c r="H802" t="s">
        <v>12</v>
      </c>
      <c r="I802">
        <v>378.1</v>
      </c>
      <c r="L802">
        <v>126.34100670057764</v>
      </c>
      <c r="M802">
        <v>124.53573581865581</v>
      </c>
      <c r="N802">
        <v>123.2894120805428</v>
      </c>
      <c r="O802">
        <v>125.30768805776947</v>
      </c>
      <c r="P802">
        <v>133.60101184539349</v>
      </c>
      <c r="Q802">
        <v>148.78967904659797</v>
      </c>
      <c r="R802">
        <v>167.36362430249198</v>
      </c>
      <c r="S802">
        <v>181.70683247171635</v>
      </c>
      <c r="T802">
        <v>194.94234704095877</v>
      </c>
      <c r="U802">
        <v>208.40626231572401</v>
      </c>
      <c r="V802">
        <v>217.49716194946694</v>
      </c>
      <c r="W802">
        <v>220.46360902170468</v>
      </c>
      <c r="X802">
        <v>218.50118862494904</v>
      </c>
      <c r="Y802">
        <v>216.99836520253939</v>
      </c>
      <c r="Z802">
        <v>214.66265555476556</v>
      </c>
      <c r="AA802">
        <v>208.6859820068276</v>
      </c>
      <c r="AB802">
        <v>203.81645653067815</v>
      </c>
      <c r="AC802">
        <v>195.98468249009852</v>
      </c>
      <c r="AD802">
        <v>166.64927986077655</v>
      </c>
      <c r="AE802">
        <v>154.77251671512974</v>
      </c>
      <c r="AF802">
        <v>146.996256959064</v>
      </c>
      <c r="AG802">
        <v>139.53748121515397</v>
      </c>
      <c r="AH802">
        <v>131.95401064335579</v>
      </c>
      <c r="AI802">
        <v>128.69995806004874</v>
      </c>
      <c r="AJ802">
        <v>-1.2390753030776978</v>
      </c>
      <c r="AK802">
        <v>-1.230570912361145</v>
      </c>
      <c r="AL802">
        <v>-1.2376899719238281</v>
      </c>
      <c r="AM802">
        <v>-1.2727924585342407</v>
      </c>
      <c r="AN802">
        <v>-1.360413670539856</v>
      </c>
      <c r="AO802">
        <v>-1.5400639772415161</v>
      </c>
      <c r="AP802">
        <v>-1.7738087177276611</v>
      </c>
      <c r="AQ802">
        <v>-1.9146182537078857</v>
      </c>
      <c r="AR802">
        <v>-2.0100197792053223</v>
      </c>
      <c r="AS802">
        <v>-2.1040701866149902</v>
      </c>
      <c r="AT802">
        <v>-2.1606128215789795</v>
      </c>
      <c r="AU802">
        <v>-2.1625969409942627</v>
      </c>
      <c r="AV802">
        <v>-0.89422774314880371</v>
      </c>
      <c r="AW802">
        <v>2.7565186023712158</v>
      </c>
      <c r="AX802">
        <v>2.6668460369110107</v>
      </c>
      <c r="AY802">
        <v>2.5746738910675049</v>
      </c>
      <c r="AZ802">
        <v>2.4953086376190186</v>
      </c>
      <c r="BA802">
        <v>3.14794921875</v>
      </c>
      <c r="BB802">
        <v>-3.4442815780639648</v>
      </c>
      <c r="BC802">
        <v>-3.4574620723724365</v>
      </c>
      <c r="BD802">
        <v>-3.0178432464599609</v>
      </c>
      <c r="BE802">
        <v>-2.8552711009979248</v>
      </c>
      <c r="BF802">
        <v>-2.8422183990478516</v>
      </c>
      <c r="BG802">
        <v>-2.6791567802429199</v>
      </c>
      <c r="BH802">
        <v>-0.51483631134033203</v>
      </c>
      <c r="BI802">
        <v>-0.51019322872161865</v>
      </c>
      <c r="BJ802">
        <v>-0.50902789831161499</v>
      </c>
      <c r="BK802">
        <v>-0.52533167600631714</v>
      </c>
      <c r="BL802">
        <v>-0.56027358770370483</v>
      </c>
      <c r="BM802">
        <v>-0.6362418532371521</v>
      </c>
      <c r="BN802">
        <v>-0.73932290077209473</v>
      </c>
      <c r="BO802">
        <v>-0.8072812557220459</v>
      </c>
      <c r="BP802">
        <v>-0.85516303777694702</v>
      </c>
      <c r="BQ802">
        <v>-0.88825845718383789</v>
      </c>
      <c r="BR802">
        <v>-0.90195870399475098</v>
      </c>
      <c r="BS802">
        <v>-0.89518660306930542</v>
      </c>
      <c r="BT802">
        <v>0.13241398334503174</v>
      </c>
      <c r="BU802">
        <v>4.2752227783203125</v>
      </c>
      <c r="BV802">
        <v>4.1513409614562988</v>
      </c>
      <c r="BW802">
        <v>4.0184502601623535</v>
      </c>
      <c r="BX802">
        <v>3.9044973850250244</v>
      </c>
      <c r="BY802">
        <v>4.559351921081543</v>
      </c>
      <c r="BZ802">
        <v>-1.8112938404083252</v>
      </c>
      <c r="CA802">
        <v>-1.8938711881637573</v>
      </c>
      <c r="CB802">
        <v>-1.6104409694671631</v>
      </c>
      <c r="CC802">
        <v>-1.5594013929367065</v>
      </c>
      <c r="CD802">
        <v>-1.6085253953933716</v>
      </c>
      <c r="CE802">
        <v>-1.4685541391372681</v>
      </c>
      <c r="CF802">
        <v>-1.3230577111244202E-2</v>
      </c>
      <c r="CG802">
        <v>-1.126180961728096E-2</v>
      </c>
      <c r="CH802">
        <v>-4.3587330728769302E-3</v>
      </c>
      <c r="CI802">
        <v>-7.6425792649388313E-3</v>
      </c>
      <c r="CJ802">
        <v>-6.098979152739048E-3</v>
      </c>
      <c r="CK802">
        <v>-1.0257432237267494E-2</v>
      </c>
      <c r="CL802">
        <v>-2.2841177880764008E-2</v>
      </c>
      <c r="CM802">
        <v>-4.0343042463064194E-2</v>
      </c>
      <c r="CN802">
        <v>-5.5312644690275192E-2</v>
      </c>
      <c r="CO802">
        <v>-4.6190895140171051E-2</v>
      </c>
      <c r="CP802">
        <v>-3.0218586325645447E-2</v>
      </c>
      <c r="CQ802">
        <v>-1.7382102087140083E-2</v>
      </c>
      <c r="CR802">
        <v>0.84346294403076172</v>
      </c>
      <c r="CS802">
        <v>5.3270730972290039</v>
      </c>
      <c r="CT802">
        <v>5.1794977188110352</v>
      </c>
      <c r="CU802">
        <v>5.0184054374694824</v>
      </c>
      <c r="CV802">
        <v>4.8804969787597656</v>
      </c>
      <c r="CW802">
        <v>5.5368852615356445</v>
      </c>
      <c r="CX802">
        <v>-0.68029153347015381</v>
      </c>
      <c r="CY802">
        <v>-0.81093299388885498</v>
      </c>
      <c r="CZ802">
        <v>-0.63567841053009033</v>
      </c>
      <c r="DA802">
        <v>-0.66188585758209229</v>
      </c>
      <c r="DB802">
        <v>-0.75407344102859497</v>
      </c>
      <c r="DC802">
        <v>-0.63009440898895264</v>
      </c>
      <c r="DD802">
        <v>0.48837512731552124</v>
      </c>
      <c r="DE802">
        <v>0.48766958713531494</v>
      </c>
      <c r="DF802">
        <v>0.50031042098999023</v>
      </c>
      <c r="DG802">
        <v>0.51004648208618164</v>
      </c>
      <c r="DH802">
        <v>0.54807561635971069</v>
      </c>
      <c r="DI802">
        <v>0.6157270073890686</v>
      </c>
      <c r="DJ802">
        <v>0.69364053010940552</v>
      </c>
      <c r="DK802">
        <v>0.72659522294998169</v>
      </c>
      <c r="DL802">
        <v>0.74453771114349365</v>
      </c>
      <c r="DM802">
        <v>0.79587662220001221</v>
      </c>
      <c r="DN802">
        <v>0.8415215015411377</v>
      </c>
      <c r="DO802">
        <v>0.86042243242263794</v>
      </c>
      <c r="DP802">
        <v>1.5545119047164917</v>
      </c>
      <c r="DQ802">
        <v>6.3789229393005371</v>
      </c>
      <c r="DR802">
        <v>6.2076539993286133</v>
      </c>
      <c r="DS802">
        <v>6.0183606147766113</v>
      </c>
      <c r="DT802">
        <v>5.8564968109130859</v>
      </c>
      <c r="DU802">
        <v>6.5144186019897461</v>
      </c>
      <c r="DV802">
        <v>0.45071074366569519</v>
      </c>
      <c r="DW802">
        <v>0.27200523018836975</v>
      </c>
      <c r="DX802">
        <v>0.33908408880233765</v>
      </c>
      <c r="DY802">
        <v>0.23562966287136078</v>
      </c>
      <c r="DZ802">
        <v>0.10037848353385925</v>
      </c>
      <c r="EA802">
        <v>0.20836529135704041</v>
      </c>
      <c r="EB802">
        <v>1.2126141786575317</v>
      </c>
      <c r="EC802">
        <v>1.2080472707748413</v>
      </c>
      <c r="ED802">
        <v>1.2289725542068481</v>
      </c>
      <c r="EE802">
        <v>1.25750732421875</v>
      </c>
      <c r="EF802">
        <v>1.3482156991958618</v>
      </c>
      <c r="EG802">
        <v>1.5195491313934326</v>
      </c>
      <c r="EH802">
        <v>1.7281264066696167</v>
      </c>
      <c r="EI802">
        <v>1.8339321613311768</v>
      </c>
      <c r="EJ802">
        <v>1.8993946313858032</v>
      </c>
      <c r="EK802">
        <v>2.0116884708404541</v>
      </c>
      <c r="EL802">
        <v>2.1001758575439453</v>
      </c>
      <c r="EM802">
        <v>2.1278326511383057</v>
      </c>
      <c r="EN802">
        <v>2.5811536312103271</v>
      </c>
      <c r="EO802">
        <v>7.8976273536682129</v>
      </c>
      <c r="EP802">
        <v>7.6921491622924805</v>
      </c>
      <c r="EQ802">
        <v>7.4621367454528809</v>
      </c>
      <c r="ER802">
        <v>7.2656855583190918</v>
      </c>
      <c r="ES802">
        <v>7.9258213043212891</v>
      </c>
      <c r="ET802">
        <v>2.0836985111236572</v>
      </c>
      <c r="EU802">
        <v>1.8355960845947266</v>
      </c>
      <c r="EV802">
        <v>1.7464863061904907</v>
      </c>
      <c r="EW802">
        <v>1.5314995050430298</v>
      </c>
      <c r="EX802">
        <v>1.3340713977813721</v>
      </c>
      <c r="EY802">
        <v>1.4189679622650146</v>
      </c>
      <c r="EZ802">
        <v>72.488204956054688</v>
      </c>
      <c r="FA802">
        <v>71.34466552734375</v>
      </c>
      <c r="FB802">
        <v>70.52020263671875</v>
      </c>
      <c r="FC802">
        <v>70.066307067871094</v>
      </c>
      <c r="FD802">
        <v>69.505096435546875</v>
      </c>
      <c r="FE802">
        <v>68.747283935546875</v>
      </c>
      <c r="FF802">
        <v>68.463630676269531</v>
      </c>
      <c r="FG802">
        <v>68.472259521484375</v>
      </c>
      <c r="FH802">
        <v>70.209152221679688</v>
      </c>
      <c r="FI802">
        <v>74.1658935546875</v>
      </c>
      <c r="FJ802">
        <v>78.501327514648437</v>
      </c>
      <c r="FK802">
        <v>82.73529052734375</v>
      </c>
      <c r="FL802">
        <v>85.372795104980469</v>
      </c>
      <c r="FM802">
        <v>86.69232177734375</v>
      </c>
      <c r="FN802">
        <v>87.521194458007812</v>
      </c>
      <c r="FO802">
        <v>87.574691772460938</v>
      </c>
      <c r="FP802">
        <v>87.860580444335938</v>
      </c>
      <c r="FQ802">
        <v>87.698944091796875</v>
      </c>
      <c r="FR802">
        <v>86.224708557128906</v>
      </c>
      <c r="FS802">
        <v>83.063240051269531</v>
      </c>
      <c r="FT802">
        <v>78.989540100097656</v>
      </c>
      <c r="FU802">
        <v>76.365325927734375</v>
      </c>
      <c r="FV802">
        <v>74.986198425292969</v>
      </c>
      <c r="FW802">
        <v>73.83721923828125</v>
      </c>
      <c r="FX802">
        <v>1</v>
      </c>
    </row>
    <row r="803" spans="1:180" x14ac:dyDescent="0.2">
      <c r="A803" t="s">
        <v>241</v>
      </c>
      <c r="B803" t="s">
        <v>248</v>
      </c>
      <c r="C803" t="s">
        <v>218</v>
      </c>
      <c r="D803" t="s">
        <v>44</v>
      </c>
      <c r="E803" t="s">
        <v>249</v>
      </c>
      <c r="F803" t="s">
        <v>225</v>
      </c>
      <c r="G803" t="s">
        <v>242</v>
      </c>
      <c r="H803" t="s">
        <v>12</v>
      </c>
      <c r="I803">
        <v>378.1</v>
      </c>
      <c r="L803">
        <v>127.9353910333012</v>
      </c>
      <c r="M803">
        <v>126.23848924139423</v>
      </c>
      <c r="N803">
        <v>125.15169570813848</v>
      </c>
      <c r="O803">
        <v>126.78877206275502</v>
      </c>
      <c r="P803">
        <v>134.61715825736914</v>
      </c>
      <c r="Q803">
        <v>150.71349716119394</v>
      </c>
      <c r="R803">
        <v>169.82641212072141</v>
      </c>
      <c r="S803">
        <v>184.16182687967964</v>
      </c>
      <c r="T803">
        <v>196.83444252520826</v>
      </c>
      <c r="U803">
        <v>209.09341862918276</v>
      </c>
      <c r="V803">
        <v>217.8516444825805</v>
      </c>
      <c r="W803">
        <v>221.42223374310026</v>
      </c>
      <c r="X803">
        <v>221.05444252601603</v>
      </c>
      <c r="Y803">
        <v>221.03813657547607</v>
      </c>
      <c r="Z803">
        <v>218.89903848049269</v>
      </c>
      <c r="AA803">
        <v>213.14519324640776</v>
      </c>
      <c r="AB803">
        <v>207.30242094839383</v>
      </c>
      <c r="AC803">
        <v>198.09248990160174</v>
      </c>
      <c r="AD803">
        <v>169.4128240211968</v>
      </c>
      <c r="AE803">
        <v>158.54421735679651</v>
      </c>
      <c r="AF803">
        <v>150.62629472587494</v>
      </c>
      <c r="AG803">
        <v>142.5598169480453</v>
      </c>
      <c r="AH803">
        <v>134.79735258164413</v>
      </c>
      <c r="AI803">
        <v>131.28028742263044</v>
      </c>
      <c r="AJ803">
        <v>-1.2273362874984741</v>
      </c>
      <c r="AK803">
        <v>-1.2118496894836426</v>
      </c>
      <c r="AL803">
        <v>-1.2148457765579224</v>
      </c>
      <c r="AM803">
        <v>-1.2522562742233276</v>
      </c>
      <c r="AN803">
        <v>-1.3359806537628174</v>
      </c>
      <c r="AO803">
        <v>-1.5250951051712036</v>
      </c>
      <c r="AP803">
        <v>-1.7922012805938721</v>
      </c>
      <c r="AQ803">
        <v>-1.9380239248275757</v>
      </c>
      <c r="AR803">
        <v>-2.0229825973510742</v>
      </c>
      <c r="AS803">
        <v>-2.1019325256347656</v>
      </c>
      <c r="AT803">
        <v>-2.1552262306213379</v>
      </c>
      <c r="AU803">
        <v>-2.1622910499572754</v>
      </c>
      <c r="AV803">
        <v>-0.87605881690979004</v>
      </c>
      <c r="AW803">
        <v>2.6532275676727295</v>
      </c>
      <c r="AX803">
        <v>2.5661916732788086</v>
      </c>
      <c r="AY803">
        <v>2.489940881729126</v>
      </c>
      <c r="AZ803">
        <v>2.406221866607666</v>
      </c>
      <c r="BA803">
        <v>2.9270093441009521</v>
      </c>
      <c r="BB803">
        <v>-3.5695061683654785</v>
      </c>
      <c r="BC803">
        <v>-3.7339529991149902</v>
      </c>
      <c r="BD803">
        <v>-3.3084940910339355</v>
      </c>
      <c r="BE803">
        <v>-3.0259699821472168</v>
      </c>
      <c r="BF803">
        <v>-2.9488489627838135</v>
      </c>
      <c r="BG803">
        <v>-2.7012693881988525</v>
      </c>
      <c r="BH803">
        <v>-0.50417476892471313</v>
      </c>
      <c r="BI803">
        <v>-0.4970490038394928</v>
      </c>
      <c r="BJ803">
        <v>-0.49351048469543457</v>
      </c>
      <c r="BK803">
        <v>-0.50801587104797363</v>
      </c>
      <c r="BL803">
        <v>-0.54285693168640137</v>
      </c>
      <c r="BM803">
        <v>-0.62198573350906372</v>
      </c>
      <c r="BN803">
        <v>-0.741341233253479</v>
      </c>
      <c r="BO803">
        <v>-0.81206417083740234</v>
      </c>
      <c r="BP803">
        <v>-0.85731619596481323</v>
      </c>
      <c r="BQ803">
        <v>-0.88480818271636963</v>
      </c>
      <c r="BR803">
        <v>-0.89775592088699341</v>
      </c>
      <c r="BS803">
        <v>-0.89196544885635376</v>
      </c>
      <c r="BT803">
        <v>0.16722695529460907</v>
      </c>
      <c r="BU803">
        <v>4.199312686920166</v>
      </c>
      <c r="BV803">
        <v>4.0796709060668945</v>
      </c>
      <c r="BW803">
        <v>3.9578485488891602</v>
      </c>
      <c r="BX803">
        <v>3.8324587345123291</v>
      </c>
      <c r="BY803">
        <v>4.3485822677612305</v>
      </c>
      <c r="BZ803">
        <v>-1.8705339431762695</v>
      </c>
      <c r="CA803">
        <v>-2.0754539966583252</v>
      </c>
      <c r="CB803">
        <v>-1.8360105752944946</v>
      </c>
      <c r="CC803">
        <v>-1.7056417465209961</v>
      </c>
      <c r="CD803">
        <v>-1.6869134902954102</v>
      </c>
      <c r="CE803">
        <v>-1.4930518865585327</v>
      </c>
      <c r="CF803">
        <v>-3.3153563272207975E-3</v>
      </c>
      <c r="CG803">
        <v>-1.9802574533969164E-3</v>
      </c>
      <c r="CH803">
        <v>6.0841511003673077E-3</v>
      </c>
      <c r="CI803">
        <v>7.4427654035389423E-3</v>
      </c>
      <c r="CJ803">
        <v>6.4581939950585365E-3</v>
      </c>
      <c r="CK803">
        <v>3.505020635202527E-3</v>
      </c>
      <c r="CL803">
        <v>-1.3518741354346275E-2</v>
      </c>
      <c r="CM803">
        <v>-3.2227858901023865E-2</v>
      </c>
      <c r="CN803">
        <v>-4.9979306757450104E-2</v>
      </c>
      <c r="CO803">
        <v>-4.1831549257040024E-2</v>
      </c>
      <c r="CP803">
        <v>-2.683572843670845E-2</v>
      </c>
      <c r="CQ803">
        <v>-1.21418796479702E-2</v>
      </c>
      <c r="CR803">
        <v>0.88980346918106079</v>
      </c>
      <c r="CS803">
        <v>5.2701263427734375</v>
      </c>
      <c r="CT803">
        <v>5.1279020309448242</v>
      </c>
      <c r="CU803">
        <v>4.9745168685913086</v>
      </c>
      <c r="CV803">
        <v>4.8202662467956543</v>
      </c>
      <c r="CW803">
        <v>5.3331594467163086</v>
      </c>
      <c r="CX803">
        <v>-0.69383090734481812</v>
      </c>
      <c r="CY803">
        <v>-0.92678278684616089</v>
      </c>
      <c r="CZ803">
        <v>-0.81617289781570435</v>
      </c>
      <c r="DA803">
        <v>-0.79118639230728149</v>
      </c>
      <c r="DB803">
        <v>-0.81290066242218018</v>
      </c>
      <c r="DC803">
        <v>-0.65624397993087769</v>
      </c>
      <c r="DD803">
        <v>0.49754408001899719</v>
      </c>
      <c r="DE803">
        <v>0.4930884838104248</v>
      </c>
      <c r="DF803">
        <v>0.50567877292633057</v>
      </c>
      <c r="DG803">
        <v>0.52290141582489014</v>
      </c>
      <c r="DH803">
        <v>0.55577331781387329</v>
      </c>
      <c r="DI803">
        <v>0.62899577617645264</v>
      </c>
      <c r="DJ803">
        <v>0.71430373191833496</v>
      </c>
      <c r="DK803">
        <v>0.747608482837677</v>
      </c>
      <c r="DL803">
        <v>0.75735759735107422</v>
      </c>
      <c r="DM803">
        <v>0.80114507675170898</v>
      </c>
      <c r="DN803">
        <v>0.84408444166183472</v>
      </c>
      <c r="DO803">
        <v>0.86768168210983276</v>
      </c>
      <c r="DP803">
        <v>1.6123800277709961</v>
      </c>
      <c r="DQ803">
        <v>6.3409404754638672</v>
      </c>
      <c r="DR803">
        <v>6.1761331558227539</v>
      </c>
      <c r="DS803">
        <v>5.991185188293457</v>
      </c>
      <c r="DT803">
        <v>5.8080735206604004</v>
      </c>
      <c r="DU803">
        <v>6.3177366256713867</v>
      </c>
      <c r="DV803">
        <v>0.48287203907966614</v>
      </c>
      <c r="DW803">
        <v>0.22188857197761536</v>
      </c>
      <c r="DX803">
        <v>0.20366470515727997</v>
      </c>
      <c r="DY803">
        <v>0.12326892465353012</v>
      </c>
      <c r="DZ803">
        <v>6.1112113296985626E-2</v>
      </c>
      <c r="EA803">
        <v>0.18056385219097137</v>
      </c>
      <c r="EB803">
        <v>1.220705509185791</v>
      </c>
      <c r="EC803">
        <v>1.207889199256897</v>
      </c>
      <c r="ED803">
        <v>1.2270140647888184</v>
      </c>
      <c r="EE803">
        <v>1.2671418190002441</v>
      </c>
      <c r="EF803">
        <v>1.3488970994949341</v>
      </c>
      <c r="EG803">
        <v>1.5321050882339478</v>
      </c>
      <c r="EH803">
        <v>1.765163779258728</v>
      </c>
      <c r="EI803">
        <v>1.8735682964324951</v>
      </c>
      <c r="EJ803">
        <v>1.9230238199234009</v>
      </c>
      <c r="EK803">
        <v>2.0182693004608154</v>
      </c>
      <c r="EL803">
        <v>2.1015548706054687</v>
      </c>
      <c r="EM803">
        <v>2.1380071640014648</v>
      </c>
      <c r="EN803">
        <v>2.6556658744812012</v>
      </c>
      <c r="EO803">
        <v>7.8870253562927246</v>
      </c>
      <c r="EP803">
        <v>7.6896123886108398</v>
      </c>
      <c r="EQ803">
        <v>7.4590930938720703</v>
      </c>
      <c r="ER803">
        <v>7.2343101501464844</v>
      </c>
      <c r="ES803">
        <v>7.7393097877502441</v>
      </c>
      <c r="ET803">
        <v>2.1818442344665527</v>
      </c>
      <c r="EU803">
        <v>1.880387544631958</v>
      </c>
      <c r="EV803">
        <v>1.6761482954025269</v>
      </c>
      <c r="EW803">
        <v>1.4435971975326538</v>
      </c>
      <c r="EX803">
        <v>1.3230477571487427</v>
      </c>
      <c r="EY803">
        <v>1.3887815475463867</v>
      </c>
      <c r="EZ803">
        <v>72.193397521972656</v>
      </c>
      <c r="FA803">
        <v>71.2247314453125</v>
      </c>
      <c r="FB803">
        <v>70.766532897949219</v>
      </c>
      <c r="FC803">
        <v>70.264915466308594</v>
      </c>
      <c r="FD803">
        <v>69.671173095703125</v>
      </c>
      <c r="FE803">
        <v>69.081802368164062</v>
      </c>
      <c r="FF803">
        <v>68.824966430664062</v>
      </c>
      <c r="FG803">
        <v>68.803741455078125</v>
      </c>
      <c r="FH803">
        <v>70.423072814941406</v>
      </c>
      <c r="FI803">
        <v>73.818946838378906</v>
      </c>
      <c r="FJ803">
        <v>77.929214477539062</v>
      </c>
      <c r="FK803">
        <v>82.181358337402344</v>
      </c>
      <c r="FL803">
        <v>85.917999267578125</v>
      </c>
      <c r="FM803">
        <v>87.916908264160156</v>
      </c>
      <c r="FN803">
        <v>88.862495422363281</v>
      </c>
      <c r="FO803">
        <v>89.109939575195313</v>
      </c>
      <c r="FP803">
        <v>88.871177673339844</v>
      </c>
      <c r="FQ803">
        <v>87.742759704589844</v>
      </c>
      <c r="FR803">
        <v>86.736656188964844</v>
      </c>
      <c r="FS803">
        <v>84.33294677734375</v>
      </c>
      <c r="FT803">
        <v>81.400566101074219</v>
      </c>
      <c r="FU803">
        <v>78.992256164550781</v>
      </c>
      <c r="FV803">
        <v>77.376007080078125</v>
      </c>
      <c r="FW803">
        <v>76.24237060546875</v>
      </c>
      <c r="FX803">
        <v>1</v>
      </c>
    </row>
    <row r="804" spans="1:180" x14ac:dyDescent="0.2">
      <c r="A804" t="s">
        <v>241</v>
      </c>
      <c r="B804" t="s">
        <v>248</v>
      </c>
      <c r="C804" t="s">
        <v>218</v>
      </c>
      <c r="D804" t="s">
        <v>45</v>
      </c>
      <c r="E804" t="s">
        <v>249</v>
      </c>
      <c r="F804" t="s">
        <v>225</v>
      </c>
      <c r="G804" t="s">
        <v>242</v>
      </c>
      <c r="H804" t="s">
        <v>12</v>
      </c>
      <c r="I804">
        <v>378.1</v>
      </c>
      <c r="L804">
        <v>120.96381079532567</v>
      </c>
      <c r="M804">
        <v>119.28022259503129</v>
      </c>
      <c r="N804">
        <v>117.44748502842285</v>
      </c>
      <c r="O804">
        <v>118.04414478326946</v>
      </c>
      <c r="P804">
        <v>124.88049772952297</v>
      </c>
      <c r="Q804">
        <v>139.41583627349144</v>
      </c>
      <c r="R804">
        <v>160.59746468582605</v>
      </c>
      <c r="S804">
        <v>173.51197819599858</v>
      </c>
      <c r="T804">
        <v>183.59511480014328</v>
      </c>
      <c r="U804">
        <v>190.11128801418954</v>
      </c>
      <c r="V804">
        <v>197.48016884302726</v>
      </c>
      <c r="W804">
        <v>205.52600924931724</v>
      </c>
      <c r="X804">
        <v>210.40209294845133</v>
      </c>
      <c r="Y804">
        <v>212.44472104269249</v>
      </c>
      <c r="Z804">
        <v>209.8084924182258</v>
      </c>
      <c r="AA804">
        <v>204.1026946885008</v>
      </c>
      <c r="AB804">
        <v>198.37681921341027</v>
      </c>
      <c r="AC804">
        <v>188.23568426648416</v>
      </c>
      <c r="AD804">
        <v>163.43553897394912</v>
      </c>
      <c r="AE804">
        <v>151.46658510226098</v>
      </c>
      <c r="AF804">
        <v>144.66311639513879</v>
      </c>
      <c r="AG804">
        <v>137.14736300580424</v>
      </c>
      <c r="AH804">
        <v>129.59932886287692</v>
      </c>
      <c r="AI804">
        <v>126.1376117695044</v>
      </c>
      <c r="AJ804">
        <v>-1.1255073547363281</v>
      </c>
      <c r="AK804">
        <v>-1.0949201583862305</v>
      </c>
      <c r="AL804">
        <v>-1.0780315399169922</v>
      </c>
      <c r="AM804">
        <v>-1.0756124258041382</v>
      </c>
      <c r="AN804">
        <v>-1.1649460792541504</v>
      </c>
      <c r="AO804">
        <v>-1.3269188404083252</v>
      </c>
      <c r="AP804">
        <v>-1.5703201293945313</v>
      </c>
      <c r="AQ804">
        <v>-1.7178232669830322</v>
      </c>
      <c r="AR804">
        <v>-1.7719999551773071</v>
      </c>
      <c r="AS804">
        <v>-1.8040307760238647</v>
      </c>
      <c r="AT804">
        <v>-1.8543481826782227</v>
      </c>
      <c r="AU804">
        <v>-1.8942078351974487</v>
      </c>
      <c r="AV804">
        <v>-1.0349657535552979</v>
      </c>
      <c r="AW804">
        <v>2.4670391082763672</v>
      </c>
      <c r="AX804">
        <v>2.574080228805542</v>
      </c>
      <c r="AY804">
        <v>3.4266345500946045</v>
      </c>
      <c r="AZ804">
        <v>3.2828800678253174</v>
      </c>
      <c r="BA804">
        <v>2.7988395690917969</v>
      </c>
      <c r="BB804">
        <v>-3.6127514839172363</v>
      </c>
      <c r="BC804">
        <v>-3.2850103378295898</v>
      </c>
      <c r="BD804">
        <v>-3.0960237979888916</v>
      </c>
      <c r="BE804">
        <v>-2.90022873878479</v>
      </c>
      <c r="BF804">
        <v>-2.8130807876586914</v>
      </c>
      <c r="BG804">
        <v>-2.7485928535461426</v>
      </c>
      <c r="BH804">
        <v>-0.45085051655769348</v>
      </c>
      <c r="BI804">
        <v>-0.43819016218185425</v>
      </c>
      <c r="BJ804">
        <v>-0.43342384696006775</v>
      </c>
      <c r="BK804">
        <v>-0.43283426761627197</v>
      </c>
      <c r="BL804">
        <v>-0.47889190912246704</v>
      </c>
      <c r="BM804">
        <v>-0.54765403270721436</v>
      </c>
      <c r="BN804">
        <v>-0.66180938482284546</v>
      </c>
      <c r="BO804">
        <v>-0.7328682541847229</v>
      </c>
      <c r="BP804">
        <v>-0.75252914428710938</v>
      </c>
      <c r="BQ804">
        <v>-0.75724470615386963</v>
      </c>
      <c r="BR804">
        <v>-0.76520377397537231</v>
      </c>
      <c r="BS804">
        <v>-0.76729226112365723</v>
      </c>
      <c r="BT804">
        <v>5.6015640497207642E-2</v>
      </c>
      <c r="BU804">
        <v>3.8859212398529053</v>
      </c>
      <c r="BV804">
        <v>3.977510929107666</v>
      </c>
      <c r="BW804">
        <v>4.8922019004821777</v>
      </c>
      <c r="BX804">
        <v>4.7151241302490234</v>
      </c>
      <c r="BY804">
        <v>4.136866569519043</v>
      </c>
      <c r="BZ804">
        <v>-1.9672887325286865</v>
      </c>
      <c r="CA804">
        <v>-1.7932127714157104</v>
      </c>
      <c r="CB804">
        <v>-1.7122900485992432</v>
      </c>
      <c r="CC804">
        <v>-1.6657905578613281</v>
      </c>
      <c r="CD804">
        <v>-1.670382022857666</v>
      </c>
      <c r="CE804">
        <v>-1.6166404485702515</v>
      </c>
      <c r="CF804">
        <v>1.6414780169725418E-2</v>
      </c>
      <c r="CG804">
        <v>1.665903627872467E-2</v>
      </c>
      <c r="CH804">
        <v>1.30294319242239E-2</v>
      </c>
      <c r="CI804">
        <v>1.2351894751191139E-2</v>
      </c>
      <c r="CJ804">
        <v>-3.7328975740820169E-3</v>
      </c>
      <c r="CK804">
        <v>-7.9375877976417542E-3</v>
      </c>
      <c r="CL804">
        <v>-3.2577607780694962E-2</v>
      </c>
      <c r="CM804">
        <v>-5.0691366195678711E-2</v>
      </c>
      <c r="CN804">
        <v>-4.6446792781352997E-2</v>
      </c>
      <c r="CO804">
        <v>-3.2243814319372177E-2</v>
      </c>
      <c r="CP804">
        <v>-1.0865681804716587E-2</v>
      </c>
      <c r="CQ804">
        <v>1.3206001371145248E-2</v>
      </c>
      <c r="CR804">
        <v>0.81162601709365845</v>
      </c>
      <c r="CS804">
        <v>4.8686347007751465</v>
      </c>
      <c r="CT804">
        <v>4.9495229721069336</v>
      </c>
      <c r="CU804">
        <v>5.907249927520752</v>
      </c>
      <c r="CV804">
        <v>5.7070918083190918</v>
      </c>
      <c r="CW804">
        <v>5.0635800361633301</v>
      </c>
      <c r="CX804">
        <v>-0.82764619588851929</v>
      </c>
      <c r="CY804">
        <v>-0.7599981427192688</v>
      </c>
      <c r="CZ804">
        <v>-0.75392019748687744</v>
      </c>
      <c r="DA804">
        <v>-0.81082254648208618</v>
      </c>
      <c r="DB804">
        <v>-0.87895232439041138</v>
      </c>
      <c r="DC804">
        <v>-0.83265364170074463</v>
      </c>
      <c r="DD804">
        <v>0.48368006944656372</v>
      </c>
      <c r="DE804">
        <v>0.47150823473930359</v>
      </c>
      <c r="DF804">
        <v>0.45948272943496704</v>
      </c>
      <c r="DG804">
        <v>0.45753806829452515</v>
      </c>
      <c r="DH804">
        <v>0.4714260995388031</v>
      </c>
      <c r="DI804">
        <v>0.53177881240844727</v>
      </c>
      <c r="DJ804">
        <v>0.59665411710739136</v>
      </c>
      <c r="DK804">
        <v>0.63148552179336548</v>
      </c>
      <c r="DL804">
        <v>0.65963560342788696</v>
      </c>
      <c r="DM804">
        <v>0.69275707006454468</v>
      </c>
      <c r="DN804">
        <v>0.7434723973274231</v>
      </c>
      <c r="DO804">
        <v>0.79370427131652832</v>
      </c>
      <c r="DP804">
        <v>1.5672364234924316</v>
      </c>
      <c r="DQ804">
        <v>5.8513484001159668</v>
      </c>
      <c r="DR804">
        <v>5.9215350151062012</v>
      </c>
      <c r="DS804">
        <v>6.922297477722168</v>
      </c>
      <c r="DT804">
        <v>6.6990594863891602</v>
      </c>
      <c r="DU804">
        <v>5.990293025970459</v>
      </c>
      <c r="DV804">
        <v>0.31199634075164795</v>
      </c>
      <c r="DW804">
        <v>0.27321639657020569</v>
      </c>
      <c r="DX804">
        <v>0.20444959402084351</v>
      </c>
      <c r="DY804">
        <v>4.4145528227090836E-2</v>
      </c>
      <c r="DZ804">
        <v>-8.7522648274898529E-2</v>
      </c>
      <c r="EA804">
        <v>-4.8666786402463913E-2</v>
      </c>
      <c r="EB804">
        <v>1.158336877822876</v>
      </c>
      <c r="EC804">
        <v>1.1282382011413574</v>
      </c>
      <c r="ED804">
        <v>1.1040903329849243</v>
      </c>
      <c r="EE804">
        <v>1.1003161668777466</v>
      </c>
      <c r="EF804">
        <v>1.1574802398681641</v>
      </c>
      <c r="EG804">
        <v>1.3110436201095581</v>
      </c>
      <c r="EH804">
        <v>1.5051648616790771</v>
      </c>
      <c r="EI804">
        <v>1.6164405345916748</v>
      </c>
      <c r="EJ804">
        <v>1.6791063547134399</v>
      </c>
      <c r="EK804">
        <v>1.7395431995391846</v>
      </c>
      <c r="EL804">
        <v>1.8326168060302734</v>
      </c>
      <c r="EM804">
        <v>1.9206198453903198</v>
      </c>
      <c r="EN804">
        <v>2.6582176685333252</v>
      </c>
      <c r="EO804">
        <v>7.2702302932739258</v>
      </c>
      <c r="EP804">
        <v>7.3249659538269043</v>
      </c>
      <c r="EQ804">
        <v>8.3878650665283203</v>
      </c>
      <c r="ER804">
        <v>8.1313037872314453</v>
      </c>
      <c r="ES804">
        <v>7.3283200263977051</v>
      </c>
      <c r="ET804">
        <v>1.9574590921401978</v>
      </c>
      <c r="EU804">
        <v>1.7650140523910522</v>
      </c>
      <c r="EV804">
        <v>1.5881834030151367</v>
      </c>
      <c r="EW804">
        <v>1.2785836458206177</v>
      </c>
      <c r="EX804">
        <v>1.0551761388778687</v>
      </c>
      <c r="EY804">
        <v>1.0832856893539429</v>
      </c>
      <c r="EZ804">
        <v>65.821617126464844</v>
      </c>
      <c r="FA804">
        <v>65.187721252441406</v>
      </c>
      <c r="FB804">
        <v>64.653846740722656</v>
      </c>
      <c r="FC804">
        <v>63.894374847412109</v>
      </c>
      <c r="FD804">
        <v>63.39306640625</v>
      </c>
      <c r="FE804">
        <v>62.903228759765625</v>
      </c>
      <c r="FF804">
        <v>62.486946105957031</v>
      </c>
      <c r="FG804">
        <v>62.518321990966797</v>
      </c>
      <c r="FH804">
        <v>63.185169219970703</v>
      </c>
      <c r="FI804">
        <v>65.972991943359375</v>
      </c>
      <c r="FJ804">
        <v>70.115791320800781</v>
      </c>
      <c r="FK804">
        <v>75.137496948242188</v>
      </c>
      <c r="FL804">
        <v>80.217300415039063</v>
      </c>
      <c r="FM804">
        <v>83.091728210449219</v>
      </c>
      <c r="FN804">
        <v>83.195167541503906</v>
      </c>
      <c r="FO804">
        <v>83.455146789550781</v>
      </c>
      <c r="FP804">
        <v>83.4505615234375</v>
      </c>
      <c r="FQ804">
        <v>82.470344543457031</v>
      </c>
      <c r="FR804">
        <v>80.002281188964844</v>
      </c>
      <c r="FS804">
        <v>75.924972534179687</v>
      </c>
      <c r="FT804">
        <v>73.304824829101563</v>
      </c>
      <c r="FU804">
        <v>71.388397216796875</v>
      </c>
      <c r="FV804">
        <v>69.828788757324219</v>
      </c>
      <c r="FW804">
        <v>68.694366455078125</v>
      </c>
      <c r="FX804">
        <v>1</v>
      </c>
    </row>
    <row r="805" spans="1:180" x14ac:dyDescent="0.2">
      <c r="A805" t="s">
        <v>241</v>
      </c>
      <c r="B805" t="s">
        <v>248</v>
      </c>
      <c r="C805" t="s">
        <v>218</v>
      </c>
      <c r="D805" t="s">
        <v>46</v>
      </c>
      <c r="E805" t="s">
        <v>249</v>
      </c>
      <c r="F805" t="s">
        <v>225</v>
      </c>
      <c r="G805" t="s">
        <v>242</v>
      </c>
      <c r="H805" t="s">
        <v>12</v>
      </c>
      <c r="I805">
        <v>378.1</v>
      </c>
      <c r="L805">
        <v>115.19172173716764</v>
      </c>
      <c r="M805">
        <v>113.47906072922603</v>
      </c>
      <c r="N805">
        <v>111.05373552145163</v>
      </c>
      <c r="O805">
        <v>111.13743533941106</v>
      </c>
      <c r="P805">
        <v>117.45001684533302</v>
      </c>
      <c r="Q805">
        <v>131.06647111800436</v>
      </c>
      <c r="R805">
        <v>148.52243236283806</v>
      </c>
      <c r="S805">
        <v>161.10531686285722</v>
      </c>
      <c r="T805">
        <v>171.73931473667065</v>
      </c>
      <c r="U805">
        <v>179.65043665195202</v>
      </c>
      <c r="V805">
        <v>186.04130127891455</v>
      </c>
      <c r="W805">
        <v>189.49236533522472</v>
      </c>
      <c r="X805">
        <v>190.71862840272297</v>
      </c>
      <c r="Y805">
        <v>191.50836164753616</v>
      </c>
      <c r="Z805">
        <v>190.35892673520667</v>
      </c>
      <c r="AA805">
        <v>185.48135502404011</v>
      </c>
      <c r="AB805">
        <v>179.9403735219349</v>
      </c>
      <c r="AC805">
        <v>171.65011556679937</v>
      </c>
      <c r="AD805">
        <v>150.20906931321338</v>
      </c>
      <c r="AE805">
        <v>140.47405943882501</v>
      </c>
      <c r="AF805">
        <v>134.67613550353866</v>
      </c>
      <c r="AG805">
        <v>128.31500521438159</v>
      </c>
      <c r="AH805">
        <v>122.06680547167919</v>
      </c>
      <c r="AI805">
        <v>119.13052864083092</v>
      </c>
      <c r="AJ805">
        <v>-1.0581009387969971</v>
      </c>
      <c r="AK805">
        <v>-1.0609896183013916</v>
      </c>
      <c r="AL805">
        <v>-1.0278158187866211</v>
      </c>
      <c r="AM805">
        <v>-1.0278836488723755</v>
      </c>
      <c r="AN805">
        <v>-1.1334689855575562</v>
      </c>
      <c r="AO805">
        <v>-1.3005903959274292</v>
      </c>
      <c r="AP805">
        <v>-1.4836018085479736</v>
      </c>
      <c r="AQ805">
        <v>-1.5857486724853516</v>
      </c>
      <c r="AR805">
        <v>-1.6349359750747681</v>
      </c>
      <c r="AS805">
        <v>-1.7008354663848877</v>
      </c>
      <c r="AT805">
        <v>-1.7460508346557617</v>
      </c>
      <c r="AU805">
        <v>-1.7679005861282349</v>
      </c>
      <c r="AV805">
        <v>-1.7718982696533203</v>
      </c>
      <c r="AW805">
        <v>-1.7621933221817017</v>
      </c>
      <c r="AX805">
        <v>-1.7399780750274658</v>
      </c>
      <c r="AY805">
        <v>-0.88252824544906616</v>
      </c>
      <c r="AZ805">
        <v>2.0446386337280273</v>
      </c>
      <c r="BA805">
        <v>1.9079853296279907</v>
      </c>
      <c r="BB805">
        <v>1.6262468099594116</v>
      </c>
      <c r="BC805">
        <v>1.4515558481216431</v>
      </c>
      <c r="BD805">
        <v>1.4032236337661743</v>
      </c>
      <c r="BE805">
        <v>-1.4950354099273682</v>
      </c>
      <c r="BF805">
        <v>-1.6438093185424805</v>
      </c>
      <c r="BG805">
        <v>-1.5613394975662231</v>
      </c>
      <c r="BH805">
        <v>-0.448006272315979</v>
      </c>
      <c r="BI805">
        <v>-0.44637155532836914</v>
      </c>
      <c r="BJ805">
        <v>-0.43094304203987122</v>
      </c>
      <c r="BK805">
        <v>-0.43201121687889099</v>
      </c>
      <c r="BL805">
        <v>-0.4860561192035675</v>
      </c>
      <c r="BM805">
        <v>-0.56010115146636963</v>
      </c>
      <c r="BN805">
        <v>-0.63786643743515015</v>
      </c>
      <c r="BO805">
        <v>-0.68284803628921509</v>
      </c>
      <c r="BP805">
        <v>-0.69232290983200073</v>
      </c>
      <c r="BQ805">
        <v>-0.71981000900268555</v>
      </c>
      <c r="BR805">
        <v>-0.73751616477966309</v>
      </c>
      <c r="BS805">
        <v>-0.74129390716552734</v>
      </c>
      <c r="BT805">
        <v>-0.74001091718673706</v>
      </c>
      <c r="BU805">
        <v>-0.74138200283050537</v>
      </c>
      <c r="BV805">
        <v>-0.73404121398925781</v>
      </c>
      <c r="BW805">
        <v>-0.11634538322687149</v>
      </c>
      <c r="BX805">
        <v>3.1828248500823975</v>
      </c>
      <c r="BY805">
        <v>2.9957177639007568</v>
      </c>
      <c r="BZ805">
        <v>2.6373281478881836</v>
      </c>
      <c r="CA805">
        <v>2.4009456634521484</v>
      </c>
      <c r="CB805">
        <v>2.3353323936462402</v>
      </c>
      <c r="CC805">
        <v>-0.50803393125534058</v>
      </c>
      <c r="CD805">
        <v>-0.70409828424453735</v>
      </c>
      <c r="CE805">
        <v>-0.6411558985710144</v>
      </c>
      <c r="CF805">
        <v>-2.545650489628315E-2</v>
      </c>
      <c r="CG805">
        <v>-2.0688934251666069E-2</v>
      </c>
      <c r="CH805">
        <v>-1.7550824210047722E-2</v>
      </c>
      <c r="CI805">
        <v>-1.9311795011162758E-2</v>
      </c>
      <c r="CJ805">
        <v>-3.7659913301467896E-2</v>
      </c>
      <c r="CK805">
        <v>-4.7240592539310455E-2</v>
      </c>
      <c r="CL805">
        <v>-5.211268737912178E-2</v>
      </c>
      <c r="CM805">
        <v>-5.7501811534166336E-2</v>
      </c>
      <c r="CN805">
        <v>-3.9471976459026337E-2</v>
      </c>
      <c r="CO805">
        <v>-4.0354795753955841E-2</v>
      </c>
      <c r="CP805">
        <v>-3.9008107036352158E-2</v>
      </c>
      <c r="CQ805">
        <v>-3.0269227921962738E-2</v>
      </c>
      <c r="CR805">
        <v>-2.5328874588012695E-2</v>
      </c>
      <c r="CS805">
        <v>-3.4371271729469299E-2</v>
      </c>
      <c r="CT805">
        <v>-3.7332337349653244E-2</v>
      </c>
      <c r="CU805">
        <v>0.41431054472923279</v>
      </c>
      <c r="CV805">
        <v>3.9711291790008545</v>
      </c>
      <c r="CW805">
        <v>3.7490780353546143</v>
      </c>
      <c r="CX805">
        <v>3.3375999927520752</v>
      </c>
      <c r="CY805">
        <v>3.0584902763366699</v>
      </c>
      <c r="CZ805">
        <v>2.9809079170227051</v>
      </c>
      <c r="DA805">
        <v>0.17556032538414001</v>
      </c>
      <c r="DB805">
        <v>-5.3257256746292114E-2</v>
      </c>
      <c r="DC805">
        <v>-3.83953214623034E-3</v>
      </c>
      <c r="DD805">
        <v>0.39709323644638062</v>
      </c>
      <c r="DE805">
        <v>0.4049936830997467</v>
      </c>
      <c r="DF805">
        <v>0.39584138989448547</v>
      </c>
      <c r="DG805">
        <v>0.39338761568069458</v>
      </c>
      <c r="DH805">
        <v>0.41073629260063171</v>
      </c>
      <c r="DI805">
        <v>0.46561998128890991</v>
      </c>
      <c r="DJ805">
        <v>0.53364104032516479</v>
      </c>
      <c r="DK805">
        <v>0.56784439086914063</v>
      </c>
      <c r="DL805">
        <v>0.61337894201278687</v>
      </c>
      <c r="DM805">
        <v>0.63910043239593506</v>
      </c>
      <c r="DN805">
        <v>0.65949994325637817</v>
      </c>
      <c r="DO805">
        <v>0.68075543642044067</v>
      </c>
      <c r="DP805">
        <v>0.68935316801071167</v>
      </c>
      <c r="DQ805">
        <v>0.67263948917388916</v>
      </c>
      <c r="DR805">
        <v>0.65937650203704834</v>
      </c>
      <c r="DS805">
        <v>0.94496643543243408</v>
      </c>
      <c r="DT805">
        <v>4.7594332695007324</v>
      </c>
      <c r="DU805">
        <v>4.5024380683898926</v>
      </c>
      <c r="DV805">
        <v>4.0378718376159668</v>
      </c>
      <c r="DW805">
        <v>3.7160346508026123</v>
      </c>
      <c r="DX805">
        <v>3.626483678817749</v>
      </c>
      <c r="DY805">
        <v>0.85915452241897583</v>
      </c>
      <c r="DZ805">
        <v>0.59758377075195313</v>
      </c>
      <c r="EA805">
        <v>0.6334768533706665</v>
      </c>
      <c r="EB805">
        <v>1.0071879625320435</v>
      </c>
      <c r="EC805">
        <v>1.0196117162704468</v>
      </c>
      <c r="ED805">
        <v>0.99271410703659058</v>
      </c>
      <c r="EE805">
        <v>0.98926001787185669</v>
      </c>
      <c r="EF805">
        <v>1.0581492185592651</v>
      </c>
      <c r="EG805">
        <v>1.2061091661453247</v>
      </c>
      <c r="EH805">
        <v>1.3793764114379883</v>
      </c>
      <c r="EI805">
        <v>1.4707450866699219</v>
      </c>
      <c r="EJ805">
        <v>1.5559920072555542</v>
      </c>
      <c r="EK805">
        <v>1.6201258897781372</v>
      </c>
      <c r="EL805">
        <v>1.6680346727371216</v>
      </c>
      <c r="EM805">
        <v>1.707362174987793</v>
      </c>
      <c r="EN805">
        <v>1.7212405204772949</v>
      </c>
      <c r="EO805">
        <v>1.6934506893157959</v>
      </c>
      <c r="EP805">
        <v>1.6653134822845459</v>
      </c>
      <c r="EQ805">
        <v>1.7111493349075317</v>
      </c>
      <c r="ER805">
        <v>5.8976197242736816</v>
      </c>
      <c r="ES805">
        <v>5.5901708602905273</v>
      </c>
      <c r="ET805">
        <v>5.0489530563354492</v>
      </c>
      <c r="EU805">
        <v>4.6654243469238281</v>
      </c>
      <c r="EV805">
        <v>4.5585923194885254</v>
      </c>
      <c r="EW805">
        <v>1.8461560010910034</v>
      </c>
      <c r="EX805">
        <v>1.537294864654541</v>
      </c>
      <c r="EY805">
        <v>1.5536603927612305</v>
      </c>
      <c r="EZ805">
        <v>60.375816345214844</v>
      </c>
      <c r="FA805">
        <v>59.4658203125</v>
      </c>
      <c r="FB805">
        <v>58.686573028564453</v>
      </c>
      <c r="FC805">
        <v>57.846202850341797</v>
      </c>
      <c r="FD805">
        <v>56.917243957519531</v>
      </c>
      <c r="FE805">
        <v>56.136505126953125</v>
      </c>
      <c r="FF805">
        <v>55.992279052734375</v>
      </c>
      <c r="FG805">
        <v>56.130947113037109</v>
      </c>
      <c r="FH805">
        <v>58.2890625</v>
      </c>
      <c r="FI805">
        <v>61.221588134765625</v>
      </c>
      <c r="FJ805">
        <v>65.355339050292969</v>
      </c>
      <c r="FK805">
        <v>69.351844787597656</v>
      </c>
      <c r="FL805">
        <v>71.938880920410156</v>
      </c>
      <c r="FM805">
        <v>73.210151672363281</v>
      </c>
      <c r="FN805">
        <v>74.37506103515625</v>
      </c>
      <c r="FO805">
        <v>74.083343505859375</v>
      </c>
      <c r="FP805">
        <v>72.290046691894531</v>
      </c>
      <c r="FQ805">
        <v>69.535575866699219</v>
      </c>
      <c r="FR805">
        <v>66.968315124511719</v>
      </c>
      <c r="FS805">
        <v>65.526756286621094</v>
      </c>
      <c r="FT805">
        <v>64.361000061035156</v>
      </c>
      <c r="FU805">
        <v>63.887481689453125</v>
      </c>
      <c r="FV805">
        <v>63.082393646240234</v>
      </c>
      <c r="FW805">
        <v>62.693103790283203</v>
      </c>
      <c r="FX805">
        <v>1</v>
      </c>
    </row>
    <row r="806" spans="1:180" x14ac:dyDescent="0.2">
      <c r="A806" t="s">
        <v>241</v>
      </c>
      <c r="B806" t="s">
        <v>248</v>
      </c>
      <c r="C806" t="s">
        <v>218</v>
      </c>
      <c r="D806" t="s">
        <v>47</v>
      </c>
      <c r="E806" t="s">
        <v>249</v>
      </c>
      <c r="F806" t="s">
        <v>225</v>
      </c>
      <c r="G806" t="s">
        <v>242</v>
      </c>
      <c r="H806" t="s">
        <v>12</v>
      </c>
      <c r="I806">
        <v>378.1</v>
      </c>
      <c r="L806">
        <v>108.4959233911233</v>
      </c>
      <c r="M806">
        <v>106.65471496190401</v>
      </c>
      <c r="N806">
        <v>104.59004982990763</v>
      </c>
      <c r="O806">
        <v>104.32437062780831</v>
      </c>
      <c r="P806">
        <v>110.6675013800905</v>
      </c>
      <c r="Q806">
        <v>124.42652790238471</v>
      </c>
      <c r="R806">
        <v>141.43772358505666</v>
      </c>
      <c r="S806">
        <v>152.46430165607569</v>
      </c>
      <c r="T806">
        <v>159.53237179418113</v>
      </c>
      <c r="U806">
        <v>164.82262627672554</v>
      </c>
      <c r="V806">
        <v>168.75110455323767</v>
      </c>
      <c r="W806">
        <v>169.48798949425324</v>
      </c>
      <c r="X806">
        <v>169.44676227991474</v>
      </c>
      <c r="Y806">
        <v>169.21060972173433</v>
      </c>
      <c r="Z806">
        <v>169.2280386957585</v>
      </c>
      <c r="AA806">
        <v>166.16101369872578</v>
      </c>
      <c r="AB806">
        <v>162.50397803614391</v>
      </c>
      <c r="AC806">
        <v>157.37979937935819</v>
      </c>
      <c r="AD806">
        <v>140.47712447765477</v>
      </c>
      <c r="AE806">
        <v>130.63063509326116</v>
      </c>
      <c r="AF806">
        <v>125.00698401630102</v>
      </c>
      <c r="AG806">
        <v>118.53987674041926</v>
      </c>
      <c r="AH806">
        <v>113.75399592398733</v>
      </c>
      <c r="AI806">
        <v>110.02299746224415</v>
      </c>
      <c r="AJ806">
        <v>-0.93115979433059692</v>
      </c>
      <c r="AK806">
        <v>-0.9173276424407959</v>
      </c>
      <c r="AL806">
        <v>-0.89076340198516846</v>
      </c>
      <c r="AM806">
        <v>-0.88251477479934692</v>
      </c>
      <c r="AN806">
        <v>-0.98529183864593506</v>
      </c>
      <c r="AO806">
        <v>-1.1555315256118774</v>
      </c>
      <c r="AP806">
        <v>-1.3575446605682373</v>
      </c>
      <c r="AQ806">
        <v>-1.4572099447250366</v>
      </c>
      <c r="AR806">
        <v>-1.5030393600463867</v>
      </c>
      <c r="AS806">
        <v>-1.5394365787506104</v>
      </c>
      <c r="AT806">
        <v>-1.5645517110824585</v>
      </c>
      <c r="AU806">
        <v>-1.5631669759750366</v>
      </c>
      <c r="AV806">
        <v>-1.5643070936203003</v>
      </c>
      <c r="AW806">
        <v>-1.5457627773284912</v>
      </c>
      <c r="AX806">
        <v>-1.5260629653930664</v>
      </c>
      <c r="AY806">
        <v>-0.90743798017501831</v>
      </c>
      <c r="AZ806">
        <v>1.5877376794815063</v>
      </c>
      <c r="BA806">
        <v>1.504868745803833</v>
      </c>
      <c r="BB806">
        <v>1.3607820272445679</v>
      </c>
      <c r="BC806">
        <v>1.2100605964660645</v>
      </c>
      <c r="BD806">
        <v>1.1494715213775635</v>
      </c>
      <c r="BE806">
        <v>-1.5348267555236816</v>
      </c>
      <c r="BF806">
        <v>-1.5603119134902954</v>
      </c>
      <c r="BG806">
        <v>-1.4061863422393799</v>
      </c>
      <c r="BH806">
        <v>-0.39679348468780518</v>
      </c>
      <c r="BI806">
        <v>-0.38769567012786865</v>
      </c>
      <c r="BJ806">
        <v>-0.37431105971336365</v>
      </c>
      <c r="BK806">
        <v>-0.37147042155265808</v>
      </c>
      <c r="BL806">
        <v>-0.42601653933525085</v>
      </c>
      <c r="BM806">
        <v>-0.50111234188079834</v>
      </c>
      <c r="BN806">
        <v>-0.58985072374343872</v>
      </c>
      <c r="BO806">
        <v>-0.63601213693618774</v>
      </c>
      <c r="BP806">
        <v>-0.65275949239730835</v>
      </c>
      <c r="BQ806">
        <v>-0.66462063789367676</v>
      </c>
      <c r="BR806">
        <v>-0.67232835292816162</v>
      </c>
      <c r="BS806">
        <v>-0.66233682632446289</v>
      </c>
      <c r="BT806">
        <v>-0.66241049766540527</v>
      </c>
      <c r="BU806">
        <v>-0.65751004219055176</v>
      </c>
      <c r="BV806">
        <v>-0.65179270505905151</v>
      </c>
      <c r="BW806">
        <v>-0.22371657192707062</v>
      </c>
      <c r="BX806">
        <v>2.5656425952911377</v>
      </c>
      <c r="BY806">
        <v>2.4509637355804443</v>
      </c>
      <c r="BZ806">
        <v>2.2637166976928711</v>
      </c>
      <c r="CA806">
        <v>2.0545356273651123</v>
      </c>
      <c r="CB806">
        <v>1.9558920860290527</v>
      </c>
      <c r="CC806">
        <v>-0.65859562158584595</v>
      </c>
      <c r="CD806">
        <v>-0.75592446327209473</v>
      </c>
      <c r="CE806">
        <v>-0.63894921541213989</v>
      </c>
      <c r="CF806">
        <v>-2.6693001389503479E-2</v>
      </c>
      <c r="CG806">
        <v>-2.0874194800853729E-2</v>
      </c>
      <c r="CH806">
        <v>-1.6617767512798309E-2</v>
      </c>
      <c r="CI806">
        <v>-1.7522666603326797E-2</v>
      </c>
      <c r="CJ806">
        <v>-3.8664139807224274E-2</v>
      </c>
      <c r="CK806">
        <v>-4.7863595187664032E-2</v>
      </c>
      <c r="CL806">
        <v>-5.8148182928562164E-2</v>
      </c>
      <c r="CM806">
        <v>-6.7253053188323975E-2</v>
      </c>
      <c r="CN806">
        <v>-6.3858270645141602E-2</v>
      </c>
      <c r="CO806">
        <v>-5.8725792914628983E-2</v>
      </c>
      <c r="CP806">
        <v>-5.4377198219299316E-2</v>
      </c>
      <c r="CQ806">
        <v>-3.842456266283989E-2</v>
      </c>
      <c r="CR806">
        <v>-3.7759669125080109E-2</v>
      </c>
      <c r="CS806">
        <v>-4.2308837175369263E-2</v>
      </c>
      <c r="CT806">
        <v>-4.6275783330202103E-2</v>
      </c>
      <c r="CU806">
        <v>0.2498268187046051</v>
      </c>
      <c r="CV806">
        <v>3.242936372756958</v>
      </c>
      <c r="CW806">
        <v>3.1062264442443848</v>
      </c>
      <c r="CX806">
        <v>2.8890864849090576</v>
      </c>
      <c r="CY806">
        <v>2.6394164562225342</v>
      </c>
      <c r="CZ806">
        <v>2.5144164562225342</v>
      </c>
      <c r="DA806">
        <v>-5.1720619201660156E-2</v>
      </c>
      <c r="DB806">
        <v>-0.19880810379981995</v>
      </c>
      <c r="DC806">
        <v>-0.10756312310695648</v>
      </c>
      <c r="DD806">
        <v>0.34340748190879822</v>
      </c>
      <c r="DE806">
        <v>0.34594729542732239</v>
      </c>
      <c r="DF806">
        <v>0.34107553958892822</v>
      </c>
      <c r="DG806">
        <v>0.33642509579658508</v>
      </c>
      <c r="DH806">
        <v>0.34868824481964111</v>
      </c>
      <c r="DI806">
        <v>0.40538513660430908</v>
      </c>
      <c r="DJ806">
        <v>0.4735543429851532</v>
      </c>
      <c r="DK806">
        <v>0.50150603055953979</v>
      </c>
      <c r="DL806">
        <v>0.52504295110702515</v>
      </c>
      <c r="DM806">
        <v>0.54716908931732178</v>
      </c>
      <c r="DN806">
        <v>0.56357395648956299</v>
      </c>
      <c r="DO806">
        <v>0.58548766374588013</v>
      </c>
      <c r="DP806">
        <v>0.58689117431640625</v>
      </c>
      <c r="DQ806">
        <v>0.57289236783981323</v>
      </c>
      <c r="DR806">
        <v>0.55924111604690552</v>
      </c>
      <c r="DS806">
        <v>0.72337019443511963</v>
      </c>
      <c r="DT806">
        <v>3.9202303886413574</v>
      </c>
      <c r="DU806">
        <v>3.7614889144897461</v>
      </c>
      <c r="DV806">
        <v>3.5144562721252441</v>
      </c>
      <c r="DW806">
        <v>3.2242972850799561</v>
      </c>
      <c r="DX806">
        <v>3.0729408264160156</v>
      </c>
      <c r="DY806">
        <v>0.55515438318252563</v>
      </c>
      <c r="DZ806">
        <v>0.35830825567245483</v>
      </c>
      <c r="EA806">
        <v>0.42382296919822693</v>
      </c>
      <c r="EB806">
        <v>0.87777376174926758</v>
      </c>
      <c r="EC806">
        <v>0.87557923793792725</v>
      </c>
      <c r="ED806">
        <v>0.85752785205841064</v>
      </c>
      <c r="EE806">
        <v>0.84746944904327393</v>
      </c>
      <c r="EF806">
        <v>0.90796357393264771</v>
      </c>
      <c r="EG806">
        <v>1.0598043203353882</v>
      </c>
      <c r="EH806">
        <v>1.2412483692169189</v>
      </c>
      <c r="EI806">
        <v>1.3227038383483887</v>
      </c>
      <c r="EJ806">
        <v>1.3753228187561035</v>
      </c>
      <c r="EK806">
        <v>1.4219850301742554</v>
      </c>
      <c r="EL806">
        <v>1.4557973146438599</v>
      </c>
      <c r="EM806">
        <v>1.4863178730010986</v>
      </c>
      <c r="EN806">
        <v>1.4887877702713013</v>
      </c>
      <c r="EO806">
        <v>1.4611451625823975</v>
      </c>
      <c r="EP806">
        <v>1.4335113763809204</v>
      </c>
      <c r="EQ806">
        <v>1.4070916175842285</v>
      </c>
      <c r="ER806">
        <v>4.8981351852416992</v>
      </c>
      <c r="ES806">
        <v>4.7075839042663574</v>
      </c>
      <c r="ET806">
        <v>4.4173908233642578</v>
      </c>
      <c r="EU806">
        <v>4.0687723159790039</v>
      </c>
      <c r="EV806">
        <v>3.8793613910675049</v>
      </c>
      <c r="EW806">
        <v>1.4313855171203613</v>
      </c>
      <c r="EX806">
        <v>1.1626957654953003</v>
      </c>
      <c r="EY806">
        <v>1.1910600662231445</v>
      </c>
      <c r="EZ806">
        <v>52.747066497802734</v>
      </c>
      <c r="FA806">
        <v>51.470325469970703</v>
      </c>
      <c r="FB806">
        <v>50.990848541259766</v>
      </c>
      <c r="FC806">
        <v>50.584194183349609</v>
      </c>
      <c r="FD806">
        <v>50.053340911865234</v>
      </c>
      <c r="FE806">
        <v>49.553573608398438</v>
      </c>
      <c r="FF806">
        <v>49.413509368896484</v>
      </c>
      <c r="FG806">
        <v>49.387794494628906</v>
      </c>
      <c r="FH806">
        <v>49.846084594726563</v>
      </c>
      <c r="FI806">
        <v>53.016979217529297</v>
      </c>
      <c r="FJ806">
        <v>56.748523712158203</v>
      </c>
      <c r="FK806">
        <v>59.698299407958984</v>
      </c>
      <c r="FL806">
        <v>61.057754516601563</v>
      </c>
      <c r="FM806">
        <v>62.061256408691406</v>
      </c>
      <c r="FN806">
        <v>62.747779846191406</v>
      </c>
      <c r="FO806">
        <v>63.136001586914063</v>
      </c>
      <c r="FP806">
        <v>62.600849151611328</v>
      </c>
      <c r="FQ806">
        <v>60.487152099609375</v>
      </c>
      <c r="FR806">
        <v>58.173042297363281</v>
      </c>
      <c r="FS806">
        <v>56.343471527099609</v>
      </c>
      <c r="FT806">
        <v>54.723731994628906</v>
      </c>
      <c r="FU806">
        <v>52.973270416259766</v>
      </c>
      <c r="FV806">
        <v>51.388607025146484</v>
      </c>
      <c r="FW806">
        <v>50.075931549072266</v>
      </c>
      <c r="FX806">
        <v>1</v>
      </c>
    </row>
    <row r="807" spans="1:180" x14ac:dyDescent="0.2">
      <c r="A807" t="s">
        <v>241</v>
      </c>
      <c r="B807" t="s">
        <v>248</v>
      </c>
      <c r="C807" t="s">
        <v>218</v>
      </c>
      <c r="D807" t="s">
        <v>11</v>
      </c>
      <c r="E807" t="s">
        <v>249</v>
      </c>
      <c r="F807" t="s">
        <v>225</v>
      </c>
      <c r="G807" t="s">
        <v>242</v>
      </c>
      <c r="H807" t="s">
        <v>12</v>
      </c>
      <c r="I807">
        <v>378.1</v>
      </c>
      <c r="L807">
        <v>125.74128481599875</v>
      </c>
      <c r="M807">
        <v>123.58969223718134</v>
      </c>
      <c r="N807">
        <v>122.07042753564514</v>
      </c>
      <c r="O807">
        <v>123.20360581219749</v>
      </c>
      <c r="P807">
        <v>130.71877412056264</v>
      </c>
      <c r="Q807">
        <v>145.58275174113541</v>
      </c>
      <c r="R807">
        <v>163.40305485727603</v>
      </c>
      <c r="S807">
        <v>178.06518980710189</v>
      </c>
      <c r="T807">
        <v>191.64347556811623</v>
      </c>
      <c r="U807">
        <v>204.26061143185763</v>
      </c>
      <c r="V807">
        <v>212.83339752319361</v>
      </c>
      <c r="W807">
        <v>216.01788140124305</v>
      </c>
      <c r="X807">
        <v>214.3220741449361</v>
      </c>
      <c r="Y807">
        <v>213.20982320412853</v>
      </c>
      <c r="Z807">
        <v>211.46621029032076</v>
      </c>
      <c r="AA807">
        <v>206.01049306721012</v>
      </c>
      <c r="AB807">
        <v>201.0237507682082</v>
      </c>
      <c r="AC807">
        <v>193.00937199619867</v>
      </c>
      <c r="AD807">
        <v>165.36538574567717</v>
      </c>
      <c r="AE807">
        <v>154.21844972197391</v>
      </c>
      <c r="AF807">
        <v>147.05118042182443</v>
      </c>
      <c r="AG807">
        <v>139.36141522349166</v>
      </c>
      <c r="AH807">
        <v>131.64993149678369</v>
      </c>
      <c r="AI807">
        <v>128.37002422843719</v>
      </c>
      <c r="AJ807">
        <v>-1.2379052639007568</v>
      </c>
      <c r="AK807">
        <v>-1.2280803918838501</v>
      </c>
      <c r="AL807">
        <v>-1.2327529191970825</v>
      </c>
      <c r="AM807">
        <v>-1.2608052492141724</v>
      </c>
      <c r="AN807">
        <v>-1.3421649932861328</v>
      </c>
      <c r="AO807">
        <v>-1.5202856063842773</v>
      </c>
      <c r="AP807">
        <v>-1.747900128364563</v>
      </c>
      <c r="AQ807">
        <v>-1.8872929811477661</v>
      </c>
      <c r="AR807">
        <v>-1.9827643632888794</v>
      </c>
      <c r="AS807">
        <v>-2.0688390731811523</v>
      </c>
      <c r="AT807">
        <v>-2.1216220855712891</v>
      </c>
      <c r="AU807">
        <v>-2.1255757808685303</v>
      </c>
      <c r="AV807">
        <v>-0.91151785850524902</v>
      </c>
      <c r="AW807">
        <v>2.7168557643890381</v>
      </c>
      <c r="AX807">
        <v>2.6417648792266846</v>
      </c>
      <c r="AY807">
        <v>2.5607655048370361</v>
      </c>
      <c r="AZ807">
        <v>2.484736442565918</v>
      </c>
      <c r="BA807">
        <v>3.110156774520874</v>
      </c>
      <c r="BB807">
        <v>-3.4195566177368164</v>
      </c>
      <c r="BC807">
        <v>-3.4584155082702637</v>
      </c>
      <c r="BD807">
        <v>-3.0544216632843018</v>
      </c>
      <c r="BE807">
        <v>-2.8627526760101318</v>
      </c>
      <c r="BF807">
        <v>-2.8356842994689941</v>
      </c>
      <c r="BG807">
        <v>-2.6863951683044434</v>
      </c>
      <c r="BH807">
        <v>-0.51549017429351807</v>
      </c>
      <c r="BI807">
        <v>-0.51064479351043701</v>
      </c>
      <c r="BJ807">
        <v>-0.50879752635955811</v>
      </c>
      <c r="BK807">
        <v>-0.52342718839645386</v>
      </c>
      <c r="BL807">
        <v>-0.55878221988677979</v>
      </c>
      <c r="BM807">
        <v>-0.63351494073867798</v>
      </c>
      <c r="BN807">
        <v>-0.73753690719604492</v>
      </c>
      <c r="BO807">
        <v>-0.80178183317184448</v>
      </c>
      <c r="BP807">
        <v>-0.84616035223007202</v>
      </c>
      <c r="BQ807">
        <v>-0.87502866983413696</v>
      </c>
      <c r="BR807">
        <v>-0.88777118921279907</v>
      </c>
      <c r="BS807">
        <v>-0.88208413124084473</v>
      </c>
      <c r="BT807">
        <v>0.10778567939996719</v>
      </c>
      <c r="BU807">
        <v>4.2161273956298828</v>
      </c>
      <c r="BV807">
        <v>4.1096057891845703</v>
      </c>
      <c r="BW807">
        <v>3.9892475605010986</v>
      </c>
      <c r="BX807">
        <v>3.8770864009857178</v>
      </c>
      <c r="BY807">
        <v>4.504206657409668</v>
      </c>
      <c r="BZ807">
        <v>-1.7969721555709839</v>
      </c>
      <c r="CA807">
        <v>-1.897130012512207</v>
      </c>
      <c r="CB807">
        <v>-1.6443930864334106</v>
      </c>
      <c r="CC807">
        <v>-1.5674066543579102</v>
      </c>
      <c r="CD807">
        <v>-1.6014727354049683</v>
      </c>
      <c r="CE807">
        <v>-1.4732540845870972</v>
      </c>
      <c r="CF807">
        <v>-1.5147698111832142E-2</v>
      </c>
      <c r="CG807">
        <v>-1.3751139864325523E-2</v>
      </c>
      <c r="CH807">
        <v>-7.3882336728274822E-3</v>
      </c>
      <c r="CI807">
        <v>-1.2721376493573189E-2</v>
      </c>
      <c r="CJ807">
        <v>-1.6213666647672653E-2</v>
      </c>
      <c r="CK807">
        <v>-1.9340207800269127E-2</v>
      </c>
      <c r="CL807">
        <v>-3.7762396037578583E-2</v>
      </c>
      <c r="CM807">
        <v>-4.9960076808929443E-2</v>
      </c>
      <c r="CN807">
        <v>-5.8951918035745621E-2</v>
      </c>
      <c r="CO807">
        <v>-4.8199135810136795E-2</v>
      </c>
      <c r="CP807">
        <v>-3.3209823071956635E-2</v>
      </c>
      <c r="CQ807">
        <v>-2.0845677703619003E-2</v>
      </c>
      <c r="CR807">
        <v>0.81375223398208618</v>
      </c>
      <c r="CS807">
        <v>5.2545185089111328</v>
      </c>
      <c r="CT807">
        <v>5.126227855682373</v>
      </c>
      <c r="CU807">
        <v>4.9786100387573242</v>
      </c>
      <c r="CV807">
        <v>4.8414239883422852</v>
      </c>
      <c r="CW807">
        <v>5.4697213172912598</v>
      </c>
      <c r="CX807">
        <v>-0.6731751561164856</v>
      </c>
      <c r="CY807">
        <v>-0.81578850746154785</v>
      </c>
      <c r="CZ807">
        <v>-0.66781157255172729</v>
      </c>
      <c r="DA807">
        <v>-0.67025399208068848</v>
      </c>
      <c r="DB807">
        <v>-0.74666154384613037</v>
      </c>
      <c r="DC807">
        <v>-0.63303637504577637</v>
      </c>
      <c r="DD807">
        <v>0.48519477248191833</v>
      </c>
      <c r="DE807">
        <v>0.48314252495765686</v>
      </c>
      <c r="DF807">
        <v>0.49402105808258057</v>
      </c>
      <c r="DG807">
        <v>0.49798440933227539</v>
      </c>
      <c r="DH807">
        <v>0.52635484933853149</v>
      </c>
      <c r="DI807">
        <v>0.59483450651168823</v>
      </c>
      <c r="DJ807">
        <v>0.66201210021972656</v>
      </c>
      <c r="DK807">
        <v>0.7018616795539856</v>
      </c>
      <c r="DL807">
        <v>0.72825652360916138</v>
      </c>
      <c r="DM807">
        <v>0.77863037586212158</v>
      </c>
      <c r="DN807">
        <v>0.82135152816772461</v>
      </c>
      <c r="DO807">
        <v>0.84039276838302612</v>
      </c>
      <c r="DP807">
        <v>1.5197187662124634</v>
      </c>
      <c r="DQ807">
        <v>6.2929096221923828</v>
      </c>
      <c r="DR807">
        <v>6.1428499221801758</v>
      </c>
      <c r="DS807">
        <v>5.9679722785949707</v>
      </c>
      <c r="DT807">
        <v>5.8057613372802734</v>
      </c>
      <c r="DU807">
        <v>6.4352359771728516</v>
      </c>
      <c r="DV807">
        <v>0.4506218433380127</v>
      </c>
      <c r="DW807">
        <v>0.26555296778678894</v>
      </c>
      <c r="DX807">
        <v>0.30876988172531128</v>
      </c>
      <c r="DY807">
        <v>0.2268986701965332</v>
      </c>
      <c r="DZ807">
        <v>0.10814961045980453</v>
      </c>
      <c r="EA807">
        <v>0.2071814090013504</v>
      </c>
      <c r="EB807">
        <v>1.2076098918914795</v>
      </c>
      <c r="EC807">
        <v>1.2005780935287476</v>
      </c>
      <c r="ED807">
        <v>1.217976450920105</v>
      </c>
      <c r="EE807">
        <v>1.2353624105453491</v>
      </c>
      <c r="EF807">
        <v>1.3097376823425293</v>
      </c>
      <c r="EG807">
        <v>1.4816052913665771</v>
      </c>
      <c r="EH807">
        <v>1.6723753213882446</v>
      </c>
      <c r="EI807">
        <v>1.7873728275299072</v>
      </c>
      <c r="EJ807">
        <v>1.8648605346679687</v>
      </c>
      <c r="EK807">
        <v>1.9724409580230713</v>
      </c>
      <c r="EL807">
        <v>2.0552024841308594</v>
      </c>
      <c r="EM807">
        <v>2.0838842391967773</v>
      </c>
      <c r="EN807">
        <v>2.5390222072601318</v>
      </c>
      <c r="EO807">
        <v>7.7921810150146484</v>
      </c>
      <c r="EP807">
        <v>7.6106905937194824</v>
      </c>
      <c r="EQ807">
        <v>7.3964543342590332</v>
      </c>
      <c r="ER807">
        <v>7.1981115341186523</v>
      </c>
      <c r="ES807">
        <v>7.8292856216430664</v>
      </c>
      <c r="ET807">
        <v>2.0732061862945557</v>
      </c>
      <c r="EU807">
        <v>1.8268383741378784</v>
      </c>
      <c r="EV807">
        <v>1.7187983989715576</v>
      </c>
      <c r="EW807">
        <v>1.5222446918487549</v>
      </c>
      <c r="EX807">
        <v>1.3423610925674438</v>
      </c>
      <c r="EY807">
        <v>1.4203224182128906</v>
      </c>
      <c r="EZ807">
        <v>70.601127624511719</v>
      </c>
      <c r="FA807">
        <v>69.740089416503906</v>
      </c>
      <c r="FB807">
        <v>69.107917785644531</v>
      </c>
      <c r="FC807">
        <v>68.510360717773437</v>
      </c>
      <c r="FD807">
        <v>67.926994323730469</v>
      </c>
      <c r="FE807">
        <v>67.277244567871094</v>
      </c>
      <c r="FF807">
        <v>66.9110107421875</v>
      </c>
      <c r="FG807">
        <v>67.206695556640625</v>
      </c>
      <c r="FH807">
        <v>69.123741149902344</v>
      </c>
      <c r="FI807">
        <v>72.647972106933594</v>
      </c>
      <c r="FJ807">
        <v>76.536643981933594</v>
      </c>
      <c r="FK807">
        <v>80.378662109375</v>
      </c>
      <c r="FL807">
        <v>82.888290405273438</v>
      </c>
      <c r="FM807">
        <v>84.244804382324219</v>
      </c>
      <c r="FN807">
        <v>85.358009338378906</v>
      </c>
      <c r="FO807">
        <v>85.627586364746094</v>
      </c>
      <c r="FP807">
        <v>85.667610168457031</v>
      </c>
      <c r="FQ807">
        <v>85.115692138671875</v>
      </c>
      <c r="FR807">
        <v>84.362777709960938</v>
      </c>
      <c r="FS807">
        <v>82.049934387207031</v>
      </c>
      <c r="FT807">
        <v>78.900535583496094</v>
      </c>
      <c r="FU807">
        <v>75.88916015625</v>
      </c>
      <c r="FV807">
        <v>74.126365661621094</v>
      </c>
      <c r="FW807">
        <v>72.814826965332031</v>
      </c>
      <c r="FX807">
        <v>1</v>
      </c>
    </row>
    <row r="808" spans="1:180" x14ac:dyDescent="0.2">
      <c r="A808" t="s">
        <v>241</v>
      </c>
      <c r="B808" t="s">
        <v>248</v>
      </c>
      <c r="C808" t="s">
        <v>218</v>
      </c>
      <c r="D808" t="s">
        <v>36</v>
      </c>
      <c r="E808" t="s">
        <v>249</v>
      </c>
      <c r="F808" t="s">
        <v>226</v>
      </c>
      <c r="G808" t="s">
        <v>242</v>
      </c>
      <c r="H808" t="s">
        <v>12</v>
      </c>
      <c r="I808">
        <v>378.1</v>
      </c>
      <c r="L808">
        <v>111.16268788001692</v>
      </c>
      <c r="M808">
        <v>108.63620245972187</v>
      </c>
      <c r="N808">
        <v>107.05019303493339</v>
      </c>
      <c r="O808">
        <v>106.89689212807623</v>
      </c>
      <c r="P808">
        <v>113.24271634275507</v>
      </c>
      <c r="Q808">
        <v>127.39244110262612</v>
      </c>
      <c r="R808">
        <v>143.8231657794839</v>
      </c>
      <c r="S808">
        <v>153.73999476167492</v>
      </c>
      <c r="T808">
        <v>159.31784192920784</v>
      </c>
      <c r="U808">
        <v>162.11133761325075</v>
      </c>
      <c r="V808">
        <v>163.09704877664146</v>
      </c>
      <c r="W808">
        <v>162.40371679697827</v>
      </c>
      <c r="X808">
        <v>162.18160413320552</v>
      </c>
      <c r="Y808">
        <v>161.30088797199764</v>
      </c>
      <c r="Z808">
        <v>158.64269687433733</v>
      </c>
      <c r="AA808">
        <v>155.5603553995042</v>
      </c>
      <c r="AB808">
        <v>152.30832837139391</v>
      </c>
      <c r="AC808">
        <v>151.92775746715506</v>
      </c>
      <c r="AD808">
        <v>133.58684309253471</v>
      </c>
      <c r="AE808">
        <v>124.50294824841413</v>
      </c>
      <c r="AF808">
        <v>122.09108208240491</v>
      </c>
      <c r="AG808">
        <v>118.1389356516936</v>
      </c>
      <c r="AH808">
        <v>115.92119704415509</v>
      </c>
      <c r="AI808">
        <v>111.48750301543335</v>
      </c>
      <c r="AJ808">
        <v>-0.97837543487548828</v>
      </c>
      <c r="AK808">
        <v>-0.95812249183654785</v>
      </c>
      <c r="AL808">
        <v>-0.94338506460189819</v>
      </c>
      <c r="AM808">
        <v>-0.93996542692184448</v>
      </c>
      <c r="AN808">
        <v>-1.0342345237731934</v>
      </c>
      <c r="AO808">
        <v>-1.2037460803985596</v>
      </c>
      <c r="AP808">
        <v>-1.3942327499389648</v>
      </c>
      <c r="AQ808">
        <v>-1.4902764558792114</v>
      </c>
      <c r="AR808">
        <v>-1.5325886011123657</v>
      </c>
      <c r="AS808">
        <v>-1.5586584806442261</v>
      </c>
      <c r="AT808">
        <v>-1.5564560890197754</v>
      </c>
      <c r="AU808">
        <v>-1.5551408529281616</v>
      </c>
      <c r="AV808">
        <v>-1.5518457889556885</v>
      </c>
      <c r="AW808">
        <v>-1.5175291299819946</v>
      </c>
      <c r="AX808">
        <v>-1.4847333431243896</v>
      </c>
      <c r="AY808">
        <v>-1.0003912448883057</v>
      </c>
      <c r="AZ808">
        <v>1.3708782196044922</v>
      </c>
      <c r="BA808">
        <v>1.383345365524292</v>
      </c>
      <c r="BB808">
        <v>1.2288941144943237</v>
      </c>
      <c r="BC808">
        <v>1.1175005435943604</v>
      </c>
      <c r="BD808">
        <v>1.0925531387329102</v>
      </c>
      <c r="BE808">
        <v>-1.4779645204544067</v>
      </c>
      <c r="BF808">
        <v>-1.6789753437042236</v>
      </c>
      <c r="BG808">
        <v>-1.4871945381164551</v>
      </c>
      <c r="BH808">
        <v>-0.41914406418800354</v>
      </c>
      <c r="BI808">
        <v>-0.41031274199485779</v>
      </c>
      <c r="BJ808">
        <v>-0.40114703774452209</v>
      </c>
      <c r="BK808">
        <v>-0.40245813131332397</v>
      </c>
      <c r="BL808">
        <v>-0.44895538687705994</v>
      </c>
      <c r="BM808">
        <v>-0.52319908142089844</v>
      </c>
      <c r="BN808">
        <v>-0.60818785429000854</v>
      </c>
      <c r="BO808">
        <v>-0.6489977240562439</v>
      </c>
      <c r="BP808">
        <v>-0.66405779123306274</v>
      </c>
      <c r="BQ808">
        <v>-0.67836588621139526</v>
      </c>
      <c r="BR808">
        <v>-0.67246741056442261</v>
      </c>
      <c r="BS808">
        <v>-0.6704755425453186</v>
      </c>
      <c r="BT808">
        <v>-0.6612924337387085</v>
      </c>
      <c r="BU808">
        <v>-0.64667409658432007</v>
      </c>
      <c r="BV808">
        <v>-0.63308006525039673</v>
      </c>
      <c r="BW808">
        <v>-0.27377855777740479</v>
      </c>
      <c r="BX808">
        <v>2.3577909469604492</v>
      </c>
      <c r="BY808">
        <v>2.3429169654846191</v>
      </c>
      <c r="BZ808">
        <v>2.1404650211334229</v>
      </c>
      <c r="CA808">
        <v>1.9673466682434082</v>
      </c>
      <c r="CB808">
        <v>1.9066274166107178</v>
      </c>
      <c r="CC808">
        <v>-0.57176554203033447</v>
      </c>
      <c r="CD808">
        <v>-0.79540568590164185</v>
      </c>
      <c r="CE808">
        <v>-0.66529631614685059</v>
      </c>
      <c r="CF808">
        <v>-3.1822130084037781E-2</v>
      </c>
      <c r="CG808">
        <v>-3.0901359394192696E-2</v>
      </c>
      <c r="CH808">
        <v>-2.5594603270292282E-2</v>
      </c>
      <c r="CI808">
        <v>-3.0182182788848877E-2</v>
      </c>
      <c r="CJ808">
        <v>-4.359285905957222E-2</v>
      </c>
      <c r="CK808">
        <v>-5.1854349672794342E-2</v>
      </c>
      <c r="CL808">
        <v>-6.3775554299354553E-2</v>
      </c>
      <c r="CM808">
        <v>-6.6330648958683014E-2</v>
      </c>
      <c r="CN808">
        <v>-6.2515996396541595E-2</v>
      </c>
      <c r="CO808">
        <v>-6.8677864968776703E-2</v>
      </c>
      <c r="CP808">
        <v>-6.0219570994377136E-2</v>
      </c>
      <c r="CQ808">
        <v>-5.7759024202823639E-2</v>
      </c>
      <c r="CR808">
        <v>-4.4497840106487274E-2</v>
      </c>
      <c r="CS808">
        <v>-4.3522581458091736E-2</v>
      </c>
      <c r="CT808">
        <v>-4.3227575719356537E-2</v>
      </c>
      <c r="CU808">
        <v>0.22947120666503906</v>
      </c>
      <c r="CV808">
        <v>3.0413236618041992</v>
      </c>
      <c r="CW808">
        <v>3.0075135231018066</v>
      </c>
      <c r="CX808">
        <v>2.7718162536621094</v>
      </c>
      <c r="CY808">
        <v>2.5559475421905518</v>
      </c>
      <c r="CZ808">
        <v>2.4704527854919434</v>
      </c>
      <c r="DA808">
        <v>5.5865105241537094E-2</v>
      </c>
      <c r="DB808">
        <v>-0.18344801664352417</v>
      </c>
      <c r="DC808">
        <v>-9.6052035689353943E-2</v>
      </c>
      <c r="DD808">
        <v>0.35549980401992798</v>
      </c>
      <c r="DE808">
        <v>0.3485100269317627</v>
      </c>
      <c r="DF808">
        <v>0.34995782375335693</v>
      </c>
      <c r="DG808">
        <v>0.34209376573562622</v>
      </c>
      <c r="DH808">
        <v>0.36176967620849609</v>
      </c>
      <c r="DI808">
        <v>0.41949039697647095</v>
      </c>
      <c r="DJ808">
        <v>0.48063674569129944</v>
      </c>
      <c r="DK808">
        <v>0.51633644104003906</v>
      </c>
      <c r="DL808">
        <v>0.53902584314346313</v>
      </c>
      <c r="DM808">
        <v>0.54101014137268066</v>
      </c>
      <c r="DN808">
        <v>0.55202829837799072</v>
      </c>
      <c r="DO808">
        <v>0.55495750904083252</v>
      </c>
      <c r="DP808">
        <v>0.57229673862457275</v>
      </c>
      <c r="DQ808">
        <v>0.55962896347045898</v>
      </c>
      <c r="DR808">
        <v>0.54662489891052246</v>
      </c>
      <c r="DS808">
        <v>0.73272097110748291</v>
      </c>
      <c r="DT808">
        <v>3.7248566150665283</v>
      </c>
      <c r="DU808">
        <v>3.672109842300415</v>
      </c>
      <c r="DV808">
        <v>3.4031674861907959</v>
      </c>
      <c r="DW808">
        <v>3.1445484161376953</v>
      </c>
      <c r="DX808">
        <v>3.0342781543731689</v>
      </c>
      <c r="DY808">
        <v>0.68349575996398926</v>
      </c>
      <c r="DZ808">
        <v>0.42850965261459351</v>
      </c>
      <c r="EA808">
        <v>0.47319221496582031</v>
      </c>
      <c r="EB808">
        <v>0.91473120450973511</v>
      </c>
      <c r="EC808">
        <v>0.89631974697113037</v>
      </c>
      <c r="ED808">
        <v>0.89219588041305542</v>
      </c>
      <c r="EE808">
        <v>0.87960106134414673</v>
      </c>
      <c r="EF808">
        <v>0.94704878330230713</v>
      </c>
      <c r="EG808">
        <v>1.1000373363494873</v>
      </c>
      <c r="EH808">
        <v>1.2666816711425781</v>
      </c>
      <c r="EI808">
        <v>1.3576151132583618</v>
      </c>
      <c r="EJ808">
        <v>1.4075566530227661</v>
      </c>
      <c r="EK808">
        <v>1.4213027954101563</v>
      </c>
      <c r="EL808">
        <v>1.4360169172286987</v>
      </c>
      <c r="EM808">
        <v>1.4396228790283203</v>
      </c>
      <c r="EN808">
        <v>1.4628502130508423</v>
      </c>
      <c r="EO808">
        <v>1.4304839372634888</v>
      </c>
      <c r="EP808">
        <v>1.3982782363891602</v>
      </c>
      <c r="EQ808">
        <v>1.4593336582183838</v>
      </c>
      <c r="ER808">
        <v>4.7117691040039062</v>
      </c>
      <c r="ES808">
        <v>4.6316814422607422</v>
      </c>
      <c r="ET808">
        <v>4.3147382736206055</v>
      </c>
      <c r="EU808">
        <v>3.9943945407867432</v>
      </c>
      <c r="EV808">
        <v>3.8483526706695557</v>
      </c>
      <c r="EW808">
        <v>1.5896947383880615</v>
      </c>
      <c r="EX808">
        <v>1.3120793104171753</v>
      </c>
      <c r="EY808">
        <v>1.2950905561447144</v>
      </c>
      <c r="EZ808">
        <v>47.676059722900391</v>
      </c>
      <c r="FA808">
        <v>46.946174621582031</v>
      </c>
      <c r="FB808">
        <v>46.144805908203125</v>
      </c>
      <c r="FC808">
        <v>45.645275115966797</v>
      </c>
      <c r="FD808">
        <v>45.209995269775391</v>
      </c>
      <c r="FE808">
        <v>45.244976043701172</v>
      </c>
      <c r="FF808">
        <v>45.173122406005859</v>
      </c>
      <c r="FG808">
        <v>44.954029083251953</v>
      </c>
      <c r="FH808">
        <v>45.290081024169922</v>
      </c>
      <c r="FI808">
        <v>47.704200744628906</v>
      </c>
      <c r="FJ808">
        <v>50.446762084960938</v>
      </c>
      <c r="FK808">
        <v>52.282100677490234</v>
      </c>
      <c r="FL808">
        <v>53.95782470703125</v>
      </c>
      <c r="FM808">
        <v>54.41082763671875</v>
      </c>
      <c r="FN808">
        <v>54.387279510498047</v>
      </c>
      <c r="FO808">
        <v>54.015125274658203</v>
      </c>
      <c r="FP808">
        <v>52.878528594970703</v>
      </c>
      <c r="FQ808">
        <v>51.577278137207031</v>
      </c>
      <c r="FR808">
        <v>50.040130615234375</v>
      </c>
      <c r="FS808">
        <v>48.531475067138672</v>
      </c>
      <c r="FT808">
        <v>47.396080017089844</v>
      </c>
      <c r="FU808">
        <v>46.857292175292969</v>
      </c>
      <c r="FV808">
        <v>46.465076446533203</v>
      </c>
      <c r="FW808">
        <v>45.901817321777344</v>
      </c>
      <c r="FX808">
        <v>1</v>
      </c>
    </row>
    <row r="809" spans="1:180" x14ac:dyDescent="0.2">
      <c r="A809" t="s">
        <v>241</v>
      </c>
      <c r="B809" t="s">
        <v>248</v>
      </c>
      <c r="C809" t="s">
        <v>218</v>
      </c>
      <c r="D809" t="s">
        <v>37</v>
      </c>
      <c r="E809" t="s">
        <v>249</v>
      </c>
      <c r="F809" t="s">
        <v>226</v>
      </c>
      <c r="G809" t="s">
        <v>242</v>
      </c>
      <c r="H809" t="s">
        <v>12</v>
      </c>
      <c r="I809">
        <v>378.1</v>
      </c>
      <c r="L809">
        <v>115.48481051796377</v>
      </c>
      <c r="M809">
        <v>113.72502981164699</v>
      </c>
      <c r="N809">
        <v>111.64250128520167</v>
      </c>
      <c r="O809">
        <v>111.5576914032202</v>
      </c>
      <c r="P809">
        <v>118.11245652587395</v>
      </c>
      <c r="Q809">
        <v>131.86867301612318</v>
      </c>
      <c r="R809">
        <v>148.39290955776804</v>
      </c>
      <c r="S809">
        <v>160.19357172847418</v>
      </c>
      <c r="T809">
        <v>167.97226025379308</v>
      </c>
      <c r="U809">
        <v>172.8624754036681</v>
      </c>
      <c r="V809">
        <v>176.04501390687</v>
      </c>
      <c r="W809">
        <v>175.54012576030354</v>
      </c>
      <c r="X809">
        <v>175.35763757197878</v>
      </c>
      <c r="Y809">
        <v>174.75533939052414</v>
      </c>
      <c r="Z809">
        <v>174.96917237878714</v>
      </c>
      <c r="AA809">
        <v>172.11321189582793</v>
      </c>
      <c r="AB809">
        <v>168.31529181720643</v>
      </c>
      <c r="AC809">
        <v>163.69869897584582</v>
      </c>
      <c r="AD809">
        <v>148.34326323653551</v>
      </c>
      <c r="AE809">
        <v>139.14182921075823</v>
      </c>
      <c r="AF809">
        <v>133.15753506703896</v>
      </c>
      <c r="AG809">
        <v>126.85905654471668</v>
      </c>
      <c r="AH809">
        <v>121.83311810762629</v>
      </c>
      <c r="AI809">
        <v>117.99355823496444</v>
      </c>
      <c r="AJ809">
        <v>-1.0468331575393677</v>
      </c>
      <c r="AK809">
        <v>-1.0352785587310791</v>
      </c>
      <c r="AL809">
        <v>-1.005807638168335</v>
      </c>
      <c r="AM809">
        <v>-1.0013165473937988</v>
      </c>
      <c r="AN809">
        <v>-1.1055470705032349</v>
      </c>
      <c r="AO809">
        <v>-1.2831040620803833</v>
      </c>
      <c r="AP809">
        <v>-1.483390212059021</v>
      </c>
      <c r="AQ809">
        <v>-1.5814533233642578</v>
      </c>
      <c r="AR809">
        <v>-1.6260889768600464</v>
      </c>
      <c r="AS809">
        <v>-1.6672594547271729</v>
      </c>
      <c r="AT809">
        <v>-1.695641040802002</v>
      </c>
      <c r="AU809">
        <v>-1.6837103366851807</v>
      </c>
      <c r="AV809">
        <v>-1.6793726682662964</v>
      </c>
      <c r="AW809">
        <v>-1.6545863151550293</v>
      </c>
      <c r="AX809">
        <v>-1.6351088285446167</v>
      </c>
      <c r="AY809">
        <v>-0.94274866580963135</v>
      </c>
      <c r="AZ809">
        <v>1.7411619424819946</v>
      </c>
      <c r="BA809">
        <v>1.6921526193618774</v>
      </c>
      <c r="BB809">
        <v>1.5880615711212158</v>
      </c>
      <c r="BC809">
        <v>1.4146116971969604</v>
      </c>
      <c r="BD809">
        <v>1.3472253084182739</v>
      </c>
      <c r="BE809">
        <v>-1.8322998285293579</v>
      </c>
      <c r="BF809">
        <v>-1.8825587034225464</v>
      </c>
      <c r="BG809">
        <v>-1.7812834978103638</v>
      </c>
      <c r="BH809">
        <v>-0.44189205765724182</v>
      </c>
      <c r="BI809">
        <v>-0.43156707286834717</v>
      </c>
      <c r="BJ809">
        <v>-0.41686984896659851</v>
      </c>
      <c r="BK809">
        <v>-0.41522446274757385</v>
      </c>
      <c r="BL809">
        <v>-0.46991837024688721</v>
      </c>
      <c r="BM809">
        <v>-0.54840195178985596</v>
      </c>
      <c r="BN809">
        <v>-0.63824456930160522</v>
      </c>
      <c r="BO809">
        <v>-0.68189454078674316</v>
      </c>
      <c r="BP809">
        <v>-0.69769579172134399</v>
      </c>
      <c r="BQ809">
        <v>-0.7111096978187561</v>
      </c>
      <c r="BR809">
        <v>-0.7250257134437561</v>
      </c>
      <c r="BS809">
        <v>-0.7099418044090271</v>
      </c>
      <c r="BT809">
        <v>-0.7034716010093689</v>
      </c>
      <c r="BU809">
        <v>-0.69812357425689697</v>
      </c>
      <c r="BV809">
        <v>-0.69373452663421631</v>
      </c>
      <c r="BW809">
        <v>-0.19029057025909424</v>
      </c>
      <c r="BX809">
        <v>2.8109192848205566</v>
      </c>
      <c r="BY809">
        <v>2.7323484420776367</v>
      </c>
      <c r="BZ809">
        <v>2.5945701599121094</v>
      </c>
      <c r="CA809">
        <v>2.3725666999816895</v>
      </c>
      <c r="CB809">
        <v>2.2640190124511719</v>
      </c>
      <c r="CC809">
        <v>-0.78070241212844849</v>
      </c>
      <c r="CD809">
        <v>-0.90944230556488037</v>
      </c>
      <c r="CE809">
        <v>-0.85198760032653809</v>
      </c>
      <c r="CF809">
        <v>-2.2911734879016876E-2</v>
      </c>
      <c r="CG809">
        <v>-1.3438340276479721E-2</v>
      </c>
      <c r="CH809">
        <v>-8.9733339846134186E-3</v>
      </c>
      <c r="CI809">
        <v>-9.2989038676023483E-3</v>
      </c>
      <c r="CJ809">
        <v>-2.9683876782655716E-2</v>
      </c>
      <c r="CK809">
        <v>-3.9549514651298523E-2</v>
      </c>
      <c r="CL809">
        <v>-5.2899222820997238E-2</v>
      </c>
      <c r="CM809">
        <v>-5.8862850069999695E-2</v>
      </c>
      <c r="CN809">
        <v>-5.4693520069122314E-2</v>
      </c>
      <c r="CO809">
        <v>-4.8883222043514252E-2</v>
      </c>
      <c r="CP809">
        <v>-5.2780508995056152E-2</v>
      </c>
      <c r="CQ809">
        <v>-3.5512663424015045E-2</v>
      </c>
      <c r="CR809">
        <v>-2.7565443888306618E-2</v>
      </c>
      <c r="CS809">
        <v>-3.568040207028389E-2</v>
      </c>
      <c r="CT809">
        <v>-4.1741486638784409E-2</v>
      </c>
      <c r="CU809">
        <v>0.33085963129997253</v>
      </c>
      <c r="CV809">
        <v>3.5518298149108887</v>
      </c>
      <c r="CW809">
        <v>3.4527850151062012</v>
      </c>
      <c r="CX809">
        <v>3.2916750907897949</v>
      </c>
      <c r="CY809">
        <v>3.0360434055328369</v>
      </c>
      <c r="CZ809">
        <v>2.8989875316619873</v>
      </c>
      <c r="DA809">
        <v>-5.2369184792041779E-2</v>
      </c>
      <c r="DB809">
        <v>-0.23546481132507324</v>
      </c>
      <c r="DC809">
        <v>-0.20836007595062256</v>
      </c>
      <c r="DD809">
        <v>0.39606860280036926</v>
      </c>
      <c r="DE809">
        <v>0.40469041466712952</v>
      </c>
      <c r="DF809">
        <v>0.39892318844795227</v>
      </c>
      <c r="DG809">
        <v>0.39662665128707886</v>
      </c>
      <c r="DH809">
        <v>0.41055059432983398</v>
      </c>
      <c r="DI809">
        <v>0.46930292248725891</v>
      </c>
      <c r="DJ809">
        <v>0.53244608640670776</v>
      </c>
      <c r="DK809">
        <v>0.56416881084442139</v>
      </c>
      <c r="DL809">
        <v>0.58830875158309937</v>
      </c>
      <c r="DM809">
        <v>0.61334323883056641</v>
      </c>
      <c r="DN809">
        <v>0.6194646954536438</v>
      </c>
      <c r="DO809">
        <v>0.6389164924621582</v>
      </c>
      <c r="DP809">
        <v>0.64834070205688477</v>
      </c>
      <c r="DQ809">
        <v>0.62676280736923218</v>
      </c>
      <c r="DR809">
        <v>0.61025154590606689</v>
      </c>
      <c r="DS809">
        <v>0.85200983285903931</v>
      </c>
      <c r="DT809">
        <v>4.2927403450012207</v>
      </c>
      <c r="DU809">
        <v>4.1732215881347656</v>
      </c>
      <c r="DV809">
        <v>3.9887797832489014</v>
      </c>
      <c r="DW809">
        <v>3.6995201110839844</v>
      </c>
      <c r="DX809">
        <v>3.5339560508728027</v>
      </c>
      <c r="DY809">
        <v>0.67596399784088135</v>
      </c>
      <c r="DZ809">
        <v>0.43851268291473389</v>
      </c>
      <c r="EA809">
        <v>0.43526744842529297</v>
      </c>
      <c r="EB809">
        <v>1.0010097026824951</v>
      </c>
      <c r="EC809">
        <v>1.0084018707275391</v>
      </c>
      <c r="ED809">
        <v>0.98786097764968872</v>
      </c>
      <c r="EE809">
        <v>0.98271870613098145</v>
      </c>
      <c r="EF809">
        <v>1.0461792945861816</v>
      </c>
      <c r="EG809">
        <v>1.2040050029754639</v>
      </c>
      <c r="EH809">
        <v>1.3775918483734131</v>
      </c>
      <c r="EI809">
        <v>1.463727593421936</v>
      </c>
      <c r="EJ809">
        <v>1.5167019367218018</v>
      </c>
      <c r="EK809">
        <v>1.5694930553436279</v>
      </c>
      <c r="EL809">
        <v>1.5900800228118896</v>
      </c>
      <c r="EM809">
        <v>1.6126850843429565</v>
      </c>
      <c r="EN809">
        <v>1.624241828918457</v>
      </c>
      <c r="EO809">
        <v>1.5832254886627197</v>
      </c>
      <c r="EP809">
        <v>1.5516258478164673</v>
      </c>
      <c r="EQ809">
        <v>1.6044678688049316</v>
      </c>
      <c r="ER809">
        <v>5.3624978065490723</v>
      </c>
      <c r="ES809">
        <v>5.2134175300598145</v>
      </c>
      <c r="ET809">
        <v>4.9952883720397949</v>
      </c>
      <c r="EU809">
        <v>4.6574749946594238</v>
      </c>
      <c r="EV809">
        <v>4.4507498741149902</v>
      </c>
      <c r="EW809">
        <v>1.7275614738464355</v>
      </c>
      <c r="EX809">
        <v>1.4116290807723999</v>
      </c>
      <c r="EY809">
        <v>1.3645633459091187</v>
      </c>
      <c r="EZ809">
        <v>53.761337280273438</v>
      </c>
      <c r="FA809">
        <v>52.869426727294922</v>
      </c>
      <c r="FB809">
        <v>51.993434906005859</v>
      </c>
      <c r="FC809">
        <v>51.332618713378906</v>
      </c>
      <c r="FD809">
        <v>51.42791748046875</v>
      </c>
      <c r="FE809">
        <v>50.750560760498047</v>
      </c>
      <c r="FF809">
        <v>49.236373901367188</v>
      </c>
      <c r="FG809">
        <v>50.465744018554688</v>
      </c>
      <c r="FH809">
        <v>52.288837432861328</v>
      </c>
      <c r="FI809">
        <v>54.645595550537109</v>
      </c>
      <c r="FJ809">
        <v>56.958236694335938</v>
      </c>
      <c r="FK809">
        <v>57.898876190185547</v>
      </c>
      <c r="FL809">
        <v>59.444408416748047</v>
      </c>
      <c r="FM809">
        <v>61.077342987060547</v>
      </c>
      <c r="FN809">
        <v>61.878368377685547</v>
      </c>
      <c r="FO809">
        <v>62.132930755615234</v>
      </c>
      <c r="FP809">
        <v>61.099395751953125</v>
      </c>
      <c r="FQ809">
        <v>60.272876739501953</v>
      </c>
      <c r="FR809">
        <v>58.565135955810547</v>
      </c>
      <c r="FS809">
        <v>57.033283233642578</v>
      </c>
      <c r="FT809">
        <v>55.786052703857422</v>
      </c>
      <c r="FU809">
        <v>54.686771392822266</v>
      </c>
      <c r="FV809">
        <v>54.299640655517578</v>
      </c>
      <c r="FW809">
        <v>53.411754608154297</v>
      </c>
      <c r="FX809">
        <v>1</v>
      </c>
    </row>
    <row r="810" spans="1:180" x14ac:dyDescent="0.2">
      <c r="A810" t="s">
        <v>241</v>
      </c>
      <c r="B810" t="s">
        <v>248</v>
      </c>
      <c r="C810" t="s">
        <v>218</v>
      </c>
      <c r="D810" t="s">
        <v>38</v>
      </c>
      <c r="E810" t="s">
        <v>249</v>
      </c>
      <c r="F810" t="s">
        <v>226</v>
      </c>
      <c r="G810" t="s">
        <v>242</v>
      </c>
      <c r="H810" t="s">
        <v>12</v>
      </c>
      <c r="I810">
        <v>378.1</v>
      </c>
      <c r="L810">
        <v>120.48757794438367</v>
      </c>
      <c r="M810">
        <v>118.63692060888603</v>
      </c>
      <c r="N810">
        <v>116.29607307737344</v>
      </c>
      <c r="O810">
        <v>116.29114462725461</v>
      </c>
      <c r="P810">
        <v>122.57682097968706</v>
      </c>
      <c r="Q810">
        <v>135.98313632825298</v>
      </c>
      <c r="R810">
        <v>153.99566917812905</v>
      </c>
      <c r="S810">
        <v>165.95245111761619</v>
      </c>
      <c r="T810">
        <v>175.66781599276209</v>
      </c>
      <c r="U810">
        <v>184.02291884713659</v>
      </c>
      <c r="V810">
        <v>190.67190469388834</v>
      </c>
      <c r="W810">
        <v>194.85252577894593</v>
      </c>
      <c r="X810">
        <v>196.42043248175443</v>
      </c>
      <c r="Y810">
        <v>197.18292046551176</v>
      </c>
      <c r="Z810">
        <v>196.03027424031637</v>
      </c>
      <c r="AA810">
        <v>191.02352737780632</v>
      </c>
      <c r="AB810">
        <v>185.76433699158923</v>
      </c>
      <c r="AC810">
        <v>177.49752738934563</v>
      </c>
      <c r="AD810">
        <v>155.83523209766582</v>
      </c>
      <c r="AE810">
        <v>146.42987330850923</v>
      </c>
      <c r="AF810">
        <v>140.50068755732298</v>
      </c>
      <c r="AG810">
        <v>133.52747368630637</v>
      </c>
      <c r="AH810">
        <v>126.95600263200126</v>
      </c>
      <c r="AI810">
        <v>123.72496486437838</v>
      </c>
      <c r="AJ810">
        <v>-1.114315390586853</v>
      </c>
      <c r="AK810">
        <v>-1.1105272769927979</v>
      </c>
      <c r="AL810">
        <v>-1.0817795991897583</v>
      </c>
      <c r="AM810">
        <v>-1.0891228914260864</v>
      </c>
      <c r="AN810">
        <v>-1.1875685453414917</v>
      </c>
      <c r="AO810">
        <v>-1.339971661567688</v>
      </c>
      <c r="AP810">
        <v>-1.5336447954177856</v>
      </c>
      <c r="AQ810">
        <v>-1.6310781240463257</v>
      </c>
      <c r="AR810">
        <v>-1.6633191108703613</v>
      </c>
      <c r="AS810">
        <v>-1.726367712020874</v>
      </c>
      <c r="AT810">
        <v>-1.7669090032577515</v>
      </c>
      <c r="AU810">
        <v>-1.8012237548828125</v>
      </c>
      <c r="AV810">
        <v>-1.8196121454238892</v>
      </c>
      <c r="AW810">
        <v>-1.8118528127670288</v>
      </c>
      <c r="AX810">
        <v>-1.7867195606231689</v>
      </c>
      <c r="AY810">
        <v>-0.97279095649719238</v>
      </c>
      <c r="AZ810">
        <v>2.1035277843475342</v>
      </c>
      <c r="BA810">
        <v>1.9525736570358276</v>
      </c>
      <c r="BB810">
        <v>1.6550170183181763</v>
      </c>
      <c r="BC810">
        <v>1.4878976345062256</v>
      </c>
      <c r="BD810">
        <v>1.4322627782821655</v>
      </c>
      <c r="BE810">
        <v>-2.0468003749847412</v>
      </c>
      <c r="BF810">
        <v>-1.9848899841308594</v>
      </c>
      <c r="BG810">
        <v>-1.8955256938934326</v>
      </c>
      <c r="BH810">
        <v>-0.4543326199054718</v>
      </c>
      <c r="BI810">
        <v>-0.44951403141021729</v>
      </c>
      <c r="BJ810">
        <v>-0.43560293316841125</v>
      </c>
      <c r="BK810">
        <v>-0.44098734855651855</v>
      </c>
      <c r="BL810">
        <v>-0.49075907468795776</v>
      </c>
      <c r="BM810">
        <v>-0.55781388282775879</v>
      </c>
      <c r="BN810">
        <v>-0.63967525959014893</v>
      </c>
      <c r="BO810">
        <v>-0.68545025587081909</v>
      </c>
      <c r="BP810">
        <v>-0.68820828199386597</v>
      </c>
      <c r="BQ810">
        <v>-0.71223419904708862</v>
      </c>
      <c r="BR810">
        <v>-0.72595036029815674</v>
      </c>
      <c r="BS810">
        <v>-0.73475092649459839</v>
      </c>
      <c r="BT810">
        <v>-0.74191302061080933</v>
      </c>
      <c r="BU810">
        <v>-0.74481183290481567</v>
      </c>
      <c r="BV810">
        <v>-0.7350572943687439</v>
      </c>
      <c r="BW810">
        <v>-7.951432466506958E-2</v>
      </c>
      <c r="BX810">
        <v>3.3406233787536621</v>
      </c>
      <c r="BY810">
        <v>3.1455473899841309</v>
      </c>
      <c r="BZ810">
        <v>2.7724754810333252</v>
      </c>
      <c r="CA810">
        <v>2.549691915512085</v>
      </c>
      <c r="CB810">
        <v>2.4739863872528076</v>
      </c>
      <c r="CC810">
        <v>-0.85357433557510376</v>
      </c>
      <c r="CD810">
        <v>-0.94182997941970825</v>
      </c>
      <c r="CE810">
        <v>-0.87512582540512085</v>
      </c>
      <c r="CF810">
        <v>2.7694534510374069E-3</v>
      </c>
      <c r="CG810">
        <v>8.3016809076070786E-3</v>
      </c>
      <c r="CH810">
        <v>1.1937068775296211E-2</v>
      </c>
      <c r="CI810">
        <v>7.9092979431152344E-3</v>
      </c>
      <c r="CJ810">
        <v>-8.1510022282600403E-3</v>
      </c>
      <c r="CK810">
        <v>-1.6093764454126358E-2</v>
      </c>
      <c r="CL810">
        <v>-2.0514650270342827E-2</v>
      </c>
      <c r="CM810">
        <v>-3.0511295422911644E-2</v>
      </c>
      <c r="CN810">
        <v>-1.2849489226937294E-2</v>
      </c>
      <c r="CO810">
        <v>-9.8483534529805183E-3</v>
      </c>
      <c r="CP810">
        <v>-4.9855262041091919E-3</v>
      </c>
      <c r="CQ810">
        <v>3.8849113043397665E-3</v>
      </c>
      <c r="CR810">
        <v>4.4981008395552635E-3</v>
      </c>
      <c r="CS810">
        <v>-5.7824524119496346E-3</v>
      </c>
      <c r="CT810">
        <v>-6.6792014986276627E-3</v>
      </c>
      <c r="CU810">
        <v>0.53916633129119873</v>
      </c>
      <c r="CV810">
        <v>4.1974320411682129</v>
      </c>
      <c r="CW810">
        <v>3.9717974662780762</v>
      </c>
      <c r="CX810">
        <v>3.5464236736297607</v>
      </c>
      <c r="CY810">
        <v>3.2850875854492187</v>
      </c>
      <c r="CZ810">
        <v>3.1954810619354248</v>
      </c>
      <c r="DA810">
        <v>-2.7149563655257225E-2</v>
      </c>
      <c r="DB810">
        <v>-0.21940979361534119</v>
      </c>
      <c r="DC810">
        <v>-0.16840000450611115</v>
      </c>
      <c r="DD810">
        <v>0.45987153053283691</v>
      </c>
      <c r="DE810">
        <v>0.46611741185188293</v>
      </c>
      <c r="DF810">
        <v>0.45947706699371338</v>
      </c>
      <c r="DG810">
        <v>0.45680594444274902</v>
      </c>
      <c r="DH810">
        <v>0.47445708513259888</v>
      </c>
      <c r="DI810">
        <v>0.52562636137008667</v>
      </c>
      <c r="DJ810">
        <v>0.59864592552185059</v>
      </c>
      <c r="DK810">
        <v>0.6244276762008667</v>
      </c>
      <c r="DL810">
        <v>0.6625092625617981</v>
      </c>
      <c r="DM810">
        <v>0.69253748655319214</v>
      </c>
      <c r="DN810">
        <v>0.71597927808761597</v>
      </c>
      <c r="DO810">
        <v>0.74252074956893921</v>
      </c>
      <c r="DP810">
        <v>0.75090926885604858</v>
      </c>
      <c r="DQ810">
        <v>0.73324692249298096</v>
      </c>
      <c r="DR810">
        <v>0.72169888019561768</v>
      </c>
      <c r="DS810">
        <v>1.1578470468521118</v>
      </c>
      <c r="DT810">
        <v>5.0542407035827637</v>
      </c>
      <c r="DU810">
        <v>4.7980475425720215</v>
      </c>
      <c r="DV810">
        <v>4.3203721046447754</v>
      </c>
      <c r="DW810">
        <v>4.0204830169677734</v>
      </c>
      <c r="DX810">
        <v>3.916975736618042</v>
      </c>
      <c r="DY810">
        <v>0.79927515983581543</v>
      </c>
      <c r="DZ810">
        <v>0.50301039218902588</v>
      </c>
      <c r="EA810">
        <v>0.53832584619522095</v>
      </c>
      <c r="EB810">
        <v>1.1198543310165405</v>
      </c>
      <c r="EC810">
        <v>1.1271306276321411</v>
      </c>
      <c r="ED810">
        <v>1.1056537628173828</v>
      </c>
      <c r="EE810">
        <v>1.1049414873123169</v>
      </c>
      <c r="EF810">
        <v>1.1712664365768433</v>
      </c>
      <c r="EG810">
        <v>1.3077840805053711</v>
      </c>
      <c r="EH810">
        <v>1.4926154613494873</v>
      </c>
      <c r="EI810">
        <v>1.5700554847717285</v>
      </c>
      <c r="EJ810">
        <v>1.6376200914382935</v>
      </c>
      <c r="EK810">
        <v>1.7066709995269775</v>
      </c>
      <c r="EL810">
        <v>1.7569379806518555</v>
      </c>
      <c r="EM810">
        <v>1.8089935779571533</v>
      </c>
      <c r="EN810">
        <v>1.8286083936691284</v>
      </c>
      <c r="EO810">
        <v>1.8002879619598389</v>
      </c>
      <c r="EP810">
        <v>1.7733612060546875</v>
      </c>
      <c r="EQ810">
        <v>2.0511236190795898</v>
      </c>
      <c r="ER810">
        <v>6.2913365364074707</v>
      </c>
      <c r="ES810">
        <v>5.9910211563110352</v>
      </c>
      <c r="ET810">
        <v>5.4378304481506348</v>
      </c>
      <c r="EU810">
        <v>5.0822772979736328</v>
      </c>
      <c r="EV810">
        <v>4.9586992263793945</v>
      </c>
      <c r="EW810">
        <v>1.9925012588500977</v>
      </c>
      <c r="EX810">
        <v>1.5460704565048218</v>
      </c>
      <c r="EY810">
        <v>1.5587257146835327</v>
      </c>
      <c r="EZ810">
        <v>61.156337738037109</v>
      </c>
      <c r="FA810">
        <v>59.923038482666016</v>
      </c>
      <c r="FB810">
        <v>59.416538238525391</v>
      </c>
      <c r="FC810">
        <v>58.723289489746094</v>
      </c>
      <c r="FD810">
        <v>57.827835083007813</v>
      </c>
      <c r="FE810">
        <v>57.046268463134766</v>
      </c>
      <c r="FF810">
        <v>56.334907531738281</v>
      </c>
      <c r="FG810">
        <v>55.9664306640625</v>
      </c>
      <c r="FH810">
        <v>57.037483215332031</v>
      </c>
      <c r="FI810">
        <v>60.5133056640625</v>
      </c>
      <c r="FJ810">
        <v>64.743736267089844</v>
      </c>
      <c r="FK810">
        <v>68.748039245605469</v>
      </c>
      <c r="FL810">
        <v>71.995765686035156</v>
      </c>
      <c r="FM810">
        <v>73.548332214355469</v>
      </c>
      <c r="FN810">
        <v>74.359619140625</v>
      </c>
      <c r="FO810">
        <v>74.608467102050781</v>
      </c>
      <c r="FP810">
        <v>74.143692016601563</v>
      </c>
      <c r="FQ810">
        <v>72.701240539550781</v>
      </c>
      <c r="FR810">
        <v>71.167373657226563</v>
      </c>
      <c r="FS810">
        <v>68.981918334960938</v>
      </c>
      <c r="FT810">
        <v>66.227752685546875</v>
      </c>
      <c r="FU810">
        <v>64.097213745117188</v>
      </c>
      <c r="FV810">
        <v>62.005897521972656</v>
      </c>
      <c r="FW810">
        <v>60.253482818603516</v>
      </c>
      <c r="FX810">
        <v>1</v>
      </c>
    </row>
    <row r="811" spans="1:180" x14ac:dyDescent="0.2">
      <c r="A811" t="s">
        <v>241</v>
      </c>
      <c r="B811" t="s">
        <v>248</v>
      </c>
      <c r="C811" t="s">
        <v>218</v>
      </c>
      <c r="D811" t="s">
        <v>39</v>
      </c>
      <c r="E811" t="s">
        <v>249</v>
      </c>
      <c r="F811" t="s">
        <v>226</v>
      </c>
      <c r="G811" t="s">
        <v>242</v>
      </c>
      <c r="H811" t="s">
        <v>12</v>
      </c>
      <c r="I811">
        <v>378.1</v>
      </c>
      <c r="L811">
        <v>120.87315141535601</v>
      </c>
      <c r="M811">
        <v>119.03016733401775</v>
      </c>
      <c r="N811">
        <v>116.81600549857963</v>
      </c>
      <c r="O811">
        <v>117.90671535687397</v>
      </c>
      <c r="P811">
        <v>124.87759881509203</v>
      </c>
      <c r="Q811">
        <v>138.3100164626097</v>
      </c>
      <c r="R811">
        <v>157.53873509340846</v>
      </c>
      <c r="S811">
        <v>173.68257662602508</v>
      </c>
      <c r="T811">
        <v>187.5898296268349</v>
      </c>
      <c r="U811">
        <v>197.25000456946344</v>
      </c>
      <c r="V811">
        <v>204.63350905066829</v>
      </c>
      <c r="W811">
        <v>209.59581778466247</v>
      </c>
      <c r="X811">
        <v>212.16530750151819</v>
      </c>
      <c r="Y811">
        <v>214.07042748759062</v>
      </c>
      <c r="Z811">
        <v>212.86237200374953</v>
      </c>
      <c r="AA811">
        <v>205.52888268279438</v>
      </c>
      <c r="AB811">
        <v>198.24785744051547</v>
      </c>
      <c r="AC811">
        <v>187.24245308983066</v>
      </c>
      <c r="AD811">
        <v>160.78035143759769</v>
      </c>
      <c r="AE811">
        <v>149.66972395637606</v>
      </c>
      <c r="AF811">
        <v>142.93527575669003</v>
      </c>
      <c r="AG811">
        <v>135.1801644669554</v>
      </c>
      <c r="AH811">
        <v>128.16127830750779</v>
      </c>
      <c r="AI811">
        <v>124.27176789663974</v>
      </c>
      <c r="AJ811">
        <v>-1.1453089714050293</v>
      </c>
      <c r="AK811">
        <v>-1.147957444190979</v>
      </c>
      <c r="AL811">
        <v>-1.1450167894363403</v>
      </c>
      <c r="AM811">
        <v>-1.1520466804504395</v>
      </c>
      <c r="AN811">
        <v>-1.2361094951629639</v>
      </c>
      <c r="AO811">
        <v>-1.3875143527984619</v>
      </c>
      <c r="AP811">
        <v>-1.5755431652069092</v>
      </c>
      <c r="AQ811">
        <v>-1.7331398725509644</v>
      </c>
      <c r="AR811">
        <v>-1.8082648515701294</v>
      </c>
      <c r="AS811">
        <v>-1.8354349136352539</v>
      </c>
      <c r="AT811">
        <v>-1.8926099538803101</v>
      </c>
      <c r="AU811">
        <v>-1.92176353931427</v>
      </c>
      <c r="AV811">
        <v>-0.82533478736877441</v>
      </c>
      <c r="AW811">
        <v>2.6325280666351318</v>
      </c>
      <c r="AX811">
        <v>2.6116187572479248</v>
      </c>
      <c r="AY811">
        <v>2.5415964126586914</v>
      </c>
      <c r="AZ811">
        <v>2.3972086906433105</v>
      </c>
      <c r="BA811">
        <v>2.2742428779602051</v>
      </c>
      <c r="BB811">
        <v>-2.3730714321136475</v>
      </c>
      <c r="BC811">
        <v>-2.5277924537658691</v>
      </c>
      <c r="BD811">
        <v>-2.1921532154083252</v>
      </c>
      <c r="BE811">
        <v>-1.9085708856582642</v>
      </c>
      <c r="BF811">
        <v>-1.8676307201385498</v>
      </c>
      <c r="BG811">
        <v>-1.7223688364028931</v>
      </c>
      <c r="BH811">
        <v>-0.45887872576713562</v>
      </c>
      <c r="BI811">
        <v>-0.44979006052017212</v>
      </c>
      <c r="BJ811">
        <v>-0.44300568103790283</v>
      </c>
      <c r="BK811">
        <v>-0.45557263493537903</v>
      </c>
      <c r="BL811">
        <v>-0.51094657182693481</v>
      </c>
      <c r="BM811">
        <v>-0.5782846212387085</v>
      </c>
      <c r="BN811">
        <v>-0.65815675258636475</v>
      </c>
      <c r="BO811">
        <v>-0.72522592544555664</v>
      </c>
      <c r="BP811">
        <v>-0.73619431257247925</v>
      </c>
      <c r="BQ811">
        <v>-0.75011211633682251</v>
      </c>
      <c r="BR811">
        <v>-0.77609890699386597</v>
      </c>
      <c r="BS811">
        <v>-0.77810907363891602</v>
      </c>
      <c r="BT811">
        <v>0.20304784178733826</v>
      </c>
      <c r="BU811">
        <v>4.0640416145324707</v>
      </c>
      <c r="BV811">
        <v>4.0334482192993164</v>
      </c>
      <c r="BW811">
        <v>3.9094932079315186</v>
      </c>
      <c r="BX811">
        <v>3.7122640609741211</v>
      </c>
      <c r="BY811">
        <v>3.5424928665161133</v>
      </c>
      <c r="BZ811">
        <v>-0.94751805067062378</v>
      </c>
      <c r="CA811">
        <v>-1.1532210111618042</v>
      </c>
      <c r="CB811">
        <v>-0.90714329481124878</v>
      </c>
      <c r="CC811">
        <v>-0.73344451189041138</v>
      </c>
      <c r="CD811">
        <v>-0.75789177417755127</v>
      </c>
      <c r="CE811">
        <v>-0.65009993314743042</v>
      </c>
      <c r="CF811">
        <v>1.6540739685297012E-2</v>
      </c>
      <c r="CG811">
        <v>3.3758565783500671E-2</v>
      </c>
      <c r="CH811">
        <v>4.3205063790082932E-2</v>
      </c>
      <c r="CI811">
        <v>2.6803134009242058E-2</v>
      </c>
      <c r="CJ811">
        <v>-8.7009621784090996E-3</v>
      </c>
      <c r="CK811">
        <v>-1.7814550548791885E-2</v>
      </c>
      <c r="CL811">
        <v>-2.2777719423174858E-2</v>
      </c>
      <c r="CM811">
        <v>-2.7147764340043068E-2</v>
      </c>
      <c r="CN811">
        <v>6.3184262253344059E-3</v>
      </c>
      <c r="CO811">
        <v>1.5790811739861965E-3</v>
      </c>
      <c r="CP811">
        <v>-2.806823467835784E-3</v>
      </c>
      <c r="CQ811">
        <v>1.3982516713440418E-2</v>
      </c>
      <c r="CR811">
        <v>0.91530251502990723</v>
      </c>
      <c r="CS811">
        <v>5.0555033683776855</v>
      </c>
      <c r="CT811">
        <v>5.0182032585144043</v>
      </c>
      <c r="CU811">
        <v>4.8568940162658691</v>
      </c>
      <c r="CV811">
        <v>4.6230673789978027</v>
      </c>
      <c r="CW811">
        <v>4.4208788871765137</v>
      </c>
      <c r="CX811">
        <v>3.9815895259380341E-2</v>
      </c>
      <c r="CY811">
        <v>-0.20119689404964447</v>
      </c>
      <c r="CZ811">
        <v>-1.7149396240711212E-2</v>
      </c>
      <c r="DA811">
        <v>8.044443279504776E-2</v>
      </c>
      <c r="DB811">
        <v>1.0710079222917557E-2</v>
      </c>
      <c r="DC811">
        <v>9.2550203204154968E-2</v>
      </c>
      <c r="DD811">
        <v>0.49196022748947144</v>
      </c>
      <c r="DE811">
        <v>0.51730716228485107</v>
      </c>
      <c r="DF811">
        <v>0.52941584587097168</v>
      </c>
      <c r="DG811">
        <v>0.50917893648147583</v>
      </c>
      <c r="DH811">
        <v>0.49354463815689087</v>
      </c>
      <c r="DI811">
        <v>0.54265552759170532</v>
      </c>
      <c r="DJ811">
        <v>0.61260128021240234</v>
      </c>
      <c r="DK811">
        <v>0.67093038558959961</v>
      </c>
      <c r="DL811">
        <v>0.74883115291595459</v>
      </c>
      <c r="DM811">
        <v>0.75327026844024658</v>
      </c>
      <c r="DN811">
        <v>0.7704852819442749</v>
      </c>
      <c r="DO811">
        <v>0.80607408285140991</v>
      </c>
      <c r="DP811">
        <v>1.6275572776794434</v>
      </c>
      <c r="DQ811">
        <v>6.0469655990600586</v>
      </c>
      <c r="DR811">
        <v>6.002957820892334</v>
      </c>
      <c r="DS811">
        <v>5.8042950630187988</v>
      </c>
      <c r="DT811">
        <v>5.5338706970214844</v>
      </c>
      <c r="DU811">
        <v>5.2992649078369141</v>
      </c>
      <c r="DV811">
        <v>1.0271499156951904</v>
      </c>
      <c r="DW811">
        <v>0.75082719326019287</v>
      </c>
      <c r="DX811">
        <v>0.87284451723098755</v>
      </c>
      <c r="DY811">
        <v>0.8943333625793457</v>
      </c>
      <c r="DZ811">
        <v>0.7793118953704834</v>
      </c>
      <c r="EA811">
        <v>0.83520036935806274</v>
      </c>
      <c r="EB811">
        <v>1.1783903837203979</v>
      </c>
      <c r="EC811">
        <v>1.2154746055603027</v>
      </c>
      <c r="ED811">
        <v>1.2314269542694092</v>
      </c>
      <c r="EE811">
        <v>1.2056529521942139</v>
      </c>
      <c r="EF811">
        <v>1.2187075614929199</v>
      </c>
      <c r="EG811">
        <v>1.3518853187561035</v>
      </c>
      <c r="EH811">
        <v>1.5299876928329468</v>
      </c>
      <c r="EI811">
        <v>1.6788443326950073</v>
      </c>
      <c r="EJ811">
        <v>1.82090163230896</v>
      </c>
      <c r="EK811">
        <v>1.8385930061340332</v>
      </c>
      <c r="EL811">
        <v>1.8869962692260742</v>
      </c>
      <c r="EM811">
        <v>1.9497284889221191</v>
      </c>
      <c r="EN811">
        <v>2.6559398174285889</v>
      </c>
      <c r="EO811">
        <v>7.4784793853759766</v>
      </c>
      <c r="EP811">
        <v>7.4247875213623047</v>
      </c>
      <c r="EQ811">
        <v>7.1721920967102051</v>
      </c>
      <c r="ER811">
        <v>6.8489260673522949</v>
      </c>
      <c r="ES811">
        <v>6.5675144195556641</v>
      </c>
      <c r="ET811">
        <v>2.4527032375335693</v>
      </c>
      <c r="EU811">
        <v>2.1253986358642578</v>
      </c>
      <c r="EV811">
        <v>2.1578543186187744</v>
      </c>
      <c r="EW811">
        <v>2.0694596767425537</v>
      </c>
      <c r="EX811">
        <v>1.8890509605407715</v>
      </c>
      <c r="EY811">
        <v>1.9074692726135254</v>
      </c>
      <c r="EZ811">
        <v>70.312538146972656</v>
      </c>
      <c r="FA811">
        <v>69.660881042480469</v>
      </c>
      <c r="FB811">
        <v>68.579727172851563</v>
      </c>
      <c r="FC811">
        <v>67.648582458496094</v>
      </c>
      <c r="FD811">
        <v>67.041954040527344</v>
      </c>
      <c r="FE811">
        <v>66.1617431640625</v>
      </c>
      <c r="FF811">
        <v>65.399147033691406</v>
      </c>
      <c r="FG811">
        <v>65.424385070800781</v>
      </c>
      <c r="FH811">
        <v>68.210548400878906</v>
      </c>
      <c r="FI811">
        <v>73.040351867675781</v>
      </c>
      <c r="FJ811">
        <v>76.901931762695312</v>
      </c>
      <c r="FK811">
        <v>81.388259887695313</v>
      </c>
      <c r="FL811">
        <v>84.557510375976563</v>
      </c>
      <c r="FM811">
        <v>86.280647277832031</v>
      </c>
      <c r="FN811">
        <v>86.552566528320312</v>
      </c>
      <c r="FO811">
        <v>86.516250610351563</v>
      </c>
      <c r="FP811">
        <v>86.237129211425781</v>
      </c>
      <c r="FQ811">
        <v>85.365478515625</v>
      </c>
      <c r="FR811">
        <v>83.760726928710938</v>
      </c>
      <c r="FS811">
        <v>80.267173767089844</v>
      </c>
      <c r="FT811">
        <v>76.00653076171875</v>
      </c>
      <c r="FU811">
        <v>72.569061279296875</v>
      </c>
      <c r="FV811">
        <v>70.342430114746094</v>
      </c>
      <c r="FW811">
        <v>68.692291259765625</v>
      </c>
      <c r="FX811">
        <v>1</v>
      </c>
    </row>
    <row r="812" spans="1:180" x14ac:dyDescent="0.2">
      <c r="A812" t="s">
        <v>241</v>
      </c>
      <c r="B812" t="s">
        <v>248</v>
      </c>
      <c r="C812" t="s">
        <v>218</v>
      </c>
      <c r="D812" t="s">
        <v>40</v>
      </c>
      <c r="E812" t="s">
        <v>249</v>
      </c>
      <c r="F812" t="s">
        <v>226</v>
      </c>
      <c r="G812" t="s">
        <v>242</v>
      </c>
      <c r="H812" t="s">
        <v>12</v>
      </c>
      <c r="I812">
        <v>378.1</v>
      </c>
      <c r="L812">
        <v>114.87640704931006</v>
      </c>
      <c r="M812">
        <v>114.12582574032153</v>
      </c>
      <c r="N812">
        <v>112.31946883652678</v>
      </c>
      <c r="O812">
        <v>113.8589438449567</v>
      </c>
      <c r="P812">
        <v>121.32114445287395</v>
      </c>
      <c r="Q812">
        <v>135.95472201034798</v>
      </c>
      <c r="R812">
        <v>158.33974840102749</v>
      </c>
      <c r="S812">
        <v>172.22002633128827</v>
      </c>
      <c r="T812">
        <v>189.57012482731557</v>
      </c>
      <c r="U812">
        <v>206.27260663281101</v>
      </c>
      <c r="V812">
        <v>213.34843565137521</v>
      </c>
      <c r="W812">
        <v>213.70617682491562</v>
      </c>
      <c r="X812">
        <v>210.86050188366758</v>
      </c>
      <c r="Y812">
        <v>209.87571193892254</v>
      </c>
      <c r="Z812">
        <v>208.69795024243101</v>
      </c>
      <c r="AA812">
        <v>202.55786105687321</v>
      </c>
      <c r="AB812">
        <v>195.6432749708712</v>
      </c>
      <c r="AC812">
        <v>184.32667751618519</v>
      </c>
      <c r="AD812">
        <v>159.21066562427094</v>
      </c>
      <c r="AE812">
        <v>148.45446274409341</v>
      </c>
      <c r="AF812">
        <v>140.04864797654145</v>
      </c>
      <c r="AG812">
        <v>130.92512504453563</v>
      </c>
      <c r="AH812">
        <v>122.61751164314798</v>
      </c>
      <c r="AI812">
        <v>118.88805859243863</v>
      </c>
      <c r="AJ812">
        <v>-1.1321825981140137</v>
      </c>
      <c r="AK812">
        <v>-1.1053037643432617</v>
      </c>
      <c r="AL812">
        <v>-1.0976554155349731</v>
      </c>
      <c r="AM812">
        <v>-1.1204475164413452</v>
      </c>
      <c r="AN812">
        <v>-1.2243021726608276</v>
      </c>
      <c r="AO812">
        <v>-1.3844509124755859</v>
      </c>
      <c r="AP812">
        <v>-1.6188101768493652</v>
      </c>
      <c r="AQ812">
        <v>-1.7766259908676147</v>
      </c>
      <c r="AR812">
        <v>-1.8962322473526001</v>
      </c>
      <c r="AS812">
        <v>-2.0305933952331543</v>
      </c>
      <c r="AT812">
        <v>-2.0704729557037354</v>
      </c>
      <c r="AU812">
        <v>-2.0330269336700439</v>
      </c>
      <c r="AV812">
        <v>-0.77747046947479248</v>
      </c>
      <c r="AW812">
        <v>2.6513550281524658</v>
      </c>
      <c r="AX812">
        <v>2.7600975036621094</v>
      </c>
      <c r="AY812">
        <v>3.5922362804412842</v>
      </c>
      <c r="AZ812">
        <v>3.4489421844482422</v>
      </c>
      <c r="BA812">
        <v>3.0060045719146729</v>
      </c>
      <c r="BB812">
        <v>-3.152928352355957</v>
      </c>
      <c r="BC812">
        <v>-3.4100019931793213</v>
      </c>
      <c r="BD812">
        <v>-3.0956215858459473</v>
      </c>
      <c r="BE812">
        <v>-2.7244470119476318</v>
      </c>
      <c r="BF812">
        <v>-2.5955710411071777</v>
      </c>
      <c r="BG812">
        <v>-2.4792866706848145</v>
      </c>
      <c r="BH812">
        <v>-0.47140213847160339</v>
      </c>
      <c r="BI812">
        <v>-0.45807185769081116</v>
      </c>
      <c r="BJ812">
        <v>-0.45750507712364197</v>
      </c>
      <c r="BK812">
        <v>-0.4627135694026947</v>
      </c>
      <c r="BL812">
        <v>-0.51001191139221191</v>
      </c>
      <c r="BM812">
        <v>-0.57821285724639893</v>
      </c>
      <c r="BN812">
        <v>-0.68089503049850464</v>
      </c>
      <c r="BO812">
        <v>-0.74618935585021973</v>
      </c>
      <c r="BP812">
        <v>-0.80778533220291138</v>
      </c>
      <c r="BQ812">
        <v>-0.86050504446029663</v>
      </c>
      <c r="BR812">
        <v>-0.86340916156768799</v>
      </c>
      <c r="BS812">
        <v>-0.83460098505020142</v>
      </c>
      <c r="BT812">
        <v>0.24577333033084869</v>
      </c>
      <c r="BU812">
        <v>4.072291374206543</v>
      </c>
      <c r="BV812">
        <v>4.1729526519775391</v>
      </c>
      <c r="BW812">
        <v>5.0682673454284668</v>
      </c>
      <c r="BX812">
        <v>4.8760218620300293</v>
      </c>
      <c r="BY812">
        <v>4.3228816986083984</v>
      </c>
      <c r="BZ812">
        <v>-1.5838298797607422</v>
      </c>
      <c r="CA812">
        <v>-1.8150393962860107</v>
      </c>
      <c r="CB812">
        <v>-1.6427061557769775</v>
      </c>
      <c r="CC812">
        <v>-1.47533118724823</v>
      </c>
      <c r="CD812">
        <v>-1.4702134132385254</v>
      </c>
      <c r="CE812">
        <v>-1.3759239912033081</v>
      </c>
      <c r="CF812">
        <v>-1.3747588731348515E-2</v>
      </c>
      <c r="CG812">
        <v>-9.801030158996582E-3</v>
      </c>
      <c r="CH812">
        <v>-1.4138919301331043E-2</v>
      </c>
      <c r="CI812">
        <v>-7.1690226905047894E-3</v>
      </c>
      <c r="CJ812">
        <v>-1.5296687372028828E-2</v>
      </c>
      <c r="CK812">
        <v>-1.9814848899841309E-2</v>
      </c>
      <c r="CL812">
        <v>-3.129785880446434E-2</v>
      </c>
      <c r="CM812">
        <v>-3.251202404499054E-2</v>
      </c>
      <c r="CN812">
        <v>-5.3930263966321945E-2</v>
      </c>
      <c r="CO812">
        <v>-5.0105329602956772E-2</v>
      </c>
      <c r="CP812">
        <v>-2.7400560677051544E-2</v>
      </c>
      <c r="CQ812">
        <v>-4.5748529955744743E-3</v>
      </c>
      <c r="CR812">
        <v>0.95446890592575073</v>
      </c>
      <c r="CS812">
        <v>5.0564274787902832</v>
      </c>
      <c r="CT812">
        <v>5.1514921188354492</v>
      </c>
      <c r="CU812">
        <v>6.0905613899230957</v>
      </c>
      <c r="CV812">
        <v>5.864412784576416</v>
      </c>
      <c r="CW812">
        <v>5.2349462509155273</v>
      </c>
      <c r="CX812">
        <v>-0.49707692861557007</v>
      </c>
      <c r="CY812">
        <v>-0.71037310361862183</v>
      </c>
      <c r="CZ812">
        <v>-0.63642126321792603</v>
      </c>
      <c r="DA812">
        <v>-0.61019748449325562</v>
      </c>
      <c r="DB812">
        <v>-0.69079411029815674</v>
      </c>
      <c r="DC812">
        <v>-0.61173838376998901</v>
      </c>
      <c r="DD812">
        <v>0.44390693306922913</v>
      </c>
      <c r="DE812">
        <v>0.43846979737281799</v>
      </c>
      <c r="DF812">
        <v>0.42922723293304443</v>
      </c>
      <c r="DG812">
        <v>0.44837552309036255</v>
      </c>
      <c r="DH812">
        <v>0.47941854596138</v>
      </c>
      <c r="DI812">
        <v>0.53858315944671631</v>
      </c>
      <c r="DJ812">
        <v>0.61829930543899536</v>
      </c>
      <c r="DK812">
        <v>0.68116527795791626</v>
      </c>
      <c r="DL812">
        <v>0.6999247670173645</v>
      </c>
      <c r="DM812">
        <v>0.76029437780380249</v>
      </c>
      <c r="DN812">
        <v>0.80860805511474609</v>
      </c>
      <c r="DO812">
        <v>0.8254513144493103</v>
      </c>
      <c r="DP812">
        <v>1.6631643772125244</v>
      </c>
      <c r="DQ812">
        <v>6.0405635833740234</v>
      </c>
      <c r="DR812">
        <v>6.1300315856933594</v>
      </c>
      <c r="DS812">
        <v>7.1128559112548828</v>
      </c>
      <c r="DT812">
        <v>6.8528037071228027</v>
      </c>
      <c r="DU812">
        <v>6.1470112800598145</v>
      </c>
      <c r="DV812">
        <v>0.58967596292495728</v>
      </c>
      <c r="DW812">
        <v>0.39429312944412231</v>
      </c>
      <c r="DX812">
        <v>0.36986356973648071</v>
      </c>
      <c r="DY812">
        <v>0.25493627786636353</v>
      </c>
      <c r="DZ812">
        <v>8.8625162839889526E-2</v>
      </c>
      <c r="EA812">
        <v>0.1524471789598465</v>
      </c>
      <c r="EB812">
        <v>1.1046874523162842</v>
      </c>
      <c r="EC812">
        <v>1.0857017040252686</v>
      </c>
      <c r="ED812">
        <v>1.0693775415420532</v>
      </c>
      <c r="EE812">
        <v>1.1061094999313354</v>
      </c>
      <c r="EF812">
        <v>1.1937087774276733</v>
      </c>
      <c r="EG812">
        <v>1.3448212146759033</v>
      </c>
      <c r="EH812">
        <v>1.556214451789856</v>
      </c>
      <c r="EI812">
        <v>1.7116019725799561</v>
      </c>
      <c r="EJ812">
        <v>1.7883718013763428</v>
      </c>
      <c r="EK812">
        <v>1.9303828477859497</v>
      </c>
      <c r="EL812">
        <v>2.0156717300415039</v>
      </c>
      <c r="EM812">
        <v>2.0238771438598633</v>
      </c>
      <c r="EN812">
        <v>2.6864082813262939</v>
      </c>
      <c r="EO812">
        <v>7.4614996910095215</v>
      </c>
      <c r="EP812">
        <v>7.5428867340087891</v>
      </c>
      <c r="EQ812">
        <v>8.5888872146606445</v>
      </c>
      <c r="ER812">
        <v>8.2798833847045898</v>
      </c>
      <c r="ES812">
        <v>7.4638881683349609</v>
      </c>
      <c r="ET812">
        <v>2.1587746143341064</v>
      </c>
      <c r="EU812">
        <v>1.9892557859420776</v>
      </c>
      <c r="EV812">
        <v>1.8227790594100952</v>
      </c>
      <c r="EW812">
        <v>1.5040520429611206</v>
      </c>
      <c r="EX812">
        <v>1.2139828205108643</v>
      </c>
      <c r="EY812">
        <v>1.2558097839355469</v>
      </c>
      <c r="EZ812">
        <v>72.583213806152344</v>
      </c>
      <c r="FA812">
        <v>71.254219055175781</v>
      </c>
      <c r="FB812">
        <v>69.932876586914062</v>
      </c>
      <c r="FC812">
        <v>69.318153381347656</v>
      </c>
      <c r="FD812">
        <v>68.723320007324219</v>
      </c>
      <c r="FE812">
        <v>68.03350830078125</v>
      </c>
      <c r="FF812">
        <v>68.258377075195313</v>
      </c>
      <c r="FG812">
        <v>68.545845031738281</v>
      </c>
      <c r="FH812">
        <v>71.39544677734375</v>
      </c>
      <c r="FI812">
        <v>76.21551513671875</v>
      </c>
      <c r="FJ812">
        <v>80.600914001464844</v>
      </c>
      <c r="FK812">
        <v>83.753189086914063</v>
      </c>
      <c r="FL812">
        <v>85.895416259765625</v>
      </c>
      <c r="FM812">
        <v>87.18017578125</v>
      </c>
      <c r="FN812">
        <v>88.087661743164062</v>
      </c>
      <c r="FO812">
        <v>88.332878112792969</v>
      </c>
      <c r="FP812">
        <v>87.754104614257813</v>
      </c>
      <c r="FQ812">
        <v>86.337898254394531</v>
      </c>
      <c r="FR812">
        <v>85.498756408691406</v>
      </c>
      <c r="FS812">
        <v>83.188667297363281</v>
      </c>
      <c r="FT812">
        <v>79.647315979003906</v>
      </c>
      <c r="FU812">
        <v>75.803794860839844</v>
      </c>
      <c r="FV812">
        <v>73.589935302734375</v>
      </c>
      <c r="FW812">
        <v>71.535133361816406</v>
      </c>
      <c r="FX812">
        <v>1</v>
      </c>
    </row>
    <row r="813" spans="1:180" x14ac:dyDescent="0.2">
      <c r="A813" t="s">
        <v>241</v>
      </c>
      <c r="B813" t="s">
        <v>248</v>
      </c>
      <c r="C813" t="s">
        <v>218</v>
      </c>
      <c r="D813" t="s">
        <v>41</v>
      </c>
      <c r="E813" t="s">
        <v>249</v>
      </c>
      <c r="F813" t="s">
        <v>226</v>
      </c>
      <c r="G813" t="s">
        <v>242</v>
      </c>
      <c r="H813" t="s">
        <v>12</v>
      </c>
      <c r="I813">
        <v>378.1</v>
      </c>
      <c r="L813">
        <v>121.70499026882698</v>
      </c>
      <c r="M813">
        <v>118.99682157358706</v>
      </c>
      <c r="N813">
        <v>117.24950128594763</v>
      </c>
      <c r="O813">
        <v>118.30173639734583</v>
      </c>
      <c r="P813">
        <v>125.72658789549948</v>
      </c>
      <c r="Q813">
        <v>140.86792121777569</v>
      </c>
      <c r="R813">
        <v>158.2097411982198</v>
      </c>
      <c r="S813">
        <v>171.48380044346996</v>
      </c>
      <c r="T813">
        <v>184.86098383560801</v>
      </c>
      <c r="U813">
        <v>197.40330293812715</v>
      </c>
      <c r="V813">
        <v>207.57058532101087</v>
      </c>
      <c r="W813">
        <v>211.76878665608064</v>
      </c>
      <c r="X813">
        <v>210.22711253731666</v>
      </c>
      <c r="Y813">
        <v>208.76399906839697</v>
      </c>
      <c r="Z813">
        <v>206.83658700853212</v>
      </c>
      <c r="AA813">
        <v>201.21591951633599</v>
      </c>
      <c r="AB813">
        <v>196.73565766185683</v>
      </c>
      <c r="AC813">
        <v>187.90175049795937</v>
      </c>
      <c r="AD813">
        <v>160.9582504638071</v>
      </c>
      <c r="AE813">
        <v>149.65240073282104</v>
      </c>
      <c r="AF813">
        <v>142.8173028806398</v>
      </c>
      <c r="AG813">
        <v>135.21288822763285</v>
      </c>
      <c r="AH813">
        <v>127.48875861517973</v>
      </c>
      <c r="AI813">
        <v>124.38325881823077</v>
      </c>
      <c r="AJ813">
        <v>-1.1856244802474976</v>
      </c>
      <c r="AK813">
        <v>-1.1721097230911255</v>
      </c>
      <c r="AL813">
        <v>-1.1735819578170776</v>
      </c>
      <c r="AM813">
        <v>-1.1909723281860352</v>
      </c>
      <c r="AN813">
        <v>-1.2649952173233032</v>
      </c>
      <c r="AO813">
        <v>-1.4422332048416138</v>
      </c>
      <c r="AP813">
        <v>-1.6603044271469116</v>
      </c>
      <c r="AQ813">
        <v>-1.7909129858016968</v>
      </c>
      <c r="AR813">
        <v>-1.8761904239654541</v>
      </c>
      <c r="AS813">
        <v>-1.967814564704895</v>
      </c>
      <c r="AT813">
        <v>-2.0322937965393066</v>
      </c>
      <c r="AU813">
        <v>-2.0484769344329834</v>
      </c>
      <c r="AV813">
        <v>-0.75453120470046997</v>
      </c>
      <c r="AW813">
        <v>2.6098332405090332</v>
      </c>
      <c r="AX813">
        <v>2.531275749206543</v>
      </c>
      <c r="AY813">
        <v>2.4574429988861084</v>
      </c>
      <c r="AZ813">
        <v>2.3793840408325195</v>
      </c>
      <c r="BA813">
        <v>2.9331836700439453</v>
      </c>
      <c r="BB813">
        <v>-3.0945053100585938</v>
      </c>
      <c r="BC813">
        <v>-3.0059094429016113</v>
      </c>
      <c r="BD813">
        <v>-2.6131422519683838</v>
      </c>
      <c r="BE813">
        <v>-2.41188645362854</v>
      </c>
      <c r="BF813">
        <v>-2.3713469505310059</v>
      </c>
      <c r="BG813">
        <v>-2.2581655979156494</v>
      </c>
      <c r="BH813">
        <v>-0.48590552806854248</v>
      </c>
      <c r="BI813">
        <v>-0.47972065210342407</v>
      </c>
      <c r="BJ813">
        <v>-0.47714060544967651</v>
      </c>
      <c r="BK813">
        <v>-0.49000388383865356</v>
      </c>
      <c r="BL813">
        <v>-0.52400445938110352</v>
      </c>
      <c r="BM813">
        <v>-0.59733384847640991</v>
      </c>
      <c r="BN813">
        <v>-0.6964532732963562</v>
      </c>
      <c r="BO813">
        <v>-0.759787917137146</v>
      </c>
      <c r="BP813">
        <v>-0.79454392194747925</v>
      </c>
      <c r="BQ813">
        <v>-0.822945237159729</v>
      </c>
      <c r="BR813">
        <v>-0.83995848894119263</v>
      </c>
      <c r="BS813">
        <v>-0.83849036693572998</v>
      </c>
      <c r="BT813">
        <v>0.23822259902954102</v>
      </c>
      <c r="BU813">
        <v>4.0683517456054687</v>
      </c>
      <c r="BV813">
        <v>3.95556640625</v>
      </c>
      <c r="BW813">
        <v>3.840238094329834</v>
      </c>
      <c r="BX813">
        <v>3.7297313213348389</v>
      </c>
      <c r="BY813">
        <v>4.2774853706359863</v>
      </c>
      <c r="BZ813">
        <v>-1.5466395616531372</v>
      </c>
      <c r="CA813">
        <v>-1.5585252046585083</v>
      </c>
      <c r="CB813">
        <v>-1.2927044630050659</v>
      </c>
      <c r="CC813">
        <v>-1.2080603837966919</v>
      </c>
      <c r="CD813">
        <v>-1.2383447885513306</v>
      </c>
      <c r="CE813">
        <v>-1.1417980194091797</v>
      </c>
      <c r="CF813">
        <v>-1.2823435245081782E-3</v>
      </c>
      <c r="CG813">
        <v>-1.7407996347174048E-4</v>
      </c>
      <c r="CH813">
        <v>5.212586373090744E-3</v>
      </c>
      <c r="CI813">
        <v>-4.5153256505727768E-3</v>
      </c>
      <c r="CJ813">
        <v>-1.0796506889164448E-2</v>
      </c>
      <c r="CK813">
        <v>-1.2159178033471107E-2</v>
      </c>
      <c r="CL813">
        <v>-2.8892835602164268E-2</v>
      </c>
      <c r="CM813">
        <v>-4.5633789151906967E-2</v>
      </c>
      <c r="CN813">
        <v>-4.5398790389299393E-2</v>
      </c>
      <c r="CO813">
        <v>-3.0012238770723343E-2</v>
      </c>
      <c r="CP813">
        <v>-1.4150751754641533E-2</v>
      </c>
      <c r="CQ813">
        <v>-4.5736014726571739E-4</v>
      </c>
      <c r="CR813">
        <v>0.9258008599281311</v>
      </c>
      <c r="CS813">
        <v>5.078516960144043</v>
      </c>
      <c r="CT813">
        <v>4.9420261383056641</v>
      </c>
      <c r="CU813">
        <v>4.7979578971862793</v>
      </c>
      <c r="CV813">
        <v>4.66497802734375</v>
      </c>
      <c r="CW813">
        <v>5.2085447311401367</v>
      </c>
      <c r="CX813">
        <v>-0.4745924174785614</v>
      </c>
      <c r="CY813">
        <v>-0.55607140064239502</v>
      </c>
      <c r="CZ813">
        <v>-0.37817329168319702</v>
      </c>
      <c r="DA813">
        <v>-0.37429407238960266</v>
      </c>
      <c r="DB813">
        <v>-0.45363107323646545</v>
      </c>
      <c r="DC813">
        <v>-0.36860525608062744</v>
      </c>
      <c r="DD813">
        <v>0.48334085941314697</v>
      </c>
      <c r="DE813">
        <v>0.47937250137329102</v>
      </c>
      <c r="DF813">
        <v>0.48756575584411621</v>
      </c>
      <c r="DG813">
        <v>0.48097324371337891</v>
      </c>
      <c r="DH813">
        <v>0.50241142511367798</v>
      </c>
      <c r="DI813">
        <v>0.57301551103591919</v>
      </c>
      <c r="DJ813">
        <v>0.63866758346557617</v>
      </c>
      <c r="DK813">
        <v>0.66852033138275146</v>
      </c>
      <c r="DL813">
        <v>0.70374631881713867</v>
      </c>
      <c r="DM813">
        <v>0.76292073726654053</v>
      </c>
      <c r="DN813">
        <v>0.81165701150894165</v>
      </c>
      <c r="DO813">
        <v>0.83757561445236206</v>
      </c>
      <c r="DP813">
        <v>1.6133791208267212</v>
      </c>
      <c r="DQ813">
        <v>6.0886826515197754</v>
      </c>
      <c r="DR813">
        <v>5.9284853935241699</v>
      </c>
      <c r="DS813">
        <v>5.7556777000427246</v>
      </c>
      <c r="DT813">
        <v>5.600224494934082</v>
      </c>
      <c r="DU813">
        <v>6.1396045684814453</v>
      </c>
      <c r="DV813">
        <v>0.5974547266960144</v>
      </c>
      <c r="DW813">
        <v>0.44638243317604065</v>
      </c>
      <c r="DX813">
        <v>0.53635787963867188</v>
      </c>
      <c r="DY813">
        <v>0.45947223901748657</v>
      </c>
      <c r="DZ813">
        <v>0.33108264207839966</v>
      </c>
      <c r="EA813">
        <v>0.4045875072479248</v>
      </c>
      <c r="EB813">
        <v>1.1830598115921021</v>
      </c>
      <c r="EC813">
        <v>1.1717616319656372</v>
      </c>
      <c r="ED813">
        <v>1.1840071678161621</v>
      </c>
      <c r="EE813">
        <v>1.1819416284561157</v>
      </c>
      <c r="EF813">
        <v>1.2434022426605225</v>
      </c>
      <c r="EG813">
        <v>1.4179147481918335</v>
      </c>
      <c r="EH813">
        <v>1.6025187969207764</v>
      </c>
      <c r="EI813">
        <v>1.6996454000473022</v>
      </c>
      <c r="EJ813">
        <v>1.7853928804397583</v>
      </c>
      <c r="EK813">
        <v>1.9077900648117065</v>
      </c>
      <c r="EL813">
        <v>2.0039923191070557</v>
      </c>
      <c r="EM813">
        <v>2.0475621223449707</v>
      </c>
      <c r="EN813">
        <v>2.606132984161377</v>
      </c>
      <c r="EO813">
        <v>7.5472011566162109</v>
      </c>
      <c r="EP813">
        <v>7.352776050567627</v>
      </c>
      <c r="EQ813">
        <v>7.1384730339050293</v>
      </c>
      <c r="ER813">
        <v>6.9505720138549805</v>
      </c>
      <c r="ES813">
        <v>7.4839062690734863</v>
      </c>
      <c r="ET813">
        <v>2.1453204154968262</v>
      </c>
      <c r="EU813">
        <v>1.8937665224075317</v>
      </c>
      <c r="EV813">
        <v>1.8567955493927002</v>
      </c>
      <c r="EW813">
        <v>1.6632983684539795</v>
      </c>
      <c r="EX813">
        <v>1.4640846252441406</v>
      </c>
      <c r="EY813">
        <v>1.5209550857543945</v>
      </c>
      <c r="EZ813">
        <v>68.097694396972656</v>
      </c>
      <c r="FA813">
        <v>67.421821594238281</v>
      </c>
      <c r="FB813">
        <v>66.826950073242188</v>
      </c>
      <c r="FC813">
        <v>66.13751220703125</v>
      </c>
      <c r="FD813">
        <v>65.005241394042969</v>
      </c>
      <c r="FE813">
        <v>64.146064758300781</v>
      </c>
      <c r="FF813">
        <v>63.706855773925781</v>
      </c>
      <c r="FG813">
        <v>64.880363464355469</v>
      </c>
      <c r="FH813">
        <v>67.649513244628906</v>
      </c>
      <c r="FI813">
        <v>71.380348205566406</v>
      </c>
      <c r="FJ813">
        <v>75.732704162597656</v>
      </c>
      <c r="FK813">
        <v>79.933845520019531</v>
      </c>
      <c r="FL813">
        <v>82.445350646972656</v>
      </c>
      <c r="FM813">
        <v>83.831314086914062</v>
      </c>
      <c r="FN813">
        <v>84.883262634277344</v>
      </c>
      <c r="FO813">
        <v>84.987953186035156</v>
      </c>
      <c r="FP813">
        <v>85.41656494140625</v>
      </c>
      <c r="FQ813">
        <v>84.396354675292969</v>
      </c>
      <c r="FR813">
        <v>83.979476928710938</v>
      </c>
      <c r="FS813">
        <v>81.531784057617188</v>
      </c>
      <c r="FT813">
        <v>78.016578674316406</v>
      </c>
      <c r="FU813">
        <v>74.664962768554688</v>
      </c>
      <c r="FV813">
        <v>72.695060729980469</v>
      </c>
      <c r="FW813">
        <v>71.252098083496094</v>
      </c>
      <c r="FX813">
        <v>1</v>
      </c>
    </row>
    <row r="814" spans="1:180" x14ac:dyDescent="0.2">
      <c r="A814" t="s">
        <v>241</v>
      </c>
      <c r="B814" t="s">
        <v>248</v>
      </c>
      <c r="C814" t="s">
        <v>218</v>
      </c>
      <c r="D814" t="s">
        <v>42</v>
      </c>
      <c r="E814" t="s">
        <v>249</v>
      </c>
      <c r="F814" t="s">
        <v>226</v>
      </c>
      <c r="G814" t="s">
        <v>242</v>
      </c>
      <c r="H814" t="s">
        <v>12</v>
      </c>
      <c r="I814">
        <v>378.1</v>
      </c>
      <c r="L814">
        <v>122.75885937734517</v>
      </c>
      <c r="M814">
        <v>121.06743921003675</v>
      </c>
      <c r="N814">
        <v>119.74269055223137</v>
      </c>
      <c r="O814">
        <v>121.18117961057277</v>
      </c>
      <c r="P814">
        <v>129.12431371344658</v>
      </c>
      <c r="Q814">
        <v>144.58684476931458</v>
      </c>
      <c r="R814">
        <v>163.54732744293202</v>
      </c>
      <c r="S814">
        <v>179.46283981266217</v>
      </c>
      <c r="T814">
        <v>194.15853464640577</v>
      </c>
      <c r="U814">
        <v>206.90396178790925</v>
      </c>
      <c r="V814">
        <v>216.10604043693138</v>
      </c>
      <c r="W814">
        <v>216.38246620811375</v>
      </c>
      <c r="X814">
        <v>210.73415674065311</v>
      </c>
      <c r="Y814">
        <v>208.27568599617089</v>
      </c>
      <c r="Z814">
        <v>207.31786004300929</v>
      </c>
      <c r="AA814">
        <v>202.15234797850707</v>
      </c>
      <c r="AB814">
        <v>196.28704974940479</v>
      </c>
      <c r="AC814">
        <v>188.13406799965301</v>
      </c>
      <c r="AD814">
        <v>160.92258000153632</v>
      </c>
      <c r="AE814">
        <v>149.97206908930988</v>
      </c>
      <c r="AF814">
        <v>142.96652643168238</v>
      </c>
      <c r="AG814">
        <v>135.38436589249983</v>
      </c>
      <c r="AH814">
        <v>127.72068222515135</v>
      </c>
      <c r="AI814">
        <v>124.69744569900158</v>
      </c>
      <c r="AJ814">
        <v>-1.1865384578704834</v>
      </c>
      <c r="AK814">
        <v>-1.1788816452026367</v>
      </c>
      <c r="AL814">
        <v>-1.1873283386230469</v>
      </c>
      <c r="AM814">
        <v>-1.2172068357467651</v>
      </c>
      <c r="AN814">
        <v>-1.2921454906463623</v>
      </c>
      <c r="AO814">
        <v>-1.4717864990234375</v>
      </c>
      <c r="AP814">
        <v>-1.7030673027038574</v>
      </c>
      <c r="AQ814">
        <v>-1.8572057485580444</v>
      </c>
      <c r="AR814">
        <v>-1.9706354141235352</v>
      </c>
      <c r="AS814">
        <v>-2.0636904239654541</v>
      </c>
      <c r="AT814">
        <v>-2.1197257041931152</v>
      </c>
      <c r="AU814">
        <v>-2.0933675765991211</v>
      </c>
      <c r="AV814">
        <v>-0.77322417497634888</v>
      </c>
      <c r="AW814">
        <v>2.5462796688079834</v>
      </c>
      <c r="AX814">
        <v>2.4885218143463135</v>
      </c>
      <c r="AY814">
        <v>2.4074738025665283</v>
      </c>
      <c r="AZ814">
        <v>2.3119163513183594</v>
      </c>
      <c r="BA814">
        <v>2.8874895572662354</v>
      </c>
      <c r="BB814">
        <v>-3.0530164241790771</v>
      </c>
      <c r="BC814">
        <v>-3.0745019912719727</v>
      </c>
      <c r="BD814">
        <v>-2.6997549533843994</v>
      </c>
      <c r="BE814">
        <v>-2.5105230808258057</v>
      </c>
      <c r="BF814">
        <v>-2.4738032817840576</v>
      </c>
      <c r="BG814">
        <v>-2.3217172622680664</v>
      </c>
      <c r="BH814">
        <v>-0.49580109119415283</v>
      </c>
      <c r="BI814">
        <v>-0.4924112856388092</v>
      </c>
      <c r="BJ814">
        <v>-0.4902474582195282</v>
      </c>
      <c r="BK814">
        <v>-0.50359410047531128</v>
      </c>
      <c r="BL814">
        <v>-0.53606480360031128</v>
      </c>
      <c r="BM814">
        <v>-0.61132681369781494</v>
      </c>
      <c r="BN814">
        <v>-0.70561397075653076</v>
      </c>
      <c r="BO814">
        <v>-0.76785790920257568</v>
      </c>
      <c r="BP814">
        <v>-0.83759039640426636</v>
      </c>
      <c r="BQ814">
        <v>-0.87063902616500854</v>
      </c>
      <c r="BR814">
        <v>-0.88437920808792114</v>
      </c>
      <c r="BS814">
        <v>-0.86665260791778564</v>
      </c>
      <c r="BT814">
        <v>0.17950786650180817</v>
      </c>
      <c r="BU814">
        <v>3.9690852165222168</v>
      </c>
      <c r="BV814">
        <v>3.8881864547729492</v>
      </c>
      <c r="BW814">
        <v>3.7727179527282715</v>
      </c>
      <c r="BX814">
        <v>3.6334958076477051</v>
      </c>
      <c r="BY814">
        <v>4.2011170387268066</v>
      </c>
      <c r="BZ814">
        <v>-1.5504798889160156</v>
      </c>
      <c r="CA814">
        <v>-1.6410934925079346</v>
      </c>
      <c r="CB814">
        <v>-1.4116801023483276</v>
      </c>
      <c r="CC814">
        <v>-1.3380706310272217</v>
      </c>
      <c r="CD814">
        <v>-1.3700172901153564</v>
      </c>
      <c r="CE814">
        <v>-1.2430659532546997</v>
      </c>
      <c r="CF814">
        <v>-1.7398502677679062E-2</v>
      </c>
      <c r="CG814">
        <v>-1.6963949427008629E-2</v>
      </c>
      <c r="CH814">
        <v>-7.451352197676897E-3</v>
      </c>
      <c r="CI814">
        <v>-9.3480739742517471E-3</v>
      </c>
      <c r="CJ814">
        <v>-1.2405605055391788E-2</v>
      </c>
      <c r="CK814">
        <v>-1.5375102870166302E-2</v>
      </c>
      <c r="CL814">
        <v>-1.4780891127884388E-2</v>
      </c>
      <c r="CM814">
        <v>-1.337890699505806E-2</v>
      </c>
      <c r="CN814">
        <v>-5.2846889942884445E-2</v>
      </c>
      <c r="CO814">
        <v>-4.4335216283798218E-2</v>
      </c>
      <c r="CP814">
        <v>-2.8782011941075325E-2</v>
      </c>
      <c r="CQ814">
        <v>-1.7033534124493599E-2</v>
      </c>
      <c r="CR814">
        <v>0.83936721086502075</v>
      </c>
      <c r="CS814">
        <v>4.9545159339904785</v>
      </c>
      <c r="CT814">
        <v>4.8575897216796875</v>
      </c>
      <c r="CU814">
        <v>4.7182817459106445</v>
      </c>
      <c r="CV814">
        <v>4.5488176345825195</v>
      </c>
      <c r="CW814">
        <v>5.110931396484375</v>
      </c>
      <c r="CX814">
        <v>-0.50982773303985596</v>
      </c>
      <c r="CY814">
        <v>-0.6483190655708313</v>
      </c>
      <c r="CZ814">
        <v>-0.51956343650817871</v>
      </c>
      <c r="DA814">
        <v>-0.52603352069854736</v>
      </c>
      <c r="DB814">
        <v>-0.60553836822509766</v>
      </c>
      <c r="DC814">
        <v>-0.49599537253379822</v>
      </c>
      <c r="DD814">
        <v>0.46100407838821411</v>
      </c>
      <c r="DE814">
        <v>0.45848336815834045</v>
      </c>
      <c r="DF814">
        <v>0.47534477710723877</v>
      </c>
      <c r="DG814">
        <v>0.48489794135093689</v>
      </c>
      <c r="DH814">
        <v>0.51125359535217285</v>
      </c>
      <c r="DI814">
        <v>0.58057665824890137</v>
      </c>
      <c r="DJ814">
        <v>0.67605221271514893</v>
      </c>
      <c r="DK814">
        <v>0.74110007286071777</v>
      </c>
      <c r="DL814">
        <v>0.73189657926559448</v>
      </c>
      <c r="DM814">
        <v>0.78196859359741211</v>
      </c>
      <c r="DN814">
        <v>0.82681518793106079</v>
      </c>
      <c r="DO814">
        <v>0.83258557319641113</v>
      </c>
      <c r="DP814">
        <v>1.4992265701293945</v>
      </c>
      <c r="DQ814">
        <v>5.9399471282958984</v>
      </c>
      <c r="DR814">
        <v>5.826993465423584</v>
      </c>
      <c r="DS814">
        <v>5.6638460159301758</v>
      </c>
      <c r="DT814">
        <v>5.4641399383544922</v>
      </c>
      <c r="DU814">
        <v>6.0207462310791016</v>
      </c>
      <c r="DV814">
        <v>0.53082448244094849</v>
      </c>
      <c r="DW814">
        <v>0.3444553017616272</v>
      </c>
      <c r="DX814">
        <v>0.37255322933197021</v>
      </c>
      <c r="DY814">
        <v>0.28600350022315979</v>
      </c>
      <c r="DZ814">
        <v>0.15894053876399994</v>
      </c>
      <c r="EA814">
        <v>0.25107523798942566</v>
      </c>
      <c r="EB814">
        <v>1.1517413854598999</v>
      </c>
      <c r="EC814">
        <v>1.1449538469314575</v>
      </c>
      <c r="ED814">
        <v>1.1724256277084351</v>
      </c>
      <c r="EE814">
        <v>1.1985106468200684</v>
      </c>
      <c r="EF814">
        <v>1.2673343420028687</v>
      </c>
      <c r="EG814">
        <v>1.4410363435745239</v>
      </c>
      <c r="EH814">
        <v>1.673505425453186</v>
      </c>
      <c r="EI814">
        <v>1.8304479122161865</v>
      </c>
      <c r="EJ814">
        <v>1.8649415969848633</v>
      </c>
      <c r="EK814">
        <v>1.9750200510025024</v>
      </c>
      <c r="EL814">
        <v>2.0621616840362549</v>
      </c>
      <c r="EM814">
        <v>2.0593006610870361</v>
      </c>
      <c r="EN814">
        <v>2.4519586563110352</v>
      </c>
      <c r="EO814">
        <v>7.3627529144287109</v>
      </c>
      <c r="EP814">
        <v>7.2266578674316406</v>
      </c>
      <c r="EQ814">
        <v>7.0290899276733398</v>
      </c>
      <c r="ER814">
        <v>6.7857193946838379</v>
      </c>
      <c r="ES814">
        <v>7.3343734741210938</v>
      </c>
      <c r="ET814">
        <v>2.0333609580993652</v>
      </c>
      <c r="EU814">
        <v>1.7778638601303101</v>
      </c>
      <c r="EV814">
        <v>1.6606279611587524</v>
      </c>
      <c r="EW814">
        <v>1.4584560394287109</v>
      </c>
      <c r="EX814">
        <v>1.2627266645431519</v>
      </c>
      <c r="EY814">
        <v>1.3297265768051147</v>
      </c>
      <c r="EZ814">
        <v>73.541732788085938</v>
      </c>
      <c r="FA814">
        <v>72.237457275390625</v>
      </c>
      <c r="FB814">
        <v>71.237022399902344</v>
      </c>
      <c r="FC814">
        <v>70.336402893066406</v>
      </c>
      <c r="FD814">
        <v>69.688926696777344</v>
      </c>
      <c r="FE814">
        <v>69.044395446777344</v>
      </c>
      <c r="FF814">
        <v>68.9107666015625</v>
      </c>
      <c r="FG814">
        <v>69.522880554199219</v>
      </c>
      <c r="FH814">
        <v>71.811355590820313</v>
      </c>
      <c r="FI814">
        <v>75.629554748535156</v>
      </c>
      <c r="FJ814">
        <v>79.831451416015625</v>
      </c>
      <c r="FK814">
        <v>82.898445129394531</v>
      </c>
      <c r="FL814">
        <v>83.58935546875</v>
      </c>
      <c r="FM814">
        <v>83.857933044433594</v>
      </c>
      <c r="FN814">
        <v>85.216323852539063</v>
      </c>
      <c r="FO814">
        <v>85.7550048828125</v>
      </c>
      <c r="FP814">
        <v>85.329986572265625</v>
      </c>
      <c r="FQ814">
        <v>84.756378173828125</v>
      </c>
      <c r="FR814">
        <v>83.930900573730469</v>
      </c>
      <c r="FS814">
        <v>82.133255004882813</v>
      </c>
      <c r="FT814">
        <v>79.223052978515625</v>
      </c>
      <c r="FU814">
        <v>76.379020690917969</v>
      </c>
      <c r="FV814">
        <v>74.643089294433594</v>
      </c>
      <c r="FW814">
        <v>73.504585266113281</v>
      </c>
      <c r="FX814">
        <v>1</v>
      </c>
    </row>
    <row r="815" spans="1:180" x14ac:dyDescent="0.2">
      <c r="A815" t="s">
        <v>241</v>
      </c>
      <c r="B815" t="s">
        <v>248</v>
      </c>
      <c r="C815" t="s">
        <v>218</v>
      </c>
      <c r="D815" t="s">
        <v>43</v>
      </c>
      <c r="E815" t="s">
        <v>249</v>
      </c>
      <c r="F815" t="s">
        <v>226</v>
      </c>
      <c r="G815" t="s">
        <v>242</v>
      </c>
      <c r="H815" t="s">
        <v>12</v>
      </c>
      <c r="I815">
        <v>378.1</v>
      </c>
      <c r="L815">
        <v>126.5542664725902</v>
      </c>
      <c r="M815">
        <v>125.28920983045336</v>
      </c>
      <c r="N815">
        <v>124.52207613478092</v>
      </c>
      <c r="O815">
        <v>126.6020999592062</v>
      </c>
      <c r="P815">
        <v>135.34807861370908</v>
      </c>
      <c r="Q815">
        <v>152.64472752461509</v>
      </c>
      <c r="R815">
        <v>173.054315199868</v>
      </c>
      <c r="S815">
        <v>188.60984501390769</v>
      </c>
      <c r="T815">
        <v>203.19040163610094</v>
      </c>
      <c r="U815">
        <v>216.2973983775143</v>
      </c>
      <c r="V815">
        <v>222.56888742927808</v>
      </c>
      <c r="W815">
        <v>223.48337491940123</v>
      </c>
      <c r="X815">
        <v>221.12414460052253</v>
      </c>
      <c r="Y815">
        <v>219.96006642090433</v>
      </c>
      <c r="Z815">
        <v>217.63160214577277</v>
      </c>
      <c r="AA815">
        <v>212.97598007088226</v>
      </c>
      <c r="AB815">
        <v>208.51731851414351</v>
      </c>
      <c r="AC815">
        <v>200.67150272472597</v>
      </c>
      <c r="AD815">
        <v>170.53070910152792</v>
      </c>
      <c r="AE815">
        <v>158.89110284769572</v>
      </c>
      <c r="AF815">
        <v>150.19544439215042</v>
      </c>
      <c r="AG815">
        <v>141.71631452046449</v>
      </c>
      <c r="AH815">
        <v>133.57440737897514</v>
      </c>
      <c r="AI815">
        <v>129.95513290228891</v>
      </c>
      <c r="AJ815">
        <v>-1.240885853767395</v>
      </c>
      <c r="AK815">
        <v>-1.2375489473342896</v>
      </c>
      <c r="AL815">
        <v>-1.2473980188369751</v>
      </c>
      <c r="AM815">
        <v>-1.2950541973114014</v>
      </c>
      <c r="AN815">
        <v>-1.3871047496795654</v>
      </c>
      <c r="AO815">
        <v>-1.5816037654876709</v>
      </c>
      <c r="AP815">
        <v>-1.8326632976531982</v>
      </c>
      <c r="AQ815">
        <v>-1.9837638139724731</v>
      </c>
      <c r="AR815">
        <v>-2.073143482208252</v>
      </c>
      <c r="AS815">
        <v>-2.1665847301483154</v>
      </c>
      <c r="AT815">
        <v>-2.2007699012756348</v>
      </c>
      <c r="AU815">
        <v>-2.1835939884185791</v>
      </c>
      <c r="AV815">
        <v>-0.86853718757629395</v>
      </c>
      <c r="AW815">
        <v>2.7660844326019287</v>
      </c>
      <c r="AX815">
        <v>2.6691157817840576</v>
      </c>
      <c r="AY815">
        <v>2.5848014354705811</v>
      </c>
      <c r="AZ815">
        <v>2.5029771327972412</v>
      </c>
      <c r="BA815">
        <v>3.1917839050292969</v>
      </c>
      <c r="BB815">
        <v>-3.5102190971374512</v>
      </c>
      <c r="BC815">
        <v>-3.7386324405670166</v>
      </c>
      <c r="BD815">
        <v>-3.2552919387817383</v>
      </c>
      <c r="BE815">
        <v>-2.9647271633148193</v>
      </c>
      <c r="BF815">
        <v>-2.9424350261688232</v>
      </c>
      <c r="BG815">
        <v>-2.6934611797332764</v>
      </c>
      <c r="BH815">
        <v>-0.51534116268157959</v>
      </c>
      <c r="BI815">
        <v>-0.51287543773651123</v>
      </c>
      <c r="BJ815">
        <v>-0.5103258490562439</v>
      </c>
      <c r="BK815">
        <v>-0.52655547857284546</v>
      </c>
      <c r="BL815">
        <v>-0.56113690137863159</v>
      </c>
      <c r="BM815">
        <v>-0.64016759395599365</v>
      </c>
      <c r="BN815">
        <v>-0.73850727081298828</v>
      </c>
      <c r="BO815">
        <v>-0.80431991815567017</v>
      </c>
      <c r="BP815">
        <v>-0.87363284826278687</v>
      </c>
      <c r="BQ815">
        <v>-0.91315454244613647</v>
      </c>
      <c r="BR815">
        <v>-0.91800695657730103</v>
      </c>
      <c r="BS815">
        <v>-0.90244817733764648</v>
      </c>
      <c r="BT815">
        <v>0.16284491121768951</v>
      </c>
      <c r="BU815">
        <v>4.2987990379333496</v>
      </c>
      <c r="BV815">
        <v>4.1697707176208496</v>
      </c>
      <c r="BW815">
        <v>4.0537447929382324</v>
      </c>
      <c r="BX815">
        <v>3.9408349990844727</v>
      </c>
      <c r="BY815">
        <v>4.63214111328125</v>
      </c>
      <c r="BZ815">
        <v>-1.8321034908294678</v>
      </c>
      <c r="CA815">
        <v>-2.0777041912078857</v>
      </c>
      <c r="CB815">
        <v>-1.7726365327835083</v>
      </c>
      <c r="CC815">
        <v>-1.6391189098358154</v>
      </c>
      <c r="CD815">
        <v>-1.6836444139480591</v>
      </c>
      <c r="CE815">
        <v>-1.4829864501953125</v>
      </c>
      <c r="CF815">
        <v>-1.2831138446927071E-2</v>
      </c>
      <c r="CG815">
        <v>-1.0968837887048721E-2</v>
      </c>
      <c r="CH815">
        <v>1.6810950182843953E-4</v>
      </c>
      <c r="CI815">
        <v>5.7043246924877167E-3</v>
      </c>
      <c r="CJ815">
        <v>1.0925882495939732E-2</v>
      </c>
      <c r="CK815">
        <v>1.1868213303387165E-2</v>
      </c>
      <c r="CL815">
        <v>1.9301895052194595E-2</v>
      </c>
      <c r="CM815">
        <v>1.2559348717331886E-2</v>
      </c>
      <c r="CN815">
        <v>-4.2855445295572281E-2</v>
      </c>
      <c r="CO815">
        <v>-4.5032631605863571E-2</v>
      </c>
      <c r="CP815">
        <v>-2.9569290578365326E-2</v>
      </c>
      <c r="CQ815">
        <v>-1.5130414627492428E-2</v>
      </c>
      <c r="CR815">
        <v>0.87717700004577637</v>
      </c>
      <c r="CS815">
        <v>5.3603529930114746</v>
      </c>
      <c r="CT815">
        <v>5.2091202735900879</v>
      </c>
      <c r="CU815">
        <v>5.0711307525634766</v>
      </c>
      <c r="CV815">
        <v>4.9366908073425293</v>
      </c>
      <c r="CW815">
        <v>5.6297283172607422</v>
      </c>
      <c r="CX815">
        <v>-0.66984570026397705</v>
      </c>
      <c r="CY815">
        <v>-0.92735022306442261</v>
      </c>
      <c r="CZ815">
        <v>-0.7457539439201355</v>
      </c>
      <c r="DA815">
        <v>-0.72100675106048584</v>
      </c>
      <c r="DB815">
        <v>-0.81180977821350098</v>
      </c>
      <c r="DC815">
        <v>-0.64461535215377808</v>
      </c>
      <c r="DD815">
        <v>0.48967888951301575</v>
      </c>
      <c r="DE815">
        <v>0.49093779921531677</v>
      </c>
      <c r="DF815">
        <v>0.51066207885742188</v>
      </c>
      <c r="DG815">
        <v>0.53796416521072388</v>
      </c>
      <c r="DH815">
        <v>0.5829886794090271</v>
      </c>
      <c r="DI815">
        <v>0.66390407085418701</v>
      </c>
      <c r="DJ815">
        <v>0.77711105346679688</v>
      </c>
      <c r="DK815">
        <v>0.82943862676620483</v>
      </c>
      <c r="DL815">
        <v>0.78792190551757813</v>
      </c>
      <c r="DM815">
        <v>0.82308924198150635</v>
      </c>
      <c r="DN815">
        <v>0.85886842012405396</v>
      </c>
      <c r="DO815">
        <v>0.87218731641769409</v>
      </c>
      <c r="DP815">
        <v>1.5915091037750244</v>
      </c>
      <c r="DQ815">
        <v>6.4219064712524414</v>
      </c>
      <c r="DR815">
        <v>6.248469352722168</v>
      </c>
      <c r="DS815">
        <v>6.0885162353515625</v>
      </c>
      <c r="DT815">
        <v>5.9325466156005859</v>
      </c>
      <c r="DU815">
        <v>6.6273155212402344</v>
      </c>
      <c r="DV815">
        <v>0.49241206049919128</v>
      </c>
      <c r="DW815">
        <v>0.22300374507904053</v>
      </c>
      <c r="DX815">
        <v>0.2811286449432373</v>
      </c>
      <c r="DY815">
        <v>0.19710540771484375</v>
      </c>
      <c r="DZ815">
        <v>6.002485379576683E-2</v>
      </c>
      <c r="EA815">
        <v>0.19375577569007874</v>
      </c>
      <c r="EB815">
        <v>1.2152235507965088</v>
      </c>
      <c r="EC815">
        <v>1.2156112194061279</v>
      </c>
      <c r="ED815">
        <v>1.2477343082427979</v>
      </c>
      <c r="EE815">
        <v>1.3064627647399902</v>
      </c>
      <c r="EF815">
        <v>1.4089565277099609</v>
      </c>
      <c r="EG815">
        <v>1.6053402423858643</v>
      </c>
      <c r="EH815">
        <v>1.8712670803070068</v>
      </c>
      <c r="EI815">
        <v>2.0088825225830078</v>
      </c>
      <c r="EJ815">
        <v>1.9874324798583984</v>
      </c>
      <c r="EK815">
        <v>2.0765194892883301</v>
      </c>
      <c r="EL815">
        <v>2.1416313648223877</v>
      </c>
      <c r="EM815">
        <v>2.1533331871032715</v>
      </c>
      <c r="EN815">
        <v>2.6228911876678467</v>
      </c>
      <c r="EO815">
        <v>7.9546213150024414</v>
      </c>
      <c r="EP815">
        <v>7.7491245269775391</v>
      </c>
      <c r="EQ815">
        <v>7.557459831237793</v>
      </c>
      <c r="ER815">
        <v>7.3704047203063965</v>
      </c>
      <c r="ES815">
        <v>8.0676727294921875</v>
      </c>
      <c r="ET815">
        <v>2.1705276966094971</v>
      </c>
      <c r="EU815">
        <v>1.8839321136474609</v>
      </c>
      <c r="EV815">
        <v>1.7637839317321777</v>
      </c>
      <c r="EW815">
        <v>1.5227135419845581</v>
      </c>
      <c r="EX815">
        <v>1.3188155889511108</v>
      </c>
      <c r="EY815">
        <v>1.4042304754257202</v>
      </c>
      <c r="EZ815">
        <v>73.752967834472656</v>
      </c>
      <c r="FA815">
        <v>73.190750122070313</v>
      </c>
      <c r="FB815">
        <v>72.621376037597656</v>
      </c>
      <c r="FC815">
        <v>71.978607177734375</v>
      </c>
      <c r="FD815">
        <v>71.446044921875</v>
      </c>
      <c r="FE815">
        <v>71.045639038085938</v>
      </c>
      <c r="FF815">
        <v>70.913742065429687</v>
      </c>
      <c r="FG815">
        <v>71.251670837402344</v>
      </c>
      <c r="FH815">
        <v>73.420211791992188</v>
      </c>
      <c r="FI815">
        <v>77.408309936523438</v>
      </c>
      <c r="FJ815">
        <v>81.020431518554688</v>
      </c>
      <c r="FK815">
        <v>84.6517333984375</v>
      </c>
      <c r="FL815">
        <v>87.227516174316406</v>
      </c>
      <c r="FM815">
        <v>88.751312255859375</v>
      </c>
      <c r="FN815">
        <v>89.477127075195313</v>
      </c>
      <c r="FO815">
        <v>90.578292846679688</v>
      </c>
      <c r="FP815">
        <v>91.529090881347656</v>
      </c>
      <c r="FQ815">
        <v>91.674537658691406</v>
      </c>
      <c r="FR815">
        <v>91.118606567382813</v>
      </c>
      <c r="FS815">
        <v>88.444679260253906</v>
      </c>
      <c r="FT815">
        <v>84.441879272460938</v>
      </c>
      <c r="FU815">
        <v>81.407447814941406</v>
      </c>
      <c r="FV815">
        <v>79.431884765625</v>
      </c>
      <c r="FW815">
        <v>77.388671875</v>
      </c>
      <c r="FX815">
        <v>1</v>
      </c>
    </row>
    <row r="816" spans="1:180" x14ac:dyDescent="0.2">
      <c r="A816" t="s">
        <v>241</v>
      </c>
      <c r="B816" t="s">
        <v>248</v>
      </c>
      <c r="C816" t="s">
        <v>218</v>
      </c>
      <c r="D816" t="s">
        <v>44</v>
      </c>
      <c r="E816" t="s">
        <v>249</v>
      </c>
      <c r="F816" t="s">
        <v>226</v>
      </c>
      <c r="G816" t="s">
        <v>242</v>
      </c>
      <c r="H816" t="s">
        <v>12</v>
      </c>
      <c r="I816">
        <v>378.1</v>
      </c>
      <c r="L816">
        <v>129.50087703302816</v>
      </c>
      <c r="M816">
        <v>129.59777406628635</v>
      </c>
      <c r="N816">
        <v>129.60251336729976</v>
      </c>
      <c r="O816">
        <v>132.83862414788436</v>
      </c>
      <c r="P816">
        <v>142.17122552490204</v>
      </c>
      <c r="Q816">
        <v>160.09305041996757</v>
      </c>
      <c r="R816">
        <v>181.3267470188045</v>
      </c>
      <c r="S816">
        <v>196.91287915008371</v>
      </c>
      <c r="T816">
        <v>210.60141689037508</v>
      </c>
      <c r="U816">
        <v>223.77947121112717</v>
      </c>
      <c r="V816">
        <v>229.47422897336926</v>
      </c>
      <c r="W816">
        <v>229.723506691506</v>
      </c>
      <c r="X816">
        <v>226.88657374959382</v>
      </c>
      <c r="Y816">
        <v>226.17923056220442</v>
      </c>
      <c r="Z816">
        <v>223.21953492085314</v>
      </c>
      <c r="AA816">
        <v>216.8793247017789</v>
      </c>
      <c r="AB816">
        <v>210.42623569102736</v>
      </c>
      <c r="AC816">
        <v>200.68187857959822</v>
      </c>
      <c r="AD816">
        <v>170.86417808686181</v>
      </c>
      <c r="AE816">
        <v>159.28971212159851</v>
      </c>
      <c r="AF816">
        <v>151.03617739407559</v>
      </c>
      <c r="AG816">
        <v>142.81724590602354</v>
      </c>
      <c r="AH816">
        <v>134.90700044290543</v>
      </c>
      <c r="AI816">
        <v>131.37683036115362</v>
      </c>
      <c r="AJ816">
        <v>-1.2363755702972412</v>
      </c>
      <c r="AK816">
        <v>-1.2348148822784424</v>
      </c>
      <c r="AL816">
        <v>-1.2456920146942139</v>
      </c>
      <c r="AM816">
        <v>-1.3225172758102417</v>
      </c>
      <c r="AN816">
        <v>-1.4381868839263916</v>
      </c>
      <c r="AO816">
        <v>-1.6584568023681641</v>
      </c>
      <c r="AP816">
        <v>-1.9509344100952148</v>
      </c>
      <c r="AQ816">
        <v>-2.154127836227417</v>
      </c>
      <c r="AR816">
        <v>-2.1531858444213867</v>
      </c>
      <c r="AS816">
        <v>-2.2464070320129395</v>
      </c>
      <c r="AT816">
        <v>-2.2713649272918701</v>
      </c>
      <c r="AU816">
        <v>-2.2385194301605225</v>
      </c>
      <c r="AV816">
        <v>-0.85703915357589722</v>
      </c>
      <c r="AW816">
        <v>2.681776762008667</v>
      </c>
      <c r="AX816">
        <v>2.5751821994781494</v>
      </c>
      <c r="AY816">
        <v>2.481942892074585</v>
      </c>
      <c r="AZ816">
        <v>2.4004502296447754</v>
      </c>
      <c r="BA816">
        <v>2.9387569427490234</v>
      </c>
      <c r="BB816">
        <v>-3.5982756614685059</v>
      </c>
      <c r="BC816">
        <v>-3.722804069519043</v>
      </c>
      <c r="BD816">
        <v>-3.2787609100341797</v>
      </c>
      <c r="BE816">
        <v>-2.9911222457885742</v>
      </c>
      <c r="BF816">
        <v>-2.8964791297912598</v>
      </c>
      <c r="BG816">
        <v>-2.6678588390350342</v>
      </c>
      <c r="BH816">
        <v>-0.50569999217987061</v>
      </c>
      <c r="BI816">
        <v>-0.50277221202850342</v>
      </c>
      <c r="BJ816">
        <v>-0.50066334009170532</v>
      </c>
      <c r="BK816">
        <v>-0.5238807201385498</v>
      </c>
      <c r="BL816">
        <v>-0.56397724151611328</v>
      </c>
      <c r="BM816">
        <v>-0.64976871013641357</v>
      </c>
      <c r="BN816">
        <v>-0.76217228174209595</v>
      </c>
      <c r="BO816">
        <v>-0.84077370166778564</v>
      </c>
      <c r="BP816">
        <v>-0.89482927322387695</v>
      </c>
      <c r="BQ816">
        <v>-0.94409960508346558</v>
      </c>
      <c r="BR816">
        <v>-0.94573974609375</v>
      </c>
      <c r="BS816">
        <v>-0.92153406143188477</v>
      </c>
      <c r="BT816">
        <v>0.19760547578334808</v>
      </c>
      <c r="BU816">
        <v>4.2579584121704102</v>
      </c>
      <c r="BV816">
        <v>4.116765022277832</v>
      </c>
      <c r="BW816">
        <v>3.9760909080505371</v>
      </c>
      <c r="BX816">
        <v>3.8454999923706055</v>
      </c>
      <c r="BY816">
        <v>4.3758082389831543</v>
      </c>
      <c r="BZ816">
        <v>-1.8871529102325439</v>
      </c>
      <c r="CA816">
        <v>-2.0652084350585937</v>
      </c>
      <c r="CB816">
        <v>-1.7996780872344971</v>
      </c>
      <c r="CC816">
        <v>-1.6677592992782593</v>
      </c>
      <c r="CD816">
        <v>-1.6443969011306763</v>
      </c>
      <c r="CE816">
        <v>-1.4636160135269165</v>
      </c>
      <c r="CF816">
        <v>3.6369595909491181E-4</v>
      </c>
      <c r="CG816">
        <v>4.2383084073662758E-3</v>
      </c>
      <c r="CH816">
        <v>1.5341257676482201E-2</v>
      </c>
      <c r="CI816">
        <v>2.9252514243125916E-2</v>
      </c>
      <c r="CJ816">
        <v>4.149768128991127E-2</v>
      </c>
      <c r="CK816">
        <v>4.8845540732145309E-2</v>
      </c>
      <c r="CL816">
        <v>6.1160769313573837E-2</v>
      </c>
      <c r="CM816">
        <v>6.8851344287395477E-2</v>
      </c>
      <c r="CN816">
        <v>-2.3295361548662186E-2</v>
      </c>
      <c r="CO816">
        <v>-4.2125441133975983E-2</v>
      </c>
      <c r="CP816">
        <v>-2.7615666389465332E-2</v>
      </c>
      <c r="CQ816">
        <v>-9.3938969075679779E-3</v>
      </c>
      <c r="CR816">
        <v>0.92804914712905884</v>
      </c>
      <c r="CS816">
        <v>5.349616527557373</v>
      </c>
      <c r="CT816">
        <v>5.1844606399536133</v>
      </c>
      <c r="CU816">
        <v>5.0109333992004395</v>
      </c>
      <c r="CV816">
        <v>4.846336841583252</v>
      </c>
      <c r="CW816">
        <v>5.3711056709289551</v>
      </c>
      <c r="CX816">
        <v>-0.70203453302383423</v>
      </c>
      <c r="CY816">
        <v>-0.91716265678405762</v>
      </c>
      <c r="CZ816">
        <v>-0.77526974678039551</v>
      </c>
      <c r="DA816">
        <v>-0.75120234489440918</v>
      </c>
      <c r="DB816">
        <v>-0.77720844745635986</v>
      </c>
      <c r="DC816">
        <v>-0.62956118583679199</v>
      </c>
      <c r="DD816">
        <v>0.5064273476600647</v>
      </c>
      <c r="DE816">
        <v>0.51124882698059082</v>
      </c>
      <c r="DF816">
        <v>0.5313459038734436</v>
      </c>
      <c r="DG816">
        <v>0.58238577842712402</v>
      </c>
      <c r="DH816">
        <v>0.64697259664535522</v>
      </c>
      <c r="DI816">
        <v>0.74745982885360718</v>
      </c>
      <c r="DJ816">
        <v>0.88449376821517944</v>
      </c>
      <c r="DK816">
        <v>0.97847640514373779</v>
      </c>
      <c r="DL816">
        <v>0.84823858737945557</v>
      </c>
      <c r="DM816">
        <v>0.85984867811203003</v>
      </c>
      <c r="DN816">
        <v>0.89050841331481934</v>
      </c>
      <c r="DO816">
        <v>0.90274626016616821</v>
      </c>
      <c r="DP816">
        <v>1.6584928035736084</v>
      </c>
      <c r="DQ816">
        <v>6.4412751197814941</v>
      </c>
      <c r="DR816">
        <v>6.2521557807922363</v>
      </c>
      <c r="DS816">
        <v>6.0457754135131836</v>
      </c>
      <c r="DT816">
        <v>5.8471736907958984</v>
      </c>
      <c r="DU816">
        <v>6.3664031028747559</v>
      </c>
      <c r="DV816">
        <v>0.48308387398719788</v>
      </c>
      <c r="DW816">
        <v>0.23088304698467255</v>
      </c>
      <c r="DX816">
        <v>0.24913853406906128</v>
      </c>
      <c r="DY816">
        <v>0.16535469889640808</v>
      </c>
      <c r="DZ816">
        <v>8.9979894459247589E-2</v>
      </c>
      <c r="EA816">
        <v>0.20449371635913849</v>
      </c>
      <c r="EB816">
        <v>1.2371029853820801</v>
      </c>
      <c r="EC816">
        <v>1.2432914972305298</v>
      </c>
      <c r="ED816">
        <v>1.2763745784759521</v>
      </c>
      <c r="EE816">
        <v>1.3810223340988159</v>
      </c>
      <c r="EF816">
        <v>1.5211821794509888</v>
      </c>
      <c r="EG816">
        <v>1.7561478614807129</v>
      </c>
      <c r="EH816">
        <v>2.0732560157775879</v>
      </c>
      <c r="EI816">
        <v>2.2918305397033691</v>
      </c>
      <c r="EJ816">
        <v>2.1065950393676758</v>
      </c>
      <c r="EK816">
        <v>2.1621561050415039</v>
      </c>
      <c r="EL816">
        <v>2.2161335945129395</v>
      </c>
      <c r="EM816">
        <v>2.2197318077087402</v>
      </c>
      <c r="EN816">
        <v>2.7131373882293701</v>
      </c>
      <c r="EO816">
        <v>8.0174570083618164</v>
      </c>
      <c r="EP816">
        <v>7.7937383651733398</v>
      </c>
      <c r="EQ816">
        <v>7.5399236679077148</v>
      </c>
      <c r="ER816">
        <v>7.2922234535217285</v>
      </c>
      <c r="ES816">
        <v>7.8034543991088867</v>
      </c>
      <c r="ET816">
        <v>2.194206714630127</v>
      </c>
      <c r="EU816">
        <v>1.8884786367416382</v>
      </c>
      <c r="EV816">
        <v>1.7282214164733887</v>
      </c>
      <c r="EW816">
        <v>1.4887174367904663</v>
      </c>
      <c r="EX816">
        <v>1.3420621156692505</v>
      </c>
      <c r="EY816">
        <v>1.4087364673614502</v>
      </c>
      <c r="EZ816">
        <v>77.062240600585937</v>
      </c>
      <c r="FA816">
        <v>76.199745178222656</v>
      </c>
      <c r="FB816">
        <v>75.358612060546875</v>
      </c>
      <c r="FC816">
        <v>74.812149047851562</v>
      </c>
      <c r="FD816">
        <v>73.959266662597656</v>
      </c>
      <c r="FE816">
        <v>73.531196594238281</v>
      </c>
      <c r="FF816">
        <v>73.354194641113281</v>
      </c>
      <c r="FG816">
        <v>73.488815307617187</v>
      </c>
      <c r="FH816">
        <v>75.250129699707031</v>
      </c>
      <c r="FI816">
        <v>79.377792358398438</v>
      </c>
      <c r="FJ816">
        <v>83.194084167480469</v>
      </c>
      <c r="FK816">
        <v>86.761573791503906</v>
      </c>
      <c r="FL816">
        <v>89.439720153808594</v>
      </c>
      <c r="FM816">
        <v>91.241554260253906</v>
      </c>
      <c r="FN816">
        <v>91.6951904296875</v>
      </c>
      <c r="FO816">
        <v>91.837722778320312</v>
      </c>
      <c r="FP816">
        <v>91.371368408203125</v>
      </c>
      <c r="FQ816">
        <v>90.015914916992188</v>
      </c>
      <c r="FR816">
        <v>88.652725219726563</v>
      </c>
      <c r="FS816">
        <v>85.83306884765625</v>
      </c>
      <c r="FT816">
        <v>82.466781616210938</v>
      </c>
      <c r="FU816">
        <v>79.715118408203125</v>
      </c>
      <c r="FV816">
        <v>77.665550231933594</v>
      </c>
      <c r="FW816">
        <v>76.184303283691406</v>
      </c>
      <c r="FX816">
        <v>1</v>
      </c>
    </row>
    <row r="817" spans="1:180" x14ac:dyDescent="0.2">
      <c r="A817" t="s">
        <v>241</v>
      </c>
      <c r="B817" t="s">
        <v>248</v>
      </c>
      <c r="C817" t="s">
        <v>218</v>
      </c>
      <c r="D817" t="s">
        <v>45</v>
      </c>
      <c r="E817" t="s">
        <v>249</v>
      </c>
      <c r="F817" t="s">
        <v>226</v>
      </c>
      <c r="G817" t="s">
        <v>242</v>
      </c>
      <c r="H817" t="s">
        <v>12</v>
      </c>
      <c r="I817">
        <v>378.1</v>
      </c>
      <c r="L817">
        <v>122.63746264097388</v>
      </c>
      <c r="M817">
        <v>122.13629353497419</v>
      </c>
      <c r="N817">
        <v>121.06763312338489</v>
      </c>
      <c r="O817">
        <v>122.1806406916017</v>
      </c>
      <c r="P817">
        <v>128.69659267279133</v>
      </c>
      <c r="Q817">
        <v>143.30151075286608</v>
      </c>
      <c r="R817">
        <v>165.82716209527919</v>
      </c>
      <c r="S817">
        <v>178.98773686576703</v>
      </c>
      <c r="T817">
        <v>190.89951271079681</v>
      </c>
      <c r="U817">
        <v>203.15958489025442</v>
      </c>
      <c r="V817">
        <v>211.01951147739157</v>
      </c>
      <c r="W817">
        <v>216.20324123508524</v>
      </c>
      <c r="X817">
        <v>217.4778114808723</v>
      </c>
      <c r="Y817">
        <v>218.65397526310434</v>
      </c>
      <c r="Z817">
        <v>217.42797755838561</v>
      </c>
      <c r="AA817">
        <v>210.75728603182026</v>
      </c>
      <c r="AB817">
        <v>203.79997129591507</v>
      </c>
      <c r="AC817">
        <v>192.71971427980986</v>
      </c>
      <c r="AD817">
        <v>166.14080339136436</v>
      </c>
      <c r="AE817">
        <v>153.67324875041584</v>
      </c>
      <c r="AF817">
        <v>146.25314511831644</v>
      </c>
      <c r="AG817">
        <v>138.36793133179077</v>
      </c>
      <c r="AH817">
        <v>130.5099210609369</v>
      </c>
      <c r="AI817">
        <v>126.91136952746258</v>
      </c>
      <c r="AJ817">
        <v>-1.1247072219848633</v>
      </c>
      <c r="AK817">
        <v>-1.101494312286377</v>
      </c>
      <c r="AL817">
        <v>-1.0888186693191528</v>
      </c>
      <c r="AM817">
        <v>-1.1270588636398315</v>
      </c>
      <c r="AN817">
        <v>-1.2133451700210571</v>
      </c>
      <c r="AO817">
        <v>-1.367021918296814</v>
      </c>
      <c r="AP817">
        <v>-1.6148961782455444</v>
      </c>
      <c r="AQ817">
        <v>-1.7631217241287231</v>
      </c>
      <c r="AR817">
        <v>-1.8302677869796753</v>
      </c>
      <c r="AS817">
        <v>-1.9059815406799316</v>
      </c>
      <c r="AT817">
        <v>-1.9549809694290161</v>
      </c>
      <c r="AU817">
        <v>-1.9735428094863892</v>
      </c>
      <c r="AV817">
        <v>-0.97902482748031616</v>
      </c>
      <c r="AW817">
        <v>2.527346134185791</v>
      </c>
      <c r="AX817">
        <v>2.6264305114746094</v>
      </c>
      <c r="AY817">
        <v>3.4610435962677002</v>
      </c>
      <c r="AZ817">
        <v>3.2992262840270996</v>
      </c>
      <c r="BA817">
        <v>2.8497157096862793</v>
      </c>
      <c r="BB817">
        <v>-3.6393401622772217</v>
      </c>
      <c r="BC817">
        <v>-3.396775484085083</v>
      </c>
      <c r="BD817">
        <v>-3.1634268760681152</v>
      </c>
      <c r="BE817">
        <v>-2.926849365234375</v>
      </c>
      <c r="BF817">
        <v>-2.8585631847381592</v>
      </c>
      <c r="BG817">
        <v>-2.7704586982727051</v>
      </c>
      <c r="BH817">
        <v>-0.44753190875053406</v>
      </c>
      <c r="BI817">
        <v>-0.43785989284515381</v>
      </c>
      <c r="BJ817">
        <v>-0.43027925491333008</v>
      </c>
      <c r="BK817">
        <v>-0.4397512674331665</v>
      </c>
      <c r="BL817">
        <v>-0.48377346992492676</v>
      </c>
      <c r="BM817">
        <v>-0.5531882643699646</v>
      </c>
      <c r="BN817">
        <v>-0.66514170169830322</v>
      </c>
      <c r="BO817">
        <v>-0.73035085201263428</v>
      </c>
      <c r="BP817">
        <v>-0.76898688077926636</v>
      </c>
      <c r="BQ817">
        <v>-0.79301339387893677</v>
      </c>
      <c r="BR817">
        <v>-0.79863572120666504</v>
      </c>
      <c r="BS817">
        <v>-0.79252254962921143</v>
      </c>
      <c r="BT817">
        <v>0.12182830274105072</v>
      </c>
      <c r="BU817">
        <v>3.9712834358215332</v>
      </c>
      <c r="BV817">
        <v>4.0678482055664062</v>
      </c>
      <c r="BW817">
        <v>4.9557266235351562</v>
      </c>
      <c r="BX817">
        <v>4.7544927597045898</v>
      </c>
      <c r="BY817">
        <v>4.2102146148681641</v>
      </c>
      <c r="BZ817">
        <v>-1.9721332788467407</v>
      </c>
      <c r="CA817">
        <v>-1.8731662034988403</v>
      </c>
      <c r="CB817">
        <v>-1.7455717325210571</v>
      </c>
      <c r="CC817">
        <v>-1.6752794981002808</v>
      </c>
      <c r="CD817">
        <v>-1.704309344291687</v>
      </c>
      <c r="CE817">
        <v>-1.6363122463226318</v>
      </c>
      <c r="CF817">
        <v>2.1477652713656425E-2</v>
      </c>
      <c r="CG817">
        <v>2.1771268919110298E-2</v>
      </c>
      <c r="CH817">
        <v>2.582310326397419E-2</v>
      </c>
      <c r="CI817">
        <v>3.6275859922170639E-2</v>
      </c>
      <c r="CJ817">
        <v>2.1525699645280838E-2</v>
      </c>
      <c r="CK817">
        <v>1.0470433160662651E-2</v>
      </c>
      <c r="CL817">
        <v>-7.3447087779641151E-3</v>
      </c>
      <c r="CM817">
        <v>-1.5056895092129707E-2</v>
      </c>
      <c r="CN817">
        <v>-3.3946983516216278E-2</v>
      </c>
      <c r="CO817">
        <v>-2.217508852481842E-2</v>
      </c>
      <c r="CP817">
        <v>2.2453996352851391E-3</v>
      </c>
      <c r="CQ817">
        <v>2.544843778014183E-2</v>
      </c>
      <c r="CR817">
        <v>0.88427585363388062</v>
      </c>
      <c r="CS817">
        <v>4.9713497161865234</v>
      </c>
      <c r="CT817">
        <v>5.0661697387695312</v>
      </c>
      <c r="CU817">
        <v>5.9909396171569824</v>
      </c>
      <c r="CV817">
        <v>5.7624053955078125</v>
      </c>
      <c r="CW817">
        <v>5.1524920463562012</v>
      </c>
      <c r="CX817">
        <v>-0.81743091344833374</v>
      </c>
      <c r="CY817">
        <v>-0.81791901588439941</v>
      </c>
      <c r="CZ817">
        <v>-0.76356959342956543</v>
      </c>
      <c r="DA817">
        <v>-0.80844604969024658</v>
      </c>
      <c r="DB817">
        <v>-0.90487664937973022</v>
      </c>
      <c r="DC817">
        <v>-0.85080575942993164</v>
      </c>
      <c r="DD817">
        <v>0.49048721790313721</v>
      </c>
      <c r="DE817">
        <v>0.48140242695808411</v>
      </c>
      <c r="DF817">
        <v>0.48192545771598816</v>
      </c>
      <c r="DG817">
        <v>0.51230299472808838</v>
      </c>
      <c r="DH817">
        <v>0.52682489156723022</v>
      </c>
      <c r="DI817">
        <v>0.57412910461425781</v>
      </c>
      <c r="DJ817">
        <v>0.65045231580734253</v>
      </c>
      <c r="DK817">
        <v>0.70023709535598755</v>
      </c>
      <c r="DL817">
        <v>0.70109289884567261</v>
      </c>
      <c r="DM817">
        <v>0.74866324663162231</v>
      </c>
      <c r="DN817">
        <v>0.80312657356262207</v>
      </c>
      <c r="DO817">
        <v>0.84341943264007568</v>
      </c>
      <c r="DP817">
        <v>1.6467233896255493</v>
      </c>
      <c r="DQ817">
        <v>5.9714164733886719</v>
      </c>
      <c r="DR817">
        <v>6.0644912719726563</v>
      </c>
      <c r="DS817">
        <v>7.0261526107788086</v>
      </c>
      <c r="DT817">
        <v>6.7703185081481934</v>
      </c>
      <c r="DU817">
        <v>6.0947694778442383</v>
      </c>
      <c r="DV817">
        <v>0.33727148175239563</v>
      </c>
      <c r="DW817">
        <v>0.2373281717300415</v>
      </c>
      <c r="DX817">
        <v>0.21843260526657104</v>
      </c>
      <c r="DY817">
        <v>5.8387450873851776E-2</v>
      </c>
      <c r="DZ817">
        <v>-0.10544390976428986</v>
      </c>
      <c r="EA817">
        <v>-6.5299369394779205E-2</v>
      </c>
      <c r="EB817">
        <v>1.167662501335144</v>
      </c>
      <c r="EC817">
        <v>1.1450368165969849</v>
      </c>
      <c r="ED817">
        <v>1.1404647827148437</v>
      </c>
      <c r="EE817">
        <v>1.1996105909347534</v>
      </c>
      <c r="EF817">
        <v>1.2563966512680054</v>
      </c>
      <c r="EG817">
        <v>1.3879626989364624</v>
      </c>
      <c r="EH817">
        <v>1.600206732749939</v>
      </c>
      <c r="EI817">
        <v>1.7330079078674316</v>
      </c>
      <c r="EJ817">
        <v>1.7623738050460815</v>
      </c>
      <c r="EK817">
        <v>1.8616313934326172</v>
      </c>
      <c r="EL817">
        <v>1.9594717025756836</v>
      </c>
      <c r="EM817">
        <v>2.0244395732879639</v>
      </c>
      <c r="EN817">
        <v>2.7475764751434326</v>
      </c>
      <c r="EO817">
        <v>7.4153532981872559</v>
      </c>
      <c r="EP817">
        <v>7.5059089660644531</v>
      </c>
      <c r="EQ817">
        <v>8.5208349227905273</v>
      </c>
      <c r="ER817">
        <v>8.2255849838256836</v>
      </c>
      <c r="ES817">
        <v>7.4552688598632812</v>
      </c>
      <c r="ET817">
        <v>2.0044782161712646</v>
      </c>
      <c r="EU817">
        <v>1.7609374523162842</v>
      </c>
      <c r="EV817">
        <v>1.6362878084182739</v>
      </c>
      <c r="EW817">
        <v>1.3099573850631714</v>
      </c>
      <c r="EX817">
        <v>1.0488100051879883</v>
      </c>
      <c r="EY817">
        <v>1.0688471794128418</v>
      </c>
      <c r="EZ817">
        <v>72.727096557617188</v>
      </c>
      <c r="FA817">
        <v>71.74169921875</v>
      </c>
      <c r="FB817">
        <v>71.237548828125</v>
      </c>
      <c r="FC817">
        <v>70.132865905761719</v>
      </c>
      <c r="FD817">
        <v>68.991973876953125</v>
      </c>
      <c r="FE817">
        <v>68.327568054199219</v>
      </c>
      <c r="FF817">
        <v>68.327667236328125</v>
      </c>
      <c r="FG817">
        <v>68.0528564453125</v>
      </c>
      <c r="FH817">
        <v>68.695976257324219</v>
      </c>
      <c r="FI817">
        <v>71.594223022460938</v>
      </c>
      <c r="FJ817">
        <v>75.961700439453125</v>
      </c>
      <c r="FK817">
        <v>80.877304077148438</v>
      </c>
      <c r="FL817">
        <v>85.020927429199219</v>
      </c>
      <c r="FM817">
        <v>87.434471130371094</v>
      </c>
      <c r="FN817">
        <v>88.101264953613281</v>
      </c>
      <c r="FO817">
        <v>88.184043884277344</v>
      </c>
      <c r="FP817">
        <v>87.627479553222656</v>
      </c>
      <c r="FQ817">
        <v>86.30462646484375</v>
      </c>
      <c r="FR817">
        <v>83.555633544921875</v>
      </c>
      <c r="FS817">
        <v>79.346710205078125</v>
      </c>
      <c r="FT817">
        <v>76.153701782226563</v>
      </c>
      <c r="FU817">
        <v>74.114433288574219</v>
      </c>
      <c r="FV817">
        <v>72.696609497070312</v>
      </c>
      <c r="FW817">
        <v>71.352264404296875</v>
      </c>
      <c r="FX817">
        <v>1</v>
      </c>
    </row>
    <row r="818" spans="1:180" x14ac:dyDescent="0.2">
      <c r="A818" t="s">
        <v>241</v>
      </c>
      <c r="B818" t="s">
        <v>248</v>
      </c>
      <c r="C818" t="s">
        <v>218</v>
      </c>
      <c r="D818" t="s">
        <v>46</v>
      </c>
      <c r="E818" t="s">
        <v>249</v>
      </c>
      <c r="F818" t="s">
        <v>226</v>
      </c>
      <c r="G818" t="s">
        <v>242</v>
      </c>
      <c r="H818" t="s">
        <v>12</v>
      </c>
      <c r="I818">
        <v>378.1</v>
      </c>
      <c r="L818">
        <v>117.84758331276781</v>
      </c>
      <c r="M818">
        <v>115.90667588843205</v>
      </c>
      <c r="N818">
        <v>113.87907366067306</v>
      </c>
      <c r="O818">
        <v>114.97902447385438</v>
      </c>
      <c r="P818">
        <v>122.01011408402671</v>
      </c>
      <c r="Q818">
        <v>135.77377831838544</v>
      </c>
      <c r="R818">
        <v>154.5698544323063</v>
      </c>
      <c r="S818">
        <v>171.51232558053178</v>
      </c>
      <c r="T818">
        <v>184.78146475469617</v>
      </c>
      <c r="U818">
        <v>194.73700378260131</v>
      </c>
      <c r="V818">
        <v>201.57552604734806</v>
      </c>
      <c r="W818">
        <v>207.14014437825261</v>
      </c>
      <c r="X818">
        <v>209.53316975025245</v>
      </c>
      <c r="Y818">
        <v>211.27580220746674</v>
      </c>
      <c r="Z818">
        <v>210.34573751972795</v>
      </c>
      <c r="AA818">
        <v>203.24751206615949</v>
      </c>
      <c r="AB818">
        <v>195.41394309120733</v>
      </c>
      <c r="AC818">
        <v>184.21528433084305</v>
      </c>
      <c r="AD818">
        <v>157.79288889598718</v>
      </c>
      <c r="AE818">
        <v>146.16221406001813</v>
      </c>
      <c r="AF818">
        <v>139.44579771520546</v>
      </c>
      <c r="AG818">
        <v>132.2662248147887</v>
      </c>
      <c r="AH818">
        <v>125.40916661816364</v>
      </c>
      <c r="AI818">
        <v>121.63312950481026</v>
      </c>
      <c r="AJ818">
        <v>-1.0688532590866089</v>
      </c>
      <c r="AK818">
        <v>-1.0797938108444214</v>
      </c>
      <c r="AL818">
        <v>-1.0735172033309937</v>
      </c>
      <c r="AM818">
        <v>-1.0716738700866699</v>
      </c>
      <c r="AN818">
        <v>-1.1636662483215332</v>
      </c>
      <c r="AO818">
        <v>-1.3314168453216553</v>
      </c>
      <c r="AP818">
        <v>-1.5124540328979492</v>
      </c>
      <c r="AQ818">
        <v>-1.6876659393310547</v>
      </c>
      <c r="AR818">
        <v>-1.7379562854766846</v>
      </c>
      <c r="AS818">
        <v>-1.792388916015625</v>
      </c>
      <c r="AT818">
        <v>-1.8361278772354126</v>
      </c>
      <c r="AU818">
        <v>-1.8870697021484375</v>
      </c>
      <c r="AV818">
        <v>-1.8879545927047729</v>
      </c>
      <c r="AW818">
        <v>-1.8708286285400391</v>
      </c>
      <c r="AX818">
        <v>-1.8583084344863892</v>
      </c>
      <c r="AY818">
        <v>-0.92163372039794922</v>
      </c>
      <c r="AZ818">
        <v>2.2469508647918701</v>
      </c>
      <c r="BA818">
        <v>2.1441950798034668</v>
      </c>
      <c r="BB818">
        <v>1.7562224864959717</v>
      </c>
      <c r="BC818">
        <v>1.5301499366760254</v>
      </c>
      <c r="BD818">
        <v>1.4872978925704956</v>
      </c>
      <c r="BE818">
        <v>-1.4893041849136353</v>
      </c>
      <c r="BF818">
        <v>-1.7940057516098022</v>
      </c>
      <c r="BG818">
        <v>-1.6755613088607788</v>
      </c>
      <c r="BH818">
        <v>-0.43208351731300354</v>
      </c>
      <c r="BI818">
        <v>-0.42641669511795044</v>
      </c>
      <c r="BJ818">
        <v>-0.41454187035560608</v>
      </c>
      <c r="BK818">
        <v>-0.42849823832511902</v>
      </c>
      <c r="BL818">
        <v>-0.48958098888397217</v>
      </c>
      <c r="BM818">
        <v>-0.56359183788299561</v>
      </c>
      <c r="BN818">
        <v>-0.64045864343643188</v>
      </c>
      <c r="BO818">
        <v>-0.71773648262023926</v>
      </c>
      <c r="BP818">
        <v>-0.71755498647689819</v>
      </c>
      <c r="BQ818">
        <v>-0.74332278966903687</v>
      </c>
      <c r="BR818">
        <v>-0.76478826999664307</v>
      </c>
      <c r="BS818">
        <v>-0.7764817476272583</v>
      </c>
      <c r="BT818">
        <v>-0.77048224210739136</v>
      </c>
      <c r="BU818">
        <v>-0.77405822277069092</v>
      </c>
      <c r="BV818">
        <v>-0.76665055751800537</v>
      </c>
      <c r="BW818">
        <v>-6.5965928137302399E-2</v>
      </c>
      <c r="BX818">
        <v>3.4818649291992187</v>
      </c>
      <c r="BY818">
        <v>3.3274674415588379</v>
      </c>
      <c r="BZ818">
        <v>2.822737455368042</v>
      </c>
      <c r="CA818">
        <v>2.527740478515625</v>
      </c>
      <c r="CB818">
        <v>2.4670512676239014</v>
      </c>
      <c r="CC818">
        <v>-0.46776759624481201</v>
      </c>
      <c r="CD818">
        <v>-0.79516291618347168</v>
      </c>
      <c r="CE818">
        <v>-0.70421338081359863</v>
      </c>
      <c r="CF818">
        <v>8.9412694796919823E-3</v>
      </c>
      <c r="CG818">
        <v>2.6110276579856873E-2</v>
      </c>
      <c r="CH818">
        <v>4.1862457990646362E-2</v>
      </c>
      <c r="CI818">
        <v>1.6963237896561623E-2</v>
      </c>
      <c r="CJ818">
        <v>-2.2711556404829025E-2</v>
      </c>
      <c r="CK818">
        <v>-3.179863840341568E-2</v>
      </c>
      <c r="CL818">
        <v>-3.6517228931188583E-2</v>
      </c>
      <c r="CM818">
        <v>-4.5966263860464096E-2</v>
      </c>
      <c r="CN818">
        <v>-1.0828077793121338E-2</v>
      </c>
      <c r="CO818">
        <v>-1.6742866486310959E-2</v>
      </c>
      <c r="CP818">
        <v>-2.2781664505600929E-2</v>
      </c>
      <c r="CQ818">
        <v>-7.2918743826448917E-3</v>
      </c>
      <c r="CR818">
        <v>3.4757123794406652E-3</v>
      </c>
      <c r="CS818">
        <v>-1.4438455924391747E-2</v>
      </c>
      <c r="CT818">
        <v>-1.0571570135653019E-2</v>
      </c>
      <c r="CU818">
        <v>0.52666699886322021</v>
      </c>
      <c r="CV818">
        <v>4.3371624946594238</v>
      </c>
      <c r="CW818">
        <v>4.1469979286193848</v>
      </c>
      <c r="CX818">
        <v>3.5614023208618164</v>
      </c>
      <c r="CY818">
        <v>3.2186684608459473</v>
      </c>
      <c r="CZ818">
        <v>3.1456255912780762</v>
      </c>
      <c r="DA818">
        <v>0.23974552750587463</v>
      </c>
      <c r="DB818">
        <v>-0.10336735099554062</v>
      </c>
      <c r="DC818">
        <v>-3.1460702419281006E-2</v>
      </c>
      <c r="DD818">
        <v>0.44996604323387146</v>
      </c>
      <c r="DE818">
        <v>0.47863724827766418</v>
      </c>
      <c r="DF818">
        <v>0.4982667863368988</v>
      </c>
      <c r="DG818">
        <v>0.46242472529411316</v>
      </c>
      <c r="DH818">
        <v>0.44415786862373352</v>
      </c>
      <c r="DI818">
        <v>0.49999457597732544</v>
      </c>
      <c r="DJ818">
        <v>0.56742417812347412</v>
      </c>
      <c r="DK818">
        <v>0.62580394744873047</v>
      </c>
      <c r="DL818">
        <v>0.69589883089065552</v>
      </c>
      <c r="DM818">
        <v>0.70983707904815674</v>
      </c>
      <c r="DN818">
        <v>0.71922492980957031</v>
      </c>
      <c r="DO818">
        <v>0.7618979811668396</v>
      </c>
      <c r="DP818">
        <v>0.77743363380432129</v>
      </c>
      <c r="DQ818">
        <v>0.74518132209777832</v>
      </c>
      <c r="DR818">
        <v>0.74550741910934448</v>
      </c>
      <c r="DS818">
        <v>1.1192998886108398</v>
      </c>
      <c r="DT818">
        <v>5.1924605369567871</v>
      </c>
      <c r="DU818">
        <v>4.9665288925170898</v>
      </c>
      <c r="DV818">
        <v>4.3000669479370117</v>
      </c>
      <c r="DW818">
        <v>3.9095964431762695</v>
      </c>
      <c r="DX818">
        <v>3.8241996765136719</v>
      </c>
      <c r="DY818">
        <v>0.94725865125656128</v>
      </c>
      <c r="DZ818">
        <v>0.58842819929122925</v>
      </c>
      <c r="EA818">
        <v>0.64129197597503662</v>
      </c>
      <c r="EB818">
        <v>1.0867358446121216</v>
      </c>
      <c r="EC818">
        <v>1.132014274597168</v>
      </c>
      <c r="ED818">
        <v>1.1572421789169312</v>
      </c>
      <c r="EE818">
        <v>1.1056003570556641</v>
      </c>
      <c r="EF818">
        <v>1.1182430982589722</v>
      </c>
      <c r="EG818">
        <v>1.2678195238113403</v>
      </c>
      <c r="EH818">
        <v>1.4394196271896362</v>
      </c>
      <c r="EI818">
        <v>1.5957334041595459</v>
      </c>
      <c r="EJ818">
        <v>1.7163001298904419</v>
      </c>
      <c r="EK818">
        <v>1.7589031457901001</v>
      </c>
      <c r="EL818">
        <v>1.7905645370483398</v>
      </c>
      <c r="EM818">
        <v>1.8724859952926636</v>
      </c>
      <c r="EN818">
        <v>1.8949059247970581</v>
      </c>
      <c r="EO818">
        <v>1.8419517278671265</v>
      </c>
      <c r="EP818">
        <v>1.837165355682373</v>
      </c>
      <c r="EQ818">
        <v>1.9749677181243896</v>
      </c>
      <c r="ER818">
        <v>6.4273743629455566</v>
      </c>
      <c r="ES818">
        <v>6.1498012542724609</v>
      </c>
      <c r="ET818">
        <v>5.366581916809082</v>
      </c>
      <c r="EU818">
        <v>4.9071869850158691</v>
      </c>
      <c r="EV818">
        <v>4.8039531707763672</v>
      </c>
      <c r="EW818">
        <v>1.9687951803207397</v>
      </c>
      <c r="EX818">
        <v>1.5872710943222046</v>
      </c>
      <c r="EY818">
        <v>1.6126399040222168</v>
      </c>
      <c r="EZ818">
        <v>70.764358520507812</v>
      </c>
      <c r="FA818">
        <v>69.544036865234375</v>
      </c>
      <c r="FB818">
        <v>68.955467224121094</v>
      </c>
      <c r="FC818">
        <v>67.640869140625</v>
      </c>
      <c r="FD818">
        <v>67.095542907714844</v>
      </c>
      <c r="FE818">
        <v>66.320304870605469</v>
      </c>
      <c r="FF818">
        <v>65.733207702636719</v>
      </c>
      <c r="FG818">
        <v>66.128128051757813</v>
      </c>
      <c r="FH818">
        <v>68.174079895019531</v>
      </c>
      <c r="FI818">
        <v>72.941543579101563</v>
      </c>
      <c r="FJ818">
        <v>78.827499389648437</v>
      </c>
      <c r="FK818">
        <v>82.804473876953125</v>
      </c>
      <c r="FL818">
        <v>84.879081726074219</v>
      </c>
      <c r="FM818">
        <v>86.113075256347656</v>
      </c>
      <c r="FN818">
        <v>86.939102172851563</v>
      </c>
      <c r="FO818">
        <v>86.288810729980469</v>
      </c>
      <c r="FP818">
        <v>84.385414123535156</v>
      </c>
      <c r="FQ818">
        <v>81.746238708496094</v>
      </c>
      <c r="FR818">
        <v>79.175376892089844</v>
      </c>
      <c r="FS818">
        <v>76.452438354492188</v>
      </c>
      <c r="FT818">
        <v>74.412223815917969</v>
      </c>
      <c r="FU818">
        <v>72.979324340820313</v>
      </c>
      <c r="FV818">
        <v>71.299087524414062</v>
      </c>
      <c r="FW818">
        <v>70.120536804199219</v>
      </c>
      <c r="FX818">
        <v>1</v>
      </c>
    </row>
    <row r="819" spans="1:180" x14ac:dyDescent="0.2">
      <c r="A819" t="s">
        <v>241</v>
      </c>
      <c r="B819" t="s">
        <v>248</v>
      </c>
      <c r="C819" t="s">
        <v>218</v>
      </c>
      <c r="D819" t="s">
        <v>47</v>
      </c>
      <c r="E819" t="s">
        <v>249</v>
      </c>
      <c r="F819" t="s">
        <v>226</v>
      </c>
      <c r="G819" t="s">
        <v>242</v>
      </c>
      <c r="H819" t="s">
        <v>12</v>
      </c>
      <c r="I819">
        <v>378.1</v>
      </c>
      <c r="L819">
        <v>106.54588683166286</v>
      </c>
      <c r="M819">
        <v>104.25534535650895</v>
      </c>
      <c r="N819">
        <v>102.80823417021624</v>
      </c>
      <c r="O819">
        <v>102.88441173104627</v>
      </c>
      <c r="P819">
        <v>109.55611968244538</v>
      </c>
      <c r="Q819">
        <v>123.62685785573989</v>
      </c>
      <c r="R819">
        <v>140.62142037445574</v>
      </c>
      <c r="S819">
        <v>150.74493777849455</v>
      </c>
      <c r="T819">
        <v>156.58442048690574</v>
      </c>
      <c r="U819">
        <v>158.48366552261064</v>
      </c>
      <c r="V819">
        <v>158.40614680746472</v>
      </c>
      <c r="W819">
        <v>158.25683509498933</v>
      </c>
      <c r="X819">
        <v>158.26094160172426</v>
      </c>
      <c r="Y819">
        <v>157.38285048565416</v>
      </c>
      <c r="Z819">
        <v>152.83798318918275</v>
      </c>
      <c r="AA819">
        <v>150.15107006192676</v>
      </c>
      <c r="AB819">
        <v>147.93627723499091</v>
      </c>
      <c r="AC819">
        <v>147.77674911914292</v>
      </c>
      <c r="AD819">
        <v>129.93504377517843</v>
      </c>
      <c r="AE819">
        <v>121.41541986928381</v>
      </c>
      <c r="AF819">
        <v>117.80739314739927</v>
      </c>
      <c r="AG819">
        <v>114.37187882742479</v>
      </c>
      <c r="AH819">
        <v>111.89194939684944</v>
      </c>
      <c r="AI819">
        <v>107.52238943300635</v>
      </c>
      <c r="AJ819">
        <v>-0.8904380202293396</v>
      </c>
      <c r="AK819">
        <v>-0.8701586127281189</v>
      </c>
      <c r="AL819">
        <v>-0.85525023937225342</v>
      </c>
      <c r="AM819">
        <v>-0.85360270738601685</v>
      </c>
      <c r="AN819">
        <v>-0.95293682813644409</v>
      </c>
      <c r="AO819">
        <v>-1.1359083652496338</v>
      </c>
      <c r="AP819">
        <v>-1.3352378606796265</v>
      </c>
      <c r="AQ819">
        <v>-1.4313715696334839</v>
      </c>
      <c r="AR819">
        <v>-1.4706025123596191</v>
      </c>
      <c r="AS819">
        <v>-1.4982458353042603</v>
      </c>
      <c r="AT819">
        <v>-1.4932428598403931</v>
      </c>
      <c r="AU819">
        <v>-1.4921578168869019</v>
      </c>
      <c r="AV819">
        <v>-1.4910926818847656</v>
      </c>
      <c r="AW819">
        <v>-1.459469199180603</v>
      </c>
      <c r="AX819">
        <v>-1.4150714874267578</v>
      </c>
      <c r="AY819">
        <v>-0.977944016456604</v>
      </c>
      <c r="AZ819">
        <v>1.3224208354949951</v>
      </c>
      <c r="BA819">
        <v>1.3264315128326416</v>
      </c>
      <c r="BB819">
        <v>1.1884016990661621</v>
      </c>
      <c r="BC819">
        <v>1.0839235782623291</v>
      </c>
      <c r="BD819">
        <v>1.0349313020706177</v>
      </c>
      <c r="BE819">
        <v>-1.5285849571228027</v>
      </c>
      <c r="BF819">
        <v>-1.5995900630950928</v>
      </c>
      <c r="BG819">
        <v>-1.3931363821029663</v>
      </c>
      <c r="BH819">
        <v>-0.37795254588127136</v>
      </c>
      <c r="BI819">
        <v>-0.36868193745613098</v>
      </c>
      <c r="BJ819">
        <v>-0.35810217261314392</v>
      </c>
      <c r="BK819">
        <v>-0.36098527908325195</v>
      </c>
      <c r="BL819">
        <v>-0.41047978401184082</v>
      </c>
      <c r="BM819">
        <v>-0.49069604277610779</v>
      </c>
      <c r="BN819">
        <v>-0.57775485515594482</v>
      </c>
      <c r="BO819">
        <v>-0.61900216341018677</v>
      </c>
      <c r="BP819">
        <v>-0.63136434555053711</v>
      </c>
      <c r="BQ819">
        <v>-0.6489795446395874</v>
      </c>
      <c r="BR819">
        <v>-0.6423337459564209</v>
      </c>
      <c r="BS819">
        <v>-0.63745385408401489</v>
      </c>
      <c r="BT819">
        <v>-0.63073128461837769</v>
      </c>
      <c r="BU819">
        <v>-0.6166529655456543</v>
      </c>
      <c r="BV819">
        <v>-0.59854727983474731</v>
      </c>
      <c r="BW819">
        <v>-0.30178740620613098</v>
      </c>
      <c r="BX819">
        <v>2.2712721824645996</v>
      </c>
      <c r="BY819">
        <v>2.2481358051300049</v>
      </c>
      <c r="BZ819">
        <v>2.0673174858093262</v>
      </c>
      <c r="CA819">
        <v>1.9046005010604858</v>
      </c>
      <c r="CB819">
        <v>1.8121961355209351</v>
      </c>
      <c r="CC819">
        <v>-0.67108124494552612</v>
      </c>
      <c r="CD819">
        <v>-0.79613000154495239</v>
      </c>
      <c r="CE819">
        <v>-0.66300773620605469</v>
      </c>
      <c r="CF819">
        <v>-2.3006659001111984E-2</v>
      </c>
      <c r="CG819">
        <v>-2.1360693499445915E-2</v>
      </c>
      <c r="CH819">
        <v>-1.3778908178210258E-2</v>
      </c>
      <c r="CI819">
        <v>-1.9799951463937759E-2</v>
      </c>
      <c r="CJ819">
        <v>-3.4775666892528534E-2</v>
      </c>
      <c r="CK819">
        <v>-4.3823983520269394E-2</v>
      </c>
      <c r="CL819">
        <v>-5.3124494850635529E-2</v>
      </c>
      <c r="CM819">
        <v>-5.6357655674219131E-2</v>
      </c>
      <c r="CN819">
        <v>-5.0110511481761932E-2</v>
      </c>
      <c r="CO819">
        <v>-6.0780372470617294E-2</v>
      </c>
      <c r="CP819">
        <v>-5.2996665239334106E-2</v>
      </c>
      <c r="CQ819">
        <v>-4.5488558709621429E-2</v>
      </c>
      <c r="CR819">
        <v>-3.4847594797611237E-2</v>
      </c>
      <c r="CS819">
        <v>-3.2920960336923599E-2</v>
      </c>
      <c r="CT819">
        <v>-3.302508220076561E-2</v>
      </c>
      <c r="CU819">
        <v>0.16651660203933716</v>
      </c>
      <c r="CV819">
        <v>2.9284439086914062</v>
      </c>
      <c r="CW819">
        <v>2.8865056037902832</v>
      </c>
      <c r="CX819">
        <v>2.6760520935058594</v>
      </c>
      <c r="CY819">
        <v>2.4729988574981689</v>
      </c>
      <c r="CZ819">
        <v>2.3505275249481201</v>
      </c>
      <c r="DA819">
        <v>-7.7176839113235474E-2</v>
      </c>
      <c r="DB819">
        <v>-0.23965606093406677</v>
      </c>
      <c r="DC819">
        <v>-0.15732288360595703</v>
      </c>
      <c r="DD819">
        <v>0.3319392204284668</v>
      </c>
      <c r="DE819">
        <v>0.32596054673194885</v>
      </c>
      <c r="DF819">
        <v>0.33054435253143311</v>
      </c>
      <c r="DG819">
        <v>0.32138538360595703</v>
      </c>
      <c r="DH819">
        <v>0.34092843532562256</v>
      </c>
      <c r="DI819">
        <v>0.4030480682849884</v>
      </c>
      <c r="DJ819">
        <v>0.47150588035583496</v>
      </c>
      <c r="DK819">
        <v>0.5062868595123291</v>
      </c>
      <c r="DL819">
        <v>0.53114330768585205</v>
      </c>
      <c r="DM819">
        <v>0.52741885185241699</v>
      </c>
      <c r="DN819">
        <v>0.53634041547775269</v>
      </c>
      <c r="DO819">
        <v>0.54647678136825562</v>
      </c>
      <c r="DP819">
        <v>0.56103605031967163</v>
      </c>
      <c r="DQ819">
        <v>0.5508110523223877</v>
      </c>
      <c r="DR819">
        <v>0.5324971079826355</v>
      </c>
      <c r="DS819">
        <v>0.63482064008712769</v>
      </c>
      <c r="DT819">
        <v>3.5856156349182129</v>
      </c>
      <c r="DU819">
        <v>3.5248751640319824</v>
      </c>
      <c r="DV819">
        <v>3.2847864627838135</v>
      </c>
      <c r="DW819">
        <v>3.0413973331451416</v>
      </c>
      <c r="DX819">
        <v>2.8888587951660156</v>
      </c>
      <c r="DY819">
        <v>0.51672756671905518</v>
      </c>
      <c r="DZ819">
        <v>0.31681790947914124</v>
      </c>
      <c r="EA819">
        <v>0.34836199879646301</v>
      </c>
      <c r="EB819">
        <v>0.84442466497421265</v>
      </c>
      <c r="EC819">
        <v>0.82743722200393677</v>
      </c>
      <c r="ED819">
        <v>0.82769244909286499</v>
      </c>
      <c r="EE819">
        <v>0.81400281190872192</v>
      </c>
      <c r="EF819">
        <v>0.88338547945022583</v>
      </c>
      <c r="EG819">
        <v>1.0482603311538696</v>
      </c>
      <c r="EH819">
        <v>1.2289887666702271</v>
      </c>
      <c r="EI819">
        <v>1.3186562061309814</v>
      </c>
      <c r="EJ819">
        <v>1.3703815937042236</v>
      </c>
      <c r="EK819">
        <v>1.3766850233078003</v>
      </c>
      <c r="EL819">
        <v>1.3872495889663696</v>
      </c>
      <c r="EM819">
        <v>1.401180624961853</v>
      </c>
      <c r="EN819">
        <v>1.4213974475860596</v>
      </c>
      <c r="EO819">
        <v>1.3936272859573364</v>
      </c>
      <c r="EP819">
        <v>1.3490214347839355</v>
      </c>
      <c r="EQ819">
        <v>1.3109772205352783</v>
      </c>
      <c r="ER819">
        <v>4.5344672203063965</v>
      </c>
      <c r="ES819">
        <v>4.4465794563293457</v>
      </c>
      <c r="ET819">
        <v>4.1637024879455566</v>
      </c>
      <c r="EU819">
        <v>3.8620743751525879</v>
      </c>
      <c r="EV819">
        <v>3.666123628616333</v>
      </c>
      <c r="EW819">
        <v>1.374231219291687</v>
      </c>
      <c r="EX819">
        <v>1.1202778816223145</v>
      </c>
      <c r="EY819">
        <v>1.0784906148910522</v>
      </c>
      <c r="EZ819">
        <v>47.960678100585938</v>
      </c>
      <c r="FA819">
        <v>47.239902496337891</v>
      </c>
      <c r="FB819">
        <v>46.918361663818359</v>
      </c>
      <c r="FC819">
        <v>46.806808471679688</v>
      </c>
      <c r="FD819">
        <v>46.869724273681641</v>
      </c>
      <c r="FE819">
        <v>46.690570831298828</v>
      </c>
      <c r="FF819">
        <v>47.438331604003906</v>
      </c>
      <c r="FG819">
        <v>47.605487823486328</v>
      </c>
      <c r="FH819">
        <v>48.280277252197266</v>
      </c>
      <c r="FI819">
        <v>49.680038452148438</v>
      </c>
      <c r="FJ819">
        <v>51.16119384765625</v>
      </c>
      <c r="FK819">
        <v>52.651058197021484</v>
      </c>
      <c r="FL819">
        <v>54.011287689208984</v>
      </c>
      <c r="FM819">
        <v>54.152389526367188</v>
      </c>
      <c r="FN819">
        <v>54.19488525390625</v>
      </c>
      <c r="FO819">
        <v>54.103191375732422</v>
      </c>
      <c r="FP819">
        <v>53.672534942626953</v>
      </c>
      <c r="FQ819">
        <v>52.749076843261719</v>
      </c>
      <c r="FR819">
        <v>51.703174591064453</v>
      </c>
      <c r="FS819">
        <v>50.529613494873047</v>
      </c>
      <c r="FT819">
        <v>49.260993957519531</v>
      </c>
      <c r="FU819">
        <v>48.810108184814453</v>
      </c>
      <c r="FV819">
        <v>48.665573120117187</v>
      </c>
      <c r="FW819">
        <v>48.131954193115234</v>
      </c>
      <c r="FX819">
        <v>1</v>
      </c>
    </row>
    <row r="820" spans="1:180" x14ac:dyDescent="0.2">
      <c r="A820" t="s">
        <v>241</v>
      </c>
      <c r="B820" t="s">
        <v>248</v>
      </c>
      <c r="C820" t="s">
        <v>218</v>
      </c>
      <c r="D820" t="s">
        <v>11</v>
      </c>
      <c r="E820" t="s">
        <v>249</v>
      </c>
      <c r="F820" t="s">
        <v>226</v>
      </c>
      <c r="G820" t="s">
        <v>242</v>
      </c>
      <c r="H820" t="s">
        <v>12</v>
      </c>
      <c r="I820">
        <v>378.1</v>
      </c>
      <c r="L820">
        <v>126.46753884323695</v>
      </c>
      <c r="M820">
        <v>125.06430267097325</v>
      </c>
      <c r="N820">
        <v>124.09087080668316</v>
      </c>
      <c r="O820">
        <v>125.86304700403731</v>
      </c>
      <c r="P820">
        <v>133.74745469281959</v>
      </c>
      <c r="Q820">
        <v>149.75940453484984</v>
      </c>
      <c r="R820">
        <v>169.03277711420517</v>
      </c>
      <c r="S820">
        <v>185.03668436983614</v>
      </c>
      <c r="T820">
        <v>199.80902765789344</v>
      </c>
      <c r="U820">
        <v>212.95731788355457</v>
      </c>
      <c r="V820">
        <v>220.60824313517412</v>
      </c>
      <c r="W820">
        <v>221.91541576757831</v>
      </c>
      <c r="X820">
        <v>218.88947910968952</v>
      </c>
      <c r="Y820">
        <v>217.23202647881376</v>
      </c>
      <c r="Z820">
        <v>215.23443306853162</v>
      </c>
      <c r="AA820">
        <v>209.82896732668232</v>
      </c>
      <c r="AB820">
        <v>204.40338193838153</v>
      </c>
      <c r="AC820">
        <v>195.8624416729848</v>
      </c>
      <c r="AD820">
        <v>167.32442393615392</v>
      </c>
      <c r="AE820">
        <v>155.9254054372617</v>
      </c>
      <c r="AF820">
        <v>148.20912067416185</v>
      </c>
      <c r="AG820">
        <v>140.25132703449978</v>
      </c>
      <c r="AH820">
        <v>132.38253374550467</v>
      </c>
      <c r="AI820">
        <v>129.009993239739</v>
      </c>
      <c r="AJ820">
        <v>-1.2408071756362915</v>
      </c>
      <c r="AK820">
        <v>-1.2359637022018433</v>
      </c>
      <c r="AL820">
        <v>-1.2446736097335815</v>
      </c>
      <c r="AM820">
        <v>-1.2857003211975098</v>
      </c>
      <c r="AN820">
        <v>-1.3681995868682861</v>
      </c>
      <c r="AO820">
        <v>-1.554232120513916</v>
      </c>
      <c r="AP820">
        <v>-1.7877726554870605</v>
      </c>
      <c r="AQ820">
        <v>-1.9442036151885986</v>
      </c>
      <c r="AR820">
        <v>-2.0456321239471436</v>
      </c>
      <c r="AS820">
        <v>-2.1414051055908203</v>
      </c>
      <c r="AT820">
        <v>-2.1883049011230469</v>
      </c>
      <c r="AU820">
        <v>-2.1735947132110596</v>
      </c>
      <c r="AV820">
        <v>-0.87624794244766235</v>
      </c>
      <c r="AW820">
        <v>2.754162073135376</v>
      </c>
      <c r="AX820">
        <v>2.6661930084228516</v>
      </c>
      <c r="AY820">
        <v>2.5779187679290771</v>
      </c>
      <c r="AZ820">
        <v>2.489069938659668</v>
      </c>
      <c r="BA820">
        <v>3.1395809650421143</v>
      </c>
      <c r="BB820">
        <v>-3.428696870803833</v>
      </c>
      <c r="BC820">
        <v>-3.5063247680664062</v>
      </c>
      <c r="BD820">
        <v>-3.0814192295074463</v>
      </c>
      <c r="BE820">
        <v>-2.8803985118865967</v>
      </c>
      <c r="BF820">
        <v>-2.8621358871459961</v>
      </c>
      <c r="BG820">
        <v>-2.6857254505157471</v>
      </c>
      <c r="BH820">
        <v>-0.5155603289604187</v>
      </c>
      <c r="BI820">
        <v>-0.51223200559616089</v>
      </c>
      <c r="BJ820">
        <v>-0.51054352521896362</v>
      </c>
      <c r="BK820">
        <v>-0.52722400426864624</v>
      </c>
      <c r="BL820">
        <v>-0.5612749457359314</v>
      </c>
      <c r="BM820">
        <v>-0.63765811920166016</v>
      </c>
      <c r="BN820">
        <v>-0.73329859972000122</v>
      </c>
      <c r="BO820">
        <v>-0.79714071750640869</v>
      </c>
      <c r="BP820">
        <v>-0.86412215232849121</v>
      </c>
      <c r="BQ820">
        <v>-0.90316611528396606</v>
      </c>
      <c r="BR820">
        <v>-0.91336101293563843</v>
      </c>
      <c r="BS820">
        <v>-0.89865541458129883</v>
      </c>
      <c r="BT820">
        <v>0.15011110901832581</v>
      </c>
      <c r="BU820">
        <v>4.2726430892944336</v>
      </c>
      <c r="BV820">
        <v>4.1544375419616699</v>
      </c>
      <c r="BW820">
        <v>4.0284204483032227</v>
      </c>
      <c r="BX820">
        <v>3.9012084007263184</v>
      </c>
      <c r="BY820">
        <v>4.5497727394104004</v>
      </c>
      <c r="BZ820">
        <v>-1.7887316942214966</v>
      </c>
      <c r="CA820">
        <v>-1.9178626537322998</v>
      </c>
      <c r="CB820">
        <v>-1.6505948305130005</v>
      </c>
      <c r="CC820">
        <v>-1.5758811235427856</v>
      </c>
      <c r="CD820">
        <v>-1.621813178062439</v>
      </c>
      <c r="CE820">
        <v>-1.474138617515564</v>
      </c>
      <c r="CF820">
        <v>-1.3256555423140526E-2</v>
      </c>
      <c r="CG820">
        <v>-1.0977660305798054E-2</v>
      </c>
      <c r="CH820">
        <v>-2.087282482534647E-3</v>
      </c>
      <c r="CI820">
        <v>-1.9056944875046611E-3</v>
      </c>
      <c r="CJ820">
        <v>-2.4013824295252562E-3</v>
      </c>
      <c r="CK820">
        <v>-2.8417350258678198E-3</v>
      </c>
      <c r="CL820">
        <v>-2.9730671085417271E-3</v>
      </c>
      <c r="CM820">
        <v>-2.6884716935455799E-3</v>
      </c>
      <c r="CN820">
        <v>-4.5811939984560013E-2</v>
      </c>
      <c r="CO820">
        <v>-4.5565564185380936E-2</v>
      </c>
      <c r="CP820">
        <v>-3.0338829383254051E-2</v>
      </c>
      <c r="CQ820">
        <v>-1.563635841012001E-2</v>
      </c>
      <c r="CR820">
        <v>0.86096423864364624</v>
      </c>
      <c r="CS820">
        <v>5.324338436126709</v>
      </c>
      <c r="CT820">
        <v>5.1851911544799805</v>
      </c>
      <c r="CU820">
        <v>5.0330338478088379</v>
      </c>
      <c r="CV820">
        <v>4.8792510032653809</v>
      </c>
      <c r="CW820">
        <v>5.5264668464660645</v>
      </c>
      <c r="CX820">
        <v>-0.65289688110351563</v>
      </c>
      <c r="CY820">
        <v>-0.81769859790802002</v>
      </c>
      <c r="CZ820">
        <v>-0.65961015224456787</v>
      </c>
      <c r="DA820">
        <v>-0.67237645387649536</v>
      </c>
      <c r="DB820">
        <v>-0.76276946067810059</v>
      </c>
      <c r="DC820">
        <v>-0.63499724864959717</v>
      </c>
      <c r="DD820">
        <v>0.48904722929000854</v>
      </c>
      <c r="DE820">
        <v>0.49027669429779053</v>
      </c>
      <c r="DF820">
        <v>0.50636899471282959</v>
      </c>
      <c r="DG820">
        <v>0.52341264486312866</v>
      </c>
      <c r="DH820">
        <v>0.55647212266921997</v>
      </c>
      <c r="DI820">
        <v>0.63197463750839233</v>
      </c>
      <c r="DJ820">
        <v>0.72735244035720825</v>
      </c>
      <c r="DK820">
        <v>0.7917637825012207</v>
      </c>
      <c r="DL820">
        <v>0.77249825000762939</v>
      </c>
      <c r="DM820">
        <v>0.81203502416610718</v>
      </c>
      <c r="DN820">
        <v>0.85268336534500122</v>
      </c>
      <c r="DO820">
        <v>0.8673827052116394</v>
      </c>
      <c r="DP820">
        <v>1.5718173980712891</v>
      </c>
      <c r="DQ820">
        <v>6.3760337829589844</v>
      </c>
      <c r="DR820">
        <v>6.215944766998291</v>
      </c>
      <c r="DS820">
        <v>6.0376467704772949</v>
      </c>
      <c r="DT820">
        <v>5.8572940826416016</v>
      </c>
      <c r="DU820">
        <v>6.5031614303588867</v>
      </c>
      <c r="DV820">
        <v>0.48293796181678772</v>
      </c>
      <c r="DW820">
        <v>0.28246542811393738</v>
      </c>
      <c r="DX820">
        <v>0.33137455582618713</v>
      </c>
      <c r="DY820">
        <v>0.23112829029560089</v>
      </c>
      <c r="DZ820">
        <v>9.6274293959140778E-2</v>
      </c>
      <c r="EA820">
        <v>0.20414412021636963</v>
      </c>
      <c r="EB820">
        <v>1.2142940759658813</v>
      </c>
      <c r="EC820">
        <v>1.2140083312988281</v>
      </c>
      <c r="ED820">
        <v>1.2404990196228027</v>
      </c>
      <c r="EE820">
        <v>1.2818888425827026</v>
      </c>
      <c r="EF820">
        <v>1.3633967638015747</v>
      </c>
      <c r="EG820">
        <v>1.548548698425293</v>
      </c>
      <c r="EH820">
        <v>1.7818264961242676</v>
      </c>
      <c r="EI820">
        <v>1.9388266801834106</v>
      </c>
      <c r="EJ820">
        <v>1.9540082216262817</v>
      </c>
      <c r="EK820">
        <v>2.0502738952636719</v>
      </c>
      <c r="EL820">
        <v>2.1276271343231201</v>
      </c>
      <c r="EM820">
        <v>2.1423220634460449</v>
      </c>
      <c r="EN820">
        <v>2.5981764793395996</v>
      </c>
      <c r="EO820">
        <v>7.8945145606994629</v>
      </c>
      <c r="EP820">
        <v>7.7041893005371094</v>
      </c>
      <c r="EQ820">
        <v>7.4881486892700195</v>
      </c>
      <c r="ER820">
        <v>7.269432544708252</v>
      </c>
      <c r="ES820">
        <v>7.913353443145752</v>
      </c>
      <c r="ET820">
        <v>2.1229031085968018</v>
      </c>
      <c r="EU820">
        <v>1.8709275722503662</v>
      </c>
      <c r="EV820">
        <v>1.7621990442276001</v>
      </c>
      <c r="EW820">
        <v>1.535645604133606</v>
      </c>
      <c r="EX820">
        <v>1.3365970849990845</v>
      </c>
      <c r="EY820">
        <v>1.4157309532165527</v>
      </c>
      <c r="EZ820">
        <v>73.179481506347656</v>
      </c>
      <c r="FA820">
        <v>72.322479248046875</v>
      </c>
      <c r="FB820">
        <v>71.5643310546875</v>
      </c>
      <c r="FC820">
        <v>70.866531372070313</v>
      </c>
      <c r="FD820">
        <v>70.074836730957031</v>
      </c>
      <c r="FE820">
        <v>69.489524841308594</v>
      </c>
      <c r="FF820">
        <v>69.267372131347656</v>
      </c>
      <c r="FG820">
        <v>69.818000793457031</v>
      </c>
      <c r="FH820">
        <v>72.0623779296875</v>
      </c>
      <c r="FI820">
        <v>75.972122192382813</v>
      </c>
      <c r="FJ820">
        <v>79.97039794921875</v>
      </c>
      <c r="FK820">
        <v>83.596923828125</v>
      </c>
      <c r="FL820">
        <v>85.716361999511719</v>
      </c>
      <c r="FM820">
        <v>86.965652465820313</v>
      </c>
      <c r="FN820">
        <v>87.867225646972656</v>
      </c>
      <c r="FO820">
        <v>88.339370727539063</v>
      </c>
      <c r="FP820">
        <v>88.460670471191406</v>
      </c>
      <c r="FQ820">
        <v>87.761978149414062</v>
      </c>
      <c r="FR820">
        <v>86.980300903320313</v>
      </c>
      <c r="FS820">
        <v>84.550582885742187</v>
      </c>
      <c r="FT820">
        <v>81.108924865722656</v>
      </c>
      <c r="FU820">
        <v>78.116188049316406</v>
      </c>
      <c r="FV820">
        <v>76.181831359863281</v>
      </c>
      <c r="FW820">
        <v>74.648910522460938</v>
      </c>
      <c r="FX820">
        <v>1</v>
      </c>
    </row>
    <row r="821" spans="1:180" x14ac:dyDescent="0.2">
      <c r="A821" t="s">
        <v>241</v>
      </c>
      <c r="B821" t="s">
        <v>248</v>
      </c>
      <c r="C821" t="s">
        <v>218</v>
      </c>
      <c r="D821" t="s">
        <v>36</v>
      </c>
      <c r="E821" t="s">
        <v>249</v>
      </c>
      <c r="F821" t="s">
        <v>227</v>
      </c>
      <c r="G821" t="s">
        <v>242</v>
      </c>
      <c r="H821" t="s">
        <v>12</v>
      </c>
      <c r="I821">
        <v>378.1</v>
      </c>
      <c r="L821">
        <v>113.86707861381248</v>
      </c>
      <c r="M821">
        <v>112.09721969047779</v>
      </c>
      <c r="N821">
        <v>110.22008507634543</v>
      </c>
      <c r="O821">
        <v>110.22047354585683</v>
      </c>
      <c r="P821">
        <v>116.5416548090971</v>
      </c>
      <c r="Q821">
        <v>129.89371105451266</v>
      </c>
      <c r="R821">
        <v>147.82696136014758</v>
      </c>
      <c r="S821">
        <v>159.57143178338518</v>
      </c>
      <c r="T821">
        <v>166.94610338687576</v>
      </c>
      <c r="U821">
        <v>171.5273943176235</v>
      </c>
      <c r="V821">
        <v>174.56289314987634</v>
      </c>
      <c r="W821">
        <v>176.44868008351844</v>
      </c>
      <c r="X821">
        <v>176.50664536027668</v>
      </c>
      <c r="Y821">
        <v>175.81615953411753</v>
      </c>
      <c r="Z821">
        <v>175.02680503109494</v>
      </c>
      <c r="AA821">
        <v>171.81302629572133</v>
      </c>
      <c r="AB821">
        <v>167.97700318119172</v>
      </c>
      <c r="AC821">
        <v>162.73828267620055</v>
      </c>
      <c r="AD821">
        <v>145.83742843402158</v>
      </c>
      <c r="AE821">
        <v>136.83088176339993</v>
      </c>
      <c r="AF821">
        <v>131.25054511675023</v>
      </c>
      <c r="AG821">
        <v>125.34422882564091</v>
      </c>
      <c r="AH821">
        <v>119.88143502330537</v>
      </c>
      <c r="AI821">
        <v>116.3629342989662</v>
      </c>
      <c r="AJ821">
        <v>-1.0355557203292847</v>
      </c>
      <c r="AK821">
        <v>-1.0230973958969116</v>
      </c>
      <c r="AL821">
        <v>-0.99744904041290283</v>
      </c>
      <c r="AM821">
        <v>-0.99627476930618286</v>
      </c>
      <c r="AN821">
        <v>-1.088996410369873</v>
      </c>
      <c r="AO821">
        <v>-1.2426937818527222</v>
      </c>
      <c r="AP821">
        <v>-1.4469538927078247</v>
      </c>
      <c r="AQ821">
        <v>-1.5476161241531372</v>
      </c>
      <c r="AR821">
        <v>-1.5870281457901001</v>
      </c>
      <c r="AS821">
        <v>-1.6274534463882446</v>
      </c>
      <c r="AT821">
        <v>-1.650815486907959</v>
      </c>
      <c r="AU821">
        <v>-1.6533117294311523</v>
      </c>
      <c r="AV821">
        <v>-1.6467627286911011</v>
      </c>
      <c r="AW821">
        <v>-1.6235648393630981</v>
      </c>
      <c r="AX821">
        <v>-1.6041591167449951</v>
      </c>
      <c r="AY821">
        <v>-0.92566096782684326</v>
      </c>
      <c r="AZ821">
        <v>1.6767150163650513</v>
      </c>
      <c r="BA821">
        <v>1.6082216501235962</v>
      </c>
      <c r="BB821">
        <v>1.4545561075210571</v>
      </c>
      <c r="BC821">
        <v>1.2913858890533447</v>
      </c>
      <c r="BD821">
        <v>1.2267239093780518</v>
      </c>
      <c r="BE821">
        <v>-1.5107752084732056</v>
      </c>
      <c r="BF821">
        <v>-1.6481335163116455</v>
      </c>
      <c r="BG821">
        <v>-1.5351557731628418</v>
      </c>
      <c r="BH821">
        <v>-0.44565540552139282</v>
      </c>
      <c r="BI821">
        <v>-0.43773031234741211</v>
      </c>
      <c r="BJ821">
        <v>-0.42340800166130066</v>
      </c>
      <c r="BK821">
        <v>-0.42326748371124268</v>
      </c>
      <c r="BL821">
        <v>-0.47035437822341919</v>
      </c>
      <c r="BM821">
        <v>-0.53978943824768066</v>
      </c>
      <c r="BN821">
        <v>-0.62898236513137817</v>
      </c>
      <c r="BO821">
        <v>-0.67471200227737427</v>
      </c>
      <c r="BP821">
        <v>-0.69021904468536377</v>
      </c>
      <c r="BQ821">
        <v>-0.70482641458511353</v>
      </c>
      <c r="BR821">
        <v>-0.7129090428352356</v>
      </c>
      <c r="BS821">
        <v>-0.70250493288040161</v>
      </c>
      <c r="BT821">
        <v>-0.69656509160995483</v>
      </c>
      <c r="BU821">
        <v>-0.68998092412948608</v>
      </c>
      <c r="BV821">
        <v>-0.68677675724029541</v>
      </c>
      <c r="BW821">
        <v>-0.19816790521144867</v>
      </c>
      <c r="BX821">
        <v>2.695425271987915</v>
      </c>
      <c r="BY821">
        <v>2.5959882736206055</v>
      </c>
      <c r="BZ821">
        <v>2.3974175453186035</v>
      </c>
      <c r="CA821">
        <v>2.1785058975219727</v>
      </c>
      <c r="CB821">
        <v>2.0741562843322754</v>
      </c>
      <c r="CC821">
        <v>-0.57418656349182129</v>
      </c>
      <c r="CD821">
        <v>-0.7531200647354126</v>
      </c>
      <c r="CE821">
        <v>-0.67022186517715454</v>
      </c>
      <c r="CF821">
        <v>-3.7092220038175583E-2</v>
      </c>
      <c r="CG821">
        <v>-3.2306846231222153E-2</v>
      </c>
      <c r="CH821">
        <v>-2.5828907266259193E-2</v>
      </c>
      <c r="CI821">
        <v>-2.6404408738017082E-2</v>
      </c>
      <c r="CJ821">
        <v>-4.188474640250206E-2</v>
      </c>
      <c r="CK821">
        <v>-5.2960045635700226E-2</v>
      </c>
      <c r="CL821">
        <v>-6.2457818537950516E-2</v>
      </c>
      <c r="CM821">
        <v>-7.0141293108463287E-2</v>
      </c>
      <c r="CN821">
        <v>-6.9091871380805969E-2</v>
      </c>
      <c r="CO821">
        <v>-6.5817750990390778E-2</v>
      </c>
      <c r="CP821">
        <v>-6.3317835330963135E-2</v>
      </c>
      <c r="CQ821">
        <v>-4.3979085981845856E-2</v>
      </c>
      <c r="CR821">
        <v>-3.8461096584796906E-2</v>
      </c>
      <c r="CS821">
        <v>-4.3383542448282242E-2</v>
      </c>
      <c r="CT821">
        <v>-5.1400505006313324E-2</v>
      </c>
      <c r="CU821">
        <v>0.30569157004356384</v>
      </c>
      <c r="CV821">
        <v>3.4009811878204346</v>
      </c>
      <c r="CW821">
        <v>3.2801125049591064</v>
      </c>
      <c r="CX821">
        <v>3.0504403114318848</v>
      </c>
      <c r="CY821">
        <v>2.7929224967956543</v>
      </c>
      <c r="CZ821">
        <v>2.6610853672027588</v>
      </c>
      <c r="DA821">
        <v>7.4491880834102631E-2</v>
      </c>
      <c r="DB821">
        <v>-0.13323651254177094</v>
      </c>
      <c r="DC821">
        <v>-7.1171291172504425E-2</v>
      </c>
      <c r="DD821">
        <v>0.37147095799446106</v>
      </c>
      <c r="DE821">
        <v>0.37311661243438721</v>
      </c>
      <c r="DF821">
        <v>0.37175017595291138</v>
      </c>
      <c r="DG821">
        <v>0.3704586923122406</v>
      </c>
      <c r="DH821">
        <v>0.38658487796783447</v>
      </c>
      <c r="DI821">
        <v>0.43386936187744141</v>
      </c>
      <c r="DJ821">
        <v>0.50406670570373535</v>
      </c>
      <c r="DK821">
        <v>0.53442943096160889</v>
      </c>
      <c r="DL821">
        <v>0.55203533172607422</v>
      </c>
      <c r="DM821">
        <v>0.57319092750549316</v>
      </c>
      <c r="DN821">
        <v>0.58627337217330933</v>
      </c>
      <c r="DO821">
        <v>0.61454677581787109</v>
      </c>
      <c r="DP821">
        <v>0.61964291334152222</v>
      </c>
      <c r="DQ821">
        <v>0.60321378707885742</v>
      </c>
      <c r="DR821">
        <v>0.58397573232650757</v>
      </c>
      <c r="DS821">
        <v>0.80955106019973755</v>
      </c>
      <c r="DT821">
        <v>4.106536865234375</v>
      </c>
      <c r="DU821">
        <v>3.9642367362976074</v>
      </c>
      <c r="DV821">
        <v>3.7034633159637451</v>
      </c>
      <c r="DW821">
        <v>3.4073390960693359</v>
      </c>
      <c r="DX821">
        <v>3.2480144500732422</v>
      </c>
      <c r="DY821">
        <v>0.72317028045654297</v>
      </c>
      <c r="DZ821">
        <v>0.48664703965187073</v>
      </c>
      <c r="EA821">
        <v>0.52787929773330688</v>
      </c>
      <c r="EB821">
        <v>0.96137130260467529</v>
      </c>
      <c r="EC821">
        <v>0.95848369598388672</v>
      </c>
      <c r="ED821">
        <v>0.94579124450683594</v>
      </c>
      <c r="EE821">
        <v>0.9434659481048584</v>
      </c>
      <c r="EF821">
        <v>1.0052269697189331</v>
      </c>
      <c r="EG821">
        <v>1.1367737054824829</v>
      </c>
      <c r="EH821">
        <v>1.3220381736755371</v>
      </c>
      <c r="EI821">
        <v>1.4073334932327271</v>
      </c>
      <c r="EJ821">
        <v>1.448844313621521</v>
      </c>
      <c r="EK821">
        <v>1.4958178997039795</v>
      </c>
      <c r="EL821">
        <v>1.5241798162460327</v>
      </c>
      <c r="EM821">
        <v>1.5653535127639771</v>
      </c>
      <c r="EN821">
        <v>1.5698405504226685</v>
      </c>
      <c r="EO821">
        <v>1.5367976427078247</v>
      </c>
      <c r="EP821">
        <v>1.5013581514358521</v>
      </c>
      <c r="EQ821">
        <v>1.5370441675186157</v>
      </c>
      <c r="ER821">
        <v>5.1252470016479492</v>
      </c>
      <c r="ES821">
        <v>4.9520034790039062</v>
      </c>
      <c r="ET821">
        <v>4.646324634552002</v>
      </c>
      <c r="EU821">
        <v>4.294459342956543</v>
      </c>
      <c r="EV821">
        <v>4.0954465866088867</v>
      </c>
      <c r="EW821">
        <v>1.6597589254379272</v>
      </c>
      <c r="EX821">
        <v>1.3816604614257812</v>
      </c>
      <c r="EY821">
        <v>1.3928132057189941</v>
      </c>
      <c r="EZ821">
        <v>54.411296844482422</v>
      </c>
      <c r="FA821">
        <v>53.776515960693359</v>
      </c>
      <c r="FB821">
        <v>53.515525817871094</v>
      </c>
      <c r="FC821">
        <v>53.013236999511719</v>
      </c>
      <c r="FD821">
        <v>52.826541900634766</v>
      </c>
      <c r="FE821">
        <v>52.562366485595703</v>
      </c>
      <c r="FF821">
        <v>52.999881744384766</v>
      </c>
      <c r="FG821">
        <v>52.895980834960938</v>
      </c>
      <c r="FH821">
        <v>53.113090515136719</v>
      </c>
      <c r="FI821">
        <v>54.435844421386719</v>
      </c>
      <c r="FJ821">
        <v>56.048320770263672</v>
      </c>
      <c r="FK821">
        <v>57.257102966308594</v>
      </c>
      <c r="FL821">
        <v>58.614418029785156</v>
      </c>
      <c r="FM821">
        <v>59.582645416259766</v>
      </c>
      <c r="FN821">
        <v>60.22454833984375</v>
      </c>
      <c r="FO821">
        <v>60.147586822509766</v>
      </c>
      <c r="FP821">
        <v>59.986568450927734</v>
      </c>
      <c r="FQ821">
        <v>59.293045043945313</v>
      </c>
      <c r="FR821">
        <v>57.668968200683594</v>
      </c>
      <c r="FS821">
        <v>56.334266662597656</v>
      </c>
      <c r="FT821">
        <v>56.032390594482422</v>
      </c>
      <c r="FU821">
        <v>55.694179534912109</v>
      </c>
      <c r="FV821">
        <v>55.096916198730469</v>
      </c>
      <c r="FW821">
        <v>54.083324432373047</v>
      </c>
      <c r="FX821">
        <v>1</v>
      </c>
    </row>
    <row r="822" spans="1:180" x14ac:dyDescent="0.2">
      <c r="A822" t="s">
        <v>241</v>
      </c>
      <c r="B822" t="s">
        <v>248</v>
      </c>
      <c r="C822" t="s">
        <v>218</v>
      </c>
      <c r="D822" t="s">
        <v>37</v>
      </c>
      <c r="E822" t="s">
        <v>249</v>
      </c>
      <c r="F822" t="s">
        <v>227</v>
      </c>
      <c r="G822" t="s">
        <v>242</v>
      </c>
      <c r="H822" t="s">
        <v>12</v>
      </c>
      <c r="I822">
        <v>378.1</v>
      </c>
      <c r="L822">
        <v>115.37480919721469</v>
      </c>
      <c r="M822">
        <v>113.74924870970401</v>
      </c>
      <c r="N822">
        <v>111.73109562264155</v>
      </c>
      <c r="O822">
        <v>111.5405957777044</v>
      </c>
      <c r="P822">
        <v>117.75422983603374</v>
      </c>
      <c r="Q822">
        <v>131.58907371796926</v>
      </c>
      <c r="R822">
        <v>148.83915079261524</v>
      </c>
      <c r="S822">
        <v>160.20874587561426</v>
      </c>
      <c r="T822">
        <v>168.28968462546558</v>
      </c>
      <c r="U822">
        <v>174.11554673268989</v>
      </c>
      <c r="V822">
        <v>178.29120181822282</v>
      </c>
      <c r="W822">
        <v>179.40951438320627</v>
      </c>
      <c r="X822">
        <v>179.72396175060973</v>
      </c>
      <c r="Y822">
        <v>179.67476282208372</v>
      </c>
      <c r="Z822">
        <v>179.14435571203663</v>
      </c>
      <c r="AA822">
        <v>175.57760491616023</v>
      </c>
      <c r="AB822">
        <v>171.53254763187368</v>
      </c>
      <c r="AC822">
        <v>165.8218551024132</v>
      </c>
      <c r="AD822">
        <v>148.60653081997398</v>
      </c>
      <c r="AE822">
        <v>139.8349516114219</v>
      </c>
      <c r="AF822">
        <v>134.18543333120911</v>
      </c>
      <c r="AG822">
        <v>128.02064887123396</v>
      </c>
      <c r="AH822">
        <v>122.23920349146357</v>
      </c>
      <c r="AI822">
        <v>118.75082065203971</v>
      </c>
      <c r="AJ822">
        <v>-1.0490591526031494</v>
      </c>
      <c r="AK822">
        <v>-1.042441725730896</v>
      </c>
      <c r="AL822">
        <v>-1.0139570236206055</v>
      </c>
      <c r="AM822">
        <v>-1.0060614347457886</v>
      </c>
      <c r="AN822">
        <v>-1.1120681762695312</v>
      </c>
      <c r="AO822">
        <v>-1.2871237993240356</v>
      </c>
      <c r="AP822">
        <v>-1.4915874004364014</v>
      </c>
      <c r="AQ822">
        <v>-1.5888798236846924</v>
      </c>
      <c r="AR822">
        <v>-1.6398017406463623</v>
      </c>
      <c r="AS822">
        <v>-1.6804444789886475</v>
      </c>
      <c r="AT822">
        <v>-1.7029473781585693</v>
      </c>
      <c r="AU822">
        <v>-1.7147917747497559</v>
      </c>
      <c r="AV822">
        <v>-1.7221704721450806</v>
      </c>
      <c r="AW822">
        <v>-1.7016645669937134</v>
      </c>
      <c r="AX822">
        <v>-1.6765059232711792</v>
      </c>
      <c r="AY822">
        <v>-0.92131996154785156</v>
      </c>
      <c r="AZ822">
        <v>1.8347448110580444</v>
      </c>
      <c r="BA822">
        <v>1.7460751533508301</v>
      </c>
      <c r="BB822">
        <v>1.5852651596069336</v>
      </c>
      <c r="BC822">
        <v>1.4187239408493042</v>
      </c>
      <c r="BD822">
        <v>1.3687311410903931</v>
      </c>
      <c r="BE822">
        <v>-1.8441035747528076</v>
      </c>
      <c r="BF822">
        <v>-1.8801828622817993</v>
      </c>
      <c r="BG822">
        <v>-1.7243221998214722</v>
      </c>
      <c r="BH822">
        <v>-0.44243738055229187</v>
      </c>
      <c r="BI822">
        <v>-0.43430545926094055</v>
      </c>
      <c r="BJ822">
        <v>-0.42115238308906555</v>
      </c>
      <c r="BK822">
        <v>-0.41679114103317261</v>
      </c>
      <c r="BL822">
        <v>-0.4737817645072937</v>
      </c>
      <c r="BM822">
        <v>-0.55118674039840698</v>
      </c>
      <c r="BN822">
        <v>-0.64127027988433838</v>
      </c>
      <c r="BO822">
        <v>-0.68743044137954712</v>
      </c>
      <c r="BP822">
        <v>-0.70626348257064819</v>
      </c>
      <c r="BQ822">
        <v>-0.71623283624649048</v>
      </c>
      <c r="BR822">
        <v>-0.71878671646118164</v>
      </c>
      <c r="BS822">
        <v>-0.72397452592849731</v>
      </c>
      <c r="BT822">
        <v>-0.72737729549407959</v>
      </c>
      <c r="BU822">
        <v>-0.71895188093185425</v>
      </c>
      <c r="BV822">
        <v>-0.70969337224960327</v>
      </c>
      <c r="BW822">
        <v>-0.1616305410861969</v>
      </c>
      <c r="BX822">
        <v>2.9293665885925293</v>
      </c>
      <c r="BY822">
        <v>2.8040297031402588</v>
      </c>
      <c r="BZ822">
        <v>2.5967361927032471</v>
      </c>
      <c r="CA822">
        <v>2.3784470558166504</v>
      </c>
      <c r="CB822">
        <v>2.2996752262115479</v>
      </c>
      <c r="CC822">
        <v>-0.77994304895401001</v>
      </c>
      <c r="CD822">
        <v>-0.90367484092712402</v>
      </c>
      <c r="CE822">
        <v>-0.79869413375854492</v>
      </c>
      <c r="CF822">
        <v>-2.2293025627732277E-2</v>
      </c>
      <c r="CG822">
        <v>-1.3112141750752926E-2</v>
      </c>
      <c r="CH822">
        <v>-1.0577691718935966E-2</v>
      </c>
      <c r="CI822">
        <v>-8.6643155664205551E-3</v>
      </c>
      <c r="CJ822">
        <v>-3.1706534326076508E-2</v>
      </c>
      <c r="CK822">
        <v>-4.1478957980871201E-2</v>
      </c>
      <c r="CL822">
        <v>-5.2343264222145081E-2</v>
      </c>
      <c r="CM822">
        <v>-6.3089273869991302E-2</v>
      </c>
      <c r="CN822">
        <v>-5.9697676450014114E-2</v>
      </c>
      <c r="CO822">
        <v>-4.842279851436615E-2</v>
      </c>
      <c r="CP822">
        <v>-3.7160046398639679E-2</v>
      </c>
      <c r="CQ822">
        <v>-3.7737544625997543E-2</v>
      </c>
      <c r="CR822">
        <v>-3.8386605679988861E-2</v>
      </c>
      <c r="CS822">
        <v>-3.8328006863594055E-2</v>
      </c>
      <c r="CT822">
        <v>-4.008198156952858E-2</v>
      </c>
      <c r="CU822">
        <v>0.36452803015708923</v>
      </c>
      <c r="CV822">
        <v>3.6874985694885254</v>
      </c>
      <c r="CW822">
        <v>3.5367658138275146</v>
      </c>
      <c r="CX822">
        <v>3.2972779273986816</v>
      </c>
      <c r="CY822">
        <v>3.0431485176086426</v>
      </c>
      <c r="CZ822">
        <v>2.9444441795349121</v>
      </c>
      <c r="DA822">
        <v>-4.2908653616905212E-2</v>
      </c>
      <c r="DB822">
        <v>-0.22734837234020233</v>
      </c>
      <c r="DC822">
        <v>-0.15760692954063416</v>
      </c>
      <c r="DD822">
        <v>0.39785134792327881</v>
      </c>
      <c r="DE822">
        <v>0.40808117389678955</v>
      </c>
      <c r="DF822">
        <v>0.39999699592590332</v>
      </c>
      <c r="DG822">
        <v>0.39946249127388</v>
      </c>
      <c r="DH822">
        <v>0.41036868095397949</v>
      </c>
      <c r="DI822">
        <v>0.46822881698608398</v>
      </c>
      <c r="DJ822">
        <v>0.53658378124237061</v>
      </c>
      <c r="DK822">
        <v>0.56125187873840332</v>
      </c>
      <c r="DL822">
        <v>0.58686810731887817</v>
      </c>
      <c r="DM822">
        <v>0.61938720941543579</v>
      </c>
      <c r="DN822">
        <v>0.64446663856506348</v>
      </c>
      <c r="DO822">
        <v>0.64849942922592163</v>
      </c>
      <c r="DP822">
        <v>0.65060406923294067</v>
      </c>
      <c r="DQ822">
        <v>0.64229583740234375</v>
      </c>
      <c r="DR822">
        <v>0.62952941656112671</v>
      </c>
      <c r="DS822">
        <v>0.89068663120269775</v>
      </c>
      <c r="DT822">
        <v>4.4456300735473633</v>
      </c>
      <c r="DU822">
        <v>4.2695021629333496</v>
      </c>
      <c r="DV822">
        <v>3.9978196620941162</v>
      </c>
      <c r="DW822">
        <v>3.7078497409820557</v>
      </c>
      <c r="DX822">
        <v>3.5892131328582764</v>
      </c>
      <c r="DY822">
        <v>0.6941257119178772</v>
      </c>
      <c r="DZ822">
        <v>0.44897812604904175</v>
      </c>
      <c r="EA822">
        <v>0.48348024487495422</v>
      </c>
      <c r="EB822">
        <v>1.004473090171814</v>
      </c>
      <c r="EC822">
        <v>1.0162173509597778</v>
      </c>
      <c r="ED822">
        <v>0.99280160665512085</v>
      </c>
      <c r="EE822">
        <v>0.98873281478881836</v>
      </c>
      <c r="EF822">
        <v>1.0486551523208618</v>
      </c>
      <c r="EG822">
        <v>1.2041658163070679</v>
      </c>
      <c r="EH822">
        <v>1.3869009017944336</v>
      </c>
      <c r="EI822">
        <v>1.4627013206481934</v>
      </c>
      <c r="EJ822">
        <v>1.5204063653945923</v>
      </c>
      <c r="EK822">
        <v>1.5835988521575928</v>
      </c>
      <c r="EL822">
        <v>1.6286273002624512</v>
      </c>
      <c r="EM822">
        <v>1.6393166780471802</v>
      </c>
      <c r="EN822">
        <v>1.6453971862792969</v>
      </c>
      <c r="EO822">
        <v>1.6250085830688477</v>
      </c>
      <c r="EP822">
        <v>1.5963419675827026</v>
      </c>
      <c r="EQ822">
        <v>1.6503760814666748</v>
      </c>
      <c r="ER822">
        <v>5.5402522087097168</v>
      </c>
      <c r="ES822">
        <v>5.3274564743041992</v>
      </c>
      <c r="ET822">
        <v>5.0092906951904297</v>
      </c>
      <c r="EU822">
        <v>4.6675729751586914</v>
      </c>
      <c r="EV822">
        <v>4.5201573371887207</v>
      </c>
      <c r="EW822">
        <v>1.7582863569259644</v>
      </c>
      <c r="EX822">
        <v>1.4254860877990723</v>
      </c>
      <c r="EY822">
        <v>1.4091082811355591</v>
      </c>
      <c r="EZ822">
        <v>52.648693084716797</v>
      </c>
      <c r="FA822">
        <v>52.088714599609375</v>
      </c>
      <c r="FB822">
        <v>51.783855438232422</v>
      </c>
      <c r="FC822">
        <v>51.461746215820313</v>
      </c>
      <c r="FD822">
        <v>51.020023345947266</v>
      </c>
      <c r="FE822">
        <v>50.728622436523437</v>
      </c>
      <c r="FF822">
        <v>50.324264526367187</v>
      </c>
      <c r="FG822">
        <v>50.545276641845703</v>
      </c>
      <c r="FH822">
        <v>52.030841827392578</v>
      </c>
      <c r="FI822">
        <v>55.38934326171875</v>
      </c>
      <c r="FJ822">
        <v>59.25872802734375</v>
      </c>
      <c r="FK822">
        <v>62.595726013183594</v>
      </c>
      <c r="FL822">
        <v>63.86944580078125</v>
      </c>
      <c r="FM822">
        <v>64.256378173828125</v>
      </c>
      <c r="FN822">
        <v>64.436103820800781</v>
      </c>
      <c r="FO822">
        <v>63.994304656982422</v>
      </c>
      <c r="FP822">
        <v>63.539894104003906</v>
      </c>
      <c r="FQ822">
        <v>63.070804595947266</v>
      </c>
      <c r="FR822">
        <v>61.195671081542969</v>
      </c>
      <c r="FS822">
        <v>59.186252593994141</v>
      </c>
      <c r="FT822">
        <v>58.243480682373047</v>
      </c>
      <c r="FU822">
        <v>57.778514862060547</v>
      </c>
      <c r="FV822">
        <v>57.068706512451172</v>
      </c>
      <c r="FW822">
        <v>56.026718139648438</v>
      </c>
      <c r="FX822">
        <v>1</v>
      </c>
    </row>
    <row r="823" spans="1:180" x14ac:dyDescent="0.2">
      <c r="A823" t="s">
        <v>241</v>
      </c>
      <c r="B823" t="s">
        <v>248</v>
      </c>
      <c r="C823" t="s">
        <v>218</v>
      </c>
      <c r="D823" t="s">
        <v>38</v>
      </c>
      <c r="E823" t="s">
        <v>249</v>
      </c>
      <c r="F823" t="s">
        <v>227</v>
      </c>
      <c r="G823" t="s">
        <v>242</v>
      </c>
      <c r="H823" t="s">
        <v>12</v>
      </c>
      <c r="I823">
        <v>378.1</v>
      </c>
      <c r="L823">
        <v>118.04602620399329</v>
      </c>
      <c r="M823">
        <v>116.28346091497397</v>
      </c>
      <c r="N823">
        <v>114.12440966263586</v>
      </c>
      <c r="O823">
        <v>114.04680894805607</v>
      </c>
      <c r="P823">
        <v>120.29652183889641</v>
      </c>
      <c r="Q823">
        <v>133.94197146478723</v>
      </c>
      <c r="R823">
        <v>151.32670722212424</v>
      </c>
      <c r="S823">
        <v>163.14925070169548</v>
      </c>
      <c r="T823">
        <v>171.4526446831353</v>
      </c>
      <c r="U823">
        <v>176.71973062007891</v>
      </c>
      <c r="V823">
        <v>180.08675040068067</v>
      </c>
      <c r="W823">
        <v>183.58505304560225</v>
      </c>
      <c r="X823">
        <v>183.79747615188933</v>
      </c>
      <c r="Y823">
        <v>183.47019146099996</v>
      </c>
      <c r="Z823">
        <v>182.58278556201122</v>
      </c>
      <c r="AA823">
        <v>178.90531036216731</v>
      </c>
      <c r="AB823">
        <v>174.66127644281002</v>
      </c>
      <c r="AC823">
        <v>168.66451542421751</v>
      </c>
      <c r="AD823">
        <v>151.00256727440737</v>
      </c>
      <c r="AE823">
        <v>140.80609228801296</v>
      </c>
      <c r="AF823">
        <v>135.25538575516481</v>
      </c>
      <c r="AG823">
        <v>129.23113529027722</v>
      </c>
      <c r="AH823">
        <v>123.99343317492286</v>
      </c>
      <c r="AI823">
        <v>120.31463793070502</v>
      </c>
      <c r="AJ823">
        <v>-1.0713471174240112</v>
      </c>
      <c r="AK823">
        <v>-1.0681639909744263</v>
      </c>
      <c r="AL823">
        <v>-1.0362944602966309</v>
      </c>
      <c r="AM823">
        <v>-1.0298199653625488</v>
      </c>
      <c r="AN823">
        <v>-1.1258654594421387</v>
      </c>
      <c r="AO823">
        <v>-1.295265793800354</v>
      </c>
      <c r="AP823">
        <v>-1.4934473037719727</v>
      </c>
      <c r="AQ823">
        <v>-1.5919064283370972</v>
      </c>
      <c r="AR823">
        <v>-1.6316853761672974</v>
      </c>
      <c r="AS823">
        <v>-1.6863837242126465</v>
      </c>
      <c r="AT823">
        <v>-1.7012795209884644</v>
      </c>
      <c r="AU823">
        <v>-1.7320632934570313</v>
      </c>
      <c r="AV823">
        <v>-1.7340933084487915</v>
      </c>
      <c r="AW823">
        <v>-1.7095873355865479</v>
      </c>
      <c r="AX823">
        <v>-1.6820530891418457</v>
      </c>
      <c r="AY823">
        <v>-0.97989749908447266</v>
      </c>
      <c r="AZ823">
        <v>1.8868312835693359</v>
      </c>
      <c r="BA823">
        <v>1.7928059101104736</v>
      </c>
      <c r="BB823">
        <v>1.5968985557556152</v>
      </c>
      <c r="BC823">
        <v>1.3980802297592163</v>
      </c>
      <c r="BD823">
        <v>1.3510720729827881</v>
      </c>
      <c r="BE823">
        <v>-2.076336145401001</v>
      </c>
      <c r="BF823">
        <v>-1.9624820947647095</v>
      </c>
      <c r="BG823">
        <v>-1.8442676067352295</v>
      </c>
      <c r="BH823">
        <v>-0.440500408411026</v>
      </c>
      <c r="BI823">
        <v>-0.4328981339931488</v>
      </c>
      <c r="BJ823">
        <v>-0.4182400107383728</v>
      </c>
      <c r="BK823">
        <v>-0.41601294279098511</v>
      </c>
      <c r="BL823">
        <v>-0.46861511468887329</v>
      </c>
      <c r="BM823">
        <v>-0.54369509220123291</v>
      </c>
      <c r="BN823">
        <v>-0.63073223829269409</v>
      </c>
      <c r="BO823">
        <v>-0.67710542678833008</v>
      </c>
      <c r="BP823">
        <v>-0.68945109844207764</v>
      </c>
      <c r="BQ823">
        <v>-0.70825666189193726</v>
      </c>
      <c r="BR823">
        <v>-0.71107107400894165</v>
      </c>
      <c r="BS823">
        <v>-0.71479690074920654</v>
      </c>
      <c r="BT823">
        <v>-0.71910935640335083</v>
      </c>
      <c r="BU823">
        <v>-0.71096682548522949</v>
      </c>
      <c r="BV823">
        <v>-0.70170265436172485</v>
      </c>
      <c r="BW823">
        <v>-0.15766948461532593</v>
      </c>
      <c r="BX823">
        <v>3.0102035999298096</v>
      </c>
      <c r="BY823">
        <v>2.8737847805023193</v>
      </c>
      <c r="BZ823">
        <v>2.6447710990905762</v>
      </c>
      <c r="CA823">
        <v>2.4021060466766357</v>
      </c>
      <c r="CB823">
        <v>2.3307044506072998</v>
      </c>
      <c r="CC823">
        <v>-0.91475307941436768</v>
      </c>
      <c r="CD823">
        <v>-0.9581834077835083</v>
      </c>
      <c r="CE823">
        <v>-0.87045121192932129</v>
      </c>
      <c r="CF823">
        <v>-3.5778968594968319E-3</v>
      </c>
      <c r="CG823">
        <v>7.0850388146936893E-3</v>
      </c>
      <c r="CH823">
        <v>9.8226135596632957E-3</v>
      </c>
      <c r="CI823">
        <v>9.1078858822584152E-3</v>
      </c>
      <c r="CJ823">
        <v>-1.340554840862751E-2</v>
      </c>
      <c r="CK823">
        <v>-2.3159507662057877E-2</v>
      </c>
      <c r="CL823">
        <v>-3.3218413591384888E-2</v>
      </c>
      <c r="CM823">
        <v>-4.3517053127288818E-2</v>
      </c>
      <c r="CN823">
        <v>-3.6862514913082123E-2</v>
      </c>
      <c r="CO823">
        <v>-3.0808877199888229E-2</v>
      </c>
      <c r="CP823">
        <v>-2.5255661457777023E-2</v>
      </c>
      <c r="CQ823">
        <v>-1.0241309180855751E-2</v>
      </c>
      <c r="CR823">
        <v>-1.6134586185216904E-2</v>
      </c>
      <c r="CS823">
        <v>-1.9325319677591324E-2</v>
      </c>
      <c r="CT823">
        <v>-2.2714940831065178E-2</v>
      </c>
      <c r="CU823">
        <v>0.41180312633514404</v>
      </c>
      <c r="CV823">
        <v>3.7882480621337891</v>
      </c>
      <c r="CW823">
        <v>3.6224672794342041</v>
      </c>
      <c r="CX823">
        <v>3.3705244064331055</v>
      </c>
      <c r="CY823">
        <v>3.0974912643432617</v>
      </c>
      <c r="CZ823">
        <v>3.0091948509216309</v>
      </c>
      <c r="DA823">
        <v>-0.11024407297372818</v>
      </c>
      <c r="DB823">
        <v>-0.26260915398597717</v>
      </c>
      <c r="DC823">
        <v>-0.19598892331123352</v>
      </c>
      <c r="DD823">
        <v>0.43334463238716125</v>
      </c>
      <c r="DE823">
        <v>0.44706821441650391</v>
      </c>
      <c r="DF823">
        <v>0.43788522481918335</v>
      </c>
      <c r="DG823">
        <v>0.43422871828079224</v>
      </c>
      <c r="DH823">
        <v>0.44180402159690857</v>
      </c>
      <c r="DI823">
        <v>0.49737605452537537</v>
      </c>
      <c r="DJ823">
        <v>0.56429541110992432</v>
      </c>
      <c r="DK823">
        <v>0.59007132053375244</v>
      </c>
      <c r="DL823">
        <v>0.6157260537147522</v>
      </c>
      <c r="DM823">
        <v>0.64663892984390259</v>
      </c>
      <c r="DN823">
        <v>0.66055971384048462</v>
      </c>
      <c r="DO823">
        <v>0.69431430101394653</v>
      </c>
      <c r="DP823">
        <v>0.68684017658233643</v>
      </c>
      <c r="DQ823">
        <v>0.67231619358062744</v>
      </c>
      <c r="DR823">
        <v>0.65627282857894897</v>
      </c>
      <c r="DS823">
        <v>0.98127573728561401</v>
      </c>
      <c r="DT823">
        <v>4.5662922859191895</v>
      </c>
      <c r="DU823">
        <v>4.371150016784668</v>
      </c>
      <c r="DV823">
        <v>4.0962777137756348</v>
      </c>
      <c r="DW823">
        <v>3.7928767204284668</v>
      </c>
      <c r="DX823">
        <v>3.687685489654541</v>
      </c>
      <c r="DY823">
        <v>0.69426488876342773</v>
      </c>
      <c r="DZ823">
        <v>0.43296507000923157</v>
      </c>
      <c r="EA823">
        <v>0.47847333550453186</v>
      </c>
      <c r="EB823">
        <v>1.0641913414001465</v>
      </c>
      <c r="EC823">
        <v>1.082334041595459</v>
      </c>
      <c r="ED823">
        <v>1.0559396743774414</v>
      </c>
      <c r="EE823">
        <v>1.048035740852356</v>
      </c>
      <c r="EF823">
        <v>1.0990543365478516</v>
      </c>
      <c r="EG823">
        <v>1.2489466667175293</v>
      </c>
      <c r="EH823">
        <v>1.4270104169845581</v>
      </c>
      <c r="EI823">
        <v>1.5048723220825195</v>
      </c>
      <c r="EJ823">
        <v>1.5579602718353271</v>
      </c>
      <c r="EK823">
        <v>1.6247658729553223</v>
      </c>
      <c r="EL823">
        <v>1.6507682800292969</v>
      </c>
      <c r="EM823">
        <v>1.7115806341171265</v>
      </c>
      <c r="EN823">
        <v>1.7018240690231323</v>
      </c>
      <c r="EO823">
        <v>1.6709367036819458</v>
      </c>
      <c r="EP823">
        <v>1.6366232633590698</v>
      </c>
      <c r="EQ823">
        <v>1.8035037517547607</v>
      </c>
      <c r="ER823">
        <v>5.6896648406982422</v>
      </c>
      <c r="ES823">
        <v>5.4521284103393555</v>
      </c>
      <c r="ET823">
        <v>5.1441502571105957</v>
      </c>
      <c r="EU823">
        <v>4.7969026565551758</v>
      </c>
      <c r="EV823">
        <v>4.6673178672790527</v>
      </c>
      <c r="EW823">
        <v>1.8558480739593506</v>
      </c>
      <c r="EX823">
        <v>1.4372638463973999</v>
      </c>
      <c r="EY823">
        <v>1.4522897005081177</v>
      </c>
      <c r="EZ823">
        <v>53.931770324707031</v>
      </c>
      <c r="FA823">
        <v>53.150604248046875</v>
      </c>
      <c r="FB823">
        <v>52.560623168945312</v>
      </c>
      <c r="FC823">
        <v>52.248626708984375</v>
      </c>
      <c r="FD823">
        <v>51.684238433837891</v>
      </c>
      <c r="FE823">
        <v>51.426025390625</v>
      </c>
      <c r="FF823">
        <v>51.243087768554688</v>
      </c>
      <c r="FG823">
        <v>51.462032318115234</v>
      </c>
      <c r="FH823">
        <v>52.694232940673828</v>
      </c>
      <c r="FI823">
        <v>54.186843872070312</v>
      </c>
      <c r="FJ823">
        <v>56.493350982666016</v>
      </c>
      <c r="FK823">
        <v>59.348655700683594</v>
      </c>
      <c r="FL823">
        <v>61.890300750732422</v>
      </c>
      <c r="FM823">
        <v>63.808338165283203</v>
      </c>
      <c r="FN823">
        <v>64.685951232910156</v>
      </c>
      <c r="FO823">
        <v>65.101539611816406</v>
      </c>
      <c r="FP823">
        <v>64.647750854492188</v>
      </c>
      <c r="FQ823">
        <v>63.639209747314453</v>
      </c>
      <c r="FR823">
        <v>61.136211395263672</v>
      </c>
      <c r="FS823">
        <v>58.521755218505859</v>
      </c>
      <c r="FT823">
        <v>57.255107879638672</v>
      </c>
      <c r="FU823">
        <v>56.197628021240234</v>
      </c>
      <c r="FV823">
        <v>55.175483703613281</v>
      </c>
      <c r="FW823">
        <v>53.902137756347656</v>
      </c>
      <c r="FX823">
        <v>1</v>
      </c>
    </row>
    <row r="824" spans="1:180" x14ac:dyDescent="0.2">
      <c r="A824" t="s">
        <v>241</v>
      </c>
      <c r="B824" t="s">
        <v>248</v>
      </c>
      <c r="C824" t="s">
        <v>218</v>
      </c>
      <c r="D824" t="s">
        <v>39</v>
      </c>
      <c r="E824" t="s">
        <v>249</v>
      </c>
      <c r="F824" t="s">
        <v>227</v>
      </c>
      <c r="G824" t="s">
        <v>242</v>
      </c>
      <c r="H824" t="s">
        <v>12</v>
      </c>
      <c r="I824">
        <v>378.1</v>
      </c>
      <c r="L824">
        <v>118.83401424035523</v>
      </c>
      <c r="M824">
        <v>116.93742441096163</v>
      </c>
      <c r="N824">
        <v>114.77014967663077</v>
      </c>
      <c r="O824">
        <v>115.01751066630217</v>
      </c>
      <c r="P824">
        <v>121.19417441380529</v>
      </c>
      <c r="Q824">
        <v>134.87003396008416</v>
      </c>
      <c r="R824">
        <v>152.80552068734994</v>
      </c>
      <c r="S824">
        <v>165.80926164754976</v>
      </c>
      <c r="T824">
        <v>175.50872370993679</v>
      </c>
      <c r="U824">
        <v>184.17754635586149</v>
      </c>
      <c r="V824">
        <v>191.28043621865714</v>
      </c>
      <c r="W824">
        <v>195.61477785643473</v>
      </c>
      <c r="X824">
        <v>197.66334515876147</v>
      </c>
      <c r="Y824">
        <v>198.603507528981</v>
      </c>
      <c r="Z824">
        <v>197.3475838220686</v>
      </c>
      <c r="AA824">
        <v>191.55833897677374</v>
      </c>
      <c r="AB824">
        <v>185.81782030243781</v>
      </c>
      <c r="AC824">
        <v>176.89709857464536</v>
      </c>
      <c r="AD824">
        <v>155.08611115338201</v>
      </c>
      <c r="AE824">
        <v>145.7341813414269</v>
      </c>
      <c r="AF824">
        <v>139.77108284121704</v>
      </c>
      <c r="AG824">
        <v>132.76469899806065</v>
      </c>
      <c r="AH824">
        <v>126.06849974020106</v>
      </c>
      <c r="AI824">
        <v>122.73125542511301</v>
      </c>
      <c r="AJ824">
        <v>-1.125629186630249</v>
      </c>
      <c r="AK824">
        <v>-1.1240242719650269</v>
      </c>
      <c r="AL824">
        <v>-1.1132050752639771</v>
      </c>
      <c r="AM824">
        <v>-1.1256495714187622</v>
      </c>
      <c r="AN824">
        <v>-1.2224018573760986</v>
      </c>
      <c r="AO824">
        <v>-1.3762460947036743</v>
      </c>
      <c r="AP824">
        <v>-1.5517700910568237</v>
      </c>
      <c r="AQ824">
        <v>-1.6492102146148682</v>
      </c>
      <c r="AR824">
        <v>-1.6709777116775513</v>
      </c>
      <c r="AS824">
        <v>-1.7361369132995605</v>
      </c>
      <c r="AT824">
        <v>-1.7844803333282471</v>
      </c>
      <c r="AU824">
        <v>-1.8039772510528564</v>
      </c>
      <c r="AV824">
        <v>-0.78039366006851196</v>
      </c>
      <c r="AW824">
        <v>2.4860529899597168</v>
      </c>
      <c r="AX824">
        <v>2.4527378082275391</v>
      </c>
      <c r="AY824">
        <v>2.3687057495117187</v>
      </c>
      <c r="AZ824">
        <v>2.2399957180023193</v>
      </c>
      <c r="BA824">
        <v>2.0919842720031738</v>
      </c>
      <c r="BB824">
        <v>-2.3574759960174561</v>
      </c>
      <c r="BC824">
        <v>-2.3824069499969482</v>
      </c>
      <c r="BD824">
        <v>-2.1218335628509521</v>
      </c>
      <c r="BE824">
        <v>-1.8845407962799072</v>
      </c>
      <c r="BF824">
        <v>-1.7514101266860962</v>
      </c>
      <c r="BG824">
        <v>-1.6789391040802002</v>
      </c>
      <c r="BH824">
        <v>-0.46617457270622253</v>
      </c>
      <c r="BI824">
        <v>-0.46284258365631104</v>
      </c>
      <c r="BJ824">
        <v>-0.45854803919792175</v>
      </c>
      <c r="BK824">
        <v>-0.46257364749908447</v>
      </c>
      <c r="BL824">
        <v>-0.51146543025970459</v>
      </c>
      <c r="BM824">
        <v>-0.58022135496139526</v>
      </c>
      <c r="BN824">
        <v>-0.65394413471221924</v>
      </c>
      <c r="BO824">
        <v>-0.69391858577728271</v>
      </c>
      <c r="BP824">
        <v>-0.69092148542404175</v>
      </c>
      <c r="BQ824">
        <v>-0.7202039361000061</v>
      </c>
      <c r="BR824">
        <v>-0.73403000831604004</v>
      </c>
      <c r="BS824">
        <v>-0.73466813564300537</v>
      </c>
      <c r="BT824">
        <v>0.1596633642911911</v>
      </c>
      <c r="BU824">
        <v>3.8272364139556885</v>
      </c>
      <c r="BV824">
        <v>3.7615911960601807</v>
      </c>
      <c r="BW824">
        <v>3.6268565654754639</v>
      </c>
      <c r="BX824">
        <v>3.4609007835388184</v>
      </c>
      <c r="BY824">
        <v>3.2660200595855713</v>
      </c>
      <c r="BZ824">
        <v>-0.97028625011444092</v>
      </c>
      <c r="CA824">
        <v>-1.0422297716140747</v>
      </c>
      <c r="CB824">
        <v>-0.86249417066574097</v>
      </c>
      <c r="CC824">
        <v>-0.73675996065139771</v>
      </c>
      <c r="CD824">
        <v>-0.68783718347549438</v>
      </c>
      <c r="CE824">
        <v>-0.62421262264251709</v>
      </c>
      <c r="CF824">
        <v>-9.438367560505867E-3</v>
      </c>
      <c r="CG824">
        <v>-4.9101551994681358E-3</v>
      </c>
      <c r="CH824">
        <v>-5.1345955580472946E-3</v>
      </c>
      <c r="CI824">
        <v>-3.3292707521468401E-3</v>
      </c>
      <c r="CJ824">
        <v>-1.9073013216257095E-2</v>
      </c>
      <c r="CK824">
        <v>-2.8897052630782127E-2</v>
      </c>
      <c r="CL824">
        <v>-3.211260586977005E-2</v>
      </c>
      <c r="CM824">
        <v>-3.2286591827869415E-2</v>
      </c>
      <c r="CN824">
        <v>-1.2137508951127529E-2</v>
      </c>
      <c r="CO824">
        <v>-1.6571814194321632E-2</v>
      </c>
      <c r="CP824">
        <v>-6.4912899397313595E-3</v>
      </c>
      <c r="CQ824">
        <v>5.9320619329810143E-3</v>
      </c>
      <c r="CR824">
        <v>0.81074398756027222</v>
      </c>
      <c r="CS824">
        <v>4.7561359405517578</v>
      </c>
      <c r="CT824">
        <v>4.6680989265441895</v>
      </c>
      <c r="CU824">
        <v>4.4982481002807617</v>
      </c>
      <c r="CV824">
        <v>4.3064956665039062</v>
      </c>
      <c r="CW824">
        <v>4.0791535377502441</v>
      </c>
      <c r="CX824">
        <v>-9.5227751880884171E-3</v>
      </c>
      <c r="CY824">
        <v>-0.11402729898691177</v>
      </c>
      <c r="CZ824">
        <v>9.7204549238085747E-3</v>
      </c>
      <c r="DA824">
        <v>5.818953737616539E-2</v>
      </c>
      <c r="DB824">
        <v>4.8790179193019867E-2</v>
      </c>
      <c r="DC824">
        <v>0.1062876433134079</v>
      </c>
      <c r="DD824">
        <v>0.4472978413105011</v>
      </c>
      <c r="DE824">
        <v>0.45302227139472961</v>
      </c>
      <c r="DF824">
        <v>0.44827884435653687</v>
      </c>
      <c r="DG824">
        <v>0.45591509342193604</v>
      </c>
      <c r="DH824">
        <v>0.473319411277771</v>
      </c>
      <c r="DI824">
        <v>0.5224272608757019</v>
      </c>
      <c r="DJ824">
        <v>0.58971893787384033</v>
      </c>
      <c r="DK824">
        <v>0.62934541702270508</v>
      </c>
      <c r="DL824">
        <v>0.66664642095565796</v>
      </c>
      <c r="DM824">
        <v>0.68706029653549194</v>
      </c>
      <c r="DN824">
        <v>0.72104746103286743</v>
      </c>
      <c r="DO824">
        <v>0.74653226137161255</v>
      </c>
      <c r="DP824">
        <v>1.4618246555328369</v>
      </c>
      <c r="DQ824">
        <v>5.685035228729248</v>
      </c>
      <c r="DR824">
        <v>5.5746068954467773</v>
      </c>
      <c r="DS824">
        <v>5.3696398735046387</v>
      </c>
      <c r="DT824">
        <v>5.1520910263061523</v>
      </c>
      <c r="DU824">
        <v>4.8922872543334961</v>
      </c>
      <c r="DV824">
        <v>0.9512406587600708</v>
      </c>
      <c r="DW824">
        <v>0.81417524814605713</v>
      </c>
      <c r="DX824">
        <v>0.88193511962890625</v>
      </c>
      <c r="DY824">
        <v>0.85313904285430908</v>
      </c>
      <c r="DZ824">
        <v>0.78541755676269531</v>
      </c>
      <c r="EA824">
        <v>0.83678793907165527</v>
      </c>
      <c r="EB824">
        <v>1.1067523956298828</v>
      </c>
      <c r="EC824">
        <v>1.1142040491104126</v>
      </c>
      <c r="ED824">
        <v>1.102935791015625</v>
      </c>
      <c r="EE824">
        <v>1.1189910173416138</v>
      </c>
      <c r="EF824">
        <v>1.184255838394165</v>
      </c>
      <c r="EG824">
        <v>1.318452000617981</v>
      </c>
      <c r="EH824">
        <v>1.4875448942184448</v>
      </c>
      <c r="EI824">
        <v>1.584636926651001</v>
      </c>
      <c r="EJ824">
        <v>1.6467026472091675</v>
      </c>
      <c r="EK824">
        <v>1.7029932737350464</v>
      </c>
      <c r="EL824">
        <v>1.7714978456497192</v>
      </c>
      <c r="EM824">
        <v>1.8158413171768188</v>
      </c>
      <c r="EN824">
        <v>2.4018816947937012</v>
      </c>
      <c r="EO824">
        <v>7.0262188911437988</v>
      </c>
      <c r="EP824">
        <v>6.883460521697998</v>
      </c>
      <c r="EQ824">
        <v>6.6277904510498047</v>
      </c>
      <c r="ER824">
        <v>6.3729958534240723</v>
      </c>
      <c r="ES824">
        <v>6.0663232803344727</v>
      </c>
      <c r="ET824">
        <v>2.3384304046630859</v>
      </c>
      <c r="EU824">
        <v>2.1543521881103516</v>
      </c>
      <c r="EV824">
        <v>2.1412744522094727</v>
      </c>
      <c r="EW824">
        <v>2.0009198188781738</v>
      </c>
      <c r="EX824">
        <v>1.8489904403686523</v>
      </c>
      <c r="EY824">
        <v>1.8915143013000488</v>
      </c>
      <c r="EZ824">
        <v>60.815265655517578</v>
      </c>
      <c r="FA824">
        <v>60.128726959228516</v>
      </c>
      <c r="FB824">
        <v>59.474922180175781</v>
      </c>
      <c r="FC824">
        <v>59.001087188720703</v>
      </c>
      <c r="FD824">
        <v>58.193801879882812</v>
      </c>
      <c r="FE824">
        <v>57.706165313720703</v>
      </c>
      <c r="FF824">
        <v>57.377830505371094</v>
      </c>
      <c r="FG824">
        <v>57.342456817626953</v>
      </c>
      <c r="FH824">
        <v>59.000598907470703</v>
      </c>
      <c r="FI824">
        <v>62.438728332519531</v>
      </c>
      <c r="FJ824">
        <v>66.411026000976562</v>
      </c>
      <c r="FK824">
        <v>70.494026184082031</v>
      </c>
      <c r="FL824">
        <v>73.784385681152344</v>
      </c>
      <c r="FM824">
        <v>75.689796447753906</v>
      </c>
      <c r="FN824">
        <v>76.354682922363281</v>
      </c>
      <c r="FO824">
        <v>76.249427795410156</v>
      </c>
      <c r="FP824">
        <v>75.262161254882813</v>
      </c>
      <c r="FQ824">
        <v>74.480316162109375</v>
      </c>
      <c r="FR824">
        <v>72.982215881347656</v>
      </c>
      <c r="FS824">
        <v>70.866500854492187</v>
      </c>
      <c r="FT824">
        <v>67.935989379882813</v>
      </c>
      <c r="FU824">
        <v>66.497108459472656</v>
      </c>
      <c r="FV824">
        <v>64.822677612304687</v>
      </c>
      <c r="FW824">
        <v>63.072517395019531</v>
      </c>
      <c r="FX824">
        <v>1</v>
      </c>
    </row>
    <row r="825" spans="1:180" x14ac:dyDescent="0.2">
      <c r="A825" t="s">
        <v>241</v>
      </c>
      <c r="B825" t="s">
        <v>248</v>
      </c>
      <c r="C825" t="s">
        <v>218</v>
      </c>
      <c r="D825" t="s">
        <v>40</v>
      </c>
      <c r="E825" t="s">
        <v>249</v>
      </c>
      <c r="F825" t="s">
        <v>227</v>
      </c>
      <c r="G825" t="s">
        <v>242</v>
      </c>
      <c r="H825" t="s">
        <v>12</v>
      </c>
      <c r="I825">
        <v>378.1</v>
      </c>
      <c r="L825">
        <v>112.71652917466901</v>
      </c>
      <c r="M825">
        <v>111.10249605901058</v>
      </c>
      <c r="N825">
        <v>109.25941956694948</v>
      </c>
      <c r="O825">
        <v>109.91358809567083</v>
      </c>
      <c r="P825">
        <v>116.78202571840018</v>
      </c>
      <c r="Q825">
        <v>130.84345960452382</v>
      </c>
      <c r="R825">
        <v>150.99300327448657</v>
      </c>
      <c r="S825">
        <v>163.81433717460587</v>
      </c>
      <c r="T825">
        <v>173.94486090993013</v>
      </c>
      <c r="U825">
        <v>181.18052766368751</v>
      </c>
      <c r="V825">
        <v>187.68660210672823</v>
      </c>
      <c r="W825">
        <v>192.47045963061461</v>
      </c>
      <c r="X825">
        <v>194.66124787526627</v>
      </c>
      <c r="Y825">
        <v>194.13568353164084</v>
      </c>
      <c r="Z825">
        <v>193.01154965785804</v>
      </c>
      <c r="AA825">
        <v>187.93830476416665</v>
      </c>
      <c r="AB825">
        <v>183.06076109883219</v>
      </c>
      <c r="AC825">
        <v>174.02143875711903</v>
      </c>
      <c r="AD825">
        <v>151.95307650664202</v>
      </c>
      <c r="AE825">
        <v>141.38238947562945</v>
      </c>
      <c r="AF825">
        <v>135.10458736053673</v>
      </c>
      <c r="AG825">
        <v>127.77278559970129</v>
      </c>
      <c r="AH825">
        <v>120.57040325178566</v>
      </c>
      <c r="AI825">
        <v>117.36307883913587</v>
      </c>
      <c r="AJ825">
        <v>-1.1335862874984741</v>
      </c>
      <c r="AK825">
        <v>-1.1016637086868286</v>
      </c>
      <c r="AL825">
        <v>-1.0927795171737671</v>
      </c>
      <c r="AM825">
        <v>-1.0947930812835693</v>
      </c>
      <c r="AN825">
        <v>-1.201786994934082</v>
      </c>
      <c r="AO825">
        <v>-1.3627423048019409</v>
      </c>
      <c r="AP825">
        <v>-1.564420223236084</v>
      </c>
      <c r="AQ825">
        <v>-1.7052758932113647</v>
      </c>
      <c r="AR825">
        <v>-1.767688512802124</v>
      </c>
      <c r="AS825">
        <v>-1.8002680540084839</v>
      </c>
      <c r="AT825">
        <v>-1.8438689708709717</v>
      </c>
      <c r="AU825">
        <v>-1.8644205331802368</v>
      </c>
      <c r="AV825">
        <v>-0.81330686807632446</v>
      </c>
      <c r="AW825">
        <v>2.5231137275695801</v>
      </c>
      <c r="AX825">
        <v>2.6528506278991699</v>
      </c>
      <c r="AY825">
        <v>3.5196974277496338</v>
      </c>
      <c r="AZ825">
        <v>3.3848133087158203</v>
      </c>
      <c r="BA825">
        <v>2.9128968715667725</v>
      </c>
      <c r="BB825">
        <v>-2.9779708385467529</v>
      </c>
      <c r="BC825">
        <v>-2.8671324253082275</v>
      </c>
      <c r="BD825">
        <v>-2.6863813400268555</v>
      </c>
      <c r="BE825">
        <v>-2.4738576412200928</v>
      </c>
      <c r="BF825">
        <v>-2.4110615253448486</v>
      </c>
      <c r="BG825">
        <v>-2.4188535213470459</v>
      </c>
      <c r="BH825">
        <v>-0.47533300518989563</v>
      </c>
      <c r="BI825">
        <v>-0.46100920438766479</v>
      </c>
      <c r="BJ825">
        <v>-0.46151688694953918</v>
      </c>
      <c r="BK825">
        <v>-0.4631916880607605</v>
      </c>
      <c r="BL825">
        <v>-0.51683163642883301</v>
      </c>
      <c r="BM825">
        <v>-0.58212059736251831</v>
      </c>
      <c r="BN825">
        <v>-0.6746828556060791</v>
      </c>
      <c r="BO825">
        <v>-0.74181365966796875</v>
      </c>
      <c r="BP825">
        <v>-0.76754981279373169</v>
      </c>
      <c r="BQ825">
        <v>-0.7720293402671814</v>
      </c>
      <c r="BR825">
        <v>-0.7765764594078064</v>
      </c>
      <c r="BS825">
        <v>-0.77437961101531982</v>
      </c>
      <c r="BT825">
        <v>0.17857865989208221</v>
      </c>
      <c r="BU825">
        <v>3.8568050861358643</v>
      </c>
      <c r="BV825">
        <v>3.9741721153259277</v>
      </c>
      <c r="BW825">
        <v>4.9165925979614258</v>
      </c>
      <c r="BX825">
        <v>4.750269889831543</v>
      </c>
      <c r="BY825">
        <v>4.1733684539794922</v>
      </c>
      <c r="BZ825">
        <v>-1.4960552453994751</v>
      </c>
      <c r="CA825">
        <v>-1.4436194896697998</v>
      </c>
      <c r="CB825">
        <v>-1.3408339023590088</v>
      </c>
      <c r="CC825">
        <v>-1.2720150947570801</v>
      </c>
      <c r="CD825">
        <v>-1.3185743093490601</v>
      </c>
      <c r="CE825">
        <v>-1.3244956731796265</v>
      </c>
      <c r="CF825">
        <v>-1.942882128059864E-2</v>
      </c>
      <c r="CG825">
        <v>-1.7293889075517654E-2</v>
      </c>
      <c r="CH825">
        <v>-2.4306345731019974E-2</v>
      </c>
      <c r="CI825">
        <v>-2.5746481493115425E-2</v>
      </c>
      <c r="CJ825">
        <v>-4.2433667927980423E-2</v>
      </c>
      <c r="CK825">
        <v>-4.1464406996965408E-2</v>
      </c>
      <c r="CL825">
        <v>-5.8453474193811417E-2</v>
      </c>
      <c r="CM825">
        <v>-7.4522621929645538E-2</v>
      </c>
      <c r="CN825">
        <v>-7.4856728315353394E-2</v>
      </c>
      <c r="CO825">
        <v>-5.9874355792999268E-2</v>
      </c>
      <c r="CP825">
        <v>-3.7372931838035583E-2</v>
      </c>
      <c r="CQ825">
        <v>-1.9420644268393517E-2</v>
      </c>
      <c r="CR825">
        <v>0.8655555248260498</v>
      </c>
      <c r="CS825">
        <v>4.7805156707763672</v>
      </c>
      <c r="CT825">
        <v>4.889315128326416</v>
      </c>
      <c r="CU825">
        <v>5.8840780258178711</v>
      </c>
      <c r="CV825">
        <v>5.695981502532959</v>
      </c>
      <c r="CW825">
        <v>5.0463671684265137</v>
      </c>
      <c r="CX825">
        <v>-0.46968510746955872</v>
      </c>
      <c r="CY825">
        <v>-0.45769879221916199</v>
      </c>
      <c r="CZ825">
        <v>-0.40891200304031372</v>
      </c>
      <c r="DA825">
        <v>-0.4396226704120636</v>
      </c>
      <c r="DB825">
        <v>-0.56192100048065186</v>
      </c>
      <c r="DC825">
        <v>-0.5665467381477356</v>
      </c>
      <c r="DD825">
        <v>0.43647536635398865</v>
      </c>
      <c r="DE825">
        <v>0.42642143368721008</v>
      </c>
      <c r="DF825">
        <v>0.41290420293807983</v>
      </c>
      <c r="DG825">
        <v>0.41169872879981995</v>
      </c>
      <c r="DH825">
        <v>0.43196430802345276</v>
      </c>
      <c r="DI825">
        <v>0.49919179081916809</v>
      </c>
      <c r="DJ825">
        <v>0.55777591466903687</v>
      </c>
      <c r="DK825">
        <v>0.59276843070983887</v>
      </c>
      <c r="DL825">
        <v>0.6178363561630249</v>
      </c>
      <c r="DM825">
        <v>0.65228062868118286</v>
      </c>
      <c r="DN825">
        <v>0.70183062553405762</v>
      </c>
      <c r="DO825">
        <v>0.73553836345672607</v>
      </c>
      <c r="DP825">
        <v>1.552532434463501</v>
      </c>
      <c r="DQ825">
        <v>5.704226016998291</v>
      </c>
      <c r="DR825">
        <v>5.8044586181640625</v>
      </c>
      <c r="DS825">
        <v>6.8515634536743164</v>
      </c>
      <c r="DT825">
        <v>6.6416926383972168</v>
      </c>
      <c r="DU825">
        <v>5.9193658828735352</v>
      </c>
      <c r="DV825">
        <v>0.55668503046035767</v>
      </c>
      <c r="DW825">
        <v>0.52822196483612061</v>
      </c>
      <c r="DX825">
        <v>0.52300995588302612</v>
      </c>
      <c r="DY825">
        <v>0.39276981353759766</v>
      </c>
      <c r="DZ825">
        <v>0.19473236799240112</v>
      </c>
      <c r="EA825">
        <v>0.1914021223783493</v>
      </c>
      <c r="EB825">
        <v>1.0947285890579224</v>
      </c>
      <c r="EC825">
        <v>1.0670758485794067</v>
      </c>
      <c r="ED825">
        <v>1.0441668033599854</v>
      </c>
      <c r="EE825">
        <v>1.0433001518249512</v>
      </c>
      <c r="EF825">
        <v>1.1169196367263794</v>
      </c>
      <c r="EG825">
        <v>1.2798134088516235</v>
      </c>
      <c r="EH825">
        <v>1.4475133419036865</v>
      </c>
      <c r="EI825">
        <v>1.5562306642532349</v>
      </c>
      <c r="EJ825">
        <v>1.617975115776062</v>
      </c>
      <c r="EK825">
        <v>1.6805193424224854</v>
      </c>
      <c r="EL825">
        <v>1.7691230773925781</v>
      </c>
      <c r="EM825">
        <v>1.8255791664123535</v>
      </c>
      <c r="EN825">
        <v>2.5444178581237793</v>
      </c>
      <c r="EO825">
        <v>7.0379171371459961</v>
      </c>
      <c r="EP825">
        <v>7.1257801055908203</v>
      </c>
      <c r="EQ825">
        <v>8.2484588623046875</v>
      </c>
      <c r="ER825">
        <v>8.0071496963500977</v>
      </c>
      <c r="ES825">
        <v>7.1798372268676758</v>
      </c>
      <c r="ET825">
        <v>2.0386004447937012</v>
      </c>
      <c r="EU825">
        <v>1.9517349004745483</v>
      </c>
      <c r="EV825">
        <v>1.8685572147369385</v>
      </c>
      <c r="EW825">
        <v>1.5946123600006104</v>
      </c>
      <c r="EX825">
        <v>1.2872196435928345</v>
      </c>
      <c r="EY825">
        <v>1.2857599258422852</v>
      </c>
      <c r="EZ825">
        <v>63.6861572265625</v>
      </c>
      <c r="FA825">
        <v>62.893463134765625</v>
      </c>
      <c r="FB825">
        <v>62.158607482910156</v>
      </c>
      <c r="FC825">
        <v>61.553287506103516</v>
      </c>
      <c r="FD825">
        <v>60.983661651611328</v>
      </c>
      <c r="FE825">
        <v>60.256668090820313</v>
      </c>
      <c r="FF825">
        <v>60.042930603027344</v>
      </c>
      <c r="FG825">
        <v>60.446460723876953</v>
      </c>
      <c r="FH825">
        <v>62.551856994628906</v>
      </c>
      <c r="FI825">
        <v>65.413215637207031</v>
      </c>
      <c r="FJ825">
        <v>68.780754089355469</v>
      </c>
      <c r="FK825">
        <v>72.263092041015625</v>
      </c>
      <c r="FL825">
        <v>75.335113525390625</v>
      </c>
      <c r="FM825">
        <v>77.019454956054687</v>
      </c>
      <c r="FN825">
        <v>77.926246643066406</v>
      </c>
      <c r="FO825">
        <v>78.208236694335938</v>
      </c>
      <c r="FP825">
        <v>78.303215026855469</v>
      </c>
      <c r="FQ825">
        <v>77.714431762695313</v>
      </c>
      <c r="FR825">
        <v>76.374519348144531</v>
      </c>
      <c r="FS825">
        <v>74.138603210449219</v>
      </c>
      <c r="FT825">
        <v>70.714462280273438</v>
      </c>
      <c r="FU825">
        <v>68.013381958007813</v>
      </c>
      <c r="FV825">
        <v>66.777290344238281</v>
      </c>
      <c r="FW825">
        <v>65.493362426757813</v>
      </c>
      <c r="FX825">
        <v>1</v>
      </c>
    </row>
    <row r="826" spans="1:180" x14ac:dyDescent="0.2">
      <c r="A826" t="s">
        <v>241</v>
      </c>
      <c r="B826" t="s">
        <v>248</v>
      </c>
      <c r="C826" t="s">
        <v>218</v>
      </c>
      <c r="D826" t="s">
        <v>41</v>
      </c>
      <c r="E826" t="s">
        <v>249</v>
      </c>
      <c r="F826" t="s">
        <v>227</v>
      </c>
      <c r="G826" t="s">
        <v>242</v>
      </c>
      <c r="H826" t="s">
        <v>12</v>
      </c>
      <c r="I826">
        <v>378.1</v>
      </c>
      <c r="L826">
        <v>121.15324972035755</v>
      </c>
      <c r="M826">
        <v>118.43690813734878</v>
      </c>
      <c r="N826">
        <v>116.53933406731015</v>
      </c>
      <c r="O826">
        <v>117.16094244627583</v>
      </c>
      <c r="P826">
        <v>124.46718395775197</v>
      </c>
      <c r="Q826">
        <v>139.75189893031398</v>
      </c>
      <c r="R826">
        <v>156.95209598906666</v>
      </c>
      <c r="S826">
        <v>170.12018875953527</v>
      </c>
      <c r="T826">
        <v>179.46466234895703</v>
      </c>
      <c r="U826">
        <v>191.32377859562297</v>
      </c>
      <c r="V826">
        <v>199.29052210083537</v>
      </c>
      <c r="W826">
        <v>201.78072138451245</v>
      </c>
      <c r="X826">
        <v>200.16931138631159</v>
      </c>
      <c r="Y826">
        <v>199.74611718422662</v>
      </c>
      <c r="Z826">
        <v>198.05526943728017</v>
      </c>
      <c r="AA826">
        <v>194.08201361247731</v>
      </c>
      <c r="AB826">
        <v>190.40042352271669</v>
      </c>
      <c r="AC826">
        <v>183.28124235364328</v>
      </c>
      <c r="AD826">
        <v>157.71549557832932</v>
      </c>
      <c r="AE826">
        <v>146.59245417347145</v>
      </c>
      <c r="AF826">
        <v>140.65378130157939</v>
      </c>
      <c r="AG826">
        <v>133.66236031583085</v>
      </c>
      <c r="AH826">
        <v>126.36398303653367</v>
      </c>
      <c r="AI826">
        <v>123.5135329572705</v>
      </c>
      <c r="AJ826">
        <v>-1.183350682258606</v>
      </c>
      <c r="AK826">
        <v>-1.1654186248779297</v>
      </c>
      <c r="AL826">
        <v>-1.1657040119171143</v>
      </c>
      <c r="AM826">
        <v>-1.1786841154098511</v>
      </c>
      <c r="AN826">
        <v>-1.2601287364959717</v>
      </c>
      <c r="AO826">
        <v>-1.438867449760437</v>
      </c>
      <c r="AP826">
        <v>-1.6559363603591919</v>
      </c>
      <c r="AQ826">
        <v>-1.7876372337341309</v>
      </c>
      <c r="AR826">
        <v>-1.8409807682037354</v>
      </c>
      <c r="AS826">
        <v>-1.9240783452987671</v>
      </c>
      <c r="AT826">
        <v>-1.9704598188400269</v>
      </c>
      <c r="AU826">
        <v>-1.9746721982955933</v>
      </c>
      <c r="AV826">
        <v>-0.83246898651123047</v>
      </c>
      <c r="AW826">
        <v>2.4790258407592773</v>
      </c>
      <c r="AX826">
        <v>2.4235782623291016</v>
      </c>
      <c r="AY826">
        <v>2.3764379024505615</v>
      </c>
      <c r="AZ826">
        <v>2.3169095516204834</v>
      </c>
      <c r="BA826">
        <v>2.8621690273284912</v>
      </c>
      <c r="BB826">
        <v>-3.0565402507781982</v>
      </c>
      <c r="BC826">
        <v>-2.8754246234893799</v>
      </c>
      <c r="BD826">
        <v>-2.5706179141998291</v>
      </c>
      <c r="BE826">
        <v>-2.4124011993408203</v>
      </c>
      <c r="BF826">
        <v>-2.3433835506439209</v>
      </c>
      <c r="BG826">
        <v>-2.2497298717498779</v>
      </c>
      <c r="BH826">
        <v>-0.48534601926803589</v>
      </c>
      <c r="BI826">
        <v>-0.4770713746547699</v>
      </c>
      <c r="BJ826">
        <v>-0.47563660144805908</v>
      </c>
      <c r="BK826">
        <v>-0.4857037365436554</v>
      </c>
      <c r="BL826">
        <v>-0.52198398113250732</v>
      </c>
      <c r="BM826">
        <v>-0.5946507453918457</v>
      </c>
      <c r="BN826">
        <v>-0.69705724716186523</v>
      </c>
      <c r="BO826">
        <v>-0.76000219583511353</v>
      </c>
      <c r="BP826">
        <v>-0.78238403797149658</v>
      </c>
      <c r="BQ826">
        <v>-0.80793231725692749</v>
      </c>
      <c r="BR826">
        <v>-0.81900352239608765</v>
      </c>
      <c r="BS826">
        <v>-0.81542176008224487</v>
      </c>
      <c r="BT826">
        <v>0.14327807724475861</v>
      </c>
      <c r="BU826">
        <v>3.9000868797302246</v>
      </c>
      <c r="BV826">
        <v>3.8055682182312012</v>
      </c>
      <c r="BW826">
        <v>3.7236874103546143</v>
      </c>
      <c r="BX826">
        <v>3.63313889503479</v>
      </c>
      <c r="BY826">
        <v>4.1867904663085938</v>
      </c>
      <c r="BZ826">
        <v>-1.5321729183197021</v>
      </c>
      <c r="CA826">
        <v>-1.480800986289978</v>
      </c>
      <c r="CB826">
        <v>-1.2770354747772217</v>
      </c>
      <c r="CC826">
        <v>-1.2137324810028076</v>
      </c>
      <c r="CD826">
        <v>-1.216895580291748</v>
      </c>
      <c r="CE826">
        <v>-1.1316838264465332</v>
      </c>
      <c r="CF826">
        <v>-1.9101275829598308E-3</v>
      </c>
      <c r="CG826">
        <v>-3.2413445296697319E-4</v>
      </c>
      <c r="CH826">
        <v>2.3019984364509583E-3</v>
      </c>
      <c r="CI826">
        <v>-5.7476651854813099E-3</v>
      </c>
      <c r="CJ826">
        <v>-1.074711512774229E-2</v>
      </c>
      <c r="CK826">
        <v>-9.9487863481044769E-3</v>
      </c>
      <c r="CL826">
        <v>-3.2940521836280823E-2</v>
      </c>
      <c r="CM826">
        <v>-4.8265304416418076E-2</v>
      </c>
      <c r="CN826">
        <v>-4.9203198403120041E-2</v>
      </c>
      <c r="CO826">
        <v>-3.4892957657575607E-2</v>
      </c>
      <c r="CP826">
        <v>-2.1508390083909035E-2</v>
      </c>
      <c r="CQ826">
        <v>-1.2528452090919018E-2</v>
      </c>
      <c r="CR826">
        <v>0.81907749176025391</v>
      </c>
      <c r="CS826">
        <v>4.8843092918395996</v>
      </c>
      <c r="CT826">
        <v>4.7627301216125488</v>
      </c>
      <c r="CU826">
        <v>4.6567883491516113</v>
      </c>
      <c r="CV826">
        <v>4.5447554588317871</v>
      </c>
      <c r="CW826">
        <v>5.1042194366455078</v>
      </c>
      <c r="CX826">
        <v>-0.47640076279640198</v>
      </c>
      <c r="CY826">
        <v>-0.51488888263702393</v>
      </c>
      <c r="CZ826">
        <v>-0.38110414147377014</v>
      </c>
      <c r="DA826">
        <v>-0.38353818655014038</v>
      </c>
      <c r="DB826">
        <v>-0.4366934597492218</v>
      </c>
      <c r="DC826">
        <v>-0.35732868313789368</v>
      </c>
      <c r="DD826">
        <v>0.48152574896812439</v>
      </c>
      <c r="DE826">
        <v>0.47642308473587036</v>
      </c>
      <c r="DF826">
        <v>0.48024061322212219</v>
      </c>
      <c r="DG826">
        <v>0.47420841455459595</v>
      </c>
      <c r="DH826">
        <v>0.50048971176147461</v>
      </c>
      <c r="DI826">
        <v>0.57475316524505615</v>
      </c>
      <c r="DJ826">
        <v>0.63117623329162598</v>
      </c>
      <c r="DK826">
        <v>0.66347157955169678</v>
      </c>
      <c r="DL826">
        <v>0.68397766351699829</v>
      </c>
      <c r="DM826">
        <v>0.73814642429351807</v>
      </c>
      <c r="DN826">
        <v>0.77598673105239868</v>
      </c>
      <c r="DO826">
        <v>0.79036486148834229</v>
      </c>
      <c r="DP826">
        <v>1.4948769807815552</v>
      </c>
      <c r="DQ826">
        <v>5.8685321807861328</v>
      </c>
      <c r="DR826">
        <v>5.7198920249938965</v>
      </c>
      <c r="DS826">
        <v>5.5898890495300293</v>
      </c>
      <c r="DT826">
        <v>5.4563717842102051</v>
      </c>
      <c r="DU826">
        <v>6.0216479301452637</v>
      </c>
      <c r="DV826">
        <v>0.57937139272689819</v>
      </c>
      <c r="DW826">
        <v>0.4510231614112854</v>
      </c>
      <c r="DX826">
        <v>0.51482713222503662</v>
      </c>
      <c r="DY826">
        <v>0.44665613770484924</v>
      </c>
      <c r="DZ826">
        <v>0.34350860118865967</v>
      </c>
      <c r="EA826">
        <v>0.41702651977539063</v>
      </c>
      <c r="EB826">
        <v>1.1795303821563721</v>
      </c>
      <c r="EC826">
        <v>1.1647703647613525</v>
      </c>
      <c r="ED826">
        <v>1.170307993888855</v>
      </c>
      <c r="EE826">
        <v>1.1671887636184692</v>
      </c>
      <c r="EF826">
        <v>1.2386345863342285</v>
      </c>
      <c r="EG826">
        <v>1.4189698696136475</v>
      </c>
      <c r="EH826">
        <v>1.5900553464889526</v>
      </c>
      <c r="EI826">
        <v>1.6911066770553589</v>
      </c>
      <c r="EJ826">
        <v>1.7425744533538818</v>
      </c>
      <c r="EK826">
        <v>1.8542925119400024</v>
      </c>
      <c r="EL826">
        <v>1.9274430274963379</v>
      </c>
      <c r="EM826">
        <v>1.9496153593063354</v>
      </c>
      <c r="EN826">
        <v>2.4706239700317383</v>
      </c>
      <c r="EO826">
        <v>7.2895932197570801</v>
      </c>
      <c r="EP826">
        <v>7.1018824577331543</v>
      </c>
      <c r="EQ826">
        <v>6.937138557434082</v>
      </c>
      <c r="ER826">
        <v>6.7726011276245117</v>
      </c>
      <c r="ES826">
        <v>7.3462696075439453</v>
      </c>
      <c r="ET826">
        <v>2.1037387847900391</v>
      </c>
      <c r="EU826">
        <v>1.8456467390060425</v>
      </c>
      <c r="EV826">
        <v>1.8084096908569336</v>
      </c>
      <c r="EW826">
        <v>1.6453248262405396</v>
      </c>
      <c r="EX826">
        <v>1.469996452331543</v>
      </c>
      <c r="EY826">
        <v>1.5350724458694458</v>
      </c>
      <c r="EZ826">
        <v>66.327789306640625</v>
      </c>
      <c r="FA826">
        <v>65.524284362792969</v>
      </c>
      <c r="FB826">
        <v>64.729110717773438</v>
      </c>
      <c r="FC826">
        <v>64.045661926269531</v>
      </c>
      <c r="FD826">
        <v>63.466526031494141</v>
      </c>
      <c r="FE826">
        <v>63.053245544433594</v>
      </c>
      <c r="FF826">
        <v>62.710689544677734</v>
      </c>
      <c r="FG826">
        <v>63.192623138427734</v>
      </c>
      <c r="FH826">
        <v>65.337226867675781</v>
      </c>
      <c r="FI826">
        <v>68.753318786621094</v>
      </c>
      <c r="FJ826">
        <v>71.911102294921875</v>
      </c>
      <c r="FK826">
        <v>74.647315979003906</v>
      </c>
      <c r="FL826">
        <v>76.263343811035156</v>
      </c>
      <c r="FM826">
        <v>77.940017700195313</v>
      </c>
      <c r="FN826">
        <v>78.816017150878906</v>
      </c>
      <c r="FO826">
        <v>79.509475708007812</v>
      </c>
      <c r="FP826">
        <v>80.145149230957031</v>
      </c>
      <c r="FQ826">
        <v>80.052505493164062</v>
      </c>
      <c r="FR826">
        <v>79.321517944335938</v>
      </c>
      <c r="FS826">
        <v>77.053176879882812</v>
      </c>
      <c r="FT826">
        <v>74.169120788574219</v>
      </c>
      <c r="FU826">
        <v>70.951622009277344</v>
      </c>
      <c r="FV826">
        <v>69.011337280273437</v>
      </c>
      <c r="FW826">
        <v>67.838821411132813</v>
      </c>
      <c r="FX826">
        <v>1</v>
      </c>
    </row>
    <row r="827" spans="1:180" x14ac:dyDescent="0.2">
      <c r="A827" t="s">
        <v>241</v>
      </c>
      <c r="B827" t="s">
        <v>248</v>
      </c>
      <c r="C827" t="s">
        <v>218</v>
      </c>
      <c r="D827" t="s">
        <v>42</v>
      </c>
      <c r="E827" t="s">
        <v>249</v>
      </c>
      <c r="F827" t="s">
        <v>227</v>
      </c>
      <c r="G827" t="s">
        <v>242</v>
      </c>
      <c r="H827" t="s">
        <v>12</v>
      </c>
      <c r="I827">
        <v>378.1</v>
      </c>
      <c r="L827">
        <v>120.87233051149838</v>
      </c>
      <c r="M827">
        <v>118.23792749838513</v>
      </c>
      <c r="N827">
        <v>116.49242201149349</v>
      </c>
      <c r="O827">
        <v>117.41541280412173</v>
      </c>
      <c r="P827">
        <v>124.72752034275945</v>
      </c>
      <c r="Q827">
        <v>139.77249420987113</v>
      </c>
      <c r="R827">
        <v>157.32572879514137</v>
      </c>
      <c r="S827">
        <v>171.24140974431728</v>
      </c>
      <c r="T827">
        <v>184.42095025518273</v>
      </c>
      <c r="U827">
        <v>195.65746490909731</v>
      </c>
      <c r="V827">
        <v>205.3249300068162</v>
      </c>
      <c r="W827">
        <v>207.83850268561815</v>
      </c>
      <c r="X827">
        <v>206.11873153667452</v>
      </c>
      <c r="Y827">
        <v>205.74907965682971</v>
      </c>
      <c r="Z827">
        <v>204.63990279338321</v>
      </c>
      <c r="AA827">
        <v>199.47263230534452</v>
      </c>
      <c r="AB827">
        <v>194.64140675758708</v>
      </c>
      <c r="AC827">
        <v>186.47499902217328</v>
      </c>
      <c r="AD827">
        <v>159.54946006552782</v>
      </c>
      <c r="AE827">
        <v>148.5372003031309</v>
      </c>
      <c r="AF827">
        <v>141.82922108735406</v>
      </c>
      <c r="AG827">
        <v>134.35290650920959</v>
      </c>
      <c r="AH827">
        <v>126.66092048717859</v>
      </c>
      <c r="AI827">
        <v>123.64923197860512</v>
      </c>
      <c r="AJ827">
        <v>-1.1824365854263306</v>
      </c>
      <c r="AK827">
        <v>-1.1685945987701416</v>
      </c>
      <c r="AL827">
        <v>-1.1714463233947754</v>
      </c>
      <c r="AM827">
        <v>-1.190099835395813</v>
      </c>
      <c r="AN827">
        <v>-1.2664226293563843</v>
      </c>
      <c r="AO827">
        <v>-1.4446117877960205</v>
      </c>
      <c r="AP827">
        <v>-1.6643044948577881</v>
      </c>
      <c r="AQ827">
        <v>-1.7960481643676758</v>
      </c>
      <c r="AR827">
        <v>-1.8882467746734619</v>
      </c>
      <c r="AS827">
        <v>-1.9704775810241699</v>
      </c>
      <c r="AT827">
        <v>-2.029590368270874</v>
      </c>
      <c r="AU827">
        <v>-2.0296220779418945</v>
      </c>
      <c r="AV827">
        <v>-0.80930906534194946</v>
      </c>
      <c r="AW827">
        <v>2.5277328491210938</v>
      </c>
      <c r="AX827">
        <v>2.4646115303039551</v>
      </c>
      <c r="AY827">
        <v>2.3990328311920166</v>
      </c>
      <c r="AZ827">
        <v>2.3269405364990234</v>
      </c>
      <c r="BA827">
        <v>2.88749098777771</v>
      </c>
      <c r="BB827">
        <v>-3.0466949939727783</v>
      </c>
      <c r="BC827">
        <v>-3.0319268703460693</v>
      </c>
      <c r="BD827">
        <v>-2.65035080909729</v>
      </c>
      <c r="BE827">
        <v>-2.4516677856445313</v>
      </c>
      <c r="BF827">
        <v>-2.4152052402496338</v>
      </c>
      <c r="BG827">
        <v>-2.2953417301177979</v>
      </c>
      <c r="BH827">
        <v>-0.49693825840950012</v>
      </c>
      <c r="BI827">
        <v>-0.4905281662940979</v>
      </c>
      <c r="BJ827">
        <v>-0.48857498168945313</v>
      </c>
      <c r="BK827">
        <v>-0.50075191259384155</v>
      </c>
      <c r="BL827">
        <v>-0.53525340557098389</v>
      </c>
      <c r="BM827">
        <v>-0.60938578844070435</v>
      </c>
      <c r="BN827">
        <v>-0.7095833420753479</v>
      </c>
      <c r="BO827">
        <v>-0.7695581316947937</v>
      </c>
      <c r="BP827">
        <v>-0.80922365188598633</v>
      </c>
      <c r="BQ827">
        <v>-0.83689087629318237</v>
      </c>
      <c r="BR827">
        <v>-0.85153204202651978</v>
      </c>
      <c r="BS827">
        <v>-0.84601044654846191</v>
      </c>
      <c r="BT827">
        <v>0.13274918496608734</v>
      </c>
      <c r="BU827">
        <v>3.9444811344146729</v>
      </c>
      <c r="BV827">
        <v>3.8523149490356445</v>
      </c>
      <c r="BW827">
        <v>3.7474722862243652</v>
      </c>
      <c r="BX827">
        <v>3.6394014358520508</v>
      </c>
      <c r="BY827">
        <v>4.192291259765625</v>
      </c>
      <c r="BZ827">
        <v>-1.5596712827682495</v>
      </c>
      <c r="CA827">
        <v>-1.6242609024047852</v>
      </c>
      <c r="CB827">
        <v>-1.3784500360488892</v>
      </c>
      <c r="CC827">
        <v>-1.2930424213409424</v>
      </c>
      <c r="CD827">
        <v>-1.3287596702575684</v>
      </c>
      <c r="CE827">
        <v>-1.2270509004592896</v>
      </c>
      <c r="CF827">
        <v>-2.2164199501276016E-2</v>
      </c>
      <c r="CG827">
        <v>-2.0901443436741829E-2</v>
      </c>
      <c r="CH827">
        <v>-1.5620424412190914E-2</v>
      </c>
      <c r="CI827">
        <v>-2.3311669006943703E-2</v>
      </c>
      <c r="CJ827">
        <v>-2.8847787529230118E-2</v>
      </c>
      <c r="CK827">
        <v>-3.091081790626049E-2</v>
      </c>
      <c r="CL827">
        <v>-4.8346437513828278E-2</v>
      </c>
      <c r="CM827">
        <v>-5.8614287525415421E-2</v>
      </c>
      <c r="CN827">
        <v>-6.1895478516817093E-2</v>
      </c>
      <c r="CO827">
        <v>-5.177215114235878E-2</v>
      </c>
      <c r="CP827">
        <v>-3.5612478852272034E-2</v>
      </c>
      <c r="CQ827">
        <v>-2.6244666427373886E-2</v>
      </c>
      <c r="CR827">
        <v>0.78521585464477539</v>
      </c>
      <c r="CS827">
        <v>4.9257168769836426</v>
      </c>
      <c r="CT827">
        <v>4.8134341239929199</v>
      </c>
      <c r="CU827">
        <v>4.6813974380493164</v>
      </c>
      <c r="CV827">
        <v>4.548408031463623</v>
      </c>
      <c r="CW827">
        <v>5.0959916114807129</v>
      </c>
      <c r="CX827">
        <v>-0.52976322174072266</v>
      </c>
      <c r="CY827">
        <v>-0.64931565523147583</v>
      </c>
      <c r="CZ827">
        <v>-0.49753528833389282</v>
      </c>
      <c r="DA827">
        <v>-0.49058189988136292</v>
      </c>
      <c r="DB827">
        <v>-0.57629066705703735</v>
      </c>
      <c r="DC827">
        <v>-0.48715588450431824</v>
      </c>
      <c r="DD827">
        <v>0.45260986685752869</v>
      </c>
      <c r="DE827">
        <v>0.44872528314590454</v>
      </c>
      <c r="DF827">
        <v>0.45733413100242615</v>
      </c>
      <c r="DG827">
        <v>0.45412859320640564</v>
      </c>
      <c r="DH827">
        <v>0.47755780816078186</v>
      </c>
      <c r="DI827">
        <v>0.54756414890289307</v>
      </c>
      <c r="DJ827">
        <v>0.61289048194885254</v>
      </c>
      <c r="DK827">
        <v>0.65232956409454346</v>
      </c>
      <c r="DL827">
        <v>0.68543267250061035</v>
      </c>
      <c r="DM827">
        <v>0.73334652185440063</v>
      </c>
      <c r="DN827">
        <v>0.78030705451965332</v>
      </c>
      <c r="DO827">
        <v>0.79352110624313354</v>
      </c>
      <c r="DP827">
        <v>1.4376825094223022</v>
      </c>
      <c r="DQ827">
        <v>5.9069523811340332</v>
      </c>
      <c r="DR827">
        <v>5.7745537757873535</v>
      </c>
      <c r="DS827">
        <v>5.6153225898742676</v>
      </c>
      <c r="DT827">
        <v>5.4574141502380371</v>
      </c>
      <c r="DU827">
        <v>5.9996919631958008</v>
      </c>
      <c r="DV827">
        <v>0.5001448392868042</v>
      </c>
      <c r="DW827">
        <v>0.32562950253486633</v>
      </c>
      <c r="DX827">
        <v>0.38337939977645874</v>
      </c>
      <c r="DY827">
        <v>0.31187859177589417</v>
      </c>
      <c r="DZ827">
        <v>0.17617826163768768</v>
      </c>
      <c r="EA827">
        <v>0.25273913145065308</v>
      </c>
      <c r="EB827">
        <v>1.1381081342697144</v>
      </c>
      <c r="EC827">
        <v>1.1267917156219482</v>
      </c>
      <c r="ED827">
        <v>1.1402053833007812</v>
      </c>
      <c r="EE827">
        <v>1.1434764862060547</v>
      </c>
      <c r="EF827">
        <v>1.2087270021438599</v>
      </c>
      <c r="EG827">
        <v>1.382790207862854</v>
      </c>
      <c r="EH827">
        <v>1.5676115751266479</v>
      </c>
      <c r="EI827">
        <v>1.6788195371627808</v>
      </c>
      <c r="EJ827">
        <v>1.7644557952880859</v>
      </c>
      <c r="EK827">
        <v>1.8669332265853882</v>
      </c>
      <c r="EL827">
        <v>1.9583653211593628</v>
      </c>
      <c r="EM827">
        <v>1.9771326780319214</v>
      </c>
      <c r="EN827">
        <v>2.3797407150268555</v>
      </c>
      <c r="EO827">
        <v>7.3237009048461914</v>
      </c>
      <c r="EP827">
        <v>7.162257194519043</v>
      </c>
      <c r="EQ827">
        <v>6.9637618064880371</v>
      </c>
      <c r="ER827">
        <v>6.7698750495910645</v>
      </c>
      <c r="ES827">
        <v>7.3044919967651367</v>
      </c>
      <c r="ET827">
        <v>1.987168550491333</v>
      </c>
      <c r="EU827">
        <v>1.7332954406738281</v>
      </c>
      <c r="EV827">
        <v>1.6552803516387939</v>
      </c>
      <c r="EW827">
        <v>1.4705040454864502</v>
      </c>
      <c r="EX827">
        <v>1.2626239061355591</v>
      </c>
      <c r="EY827">
        <v>1.3210300207138062</v>
      </c>
      <c r="EZ827">
        <v>67.699539184570312</v>
      </c>
      <c r="FA827">
        <v>67.265312194824219</v>
      </c>
      <c r="FB827">
        <v>66.911018371582031</v>
      </c>
      <c r="FC827">
        <v>66.538864135742188</v>
      </c>
      <c r="FD827">
        <v>66.1175537109375</v>
      </c>
      <c r="FE827">
        <v>65.767745971679688</v>
      </c>
      <c r="FF827">
        <v>65.600692749023437</v>
      </c>
      <c r="FG827">
        <v>65.960182189941406</v>
      </c>
      <c r="FH827">
        <v>67.861221313476562</v>
      </c>
      <c r="FI827">
        <v>70.940147399902344</v>
      </c>
      <c r="FJ827">
        <v>74.927658081054687</v>
      </c>
      <c r="FK827">
        <v>78.243278503417969</v>
      </c>
      <c r="FL827">
        <v>80.46710205078125</v>
      </c>
      <c r="FM827">
        <v>82.234458923339844</v>
      </c>
      <c r="FN827">
        <v>83.6705322265625</v>
      </c>
      <c r="FO827">
        <v>83.917449951171875</v>
      </c>
      <c r="FP827">
        <v>84.040740966796875</v>
      </c>
      <c r="FQ827">
        <v>83.323982238769531</v>
      </c>
      <c r="FR827">
        <v>82.469505310058594</v>
      </c>
      <c r="FS827">
        <v>80.515754699707031</v>
      </c>
      <c r="FT827">
        <v>77.423843383789063</v>
      </c>
      <c r="FU827">
        <v>74.090919494628906</v>
      </c>
      <c r="FV827">
        <v>72.002822875976563</v>
      </c>
      <c r="FW827">
        <v>70.685005187988281</v>
      </c>
      <c r="FX827">
        <v>1</v>
      </c>
    </row>
    <row r="828" spans="1:180" x14ac:dyDescent="0.2">
      <c r="A828" t="s">
        <v>241</v>
      </c>
      <c r="B828" t="s">
        <v>248</v>
      </c>
      <c r="C828" t="s">
        <v>218</v>
      </c>
      <c r="D828" t="s">
        <v>43</v>
      </c>
      <c r="E828" t="s">
        <v>249</v>
      </c>
      <c r="F828" t="s">
        <v>227</v>
      </c>
      <c r="G828" t="s">
        <v>242</v>
      </c>
      <c r="H828" t="s">
        <v>12</v>
      </c>
      <c r="I828">
        <v>378.1</v>
      </c>
      <c r="L828">
        <v>126.66601641424819</v>
      </c>
      <c r="M828">
        <v>125.44545979403321</v>
      </c>
      <c r="N828">
        <v>124.78848471934012</v>
      </c>
      <c r="O828">
        <v>126.37727118829788</v>
      </c>
      <c r="P828">
        <v>134.94202566331299</v>
      </c>
      <c r="Q828">
        <v>151.15745725221169</v>
      </c>
      <c r="R828">
        <v>171.44557192321503</v>
      </c>
      <c r="S828">
        <v>186.61741353158746</v>
      </c>
      <c r="T828">
        <v>200.53078926384362</v>
      </c>
      <c r="U828">
        <v>213.71448853390109</v>
      </c>
      <c r="V828">
        <v>222.58089201301993</v>
      </c>
      <c r="W828">
        <v>223.42939366656461</v>
      </c>
      <c r="X828">
        <v>220.48148729306763</v>
      </c>
      <c r="Y828">
        <v>219.23845239034279</v>
      </c>
      <c r="Z828">
        <v>217.49765261043842</v>
      </c>
      <c r="AA828">
        <v>211.08733068935203</v>
      </c>
      <c r="AB828">
        <v>205.81893776348895</v>
      </c>
      <c r="AC828">
        <v>196.80475127339153</v>
      </c>
      <c r="AD828">
        <v>167.36915492618559</v>
      </c>
      <c r="AE828">
        <v>156.10602477716361</v>
      </c>
      <c r="AF828">
        <v>148.2335835602513</v>
      </c>
      <c r="AG828">
        <v>140.46241762374316</v>
      </c>
      <c r="AH828">
        <v>132.90541449077392</v>
      </c>
      <c r="AI828">
        <v>129.40510417812004</v>
      </c>
      <c r="AJ828">
        <v>-1.2355211973190308</v>
      </c>
      <c r="AK828">
        <v>-1.2264379262924194</v>
      </c>
      <c r="AL828">
        <v>-1.2348397970199585</v>
      </c>
      <c r="AM828">
        <v>-1.2822961807250977</v>
      </c>
      <c r="AN828">
        <v>-1.3789093494415283</v>
      </c>
      <c r="AO828">
        <v>-1.5582576990127563</v>
      </c>
      <c r="AP828">
        <v>-1.8377065658569336</v>
      </c>
      <c r="AQ828">
        <v>-1.9882189035415649</v>
      </c>
      <c r="AR828">
        <v>-2.0646693706512451</v>
      </c>
      <c r="AS828">
        <v>-2.1544921398162842</v>
      </c>
      <c r="AT828">
        <v>-2.214137077331543</v>
      </c>
      <c r="AU828">
        <v>-2.1923317909240723</v>
      </c>
      <c r="AV828">
        <v>-0.90043562650680542</v>
      </c>
      <c r="AW828">
        <v>2.7611253261566162</v>
      </c>
      <c r="AX828">
        <v>2.6708970069885254</v>
      </c>
      <c r="AY828">
        <v>2.5757873058319092</v>
      </c>
      <c r="AZ828">
        <v>2.4987084865570068</v>
      </c>
      <c r="BA828">
        <v>3.1372134685516357</v>
      </c>
      <c r="BB828">
        <v>-3.461437463760376</v>
      </c>
      <c r="BC828">
        <v>-3.5950021743774414</v>
      </c>
      <c r="BD828">
        <v>-3.1172289848327637</v>
      </c>
      <c r="BE828">
        <v>-2.9502108097076416</v>
      </c>
      <c r="BF828">
        <v>-2.9397013187408447</v>
      </c>
      <c r="BG828">
        <v>-2.734126091003418</v>
      </c>
      <c r="BH828">
        <v>-0.51137614250183105</v>
      </c>
      <c r="BI828">
        <v>-0.50634855031967163</v>
      </c>
      <c r="BJ828">
        <v>-0.50426769256591797</v>
      </c>
      <c r="BK828">
        <v>-0.51994991302490234</v>
      </c>
      <c r="BL828">
        <v>-0.55581146478652954</v>
      </c>
      <c r="BM828">
        <v>-0.63042747974395752</v>
      </c>
      <c r="BN828">
        <v>-0.74777024984359741</v>
      </c>
      <c r="BO828">
        <v>-0.81412160396575928</v>
      </c>
      <c r="BP828">
        <v>-0.87250465154647827</v>
      </c>
      <c r="BQ828">
        <v>-0.9094659686088562</v>
      </c>
      <c r="BR828">
        <v>-0.92360115051269531</v>
      </c>
      <c r="BS828">
        <v>-0.90667611360549927</v>
      </c>
      <c r="BT828">
        <v>0.1306767612695694</v>
      </c>
      <c r="BU828">
        <v>4.2941112518310547</v>
      </c>
      <c r="BV828">
        <v>4.1757121086120605</v>
      </c>
      <c r="BW828">
        <v>4.0358266830444336</v>
      </c>
      <c r="BX828">
        <v>3.9201555252075195</v>
      </c>
      <c r="BY828">
        <v>4.555178165435791</v>
      </c>
      <c r="BZ828">
        <v>-1.8116613626480103</v>
      </c>
      <c r="CA828">
        <v>-1.9822705984115601</v>
      </c>
      <c r="CB828">
        <v>-1.6897574663162231</v>
      </c>
      <c r="CC828">
        <v>-1.6421808004379272</v>
      </c>
      <c r="CD828">
        <v>-1.6770840883255005</v>
      </c>
      <c r="CE828">
        <v>-1.5076174736022949</v>
      </c>
      <c r="CF828">
        <v>-9.835527278482914E-3</v>
      </c>
      <c r="CG828">
        <v>-7.6169157400727272E-3</v>
      </c>
      <c r="CH828">
        <v>1.7242496833205223E-3</v>
      </c>
      <c r="CI828">
        <v>8.0487234517931938E-3</v>
      </c>
      <c r="CJ828">
        <v>1.4263590797781944E-2</v>
      </c>
      <c r="CK828">
        <v>1.2184913270175457E-2</v>
      </c>
      <c r="CL828">
        <v>7.1163494139909744E-3</v>
      </c>
      <c r="CM828">
        <v>-9.4539945712313056E-4</v>
      </c>
      <c r="CN828">
        <v>-4.6815086156129837E-2</v>
      </c>
      <c r="CO828">
        <v>-4.7164663672447205E-2</v>
      </c>
      <c r="CP828">
        <v>-2.9779966920614243E-2</v>
      </c>
      <c r="CQ828">
        <v>-1.6234943643212318E-2</v>
      </c>
      <c r="CR828">
        <v>0.84482204914093018</v>
      </c>
      <c r="CS828">
        <v>5.3558526039123535</v>
      </c>
      <c r="CT828">
        <v>5.2179427146911621</v>
      </c>
      <c r="CU828">
        <v>5.0470457077026367</v>
      </c>
      <c r="CV828">
        <v>4.9046454429626465</v>
      </c>
      <c r="CW828">
        <v>5.5372557640075684</v>
      </c>
      <c r="CX828">
        <v>-0.66903144121170044</v>
      </c>
      <c r="CY828">
        <v>-0.86529761552810669</v>
      </c>
      <c r="CZ828">
        <v>-0.7010951042175293</v>
      </c>
      <c r="DA828">
        <v>-0.73624336719512939</v>
      </c>
      <c r="DB828">
        <v>-0.80259925127029419</v>
      </c>
      <c r="DC828">
        <v>-0.65814131498336792</v>
      </c>
      <c r="DD828">
        <v>0.49170511960983276</v>
      </c>
      <c r="DE828">
        <v>0.49111473560333252</v>
      </c>
      <c r="DF828">
        <v>0.50771623849868774</v>
      </c>
      <c r="DG828">
        <v>0.53604739904403687</v>
      </c>
      <c r="DH828">
        <v>0.58433866500854492</v>
      </c>
      <c r="DI828">
        <v>0.65479731559753418</v>
      </c>
      <c r="DJ828">
        <v>0.76200294494628906</v>
      </c>
      <c r="DK828">
        <v>0.81223082542419434</v>
      </c>
      <c r="DL828">
        <v>0.77887451648712158</v>
      </c>
      <c r="DM828">
        <v>0.81513667106628418</v>
      </c>
      <c r="DN828">
        <v>0.86404126882553101</v>
      </c>
      <c r="DO828">
        <v>0.87420624494552612</v>
      </c>
      <c r="DP828">
        <v>1.5589673519134521</v>
      </c>
      <c r="DQ828">
        <v>6.4175939559936523</v>
      </c>
      <c r="DR828">
        <v>6.2601728439331055</v>
      </c>
      <c r="DS828">
        <v>6.0582647323608398</v>
      </c>
      <c r="DT828">
        <v>5.8891353607177734</v>
      </c>
      <c r="DU828">
        <v>6.5193338394165039</v>
      </c>
      <c r="DV828">
        <v>0.47359848022460938</v>
      </c>
      <c r="DW828">
        <v>0.25167542695999146</v>
      </c>
      <c r="DX828">
        <v>0.28756728768348694</v>
      </c>
      <c r="DY828">
        <v>0.16969414055347443</v>
      </c>
      <c r="DZ828">
        <v>7.1885615587234497E-2</v>
      </c>
      <c r="EA828">
        <v>0.19133481383323669</v>
      </c>
      <c r="EB828">
        <v>1.2158501148223877</v>
      </c>
      <c r="EC828">
        <v>1.2112040519714355</v>
      </c>
      <c r="ED828">
        <v>1.2382882833480835</v>
      </c>
      <c r="EE828">
        <v>1.2983936071395874</v>
      </c>
      <c r="EF828">
        <v>1.4074364900588989</v>
      </c>
      <c r="EG828">
        <v>1.582627534866333</v>
      </c>
      <c r="EH828">
        <v>1.85193932056427</v>
      </c>
      <c r="EI828">
        <v>1.986328125</v>
      </c>
      <c r="EJ828">
        <v>1.9710391759872437</v>
      </c>
      <c r="EK828">
        <v>2.0601627826690674</v>
      </c>
      <c r="EL828">
        <v>2.1545770168304443</v>
      </c>
      <c r="EM828">
        <v>2.1598618030548096</v>
      </c>
      <c r="EN828">
        <v>2.5900797843933105</v>
      </c>
      <c r="EO828">
        <v>7.9505796432495117</v>
      </c>
      <c r="EP828">
        <v>7.7649879455566406</v>
      </c>
      <c r="EQ828">
        <v>7.5183038711547852</v>
      </c>
      <c r="ER828">
        <v>7.310582160949707</v>
      </c>
      <c r="ES828">
        <v>7.9372978210449219</v>
      </c>
      <c r="ET828">
        <v>2.1233747005462646</v>
      </c>
      <c r="EU828">
        <v>1.8644070625305176</v>
      </c>
      <c r="EV828">
        <v>1.7150387763977051</v>
      </c>
      <c r="EW828">
        <v>1.4777239561080933</v>
      </c>
      <c r="EX828">
        <v>1.3345029354095459</v>
      </c>
      <c r="EY828">
        <v>1.4178434610366821</v>
      </c>
      <c r="EZ828">
        <v>73.611167907714844</v>
      </c>
      <c r="FA828">
        <v>73.009468078613281</v>
      </c>
      <c r="FB828">
        <v>72.418525695800781</v>
      </c>
      <c r="FC828">
        <v>71.435020446777344</v>
      </c>
      <c r="FD828">
        <v>70.933990478515625</v>
      </c>
      <c r="FE828">
        <v>70.443115234375</v>
      </c>
      <c r="FF828">
        <v>70.181800842285156</v>
      </c>
      <c r="FG828">
        <v>70.305618286132813</v>
      </c>
      <c r="FH828">
        <v>72.253990173339844</v>
      </c>
      <c r="FI828">
        <v>76.032958984375</v>
      </c>
      <c r="FJ828">
        <v>80.427452087402344</v>
      </c>
      <c r="FK828">
        <v>84.135162353515625</v>
      </c>
      <c r="FL828">
        <v>86.410202026367188</v>
      </c>
      <c r="FM828">
        <v>87.918815612792969</v>
      </c>
      <c r="FN828">
        <v>89.042938232421875</v>
      </c>
      <c r="FO828">
        <v>88.9150390625</v>
      </c>
      <c r="FP828">
        <v>89.261344909667969</v>
      </c>
      <c r="FQ828">
        <v>88.196205139160156</v>
      </c>
      <c r="FR828">
        <v>86.51739501953125</v>
      </c>
      <c r="FS828">
        <v>84.113311767578125</v>
      </c>
      <c r="FT828">
        <v>80.605155944824219</v>
      </c>
      <c r="FU828">
        <v>78.254249572753906</v>
      </c>
      <c r="FV828">
        <v>76.856216430664063</v>
      </c>
      <c r="FW828">
        <v>75.450263977050781</v>
      </c>
      <c r="FX828">
        <v>1</v>
      </c>
    </row>
    <row r="829" spans="1:180" x14ac:dyDescent="0.2">
      <c r="A829" t="s">
        <v>241</v>
      </c>
      <c r="B829" t="s">
        <v>248</v>
      </c>
      <c r="C829" t="s">
        <v>218</v>
      </c>
      <c r="D829" t="s">
        <v>44</v>
      </c>
      <c r="E829" t="s">
        <v>249</v>
      </c>
      <c r="F829" t="s">
        <v>227</v>
      </c>
      <c r="G829" t="s">
        <v>242</v>
      </c>
      <c r="H829" t="s">
        <v>12</v>
      </c>
      <c r="I829">
        <v>378.1</v>
      </c>
      <c r="L829">
        <v>127.22442153073206</v>
      </c>
      <c r="M829">
        <v>125.0413886935752</v>
      </c>
      <c r="N829">
        <v>123.32527216758015</v>
      </c>
      <c r="O829">
        <v>123.7006863021878</v>
      </c>
      <c r="P829">
        <v>130.85573260481709</v>
      </c>
      <c r="Q829">
        <v>146.24202017103468</v>
      </c>
      <c r="R829">
        <v>164.106627545865</v>
      </c>
      <c r="S829">
        <v>177.16185534476597</v>
      </c>
      <c r="T829">
        <v>189.70452859980696</v>
      </c>
      <c r="U829">
        <v>203.45597083853846</v>
      </c>
      <c r="V829">
        <v>214.19704359369288</v>
      </c>
      <c r="W829">
        <v>218.25684887828757</v>
      </c>
      <c r="X829">
        <v>218.97801904754317</v>
      </c>
      <c r="Y829">
        <v>219.52916458041969</v>
      </c>
      <c r="Z829">
        <v>217.64073923281751</v>
      </c>
      <c r="AA829">
        <v>211.56041904825739</v>
      </c>
      <c r="AB829">
        <v>205.51655881276955</v>
      </c>
      <c r="AC829">
        <v>196.13902185958383</v>
      </c>
      <c r="AD829">
        <v>167.16005289732934</v>
      </c>
      <c r="AE829">
        <v>155.57923181571067</v>
      </c>
      <c r="AF829">
        <v>148.58153214201704</v>
      </c>
      <c r="AG829">
        <v>141.50071752528984</v>
      </c>
      <c r="AH829">
        <v>133.98295180247496</v>
      </c>
      <c r="AI829">
        <v>130.77679815740734</v>
      </c>
      <c r="AJ829">
        <v>-1.2339670658111572</v>
      </c>
      <c r="AK829">
        <v>-1.2147904634475708</v>
      </c>
      <c r="AL829">
        <v>-1.2163978815078735</v>
      </c>
      <c r="AM829">
        <v>-1.2395797967910767</v>
      </c>
      <c r="AN829">
        <v>-1.3240330219268799</v>
      </c>
      <c r="AO829">
        <v>-1.5098400115966797</v>
      </c>
      <c r="AP829">
        <v>-1.7369852066040039</v>
      </c>
      <c r="AQ829">
        <v>-1.8609439134597778</v>
      </c>
      <c r="AR829">
        <v>-1.9500105381011963</v>
      </c>
      <c r="AS829">
        <v>-2.0530014038085937</v>
      </c>
      <c r="AT829">
        <v>-2.119173526763916</v>
      </c>
      <c r="AU829">
        <v>-2.1321945190429687</v>
      </c>
      <c r="AV829">
        <v>-0.86002868413925171</v>
      </c>
      <c r="AW829">
        <v>2.6413078308105469</v>
      </c>
      <c r="AX829">
        <v>2.5633447170257568</v>
      </c>
      <c r="AY829">
        <v>2.4754352569580078</v>
      </c>
      <c r="AZ829">
        <v>2.3838536739349365</v>
      </c>
      <c r="BA829">
        <v>2.9080491065979004</v>
      </c>
      <c r="BB829">
        <v>-3.4767794609069824</v>
      </c>
      <c r="BC829">
        <v>-3.4381816387176514</v>
      </c>
      <c r="BD829">
        <v>-3.0784571170806885</v>
      </c>
      <c r="BE829">
        <v>-2.9363641738891602</v>
      </c>
      <c r="BF829">
        <v>-2.882760763168335</v>
      </c>
      <c r="BG829">
        <v>-2.6788027286529541</v>
      </c>
      <c r="BH829">
        <v>-0.50924581289291382</v>
      </c>
      <c r="BI829">
        <v>-0.50042670965194702</v>
      </c>
      <c r="BJ829">
        <v>-0.49880331754684448</v>
      </c>
      <c r="BK829">
        <v>-0.51073962450027466</v>
      </c>
      <c r="BL829">
        <v>-0.5473320484161377</v>
      </c>
      <c r="BM829">
        <v>-0.62316316366195679</v>
      </c>
      <c r="BN829">
        <v>-0.72510010004043579</v>
      </c>
      <c r="BO829">
        <v>-0.78438252210617065</v>
      </c>
      <c r="BP829">
        <v>-0.82791382074356079</v>
      </c>
      <c r="BQ829">
        <v>-0.86642396450042725</v>
      </c>
      <c r="BR829">
        <v>-0.88373583555221558</v>
      </c>
      <c r="BS829">
        <v>-0.88144439458847046</v>
      </c>
      <c r="BT829">
        <v>0.17920902371406555</v>
      </c>
      <c r="BU829">
        <v>4.1757211685180664</v>
      </c>
      <c r="BV829">
        <v>4.0664448738098145</v>
      </c>
      <c r="BW829">
        <v>3.9324877262115479</v>
      </c>
      <c r="BX829">
        <v>3.7977473735809326</v>
      </c>
      <c r="BY829">
        <v>4.3150839805603027</v>
      </c>
      <c r="BZ829">
        <v>-1.8138848543167114</v>
      </c>
      <c r="CA829">
        <v>-1.8791065216064453</v>
      </c>
      <c r="CB829">
        <v>-1.6678217649459839</v>
      </c>
      <c r="CC829">
        <v>-1.6317956447601318</v>
      </c>
      <c r="CD829">
        <v>-1.6431261301040649</v>
      </c>
      <c r="CE829">
        <v>-1.4795823097229004</v>
      </c>
      <c r="CF829">
        <v>-7.3060812428593636E-3</v>
      </c>
      <c r="CG829">
        <v>-5.6605911813676357E-3</v>
      </c>
      <c r="CH829">
        <v>-1.7994960071519017E-3</v>
      </c>
      <c r="CI829">
        <v>-5.9471144340932369E-3</v>
      </c>
      <c r="CJ829">
        <v>-9.3912919983267784E-3</v>
      </c>
      <c r="CK829">
        <v>-9.0535487979650497E-3</v>
      </c>
      <c r="CL829">
        <v>-2.4271562695503235E-2</v>
      </c>
      <c r="CM829">
        <v>-3.8759443908929825E-2</v>
      </c>
      <c r="CN829">
        <v>-5.0753019750118256E-2</v>
      </c>
      <c r="CO829">
        <v>-4.4604070484638214E-2</v>
      </c>
      <c r="CP829">
        <v>-2.8075419366359711E-2</v>
      </c>
      <c r="CQ829">
        <v>-1.5178633853793144E-2</v>
      </c>
      <c r="CR829">
        <v>0.89898186922073364</v>
      </c>
      <c r="CS829">
        <v>5.2384505271911621</v>
      </c>
      <c r="CT829">
        <v>5.107487678527832</v>
      </c>
      <c r="CU829">
        <v>4.9416375160217285</v>
      </c>
      <c r="CV829">
        <v>4.777005672454834</v>
      </c>
      <c r="CW829">
        <v>5.2895922660827637</v>
      </c>
      <c r="CX829">
        <v>-0.66216909885406494</v>
      </c>
      <c r="CY829">
        <v>-0.79929590225219727</v>
      </c>
      <c r="CZ829">
        <v>-0.69081997871398926</v>
      </c>
      <c r="DA829">
        <v>-0.7282555103302002</v>
      </c>
      <c r="DB829">
        <v>-0.78455895185470581</v>
      </c>
      <c r="DC829">
        <v>-0.64900583028793335</v>
      </c>
      <c r="DD829">
        <v>0.49463367462158203</v>
      </c>
      <c r="DE829">
        <v>0.48910552263259888</v>
      </c>
      <c r="DF829">
        <v>0.49520432949066162</v>
      </c>
      <c r="DG829">
        <v>0.49884536862373352</v>
      </c>
      <c r="DH829">
        <v>0.5285494327545166</v>
      </c>
      <c r="DI829">
        <v>0.60505610704421997</v>
      </c>
      <c r="DJ829">
        <v>0.67655700445175171</v>
      </c>
      <c r="DK829">
        <v>0.7068636417388916</v>
      </c>
      <c r="DL829">
        <v>0.72640776634216309</v>
      </c>
      <c r="DM829">
        <v>0.77721583843231201</v>
      </c>
      <c r="DN829">
        <v>0.82758498191833496</v>
      </c>
      <c r="DO829">
        <v>0.85108709335327148</v>
      </c>
      <c r="DP829">
        <v>1.6187547445297241</v>
      </c>
      <c r="DQ829">
        <v>6.301180362701416</v>
      </c>
      <c r="DR829">
        <v>6.1485304832458496</v>
      </c>
      <c r="DS829">
        <v>5.9507875442504883</v>
      </c>
      <c r="DT829">
        <v>5.7562642097473145</v>
      </c>
      <c r="DU829">
        <v>6.2641005516052246</v>
      </c>
      <c r="DV829">
        <v>0.48954659700393677</v>
      </c>
      <c r="DW829">
        <v>0.28051480650901794</v>
      </c>
      <c r="DX829">
        <v>0.28618177771568298</v>
      </c>
      <c r="DY829">
        <v>0.17528466880321503</v>
      </c>
      <c r="DZ829">
        <v>7.4008271098136902E-2</v>
      </c>
      <c r="EA829">
        <v>0.1815706342458725</v>
      </c>
      <c r="EB829">
        <v>1.2193549871444702</v>
      </c>
      <c r="EC829">
        <v>1.2034692764282227</v>
      </c>
      <c r="ED829">
        <v>1.2127989530563354</v>
      </c>
      <c r="EE829">
        <v>1.2276855707168579</v>
      </c>
      <c r="EF829">
        <v>1.3052504062652588</v>
      </c>
      <c r="EG829">
        <v>1.4917328357696533</v>
      </c>
      <c r="EH829">
        <v>1.6884421110153198</v>
      </c>
      <c r="EI829">
        <v>1.783424973487854</v>
      </c>
      <c r="EJ829">
        <v>1.8485045433044434</v>
      </c>
      <c r="EK829">
        <v>1.963793158531189</v>
      </c>
      <c r="EL829">
        <v>2.0630226135253906</v>
      </c>
      <c r="EM829">
        <v>2.101837158203125</v>
      </c>
      <c r="EN829">
        <v>2.6579923629760742</v>
      </c>
      <c r="EO829">
        <v>7.8355932235717773</v>
      </c>
      <c r="EP829">
        <v>7.6516308784484863</v>
      </c>
      <c r="EQ829">
        <v>7.4078402519226074</v>
      </c>
      <c r="ER829">
        <v>7.1701579093933105</v>
      </c>
      <c r="ES829">
        <v>7.671135425567627</v>
      </c>
      <c r="ET829">
        <v>2.1524412631988525</v>
      </c>
      <c r="EU829">
        <v>1.8395899534225464</v>
      </c>
      <c r="EV829">
        <v>1.69681715965271</v>
      </c>
      <c r="EW829">
        <v>1.4798531532287598</v>
      </c>
      <c r="EX829">
        <v>1.3136429786682129</v>
      </c>
      <c r="EY829">
        <v>1.3807910680770874</v>
      </c>
      <c r="EZ829">
        <v>68.945632934570313</v>
      </c>
      <c r="FA829">
        <v>68.178047180175781</v>
      </c>
      <c r="FB829">
        <v>67.66986083984375</v>
      </c>
      <c r="FC829">
        <v>67.073287963867188</v>
      </c>
      <c r="FD829">
        <v>66.610336303710938</v>
      </c>
      <c r="FE829">
        <v>66.268684387207031</v>
      </c>
      <c r="FF829">
        <v>66.233505249023438</v>
      </c>
      <c r="FG829">
        <v>66.012008666992187</v>
      </c>
      <c r="FH829">
        <v>67.566581726074219</v>
      </c>
      <c r="FI829">
        <v>71.746597290039063</v>
      </c>
      <c r="FJ829">
        <v>76.477424621582031</v>
      </c>
      <c r="FK829">
        <v>80.831802368164063</v>
      </c>
      <c r="FL829">
        <v>84.805656433105469</v>
      </c>
      <c r="FM829">
        <v>87.19329833984375</v>
      </c>
      <c r="FN829">
        <v>88.243141174316406</v>
      </c>
      <c r="FO829">
        <v>88.220603942871094</v>
      </c>
      <c r="FP829">
        <v>87.646507263183594</v>
      </c>
      <c r="FQ829">
        <v>86.330863952636719</v>
      </c>
      <c r="FR829">
        <v>84.159759521484375</v>
      </c>
      <c r="FS829">
        <v>81.194633483886719</v>
      </c>
      <c r="FT829">
        <v>78.276863098144531</v>
      </c>
      <c r="FU829">
        <v>76.534996032714844</v>
      </c>
      <c r="FV829">
        <v>75.499679565429688</v>
      </c>
      <c r="FW829">
        <v>74.539527893066406</v>
      </c>
      <c r="FX829">
        <v>1</v>
      </c>
    </row>
    <row r="830" spans="1:180" x14ac:dyDescent="0.2">
      <c r="A830" t="s">
        <v>241</v>
      </c>
      <c r="B830" t="s">
        <v>248</v>
      </c>
      <c r="C830" t="s">
        <v>218</v>
      </c>
      <c r="D830" t="s">
        <v>45</v>
      </c>
      <c r="E830" t="s">
        <v>249</v>
      </c>
      <c r="F830" t="s">
        <v>227</v>
      </c>
      <c r="G830" t="s">
        <v>242</v>
      </c>
      <c r="H830" t="s">
        <v>12</v>
      </c>
      <c r="I830">
        <v>378.1</v>
      </c>
      <c r="L830">
        <v>121.67236394364161</v>
      </c>
      <c r="M830">
        <v>120.72968990466099</v>
      </c>
      <c r="N830">
        <v>118.93923379725865</v>
      </c>
      <c r="O830">
        <v>119.25039373493249</v>
      </c>
      <c r="P830">
        <v>125.91433893832979</v>
      </c>
      <c r="Q830">
        <v>139.77040915139708</v>
      </c>
      <c r="R830">
        <v>161.38467160984214</v>
      </c>
      <c r="S830">
        <v>174.85012822628676</v>
      </c>
      <c r="T830">
        <v>187.03177253963091</v>
      </c>
      <c r="U830">
        <v>201.60759015068635</v>
      </c>
      <c r="V830">
        <v>212.18645369026447</v>
      </c>
      <c r="W830">
        <v>217.77859180929667</v>
      </c>
      <c r="X830">
        <v>217.71518327924139</v>
      </c>
      <c r="Y830">
        <v>217.66435836064079</v>
      </c>
      <c r="Z830">
        <v>217.65063271941963</v>
      </c>
      <c r="AA830">
        <v>210.4955937860797</v>
      </c>
      <c r="AB830">
        <v>202.1406566249284</v>
      </c>
      <c r="AC830">
        <v>190.13979734745294</v>
      </c>
      <c r="AD830">
        <v>164.97192640408917</v>
      </c>
      <c r="AE830">
        <v>153.71269524030768</v>
      </c>
      <c r="AF830">
        <v>146.32615631338192</v>
      </c>
      <c r="AG830">
        <v>138.42350647887866</v>
      </c>
      <c r="AH830">
        <v>130.62399072988836</v>
      </c>
      <c r="AI830">
        <v>126.9539151511231</v>
      </c>
      <c r="AJ830">
        <v>-1.1222370862960815</v>
      </c>
      <c r="AK830">
        <v>-1.0915645360946655</v>
      </c>
      <c r="AL830">
        <v>-1.0803767442703247</v>
      </c>
      <c r="AM830">
        <v>-1.0956346988677979</v>
      </c>
      <c r="AN830">
        <v>-1.1814873218536377</v>
      </c>
      <c r="AO830">
        <v>-1.3356513977050781</v>
      </c>
      <c r="AP830">
        <v>-1.5834354162216187</v>
      </c>
      <c r="AQ830">
        <v>-1.7272130250930786</v>
      </c>
      <c r="AR830">
        <v>-1.8040193319320679</v>
      </c>
      <c r="AS830">
        <v>-1.9023525714874268</v>
      </c>
      <c r="AT830">
        <v>-1.984581470489502</v>
      </c>
      <c r="AU830">
        <v>-2.0014333724975586</v>
      </c>
      <c r="AV830">
        <v>-1.062180757522583</v>
      </c>
      <c r="AW830">
        <v>2.4944329261779785</v>
      </c>
      <c r="AX830">
        <v>2.5966968536376953</v>
      </c>
      <c r="AY830">
        <v>3.4578757286071777</v>
      </c>
      <c r="AZ830">
        <v>3.3010072708129883</v>
      </c>
      <c r="BA830">
        <v>2.8124544620513916</v>
      </c>
      <c r="BB830">
        <v>-3.6908650398254395</v>
      </c>
      <c r="BC830">
        <v>-3.5151839256286621</v>
      </c>
      <c r="BD830">
        <v>-3.3317611217498779</v>
      </c>
      <c r="BE830">
        <v>-3.0877373218536377</v>
      </c>
      <c r="BF830">
        <v>-2.9715049266815186</v>
      </c>
      <c r="BG830">
        <v>-2.8364865779876709</v>
      </c>
      <c r="BH830">
        <v>-0.44805729389190674</v>
      </c>
      <c r="BI830">
        <v>-0.43465402722358704</v>
      </c>
      <c r="BJ830">
        <v>-0.43076670169830322</v>
      </c>
      <c r="BK830">
        <v>-0.43574053049087524</v>
      </c>
      <c r="BL830">
        <v>-0.47904413938522339</v>
      </c>
      <c r="BM830">
        <v>-0.54653501510620117</v>
      </c>
      <c r="BN830">
        <v>-0.65507209300994873</v>
      </c>
      <c r="BO830">
        <v>-0.72385895252227783</v>
      </c>
      <c r="BP830">
        <v>-0.76414245367050171</v>
      </c>
      <c r="BQ830">
        <v>-0.79547220468521118</v>
      </c>
      <c r="BR830">
        <v>-0.81504124402999878</v>
      </c>
      <c r="BS830">
        <v>-0.80754292011260986</v>
      </c>
      <c r="BT830">
        <v>4.3984167277812958E-2</v>
      </c>
      <c r="BU830">
        <v>3.9409518241882324</v>
      </c>
      <c r="BV830">
        <v>4.0473098754882812</v>
      </c>
      <c r="BW830">
        <v>4.9580812454223633</v>
      </c>
      <c r="BX830">
        <v>4.7518858909606934</v>
      </c>
      <c r="BY830">
        <v>4.1616964340209961</v>
      </c>
      <c r="BZ830">
        <v>-2.0256412029266357</v>
      </c>
      <c r="CA830">
        <v>-1.9637980461120605</v>
      </c>
      <c r="CB830">
        <v>-1.8863075971603394</v>
      </c>
      <c r="CC830">
        <v>-1.8107631206512451</v>
      </c>
      <c r="CD830">
        <v>-1.7930101156234741</v>
      </c>
      <c r="CE830">
        <v>-1.6855877637863159</v>
      </c>
      <c r="CF830">
        <v>1.8877610564231873E-2</v>
      </c>
      <c r="CG830">
        <v>2.0320173352956772E-2</v>
      </c>
      <c r="CH830">
        <v>1.9151242449879646E-2</v>
      </c>
      <c r="CI830">
        <v>2.1300129592418671E-2</v>
      </c>
      <c r="CJ830">
        <v>7.4659017845988274E-3</v>
      </c>
      <c r="CK830">
        <v>4.6217492126743309E-6</v>
      </c>
      <c r="CL830">
        <v>-1.2090437114238739E-2</v>
      </c>
      <c r="CM830">
        <v>-2.8938975185155869E-2</v>
      </c>
      <c r="CN830">
        <v>-4.3926957994699478E-2</v>
      </c>
      <c r="CO830">
        <v>-2.8850240632891655E-2</v>
      </c>
      <c r="CP830">
        <v>-5.0212391652166843E-3</v>
      </c>
      <c r="CQ830">
        <v>1.9341981038451195E-2</v>
      </c>
      <c r="CR830">
        <v>0.81011062860488892</v>
      </c>
      <c r="CS830">
        <v>4.9428062438964844</v>
      </c>
      <c r="CT830">
        <v>5.051999568939209</v>
      </c>
      <c r="CU830">
        <v>5.9971194267272949</v>
      </c>
      <c r="CV830">
        <v>5.7567601203918457</v>
      </c>
      <c r="CW830">
        <v>5.0961775779724121</v>
      </c>
      <c r="CX830">
        <v>-0.87231212854385376</v>
      </c>
      <c r="CY830">
        <v>-0.88931280374526978</v>
      </c>
      <c r="CZ830">
        <v>-0.88519096374511719</v>
      </c>
      <c r="DA830">
        <v>-0.9263346791267395</v>
      </c>
      <c r="DB830">
        <v>-0.97678828239440918</v>
      </c>
      <c r="DC830">
        <v>-0.88847893476486206</v>
      </c>
      <c r="DD830">
        <v>0.48581251502037048</v>
      </c>
      <c r="DE830">
        <v>0.47529438138008118</v>
      </c>
      <c r="DF830">
        <v>0.46906918287277222</v>
      </c>
      <c r="DG830">
        <v>0.47834077477455139</v>
      </c>
      <c r="DH830">
        <v>0.4939759373664856</v>
      </c>
      <c r="DI830">
        <v>0.54654425382614136</v>
      </c>
      <c r="DJ830">
        <v>0.63089120388031006</v>
      </c>
      <c r="DK830">
        <v>0.6659809947013855</v>
      </c>
      <c r="DL830">
        <v>0.67628854513168335</v>
      </c>
      <c r="DM830">
        <v>0.73777174949645996</v>
      </c>
      <c r="DN830">
        <v>0.80499875545501709</v>
      </c>
      <c r="DO830">
        <v>0.84622687101364136</v>
      </c>
      <c r="DP830">
        <v>1.5762370824813843</v>
      </c>
      <c r="DQ830">
        <v>5.9446606636047363</v>
      </c>
      <c r="DR830">
        <v>6.0566897392272949</v>
      </c>
      <c r="DS830">
        <v>7.0361571311950684</v>
      </c>
      <c r="DT830">
        <v>6.761634349822998</v>
      </c>
      <c r="DU830">
        <v>6.0306582450866699</v>
      </c>
      <c r="DV830">
        <v>0.28101679682731628</v>
      </c>
      <c r="DW830">
        <v>0.18517233431339264</v>
      </c>
      <c r="DX830">
        <v>0.11592572182416916</v>
      </c>
      <c r="DY830">
        <v>-4.1906237602233887E-2</v>
      </c>
      <c r="DZ830">
        <v>-0.16056640446186066</v>
      </c>
      <c r="EA830">
        <v>-9.1370023787021637E-2</v>
      </c>
      <c r="EB830">
        <v>1.1599923372268677</v>
      </c>
      <c r="EC830">
        <v>1.1322048902511597</v>
      </c>
      <c r="ED830">
        <v>1.1186792850494385</v>
      </c>
      <c r="EE830">
        <v>1.1382348537445068</v>
      </c>
      <c r="EF830">
        <v>1.1964191198348999</v>
      </c>
      <c r="EG830">
        <v>1.3356606960296631</v>
      </c>
      <c r="EH830">
        <v>1.55925452709198</v>
      </c>
      <c r="EI830">
        <v>1.6693351268768311</v>
      </c>
      <c r="EJ830">
        <v>1.7161654233932495</v>
      </c>
      <c r="EK830">
        <v>1.8446521759033203</v>
      </c>
      <c r="EL830">
        <v>1.9745389223098755</v>
      </c>
      <c r="EM830">
        <v>2.0401172637939453</v>
      </c>
      <c r="EN830">
        <v>2.6824018955230713</v>
      </c>
      <c r="EO830">
        <v>7.3911795616149902</v>
      </c>
      <c r="EP830">
        <v>7.5073022842407227</v>
      </c>
      <c r="EQ830">
        <v>8.5363626480102539</v>
      </c>
      <c r="ER830">
        <v>8.2125129699707031</v>
      </c>
      <c r="ES830">
        <v>7.3799004554748535</v>
      </c>
      <c r="ET830">
        <v>1.9462406635284424</v>
      </c>
      <c r="EU830">
        <v>1.736558198928833</v>
      </c>
      <c r="EV830">
        <v>1.5613791942596436</v>
      </c>
      <c r="EW830">
        <v>1.2350679636001587</v>
      </c>
      <c r="EX830">
        <v>1.0179283618927002</v>
      </c>
      <c r="EY830">
        <v>1.0595285892486572</v>
      </c>
      <c r="EZ830">
        <v>69.608718872070312</v>
      </c>
      <c r="FA830">
        <v>69.212318420410156</v>
      </c>
      <c r="FB830">
        <v>68.294662475585937</v>
      </c>
      <c r="FC830">
        <v>67.288528442382812</v>
      </c>
      <c r="FD830">
        <v>66.780792236328125</v>
      </c>
      <c r="FE830">
        <v>65.956283569335938</v>
      </c>
      <c r="FF830">
        <v>65.766716003417969</v>
      </c>
      <c r="FG830">
        <v>66.079719543457031</v>
      </c>
      <c r="FH830">
        <v>66.948135375976562</v>
      </c>
      <c r="FI830">
        <v>70.990631103515625</v>
      </c>
      <c r="FJ830">
        <v>76.344779968261719</v>
      </c>
      <c r="FK830">
        <v>81.3529052734375</v>
      </c>
      <c r="FL830">
        <v>84.703605651855469</v>
      </c>
      <c r="FM830">
        <v>86.281417846679688</v>
      </c>
      <c r="FN830">
        <v>87.665122985839844</v>
      </c>
      <c r="FO830">
        <v>87.259132385253906</v>
      </c>
      <c r="FP830">
        <v>85.783073425292969</v>
      </c>
      <c r="FQ830">
        <v>83.881034851074219</v>
      </c>
      <c r="FR830">
        <v>81.921829223632813</v>
      </c>
      <c r="FS830">
        <v>78.862754821777344</v>
      </c>
      <c r="FT830">
        <v>76.2279052734375</v>
      </c>
      <c r="FU830">
        <v>74.252464294433594</v>
      </c>
      <c r="FV830">
        <v>72.662765502929688</v>
      </c>
      <c r="FW830">
        <v>71.432609558105469</v>
      </c>
      <c r="FX830">
        <v>1</v>
      </c>
    </row>
    <row r="831" spans="1:180" x14ac:dyDescent="0.2">
      <c r="A831" t="s">
        <v>241</v>
      </c>
      <c r="B831" t="s">
        <v>248</v>
      </c>
      <c r="C831" t="s">
        <v>218</v>
      </c>
      <c r="D831" t="s">
        <v>46</v>
      </c>
      <c r="E831" t="s">
        <v>249</v>
      </c>
      <c r="F831" t="s">
        <v>227</v>
      </c>
      <c r="G831" t="s">
        <v>242</v>
      </c>
      <c r="H831" t="s">
        <v>12</v>
      </c>
      <c r="I831">
        <v>378.1</v>
      </c>
      <c r="L831">
        <v>115.28547556592935</v>
      </c>
      <c r="M831">
        <v>113.4772624755398</v>
      </c>
      <c r="N831">
        <v>111.10671643503865</v>
      </c>
      <c r="O831">
        <v>111.14958983554899</v>
      </c>
      <c r="P831">
        <v>117.55983757882899</v>
      </c>
      <c r="Q831">
        <v>131.44455858079033</v>
      </c>
      <c r="R831">
        <v>148.85670173741991</v>
      </c>
      <c r="S831">
        <v>161.13427009500865</v>
      </c>
      <c r="T831">
        <v>172.2784200542234</v>
      </c>
      <c r="U831">
        <v>181.40133777526617</v>
      </c>
      <c r="V831">
        <v>188.59808142208226</v>
      </c>
      <c r="W831">
        <v>191.87620094138131</v>
      </c>
      <c r="X831">
        <v>193.30496352789964</v>
      </c>
      <c r="Y831">
        <v>194.46441403270532</v>
      </c>
      <c r="Z831">
        <v>193.64406730079853</v>
      </c>
      <c r="AA831">
        <v>188.30298658513004</v>
      </c>
      <c r="AB831">
        <v>182.44836885128635</v>
      </c>
      <c r="AC831">
        <v>173.3167111845022</v>
      </c>
      <c r="AD831">
        <v>151.31228140927897</v>
      </c>
      <c r="AE831">
        <v>141.34510233841721</v>
      </c>
      <c r="AF831">
        <v>135.28400612971612</v>
      </c>
      <c r="AG831">
        <v>128.7113849243554</v>
      </c>
      <c r="AH831">
        <v>122.37021581130901</v>
      </c>
      <c r="AI831">
        <v>119.1221156335034</v>
      </c>
      <c r="AJ831">
        <v>-1.0724005699157715</v>
      </c>
      <c r="AK831">
        <v>-1.0731632709503174</v>
      </c>
      <c r="AL831">
        <v>-1.0408867597579956</v>
      </c>
      <c r="AM831">
        <v>-1.0482810735702515</v>
      </c>
      <c r="AN831">
        <v>-1.1582545042037964</v>
      </c>
      <c r="AO831">
        <v>-1.3241419792175293</v>
      </c>
      <c r="AP831">
        <v>-1.5077961683273315</v>
      </c>
      <c r="AQ831">
        <v>-1.6092555522918701</v>
      </c>
      <c r="AR831">
        <v>-1.6419553756713867</v>
      </c>
      <c r="AS831">
        <v>-1.7137919664382935</v>
      </c>
      <c r="AT831">
        <v>-1.7694209814071655</v>
      </c>
      <c r="AU831">
        <v>-1.7940956354141235</v>
      </c>
      <c r="AV831">
        <v>-1.8038327693939209</v>
      </c>
      <c r="AW831">
        <v>-1.7926143407821655</v>
      </c>
      <c r="AX831">
        <v>-1.7665320634841919</v>
      </c>
      <c r="AY831">
        <v>-0.87503522634506226</v>
      </c>
      <c r="AZ831">
        <v>2.1138644218444824</v>
      </c>
      <c r="BA831">
        <v>1.9494113922119141</v>
      </c>
      <c r="BB831">
        <v>1.6418582201004028</v>
      </c>
      <c r="BC831">
        <v>1.4727344512939453</v>
      </c>
      <c r="BD831">
        <v>1.4235904216766357</v>
      </c>
      <c r="BE831">
        <v>-1.4697475433349609</v>
      </c>
      <c r="BF831">
        <v>-1.6297357082366943</v>
      </c>
      <c r="BG831">
        <v>-1.5430454015731812</v>
      </c>
      <c r="BH831">
        <v>-0.45506250858306885</v>
      </c>
      <c r="BI831">
        <v>-0.45173367857933044</v>
      </c>
      <c r="BJ831">
        <v>-0.4352213442325592</v>
      </c>
      <c r="BK831">
        <v>-0.44056829810142517</v>
      </c>
      <c r="BL831">
        <v>-0.49664133787155151</v>
      </c>
      <c r="BM831">
        <v>-0.56860673427581787</v>
      </c>
      <c r="BN831">
        <v>-0.6467706561088562</v>
      </c>
      <c r="BO831">
        <v>-0.69346529245376587</v>
      </c>
      <c r="BP831">
        <v>-0.69680243730545044</v>
      </c>
      <c r="BQ831">
        <v>-0.7266191840171814</v>
      </c>
      <c r="BR831">
        <v>-0.74680238962173462</v>
      </c>
      <c r="BS831">
        <v>-0.75628417730331421</v>
      </c>
      <c r="BT831">
        <v>-0.75821161270141602</v>
      </c>
      <c r="BU831">
        <v>-0.75403666496276855</v>
      </c>
      <c r="BV831">
        <v>-0.74371421337127686</v>
      </c>
      <c r="BW831">
        <v>-8.8595457375049591E-2</v>
      </c>
      <c r="BX831">
        <v>3.2772693634033203</v>
      </c>
      <c r="BY831">
        <v>3.0495491027832031</v>
      </c>
      <c r="BZ831">
        <v>2.6621928215026855</v>
      </c>
      <c r="CA831">
        <v>2.4383475780487061</v>
      </c>
      <c r="CB831">
        <v>2.3726422786712646</v>
      </c>
      <c r="CC831">
        <v>-0.46522125601768494</v>
      </c>
      <c r="CD831">
        <v>-0.66893410682678223</v>
      </c>
      <c r="CE831">
        <v>-0.60890328884124756</v>
      </c>
      <c r="CF831">
        <v>-2.7496090158820152E-2</v>
      </c>
      <c r="CG831">
        <v>-2.1333398297429085E-2</v>
      </c>
      <c r="CH831">
        <v>-1.5739316120743752E-2</v>
      </c>
      <c r="CI831">
        <v>-1.9668262451887131E-2</v>
      </c>
      <c r="CJ831">
        <v>-3.8410119712352753E-2</v>
      </c>
      <c r="CK831">
        <v>-4.5325249433517456E-2</v>
      </c>
      <c r="CL831">
        <v>-5.0426941365003586E-2</v>
      </c>
      <c r="CM831">
        <v>-5.9191741049289703E-2</v>
      </c>
      <c r="CN831">
        <v>-4.219234362244606E-2</v>
      </c>
      <c r="CO831">
        <v>-4.2906381189823151E-2</v>
      </c>
      <c r="CP831">
        <v>-3.8539867848157883E-2</v>
      </c>
      <c r="CQ831">
        <v>-3.7499163299798965E-2</v>
      </c>
      <c r="CR831">
        <v>-3.4017637372016907E-2</v>
      </c>
      <c r="CS831">
        <v>-3.4720875322818756E-2</v>
      </c>
      <c r="CT831">
        <v>-3.5313725471496582E-2</v>
      </c>
      <c r="CU831">
        <v>0.45609033107757568</v>
      </c>
      <c r="CV831">
        <v>4.0830402374267578</v>
      </c>
      <c r="CW831">
        <v>3.8115012645721436</v>
      </c>
      <c r="CX831">
        <v>3.3688733577728271</v>
      </c>
      <c r="CY831">
        <v>3.107128381729126</v>
      </c>
      <c r="CZ831">
        <v>3.0299527645111084</v>
      </c>
      <c r="DA831">
        <v>0.23051057755947113</v>
      </c>
      <c r="DB831">
        <v>-3.4858467988669872E-3</v>
      </c>
      <c r="DC831">
        <v>3.8080696016550064E-2</v>
      </c>
      <c r="DD831">
        <v>0.40007033944129944</v>
      </c>
      <c r="DE831">
        <v>0.40906688570976257</v>
      </c>
      <c r="DF831">
        <v>0.40374273061752319</v>
      </c>
      <c r="DG831">
        <v>0.40123176574707031</v>
      </c>
      <c r="DH831">
        <v>0.4198211133480072</v>
      </c>
      <c r="DI831">
        <v>0.47795620560646057</v>
      </c>
      <c r="DJ831">
        <v>0.54591673612594604</v>
      </c>
      <c r="DK831">
        <v>0.57508176565170288</v>
      </c>
      <c r="DL831">
        <v>0.61241775751113892</v>
      </c>
      <c r="DM831">
        <v>0.64080643653869629</v>
      </c>
      <c r="DN831">
        <v>0.66972267627716064</v>
      </c>
      <c r="DO831">
        <v>0.68128585815429688</v>
      </c>
      <c r="DP831">
        <v>0.69017636775970459</v>
      </c>
      <c r="DQ831">
        <v>0.68459486961364746</v>
      </c>
      <c r="DR831">
        <v>0.67308676242828369</v>
      </c>
      <c r="DS831">
        <v>1.0007761716842651</v>
      </c>
      <c r="DT831">
        <v>4.8888106346130371</v>
      </c>
      <c r="DU831">
        <v>4.573453426361084</v>
      </c>
      <c r="DV831">
        <v>4.0755538940429687</v>
      </c>
      <c r="DW831">
        <v>3.7759091854095459</v>
      </c>
      <c r="DX831">
        <v>3.6872632503509521</v>
      </c>
      <c r="DY831">
        <v>0.9262424111366272</v>
      </c>
      <c r="DZ831">
        <v>0.66196244955062866</v>
      </c>
      <c r="EA831">
        <v>0.68506467342376709</v>
      </c>
      <c r="EB831">
        <v>1.0174083709716797</v>
      </c>
      <c r="EC831">
        <v>1.0304964780807495</v>
      </c>
      <c r="ED831">
        <v>1.0094081163406372</v>
      </c>
      <c r="EE831">
        <v>1.0089445114135742</v>
      </c>
      <c r="EF831">
        <v>1.0814342498779297</v>
      </c>
      <c r="EG831">
        <v>1.2334915399551392</v>
      </c>
      <c r="EH831">
        <v>1.4069423675537109</v>
      </c>
      <c r="EI831">
        <v>1.4908720254898071</v>
      </c>
      <c r="EJ831">
        <v>1.5575706958770752</v>
      </c>
      <c r="EK831">
        <v>1.6279791593551636</v>
      </c>
      <c r="EL831">
        <v>1.6923412084579468</v>
      </c>
      <c r="EM831">
        <v>1.7190972566604614</v>
      </c>
      <c r="EN831">
        <v>1.7357975244522095</v>
      </c>
      <c r="EO831">
        <v>1.723172664642334</v>
      </c>
      <c r="EP831">
        <v>1.6959046125411987</v>
      </c>
      <c r="EQ831">
        <v>1.7872159481048584</v>
      </c>
      <c r="ER831">
        <v>6.0522160530090332</v>
      </c>
      <c r="ES831">
        <v>5.673591136932373</v>
      </c>
      <c r="ET831">
        <v>5.0958881378173828</v>
      </c>
      <c r="EU831">
        <v>4.7415223121643066</v>
      </c>
      <c r="EV831">
        <v>4.6363153457641602</v>
      </c>
      <c r="EW831">
        <v>1.9307687282562256</v>
      </c>
      <c r="EX831">
        <v>1.622763991355896</v>
      </c>
      <c r="EY831">
        <v>1.6192067861557007</v>
      </c>
      <c r="EZ831">
        <v>59.666118621826172</v>
      </c>
      <c r="FA831">
        <v>58.736564636230469</v>
      </c>
      <c r="FB831">
        <v>57.870037078857422</v>
      </c>
      <c r="FC831">
        <v>57.128154754638672</v>
      </c>
      <c r="FD831">
        <v>56.376491546630859</v>
      </c>
      <c r="FE831">
        <v>55.914985656738281</v>
      </c>
      <c r="FF831">
        <v>55.421981811523438</v>
      </c>
      <c r="FG831">
        <v>55.293407440185547</v>
      </c>
      <c r="FH831">
        <v>58.542285919189453</v>
      </c>
      <c r="FI831">
        <v>62.594402313232422</v>
      </c>
      <c r="FJ831">
        <v>67.78936767578125</v>
      </c>
      <c r="FK831">
        <v>72.426063537597656</v>
      </c>
      <c r="FL831">
        <v>75.818519592285156</v>
      </c>
      <c r="FM831">
        <v>77.36004638671875</v>
      </c>
      <c r="FN831">
        <v>77.621322631835938</v>
      </c>
      <c r="FO831">
        <v>76.869590759277344</v>
      </c>
      <c r="FP831">
        <v>74.621330261230469</v>
      </c>
      <c r="FQ831">
        <v>70.795181274414063</v>
      </c>
      <c r="FR831">
        <v>67.193061828613281</v>
      </c>
      <c r="FS831">
        <v>65.294082641601562</v>
      </c>
      <c r="FT831">
        <v>63.816699981689453</v>
      </c>
      <c r="FU831">
        <v>62.64288330078125</v>
      </c>
      <c r="FV831">
        <v>61.596305847167969</v>
      </c>
      <c r="FW831">
        <v>60.636043548583984</v>
      </c>
      <c r="FX831">
        <v>1</v>
      </c>
    </row>
    <row r="832" spans="1:180" x14ac:dyDescent="0.2">
      <c r="A832" t="s">
        <v>241</v>
      </c>
      <c r="B832" t="s">
        <v>248</v>
      </c>
      <c r="C832" t="s">
        <v>218</v>
      </c>
      <c r="D832" t="s">
        <v>47</v>
      </c>
      <c r="E832" t="s">
        <v>249</v>
      </c>
      <c r="F832" t="s">
        <v>227</v>
      </c>
      <c r="G832" t="s">
        <v>242</v>
      </c>
      <c r="H832" t="s">
        <v>12</v>
      </c>
      <c r="I832">
        <v>378.1</v>
      </c>
      <c r="L832">
        <v>107.36693579358983</v>
      </c>
      <c r="M832">
        <v>105.13633140003589</v>
      </c>
      <c r="N832">
        <v>103.32052461750438</v>
      </c>
      <c r="O832">
        <v>103.06794980984073</v>
      </c>
      <c r="P832">
        <v>109.30536096327823</v>
      </c>
      <c r="Q832">
        <v>123.34241013426174</v>
      </c>
      <c r="R832">
        <v>139.74729903322421</v>
      </c>
      <c r="S832">
        <v>149.80920123622781</v>
      </c>
      <c r="T832">
        <v>155.88118341313566</v>
      </c>
      <c r="U832">
        <v>159.16774668101928</v>
      </c>
      <c r="V832">
        <v>160.78328681995214</v>
      </c>
      <c r="W832">
        <v>160.59804215196243</v>
      </c>
      <c r="X832">
        <v>160.41394917599814</v>
      </c>
      <c r="Y832">
        <v>159.49427060659966</v>
      </c>
      <c r="Z832">
        <v>158.53342011714233</v>
      </c>
      <c r="AA832">
        <v>155.59099256562621</v>
      </c>
      <c r="AB832">
        <v>152.23136678927014</v>
      </c>
      <c r="AC832">
        <v>150.16954842092471</v>
      </c>
      <c r="AD832">
        <v>133.62996371836357</v>
      </c>
      <c r="AE832">
        <v>126.14398647022989</v>
      </c>
      <c r="AF832">
        <v>122.55895408647045</v>
      </c>
      <c r="AG832">
        <v>117.11063399313326</v>
      </c>
      <c r="AH832">
        <v>113.21309453265995</v>
      </c>
      <c r="AI832">
        <v>108.68070367971312</v>
      </c>
      <c r="AJ832">
        <v>-0.90181249380111694</v>
      </c>
      <c r="AK832">
        <v>-0.88226497173309326</v>
      </c>
      <c r="AL832">
        <v>-0.861949622631073</v>
      </c>
      <c r="AM832">
        <v>-0.85668373107910156</v>
      </c>
      <c r="AN832">
        <v>-0.95358139276504517</v>
      </c>
      <c r="AO832">
        <v>-1.1342681646347046</v>
      </c>
      <c r="AP832">
        <v>-1.3314940929412842</v>
      </c>
      <c r="AQ832">
        <v>-1.4307711124420166</v>
      </c>
      <c r="AR832">
        <v>-1.4725278615951538</v>
      </c>
      <c r="AS832">
        <v>-1.5017325878143311</v>
      </c>
      <c r="AT832">
        <v>-1.5036852359771729</v>
      </c>
      <c r="AU832">
        <v>-1.4993195533752441</v>
      </c>
      <c r="AV832">
        <v>-1.4990706443786621</v>
      </c>
      <c r="AW832">
        <v>-1.465192437171936</v>
      </c>
      <c r="AX832">
        <v>-1.4373210668563843</v>
      </c>
      <c r="AY832">
        <v>-0.96580708026885986</v>
      </c>
      <c r="AZ832">
        <v>1.3838329315185547</v>
      </c>
      <c r="BA832">
        <v>1.3704848289489746</v>
      </c>
      <c r="BB832">
        <v>1.2567180395126343</v>
      </c>
      <c r="BC832">
        <v>1.1429364681243896</v>
      </c>
      <c r="BD832">
        <v>1.1001397371292114</v>
      </c>
      <c r="BE832">
        <v>-1.5545268058776855</v>
      </c>
      <c r="BF832">
        <v>-1.5862935781478882</v>
      </c>
      <c r="BG832">
        <v>-1.4305135011672974</v>
      </c>
      <c r="BH832">
        <v>-0.38465771079063416</v>
      </c>
      <c r="BI832">
        <v>-0.37355330586433411</v>
      </c>
      <c r="BJ832">
        <v>-0.36230742931365967</v>
      </c>
      <c r="BK832">
        <v>-0.36208340525627136</v>
      </c>
      <c r="BL832">
        <v>-0.41166374087333679</v>
      </c>
      <c r="BM832">
        <v>-0.49127161502838135</v>
      </c>
      <c r="BN832">
        <v>-0.57845419645309448</v>
      </c>
      <c r="BO832">
        <v>-0.62227582931518555</v>
      </c>
      <c r="BP832">
        <v>-0.63599634170532227</v>
      </c>
      <c r="BQ832">
        <v>-0.65006977319717407</v>
      </c>
      <c r="BR832">
        <v>-0.6449044942855835</v>
      </c>
      <c r="BS832">
        <v>-0.63833135366439819</v>
      </c>
      <c r="BT832">
        <v>-0.63266807794570923</v>
      </c>
      <c r="BU832">
        <v>-0.61947208642959595</v>
      </c>
      <c r="BV832">
        <v>-0.60994189977645874</v>
      </c>
      <c r="BW832">
        <v>-0.28540095686912537</v>
      </c>
      <c r="BX832">
        <v>2.3262083530426025</v>
      </c>
      <c r="BY832">
        <v>2.2896018028259277</v>
      </c>
      <c r="BZ832">
        <v>2.1376183032989502</v>
      </c>
      <c r="CA832">
        <v>1.9736549854278564</v>
      </c>
      <c r="CB832">
        <v>1.8934712409973145</v>
      </c>
      <c r="CC832">
        <v>-0.68469363451004028</v>
      </c>
      <c r="CD832">
        <v>-0.77961188554763794</v>
      </c>
      <c r="CE832">
        <v>-0.6860806941986084</v>
      </c>
      <c r="CF832">
        <v>-2.6477847248315811E-2</v>
      </c>
      <c r="CG832">
        <v>-2.1221157163381577E-2</v>
      </c>
      <c r="CH832">
        <v>-1.625673845410347E-2</v>
      </c>
      <c r="CI832">
        <v>-1.9524762406945229E-2</v>
      </c>
      <c r="CJ832">
        <v>-3.6333221942186356E-2</v>
      </c>
      <c r="CK832">
        <v>-4.5934159308671951E-2</v>
      </c>
      <c r="CL832">
        <v>-5.6901015341281891E-2</v>
      </c>
      <c r="CM832">
        <v>-6.2314454466104507E-2</v>
      </c>
      <c r="CN832">
        <v>-5.6617185473442078E-2</v>
      </c>
      <c r="CO832">
        <v>-6.0210704803466797E-2</v>
      </c>
      <c r="CP832">
        <v>-5.0115574151277542E-2</v>
      </c>
      <c r="CQ832">
        <v>-4.2013540863990784E-2</v>
      </c>
      <c r="CR832">
        <v>-3.260035440325737E-2</v>
      </c>
      <c r="CS832">
        <v>-3.3728696405887604E-2</v>
      </c>
      <c r="CT832">
        <v>-3.6901641637086868E-2</v>
      </c>
      <c r="CU832">
        <v>0.18584625422954559</v>
      </c>
      <c r="CV832">
        <v>2.9788947105407715</v>
      </c>
      <c r="CW832">
        <v>2.9261794090270996</v>
      </c>
      <c r="CX832">
        <v>2.7477269172668457</v>
      </c>
      <c r="CY832">
        <v>2.5490081310272217</v>
      </c>
      <c r="CZ832">
        <v>2.4429302215576172</v>
      </c>
      <c r="DA832">
        <v>-8.224979043006897E-2</v>
      </c>
      <c r="DB832">
        <v>-0.2209065854549408</v>
      </c>
      <c r="DC832">
        <v>-0.17048878967761993</v>
      </c>
      <c r="DD832">
        <v>0.33170199394226074</v>
      </c>
      <c r="DE832">
        <v>0.33111101388931274</v>
      </c>
      <c r="DF832">
        <v>0.32979395985603333</v>
      </c>
      <c r="DG832">
        <v>0.3230338990688324</v>
      </c>
      <c r="DH832">
        <v>0.33899730443954468</v>
      </c>
      <c r="DI832">
        <v>0.39940330386161804</v>
      </c>
      <c r="DJ832">
        <v>0.46465212106704712</v>
      </c>
      <c r="DK832">
        <v>0.49764692783355713</v>
      </c>
      <c r="DL832">
        <v>0.5227620005607605</v>
      </c>
      <c r="DM832">
        <v>0.52964836359024048</v>
      </c>
      <c r="DN832">
        <v>0.54467332363128662</v>
      </c>
      <c r="DO832">
        <v>0.55430430173873901</v>
      </c>
      <c r="DP832">
        <v>0.56746739149093628</v>
      </c>
      <c r="DQ832">
        <v>0.55201464891433716</v>
      </c>
      <c r="DR832">
        <v>0.53613859415054321</v>
      </c>
      <c r="DS832">
        <v>0.65709346532821655</v>
      </c>
      <c r="DT832">
        <v>3.6315810680389404</v>
      </c>
      <c r="DU832">
        <v>3.5627570152282715</v>
      </c>
      <c r="DV832">
        <v>3.3578357696533203</v>
      </c>
      <c r="DW832">
        <v>3.1243612766265869</v>
      </c>
      <c r="DX832">
        <v>2.9923892021179199</v>
      </c>
      <c r="DY832">
        <v>0.52019405364990234</v>
      </c>
      <c r="DZ832">
        <v>0.33779871463775635</v>
      </c>
      <c r="EA832">
        <v>0.34510311484336853</v>
      </c>
      <c r="EB832">
        <v>0.84885680675506592</v>
      </c>
      <c r="EC832">
        <v>0.83982264995574951</v>
      </c>
      <c r="ED832">
        <v>0.82943618297576904</v>
      </c>
      <c r="EE832">
        <v>0.81763416528701782</v>
      </c>
      <c r="EF832">
        <v>0.88091498613357544</v>
      </c>
      <c r="EG832">
        <v>1.0423998832702637</v>
      </c>
      <c r="EH832">
        <v>1.2176920175552368</v>
      </c>
      <c r="EI832">
        <v>1.3061422109603882</v>
      </c>
      <c r="EJ832">
        <v>1.3592935800552368</v>
      </c>
      <c r="EK832">
        <v>1.3813111782073975</v>
      </c>
      <c r="EL832">
        <v>1.403454065322876</v>
      </c>
      <c r="EM832">
        <v>1.415292501449585</v>
      </c>
      <c r="EN832">
        <v>1.4338699579238892</v>
      </c>
      <c r="EO832">
        <v>1.3977349996566772</v>
      </c>
      <c r="EP832">
        <v>1.3635177612304687</v>
      </c>
      <c r="EQ832">
        <v>1.3374996185302734</v>
      </c>
      <c r="ER832">
        <v>4.5739564895629883</v>
      </c>
      <c r="ES832">
        <v>4.4818739891052246</v>
      </c>
      <c r="ET832">
        <v>4.2387361526489258</v>
      </c>
      <c r="EU832">
        <v>3.9550797939300537</v>
      </c>
      <c r="EV832">
        <v>3.7857205867767334</v>
      </c>
      <c r="EW832">
        <v>1.3900271654129028</v>
      </c>
      <c r="EX832">
        <v>1.1444804668426514</v>
      </c>
      <c r="EY832">
        <v>1.0895359516143799</v>
      </c>
      <c r="EZ832">
        <v>50.312046051025391</v>
      </c>
      <c r="FA832">
        <v>49.496913909912109</v>
      </c>
      <c r="FB832">
        <v>48.232879638671875</v>
      </c>
      <c r="FC832">
        <v>47.397804260253906</v>
      </c>
      <c r="FD832">
        <v>46.847076416015625</v>
      </c>
      <c r="FE832">
        <v>46.477508544921875</v>
      </c>
      <c r="FF832">
        <v>46.397708892822266</v>
      </c>
      <c r="FG832">
        <v>46.079387664794922</v>
      </c>
      <c r="FH832">
        <v>46.621803283691406</v>
      </c>
      <c r="FI832">
        <v>49.349140167236328</v>
      </c>
      <c r="FJ832">
        <v>51.930629730224609</v>
      </c>
      <c r="FK832">
        <v>54.055290222167969</v>
      </c>
      <c r="FL832">
        <v>55.510608673095703</v>
      </c>
      <c r="FM832">
        <v>56.286228179931641</v>
      </c>
      <c r="FN832">
        <v>56.786048889160156</v>
      </c>
      <c r="FO832">
        <v>56.808010101318359</v>
      </c>
      <c r="FP832">
        <v>56.221244812011719</v>
      </c>
      <c r="FQ832">
        <v>55.195762634277344</v>
      </c>
      <c r="FR832">
        <v>53.826423645019531</v>
      </c>
      <c r="FS832">
        <v>52.704666137695313</v>
      </c>
      <c r="FT832">
        <v>51.808696746826172</v>
      </c>
      <c r="FU832">
        <v>50.952762603759766</v>
      </c>
      <c r="FV832">
        <v>50.210189819335938</v>
      </c>
      <c r="FW832">
        <v>49.172599792480469</v>
      </c>
      <c r="FX832">
        <v>1</v>
      </c>
    </row>
    <row r="833" spans="1:180" x14ac:dyDescent="0.2">
      <c r="A833" t="s">
        <v>241</v>
      </c>
      <c r="B833" t="s">
        <v>248</v>
      </c>
      <c r="C833" t="s">
        <v>218</v>
      </c>
      <c r="D833" t="s">
        <v>11</v>
      </c>
      <c r="E833" t="s">
        <v>249</v>
      </c>
      <c r="F833" t="s">
        <v>227</v>
      </c>
      <c r="G833" t="s">
        <v>242</v>
      </c>
      <c r="H833" t="s">
        <v>12</v>
      </c>
      <c r="I833">
        <v>378.1</v>
      </c>
      <c r="L833">
        <v>125.3842944641175</v>
      </c>
      <c r="M833">
        <v>123.11995028839227</v>
      </c>
      <c r="N833">
        <v>121.45972013629378</v>
      </c>
      <c r="O833">
        <v>122.10410620688127</v>
      </c>
      <c r="P833">
        <v>129.44033827442243</v>
      </c>
      <c r="Q833">
        <v>144.51569443190772</v>
      </c>
      <c r="R833">
        <v>162.04694368816351</v>
      </c>
      <c r="S833">
        <v>176.14293890066745</v>
      </c>
      <c r="T833">
        <v>189.69619266967456</v>
      </c>
      <c r="U833">
        <v>202.54292755211597</v>
      </c>
      <c r="V833">
        <v>211.75605455053298</v>
      </c>
      <c r="W833">
        <v>214.34031986884926</v>
      </c>
      <c r="X833">
        <v>212.86767448068545</v>
      </c>
      <c r="Y833">
        <v>212.47755195354344</v>
      </c>
      <c r="Z833">
        <v>210.85846355224305</v>
      </c>
      <c r="AA833">
        <v>205.45022216612423</v>
      </c>
      <c r="AB833">
        <v>200.53551997463009</v>
      </c>
      <c r="AC833">
        <v>192.18939867847996</v>
      </c>
      <c r="AD833">
        <v>164.46508360626072</v>
      </c>
      <c r="AE833">
        <v>153.19956254248083</v>
      </c>
      <c r="AF833">
        <v>146.31776367085121</v>
      </c>
      <c r="AG833">
        <v>138.96293145465327</v>
      </c>
      <c r="AH833">
        <v>131.41568421271481</v>
      </c>
      <c r="AI833">
        <v>128.24619179806231</v>
      </c>
      <c r="AJ833">
        <v>-1.2388436794281006</v>
      </c>
      <c r="AK833">
        <v>-1.2257817983627319</v>
      </c>
      <c r="AL833">
        <v>-1.2298446893692017</v>
      </c>
      <c r="AM833">
        <v>-1.2556391954421997</v>
      </c>
      <c r="AN833">
        <v>-1.3394441604614258</v>
      </c>
      <c r="AO833">
        <v>-1.5184266567230225</v>
      </c>
      <c r="AP833">
        <v>-1.739991307258606</v>
      </c>
      <c r="AQ833">
        <v>-1.8704795837402344</v>
      </c>
      <c r="AR833">
        <v>-1.965045690536499</v>
      </c>
      <c r="AS833">
        <v>-2.0576553344726562</v>
      </c>
      <c r="AT833">
        <v>-2.1156413555145264</v>
      </c>
      <c r="AU833">
        <v>-2.1146543025970459</v>
      </c>
      <c r="AV833">
        <v>-0.91461312770843506</v>
      </c>
      <c r="AW833">
        <v>2.7138848304748535</v>
      </c>
      <c r="AX833">
        <v>2.6399989128112793</v>
      </c>
      <c r="AY833">
        <v>2.5606896877288818</v>
      </c>
      <c r="AZ833">
        <v>2.482806921005249</v>
      </c>
      <c r="BA833">
        <v>3.0998187065124512</v>
      </c>
      <c r="BB833">
        <v>-3.3871884346008301</v>
      </c>
      <c r="BC833">
        <v>-3.385638952255249</v>
      </c>
      <c r="BD833">
        <v>-3.0106055736541748</v>
      </c>
      <c r="BE833">
        <v>-2.8739962577819824</v>
      </c>
      <c r="BF833">
        <v>-2.8456981182098389</v>
      </c>
      <c r="BG833">
        <v>-2.7009503841400146</v>
      </c>
      <c r="BH833">
        <v>-0.51644676923751831</v>
      </c>
      <c r="BI833">
        <v>-0.51015233993530273</v>
      </c>
      <c r="BJ833">
        <v>-0.50888723134994507</v>
      </c>
      <c r="BK833">
        <v>-0.52211260795593262</v>
      </c>
      <c r="BL833">
        <v>-0.55845445394515991</v>
      </c>
      <c r="BM833">
        <v>-0.63260734081268311</v>
      </c>
      <c r="BN833">
        <v>-0.73284566402435303</v>
      </c>
      <c r="BO833">
        <v>-0.7920716404914856</v>
      </c>
      <c r="BP833">
        <v>-0.83757781982421875</v>
      </c>
      <c r="BQ833">
        <v>-0.87152719497680664</v>
      </c>
      <c r="BR833">
        <v>-0.88588631153106689</v>
      </c>
      <c r="BS833">
        <v>-0.87879830598831177</v>
      </c>
      <c r="BT833">
        <v>0.10150553286075592</v>
      </c>
      <c r="BU833">
        <v>4.2101836204528809</v>
      </c>
      <c r="BV833">
        <v>4.1051645278930664</v>
      </c>
      <c r="BW833">
        <v>3.9859981536865234</v>
      </c>
      <c r="BX833">
        <v>3.8721034526824951</v>
      </c>
      <c r="BY833">
        <v>4.4891657829284668</v>
      </c>
      <c r="BZ833">
        <v>-1.7758165597915649</v>
      </c>
      <c r="CA833">
        <v>-1.8487534523010254</v>
      </c>
      <c r="CB833">
        <v>-1.6137121915817261</v>
      </c>
      <c r="CC833">
        <v>-1.5764573812484741</v>
      </c>
      <c r="CD833">
        <v>-1.6087759733200073</v>
      </c>
      <c r="CE833">
        <v>-1.4833980798721313</v>
      </c>
      <c r="CF833">
        <v>-1.6116848215460777E-2</v>
      </c>
      <c r="CG833">
        <v>-1.4509502798318863E-2</v>
      </c>
      <c r="CH833">
        <v>-9.5543097704648972E-3</v>
      </c>
      <c r="CI833">
        <v>-1.4074279926717281E-2</v>
      </c>
      <c r="CJ833">
        <v>-1.7543401569128036E-2</v>
      </c>
      <c r="CK833">
        <v>-1.909160241484642E-2</v>
      </c>
      <c r="CL833">
        <v>-3.5299636423587799E-2</v>
      </c>
      <c r="CM833">
        <v>-4.5169595628976822E-2</v>
      </c>
      <c r="CN833">
        <v>-5.6696951389312744E-2</v>
      </c>
      <c r="CO833">
        <v>-5.0018355250358582E-2</v>
      </c>
      <c r="CP833">
        <v>-3.4161772578954697E-2</v>
      </c>
      <c r="CQ833">
        <v>-2.2848237305879593E-2</v>
      </c>
      <c r="CR833">
        <v>0.80526620149612427</v>
      </c>
      <c r="CS833">
        <v>5.2465152740478516</v>
      </c>
      <c r="CT833">
        <v>5.11993408203125</v>
      </c>
      <c r="CU833">
        <v>4.9731621742248535</v>
      </c>
      <c r="CV833">
        <v>4.8343257904052734</v>
      </c>
      <c r="CW833">
        <v>5.451423168182373</v>
      </c>
      <c r="CX833">
        <v>-0.65978533029556274</v>
      </c>
      <c r="CY833">
        <v>-0.78431135416030884</v>
      </c>
      <c r="CZ833">
        <v>-0.64622795581817627</v>
      </c>
      <c r="DA833">
        <v>-0.67778587341308594</v>
      </c>
      <c r="DB833">
        <v>-0.7520872950553894</v>
      </c>
      <c r="DC833">
        <v>-0.64012503623962402</v>
      </c>
      <c r="DD833">
        <v>0.48421305418014526</v>
      </c>
      <c r="DE833">
        <v>0.48113331198692322</v>
      </c>
      <c r="DF833">
        <v>0.48977860808372498</v>
      </c>
      <c r="DG833">
        <v>0.49396404623985291</v>
      </c>
      <c r="DH833">
        <v>0.52336764335632324</v>
      </c>
      <c r="DI833">
        <v>0.59442412853240967</v>
      </c>
      <c r="DJ833">
        <v>0.66224640607833862</v>
      </c>
      <c r="DK833">
        <v>0.70173245668411255</v>
      </c>
      <c r="DL833">
        <v>0.72418391704559326</v>
      </c>
      <c r="DM833">
        <v>0.77149045467376709</v>
      </c>
      <c r="DN833">
        <v>0.8175627589225769</v>
      </c>
      <c r="DO833">
        <v>0.83310186862945557</v>
      </c>
      <c r="DP833">
        <v>1.5090268850326538</v>
      </c>
      <c r="DQ833">
        <v>6.2828474044799805</v>
      </c>
      <c r="DR833">
        <v>6.1347036361694336</v>
      </c>
      <c r="DS833">
        <v>5.9603266716003418</v>
      </c>
      <c r="DT833">
        <v>5.7965483665466309</v>
      </c>
      <c r="DU833">
        <v>6.4136805534362793</v>
      </c>
      <c r="DV833">
        <v>0.45624586939811707</v>
      </c>
      <c r="DW833">
        <v>0.2801307737827301</v>
      </c>
      <c r="DX833">
        <v>0.32125625014305115</v>
      </c>
      <c r="DY833">
        <v>0.22088560461997986</v>
      </c>
      <c r="DZ833">
        <v>0.10460132360458374</v>
      </c>
      <c r="EA833">
        <v>0.20314799249172211</v>
      </c>
      <c r="EB833">
        <v>1.2066099643707275</v>
      </c>
      <c r="EC833">
        <v>1.1967628002166748</v>
      </c>
      <c r="ED833">
        <v>1.2107360363006592</v>
      </c>
      <c r="EE833">
        <v>1.2274906635284424</v>
      </c>
      <c r="EF833">
        <v>1.3043572902679443</v>
      </c>
      <c r="EG833">
        <v>1.480243444442749</v>
      </c>
      <c r="EH833">
        <v>1.6693921089172363</v>
      </c>
      <c r="EI833">
        <v>1.7801403999328613</v>
      </c>
      <c r="EJ833">
        <v>1.8516517877578735</v>
      </c>
      <c r="EK833">
        <v>1.9576187133789063</v>
      </c>
      <c r="EL833">
        <v>2.0473177433013916</v>
      </c>
      <c r="EM833">
        <v>2.0689578056335449</v>
      </c>
      <c r="EN833">
        <v>2.5251455307006836</v>
      </c>
      <c r="EO833">
        <v>7.7791461944580078</v>
      </c>
      <c r="EP833">
        <v>7.5998692512512207</v>
      </c>
      <c r="EQ833">
        <v>7.3856348991394043</v>
      </c>
      <c r="ER833">
        <v>7.185844898223877</v>
      </c>
      <c r="ES833">
        <v>7.8030276298522949</v>
      </c>
      <c r="ET833">
        <v>2.067617654800415</v>
      </c>
      <c r="EU833">
        <v>1.8170161247253418</v>
      </c>
      <c r="EV833">
        <v>1.7181497812271118</v>
      </c>
      <c r="EW833">
        <v>1.5184245109558105</v>
      </c>
      <c r="EX833">
        <v>1.3415236473083496</v>
      </c>
      <c r="EY833">
        <v>1.4207003116607666</v>
      </c>
      <c r="EZ833">
        <v>69.1883544921875</v>
      </c>
      <c r="FA833">
        <v>68.532264709472656</v>
      </c>
      <c r="FB833">
        <v>67.966522216796875</v>
      </c>
      <c r="FC833">
        <v>67.306312561035156</v>
      </c>
      <c r="FD833">
        <v>66.810897827148437</v>
      </c>
      <c r="FE833">
        <v>66.409942626953125</v>
      </c>
      <c r="FF833">
        <v>66.200736999511719</v>
      </c>
      <c r="FG833">
        <v>66.37945556640625</v>
      </c>
      <c r="FH833">
        <v>68.264617919921875</v>
      </c>
      <c r="FI833">
        <v>71.881484985351563</v>
      </c>
      <c r="FJ833">
        <v>75.955230712890625</v>
      </c>
      <c r="FK833">
        <v>79.487442016601562</v>
      </c>
      <c r="FL833">
        <v>82.027786254882813</v>
      </c>
      <c r="FM833">
        <v>83.866668701171875</v>
      </c>
      <c r="FN833">
        <v>84.991539001464844</v>
      </c>
      <c r="FO833">
        <v>85.197555541992188</v>
      </c>
      <c r="FP833">
        <v>85.332061767578125</v>
      </c>
      <c r="FQ833">
        <v>84.537590026855469</v>
      </c>
      <c r="FR833">
        <v>83.187705993652344</v>
      </c>
      <c r="FS833">
        <v>80.789794921875</v>
      </c>
      <c r="FT833">
        <v>77.686851501464844</v>
      </c>
      <c r="FU833">
        <v>75.026863098144531</v>
      </c>
      <c r="FV833">
        <v>73.409965515136719</v>
      </c>
      <c r="FW833">
        <v>72.190330505371094</v>
      </c>
      <c r="FX833">
        <v>1</v>
      </c>
    </row>
    <row r="834" spans="1:180" x14ac:dyDescent="0.2">
      <c r="A834" t="s">
        <v>241</v>
      </c>
      <c r="B834" t="s">
        <v>248</v>
      </c>
      <c r="C834" t="s">
        <v>218</v>
      </c>
      <c r="D834" t="s">
        <v>36</v>
      </c>
      <c r="E834" t="s">
        <v>249</v>
      </c>
      <c r="F834" t="s">
        <v>224</v>
      </c>
      <c r="G834" t="s">
        <v>243</v>
      </c>
      <c r="H834" t="s">
        <v>12</v>
      </c>
      <c r="I834">
        <v>0</v>
      </c>
      <c r="FX834">
        <v>0</v>
      </c>
    </row>
    <row r="835" spans="1:180" x14ac:dyDescent="0.2">
      <c r="A835" t="s">
        <v>241</v>
      </c>
      <c r="B835" t="s">
        <v>248</v>
      </c>
      <c r="C835" t="s">
        <v>218</v>
      </c>
      <c r="D835" t="s">
        <v>37</v>
      </c>
      <c r="E835" t="s">
        <v>249</v>
      </c>
      <c r="F835" t="s">
        <v>224</v>
      </c>
      <c r="G835" t="s">
        <v>243</v>
      </c>
      <c r="H835" t="s">
        <v>12</v>
      </c>
      <c r="I835">
        <v>0</v>
      </c>
      <c r="FX835">
        <v>0</v>
      </c>
    </row>
    <row r="836" spans="1:180" x14ac:dyDescent="0.2">
      <c r="A836" t="s">
        <v>241</v>
      </c>
      <c r="B836" t="s">
        <v>248</v>
      </c>
      <c r="C836" t="s">
        <v>218</v>
      </c>
      <c r="D836" t="s">
        <v>38</v>
      </c>
      <c r="E836" t="s">
        <v>249</v>
      </c>
      <c r="F836" t="s">
        <v>224</v>
      </c>
      <c r="G836" t="s">
        <v>243</v>
      </c>
      <c r="H836" t="s">
        <v>12</v>
      </c>
      <c r="I836">
        <v>0</v>
      </c>
      <c r="FX836">
        <v>0</v>
      </c>
    </row>
    <row r="837" spans="1:180" x14ac:dyDescent="0.2">
      <c r="A837" t="s">
        <v>241</v>
      </c>
      <c r="B837" t="s">
        <v>248</v>
      </c>
      <c r="C837" t="s">
        <v>218</v>
      </c>
      <c r="D837" t="s">
        <v>39</v>
      </c>
      <c r="E837" t="s">
        <v>249</v>
      </c>
      <c r="F837" t="s">
        <v>224</v>
      </c>
      <c r="G837" t="s">
        <v>243</v>
      </c>
      <c r="H837" t="s">
        <v>12</v>
      </c>
      <c r="I837">
        <v>0</v>
      </c>
      <c r="FX837">
        <v>0</v>
      </c>
    </row>
    <row r="838" spans="1:180" x14ac:dyDescent="0.2">
      <c r="A838" t="s">
        <v>241</v>
      </c>
      <c r="B838" t="s">
        <v>248</v>
      </c>
      <c r="C838" t="s">
        <v>218</v>
      </c>
      <c r="D838" t="s">
        <v>40</v>
      </c>
      <c r="E838" t="s">
        <v>249</v>
      </c>
      <c r="F838" t="s">
        <v>224</v>
      </c>
      <c r="G838" t="s">
        <v>243</v>
      </c>
      <c r="H838" t="s">
        <v>12</v>
      </c>
      <c r="I838">
        <v>0</v>
      </c>
      <c r="FX838">
        <v>0</v>
      </c>
    </row>
    <row r="839" spans="1:180" x14ac:dyDescent="0.2">
      <c r="A839" t="s">
        <v>241</v>
      </c>
      <c r="B839" t="s">
        <v>248</v>
      </c>
      <c r="C839" t="s">
        <v>218</v>
      </c>
      <c r="D839" t="s">
        <v>41</v>
      </c>
      <c r="E839" t="s">
        <v>249</v>
      </c>
      <c r="F839" t="s">
        <v>224</v>
      </c>
      <c r="G839" t="s">
        <v>243</v>
      </c>
      <c r="H839" t="s">
        <v>12</v>
      </c>
      <c r="I839">
        <v>0</v>
      </c>
      <c r="FX839">
        <v>0</v>
      </c>
    </row>
    <row r="840" spans="1:180" x14ac:dyDescent="0.2">
      <c r="A840" t="s">
        <v>241</v>
      </c>
      <c r="B840" t="s">
        <v>248</v>
      </c>
      <c r="C840" t="s">
        <v>218</v>
      </c>
      <c r="D840" t="s">
        <v>42</v>
      </c>
      <c r="E840" t="s">
        <v>249</v>
      </c>
      <c r="F840" t="s">
        <v>224</v>
      </c>
      <c r="G840" t="s">
        <v>243</v>
      </c>
      <c r="H840" t="s">
        <v>12</v>
      </c>
      <c r="I840">
        <v>0</v>
      </c>
      <c r="FX840">
        <v>0</v>
      </c>
    </row>
    <row r="841" spans="1:180" x14ac:dyDescent="0.2">
      <c r="A841" t="s">
        <v>241</v>
      </c>
      <c r="B841" t="s">
        <v>248</v>
      </c>
      <c r="C841" t="s">
        <v>218</v>
      </c>
      <c r="D841" t="s">
        <v>43</v>
      </c>
      <c r="E841" t="s">
        <v>249</v>
      </c>
      <c r="F841" t="s">
        <v>224</v>
      </c>
      <c r="G841" t="s">
        <v>243</v>
      </c>
      <c r="H841" t="s">
        <v>12</v>
      </c>
      <c r="I841">
        <v>0</v>
      </c>
      <c r="FX841">
        <v>0</v>
      </c>
    </row>
    <row r="842" spans="1:180" x14ac:dyDescent="0.2">
      <c r="A842" t="s">
        <v>241</v>
      </c>
      <c r="B842" t="s">
        <v>248</v>
      </c>
      <c r="C842" t="s">
        <v>218</v>
      </c>
      <c r="D842" t="s">
        <v>44</v>
      </c>
      <c r="E842" t="s">
        <v>249</v>
      </c>
      <c r="F842" t="s">
        <v>224</v>
      </c>
      <c r="G842" t="s">
        <v>243</v>
      </c>
      <c r="H842" t="s">
        <v>12</v>
      </c>
      <c r="I842">
        <v>0</v>
      </c>
      <c r="FX842">
        <v>0</v>
      </c>
    </row>
    <row r="843" spans="1:180" x14ac:dyDescent="0.2">
      <c r="A843" t="s">
        <v>241</v>
      </c>
      <c r="B843" t="s">
        <v>248</v>
      </c>
      <c r="C843" t="s">
        <v>218</v>
      </c>
      <c r="D843" t="s">
        <v>45</v>
      </c>
      <c r="E843" t="s">
        <v>249</v>
      </c>
      <c r="F843" t="s">
        <v>224</v>
      </c>
      <c r="G843" t="s">
        <v>243</v>
      </c>
      <c r="H843" t="s">
        <v>12</v>
      </c>
      <c r="I843">
        <v>0</v>
      </c>
      <c r="FX843">
        <v>0</v>
      </c>
    </row>
    <row r="844" spans="1:180" x14ac:dyDescent="0.2">
      <c r="A844" t="s">
        <v>241</v>
      </c>
      <c r="B844" t="s">
        <v>248</v>
      </c>
      <c r="C844" t="s">
        <v>218</v>
      </c>
      <c r="D844" t="s">
        <v>46</v>
      </c>
      <c r="E844" t="s">
        <v>249</v>
      </c>
      <c r="F844" t="s">
        <v>224</v>
      </c>
      <c r="G844" t="s">
        <v>243</v>
      </c>
      <c r="H844" t="s">
        <v>12</v>
      </c>
      <c r="I844">
        <v>0</v>
      </c>
      <c r="FX844">
        <v>0</v>
      </c>
    </row>
    <row r="845" spans="1:180" x14ac:dyDescent="0.2">
      <c r="A845" t="s">
        <v>241</v>
      </c>
      <c r="B845" t="s">
        <v>248</v>
      </c>
      <c r="C845" t="s">
        <v>218</v>
      </c>
      <c r="D845" t="s">
        <v>47</v>
      </c>
      <c r="E845" t="s">
        <v>249</v>
      </c>
      <c r="F845" t="s">
        <v>224</v>
      </c>
      <c r="G845" t="s">
        <v>243</v>
      </c>
      <c r="H845" t="s">
        <v>12</v>
      </c>
      <c r="I845">
        <v>0</v>
      </c>
      <c r="FX845">
        <v>0</v>
      </c>
    </row>
    <row r="846" spans="1:180" x14ac:dyDescent="0.2">
      <c r="A846" t="s">
        <v>241</v>
      </c>
      <c r="B846" t="s">
        <v>248</v>
      </c>
      <c r="C846" t="s">
        <v>218</v>
      </c>
      <c r="D846" t="s">
        <v>11</v>
      </c>
      <c r="E846" t="s">
        <v>249</v>
      </c>
      <c r="F846" t="s">
        <v>224</v>
      </c>
      <c r="G846" t="s">
        <v>243</v>
      </c>
      <c r="H846" t="s">
        <v>12</v>
      </c>
      <c r="I846">
        <v>0</v>
      </c>
      <c r="FX846">
        <v>0</v>
      </c>
    </row>
    <row r="847" spans="1:180" x14ac:dyDescent="0.2">
      <c r="A847" t="s">
        <v>241</v>
      </c>
      <c r="B847" t="s">
        <v>248</v>
      </c>
      <c r="C847" t="s">
        <v>218</v>
      </c>
      <c r="D847" t="s">
        <v>36</v>
      </c>
      <c r="E847" t="s">
        <v>249</v>
      </c>
      <c r="F847" t="s">
        <v>225</v>
      </c>
      <c r="G847" t="s">
        <v>243</v>
      </c>
      <c r="H847" t="s">
        <v>12</v>
      </c>
      <c r="I847">
        <v>0</v>
      </c>
      <c r="FX847">
        <v>0</v>
      </c>
    </row>
    <row r="848" spans="1:180" x14ac:dyDescent="0.2">
      <c r="A848" t="s">
        <v>241</v>
      </c>
      <c r="B848" t="s">
        <v>248</v>
      </c>
      <c r="C848" t="s">
        <v>218</v>
      </c>
      <c r="D848" t="s">
        <v>37</v>
      </c>
      <c r="E848" t="s">
        <v>249</v>
      </c>
      <c r="F848" t="s">
        <v>225</v>
      </c>
      <c r="G848" t="s">
        <v>243</v>
      </c>
      <c r="H848" t="s">
        <v>12</v>
      </c>
      <c r="I848">
        <v>0</v>
      </c>
      <c r="FX848">
        <v>0</v>
      </c>
    </row>
    <row r="849" spans="1:180" x14ac:dyDescent="0.2">
      <c r="A849" t="s">
        <v>241</v>
      </c>
      <c r="B849" t="s">
        <v>248</v>
      </c>
      <c r="C849" t="s">
        <v>218</v>
      </c>
      <c r="D849" t="s">
        <v>38</v>
      </c>
      <c r="E849" t="s">
        <v>249</v>
      </c>
      <c r="F849" t="s">
        <v>225</v>
      </c>
      <c r="G849" t="s">
        <v>243</v>
      </c>
      <c r="H849" t="s">
        <v>12</v>
      </c>
      <c r="I849">
        <v>0</v>
      </c>
      <c r="FX849">
        <v>0</v>
      </c>
    </row>
    <row r="850" spans="1:180" x14ac:dyDescent="0.2">
      <c r="A850" t="s">
        <v>241</v>
      </c>
      <c r="B850" t="s">
        <v>248</v>
      </c>
      <c r="C850" t="s">
        <v>218</v>
      </c>
      <c r="D850" t="s">
        <v>39</v>
      </c>
      <c r="E850" t="s">
        <v>249</v>
      </c>
      <c r="F850" t="s">
        <v>225</v>
      </c>
      <c r="G850" t="s">
        <v>243</v>
      </c>
      <c r="H850" t="s">
        <v>12</v>
      </c>
      <c r="I850">
        <v>0</v>
      </c>
      <c r="FX850">
        <v>0</v>
      </c>
    </row>
    <row r="851" spans="1:180" x14ac:dyDescent="0.2">
      <c r="A851" t="s">
        <v>241</v>
      </c>
      <c r="B851" t="s">
        <v>248</v>
      </c>
      <c r="C851" t="s">
        <v>218</v>
      </c>
      <c r="D851" t="s">
        <v>40</v>
      </c>
      <c r="E851" t="s">
        <v>249</v>
      </c>
      <c r="F851" t="s">
        <v>225</v>
      </c>
      <c r="G851" t="s">
        <v>243</v>
      </c>
      <c r="H851" t="s">
        <v>12</v>
      </c>
      <c r="I851">
        <v>0</v>
      </c>
      <c r="FX851">
        <v>0</v>
      </c>
    </row>
    <row r="852" spans="1:180" x14ac:dyDescent="0.2">
      <c r="A852" t="s">
        <v>241</v>
      </c>
      <c r="B852" t="s">
        <v>248</v>
      </c>
      <c r="C852" t="s">
        <v>218</v>
      </c>
      <c r="D852" t="s">
        <v>41</v>
      </c>
      <c r="E852" t="s">
        <v>249</v>
      </c>
      <c r="F852" t="s">
        <v>225</v>
      </c>
      <c r="G852" t="s">
        <v>243</v>
      </c>
      <c r="H852" t="s">
        <v>12</v>
      </c>
      <c r="I852">
        <v>0</v>
      </c>
      <c r="FX852">
        <v>0</v>
      </c>
    </row>
    <row r="853" spans="1:180" x14ac:dyDescent="0.2">
      <c r="A853" t="s">
        <v>241</v>
      </c>
      <c r="B853" t="s">
        <v>248</v>
      </c>
      <c r="C853" t="s">
        <v>218</v>
      </c>
      <c r="D853" t="s">
        <v>42</v>
      </c>
      <c r="E853" t="s">
        <v>249</v>
      </c>
      <c r="F853" t="s">
        <v>225</v>
      </c>
      <c r="G853" t="s">
        <v>243</v>
      </c>
      <c r="H853" t="s">
        <v>12</v>
      </c>
      <c r="I853">
        <v>0</v>
      </c>
      <c r="FX853">
        <v>0</v>
      </c>
    </row>
    <row r="854" spans="1:180" x14ac:dyDescent="0.2">
      <c r="A854" t="s">
        <v>241</v>
      </c>
      <c r="B854" t="s">
        <v>248</v>
      </c>
      <c r="C854" t="s">
        <v>218</v>
      </c>
      <c r="D854" t="s">
        <v>43</v>
      </c>
      <c r="E854" t="s">
        <v>249</v>
      </c>
      <c r="F854" t="s">
        <v>225</v>
      </c>
      <c r="G854" t="s">
        <v>243</v>
      </c>
      <c r="H854" t="s">
        <v>12</v>
      </c>
      <c r="I854">
        <v>0</v>
      </c>
      <c r="FX854">
        <v>0</v>
      </c>
    </row>
    <row r="855" spans="1:180" x14ac:dyDescent="0.2">
      <c r="A855" t="s">
        <v>241</v>
      </c>
      <c r="B855" t="s">
        <v>248</v>
      </c>
      <c r="C855" t="s">
        <v>218</v>
      </c>
      <c r="D855" t="s">
        <v>44</v>
      </c>
      <c r="E855" t="s">
        <v>249</v>
      </c>
      <c r="F855" t="s">
        <v>225</v>
      </c>
      <c r="G855" t="s">
        <v>243</v>
      </c>
      <c r="H855" t="s">
        <v>12</v>
      </c>
      <c r="I855">
        <v>0</v>
      </c>
      <c r="FX855">
        <v>0</v>
      </c>
    </row>
    <row r="856" spans="1:180" x14ac:dyDescent="0.2">
      <c r="A856" t="s">
        <v>241</v>
      </c>
      <c r="B856" t="s">
        <v>248</v>
      </c>
      <c r="C856" t="s">
        <v>218</v>
      </c>
      <c r="D856" t="s">
        <v>45</v>
      </c>
      <c r="E856" t="s">
        <v>249</v>
      </c>
      <c r="F856" t="s">
        <v>225</v>
      </c>
      <c r="G856" t="s">
        <v>243</v>
      </c>
      <c r="H856" t="s">
        <v>12</v>
      </c>
      <c r="I856">
        <v>0</v>
      </c>
      <c r="FX856">
        <v>0</v>
      </c>
    </row>
    <row r="857" spans="1:180" x14ac:dyDescent="0.2">
      <c r="A857" t="s">
        <v>241</v>
      </c>
      <c r="B857" t="s">
        <v>248</v>
      </c>
      <c r="C857" t="s">
        <v>218</v>
      </c>
      <c r="D857" t="s">
        <v>46</v>
      </c>
      <c r="E857" t="s">
        <v>249</v>
      </c>
      <c r="F857" t="s">
        <v>225</v>
      </c>
      <c r="G857" t="s">
        <v>243</v>
      </c>
      <c r="H857" t="s">
        <v>12</v>
      </c>
      <c r="I857">
        <v>0</v>
      </c>
      <c r="FX857">
        <v>0</v>
      </c>
    </row>
    <row r="858" spans="1:180" x14ac:dyDescent="0.2">
      <c r="A858" t="s">
        <v>241</v>
      </c>
      <c r="B858" t="s">
        <v>248</v>
      </c>
      <c r="C858" t="s">
        <v>218</v>
      </c>
      <c r="D858" t="s">
        <v>47</v>
      </c>
      <c r="E858" t="s">
        <v>249</v>
      </c>
      <c r="F858" t="s">
        <v>225</v>
      </c>
      <c r="G858" t="s">
        <v>243</v>
      </c>
      <c r="H858" t="s">
        <v>12</v>
      </c>
      <c r="I858">
        <v>0</v>
      </c>
      <c r="FX858">
        <v>0</v>
      </c>
    </row>
    <row r="859" spans="1:180" x14ac:dyDescent="0.2">
      <c r="A859" t="s">
        <v>241</v>
      </c>
      <c r="B859" t="s">
        <v>248</v>
      </c>
      <c r="C859" t="s">
        <v>218</v>
      </c>
      <c r="D859" t="s">
        <v>11</v>
      </c>
      <c r="E859" t="s">
        <v>249</v>
      </c>
      <c r="F859" t="s">
        <v>225</v>
      </c>
      <c r="G859" t="s">
        <v>243</v>
      </c>
      <c r="H859" t="s">
        <v>12</v>
      </c>
      <c r="I859">
        <v>0</v>
      </c>
      <c r="FX859">
        <v>0</v>
      </c>
    </row>
    <row r="860" spans="1:180" x14ac:dyDescent="0.2">
      <c r="A860" t="s">
        <v>241</v>
      </c>
      <c r="B860" t="s">
        <v>248</v>
      </c>
      <c r="C860" t="s">
        <v>218</v>
      </c>
      <c r="D860" t="s">
        <v>36</v>
      </c>
      <c r="E860" t="s">
        <v>249</v>
      </c>
      <c r="F860" t="s">
        <v>226</v>
      </c>
      <c r="G860" t="s">
        <v>243</v>
      </c>
      <c r="H860" t="s">
        <v>12</v>
      </c>
      <c r="I860">
        <v>0</v>
      </c>
      <c r="FX860">
        <v>0</v>
      </c>
    </row>
    <row r="861" spans="1:180" x14ac:dyDescent="0.2">
      <c r="A861" t="s">
        <v>241</v>
      </c>
      <c r="B861" t="s">
        <v>248</v>
      </c>
      <c r="C861" t="s">
        <v>218</v>
      </c>
      <c r="D861" t="s">
        <v>37</v>
      </c>
      <c r="E861" t="s">
        <v>249</v>
      </c>
      <c r="F861" t="s">
        <v>226</v>
      </c>
      <c r="G861" t="s">
        <v>243</v>
      </c>
      <c r="H861" t="s">
        <v>12</v>
      </c>
      <c r="I861">
        <v>0</v>
      </c>
      <c r="FX861">
        <v>0</v>
      </c>
    </row>
    <row r="862" spans="1:180" x14ac:dyDescent="0.2">
      <c r="A862" t="s">
        <v>241</v>
      </c>
      <c r="B862" t="s">
        <v>248</v>
      </c>
      <c r="C862" t="s">
        <v>218</v>
      </c>
      <c r="D862" t="s">
        <v>38</v>
      </c>
      <c r="E862" t="s">
        <v>249</v>
      </c>
      <c r="F862" t="s">
        <v>226</v>
      </c>
      <c r="G862" t="s">
        <v>243</v>
      </c>
      <c r="H862" t="s">
        <v>12</v>
      </c>
      <c r="I862">
        <v>0</v>
      </c>
      <c r="FX862">
        <v>0</v>
      </c>
    </row>
    <row r="863" spans="1:180" x14ac:dyDescent="0.2">
      <c r="A863" t="s">
        <v>241</v>
      </c>
      <c r="B863" t="s">
        <v>248</v>
      </c>
      <c r="C863" t="s">
        <v>218</v>
      </c>
      <c r="D863" t="s">
        <v>39</v>
      </c>
      <c r="E863" t="s">
        <v>249</v>
      </c>
      <c r="F863" t="s">
        <v>226</v>
      </c>
      <c r="G863" t="s">
        <v>243</v>
      </c>
      <c r="H863" t="s">
        <v>12</v>
      </c>
      <c r="I863">
        <v>0</v>
      </c>
      <c r="FX863">
        <v>0</v>
      </c>
    </row>
    <row r="864" spans="1:180" x14ac:dyDescent="0.2">
      <c r="A864" t="s">
        <v>241</v>
      </c>
      <c r="B864" t="s">
        <v>248</v>
      </c>
      <c r="C864" t="s">
        <v>218</v>
      </c>
      <c r="D864" t="s">
        <v>40</v>
      </c>
      <c r="E864" t="s">
        <v>249</v>
      </c>
      <c r="F864" t="s">
        <v>226</v>
      </c>
      <c r="G864" t="s">
        <v>243</v>
      </c>
      <c r="H864" t="s">
        <v>12</v>
      </c>
      <c r="I864">
        <v>0</v>
      </c>
      <c r="FX864">
        <v>0</v>
      </c>
    </row>
    <row r="865" spans="1:180" x14ac:dyDescent="0.2">
      <c r="A865" t="s">
        <v>241</v>
      </c>
      <c r="B865" t="s">
        <v>248</v>
      </c>
      <c r="C865" t="s">
        <v>218</v>
      </c>
      <c r="D865" t="s">
        <v>41</v>
      </c>
      <c r="E865" t="s">
        <v>249</v>
      </c>
      <c r="F865" t="s">
        <v>226</v>
      </c>
      <c r="G865" t="s">
        <v>243</v>
      </c>
      <c r="H865" t="s">
        <v>12</v>
      </c>
      <c r="I865">
        <v>0</v>
      </c>
      <c r="FX865">
        <v>0</v>
      </c>
    </row>
    <row r="866" spans="1:180" x14ac:dyDescent="0.2">
      <c r="A866" t="s">
        <v>241</v>
      </c>
      <c r="B866" t="s">
        <v>248</v>
      </c>
      <c r="C866" t="s">
        <v>218</v>
      </c>
      <c r="D866" t="s">
        <v>42</v>
      </c>
      <c r="E866" t="s">
        <v>249</v>
      </c>
      <c r="F866" t="s">
        <v>226</v>
      </c>
      <c r="G866" t="s">
        <v>243</v>
      </c>
      <c r="H866" t="s">
        <v>12</v>
      </c>
      <c r="I866">
        <v>0</v>
      </c>
      <c r="FX866">
        <v>0</v>
      </c>
    </row>
    <row r="867" spans="1:180" x14ac:dyDescent="0.2">
      <c r="A867" t="s">
        <v>241</v>
      </c>
      <c r="B867" t="s">
        <v>248</v>
      </c>
      <c r="C867" t="s">
        <v>218</v>
      </c>
      <c r="D867" t="s">
        <v>43</v>
      </c>
      <c r="E867" t="s">
        <v>249</v>
      </c>
      <c r="F867" t="s">
        <v>226</v>
      </c>
      <c r="G867" t="s">
        <v>243</v>
      </c>
      <c r="H867" t="s">
        <v>12</v>
      </c>
      <c r="I867">
        <v>0</v>
      </c>
      <c r="FX867">
        <v>0</v>
      </c>
    </row>
    <row r="868" spans="1:180" x14ac:dyDescent="0.2">
      <c r="A868" t="s">
        <v>241</v>
      </c>
      <c r="B868" t="s">
        <v>248</v>
      </c>
      <c r="C868" t="s">
        <v>218</v>
      </c>
      <c r="D868" t="s">
        <v>44</v>
      </c>
      <c r="E868" t="s">
        <v>249</v>
      </c>
      <c r="F868" t="s">
        <v>226</v>
      </c>
      <c r="G868" t="s">
        <v>243</v>
      </c>
      <c r="H868" t="s">
        <v>12</v>
      </c>
      <c r="I868">
        <v>0</v>
      </c>
      <c r="FX868">
        <v>0</v>
      </c>
    </row>
    <row r="869" spans="1:180" x14ac:dyDescent="0.2">
      <c r="A869" t="s">
        <v>241</v>
      </c>
      <c r="B869" t="s">
        <v>248</v>
      </c>
      <c r="C869" t="s">
        <v>218</v>
      </c>
      <c r="D869" t="s">
        <v>45</v>
      </c>
      <c r="E869" t="s">
        <v>249</v>
      </c>
      <c r="F869" t="s">
        <v>226</v>
      </c>
      <c r="G869" t="s">
        <v>243</v>
      </c>
      <c r="H869" t="s">
        <v>12</v>
      </c>
      <c r="I869">
        <v>0</v>
      </c>
      <c r="FX869">
        <v>0</v>
      </c>
    </row>
    <row r="870" spans="1:180" x14ac:dyDescent="0.2">
      <c r="A870" t="s">
        <v>241</v>
      </c>
      <c r="B870" t="s">
        <v>248</v>
      </c>
      <c r="C870" t="s">
        <v>218</v>
      </c>
      <c r="D870" t="s">
        <v>46</v>
      </c>
      <c r="E870" t="s">
        <v>249</v>
      </c>
      <c r="F870" t="s">
        <v>226</v>
      </c>
      <c r="G870" t="s">
        <v>243</v>
      </c>
      <c r="H870" t="s">
        <v>12</v>
      </c>
      <c r="I870">
        <v>0</v>
      </c>
      <c r="FX870">
        <v>0</v>
      </c>
    </row>
    <row r="871" spans="1:180" x14ac:dyDescent="0.2">
      <c r="A871" t="s">
        <v>241</v>
      </c>
      <c r="B871" t="s">
        <v>248</v>
      </c>
      <c r="C871" t="s">
        <v>218</v>
      </c>
      <c r="D871" t="s">
        <v>47</v>
      </c>
      <c r="E871" t="s">
        <v>249</v>
      </c>
      <c r="F871" t="s">
        <v>226</v>
      </c>
      <c r="G871" t="s">
        <v>243</v>
      </c>
      <c r="H871" t="s">
        <v>12</v>
      </c>
      <c r="I871">
        <v>0</v>
      </c>
      <c r="FX871">
        <v>0</v>
      </c>
    </row>
    <row r="872" spans="1:180" x14ac:dyDescent="0.2">
      <c r="A872" t="s">
        <v>241</v>
      </c>
      <c r="B872" t="s">
        <v>248</v>
      </c>
      <c r="C872" t="s">
        <v>218</v>
      </c>
      <c r="D872" t="s">
        <v>11</v>
      </c>
      <c r="E872" t="s">
        <v>249</v>
      </c>
      <c r="F872" t="s">
        <v>226</v>
      </c>
      <c r="G872" t="s">
        <v>243</v>
      </c>
      <c r="H872" t="s">
        <v>12</v>
      </c>
      <c r="I872">
        <v>0</v>
      </c>
      <c r="FX872">
        <v>0</v>
      </c>
    </row>
    <row r="873" spans="1:180" x14ac:dyDescent="0.2">
      <c r="A873" t="s">
        <v>241</v>
      </c>
      <c r="B873" t="s">
        <v>248</v>
      </c>
      <c r="C873" t="s">
        <v>218</v>
      </c>
      <c r="D873" t="s">
        <v>36</v>
      </c>
      <c r="E873" t="s">
        <v>249</v>
      </c>
      <c r="F873" t="s">
        <v>227</v>
      </c>
      <c r="G873" t="s">
        <v>243</v>
      </c>
      <c r="H873" t="s">
        <v>12</v>
      </c>
      <c r="I873">
        <v>0</v>
      </c>
      <c r="FX873">
        <v>0</v>
      </c>
    </row>
    <row r="874" spans="1:180" x14ac:dyDescent="0.2">
      <c r="A874" t="s">
        <v>241</v>
      </c>
      <c r="B874" t="s">
        <v>248</v>
      </c>
      <c r="C874" t="s">
        <v>218</v>
      </c>
      <c r="D874" t="s">
        <v>37</v>
      </c>
      <c r="E874" t="s">
        <v>249</v>
      </c>
      <c r="F874" t="s">
        <v>227</v>
      </c>
      <c r="G874" t="s">
        <v>243</v>
      </c>
      <c r="H874" t="s">
        <v>12</v>
      </c>
      <c r="I874">
        <v>0</v>
      </c>
      <c r="FX874">
        <v>0</v>
      </c>
    </row>
    <row r="875" spans="1:180" x14ac:dyDescent="0.2">
      <c r="A875" t="s">
        <v>241</v>
      </c>
      <c r="B875" t="s">
        <v>248</v>
      </c>
      <c r="C875" t="s">
        <v>218</v>
      </c>
      <c r="D875" t="s">
        <v>38</v>
      </c>
      <c r="E875" t="s">
        <v>249</v>
      </c>
      <c r="F875" t="s">
        <v>227</v>
      </c>
      <c r="G875" t="s">
        <v>243</v>
      </c>
      <c r="H875" t="s">
        <v>12</v>
      </c>
      <c r="I875">
        <v>0</v>
      </c>
      <c r="FX875">
        <v>0</v>
      </c>
    </row>
    <row r="876" spans="1:180" x14ac:dyDescent="0.2">
      <c r="A876" t="s">
        <v>241</v>
      </c>
      <c r="B876" t="s">
        <v>248</v>
      </c>
      <c r="C876" t="s">
        <v>218</v>
      </c>
      <c r="D876" t="s">
        <v>39</v>
      </c>
      <c r="E876" t="s">
        <v>249</v>
      </c>
      <c r="F876" t="s">
        <v>227</v>
      </c>
      <c r="G876" t="s">
        <v>243</v>
      </c>
      <c r="H876" t="s">
        <v>12</v>
      </c>
      <c r="I876">
        <v>0</v>
      </c>
      <c r="FX876">
        <v>0</v>
      </c>
    </row>
    <row r="877" spans="1:180" x14ac:dyDescent="0.2">
      <c r="A877" t="s">
        <v>241</v>
      </c>
      <c r="B877" t="s">
        <v>248</v>
      </c>
      <c r="C877" t="s">
        <v>218</v>
      </c>
      <c r="D877" t="s">
        <v>40</v>
      </c>
      <c r="E877" t="s">
        <v>249</v>
      </c>
      <c r="F877" t="s">
        <v>227</v>
      </c>
      <c r="G877" t="s">
        <v>243</v>
      </c>
      <c r="H877" t="s">
        <v>12</v>
      </c>
      <c r="I877">
        <v>0</v>
      </c>
      <c r="FX877">
        <v>0</v>
      </c>
    </row>
    <row r="878" spans="1:180" x14ac:dyDescent="0.2">
      <c r="A878" t="s">
        <v>241</v>
      </c>
      <c r="B878" t="s">
        <v>248</v>
      </c>
      <c r="C878" t="s">
        <v>218</v>
      </c>
      <c r="D878" t="s">
        <v>41</v>
      </c>
      <c r="E878" t="s">
        <v>249</v>
      </c>
      <c r="F878" t="s">
        <v>227</v>
      </c>
      <c r="G878" t="s">
        <v>243</v>
      </c>
      <c r="H878" t="s">
        <v>12</v>
      </c>
      <c r="I878">
        <v>0</v>
      </c>
      <c r="FX878">
        <v>0</v>
      </c>
    </row>
    <row r="879" spans="1:180" x14ac:dyDescent="0.2">
      <c r="A879" t="s">
        <v>241</v>
      </c>
      <c r="B879" t="s">
        <v>248</v>
      </c>
      <c r="C879" t="s">
        <v>218</v>
      </c>
      <c r="D879" t="s">
        <v>42</v>
      </c>
      <c r="E879" t="s">
        <v>249</v>
      </c>
      <c r="F879" t="s">
        <v>227</v>
      </c>
      <c r="G879" t="s">
        <v>243</v>
      </c>
      <c r="H879" t="s">
        <v>12</v>
      </c>
      <c r="I879">
        <v>0</v>
      </c>
      <c r="FX879">
        <v>0</v>
      </c>
    </row>
    <row r="880" spans="1:180" x14ac:dyDescent="0.2">
      <c r="A880" t="s">
        <v>241</v>
      </c>
      <c r="B880" t="s">
        <v>248</v>
      </c>
      <c r="C880" t="s">
        <v>218</v>
      </c>
      <c r="D880" t="s">
        <v>43</v>
      </c>
      <c r="E880" t="s">
        <v>249</v>
      </c>
      <c r="F880" t="s">
        <v>227</v>
      </c>
      <c r="G880" t="s">
        <v>243</v>
      </c>
      <c r="H880" t="s">
        <v>12</v>
      </c>
      <c r="I880">
        <v>0</v>
      </c>
      <c r="FX880">
        <v>0</v>
      </c>
    </row>
    <row r="881" spans="1:180" x14ac:dyDescent="0.2">
      <c r="A881" t="s">
        <v>241</v>
      </c>
      <c r="B881" t="s">
        <v>248</v>
      </c>
      <c r="C881" t="s">
        <v>218</v>
      </c>
      <c r="D881" t="s">
        <v>44</v>
      </c>
      <c r="E881" t="s">
        <v>249</v>
      </c>
      <c r="F881" t="s">
        <v>227</v>
      </c>
      <c r="G881" t="s">
        <v>243</v>
      </c>
      <c r="H881" t="s">
        <v>12</v>
      </c>
      <c r="I881">
        <v>0</v>
      </c>
      <c r="FX881">
        <v>0</v>
      </c>
    </row>
    <row r="882" spans="1:180" x14ac:dyDescent="0.2">
      <c r="A882" t="s">
        <v>241</v>
      </c>
      <c r="B882" t="s">
        <v>248</v>
      </c>
      <c r="C882" t="s">
        <v>218</v>
      </c>
      <c r="D882" t="s">
        <v>45</v>
      </c>
      <c r="E882" t="s">
        <v>249</v>
      </c>
      <c r="F882" t="s">
        <v>227</v>
      </c>
      <c r="G882" t="s">
        <v>243</v>
      </c>
      <c r="H882" t="s">
        <v>12</v>
      </c>
      <c r="I882">
        <v>0</v>
      </c>
      <c r="FX882">
        <v>0</v>
      </c>
    </row>
    <row r="883" spans="1:180" x14ac:dyDescent="0.2">
      <c r="A883" t="s">
        <v>241</v>
      </c>
      <c r="B883" t="s">
        <v>248</v>
      </c>
      <c r="C883" t="s">
        <v>218</v>
      </c>
      <c r="D883" t="s">
        <v>46</v>
      </c>
      <c r="E883" t="s">
        <v>249</v>
      </c>
      <c r="F883" t="s">
        <v>227</v>
      </c>
      <c r="G883" t="s">
        <v>243</v>
      </c>
      <c r="H883" t="s">
        <v>12</v>
      </c>
      <c r="I883">
        <v>0</v>
      </c>
      <c r="FX883">
        <v>0</v>
      </c>
    </row>
    <row r="884" spans="1:180" x14ac:dyDescent="0.2">
      <c r="A884" t="s">
        <v>241</v>
      </c>
      <c r="B884" t="s">
        <v>248</v>
      </c>
      <c r="C884" t="s">
        <v>218</v>
      </c>
      <c r="D884" t="s">
        <v>47</v>
      </c>
      <c r="E884" t="s">
        <v>249</v>
      </c>
      <c r="F884" t="s">
        <v>227</v>
      </c>
      <c r="G884" t="s">
        <v>243</v>
      </c>
      <c r="H884" t="s">
        <v>12</v>
      </c>
      <c r="I884">
        <v>0</v>
      </c>
      <c r="FX884">
        <v>0</v>
      </c>
    </row>
    <row r="885" spans="1:180" x14ac:dyDescent="0.2">
      <c r="A885" t="s">
        <v>241</v>
      </c>
      <c r="B885" t="s">
        <v>248</v>
      </c>
      <c r="C885" t="s">
        <v>218</v>
      </c>
      <c r="D885" t="s">
        <v>11</v>
      </c>
      <c r="E885" t="s">
        <v>249</v>
      </c>
      <c r="F885" t="s">
        <v>227</v>
      </c>
      <c r="G885" t="s">
        <v>243</v>
      </c>
      <c r="H885" t="s">
        <v>12</v>
      </c>
      <c r="I885">
        <v>0</v>
      </c>
      <c r="FX885">
        <v>0</v>
      </c>
    </row>
    <row r="886" spans="1:180" x14ac:dyDescent="0.2">
      <c r="A886" t="s">
        <v>241</v>
      </c>
      <c r="B886" t="s">
        <v>248</v>
      </c>
      <c r="C886" t="s">
        <v>218</v>
      </c>
      <c r="D886" t="s">
        <v>36</v>
      </c>
      <c r="E886" t="s">
        <v>249</v>
      </c>
      <c r="F886" t="s">
        <v>224</v>
      </c>
      <c r="G886" t="s">
        <v>244</v>
      </c>
      <c r="H886" t="s">
        <v>12</v>
      </c>
      <c r="I886">
        <v>217.31</v>
      </c>
      <c r="L886">
        <v>125.78854202714079</v>
      </c>
      <c r="M886">
        <v>123.39464771367508</v>
      </c>
      <c r="N886">
        <v>122.47540888393979</v>
      </c>
      <c r="O886">
        <v>122.02828612726113</v>
      </c>
      <c r="P886">
        <v>126.48661438828277</v>
      </c>
      <c r="Q886">
        <v>136.88536037584566</v>
      </c>
      <c r="R886">
        <v>149.22146626815945</v>
      </c>
      <c r="S886">
        <v>154.0638461080791</v>
      </c>
      <c r="T886">
        <v>151.81480535527101</v>
      </c>
      <c r="U886">
        <v>150.05142893772867</v>
      </c>
      <c r="V886">
        <v>149.6310987106522</v>
      </c>
      <c r="W886">
        <v>147.48626836660401</v>
      </c>
      <c r="X886">
        <v>145.85919488710766</v>
      </c>
      <c r="Y886">
        <v>143.67468982420408</v>
      </c>
      <c r="Z886">
        <v>142.57239915730128</v>
      </c>
      <c r="AA886">
        <v>143.02855113436317</v>
      </c>
      <c r="AB886">
        <v>143.79031042952514</v>
      </c>
      <c r="AC886">
        <v>145.3459707215768</v>
      </c>
      <c r="AD886">
        <v>141.50077683129226</v>
      </c>
      <c r="AE886">
        <v>139.10232574618985</v>
      </c>
      <c r="AF886">
        <v>136.55613352688556</v>
      </c>
      <c r="AG886">
        <v>133.16929905419119</v>
      </c>
      <c r="AH886">
        <v>130.88602245285551</v>
      </c>
      <c r="AI886">
        <v>126.17486226880106</v>
      </c>
      <c r="AJ886">
        <v>-2.0737593173980713</v>
      </c>
      <c r="AK886">
        <v>-2.0693259239196777</v>
      </c>
      <c r="AL886">
        <v>-2.0663902759552002</v>
      </c>
      <c r="AM886">
        <v>-2.0307557582855225</v>
      </c>
      <c r="AN886">
        <v>-2.0892829895019531</v>
      </c>
      <c r="AO886">
        <v>-2.2045910358428955</v>
      </c>
      <c r="AP886">
        <v>-2.3210296630859375</v>
      </c>
      <c r="AQ886">
        <v>-2.2903568744659424</v>
      </c>
      <c r="AR886">
        <v>-2.1637036800384521</v>
      </c>
      <c r="AS886">
        <v>-2.0846371650695801</v>
      </c>
      <c r="AT886">
        <v>-2.0225503444671631</v>
      </c>
      <c r="AU886">
        <v>-1.9824568033218384</v>
      </c>
      <c r="AV886">
        <v>-1.923331618309021</v>
      </c>
      <c r="AW886">
        <v>-1.872958779335022</v>
      </c>
      <c r="AX886">
        <v>-1.8443232774734497</v>
      </c>
      <c r="AY886">
        <v>-1.6802899837493896</v>
      </c>
      <c r="AZ886">
        <v>-1.1436046361923218</v>
      </c>
      <c r="BA886">
        <v>-1.3737117052078247</v>
      </c>
      <c r="BB886">
        <v>-1.380300760269165</v>
      </c>
      <c r="BC886">
        <v>-1.486357569694519</v>
      </c>
      <c r="BD886">
        <v>-1.5920695066452026</v>
      </c>
      <c r="BE886">
        <v>-2.9608023166656494</v>
      </c>
      <c r="BF886">
        <v>-2.8285591602325439</v>
      </c>
      <c r="BG886">
        <v>-2.8225083351135254</v>
      </c>
      <c r="BH886">
        <v>-0.72678697109222412</v>
      </c>
      <c r="BI886">
        <v>-0.72318369150161743</v>
      </c>
      <c r="BJ886">
        <v>-0.72018676996231079</v>
      </c>
      <c r="BK886">
        <v>-0.71158444881439209</v>
      </c>
      <c r="BL886">
        <v>-0.73928385972976685</v>
      </c>
      <c r="BM886">
        <v>-0.78084874153137207</v>
      </c>
      <c r="BN886">
        <v>-0.82701951265335083</v>
      </c>
      <c r="BO886">
        <v>-0.81835126876831055</v>
      </c>
      <c r="BP886">
        <v>-0.77767443656921387</v>
      </c>
      <c r="BQ886">
        <v>-0.75858014822006226</v>
      </c>
      <c r="BR886">
        <v>-0.73007279634475708</v>
      </c>
      <c r="BS886">
        <v>-0.71425706148147583</v>
      </c>
      <c r="BT886">
        <v>-0.68796908855438232</v>
      </c>
      <c r="BU886">
        <v>-0.66922736167907715</v>
      </c>
      <c r="BV886">
        <v>-0.6614031195640564</v>
      </c>
      <c r="BW886">
        <v>6.3998721539974213E-2</v>
      </c>
      <c r="BX886">
        <v>1.178788423538208</v>
      </c>
      <c r="BY886">
        <v>1.0559753179550171</v>
      </c>
      <c r="BZ886">
        <v>1.0044709444046021</v>
      </c>
      <c r="CA886">
        <v>0.90277367830276489</v>
      </c>
      <c r="CB886">
        <v>0.79191964864730835</v>
      </c>
      <c r="CC886">
        <v>-1.1905456781387329</v>
      </c>
      <c r="CD886">
        <v>-1.2662497758865356</v>
      </c>
      <c r="CE886">
        <v>-1.2883987426757813</v>
      </c>
      <c r="CF886">
        <v>0.2061220109462738</v>
      </c>
      <c r="CG886">
        <v>0.20915032923221588</v>
      </c>
      <c r="CH886">
        <v>0.21218970417976379</v>
      </c>
      <c r="CI886">
        <v>0.20206950604915619</v>
      </c>
      <c r="CJ886">
        <v>0.19572140276432037</v>
      </c>
      <c r="CK886">
        <v>0.20523074269294739</v>
      </c>
      <c r="CL886">
        <v>0.20772732794284821</v>
      </c>
      <c r="CM886">
        <v>0.20115530490875244</v>
      </c>
      <c r="CN886">
        <v>0.18228514492511749</v>
      </c>
      <c r="CO886">
        <v>0.15984298288822174</v>
      </c>
      <c r="CP886">
        <v>0.16509327292442322</v>
      </c>
      <c r="CQ886">
        <v>0.16409429907798767</v>
      </c>
      <c r="CR886">
        <v>0.16763924062252045</v>
      </c>
      <c r="CS886">
        <v>0.16447333991527557</v>
      </c>
      <c r="CT886">
        <v>0.15788380801677704</v>
      </c>
      <c r="CU886">
        <v>1.2720878124237061</v>
      </c>
      <c r="CV886">
        <v>2.7872707843780518</v>
      </c>
      <c r="CW886">
        <v>2.7387690544128418</v>
      </c>
      <c r="CX886">
        <v>2.6561565399169922</v>
      </c>
      <c r="CY886">
        <v>2.557478666305542</v>
      </c>
      <c r="CZ886">
        <v>2.4430632591247559</v>
      </c>
      <c r="DA886">
        <v>3.5528805106878281E-2</v>
      </c>
      <c r="DB886">
        <v>-0.18419916927814484</v>
      </c>
      <c r="DC886">
        <v>-0.22587914764881134</v>
      </c>
      <c r="DD886">
        <v>1.139030933380127</v>
      </c>
      <c r="DE886">
        <v>1.1414843797683716</v>
      </c>
      <c r="DF886">
        <v>1.1445661783218384</v>
      </c>
      <c r="DG886">
        <v>1.1157234907150269</v>
      </c>
      <c r="DH886">
        <v>1.13072669506073</v>
      </c>
      <c r="DI886">
        <v>1.1913102865219116</v>
      </c>
      <c r="DJ886">
        <v>1.2424741983413696</v>
      </c>
      <c r="DK886">
        <v>1.2206618785858154</v>
      </c>
      <c r="DL886">
        <v>1.1422446966171265</v>
      </c>
      <c r="DM886">
        <v>1.0782661437988281</v>
      </c>
      <c r="DN886">
        <v>1.0602593421936035</v>
      </c>
      <c r="DO886">
        <v>1.0424456596374512</v>
      </c>
      <c r="DP886">
        <v>1.0232475996017456</v>
      </c>
      <c r="DQ886">
        <v>0.99817401170730591</v>
      </c>
      <c r="DR886">
        <v>0.97717070579528809</v>
      </c>
      <c r="DS886">
        <v>2.4801769256591797</v>
      </c>
      <c r="DT886">
        <v>4.3957529067993164</v>
      </c>
      <c r="DU886">
        <v>4.421562671661377</v>
      </c>
      <c r="DV886">
        <v>4.3078422546386719</v>
      </c>
      <c r="DW886">
        <v>4.212183952331543</v>
      </c>
      <c r="DX886">
        <v>4.0942068099975586</v>
      </c>
      <c r="DY886">
        <v>1.2616032361984253</v>
      </c>
      <c r="DZ886">
        <v>0.89785146713256836</v>
      </c>
      <c r="EA886">
        <v>0.83664041757583618</v>
      </c>
      <c r="EB886">
        <v>2.4860033988952637</v>
      </c>
      <c r="EC886">
        <v>2.4876265525817871</v>
      </c>
      <c r="ED886">
        <v>2.4907698631286621</v>
      </c>
      <c r="EE886">
        <v>2.4348948001861572</v>
      </c>
      <c r="EF886">
        <v>2.4807257652282715</v>
      </c>
      <c r="EG886">
        <v>2.6150524616241455</v>
      </c>
      <c r="EH886">
        <v>2.7364842891693115</v>
      </c>
      <c r="EI886">
        <v>2.6926674842834473</v>
      </c>
      <c r="EJ886">
        <v>2.5282738208770752</v>
      </c>
      <c r="EK886">
        <v>2.4043231010437012</v>
      </c>
      <c r="EL886">
        <v>2.3527369499206543</v>
      </c>
      <c r="EM886">
        <v>2.3106453418731689</v>
      </c>
      <c r="EN886">
        <v>2.2586100101470947</v>
      </c>
      <c r="EO886">
        <v>2.2019054889678955</v>
      </c>
      <c r="EP886">
        <v>2.1600909233093262</v>
      </c>
      <c r="EQ886">
        <v>4.2244658470153809</v>
      </c>
      <c r="ER886">
        <v>6.7181463241577148</v>
      </c>
      <c r="ES886">
        <v>6.8512496948242187</v>
      </c>
      <c r="ET886">
        <v>6.6926140785217285</v>
      </c>
      <c r="EU886">
        <v>6.6013150215148926</v>
      </c>
      <c r="EV886">
        <v>6.4781961441040039</v>
      </c>
      <c r="EW886">
        <v>3.0318598747253418</v>
      </c>
      <c r="EX886">
        <v>2.4601607322692871</v>
      </c>
      <c r="EY886">
        <v>2.3707499504089355</v>
      </c>
      <c r="EZ886">
        <v>36.150047302246094</v>
      </c>
      <c r="FA886">
        <v>35.557632446289063</v>
      </c>
      <c r="FB886">
        <v>34.735530853271484</v>
      </c>
      <c r="FC886">
        <v>34.4598388671875</v>
      </c>
      <c r="FD886">
        <v>33.961196899414063</v>
      </c>
      <c r="FE886">
        <v>33.511726379394531</v>
      </c>
      <c r="FF886">
        <v>33.192798614501953</v>
      </c>
      <c r="FG886">
        <v>32.935001373291016</v>
      </c>
      <c r="FH886">
        <v>33.542537689208984</v>
      </c>
      <c r="FI886">
        <v>37.259086608886719</v>
      </c>
      <c r="FJ886">
        <v>40.875503540039063</v>
      </c>
      <c r="FK886">
        <v>43.539249420166016</v>
      </c>
      <c r="FL886">
        <v>45.244991302490234</v>
      </c>
      <c r="FM886">
        <v>46.41387939453125</v>
      </c>
      <c r="FN886">
        <v>47.239753723144531</v>
      </c>
      <c r="FO886">
        <v>47.599868774414063</v>
      </c>
      <c r="FP886">
        <v>47.6375732421875</v>
      </c>
      <c r="FQ886">
        <v>46.582210540771484</v>
      </c>
      <c r="FR886">
        <v>44.281345367431641</v>
      </c>
      <c r="FS886">
        <v>42.589992523193359</v>
      </c>
      <c r="FT886">
        <v>41.291130065917969</v>
      </c>
      <c r="FU886">
        <v>40.197364807128906</v>
      </c>
      <c r="FV886">
        <v>38.985164642333984</v>
      </c>
      <c r="FW886">
        <v>37.817878723144531</v>
      </c>
      <c r="FX886">
        <v>1</v>
      </c>
    </row>
    <row r="887" spans="1:180" x14ac:dyDescent="0.2">
      <c r="A887" t="s">
        <v>241</v>
      </c>
      <c r="B887" t="s">
        <v>248</v>
      </c>
      <c r="C887" t="s">
        <v>218</v>
      </c>
      <c r="D887" t="s">
        <v>37</v>
      </c>
      <c r="E887" t="s">
        <v>249</v>
      </c>
      <c r="F887" t="s">
        <v>224</v>
      </c>
      <c r="G887" t="s">
        <v>244</v>
      </c>
      <c r="H887" t="s">
        <v>12</v>
      </c>
      <c r="I887">
        <v>217.31</v>
      </c>
      <c r="L887">
        <v>123.77122331091445</v>
      </c>
      <c r="M887">
        <v>121.6480132799298</v>
      </c>
      <c r="N887">
        <v>120.06760149491517</v>
      </c>
      <c r="O887">
        <v>119.39145868832505</v>
      </c>
      <c r="P887">
        <v>123.86748458226293</v>
      </c>
      <c r="Q887">
        <v>134.73530763493866</v>
      </c>
      <c r="R887">
        <v>147.62094891300271</v>
      </c>
      <c r="S887">
        <v>153.24526347222491</v>
      </c>
      <c r="T887">
        <v>152.67691462562587</v>
      </c>
      <c r="U887">
        <v>151.38749213265004</v>
      </c>
      <c r="V887">
        <v>151.73540672161016</v>
      </c>
      <c r="W887">
        <v>150.8360840672573</v>
      </c>
      <c r="X887">
        <v>150.40315363614053</v>
      </c>
      <c r="Y887">
        <v>150.19528457899119</v>
      </c>
      <c r="Z887">
        <v>149.5188190823101</v>
      </c>
      <c r="AA887">
        <v>148.60828240385817</v>
      </c>
      <c r="AB887">
        <v>147.54400475236778</v>
      </c>
      <c r="AC887">
        <v>147.89049630293852</v>
      </c>
      <c r="AD887">
        <v>143.5375751928988</v>
      </c>
      <c r="AE887">
        <v>140.62302881589963</v>
      </c>
      <c r="AF887">
        <v>137.80537242964812</v>
      </c>
      <c r="AG887">
        <v>133.72431546455439</v>
      </c>
      <c r="AH887">
        <v>129.96944837270181</v>
      </c>
      <c r="AI887">
        <v>125.26523564066358</v>
      </c>
      <c r="AJ887">
        <v>-1.7458946704864502</v>
      </c>
      <c r="AK887">
        <v>-1.73552405834198</v>
      </c>
      <c r="AL887">
        <v>-1.7313684225082397</v>
      </c>
      <c r="AM887">
        <v>-1.698307991027832</v>
      </c>
      <c r="AN887">
        <v>-1.7716989517211914</v>
      </c>
      <c r="AO887">
        <v>-1.9175509214401245</v>
      </c>
      <c r="AP887">
        <v>-2.0666704177856445</v>
      </c>
      <c r="AQ887">
        <v>-2.0741341114044189</v>
      </c>
      <c r="AR887">
        <v>-1.9787876605987549</v>
      </c>
      <c r="AS887">
        <v>-1.921595573425293</v>
      </c>
      <c r="AT887">
        <v>-1.891667366027832</v>
      </c>
      <c r="AU887">
        <v>-1.8530731201171875</v>
      </c>
      <c r="AV887">
        <v>-1.8321847915649414</v>
      </c>
      <c r="AW887">
        <v>-1.8052233457565308</v>
      </c>
      <c r="AX887">
        <v>-1.7829883098602295</v>
      </c>
      <c r="AY887">
        <v>-1.6374567747116089</v>
      </c>
      <c r="AZ887">
        <v>-0.51557499170303345</v>
      </c>
      <c r="BA887">
        <v>-0.76689791679382324</v>
      </c>
      <c r="BB887">
        <v>-0.77496737241744995</v>
      </c>
      <c r="BC887">
        <v>-0.89828997850418091</v>
      </c>
      <c r="BD887">
        <v>-0.97660332918167114</v>
      </c>
      <c r="BE887">
        <v>-2.6744909286499023</v>
      </c>
      <c r="BF887">
        <v>-2.5764327049255371</v>
      </c>
      <c r="BG887">
        <v>-2.5150649547576904</v>
      </c>
      <c r="BH887">
        <v>-0.60588186979293823</v>
      </c>
      <c r="BI887">
        <v>-0.59821778535842896</v>
      </c>
      <c r="BJ887">
        <v>-0.5950201153755188</v>
      </c>
      <c r="BK887">
        <v>-0.58371704816818237</v>
      </c>
      <c r="BL887">
        <v>-0.62271171808242798</v>
      </c>
      <c r="BM887">
        <v>-0.67789626121520996</v>
      </c>
      <c r="BN887">
        <v>-0.73913908004760742</v>
      </c>
      <c r="BO887">
        <v>-0.74931448698043823</v>
      </c>
      <c r="BP887">
        <v>-0.71973174810409546</v>
      </c>
      <c r="BQ887">
        <v>-0.70171153545379639</v>
      </c>
      <c r="BR887">
        <v>-0.6920928955078125</v>
      </c>
      <c r="BS887">
        <v>-0.67038315534591675</v>
      </c>
      <c r="BT887">
        <v>-0.66432130336761475</v>
      </c>
      <c r="BU887">
        <v>-0.65502876043319702</v>
      </c>
      <c r="BV887">
        <v>-0.64801347255706787</v>
      </c>
      <c r="BW887">
        <v>8.5444673895835876E-2</v>
      </c>
      <c r="BX887">
        <v>1.6565922498703003</v>
      </c>
      <c r="BY887">
        <v>1.5068255662918091</v>
      </c>
      <c r="BZ887">
        <v>1.4585717916488647</v>
      </c>
      <c r="CA887">
        <v>1.3311258554458618</v>
      </c>
      <c r="CB887">
        <v>1.2441126108169556</v>
      </c>
      <c r="CC887">
        <v>-1.0072779655456543</v>
      </c>
      <c r="CD887">
        <v>-1.0955301523208618</v>
      </c>
      <c r="CE887">
        <v>-1.0855352878570557</v>
      </c>
      <c r="CF887">
        <v>0.18368753790855408</v>
      </c>
      <c r="CG887">
        <v>0.18947702646255493</v>
      </c>
      <c r="CH887">
        <v>0.19201134145259857</v>
      </c>
      <c r="CI887">
        <v>0.1882452666759491</v>
      </c>
      <c r="CJ887">
        <v>0.17307330667972565</v>
      </c>
      <c r="CK887">
        <v>0.18068484961986542</v>
      </c>
      <c r="CL887">
        <v>0.18030513823032379</v>
      </c>
      <c r="CM887">
        <v>0.16825155913829803</v>
      </c>
      <c r="CN887">
        <v>0.15228655934333801</v>
      </c>
      <c r="CO887">
        <v>0.14317645132541656</v>
      </c>
      <c r="CP887">
        <v>0.13872872292995453</v>
      </c>
      <c r="CQ887">
        <v>0.14874434471130371</v>
      </c>
      <c r="CR887">
        <v>0.14453734457492828</v>
      </c>
      <c r="CS887">
        <v>0.14159256219863892</v>
      </c>
      <c r="CT887">
        <v>0.13806670904159546</v>
      </c>
      <c r="CU887">
        <v>1.2787209749221802</v>
      </c>
      <c r="CV887">
        <v>3.1610286235809326</v>
      </c>
      <c r="CW887">
        <v>3.0815997123718262</v>
      </c>
      <c r="CX887">
        <v>3.0055141448974609</v>
      </c>
      <c r="CY887">
        <v>2.8752126693725586</v>
      </c>
      <c r="CZ887">
        <v>2.7821738719940186</v>
      </c>
      <c r="DA887">
        <v>0.14742870628833771</v>
      </c>
      <c r="DB887">
        <v>-6.9861523807048798E-2</v>
      </c>
      <c r="DC887">
        <v>-9.5447376370429993E-2</v>
      </c>
      <c r="DD887">
        <v>0.97325694561004639</v>
      </c>
      <c r="DE887">
        <v>0.97717183828353882</v>
      </c>
      <c r="DF887">
        <v>0.97904276847839355</v>
      </c>
      <c r="DG887">
        <v>0.96020758152008057</v>
      </c>
      <c r="DH887">
        <v>0.96885836124420166</v>
      </c>
      <c r="DI887">
        <v>1.0392659902572632</v>
      </c>
      <c r="DJ887">
        <v>1.0997493267059326</v>
      </c>
      <c r="DK887">
        <v>1.0858175754547119</v>
      </c>
      <c r="DL887">
        <v>1.0243048667907715</v>
      </c>
      <c r="DM887">
        <v>0.98806440830230713</v>
      </c>
      <c r="DN887">
        <v>0.96955037117004395</v>
      </c>
      <c r="DO887">
        <v>0.96787184476852417</v>
      </c>
      <c r="DP887">
        <v>0.9533960223197937</v>
      </c>
      <c r="DQ887">
        <v>0.93821382522583008</v>
      </c>
      <c r="DR887">
        <v>0.92414689064025879</v>
      </c>
      <c r="DS887">
        <v>2.4719972610473633</v>
      </c>
      <c r="DT887">
        <v>4.6654648780822754</v>
      </c>
      <c r="DU887">
        <v>4.6563735008239746</v>
      </c>
      <c r="DV887">
        <v>4.5524563789367676</v>
      </c>
      <c r="DW887">
        <v>4.4192991256713867</v>
      </c>
      <c r="DX887">
        <v>4.3202347755432129</v>
      </c>
      <c r="DY887">
        <v>1.3021353483200073</v>
      </c>
      <c r="DZ887">
        <v>0.95580708980560303</v>
      </c>
      <c r="EA887">
        <v>0.89464056491851807</v>
      </c>
      <c r="EB887">
        <v>2.1132698059082031</v>
      </c>
      <c r="EC887">
        <v>2.1144781112670898</v>
      </c>
      <c r="ED887">
        <v>2.1153912544250488</v>
      </c>
      <c r="EE887">
        <v>2.074798583984375</v>
      </c>
      <c r="EF887">
        <v>2.1178455352783203</v>
      </c>
      <c r="EG887">
        <v>2.2789206504821777</v>
      </c>
      <c r="EH887">
        <v>2.4272806644439697</v>
      </c>
      <c r="EI887">
        <v>2.410637378692627</v>
      </c>
      <c r="EJ887">
        <v>2.2833607196807861</v>
      </c>
      <c r="EK887">
        <v>2.2079484462738037</v>
      </c>
      <c r="EL887">
        <v>2.1691248416900635</v>
      </c>
      <c r="EM887">
        <v>2.1505618095397949</v>
      </c>
      <c r="EN887">
        <v>2.1212594509124756</v>
      </c>
      <c r="EO887">
        <v>2.0884084701538086</v>
      </c>
      <c r="EP887">
        <v>2.05912184715271</v>
      </c>
      <c r="EQ887">
        <v>4.1948986053466797</v>
      </c>
      <c r="ER887">
        <v>6.8376321792602539</v>
      </c>
      <c r="ES887">
        <v>6.9300971031188965</v>
      </c>
      <c r="ET887">
        <v>6.7859959602355957</v>
      </c>
      <c r="EU887">
        <v>6.6487150192260742</v>
      </c>
      <c r="EV887">
        <v>6.5409507751464844</v>
      </c>
      <c r="EW887">
        <v>2.9693481922149658</v>
      </c>
      <c r="EX887">
        <v>2.4367096424102783</v>
      </c>
      <c r="EY887">
        <v>2.3241703510284424</v>
      </c>
      <c r="EZ887">
        <v>45.484657287597656</v>
      </c>
      <c r="FA887">
        <v>44.887477874755859</v>
      </c>
      <c r="FB887">
        <v>44.218757629394531</v>
      </c>
      <c r="FC887">
        <v>43.812049865722656</v>
      </c>
      <c r="FD887">
        <v>43.465755462646484</v>
      </c>
      <c r="FE887">
        <v>43.085186004638672</v>
      </c>
      <c r="FF887">
        <v>42.870006561279297</v>
      </c>
      <c r="FG887">
        <v>42.894546508789063</v>
      </c>
      <c r="FH887">
        <v>44.587760925292969</v>
      </c>
      <c r="FI887">
        <v>48.051601409912109</v>
      </c>
      <c r="FJ887">
        <v>51.460865020751953</v>
      </c>
      <c r="FK887">
        <v>54.239727020263672</v>
      </c>
      <c r="FL887">
        <v>55.975589752197266</v>
      </c>
      <c r="FM887">
        <v>56.729099273681641</v>
      </c>
      <c r="FN887">
        <v>57.096145629882813</v>
      </c>
      <c r="FO887">
        <v>57.313709259033203</v>
      </c>
      <c r="FP887">
        <v>56.847984313964844</v>
      </c>
      <c r="FQ887">
        <v>55.813182830810547</v>
      </c>
      <c r="FR887">
        <v>53.615806579589844</v>
      </c>
      <c r="FS887">
        <v>51.019622802734375</v>
      </c>
      <c r="FT887">
        <v>49.595645904541016</v>
      </c>
      <c r="FU887">
        <v>48.470073699951172</v>
      </c>
      <c r="FV887">
        <v>47.554214477539062</v>
      </c>
      <c r="FW887">
        <v>46.258125305175781</v>
      </c>
      <c r="FX887">
        <v>1</v>
      </c>
    </row>
    <row r="888" spans="1:180" x14ac:dyDescent="0.2">
      <c r="A888" t="s">
        <v>241</v>
      </c>
      <c r="B888" t="s">
        <v>248</v>
      </c>
      <c r="C888" t="s">
        <v>218</v>
      </c>
      <c r="D888" t="s">
        <v>38</v>
      </c>
      <c r="E888" t="s">
        <v>249</v>
      </c>
      <c r="F888" t="s">
        <v>224</v>
      </c>
      <c r="G888" t="s">
        <v>244</v>
      </c>
      <c r="H888" t="s">
        <v>12</v>
      </c>
      <c r="I888">
        <v>217.31</v>
      </c>
      <c r="L888">
        <v>120.91263675329117</v>
      </c>
      <c r="M888">
        <v>118.61124981594807</v>
      </c>
      <c r="N888">
        <v>116.37994439842058</v>
      </c>
      <c r="O888">
        <v>116.03535252147593</v>
      </c>
      <c r="P888">
        <v>120.66436676718281</v>
      </c>
      <c r="Q888">
        <v>131.61803527322039</v>
      </c>
      <c r="R888">
        <v>144.35213569381503</v>
      </c>
      <c r="S888">
        <v>149.45724368224688</v>
      </c>
      <c r="T888">
        <v>150.64861532480367</v>
      </c>
      <c r="U888">
        <v>153.25635678634728</v>
      </c>
      <c r="V888">
        <v>156.13287570457945</v>
      </c>
      <c r="W888">
        <v>156.59196353072761</v>
      </c>
      <c r="X888">
        <v>157.64247823091196</v>
      </c>
      <c r="Y888">
        <v>157.73477255851466</v>
      </c>
      <c r="Z888">
        <v>156.34057915414252</v>
      </c>
      <c r="AA888">
        <v>153.71934503996013</v>
      </c>
      <c r="AB888">
        <v>151.22079186789256</v>
      </c>
      <c r="AC888">
        <v>148.50335040195162</v>
      </c>
      <c r="AD888">
        <v>144.10073928545671</v>
      </c>
      <c r="AE888">
        <v>142.37250424025305</v>
      </c>
      <c r="AF888">
        <v>138.46790352088243</v>
      </c>
      <c r="AG888">
        <v>133.37306042558561</v>
      </c>
      <c r="AH888">
        <v>128.28888496849422</v>
      </c>
      <c r="AI888">
        <v>123.46435238586173</v>
      </c>
      <c r="AJ888">
        <v>-1.4531668424606323</v>
      </c>
      <c r="AK888">
        <v>-1.4450733661651611</v>
      </c>
      <c r="AL888">
        <v>-1.434975266456604</v>
      </c>
      <c r="AM888">
        <v>-1.4401664733886719</v>
      </c>
      <c r="AN888">
        <v>-1.5100114345550537</v>
      </c>
      <c r="AO888">
        <v>-1.6562496423721313</v>
      </c>
      <c r="AP888">
        <v>-1.8082889318466187</v>
      </c>
      <c r="AQ888">
        <v>-1.7931418418884277</v>
      </c>
      <c r="AR888">
        <v>-1.7173969745635986</v>
      </c>
      <c r="AS888">
        <v>-1.7352135181427002</v>
      </c>
      <c r="AT888">
        <v>-1.7468820810317993</v>
      </c>
      <c r="AU888">
        <v>-1.7508611679077148</v>
      </c>
      <c r="AV888">
        <v>-1.7488099336624146</v>
      </c>
      <c r="AW888">
        <v>-1.7373917102813721</v>
      </c>
      <c r="AX888">
        <v>-1.706585168838501</v>
      </c>
      <c r="AY888">
        <v>-1.4080048799514771</v>
      </c>
      <c r="AZ888">
        <v>0.15250185132026672</v>
      </c>
      <c r="BA888">
        <v>-0.12193363159894943</v>
      </c>
      <c r="BB888">
        <v>-0.50266653299331665</v>
      </c>
      <c r="BC888">
        <v>-0.81890511512756348</v>
      </c>
      <c r="BD888">
        <v>-0.82464969158172607</v>
      </c>
      <c r="BE888">
        <v>-2.1991174221038818</v>
      </c>
      <c r="BF888">
        <v>-2.100614070892334</v>
      </c>
      <c r="BG888">
        <v>-2.0238437652587891</v>
      </c>
      <c r="BH888">
        <v>-0.49385792016983032</v>
      </c>
      <c r="BI888">
        <v>-0.48877215385437012</v>
      </c>
      <c r="BJ888">
        <v>-0.48396450281143188</v>
      </c>
      <c r="BK888">
        <v>-0.4875885546207428</v>
      </c>
      <c r="BL888">
        <v>-0.5232313871383667</v>
      </c>
      <c r="BM888">
        <v>-0.57992374897003174</v>
      </c>
      <c r="BN888">
        <v>-0.64136427640914917</v>
      </c>
      <c r="BO888">
        <v>-0.64241635799407959</v>
      </c>
      <c r="BP888">
        <v>-0.61286866664886475</v>
      </c>
      <c r="BQ888">
        <v>-0.63137495517730713</v>
      </c>
      <c r="BR888">
        <v>-0.63963311910629272</v>
      </c>
      <c r="BS888">
        <v>-0.64114832878112793</v>
      </c>
      <c r="BT888">
        <v>-0.63941109180450439</v>
      </c>
      <c r="BU888">
        <v>-0.64136296510696411</v>
      </c>
      <c r="BV888">
        <v>-0.628734290599823</v>
      </c>
      <c r="BW888">
        <v>6.6001847386360168E-2</v>
      </c>
      <c r="BX888">
        <v>1.9701670408248901</v>
      </c>
      <c r="BY888">
        <v>1.8062421083450317</v>
      </c>
      <c r="BZ888">
        <v>1.6020961999893188</v>
      </c>
      <c r="CA888">
        <v>1.4270331859588623</v>
      </c>
      <c r="CB888">
        <v>1.3759706020355225</v>
      </c>
      <c r="CC888">
        <v>-0.73650074005126953</v>
      </c>
      <c r="CD888">
        <v>-0.80293631553649902</v>
      </c>
      <c r="CE888">
        <v>-0.79460310935974121</v>
      </c>
      <c r="CF888">
        <v>0.17055650055408478</v>
      </c>
      <c r="CG888">
        <v>0.17355914413928986</v>
      </c>
      <c r="CH888">
        <v>0.17470270395278931</v>
      </c>
      <c r="CI888">
        <v>0.17216399312019348</v>
      </c>
      <c r="CJ888">
        <v>0.16020941734313965</v>
      </c>
      <c r="CK888">
        <v>0.1655363142490387</v>
      </c>
      <c r="CL888">
        <v>0.16684409976005554</v>
      </c>
      <c r="CM888">
        <v>0.15457265079021454</v>
      </c>
      <c r="CN888">
        <v>0.15212427079677582</v>
      </c>
      <c r="CO888">
        <v>0.13314026594161987</v>
      </c>
      <c r="CP888">
        <v>0.12724411487579346</v>
      </c>
      <c r="CQ888">
        <v>0.12743546068668365</v>
      </c>
      <c r="CR888">
        <v>0.12895521521568298</v>
      </c>
      <c r="CS888">
        <v>0.11774322390556335</v>
      </c>
      <c r="CT888">
        <v>0.11778194457292557</v>
      </c>
      <c r="CU888">
        <v>1.0868943929672241</v>
      </c>
      <c r="CV888">
        <v>3.2290763854980469</v>
      </c>
      <c r="CW888">
        <v>3.141690731048584</v>
      </c>
      <c r="CX888">
        <v>3.0598485469818115</v>
      </c>
      <c r="CY888">
        <v>2.9825632572174072</v>
      </c>
      <c r="CZ888">
        <v>2.9001133441925049</v>
      </c>
      <c r="DA888">
        <v>0.27650311589241028</v>
      </c>
      <c r="DB888">
        <v>9.5831304788589478E-2</v>
      </c>
      <c r="DC888">
        <v>5.6765250861644745E-2</v>
      </c>
      <c r="DD888">
        <v>0.83497095108032227</v>
      </c>
      <c r="DE888">
        <v>0.83589041233062744</v>
      </c>
      <c r="DF888">
        <v>0.8333699107170105</v>
      </c>
      <c r="DG888">
        <v>0.83191657066345215</v>
      </c>
      <c r="DH888">
        <v>0.843650221824646</v>
      </c>
      <c r="DI888">
        <v>0.91099637746810913</v>
      </c>
      <c r="DJ888">
        <v>0.97505253553390503</v>
      </c>
      <c r="DK888">
        <v>0.95156162977218628</v>
      </c>
      <c r="DL888">
        <v>0.91711723804473877</v>
      </c>
      <c r="DM888">
        <v>0.89765548706054688</v>
      </c>
      <c r="DN888">
        <v>0.89412134885787964</v>
      </c>
      <c r="DO888">
        <v>0.89601922035217285</v>
      </c>
      <c r="DP888">
        <v>0.89732152223587036</v>
      </c>
      <c r="DQ888">
        <v>0.87684941291809082</v>
      </c>
      <c r="DR888">
        <v>0.86429816484451294</v>
      </c>
      <c r="DS888">
        <v>2.1077868938446045</v>
      </c>
      <c r="DT888">
        <v>4.4879856109619141</v>
      </c>
      <c r="DU888">
        <v>4.4771394729614258</v>
      </c>
      <c r="DV888">
        <v>4.5176005363464355</v>
      </c>
      <c r="DW888">
        <v>4.538093090057373</v>
      </c>
      <c r="DX888">
        <v>4.4242563247680664</v>
      </c>
      <c r="DY888">
        <v>1.2895069122314453</v>
      </c>
      <c r="DZ888">
        <v>0.99459892511367798</v>
      </c>
      <c r="EA888">
        <v>0.90813362598419189</v>
      </c>
      <c r="EB888">
        <v>1.7942798137664795</v>
      </c>
      <c r="EC888">
        <v>1.7921916246414185</v>
      </c>
      <c r="ED888">
        <v>1.7843806743621826</v>
      </c>
      <c r="EE888">
        <v>1.7844944000244141</v>
      </c>
      <c r="EF888">
        <v>1.830430269241333</v>
      </c>
      <c r="EG888">
        <v>1.9873223304748535</v>
      </c>
      <c r="EH888">
        <v>2.141977071762085</v>
      </c>
      <c r="EI888">
        <v>2.1022872924804687</v>
      </c>
      <c r="EJ888">
        <v>2.0216455459594727</v>
      </c>
      <c r="EK888">
        <v>2.0014939308166504</v>
      </c>
      <c r="EL888">
        <v>2.0013701915740967</v>
      </c>
      <c r="EM888">
        <v>2.0057320594787598</v>
      </c>
      <c r="EN888">
        <v>2.0067203044891357</v>
      </c>
      <c r="EO888">
        <v>1.9728782176971436</v>
      </c>
      <c r="EP888">
        <v>1.9421490430831909</v>
      </c>
      <c r="EQ888">
        <v>3.5817935466766357</v>
      </c>
      <c r="ER888">
        <v>6.3056507110595703</v>
      </c>
      <c r="ES888">
        <v>6.4053153991699219</v>
      </c>
      <c r="ET888">
        <v>6.6223635673522949</v>
      </c>
      <c r="EU888">
        <v>6.7840313911437988</v>
      </c>
      <c r="EV888">
        <v>6.6248764991760254</v>
      </c>
      <c r="EW888">
        <v>2.7521235942840576</v>
      </c>
      <c r="EX888">
        <v>2.2922766208648682</v>
      </c>
      <c r="EY888">
        <v>2.1373744010925293</v>
      </c>
      <c r="EZ888">
        <v>57.009445190429688</v>
      </c>
      <c r="FA888">
        <v>55.934738159179688</v>
      </c>
      <c r="FB888">
        <v>54.908737182617188</v>
      </c>
      <c r="FC888">
        <v>53.917560577392578</v>
      </c>
      <c r="FD888">
        <v>53.414779663085938</v>
      </c>
      <c r="FE888">
        <v>52.877960205078125</v>
      </c>
      <c r="FF888">
        <v>51.476627349853516</v>
      </c>
      <c r="FG888">
        <v>52.451225280761719</v>
      </c>
      <c r="FH888">
        <v>56.252071380615234</v>
      </c>
      <c r="FI888">
        <v>61.750720977783203</v>
      </c>
      <c r="FJ888">
        <v>66.803611755371094</v>
      </c>
      <c r="FK888">
        <v>70.261001586914063</v>
      </c>
      <c r="FL888">
        <v>72.233329772949219</v>
      </c>
      <c r="FM888">
        <v>73.852134704589844</v>
      </c>
      <c r="FN888">
        <v>74.923904418945312</v>
      </c>
      <c r="FO888">
        <v>75.461090087890625</v>
      </c>
      <c r="FP888">
        <v>75.259834289550781</v>
      </c>
      <c r="FQ888">
        <v>74.172966003417969</v>
      </c>
      <c r="FR888">
        <v>71.993927001953125</v>
      </c>
      <c r="FS888">
        <v>68.384040832519531</v>
      </c>
      <c r="FT888">
        <v>65.241439819335937</v>
      </c>
      <c r="FU888">
        <v>63.20416259765625</v>
      </c>
      <c r="FV888">
        <v>61.381160736083984</v>
      </c>
      <c r="FW888">
        <v>59.9915771484375</v>
      </c>
      <c r="FX888">
        <v>1</v>
      </c>
    </row>
    <row r="889" spans="1:180" x14ac:dyDescent="0.2">
      <c r="A889" t="s">
        <v>241</v>
      </c>
      <c r="B889" t="s">
        <v>248</v>
      </c>
      <c r="C889" t="s">
        <v>218</v>
      </c>
      <c r="D889" t="s">
        <v>39</v>
      </c>
      <c r="E889" t="s">
        <v>249</v>
      </c>
      <c r="F889" t="s">
        <v>224</v>
      </c>
      <c r="G889" t="s">
        <v>244</v>
      </c>
      <c r="H889" t="s">
        <v>12</v>
      </c>
      <c r="I889">
        <v>217.31</v>
      </c>
      <c r="L889">
        <v>118.274023934818</v>
      </c>
      <c r="M889">
        <v>115.4190580108603</v>
      </c>
      <c r="N889">
        <v>112.86506821348465</v>
      </c>
      <c r="O889">
        <v>112.62576149031045</v>
      </c>
      <c r="P889">
        <v>115.84983526268634</v>
      </c>
      <c r="Q889">
        <v>125.2999373849014</v>
      </c>
      <c r="R889">
        <v>136.49214620378669</v>
      </c>
      <c r="S889">
        <v>142.9341040253228</v>
      </c>
      <c r="T889">
        <v>147.47745517947388</v>
      </c>
      <c r="U889">
        <v>152.16729387199788</v>
      </c>
      <c r="V889">
        <v>156.68483177842373</v>
      </c>
      <c r="W889">
        <v>159.77306414138818</v>
      </c>
      <c r="X889">
        <v>162.71993875830418</v>
      </c>
      <c r="Y889">
        <v>165.19864639598268</v>
      </c>
      <c r="Z889">
        <v>164.80510641807294</v>
      </c>
      <c r="AA889">
        <v>161.14680616470403</v>
      </c>
      <c r="AB889">
        <v>156.21965514268487</v>
      </c>
      <c r="AC889">
        <v>151.51876207504088</v>
      </c>
      <c r="AD889">
        <v>147.1319678678849</v>
      </c>
      <c r="AE889">
        <v>145.75029566806563</v>
      </c>
      <c r="AF889">
        <v>142.39308350684149</v>
      </c>
      <c r="AG889">
        <v>136.17565607222554</v>
      </c>
      <c r="AH889">
        <v>129.50457751101993</v>
      </c>
      <c r="AI889">
        <v>123.520269505605</v>
      </c>
      <c r="AJ889">
        <v>-1.3411520719528198</v>
      </c>
      <c r="AK889">
        <v>-1.3162641525268555</v>
      </c>
      <c r="AL889">
        <v>-1.3071441650390625</v>
      </c>
      <c r="AM889">
        <v>-1.3097944259643555</v>
      </c>
      <c r="AN889">
        <v>-1.3602123260498047</v>
      </c>
      <c r="AO889">
        <v>-1.4947870969772339</v>
      </c>
      <c r="AP889">
        <v>-1.6445797681808472</v>
      </c>
      <c r="AQ889">
        <v>-1.6409987211227417</v>
      </c>
      <c r="AR889">
        <v>-1.6522762775421143</v>
      </c>
      <c r="AS889">
        <v>-1.6666842699050903</v>
      </c>
      <c r="AT889">
        <v>-1.7127739191055298</v>
      </c>
      <c r="AU889">
        <v>-1.7434085607528687</v>
      </c>
      <c r="AV889">
        <v>-1.1690869331359863</v>
      </c>
      <c r="AW889">
        <v>1.032294750213623</v>
      </c>
      <c r="AX889">
        <v>0.9784044623374939</v>
      </c>
      <c r="AY889">
        <v>0.83905893564224243</v>
      </c>
      <c r="AZ889">
        <v>0.58500343561172485</v>
      </c>
      <c r="BA889">
        <v>0.3733503520488739</v>
      </c>
      <c r="BB889">
        <v>-2.1323349475860596</v>
      </c>
      <c r="BC889">
        <v>-2.1904914379119873</v>
      </c>
      <c r="BD889">
        <v>-2.0530192852020264</v>
      </c>
      <c r="BE889">
        <v>-1.8400793075561523</v>
      </c>
      <c r="BF889">
        <v>-1.7006815671920776</v>
      </c>
      <c r="BG889">
        <v>-1.5912314653396606</v>
      </c>
      <c r="BH889">
        <v>-0.4584047794342041</v>
      </c>
      <c r="BI889">
        <v>-0.44039037823677063</v>
      </c>
      <c r="BJ889">
        <v>-0.43390834331512451</v>
      </c>
      <c r="BK889">
        <v>-0.44462686777114868</v>
      </c>
      <c r="BL889">
        <v>-0.48613628745079041</v>
      </c>
      <c r="BM889">
        <v>-0.54148578643798828</v>
      </c>
      <c r="BN889">
        <v>-0.60792082548141479</v>
      </c>
      <c r="BO889">
        <v>-0.61308974027633667</v>
      </c>
      <c r="BP889">
        <v>-0.60495024919509888</v>
      </c>
      <c r="BQ889">
        <v>-0.61847114562988281</v>
      </c>
      <c r="BR889">
        <v>-0.64038145542144775</v>
      </c>
      <c r="BS889">
        <v>-0.64247387647628784</v>
      </c>
      <c r="BT889">
        <v>0.2612171471118927</v>
      </c>
      <c r="BU889">
        <v>2.6127564907073975</v>
      </c>
      <c r="BV889">
        <v>2.5623815059661865</v>
      </c>
      <c r="BW889">
        <v>2.3810100555419922</v>
      </c>
      <c r="BX889">
        <v>2.1232037544250488</v>
      </c>
      <c r="BY889">
        <v>1.9797608852386475</v>
      </c>
      <c r="BZ889">
        <v>-0.59752219915390015</v>
      </c>
      <c r="CA889">
        <v>-0.71382617950439453</v>
      </c>
      <c r="CB889">
        <v>-0.63384842872619629</v>
      </c>
      <c r="CC889">
        <v>-0.53186625242233276</v>
      </c>
      <c r="CD889">
        <v>-0.48385718464851379</v>
      </c>
      <c r="CE889">
        <v>-0.45862674713134766</v>
      </c>
      <c r="CF889">
        <v>0.15298332273960114</v>
      </c>
      <c r="CG889">
        <v>0.16623714566230774</v>
      </c>
      <c r="CH889">
        <v>0.17089217901229858</v>
      </c>
      <c r="CI889">
        <v>0.15458551049232483</v>
      </c>
      <c r="CJ889">
        <v>0.11924611032009125</v>
      </c>
      <c r="CK889">
        <v>0.11876773089170456</v>
      </c>
      <c r="CL889">
        <v>0.11006597429513931</v>
      </c>
      <c r="CM889">
        <v>9.8836906254291534E-2</v>
      </c>
      <c r="CN889">
        <v>0.12042459100484848</v>
      </c>
      <c r="CO889">
        <v>0.10751805454492569</v>
      </c>
      <c r="CP889">
        <v>0.1023542657494545</v>
      </c>
      <c r="CQ889">
        <v>0.12003009766340256</v>
      </c>
      <c r="CR889">
        <v>1.2518414258956909</v>
      </c>
      <c r="CS889">
        <v>3.7073793411254883</v>
      </c>
      <c r="CT889">
        <v>3.6594390869140625</v>
      </c>
      <c r="CU889">
        <v>3.4489607810974121</v>
      </c>
      <c r="CV889">
        <v>3.188556432723999</v>
      </c>
      <c r="CW889">
        <v>3.0923559665679932</v>
      </c>
      <c r="CX889">
        <v>0.4654843807220459</v>
      </c>
      <c r="CY889">
        <v>0.30890777707099915</v>
      </c>
      <c r="CZ889">
        <v>0.34906494617462158</v>
      </c>
      <c r="DA889">
        <v>0.37419807910919189</v>
      </c>
      <c r="DB889">
        <v>0.35891169309616089</v>
      </c>
      <c r="DC889">
        <v>0.32581180334091187</v>
      </c>
      <c r="DD889">
        <v>0.76437145471572876</v>
      </c>
      <c r="DE889">
        <v>0.7728646993637085</v>
      </c>
      <c r="DF889">
        <v>0.77569270133972168</v>
      </c>
      <c r="DG889">
        <v>0.75379788875579834</v>
      </c>
      <c r="DH889">
        <v>0.7246285080909729</v>
      </c>
      <c r="DI889">
        <v>0.77902126312255859</v>
      </c>
      <c r="DJ889">
        <v>0.82805275917053223</v>
      </c>
      <c r="DK889">
        <v>0.81076353788375854</v>
      </c>
      <c r="DL889">
        <v>0.84579938650131226</v>
      </c>
      <c r="DM889">
        <v>0.833507239818573</v>
      </c>
      <c r="DN889">
        <v>0.84508997201919556</v>
      </c>
      <c r="DO889">
        <v>0.88253408670425415</v>
      </c>
      <c r="DP889">
        <v>2.2424654960632324</v>
      </c>
      <c r="DQ889">
        <v>4.8020024299621582</v>
      </c>
      <c r="DR889">
        <v>4.7564969062805176</v>
      </c>
      <c r="DS889">
        <v>4.516911506652832</v>
      </c>
      <c r="DT889">
        <v>4.2539095878601074</v>
      </c>
      <c r="DU889">
        <v>4.204951286315918</v>
      </c>
      <c r="DV889">
        <v>1.5284909009933472</v>
      </c>
      <c r="DW889">
        <v>1.331641674041748</v>
      </c>
      <c r="DX889">
        <v>1.3319783210754395</v>
      </c>
      <c r="DY889">
        <v>1.2802624702453613</v>
      </c>
      <c r="DZ889">
        <v>1.2016805410385132</v>
      </c>
      <c r="EA889">
        <v>1.1102503538131714</v>
      </c>
      <c r="EB889">
        <v>1.6471188068389893</v>
      </c>
      <c r="EC889">
        <v>1.6487385034561157</v>
      </c>
      <c r="ED889">
        <v>1.6489285230636597</v>
      </c>
      <c r="EE889">
        <v>1.6189653873443604</v>
      </c>
      <c r="EF889">
        <v>1.59870445728302</v>
      </c>
      <c r="EG889">
        <v>1.7323224544525146</v>
      </c>
      <c r="EH889">
        <v>1.8647116422653198</v>
      </c>
      <c r="EI889">
        <v>1.8386725187301636</v>
      </c>
      <c r="EJ889">
        <v>1.8931254148483276</v>
      </c>
      <c r="EK889">
        <v>1.8817203044891357</v>
      </c>
      <c r="EL889">
        <v>1.9174823760986328</v>
      </c>
      <c r="EM889">
        <v>1.9834686517715454</v>
      </c>
      <c r="EN889">
        <v>3.6727695465087891</v>
      </c>
      <c r="EO889">
        <v>6.3824639320373535</v>
      </c>
      <c r="EP889">
        <v>6.3404736518859863</v>
      </c>
      <c r="EQ889">
        <v>6.0588622093200684</v>
      </c>
      <c r="ER889">
        <v>5.792109489440918</v>
      </c>
      <c r="ES889">
        <v>5.8113617897033691</v>
      </c>
      <c r="ET889">
        <v>3.0633037090301514</v>
      </c>
      <c r="EU889">
        <v>2.8083071708679199</v>
      </c>
      <c r="EV889">
        <v>2.7511491775512695</v>
      </c>
      <c r="EW889">
        <v>2.5884754657745361</v>
      </c>
      <c r="EX889">
        <v>2.4185049533843994</v>
      </c>
      <c r="EY889">
        <v>2.2428550720214844</v>
      </c>
      <c r="EZ889">
        <v>68.407249450683594</v>
      </c>
      <c r="FA889">
        <v>67.38824462890625</v>
      </c>
      <c r="FB889">
        <v>66.247650146484375</v>
      </c>
      <c r="FC889">
        <v>65.381271362304688</v>
      </c>
      <c r="FD889">
        <v>64.556129455566406</v>
      </c>
      <c r="FE889">
        <v>63.593193054199219</v>
      </c>
      <c r="FF889">
        <v>62.741783142089844</v>
      </c>
      <c r="FG889">
        <v>63.188385009765625</v>
      </c>
      <c r="FH889">
        <v>66.866111755371094</v>
      </c>
      <c r="FI889">
        <v>71.611618041992188</v>
      </c>
      <c r="FJ889">
        <v>75.392852783203125</v>
      </c>
      <c r="FK889">
        <v>79.626319885253906</v>
      </c>
      <c r="FL889">
        <v>82.771766662597656</v>
      </c>
      <c r="FM889">
        <v>84.872604370117188</v>
      </c>
      <c r="FN889">
        <v>86.201644897460938</v>
      </c>
      <c r="FO889">
        <v>86.697311401367188</v>
      </c>
      <c r="FP889">
        <v>86.47930908203125</v>
      </c>
      <c r="FQ889">
        <v>85.744476318359375</v>
      </c>
      <c r="FR889">
        <v>84.565055847167969</v>
      </c>
      <c r="FS889">
        <v>82.418792724609375</v>
      </c>
      <c r="FT889">
        <v>78.931800842285156</v>
      </c>
      <c r="FU889">
        <v>75.436347961425781</v>
      </c>
      <c r="FV889">
        <v>73.264717102050781</v>
      </c>
      <c r="FW889">
        <v>71.309242248535156</v>
      </c>
      <c r="FX889">
        <v>1</v>
      </c>
    </row>
    <row r="890" spans="1:180" x14ac:dyDescent="0.2">
      <c r="A890" t="s">
        <v>241</v>
      </c>
      <c r="B890" t="s">
        <v>248</v>
      </c>
      <c r="C890" t="s">
        <v>218</v>
      </c>
      <c r="D890" t="s">
        <v>40</v>
      </c>
      <c r="E890" t="s">
        <v>249</v>
      </c>
      <c r="F890" t="s">
        <v>224</v>
      </c>
      <c r="G890" t="s">
        <v>244</v>
      </c>
      <c r="H890" t="s">
        <v>12</v>
      </c>
      <c r="I890">
        <v>217.31</v>
      </c>
      <c r="L890">
        <v>125.49938728897338</v>
      </c>
      <c r="M890">
        <v>122.51733765206643</v>
      </c>
      <c r="N890">
        <v>120.03169219604808</v>
      </c>
      <c r="O890">
        <v>118.59968012734338</v>
      </c>
      <c r="P890">
        <v>121.66660521424164</v>
      </c>
      <c r="Q890">
        <v>132.0807276273957</v>
      </c>
      <c r="R890">
        <v>145.65576300936169</v>
      </c>
      <c r="S890">
        <v>152.39811220728473</v>
      </c>
      <c r="T890">
        <v>157.66707707663062</v>
      </c>
      <c r="U890">
        <v>165.82974298514767</v>
      </c>
      <c r="V890">
        <v>172.6237661695699</v>
      </c>
      <c r="W890">
        <v>177.20844333344056</v>
      </c>
      <c r="X890">
        <v>179.48540105250291</v>
      </c>
      <c r="Y890">
        <v>183.91148277005107</v>
      </c>
      <c r="Z890">
        <v>183.85415258686777</v>
      </c>
      <c r="AA890">
        <v>178.12523456018874</v>
      </c>
      <c r="AB890">
        <v>171.61649088254396</v>
      </c>
      <c r="AC890">
        <v>168.07930900018621</v>
      </c>
      <c r="AD890">
        <v>163.00120200084592</v>
      </c>
      <c r="AE890">
        <v>160.62641279067327</v>
      </c>
      <c r="AF890">
        <v>155.41280306297116</v>
      </c>
      <c r="AG890">
        <v>147.6364684242773</v>
      </c>
      <c r="AH890">
        <v>139.06914353070474</v>
      </c>
      <c r="AI890">
        <v>132.63021826945302</v>
      </c>
      <c r="AJ890">
        <v>-1.4724259376525879</v>
      </c>
      <c r="AK890">
        <v>-1.4299265146255493</v>
      </c>
      <c r="AL890">
        <v>-1.400790810585022</v>
      </c>
      <c r="AM890">
        <v>-1.3748389482498169</v>
      </c>
      <c r="AN890">
        <v>-1.4247084856033325</v>
      </c>
      <c r="AO890">
        <v>-1.5767706632614136</v>
      </c>
      <c r="AP890">
        <v>-1.7243481874465942</v>
      </c>
      <c r="AQ890">
        <v>-1.7768070697784424</v>
      </c>
      <c r="AR890">
        <v>-1.7753536701202393</v>
      </c>
      <c r="AS890">
        <v>-1.8503046035766602</v>
      </c>
      <c r="AT890">
        <v>-1.9385147094726563</v>
      </c>
      <c r="AU890">
        <v>-1.9826934337615967</v>
      </c>
      <c r="AV890">
        <v>-1.2854021787643433</v>
      </c>
      <c r="AW890">
        <v>0.66551387310028076</v>
      </c>
      <c r="AX890">
        <v>0.61835181713104248</v>
      </c>
      <c r="AY890">
        <v>0.47037699818611145</v>
      </c>
      <c r="AZ890">
        <v>0.25583156943321228</v>
      </c>
      <c r="BA890">
        <v>-0.1850411593914032</v>
      </c>
      <c r="BB890">
        <v>-2.5981583595275879</v>
      </c>
      <c r="BC890">
        <v>-2.6553356647491455</v>
      </c>
      <c r="BD890">
        <v>-2.4154109954833984</v>
      </c>
      <c r="BE890">
        <v>-2.1877791881561279</v>
      </c>
      <c r="BF890">
        <v>-2.0036911964416504</v>
      </c>
      <c r="BG890">
        <v>-1.8905496597290039</v>
      </c>
      <c r="BH890">
        <v>-0.50459480285644531</v>
      </c>
      <c r="BI890">
        <v>-0.4900687038898468</v>
      </c>
      <c r="BJ890">
        <v>-0.48154640197753906</v>
      </c>
      <c r="BK890">
        <v>-0.47383317351341248</v>
      </c>
      <c r="BL890">
        <v>-0.51065844297409058</v>
      </c>
      <c r="BM890">
        <v>-0.57524091005325317</v>
      </c>
      <c r="BN890">
        <v>-0.6462637186050415</v>
      </c>
      <c r="BO890">
        <v>-0.67579591274261475</v>
      </c>
      <c r="BP890">
        <v>-0.66781342029571533</v>
      </c>
      <c r="BQ890">
        <v>-0.69554883241653442</v>
      </c>
      <c r="BR890">
        <v>-0.72977268695831299</v>
      </c>
      <c r="BS890">
        <v>-0.73692953586578369</v>
      </c>
      <c r="BT890">
        <v>0.4850829541683197</v>
      </c>
      <c r="BU890">
        <v>2.7842409610748291</v>
      </c>
      <c r="BV890">
        <v>2.708204984664917</v>
      </c>
      <c r="BW890">
        <v>2.4598538875579834</v>
      </c>
      <c r="BX890">
        <v>2.2305951118469238</v>
      </c>
      <c r="BY890">
        <v>2.0265886783599854</v>
      </c>
      <c r="BZ890">
        <v>-0.7593848705291748</v>
      </c>
      <c r="CA890">
        <v>-0.87378382682800293</v>
      </c>
      <c r="CB890">
        <v>-0.73753452301025391</v>
      </c>
      <c r="CC890">
        <v>-0.66818958520889282</v>
      </c>
      <c r="CD890">
        <v>-0.62204855680465698</v>
      </c>
      <c r="CE890">
        <v>-0.58697086572647095</v>
      </c>
      <c r="CF890">
        <v>0.16572210192680359</v>
      </c>
      <c r="CG890">
        <v>0.16087396442890167</v>
      </c>
      <c r="CH890">
        <v>0.15511946380138397</v>
      </c>
      <c r="CI890">
        <v>0.15020066499710083</v>
      </c>
      <c r="CJ890">
        <v>0.12240980565547943</v>
      </c>
      <c r="CK890">
        <v>0.11841554194688797</v>
      </c>
      <c r="CL890">
        <v>0.10041428357362747</v>
      </c>
      <c r="CM890">
        <v>8.6761049926280975E-2</v>
      </c>
      <c r="CN890">
        <v>9.9265590310096741E-2</v>
      </c>
      <c r="CO890">
        <v>0.10423143208026886</v>
      </c>
      <c r="CP890">
        <v>0.1073983907699585</v>
      </c>
      <c r="CQ890">
        <v>0.12588275969028473</v>
      </c>
      <c r="CR890">
        <v>1.7113155126571655</v>
      </c>
      <c r="CS890">
        <v>4.2516651153564453</v>
      </c>
      <c r="CT890">
        <v>4.1556310653686523</v>
      </c>
      <c r="CU890">
        <v>3.8377594947814941</v>
      </c>
      <c r="CV890">
        <v>3.5983102321624756</v>
      </c>
      <c r="CW890">
        <v>3.5583565235137939</v>
      </c>
      <c r="CX890">
        <v>0.51414400339126587</v>
      </c>
      <c r="CY890">
        <v>0.36011350154876709</v>
      </c>
      <c r="CZ890">
        <v>0.42455768585205078</v>
      </c>
      <c r="DA890">
        <v>0.38427361845970154</v>
      </c>
      <c r="DB890">
        <v>0.33487287163734436</v>
      </c>
      <c r="DC890">
        <v>0.31588387489318848</v>
      </c>
      <c r="DD890">
        <v>0.83603900671005249</v>
      </c>
      <c r="DE890">
        <v>0.81181663274765015</v>
      </c>
      <c r="DF890">
        <v>0.79178529977798462</v>
      </c>
      <c r="DG890">
        <v>0.77423447370529175</v>
      </c>
      <c r="DH890">
        <v>0.75547808408737183</v>
      </c>
      <c r="DI890">
        <v>0.81207197904586792</v>
      </c>
      <c r="DJ890">
        <v>0.84709233045578003</v>
      </c>
      <c r="DK890">
        <v>0.84931802749633789</v>
      </c>
      <c r="DL890">
        <v>0.8663446307182312</v>
      </c>
      <c r="DM890">
        <v>0.90401172637939453</v>
      </c>
      <c r="DN890">
        <v>0.94456946849822998</v>
      </c>
      <c r="DO890">
        <v>0.98869508504867554</v>
      </c>
      <c r="DP890">
        <v>2.9375481605529785</v>
      </c>
      <c r="DQ890">
        <v>5.7190890312194824</v>
      </c>
      <c r="DR890">
        <v>5.6030569076538086</v>
      </c>
      <c r="DS890">
        <v>5.215665340423584</v>
      </c>
      <c r="DT890">
        <v>4.9660253524780273</v>
      </c>
      <c r="DU890">
        <v>5.0901246070861816</v>
      </c>
      <c r="DV890">
        <v>1.7876728773117065</v>
      </c>
      <c r="DW890">
        <v>1.5940108299255371</v>
      </c>
      <c r="DX890">
        <v>1.5866498947143555</v>
      </c>
      <c r="DY890">
        <v>1.4367368221282959</v>
      </c>
      <c r="DZ890">
        <v>1.2917943000793457</v>
      </c>
      <c r="EA890">
        <v>1.2187385559082031</v>
      </c>
      <c r="EB890">
        <v>1.8038700819015503</v>
      </c>
      <c r="EC890">
        <v>1.7516744136810303</v>
      </c>
      <c r="ED890">
        <v>1.7110296487808228</v>
      </c>
      <c r="EE890">
        <v>1.6752402782440186</v>
      </c>
      <c r="EF890">
        <v>1.6695281267166138</v>
      </c>
      <c r="EG890">
        <v>1.8136017322540283</v>
      </c>
      <c r="EH890">
        <v>1.925176739692688</v>
      </c>
      <c r="EI890">
        <v>1.9503291845321655</v>
      </c>
      <c r="EJ890">
        <v>1.9738848209381104</v>
      </c>
      <c r="EK890">
        <v>2.0587673187255859</v>
      </c>
      <c r="EL890">
        <v>2.1533114910125732</v>
      </c>
      <c r="EM890">
        <v>2.2344589233398438</v>
      </c>
      <c r="EN890">
        <v>4.7080330848693848</v>
      </c>
      <c r="EO890">
        <v>7.8378162384033203</v>
      </c>
      <c r="EP890">
        <v>7.6929101943969727</v>
      </c>
      <c r="EQ890">
        <v>7.2051420211791992</v>
      </c>
      <c r="ER890">
        <v>6.9407892227172852</v>
      </c>
      <c r="ES890">
        <v>7.3017544746398926</v>
      </c>
      <c r="ET890">
        <v>3.6264462471008301</v>
      </c>
      <c r="EU890">
        <v>3.3755626678466797</v>
      </c>
      <c r="EV890">
        <v>3.2645263671875</v>
      </c>
      <c r="EW890">
        <v>2.9563264846801758</v>
      </c>
      <c r="EX890">
        <v>2.6734368801116943</v>
      </c>
      <c r="EY890">
        <v>2.5223174095153809</v>
      </c>
      <c r="EZ890">
        <v>74.394012451171875</v>
      </c>
      <c r="FA890">
        <v>72.899200439453125</v>
      </c>
      <c r="FB890">
        <v>71.976875305175781</v>
      </c>
      <c r="FC890">
        <v>70.825714111328125</v>
      </c>
      <c r="FD890">
        <v>68.997428894042969</v>
      </c>
      <c r="FE890">
        <v>68.049659729003906</v>
      </c>
      <c r="FF890">
        <v>67.580657958984375</v>
      </c>
      <c r="FG890">
        <v>67.537750244140625</v>
      </c>
      <c r="FH890">
        <v>69.918449401855469</v>
      </c>
      <c r="FI890">
        <v>74.424026489257813</v>
      </c>
      <c r="FJ890">
        <v>79.352119445800781</v>
      </c>
      <c r="FK890">
        <v>83.18280029296875</v>
      </c>
      <c r="FL890">
        <v>86.317626953125</v>
      </c>
      <c r="FM890">
        <v>88.510360717773438</v>
      </c>
      <c r="FN890">
        <v>89.740074157714844</v>
      </c>
      <c r="FO890">
        <v>90.27825927734375</v>
      </c>
      <c r="FP890">
        <v>89.864822387695313</v>
      </c>
      <c r="FQ890">
        <v>89.590713500976563</v>
      </c>
      <c r="FR890">
        <v>88.794075012207031</v>
      </c>
      <c r="FS890">
        <v>87.348731994628906</v>
      </c>
      <c r="FT890">
        <v>84.684516906738281</v>
      </c>
      <c r="FU890">
        <v>81.263801574707031</v>
      </c>
      <c r="FV890">
        <v>78.80047607421875</v>
      </c>
      <c r="FW890">
        <v>76.837898254394531</v>
      </c>
      <c r="FX890">
        <v>1</v>
      </c>
    </row>
    <row r="891" spans="1:180" x14ac:dyDescent="0.2">
      <c r="A891" t="s">
        <v>241</v>
      </c>
      <c r="B891" t="s">
        <v>248</v>
      </c>
      <c r="C891" t="s">
        <v>218</v>
      </c>
      <c r="D891" t="s">
        <v>41</v>
      </c>
      <c r="E891" t="s">
        <v>249</v>
      </c>
      <c r="F891" t="s">
        <v>224</v>
      </c>
      <c r="G891" t="s">
        <v>244</v>
      </c>
      <c r="H891" t="s">
        <v>12</v>
      </c>
      <c r="I891">
        <v>217.31</v>
      </c>
      <c r="L891">
        <v>136.82269404829921</v>
      </c>
      <c r="M891">
        <v>133.09391196291068</v>
      </c>
      <c r="N891">
        <v>130.47471993052369</v>
      </c>
      <c r="O891">
        <v>128.97568918473846</v>
      </c>
      <c r="P891">
        <v>133.3778531311988</v>
      </c>
      <c r="Q891">
        <v>143.09274829890703</v>
      </c>
      <c r="R891">
        <v>152.37761283256762</v>
      </c>
      <c r="S891">
        <v>159.83120000783362</v>
      </c>
      <c r="T891">
        <v>166.71001173990874</v>
      </c>
      <c r="U891">
        <v>174.52300581998051</v>
      </c>
      <c r="V891">
        <v>182.52071346250278</v>
      </c>
      <c r="W891">
        <v>186.3169083412466</v>
      </c>
      <c r="X891">
        <v>188.63422910909773</v>
      </c>
      <c r="Y891">
        <v>191.57455842140743</v>
      </c>
      <c r="Z891">
        <v>191.28905539048895</v>
      </c>
      <c r="AA891">
        <v>186.88515121665642</v>
      </c>
      <c r="AB891">
        <v>181.0855683397838</v>
      </c>
      <c r="AC891">
        <v>175.17009660415485</v>
      </c>
      <c r="AD891">
        <v>169.50210027912064</v>
      </c>
      <c r="AE891">
        <v>167.20231513847696</v>
      </c>
      <c r="AF891">
        <v>162.86090980420789</v>
      </c>
      <c r="AG891">
        <v>155.45185572905552</v>
      </c>
      <c r="AH891">
        <v>147.66042031948695</v>
      </c>
      <c r="AI891">
        <v>142.37562366909654</v>
      </c>
      <c r="AJ891">
        <v>-1.6056194305419922</v>
      </c>
      <c r="AK891">
        <v>-1.5639359951019287</v>
      </c>
      <c r="AL891">
        <v>-1.527698278427124</v>
      </c>
      <c r="AM891">
        <v>-1.5048952102661133</v>
      </c>
      <c r="AN891">
        <v>-1.5630805492401123</v>
      </c>
      <c r="AO891">
        <v>-1.7104783058166504</v>
      </c>
      <c r="AP891">
        <v>-1.8407258987426758</v>
      </c>
      <c r="AQ891">
        <v>-1.858148455619812</v>
      </c>
      <c r="AR891">
        <v>-1.8902498483657837</v>
      </c>
      <c r="AS891">
        <v>-1.9770703315734863</v>
      </c>
      <c r="AT891">
        <v>-2.0547435283660889</v>
      </c>
      <c r="AU891">
        <v>-2.0974514484405518</v>
      </c>
      <c r="AV891">
        <v>-1.6425260305404663</v>
      </c>
      <c r="AW891">
        <v>0.32524725794792175</v>
      </c>
      <c r="AX891">
        <v>0.17022648453712463</v>
      </c>
      <c r="AY891">
        <v>7.9337134957313538E-2</v>
      </c>
      <c r="AZ891">
        <v>-4.5369412750005722E-2</v>
      </c>
      <c r="BA891">
        <v>-0.20192034542560577</v>
      </c>
      <c r="BB891">
        <v>-2.7187726497650146</v>
      </c>
      <c r="BC891">
        <v>-2.4794609546661377</v>
      </c>
      <c r="BD891">
        <v>-2.2662274837493896</v>
      </c>
      <c r="BE891">
        <v>-2.1232538223266602</v>
      </c>
      <c r="BF891">
        <v>-2.0266628265380859</v>
      </c>
      <c r="BG891">
        <v>-1.9443179368972778</v>
      </c>
      <c r="BH891">
        <v>-0.53630536794662476</v>
      </c>
      <c r="BI891">
        <v>-0.52357739210128784</v>
      </c>
      <c r="BJ891">
        <v>-0.50618582963943481</v>
      </c>
      <c r="BK891">
        <v>-0.50224089622497559</v>
      </c>
      <c r="BL891">
        <v>-0.53540825843811035</v>
      </c>
      <c r="BM891">
        <v>-0.60404467582702637</v>
      </c>
      <c r="BN891">
        <v>-0.67030906677246094</v>
      </c>
      <c r="BO891">
        <v>-0.68118959665298462</v>
      </c>
      <c r="BP891">
        <v>-0.6844102144241333</v>
      </c>
      <c r="BQ891">
        <v>-0.72101223468780518</v>
      </c>
      <c r="BR891">
        <v>-0.75049024820327759</v>
      </c>
      <c r="BS891">
        <v>-0.76013511419296265</v>
      </c>
      <c r="BT891">
        <v>0.37277874350547791</v>
      </c>
      <c r="BU891">
        <v>2.6401352882385254</v>
      </c>
      <c r="BV891">
        <v>2.4868583679199219</v>
      </c>
      <c r="BW891">
        <v>2.3198575973510742</v>
      </c>
      <c r="BX891">
        <v>2.1329474449157715</v>
      </c>
      <c r="BY891">
        <v>2.0067884922027588</v>
      </c>
      <c r="BZ891">
        <v>-0.81147849559783936</v>
      </c>
      <c r="CA891">
        <v>-0.74146461486816406</v>
      </c>
      <c r="CB891">
        <v>-0.61375784873962402</v>
      </c>
      <c r="CC891">
        <v>-0.58569353818893433</v>
      </c>
      <c r="CD891">
        <v>-0.58098071813583374</v>
      </c>
      <c r="CE891">
        <v>-0.55369555950164795</v>
      </c>
      <c r="CF891">
        <v>0.20429830253124237</v>
      </c>
      <c r="CG891">
        <v>0.1969718337059021</v>
      </c>
      <c r="CH891">
        <v>0.20131058990955353</v>
      </c>
      <c r="CI891">
        <v>0.19219441711902618</v>
      </c>
      <c r="CJ891">
        <v>0.17635448276996613</v>
      </c>
      <c r="CK891">
        <v>0.16226795315742493</v>
      </c>
      <c r="CL891">
        <v>0.14031806588172913</v>
      </c>
      <c r="CM891">
        <v>0.13396856188774109</v>
      </c>
      <c r="CN891">
        <v>0.15075066685676575</v>
      </c>
      <c r="CO891">
        <v>0.14892978966236115</v>
      </c>
      <c r="CP891">
        <v>0.15283156931400299</v>
      </c>
      <c r="CQ891">
        <v>0.16608612239360809</v>
      </c>
      <c r="CR891">
        <v>1.7685726881027222</v>
      </c>
      <c r="CS891">
        <v>4.2434196472167969</v>
      </c>
      <c r="CT891">
        <v>4.0913505554199219</v>
      </c>
      <c r="CU891">
        <v>3.8716354370117187</v>
      </c>
      <c r="CV891">
        <v>3.6416432857513428</v>
      </c>
      <c r="CW891">
        <v>3.5365333557128906</v>
      </c>
      <c r="CX891">
        <v>0.50950771570205688</v>
      </c>
      <c r="CY891">
        <v>0.46226629614830017</v>
      </c>
      <c r="CZ891">
        <v>0.53073757886886597</v>
      </c>
      <c r="DA891">
        <v>0.47921603918075562</v>
      </c>
      <c r="DB891">
        <v>0.42029425501823425</v>
      </c>
      <c r="DC891">
        <v>0.40944519639015198</v>
      </c>
      <c r="DD891">
        <v>0.94490194320678711</v>
      </c>
      <c r="DE891">
        <v>0.91752105951309204</v>
      </c>
      <c r="DF891">
        <v>0.90880697965621948</v>
      </c>
      <c r="DG891">
        <v>0.88662970066070557</v>
      </c>
      <c r="DH891">
        <v>0.88811719417572021</v>
      </c>
      <c r="DI891">
        <v>0.92858058214187622</v>
      </c>
      <c r="DJ891">
        <v>0.95094519853591919</v>
      </c>
      <c r="DK891">
        <v>0.9491267204284668</v>
      </c>
      <c r="DL891">
        <v>0.98591154813766479</v>
      </c>
      <c r="DM891">
        <v>1.0188717842102051</v>
      </c>
      <c r="DN891">
        <v>1.056153416633606</v>
      </c>
      <c r="DO891">
        <v>1.0923073291778564</v>
      </c>
      <c r="DP891">
        <v>3.1643667221069336</v>
      </c>
      <c r="DQ891">
        <v>5.8467040061950684</v>
      </c>
      <c r="DR891">
        <v>5.6958427429199219</v>
      </c>
      <c r="DS891">
        <v>5.4234132766723633</v>
      </c>
      <c r="DT891">
        <v>5.1503391265869141</v>
      </c>
      <c r="DU891">
        <v>5.0662784576416016</v>
      </c>
      <c r="DV891">
        <v>1.8304938077926636</v>
      </c>
      <c r="DW891">
        <v>1.6659971475601196</v>
      </c>
      <c r="DX891">
        <v>1.675233006477356</v>
      </c>
      <c r="DY891">
        <v>1.5441256761550903</v>
      </c>
      <c r="DZ891">
        <v>1.4215692281723022</v>
      </c>
      <c r="EA891">
        <v>1.3725860118865967</v>
      </c>
      <c r="EB891">
        <v>2.0142159461975098</v>
      </c>
      <c r="EC891">
        <v>1.9578796625137329</v>
      </c>
      <c r="ED891">
        <v>1.9303194284439087</v>
      </c>
      <c r="EE891">
        <v>1.8892840147018433</v>
      </c>
      <c r="EF891">
        <v>1.9157894849777222</v>
      </c>
      <c r="EG891">
        <v>2.0350141525268555</v>
      </c>
      <c r="EH891">
        <v>2.1213619709014893</v>
      </c>
      <c r="EI891">
        <v>2.1260855197906494</v>
      </c>
      <c r="EJ891">
        <v>2.19175124168396</v>
      </c>
      <c r="EK891">
        <v>2.2749300003051758</v>
      </c>
      <c r="EL891">
        <v>2.3604066371917725</v>
      </c>
      <c r="EM891">
        <v>2.4296236038208008</v>
      </c>
      <c r="EN891">
        <v>5.1796712875366211</v>
      </c>
      <c r="EO891">
        <v>8.1615915298461914</v>
      </c>
      <c r="EP891">
        <v>8.0124750137329102</v>
      </c>
      <c r="EQ891">
        <v>7.6639337539672852</v>
      </c>
      <c r="ER891">
        <v>7.3286557197570801</v>
      </c>
      <c r="ES891">
        <v>7.2749872207641602</v>
      </c>
      <c r="ET891">
        <v>3.737788200378418</v>
      </c>
      <c r="EU891">
        <v>3.4039933681488037</v>
      </c>
      <c r="EV891">
        <v>3.327702522277832</v>
      </c>
      <c r="EW891">
        <v>3.0816860198974609</v>
      </c>
      <c r="EX891">
        <v>2.8672511577606201</v>
      </c>
      <c r="EY891">
        <v>2.7632081508636475</v>
      </c>
      <c r="EZ891">
        <v>76.728042602539063</v>
      </c>
      <c r="FA891">
        <v>75.464454650878906</v>
      </c>
      <c r="FB891">
        <v>74.445884704589844</v>
      </c>
      <c r="FC891">
        <v>73.326728820800781</v>
      </c>
      <c r="FD891">
        <v>72.13214111328125</v>
      </c>
      <c r="FE891">
        <v>70.706108093261719</v>
      </c>
      <c r="FF891">
        <v>69.606346130371094</v>
      </c>
      <c r="FG891">
        <v>69.863716125488281</v>
      </c>
      <c r="FH891">
        <v>72.7359619140625</v>
      </c>
      <c r="FI891">
        <v>76.746559143066406</v>
      </c>
      <c r="FJ891">
        <v>80.883750915527344</v>
      </c>
      <c r="FK891">
        <v>84.537651062011719</v>
      </c>
      <c r="FL891">
        <v>87.307945251464844</v>
      </c>
      <c r="FM891">
        <v>89.856605529785156</v>
      </c>
      <c r="FN891">
        <v>91.266288757324219</v>
      </c>
      <c r="FO891">
        <v>91.999786376953125</v>
      </c>
      <c r="FP891">
        <v>92.605934143066406</v>
      </c>
      <c r="FQ891">
        <v>92.250076293945313</v>
      </c>
      <c r="FR891">
        <v>91.778633117675781</v>
      </c>
      <c r="FS891">
        <v>90.538955688476563</v>
      </c>
      <c r="FT891">
        <v>87.871932983398438</v>
      </c>
      <c r="FU891">
        <v>84.303466796875</v>
      </c>
      <c r="FV891">
        <v>82.051475524902344</v>
      </c>
      <c r="FW891">
        <v>80.124053955078125</v>
      </c>
      <c r="FX891">
        <v>1</v>
      </c>
    </row>
    <row r="892" spans="1:180" x14ac:dyDescent="0.2">
      <c r="A892" t="s">
        <v>241</v>
      </c>
      <c r="B892" t="s">
        <v>248</v>
      </c>
      <c r="C892" t="s">
        <v>218</v>
      </c>
      <c r="D892" t="s">
        <v>42</v>
      </c>
      <c r="E892" t="s">
        <v>249</v>
      </c>
      <c r="F892" t="s">
        <v>224</v>
      </c>
      <c r="G892" t="s">
        <v>244</v>
      </c>
      <c r="H892" t="s">
        <v>12</v>
      </c>
      <c r="I892">
        <v>217.31</v>
      </c>
      <c r="L892">
        <v>140.49392010467682</v>
      </c>
      <c r="M892">
        <v>136.82329510567621</v>
      </c>
      <c r="N892">
        <v>134.19548783459683</v>
      </c>
      <c r="O892">
        <v>132.86769448538945</v>
      </c>
      <c r="P892">
        <v>137.46573075263674</v>
      </c>
      <c r="Q892">
        <v>147.56740578341729</v>
      </c>
      <c r="R892">
        <v>157.00210350808925</v>
      </c>
      <c r="S892">
        <v>164.36430687814675</v>
      </c>
      <c r="T892">
        <v>171.63398183596377</v>
      </c>
      <c r="U892">
        <v>179.51532544963464</v>
      </c>
      <c r="V892">
        <v>187.19885668101026</v>
      </c>
      <c r="W892">
        <v>190.23409288753925</v>
      </c>
      <c r="X892">
        <v>192.34360625702556</v>
      </c>
      <c r="Y892">
        <v>195.28789051782505</v>
      </c>
      <c r="Z892">
        <v>195.60768004625535</v>
      </c>
      <c r="AA892">
        <v>190.84250352907711</v>
      </c>
      <c r="AB892">
        <v>184.23463463713992</v>
      </c>
      <c r="AC892">
        <v>177.90887366462809</v>
      </c>
      <c r="AD892">
        <v>170.92352521647874</v>
      </c>
      <c r="AE892">
        <v>168.64910191799282</v>
      </c>
      <c r="AF892">
        <v>164.5061943742443</v>
      </c>
      <c r="AG892">
        <v>158.12284584986301</v>
      </c>
      <c r="AH892">
        <v>151.16816091485617</v>
      </c>
      <c r="AI892">
        <v>146.10456756160423</v>
      </c>
      <c r="AJ892">
        <v>-1.6786435842514038</v>
      </c>
      <c r="AK892">
        <v>-1.6414960622787476</v>
      </c>
      <c r="AL892">
        <v>-1.5989720821380615</v>
      </c>
      <c r="AM892">
        <v>-1.5703116655349731</v>
      </c>
      <c r="AN892">
        <v>-1.6232415437698364</v>
      </c>
      <c r="AO892">
        <v>-1.7718657255172729</v>
      </c>
      <c r="AP892">
        <v>-1.9030498266220093</v>
      </c>
      <c r="AQ892">
        <v>-1.9137579202651978</v>
      </c>
      <c r="AR892">
        <v>-1.9661500453948975</v>
      </c>
      <c r="AS892">
        <v>-2.0569050312042236</v>
      </c>
      <c r="AT892">
        <v>-2.1308572292327881</v>
      </c>
      <c r="AU892">
        <v>-2.1618552207946777</v>
      </c>
      <c r="AV892">
        <v>-1.7625935077667236</v>
      </c>
      <c r="AW892">
        <v>7.9244881868362427E-2</v>
      </c>
      <c r="AX892">
        <v>-8.2228630781173706E-2</v>
      </c>
      <c r="AY892">
        <v>-0.14900335669517517</v>
      </c>
      <c r="AZ892">
        <v>-0.27011233568191528</v>
      </c>
      <c r="BA892">
        <v>-0.37989965081214905</v>
      </c>
      <c r="BB892">
        <v>-2.7290692329406738</v>
      </c>
      <c r="BC892">
        <v>-2.56258225440979</v>
      </c>
      <c r="BD892">
        <v>-2.3177838325500488</v>
      </c>
      <c r="BE892">
        <v>-2.194612979888916</v>
      </c>
      <c r="BF892">
        <v>-2.1159512996673584</v>
      </c>
      <c r="BG892">
        <v>-2.0292344093322754</v>
      </c>
      <c r="BH892">
        <v>-0.56325137615203857</v>
      </c>
      <c r="BI892">
        <v>-0.55390352010726929</v>
      </c>
      <c r="BJ892">
        <v>-0.53211444616317749</v>
      </c>
      <c r="BK892">
        <v>-0.52083951234817505</v>
      </c>
      <c r="BL892">
        <v>-0.54952114820480347</v>
      </c>
      <c r="BM892">
        <v>-0.61669880151748657</v>
      </c>
      <c r="BN892">
        <v>-0.67700028419494629</v>
      </c>
      <c r="BO892">
        <v>-0.67802345752716064</v>
      </c>
      <c r="BP892">
        <v>-0.70681083202362061</v>
      </c>
      <c r="BQ892">
        <v>-0.75112169981002808</v>
      </c>
      <c r="BR892">
        <v>-0.77873557806015015</v>
      </c>
      <c r="BS892">
        <v>-0.78185433149337769</v>
      </c>
      <c r="BT892">
        <v>0.3462969958782196</v>
      </c>
      <c r="BU892">
        <v>2.5037856101989746</v>
      </c>
      <c r="BV892">
        <v>2.3476788997650146</v>
      </c>
      <c r="BW892">
        <v>2.1821660995483398</v>
      </c>
      <c r="BX892">
        <v>1.9900683164596558</v>
      </c>
      <c r="BY892">
        <v>1.8828502893447876</v>
      </c>
      <c r="BZ892">
        <v>-0.82959443330764771</v>
      </c>
      <c r="CA892">
        <v>-0.80749833583831787</v>
      </c>
      <c r="CB892">
        <v>-0.66731548309326172</v>
      </c>
      <c r="CC892">
        <v>-0.64515256881713867</v>
      </c>
      <c r="CD892">
        <v>-0.64510953426361084</v>
      </c>
      <c r="CE892">
        <v>-0.61558657884597778</v>
      </c>
      <c r="CF892">
        <v>0.20926590263843536</v>
      </c>
      <c r="CG892">
        <v>0.1993597149848938</v>
      </c>
      <c r="CH892">
        <v>0.20678791403770447</v>
      </c>
      <c r="CI892">
        <v>0.20602177083492279</v>
      </c>
      <c r="CJ892">
        <v>0.19413436949253082</v>
      </c>
      <c r="CK892">
        <v>0.18336629867553711</v>
      </c>
      <c r="CL892">
        <v>0.17215792834758759</v>
      </c>
      <c r="CM892">
        <v>0.1778423935174942</v>
      </c>
      <c r="CN892">
        <v>0.16540364921092987</v>
      </c>
      <c r="CO892">
        <v>0.15325982868671417</v>
      </c>
      <c r="CP892">
        <v>0.15773980319499969</v>
      </c>
      <c r="CQ892">
        <v>0.17393010854721069</v>
      </c>
      <c r="CR892">
        <v>1.806908130645752</v>
      </c>
      <c r="CS892">
        <v>4.1830153465270996</v>
      </c>
      <c r="CT892">
        <v>4.0306253433227539</v>
      </c>
      <c r="CU892">
        <v>3.7967267036437988</v>
      </c>
      <c r="CV892">
        <v>3.5554625988006592</v>
      </c>
      <c r="CW892">
        <v>3.4500241279602051</v>
      </c>
      <c r="CX892">
        <v>0.48597592115402222</v>
      </c>
      <c r="CY892">
        <v>0.40806746482849121</v>
      </c>
      <c r="CZ892">
        <v>0.47579389810562134</v>
      </c>
      <c r="DA892">
        <v>0.42799896001815796</v>
      </c>
      <c r="DB892">
        <v>0.37359103560447693</v>
      </c>
      <c r="DC892">
        <v>0.36350160837173462</v>
      </c>
      <c r="DD892">
        <v>0.98178315162658691</v>
      </c>
      <c r="DE892">
        <v>0.95262295007705688</v>
      </c>
      <c r="DF892">
        <v>0.94569027423858643</v>
      </c>
      <c r="DG892">
        <v>0.93288302421569824</v>
      </c>
      <c r="DH892">
        <v>0.93778985738754272</v>
      </c>
      <c r="DI892">
        <v>0.98343139886856079</v>
      </c>
      <c r="DJ892">
        <v>1.0213161706924438</v>
      </c>
      <c r="DK892">
        <v>1.0337083339691162</v>
      </c>
      <c r="DL892">
        <v>1.0376181602478027</v>
      </c>
      <c r="DM892">
        <v>1.0576413869857788</v>
      </c>
      <c r="DN892">
        <v>1.0942151546478271</v>
      </c>
      <c r="DO892">
        <v>1.1297146081924438</v>
      </c>
      <c r="DP892">
        <v>3.2675192356109619</v>
      </c>
      <c r="DQ892">
        <v>5.8622446060180664</v>
      </c>
      <c r="DR892">
        <v>5.7135720252990723</v>
      </c>
      <c r="DS892">
        <v>5.411287784576416</v>
      </c>
      <c r="DT892">
        <v>5.120856761932373</v>
      </c>
      <c r="DU892">
        <v>5.0171976089477539</v>
      </c>
      <c r="DV892">
        <v>1.8015463352203369</v>
      </c>
      <c r="DW892">
        <v>1.6236332654953003</v>
      </c>
      <c r="DX892">
        <v>1.6189032793045044</v>
      </c>
      <c r="DY892">
        <v>1.5011504888534546</v>
      </c>
      <c r="DZ892">
        <v>1.3922916650772095</v>
      </c>
      <c r="EA892">
        <v>1.3425897359848022</v>
      </c>
      <c r="EB892">
        <v>2.0971753597259521</v>
      </c>
      <c r="EC892">
        <v>2.0402154922485352</v>
      </c>
      <c r="ED892">
        <v>2.0125479698181152</v>
      </c>
      <c r="EE892">
        <v>1.9823552370071411</v>
      </c>
      <c r="EF892">
        <v>2.0115103721618652</v>
      </c>
      <c r="EG892">
        <v>2.1385982036590576</v>
      </c>
      <c r="EH892">
        <v>2.2473657131195068</v>
      </c>
      <c r="EI892">
        <v>2.2694425582885742</v>
      </c>
      <c r="EJ892">
        <v>2.2969574928283691</v>
      </c>
      <c r="EK892">
        <v>2.3634247779846191</v>
      </c>
      <c r="EL892">
        <v>2.4463367462158203</v>
      </c>
      <c r="EM892">
        <v>2.5097155570983887</v>
      </c>
      <c r="EN892">
        <v>5.3764095306396484</v>
      </c>
      <c r="EO892">
        <v>8.2867851257324219</v>
      </c>
      <c r="EP892">
        <v>8.1434793472290039</v>
      </c>
      <c r="EQ892">
        <v>7.7424569129943848</v>
      </c>
      <c r="ER892">
        <v>7.3810372352600098</v>
      </c>
      <c r="ES892">
        <v>7.2799477577209473</v>
      </c>
      <c r="ET892">
        <v>3.7010209560394287</v>
      </c>
      <c r="EU892">
        <v>3.3787171840667725</v>
      </c>
      <c r="EV892">
        <v>3.2693717479705811</v>
      </c>
      <c r="EW892">
        <v>3.0506107807159424</v>
      </c>
      <c r="EX892">
        <v>2.863133430480957</v>
      </c>
      <c r="EY892">
        <v>2.7562377452850342</v>
      </c>
      <c r="EZ892">
        <v>80.390869140625</v>
      </c>
      <c r="FA892">
        <v>79.356239318847656</v>
      </c>
      <c r="FB892">
        <v>78.047462463378906</v>
      </c>
      <c r="FC892">
        <v>76.842109680175781</v>
      </c>
      <c r="FD892">
        <v>75.654457092285156</v>
      </c>
      <c r="FE892">
        <v>74.348655700683594</v>
      </c>
      <c r="FF892">
        <v>73.505691528320312</v>
      </c>
      <c r="FG892">
        <v>73.353874206542969</v>
      </c>
      <c r="FH892">
        <v>75.817390441894531</v>
      </c>
      <c r="FI892">
        <v>79.677177429199219</v>
      </c>
      <c r="FJ892">
        <v>83.620201110839844</v>
      </c>
      <c r="FK892">
        <v>86.746726989746094</v>
      </c>
      <c r="FL892">
        <v>89.360153198242187</v>
      </c>
      <c r="FM892">
        <v>91.523818969726563</v>
      </c>
      <c r="FN892">
        <v>93.211456298828125</v>
      </c>
      <c r="FO892">
        <v>93.908912658691406</v>
      </c>
      <c r="FP892">
        <v>94.03411865234375</v>
      </c>
      <c r="FQ892">
        <v>93.37939453125</v>
      </c>
      <c r="FR892">
        <v>91.999565124511719</v>
      </c>
      <c r="FS892">
        <v>90.74383544921875</v>
      </c>
      <c r="FT892">
        <v>88.490798950195313</v>
      </c>
      <c r="FU892">
        <v>86.041801452636719</v>
      </c>
      <c r="FV892">
        <v>84.578155517578125</v>
      </c>
      <c r="FW892">
        <v>83.148445129394531</v>
      </c>
      <c r="FX892">
        <v>1</v>
      </c>
    </row>
    <row r="893" spans="1:180" x14ac:dyDescent="0.2">
      <c r="A893" t="s">
        <v>241</v>
      </c>
      <c r="B893" t="s">
        <v>248</v>
      </c>
      <c r="C893" t="s">
        <v>218</v>
      </c>
      <c r="D893" t="s">
        <v>43</v>
      </c>
      <c r="E893" t="s">
        <v>249</v>
      </c>
      <c r="F893" t="s">
        <v>224</v>
      </c>
      <c r="G893" t="s">
        <v>244</v>
      </c>
      <c r="H893" t="s">
        <v>12</v>
      </c>
      <c r="I893">
        <v>217.31</v>
      </c>
      <c r="L893">
        <v>142.94600383782844</v>
      </c>
      <c r="M893">
        <v>139.3154489590365</v>
      </c>
      <c r="N893">
        <v>136.74560520444444</v>
      </c>
      <c r="O893">
        <v>135.8635329882093</v>
      </c>
      <c r="P893">
        <v>140.82235158302109</v>
      </c>
      <c r="Q893">
        <v>151.60087532355294</v>
      </c>
      <c r="R893">
        <v>162.24460927154314</v>
      </c>
      <c r="S893">
        <v>169.26780528051725</v>
      </c>
      <c r="T893">
        <v>175.25907697822555</v>
      </c>
      <c r="U893">
        <v>183.32253798238986</v>
      </c>
      <c r="V893">
        <v>190.25424192726547</v>
      </c>
      <c r="W893">
        <v>193.74615347475807</v>
      </c>
      <c r="X893">
        <v>196.61738850780031</v>
      </c>
      <c r="Y893">
        <v>199.10505140452602</v>
      </c>
      <c r="Z893">
        <v>199.08705534242051</v>
      </c>
      <c r="AA893">
        <v>193.90098717160512</v>
      </c>
      <c r="AB893">
        <v>186.33505226105422</v>
      </c>
      <c r="AC893">
        <v>179.13992161280575</v>
      </c>
      <c r="AD893">
        <v>173.28657129011052</v>
      </c>
      <c r="AE893">
        <v>171.04015223390752</v>
      </c>
      <c r="AF893">
        <v>166.55751150790067</v>
      </c>
      <c r="AG893">
        <v>159.81362194145154</v>
      </c>
      <c r="AH893">
        <v>153.16495956454602</v>
      </c>
      <c r="AI893">
        <v>147.99239243698545</v>
      </c>
      <c r="AJ893">
        <v>-1.7809057235717773</v>
      </c>
      <c r="AK893">
        <v>-1.7412906885147095</v>
      </c>
      <c r="AL893">
        <v>-1.6984292268753052</v>
      </c>
      <c r="AM893">
        <v>-1.6809799671173096</v>
      </c>
      <c r="AN893">
        <v>-1.7429277896881104</v>
      </c>
      <c r="AO893">
        <v>-1.9008206129074097</v>
      </c>
      <c r="AP893">
        <v>-2.0459034442901611</v>
      </c>
      <c r="AQ893">
        <v>-2.0537600517272949</v>
      </c>
      <c r="AR893">
        <v>-2.0607810020446777</v>
      </c>
      <c r="AS893">
        <v>-2.137070894241333</v>
      </c>
      <c r="AT893">
        <v>-2.21224045753479</v>
      </c>
      <c r="AU893">
        <v>-2.256739616394043</v>
      </c>
      <c r="AV893">
        <v>-1.8333084583282471</v>
      </c>
      <c r="AW893">
        <v>6.9115743041038513E-2</v>
      </c>
      <c r="AX893">
        <v>-8.5050225257873535E-2</v>
      </c>
      <c r="AY893">
        <v>-0.16874386370182037</v>
      </c>
      <c r="AZ893">
        <v>-0.26884961128234863</v>
      </c>
      <c r="BA893">
        <v>-0.38246306777000427</v>
      </c>
      <c r="BB893">
        <v>-2.804703950881958</v>
      </c>
      <c r="BC893">
        <v>-2.6794991493225098</v>
      </c>
      <c r="BD893">
        <v>-2.4460744857788086</v>
      </c>
      <c r="BE893">
        <v>-2.3234379291534424</v>
      </c>
      <c r="BF893">
        <v>-2.2420508861541748</v>
      </c>
      <c r="BG893">
        <v>-2.1571450233459473</v>
      </c>
      <c r="BH893">
        <v>-0.60425364971160889</v>
      </c>
      <c r="BI893">
        <v>-0.59427714347839355</v>
      </c>
      <c r="BJ893">
        <v>-0.57213693857192993</v>
      </c>
      <c r="BK893">
        <v>-0.56112778186798096</v>
      </c>
      <c r="BL893">
        <v>-0.59151381254196167</v>
      </c>
      <c r="BM893">
        <v>-0.66135102510452271</v>
      </c>
      <c r="BN893">
        <v>-0.72267460823059082</v>
      </c>
      <c r="BO893">
        <v>-0.72380006313323975</v>
      </c>
      <c r="BP893">
        <v>-0.74435913562774658</v>
      </c>
      <c r="BQ893">
        <v>-0.7885858416557312</v>
      </c>
      <c r="BR893">
        <v>-0.81606042385101318</v>
      </c>
      <c r="BS893">
        <v>-0.82351571321487427</v>
      </c>
      <c r="BT893">
        <v>0.41276374459266663</v>
      </c>
      <c r="BU893">
        <v>2.658097505569458</v>
      </c>
      <c r="BV893">
        <v>2.5110938549041748</v>
      </c>
      <c r="BW893">
        <v>2.3360145092010498</v>
      </c>
      <c r="BX893">
        <v>2.1507763862609863</v>
      </c>
      <c r="BY893">
        <v>2.0248451232910156</v>
      </c>
      <c r="BZ893">
        <v>-0.84341859817504883</v>
      </c>
      <c r="CA893">
        <v>-0.85670351982116699</v>
      </c>
      <c r="CB893">
        <v>-0.71818810701370239</v>
      </c>
      <c r="CC893">
        <v>-0.69789963960647583</v>
      </c>
      <c r="CD893">
        <v>-0.69396209716796875</v>
      </c>
      <c r="CE893">
        <v>-0.66056627035140991</v>
      </c>
      <c r="CF893">
        <v>0.21069203317165375</v>
      </c>
      <c r="CG893">
        <v>0.20014101266860962</v>
      </c>
      <c r="CH893">
        <v>0.20792965590953827</v>
      </c>
      <c r="CI893">
        <v>0.21447835862636566</v>
      </c>
      <c r="CJ893">
        <v>0.20595197379589081</v>
      </c>
      <c r="CK893">
        <v>0.19710183143615723</v>
      </c>
      <c r="CL893">
        <v>0.19378963112831116</v>
      </c>
      <c r="CM893">
        <v>0.19732621312141418</v>
      </c>
      <c r="CN893">
        <v>0.16739054024219513</v>
      </c>
      <c r="CO893">
        <v>0.14537076652050018</v>
      </c>
      <c r="CP893">
        <v>0.15092955529689789</v>
      </c>
      <c r="CQ893">
        <v>0.16913077235221863</v>
      </c>
      <c r="CR893">
        <v>1.9683865308761597</v>
      </c>
      <c r="CS893">
        <v>4.4512181282043457</v>
      </c>
      <c r="CT893">
        <v>4.3091754913330078</v>
      </c>
      <c r="CU893">
        <v>4.0708022117614746</v>
      </c>
      <c r="CV893">
        <v>3.8266019821166992</v>
      </c>
      <c r="CW893">
        <v>3.6921396255493164</v>
      </c>
      <c r="CX893">
        <v>0.51496171951293945</v>
      </c>
      <c r="CY893">
        <v>0.40575909614562988</v>
      </c>
      <c r="CZ893">
        <v>0.47854062914848328</v>
      </c>
      <c r="DA893">
        <v>0.42794314026832581</v>
      </c>
      <c r="DB893">
        <v>0.37823942303657532</v>
      </c>
      <c r="DC893">
        <v>0.37595957517623901</v>
      </c>
      <c r="DD893">
        <v>1.0256377458572388</v>
      </c>
      <c r="DE893">
        <v>0.99455916881561279</v>
      </c>
      <c r="DF893">
        <v>0.98799628019332886</v>
      </c>
      <c r="DG893">
        <v>0.99008452892303467</v>
      </c>
      <c r="DH893">
        <v>1.0034177303314209</v>
      </c>
      <c r="DI893">
        <v>1.0555547475814819</v>
      </c>
      <c r="DJ893">
        <v>1.1102539300918579</v>
      </c>
      <c r="DK893">
        <v>1.1184524297714233</v>
      </c>
      <c r="DL893">
        <v>1.0791401863098145</v>
      </c>
      <c r="DM893">
        <v>1.0793274641036987</v>
      </c>
      <c r="DN893">
        <v>1.1179195642471313</v>
      </c>
      <c r="DO893">
        <v>1.1617772579193115</v>
      </c>
      <c r="DP893">
        <v>3.5240092277526855</v>
      </c>
      <c r="DQ893">
        <v>6.2443389892578125</v>
      </c>
      <c r="DR893">
        <v>6.1072568893432617</v>
      </c>
      <c r="DS893">
        <v>5.8055901527404785</v>
      </c>
      <c r="DT893">
        <v>5.5024275779724121</v>
      </c>
      <c r="DU893">
        <v>5.359433650970459</v>
      </c>
      <c r="DV893">
        <v>1.8733420372009277</v>
      </c>
      <c r="DW893">
        <v>1.6682217121124268</v>
      </c>
      <c r="DX893">
        <v>1.6752693653106689</v>
      </c>
      <c r="DY893">
        <v>1.5537859201431274</v>
      </c>
      <c r="DZ893">
        <v>1.4504410028457642</v>
      </c>
      <c r="EA893">
        <v>1.4124853610992432</v>
      </c>
      <c r="EB893">
        <v>2.2022898197174072</v>
      </c>
      <c r="EC893">
        <v>2.1415727138519287</v>
      </c>
      <c r="ED893">
        <v>2.1142885684967041</v>
      </c>
      <c r="EE893">
        <v>2.1099367141723633</v>
      </c>
      <c r="EF893">
        <v>2.1548316478729248</v>
      </c>
      <c r="EG893">
        <v>2.2950243949890137</v>
      </c>
      <c r="EH893">
        <v>2.4334826469421387</v>
      </c>
      <c r="EI893">
        <v>2.4484124183654785</v>
      </c>
      <c r="EJ893">
        <v>2.3955619335174561</v>
      </c>
      <c r="EK893">
        <v>2.4278123378753662</v>
      </c>
      <c r="EL893">
        <v>2.5140993595123291</v>
      </c>
      <c r="EM893">
        <v>2.595001220703125</v>
      </c>
      <c r="EN893">
        <v>5.7700815200805664</v>
      </c>
      <c r="EO893">
        <v>8.8333206176757813</v>
      </c>
      <c r="EP893">
        <v>8.7034015655517578</v>
      </c>
      <c r="EQ893">
        <v>8.3103485107421875</v>
      </c>
      <c r="ER893">
        <v>7.922053337097168</v>
      </c>
      <c r="ES893">
        <v>7.7667422294616699</v>
      </c>
      <c r="ET893">
        <v>3.8346273899078369</v>
      </c>
      <c r="EU893">
        <v>3.4910171031951904</v>
      </c>
      <c r="EV893">
        <v>3.4031555652618408</v>
      </c>
      <c r="EW893">
        <v>3.1793241500854492</v>
      </c>
      <c r="EX893">
        <v>2.9985296726226807</v>
      </c>
      <c r="EY893">
        <v>2.9090640544891357</v>
      </c>
      <c r="EZ893">
        <v>79.805511474609375</v>
      </c>
      <c r="FA893">
        <v>78.772811889648438</v>
      </c>
      <c r="FB893">
        <v>77.466064453125</v>
      </c>
      <c r="FC893">
        <v>76.41619873046875</v>
      </c>
      <c r="FD893">
        <v>75.307777404785156</v>
      </c>
      <c r="FE893">
        <v>74.269172668457031</v>
      </c>
      <c r="FF893">
        <v>73.496177673339844</v>
      </c>
      <c r="FG893">
        <v>73.039360046386719</v>
      </c>
      <c r="FH893">
        <v>74.985885620117188</v>
      </c>
      <c r="FI893">
        <v>78.942337036132813</v>
      </c>
      <c r="FJ893">
        <v>82.864028930664063</v>
      </c>
      <c r="FK893">
        <v>86.573036193847656</v>
      </c>
      <c r="FL893">
        <v>89.737991333007812</v>
      </c>
      <c r="FM893">
        <v>92.009353637695313</v>
      </c>
      <c r="FN893">
        <v>93.54248046875</v>
      </c>
      <c r="FO893">
        <v>93.847648620605469</v>
      </c>
      <c r="FP893">
        <v>93.31829833984375</v>
      </c>
      <c r="FQ893">
        <v>92.051361083984375</v>
      </c>
      <c r="FR893">
        <v>91.52532958984375</v>
      </c>
      <c r="FS893">
        <v>90.193855285644531</v>
      </c>
      <c r="FT893">
        <v>87.460784912109375</v>
      </c>
      <c r="FU893">
        <v>84.622116088867187</v>
      </c>
      <c r="FV893">
        <v>83.407249450683594</v>
      </c>
      <c r="FW893">
        <v>81.673446655273437</v>
      </c>
      <c r="FX893">
        <v>1</v>
      </c>
    </row>
    <row r="894" spans="1:180" x14ac:dyDescent="0.2">
      <c r="A894" t="s">
        <v>241</v>
      </c>
      <c r="B894" t="s">
        <v>248</v>
      </c>
      <c r="C894" t="s">
        <v>218</v>
      </c>
      <c r="D894" t="s">
        <v>44</v>
      </c>
      <c r="E894" t="s">
        <v>249</v>
      </c>
      <c r="F894" t="s">
        <v>224</v>
      </c>
      <c r="G894" t="s">
        <v>244</v>
      </c>
      <c r="H894" t="s">
        <v>12</v>
      </c>
      <c r="I894">
        <v>217.31</v>
      </c>
      <c r="L894">
        <v>141.10366758209705</v>
      </c>
      <c r="M894">
        <v>137.53010196720689</v>
      </c>
      <c r="N894">
        <v>135.14136754398402</v>
      </c>
      <c r="O894">
        <v>134.04724354584587</v>
      </c>
      <c r="P894">
        <v>139.06399090950597</v>
      </c>
      <c r="Q894">
        <v>149.73836909043808</v>
      </c>
      <c r="R894">
        <v>160.84328529119435</v>
      </c>
      <c r="S894">
        <v>167.25473247087845</v>
      </c>
      <c r="T894">
        <v>173.11488614113162</v>
      </c>
      <c r="U894">
        <v>182.55580917293449</v>
      </c>
      <c r="V894">
        <v>190.4811456516243</v>
      </c>
      <c r="W894">
        <v>193.76955466604446</v>
      </c>
      <c r="X894">
        <v>196.6155888700315</v>
      </c>
      <c r="Y894">
        <v>200.32901907985931</v>
      </c>
      <c r="Z894">
        <v>200.10064179850457</v>
      </c>
      <c r="AA894">
        <v>194.58883638258573</v>
      </c>
      <c r="AB894">
        <v>187.53455859011095</v>
      </c>
      <c r="AC894">
        <v>181.50280134502242</v>
      </c>
      <c r="AD894">
        <v>175.20193165052845</v>
      </c>
      <c r="AE894">
        <v>171.98532974505451</v>
      </c>
      <c r="AF894">
        <v>166.18908082863121</v>
      </c>
      <c r="AG894">
        <v>159.61887119344956</v>
      </c>
      <c r="AH894">
        <v>152.60403560950184</v>
      </c>
      <c r="AI894">
        <v>147.11283607301121</v>
      </c>
      <c r="AJ894">
        <v>-1.669769287109375</v>
      </c>
      <c r="AK894">
        <v>-1.6252256631851196</v>
      </c>
      <c r="AL894">
        <v>-1.586320161819458</v>
      </c>
      <c r="AM894">
        <v>-1.5773433446884155</v>
      </c>
      <c r="AN894">
        <v>-1.6425403356552124</v>
      </c>
      <c r="AO894">
        <v>-1.8052960634231567</v>
      </c>
      <c r="AP894">
        <v>-2.0005397796630859</v>
      </c>
      <c r="AQ894">
        <v>-2.0572352409362793</v>
      </c>
      <c r="AR894">
        <v>-2.0094442367553711</v>
      </c>
      <c r="AS894">
        <v>-2.1001994609832764</v>
      </c>
      <c r="AT894">
        <v>-2.1794180870056152</v>
      </c>
      <c r="AU894">
        <v>-2.2102036476135254</v>
      </c>
      <c r="AV894">
        <v>-1.6332541704177856</v>
      </c>
      <c r="AW894">
        <v>0.36526232957839966</v>
      </c>
      <c r="AX894">
        <v>0.19753587245941162</v>
      </c>
      <c r="AY894">
        <v>7.0513062179088593E-2</v>
      </c>
      <c r="AZ894">
        <v>-4.7857951372861862E-2</v>
      </c>
      <c r="BA894">
        <v>-0.20138886570930481</v>
      </c>
      <c r="BB894">
        <v>-2.9053599834442139</v>
      </c>
      <c r="BC894">
        <v>-2.7877745628356934</v>
      </c>
      <c r="BD894">
        <v>-2.5129556655883789</v>
      </c>
      <c r="BE894">
        <v>-2.3467888832092285</v>
      </c>
      <c r="BF894">
        <v>-2.2723662853240967</v>
      </c>
      <c r="BG894">
        <v>-2.1837038993835449</v>
      </c>
      <c r="BH894">
        <v>-0.56374251842498779</v>
      </c>
      <c r="BI894">
        <v>-0.55127966403961182</v>
      </c>
      <c r="BJ894">
        <v>-0.53155010938644409</v>
      </c>
      <c r="BK894">
        <v>-0.51971334218978882</v>
      </c>
      <c r="BL894">
        <v>-0.55190062522888184</v>
      </c>
      <c r="BM894">
        <v>-0.62267839908599854</v>
      </c>
      <c r="BN894">
        <v>-0.70154589414596558</v>
      </c>
      <c r="BO894">
        <v>-0.71560937166213989</v>
      </c>
      <c r="BP894">
        <v>-0.73190414905548096</v>
      </c>
      <c r="BQ894">
        <v>-0.79200029373168945</v>
      </c>
      <c r="BR894">
        <v>-0.82177329063415527</v>
      </c>
      <c r="BS894">
        <v>-0.82083261013031006</v>
      </c>
      <c r="BT894">
        <v>0.43279597163200378</v>
      </c>
      <c r="BU894">
        <v>2.7722358703613281</v>
      </c>
      <c r="BV894">
        <v>2.6139492988586426</v>
      </c>
      <c r="BW894">
        <v>2.4091117382049561</v>
      </c>
      <c r="BX894">
        <v>2.2197234630584717</v>
      </c>
      <c r="BY894">
        <v>2.0974855422973633</v>
      </c>
      <c r="BZ894">
        <v>-0.9060325026512146</v>
      </c>
      <c r="CA894">
        <v>-0.94437283277511597</v>
      </c>
      <c r="CB894">
        <v>-0.79454857110977173</v>
      </c>
      <c r="CC894">
        <v>-0.74955451488494873</v>
      </c>
      <c r="CD894">
        <v>-0.74460113048553467</v>
      </c>
      <c r="CE894">
        <v>-0.71127629280090332</v>
      </c>
      <c r="CF894">
        <v>0.20228826999664307</v>
      </c>
      <c r="CG894">
        <v>0.19253206253051758</v>
      </c>
      <c r="CH894">
        <v>0.19898046553134918</v>
      </c>
      <c r="CI894">
        <v>0.21279792487621307</v>
      </c>
      <c r="CJ894">
        <v>0.20347312092781067</v>
      </c>
      <c r="CK894">
        <v>0.19639904797077179</v>
      </c>
      <c r="CL894">
        <v>0.19813337922096252</v>
      </c>
      <c r="CM894">
        <v>0.21359668672084808</v>
      </c>
      <c r="CN894">
        <v>0.15291626751422882</v>
      </c>
      <c r="CO894">
        <v>0.11405447125434875</v>
      </c>
      <c r="CP894">
        <v>0.11852739751338959</v>
      </c>
      <c r="CQ894">
        <v>0.14144155383110046</v>
      </c>
      <c r="CR894">
        <v>1.8637360334396362</v>
      </c>
      <c r="CS894">
        <v>4.4392986297607422</v>
      </c>
      <c r="CT894">
        <v>4.2875499725341797</v>
      </c>
      <c r="CU894">
        <v>4.0288181304931641</v>
      </c>
      <c r="CV894">
        <v>3.79024338722229</v>
      </c>
      <c r="CW894">
        <v>3.6896791458129883</v>
      </c>
      <c r="CX894">
        <v>0.47869560122489929</v>
      </c>
      <c r="CY894">
        <v>0.33236157894134521</v>
      </c>
      <c r="CZ894">
        <v>0.39561489224433899</v>
      </c>
      <c r="DA894">
        <v>0.3566851019859314</v>
      </c>
      <c r="DB894">
        <v>0.31352424621582031</v>
      </c>
      <c r="DC894">
        <v>0.30852261185646057</v>
      </c>
      <c r="DD894">
        <v>0.96831905841827393</v>
      </c>
      <c r="DE894">
        <v>0.93634378910064697</v>
      </c>
      <c r="DF894">
        <v>0.92951101064682007</v>
      </c>
      <c r="DG894">
        <v>0.94530922174453735</v>
      </c>
      <c r="DH894">
        <v>0.95884686708450317</v>
      </c>
      <c r="DI894">
        <v>1.0154764652252197</v>
      </c>
      <c r="DJ894">
        <v>1.0978126525878906</v>
      </c>
      <c r="DK894">
        <v>1.1428027153015137</v>
      </c>
      <c r="DL894">
        <v>1.0377366542816162</v>
      </c>
      <c r="DM894">
        <v>1.0201092958450317</v>
      </c>
      <c r="DN894">
        <v>1.0588281154632568</v>
      </c>
      <c r="DO894">
        <v>1.1037156581878662</v>
      </c>
      <c r="DP894">
        <v>3.2946760654449463</v>
      </c>
      <c r="DQ894">
        <v>6.106360912322998</v>
      </c>
      <c r="DR894">
        <v>5.9611506462097168</v>
      </c>
      <c r="DS894">
        <v>5.6485247611999512</v>
      </c>
      <c r="DT894">
        <v>5.3607635498046875</v>
      </c>
      <c r="DU894">
        <v>5.2818727493286133</v>
      </c>
      <c r="DV894">
        <v>1.8634237051010132</v>
      </c>
      <c r="DW894">
        <v>1.6090960502624512</v>
      </c>
      <c r="DX894">
        <v>1.5857783555984497</v>
      </c>
      <c r="DY894">
        <v>1.4629247188568115</v>
      </c>
      <c r="DZ894">
        <v>1.3716496229171753</v>
      </c>
      <c r="EA894">
        <v>1.3283214569091797</v>
      </c>
      <c r="EB894">
        <v>2.0743458271026611</v>
      </c>
      <c r="EC894">
        <v>2.0102896690368652</v>
      </c>
      <c r="ED894">
        <v>1.984281063079834</v>
      </c>
      <c r="EE894">
        <v>2.0029392242431641</v>
      </c>
      <c r="EF894">
        <v>2.0494866371154785</v>
      </c>
      <c r="EG894">
        <v>2.1980941295623779</v>
      </c>
      <c r="EH894">
        <v>2.3968067169189453</v>
      </c>
      <c r="EI894">
        <v>2.4844286441802979</v>
      </c>
      <c r="EJ894">
        <v>2.3152768611907959</v>
      </c>
      <c r="EK894">
        <v>2.3283083438873291</v>
      </c>
      <c r="EL894">
        <v>2.4164729118347168</v>
      </c>
      <c r="EM894">
        <v>2.4930868148803711</v>
      </c>
      <c r="EN894">
        <v>5.3607258796691895</v>
      </c>
      <c r="EO894">
        <v>8.5133342742919922</v>
      </c>
      <c r="EP894">
        <v>8.3775634765625</v>
      </c>
      <c r="EQ894">
        <v>7.9871234893798828</v>
      </c>
      <c r="ER894">
        <v>7.6283445358276367</v>
      </c>
      <c r="ES894">
        <v>7.580747127532959</v>
      </c>
      <c r="ET894">
        <v>3.8627512454986572</v>
      </c>
      <c r="EU894">
        <v>3.4524977207183838</v>
      </c>
      <c r="EV894">
        <v>3.3041853904724121</v>
      </c>
      <c r="EW894">
        <v>3.0601589679718018</v>
      </c>
      <c r="EX894">
        <v>2.8994147777557373</v>
      </c>
      <c r="EY894">
        <v>2.8007490634918213</v>
      </c>
      <c r="EZ894">
        <v>78.85302734375</v>
      </c>
      <c r="FA894">
        <v>77.706268310546875</v>
      </c>
      <c r="FB894">
        <v>76.559913635253906</v>
      </c>
      <c r="FC894">
        <v>75.321067810058594</v>
      </c>
      <c r="FD894">
        <v>74.155570983886719</v>
      </c>
      <c r="FE894">
        <v>73.063468933105469</v>
      </c>
      <c r="FF894">
        <v>72.327667236328125</v>
      </c>
      <c r="FG894">
        <v>71.787727355957031</v>
      </c>
      <c r="FH894">
        <v>73.878578186035156</v>
      </c>
      <c r="FI894">
        <v>78.941902160644531</v>
      </c>
      <c r="FJ894">
        <v>83.553054809570313</v>
      </c>
      <c r="FK894">
        <v>87.135833740234375</v>
      </c>
      <c r="FL894">
        <v>90.452033996582031</v>
      </c>
      <c r="FM894">
        <v>93.291519165039063</v>
      </c>
      <c r="FN894">
        <v>94.51153564453125</v>
      </c>
      <c r="FO894">
        <v>94.907936096191406</v>
      </c>
      <c r="FP894">
        <v>94.726112365722656</v>
      </c>
      <c r="FQ894">
        <v>94.058609008789063</v>
      </c>
      <c r="FR894">
        <v>92.873680114746094</v>
      </c>
      <c r="FS894">
        <v>90.681900024414063</v>
      </c>
      <c r="FT894">
        <v>87.186065673828125</v>
      </c>
      <c r="FU894">
        <v>84.873809814453125</v>
      </c>
      <c r="FV894">
        <v>83.199516296386719</v>
      </c>
      <c r="FW894">
        <v>81.728065490722656</v>
      </c>
      <c r="FX894">
        <v>1</v>
      </c>
    </row>
    <row r="895" spans="1:180" x14ac:dyDescent="0.2">
      <c r="A895" t="s">
        <v>241</v>
      </c>
      <c r="B895" t="s">
        <v>248</v>
      </c>
      <c r="C895" t="s">
        <v>218</v>
      </c>
      <c r="D895" t="s">
        <v>45</v>
      </c>
      <c r="E895" t="s">
        <v>249</v>
      </c>
      <c r="F895" t="s">
        <v>224</v>
      </c>
      <c r="G895" t="s">
        <v>244</v>
      </c>
      <c r="H895" t="s">
        <v>12</v>
      </c>
      <c r="I895">
        <v>217.31</v>
      </c>
      <c r="L895">
        <v>130.73837392702768</v>
      </c>
      <c r="M895">
        <v>128.48119030324614</v>
      </c>
      <c r="N895">
        <v>126.11690068420916</v>
      </c>
      <c r="O895">
        <v>124.87330805433763</v>
      </c>
      <c r="P895">
        <v>128.97768727040901</v>
      </c>
      <c r="Q895">
        <v>139.37421145530195</v>
      </c>
      <c r="R895">
        <v>153.19683686300377</v>
      </c>
      <c r="S895">
        <v>159.40561945562808</v>
      </c>
      <c r="T895">
        <v>162.2317642533109</v>
      </c>
      <c r="U895">
        <v>168.94614821483933</v>
      </c>
      <c r="V895">
        <v>175.4131263568319</v>
      </c>
      <c r="W895">
        <v>181.00471189664114</v>
      </c>
      <c r="X895">
        <v>183.42083489477059</v>
      </c>
      <c r="Y895">
        <v>188.22370889563749</v>
      </c>
      <c r="Z895">
        <v>189.02322605874636</v>
      </c>
      <c r="AA895">
        <v>183.05297544007001</v>
      </c>
      <c r="AB895">
        <v>176.53694094316324</v>
      </c>
      <c r="AC895">
        <v>172.62911376373</v>
      </c>
      <c r="AD895">
        <v>166.00860613619855</v>
      </c>
      <c r="AE895">
        <v>161.92133951111197</v>
      </c>
      <c r="AF895">
        <v>156.81341201302808</v>
      </c>
      <c r="AG895">
        <v>150.83860928255501</v>
      </c>
      <c r="AH895">
        <v>143.34577517424506</v>
      </c>
      <c r="AI895">
        <v>137.19260914392981</v>
      </c>
      <c r="AJ895">
        <v>-1.5182067155838013</v>
      </c>
      <c r="AK895">
        <v>-1.4873515367507935</v>
      </c>
      <c r="AL895">
        <v>-1.4533786773681641</v>
      </c>
      <c r="AM895">
        <v>-1.4426445960998535</v>
      </c>
      <c r="AN895">
        <v>-1.4938583374023437</v>
      </c>
      <c r="AO895">
        <v>-1.6302229166030884</v>
      </c>
      <c r="AP895">
        <v>-1.7869189977645874</v>
      </c>
      <c r="AQ895">
        <v>-1.8228690624237061</v>
      </c>
      <c r="AR895">
        <v>-1.7829519510269165</v>
      </c>
      <c r="AS895">
        <v>-1.8358665704727173</v>
      </c>
      <c r="AT895">
        <v>-1.9118527173995972</v>
      </c>
      <c r="AU895">
        <v>-1.9706437587738037</v>
      </c>
      <c r="AV895">
        <v>-1.412702202796936</v>
      </c>
      <c r="AW895">
        <v>0.49150916934013367</v>
      </c>
      <c r="AX895">
        <v>0.41172146797180176</v>
      </c>
      <c r="AY895">
        <v>0.2598472535610199</v>
      </c>
      <c r="AZ895">
        <v>1.7623309046030045E-2</v>
      </c>
      <c r="BA895">
        <v>-0.45099151134490967</v>
      </c>
      <c r="BB895">
        <v>-2.7821042537689209</v>
      </c>
      <c r="BC895">
        <v>-2.6301143169403076</v>
      </c>
      <c r="BD895">
        <v>-2.4447355270385742</v>
      </c>
      <c r="BE895">
        <v>-2.2621555328369141</v>
      </c>
      <c r="BF895">
        <v>-2.1105375289916992</v>
      </c>
      <c r="BG895">
        <v>-2.01151442527771</v>
      </c>
      <c r="BH895">
        <v>-0.51110357046127319</v>
      </c>
      <c r="BI895">
        <v>-0.50441455841064453</v>
      </c>
      <c r="BJ895">
        <v>-0.48986414074897766</v>
      </c>
      <c r="BK895">
        <v>-0.47992119193077087</v>
      </c>
      <c r="BL895">
        <v>-0.51395201683044434</v>
      </c>
      <c r="BM895">
        <v>-0.57809734344482422</v>
      </c>
      <c r="BN895">
        <v>-0.65015047788619995</v>
      </c>
      <c r="BO895">
        <v>-0.66931891441345215</v>
      </c>
      <c r="BP895">
        <v>-0.66032296419143677</v>
      </c>
      <c r="BQ895">
        <v>-0.68489134311676025</v>
      </c>
      <c r="BR895">
        <v>-0.7126079797744751</v>
      </c>
      <c r="BS895">
        <v>-0.72557634115219116</v>
      </c>
      <c r="BT895">
        <v>0.4228382408618927</v>
      </c>
      <c r="BU895">
        <v>2.6497552394866943</v>
      </c>
      <c r="BV895">
        <v>2.572401762008667</v>
      </c>
      <c r="BW895">
        <v>2.3361043930053711</v>
      </c>
      <c r="BX895">
        <v>2.09954833984375</v>
      </c>
      <c r="BY895">
        <v>1.8899955749511719</v>
      </c>
      <c r="BZ895">
        <v>-0.90188395977020264</v>
      </c>
      <c r="CA895">
        <v>-0.9024321436882019</v>
      </c>
      <c r="CB895">
        <v>-0.79724997282028198</v>
      </c>
      <c r="CC895">
        <v>-0.74551123380661011</v>
      </c>
      <c r="CD895">
        <v>-0.7058524489402771</v>
      </c>
      <c r="CE895">
        <v>-0.67864906787872314</v>
      </c>
      <c r="CF895">
        <v>0.18641296029090881</v>
      </c>
      <c r="CG895">
        <v>0.17636454105377197</v>
      </c>
      <c r="CH895">
        <v>0.17746308445930481</v>
      </c>
      <c r="CI895">
        <v>0.18685811758041382</v>
      </c>
      <c r="CJ895">
        <v>0.16472810506820679</v>
      </c>
      <c r="CK895">
        <v>0.15060161054134369</v>
      </c>
      <c r="CL895">
        <v>0.13717195391654968</v>
      </c>
      <c r="CM895">
        <v>0.12962643802165985</v>
      </c>
      <c r="CN895">
        <v>0.11720640957355499</v>
      </c>
      <c r="CO895">
        <v>0.11227057874202728</v>
      </c>
      <c r="CP895">
        <v>0.11798520386219025</v>
      </c>
      <c r="CQ895">
        <v>0.13675352931022644</v>
      </c>
      <c r="CR895">
        <v>1.6941280364990234</v>
      </c>
      <c r="CS895">
        <v>4.1445498466491699</v>
      </c>
      <c r="CT895">
        <v>4.0688824653625488</v>
      </c>
      <c r="CU895">
        <v>3.7741138935089111</v>
      </c>
      <c r="CV895">
        <v>3.5414834022521973</v>
      </c>
      <c r="CW895">
        <v>3.5113561153411865</v>
      </c>
      <c r="CX895">
        <v>0.40035095810890198</v>
      </c>
      <c r="CY895">
        <v>0.29415535926818848</v>
      </c>
      <c r="CZ895">
        <v>0.34379348158836365</v>
      </c>
      <c r="DA895">
        <v>0.30491185188293457</v>
      </c>
      <c r="DB895">
        <v>0.2670280933380127</v>
      </c>
      <c r="DC895">
        <v>0.24448937177658081</v>
      </c>
      <c r="DD895">
        <v>0.88392949104309082</v>
      </c>
      <c r="DE895">
        <v>0.85714364051818848</v>
      </c>
      <c r="DF895">
        <v>0.84479033946990967</v>
      </c>
      <c r="DG895">
        <v>0.85363739728927612</v>
      </c>
      <c r="DH895">
        <v>0.84340822696685791</v>
      </c>
      <c r="DI895">
        <v>0.87930059432983398</v>
      </c>
      <c r="DJ895">
        <v>0.92449438571929932</v>
      </c>
      <c r="DK895">
        <v>0.92857182025909424</v>
      </c>
      <c r="DL895">
        <v>0.89473581314086914</v>
      </c>
      <c r="DM895">
        <v>0.90943247079849243</v>
      </c>
      <c r="DN895">
        <v>0.94857841730117798</v>
      </c>
      <c r="DO895">
        <v>0.99908339977264404</v>
      </c>
      <c r="DP895">
        <v>2.9654178619384766</v>
      </c>
      <c r="DQ895">
        <v>5.6393446922302246</v>
      </c>
      <c r="DR895">
        <v>5.5653629302978516</v>
      </c>
      <c r="DS895">
        <v>5.2121233940124512</v>
      </c>
      <c r="DT895">
        <v>4.9834184646606445</v>
      </c>
      <c r="DU895">
        <v>5.1327166557312012</v>
      </c>
      <c r="DV895">
        <v>1.7025858163833618</v>
      </c>
      <c r="DW895">
        <v>1.4907428026199341</v>
      </c>
      <c r="DX895">
        <v>1.4848369359970093</v>
      </c>
      <c r="DY895">
        <v>1.355334997177124</v>
      </c>
      <c r="DZ895">
        <v>1.2399085760116577</v>
      </c>
      <c r="EA895">
        <v>1.1676278114318848</v>
      </c>
      <c r="EB895">
        <v>1.8910325765609741</v>
      </c>
      <c r="EC895">
        <v>1.8400806188583374</v>
      </c>
      <c r="ED895">
        <v>1.8083049058914185</v>
      </c>
      <c r="EE895">
        <v>1.8163608312606812</v>
      </c>
      <c r="EF895">
        <v>1.8233145475387573</v>
      </c>
      <c r="EG895">
        <v>1.9314261674880981</v>
      </c>
      <c r="EH895">
        <v>2.061262845993042</v>
      </c>
      <c r="EI895">
        <v>2.0821220874786377</v>
      </c>
      <c r="EJ895">
        <v>2.0173647403717041</v>
      </c>
      <c r="EK895">
        <v>2.0604076385498047</v>
      </c>
      <c r="EL895">
        <v>2.1478230953216553</v>
      </c>
      <c r="EM895">
        <v>2.2441508769989014</v>
      </c>
      <c r="EN895">
        <v>4.8009581565856934</v>
      </c>
      <c r="EO895">
        <v>7.7975907325744629</v>
      </c>
      <c r="EP895">
        <v>7.7260432243347168</v>
      </c>
      <c r="EQ895">
        <v>7.2883806228637695</v>
      </c>
      <c r="ER895">
        <v>7.0653433799743652</v>
      </c>
      <c r="ES895">
        <v>7.4737033843994141</v>
      </c>
      <c r="ET895">
        <v>3.5828063488006592</v>
      </c>
      <c r="EU895">
        <v>3.2184250354766846</v>
      </c>
      <c r="EV895">
        <v>3.1323223114013672</v>
      </c>
      <c r="EW895">
        <v>2.8719792366027832</v>
      </c>
      <c r="EX895">
        <v>2.6445937156677246</v>
      </c>
      <c r="EY895">
        <v>2.500493049621582</v>
      </c>
      <c r="EZ895">
        <v>73.771110534667969</v>
      </c>
      <c r="FA895">
        <v>73.007072448730469</v>
      </c>
      <c r="FB895">
        <v>72.41796875</v>
      </c>
      <c r="FC895">
        <v>70.822128295898438</v>
      </c>
      <c r="FD895">
        <v>69.485397338867187</v>
      </c>
      <c r="FE895">
        <v>68.638542175292969</v>
      </c>
      <c r="FF895">
        <v>68.393913269042969</v>
      </c>
      <c r="FG895">
        <v>67.881080627441406</v>
      </c>
      <c r="FH895">
        <v>68.629203796386719</v>
      </c>
      <c r="FI895">
        <v>72.275398254394531</v>
      </c>
      <c r="FJ895">
        <v>76.5289306640625</v>
      </c>
      <c r="FK895">
        <v>80.925064086914063</v>
      </c>
      <c r="FL895">
        <v>84.29412841796875</v>
      </c>
      <c r="FM895">
        <v>86.66778564453125</v>
      </c>
      <c r="FN895">
        <v>87.930938720703125</v>
      </c>
      <c r="FO895">
        <v>88.07354736328125</v>
      </c>
      <c r="FP895">
        <v>87.563430786132812</v>
      </c>
      <c r="FQ895">
        <v>86.835258483886719</v>
      </c>
      <c r="FR895">
        <v>84.958488464355469</v>
      </c>
      <c r="FS895">
        <v>82.157684326171875</v>
      </c>
      <c r="FT895">
        <v>79.240966796875</v>
      </c>
      <c r="FU895">
        <v>77.528877258300781</v>
      </c>
      <c r="FV895">
        <v>76.234107971191406</v>
      </c>
      <c r="FW895">
        <v>74.975929260253906</v>
      </c>
      <c r="FX895">
        <v>1</v>
      </c>
    </row>
    <row r="896" spans="1:180" x14ac:dyDescent="0.2">
      <c r="A896" t="s">
        <v>241</v>
      </c>
      <c r="B896" t="s">
        <v>248</v>
      </c>
      <c r="C896" t="s">
        <v>218</v>
      </c>
      <c r="D896" t="s">
        <v>46</v>
      </c>
      <c r="E896" t="s">
        <v>249</v>
      </c>
      <c r="F896" t="s">
        <v>224</v>
      </c>
      <c r="G896" t="s">
        <v>244</v>
      </c>
      <c r="H896" t="s">
        <v>12</v>
      </c>
      <c r="I896">
        <v>217.31</v>
      </c>
      <c r="L896">
        <v>118.57139516822846</v>
      </c>
      <c r="M896">
        <v>116.33440717914904</v>
      </c>
      <c r="N896">
        <v>114.20316225540088</v>
      </c>
      <c r="O896">
        <v>114.34758158689755</v>
      </c>
      <c r="P896">
        <v>118.80818784244775</v>
      </c>
      <c r="Q896">
        <v>129.59206206716991</v>
      </c>
      <c r="R896">
        <v>142.09468921518842</v>
      </c>
      <c r="S896">
        <v>148.57584419504246</v>
      </c>
      <c r="T896">
        <v>150.13733909770099</v>
      </c>
      <c r="U896">
        <v>151.81878660633282</v>
      </c>
      <c r="V896">
        <v>154.5351855827162</v>
      </c>
      <c r="W896">
        <v>156.38803443754094</v>
      </c>
      <c r="X896">
        <v>157.76532583801432</v>
      </c>
      <c r="Y896">
        <v>158.49447703048639</v>
      </c>
      <c r="Z896">
        <v>157.17596050926204</v>
      </c>
      <c r="AA896">
        <v>154.33030894890379</v>
      </c>
      <c r="AB896">
        <v>150.96875765228353</v>
      </c>
      <c r="AC896">
        <v>148.38952015804205</v>
      </c>
      <c r="AD896">
        <v>142.72247632878262</v>
      </c>
      <c r="AE896">
        <v>139.26294486044557</v>
      </c>
      <c r="AF896">
        <v>135.29882905276025</v>
      </c>
      <c r="AG896">
        <v>130.63399267806935</v>
      </c>
      <c r="AH896">
        <v>125.67465514024528</v>
      </c>
      <c r="AI896">
        <v>120.90580297984927</v>
      </c>
      <c r="AJ896">
        <v>-1.4147765636444092</v>
      </c>
      <c r="AK896">
        <v>-1.4031256437301636</v>
      </c>
      <c r="AL896">
        <v>-1.3935642242431641</v>
      </c>
      <c r="AM896">
        <v>-1.4107527732849121</v>
      </c>
      <c r="AN896">
        <v>-1.4832655191421509</v>
      </c>
      <c r="AO896">
        <v>-1.6301770210266113</v>
      </c>
      <c r="AP896">
        <v>-1.7889547348022461</v>
      </c>
      <c r="AQ896">
        <v>-1.8054648637771606</v>
      </c>
      <c r="AR896">
        <v>-1.7140190601348877</v>
      </c>
      <c r="AS896">
        <v>-1.7124155759811401</v>
      </c>
      <c r="AT896">
        <v>-1.7266292572021484</v>
      </c>
      <c r="AU896">
        <v>-1.7392467260360718</v>
      </c>
      <c r="AV896">
        <v>-1.7372910976409912</v>
      </c>
      <c r="AW896">
        <v>-1.7320162057876587</v>
      </c>
      <c r="AX896">
        <v>-1.7032997608184814</v>
      </c>
      <c r="AY896">
        <v>-1.2271716594696045</v>
      </c>
      <c r="AZ896">
        <v>6.8911224603652954E-2</v>
      </c>
      <c r="BA896">
        <v>-0.26722049713134766</v>
      </c>
      <c r="BB896">
        <v>-0.57781189680099487</v>
      </c>
      <c r="BC896">
        <v>-0.82259297370910645</v>
      </c>
      <c r="BD896">
        <v>-0.8180578351020813</v>
      </c>
      <c r="BE896">
        <v>-1.8156489133834839</v>
      </c>
      <c r="BF896">
        <v>-1.8839420080184937</v>
      </c>
      <c r="BG896">
        <v>-1.8269486427307129</v>
      </c>
      <c r="BH896">
        <v>-0.49763721227645874</v>
      </c>
      <c r="BI896">
        <v>-0.4877677857875824</v>
      </c>
      <c r="BJ896">
        <v>-0.48123374581336975</v>
      </c>
      <c r="BK896">
        <v>-0.49259832501411438</v>
      </c>
      <c r="BL896">
        <v>-0.53467822074890137</v>
      </c>
      <c r="BM896">
        <v>-0.59226429462432861</v>
      </c>
      <c r="BN896">
        <v>-0.65678280591964722</v>
      </c>
      <c r="BO896">
        <v>-0.66887444257736206</v>
      </c>
      <c r="BP896">
        <v>-0.6315961480140686</v>
      </c>
      <c r="BQ896">
        <v>-0.64448189735412598</v>
      </c>
      <c r="BR896">
        <v>-0.65386998653411865</v>
      </c>
      <c r="BS896">
        <v>-0.65676796436309814</v>
      </c>
      <c r="BT896">
        <v>-0.65422463417053223</v>
      </c>
      <c r="BU896">
        <v>-0.6619340181350708</v>
      </c>
      <c r="BV896">
        <v>-0.65074557065963745</v>
      </c>
      <c r="BW896">
        <v>0.20314119756221771</v>
      </c>
      <c r="BX896">
        <v>1.9588097333908081</v>
      </c>
      <c r="BY896">
        <v>1.7673081159591675</v>
      </c>
      <c r="BZ896">
        <v>1.563073992729187</v>
      </c>
      <c r="CA896">
        <v>1.3652966022491455</v>
      </c>
      <c r="CB896">
        <v>1.3195638656616211</v>
      </c>
      <c r="CC896">
        <v>-0.53882873058319092</v>
      </c>
      <c r="CD896">
        <v>-0.69996935129165649</v>
      </c>
      <c r="CE896">
        <v>-0.70073318481445313</v>
      </c>
      <c r="CF896">
        <v>0.13757069408893585</v>
      </c>
      <c r="CG896">
        <v>0.14620622992515564</v>
      </c>
      <c r="CH896">
        <v>0.15064358711242676</v>
      </c>
      <c r="CI896">
        <v>0.14331266283988953</v>
      </c>
      <c r="CJ896">
        <v>0.12231044471263885</v>
      </c>
      <c r="CK896">
        <v>0.12659095227718353</v>
      </c>
      <c r="CL896">
        <v>0.12735602259635925</v>
      </c>
      <c r="CM896">
        <v>0.11832462996244431</v>
      </c>
      <c r="CN896">
        <v>0.11808662116527557</v>
      </c>
      <c r="CO896">
        <v>9.5165722072124481E-2</v>
      </c>
      <c r="CP896">
        <v>8.9119777083396912E-2</v>
      </c>
      <c r="CQ896">
        <v>9.295354038476944E-2</v>
      </c>
      <c r="CR896">
        <v>9.5903955399990082E-2</v>
      </c>
      <c r="CS896">
        <v>7.9201638698577881E-2</v>
      </c>
      <c r="CT896">
        <v>7.8250296413898468E-2</v>
      </c>
      <c r="CU896">
        <v>1.1937714815139771</v>
      </c>
      <c r="CV896">
        <v>3.2677476406097412</v>
      </c>
      <c r="CW896">
        <v>3.1764163970947266</v>
      </c>
      <c r="CX896">
        <v>3.0458450317382813</v>
      </c>
      <c r="CY896">
        <v>2.8806221485137939</v>
      </c>
      <c r="CZ896">
        <v>2.8000741004943848</v>
      </c>
      <c r="DA896">
        <v>0.34549307823181152</v>
      </c>
      <c r="DB896">
        <v>0.12004655599594116</v>
      </c>
      <c r="DC896">
        <v>7.9280145466327667E-2</v>
      </c>
      <c r="DD896">
        <v>0.77277863025665283</v>
      </c>
      <c r="DE896">
        <v>0.78018027544021606</v>
      </c>
      <c r="DF896">
        <v>0.78252089023590088</v>
      </c>
      <c r="DG896">
        <v>0.77922368049621582</v>
      </c>
      <c r="DH896">
        <v>0.77929908037185669</v>
      </c>
      <c r="DI896">
        <v>0.84544616937637329</v>
      </c>
      <c r="DJ896">
        <v>0.91149479150772095</v>
      </c>
      <c r="DK896">
        <v>0.90552371740341187</v>
      </c>
      <c r="DL896">
        <v>0.86776942014694214</v>
      </c>
      <c r="DM896">
        <v>0.83481335639953613</v>
      </c>
      <c r="DN896">
        <v>0.83210957050323486</v>
      </c>
      <c r="DO896">
        <v>0.84267503023147583</v>
      </c>
      <c r="DP896">
        <v>0.84603250026702881</v>
      </c>
      <c r="DQ896">
        <v>0.82033729553222656</v>
      </c>
      <c r="DR896">
        <v>0.80724614858627319</v>
      </c>
      <c r="DS896">
        <v>2.1844017505645752</v>
      </c>
      <c r="DT896">
        <v>4.576685905456543</v>
      </c>
      <c r="DU896">
        <v>4.5855245590209961</v>
      </c>
      <c r="DV896">
        <v>4.5286159515380859</v>
      </c>
      <c r="DW896">
        <v>4.3959479331970215</v>
      </c>
      <c r="DX896">
        <v>4.2805843353271484</v>
      </c>
      <c r="DY896">
        <v>1.229814887046814</v>
      </c>
      <c r="DZ896">
        <v>0.94006240367889404</v>
      </c>
      <c r="EA896">
        <v>0.85929352045059204</v>
      </c>
      <c r="EB896">
        <v>1.6899179220199585</v>
      </c>
      <c r="EC896">
        <v>1.6955380439758301</v>
      </c>
      <c r="ED896">
        <v>1.6948513984680176</v>
      </c>
      <c r="EE896">
        <v>1.6973781585693359</v>
      </c>
      <c r="EF896">
        <v>1.7278863191604614</v>
      </c>
      <c r="EG896">
        <v>1.8833589553833008</v>
      </c>
      <c r="EH896">
        <v>2.0436666011810303</v>
      </c>
      <c r="EI896">
        <v>2.0421142578125</v>
      </c>
      <c r="EJ896">
        <v>1.9501923322677612</v>
      </c>
      <c r="EK896">
        <v>1.9027470350265503</v>
      </c>
      <c r="EL896">
        <v>1.9048688411712646</v>
      </c>
      <c r="EM896">
        <v>1.9251537322998047</v>
      </c>
      <c r="EN896">
        <v>1.9290990829467773</v>
      </c>
      <c r="EO896">
        <v>1.8904194831848145</v>
      </c>
      <c r="EP896">
        <v>1.8598003387451172</v>
      </c>
      <c r="EQ896">
        <v>3.6147146224975586</v>
      </c>
      <c r="ER896">
        <v>6.4665842056274414</v>
      </c>
      <c r="ES896">
        <v>6.6200532913208008</v>
      </c>
      <c r="ET896">
        <v>6.669501781463623</v>
      </c>
      <c r="EU896">
        <v>6.5838375091552734</v>
      </c>
      <c r="EV896">
        <v>6.4182062149047852</v>
      </c>
      <c r="EW896">
        <v>2.5066351890563965</v>
      </c>
      <c r="EX896">
        <v>2.124035120010376</v>
      </c>
      <c r="EY896">
        <v>1.985508918762207</v>
      </c>
      <c r="EZ896">
        <v>59.694858551025391</v>
      </c>
      <c r="FA896">
        <v>58.468303680419922</v>
      </c>
      <c r="FB896">
        <v>57.316013336181641</v>
      </c>
      <c r="FC896">
        <v>56.158458709716797</v>
      </c>
      <c r="FD896">
        <v>55.971225738525391</v>
      </c>
      <c r="FE896">
        <v>55.356613159179687</v>
      </c>
      <c r="FF896">
        <v>54.591831207275391</v>
      </c>
      <c r="FG896">
        <v>54.7923583984375</v>
      </c>
      <c r="FH896">
        <v>57.463787078857422</v>
      </c>
      <c r="FI896">
        <v>61.833320617675781</v>
      </c>
      <c r="FJ896">
        <v>67.023101806640625</v>
      </c>
      <c r="FK896">
        <v>70.384132385253906</v>
      </c>
      <c r="FL896">
        <v>72.741165161132813</v>
      </c>
      <c r="FM896">
        <v>74.183097839355469</v>
      </c>
      <c r="FN896">
        <v>75.411338806152344</v>
      </c>
      <c r="FO896">
        <v>75.867744445800781</v>
      </c>
      <c r="FP896">
        <v>74.900360107421875</v>
      </c>
      <c r="FQ896">
        <v>72.697463989257813</v>
      </c>
      <c r="FR896">
        <v>69.993141174316406</v>
      </c>
      <c r="FS896">
        <v>66.941940307617187</v>
      </c>
      <c r="FT896">
        <v>64.633644104003906</v>
      </c>
      <c r="FU896">
        <v>63.089092254638672</v>
      </c>
      <c r="FV896">
        <v>61.3992919921875</v>
      </c>
      <c r="FW896">
        <v>60.331344604492188</v>
      </c>
      <c r="FX896">
        <v>1</v>
      </c>
    </row>
    <row r="897" spans="1:180" x14ac:dyDescent="0.2">
      <c r="A897" t="s">
        <v>241</v>
      </c>
      <c r="B897" t="s">
        <v>248</v>
      </c>
      <c r="C897" t="s">
        <v>218</v>
      </c>
      <c r="D897" t="s">
        <v>47</v>
      </c>
      <c r="E897" t="s">
        <v>249</v>
      </c>
      <c r="F897" t="s">
        <v>224</v>
      </c>
      <c r="G897" t="s">
        <v>244</v>
      </c>
      <c r="H897" t="s">
        <v>12</v>
      </c>
      <c r="I897">
        <v>217.31</v>
      </c>
      <c r="L897">
        <v>121.03187173259583</v>
      </c>
      <c r="M897">
        <v>118.72231838950145</v>
      </c>
      <c r="N897">
        <v>117.59445087930068</v>
      </c>
      <c r="O897">
        <v>117.22165593320331</v>
      </c>
      <c r="P897">
        <v>121.6216710150907</v>
      </c>
      <c r="Q897">
        <v>131.94574277638321</v>
      </c>
      <c r="R897">
        <v>144.49327871150635</v>
      </c>
      <c r="S897">
        <v>149.81631139825188</v>
      </c>
      <c r="T897">
        <v>148.2675752557698</v>
      </c>
      <c r="U897">
        <v>145.96678205718689</v>
      </c>
      <c r="V897">
        <v>146.48783784431347</v>
      </c>
      <c r="W897">
        <v>145.48263130636701</v>
      </c>
      <c r="X897">
        <v>144.41507605276246</v>
      </c>
      <c r="Y897">
        <v>142.33778250765829</v>
      </c>
      <c r="Z897">
        <v>140.87696636027545</v>
      </c>
      <c r="AA897">
        <v>140.84358239496746</v>
      </c>
      <c r="AB897">
        <v>140.96608459831657</v>
      </c>
      <c r="AC897">
        <v>142.11246953375905</v>
      </c>
      <c r="AD897">
        <v>137.49566190802423</v>
      </c>
      <c r="AE897">
        <v>135.06675986265938</v>
      </c>
      <c r="AF897">
        <v>132.45379109147586</v>
      </c>
      <c r="AG897">
        <v>128.98139681675175</v>
      </c>
      <c r="AH897">
        <v>126.79129886391139</v>
      </c>
      <c r="AI897">
        <v>121.93936788758697</v>
      </c>
      <c r="AJ897">
        <v>-1.830361008644104</v>
      </c>
      <c r="AK897">
        <v>-1.821593165397644</v>
      </c>
      <c r="AL897">
        <v>-1.817989706993103</v>
      </c>
      <c r="AM897">
        <v>-1.7970565557479858</v>
      </c>
      <c r="AN897">
        <v>-1.8536809682846069</v>
      </c>
      <c r="AO897">
        <v>-1.9813382625579834</v>
      </c>
      <c r="AP897">
        <v>-2.1145977973937988</v>
      </c>
      <c r="AQ897">
        <v>-2.1077477931976318</v>
      </c>
      <c r="AR897">
        <v>-1.9709302186965942</v>
      </c>
      <c r="AS897">
        <v>-1.8974051475524902</v>
      </c>
      <c r="AT897">
        <v>-1.8706440925598145</v>
      </c>
      <c r="AU897">
        <v>-1.8444154262542725</v>
      </c>
      <c r="AV897">
        <v>-1.8015047311782837</v>
      </c>
      <c r="AW897">
        <v>-1.7481751441955566</v>
      </c>
      <c r="AX897">
        <v>-1.7256395816802979</v>
      </c>
      <c r="AY897">
        <v>-1.7673732042312622</v>
      </c>
      <c r="AZ897">
        <v>-1.0909539461135864</v>
      </c>
      <c r="BA897">
        <v>-1.3024699687957764</v>
      </c>
      <c r="BB897">
        <v>-1.3276326656341553</v>
      </c>
      <c r="BC897">
        <v>-1.4264935255050659</v>
      </c>
      <c r="BD897">
        <v>-1.5395909547805786</v>
      </c>
      <c r="BE897">
        <v>-2.5503053665161133</v>
      </c>
      <c r="BF897">
        <v>-2.4478170871734619</v>
      </c>
      <c r="BG897">
        <v>-2.4249508380889893</v>
      </c>
      <c r="BH897">
        <v>-0.6392396092414856</v>
      </c>
      <c r="BI897">
        <v>-0.63348996639251709</v>
      </c>
      <c r="BJ897">
        <v>-0.6292111873626709</v>
      </c>
      <c r="BK897">
        <v>-0.62589365243911743</v>
      </c>
      <c r="BL897">
        <v>-0.65504586696624756</v>
      </c>
      <c r="BM897">
        <v>-0.70205968618392944</v>
      </c>
      <c r="BN897">
        <v>-0.7547793984413147</v>
      </c>
      <c r="BO897">
        <v>-0.75602775812149048</v>
      </c>
      <c r="BP897">
        <v>-0.70866495370864868</v>
      </c>
      <c r="BQ897">
        <v>-0.69321459531784058</v>
      </c>
      <c r="BR897">
        <v>-0.67684662342071533</v>
      </c>
      <c r="BS897">
        <v>-0.66404521465301514</v>
      </c>
      <c r="BT897">
        <v>-0.64440089464187622</v>
      </c>
      <c r="BU897">
        <v>-0.62428778409957886</v>
      </c>
      <c r="BV897">
        <v>-0.61933493614196777</v>
      </c>
      <c r="BW897">
        <v>1.5851890668272972E-2</v>
      </c>
      <c r="BX897">
        <v>1.2356851100921631</v>
      </c>
      <c r="BY897">
        <v>1.1187871694564819</v>
      </c>
      <c r="BZ897">
        <v>1.039730429649353</v>
      </c>
      <c r="CA897">
        <v>0.94807308912277222</v>
      </c>
      <c r="CB897">
        <v>0.82663089036941528</v>
      </c>
      <c r="CC897">
        <v>-0.96249896287918091</v>
      </c>
      <c r="CD897">
        <v>-1.0325295925140381</v>
      </c>
      <c r="CE897">
        <v>-1.0491929054260254</v>
      </c>
      <c r="CF897">
        <v>0.18572737276554108</v>
      </c>
      <c r="CG897">
        <v>0.18938663601875305</v>
      </c>
      <c r="CH897">
        <v>0.1941332072019577</v>
      </c>
      <c r="CI897">
        <v>0.18525020778179169</v>
      </c>
      <c r="CJ897">
        <v>0.17512519657611847</v>
      </c>
      <c r="CK897">
        <v>0.18396478891372681</v>
      </c>
      <c r="CL897">
        <v>0.1870267242193222</v>
      </c>
      <c r="CM897">
        <v>0.18016943335533142</v>
      </c>
      <c r="CN897">
        <v>0.16557614505290985</v>
      </c>
      <c r="CO897">
        <v>0.14080411195755005</v>
      </c>
      <c r="CP897">
        <v>0.14997382462024689</v>
      </c>
      <c r="CQ897">
        <v>0.15347553789615631</v>
      </c>
      <c r="CR897">
        <v>0.15700565278530121</v>
      </c>
      <c r="CS897">
        <v>0.15411314368247986</v>
      </c>
      <c r="CT897">
        <v>0.14688825607299805</v>
      </c>
      <c r="CU897">
        <v>1.2509081363677979</v>
      </c>
      <c r="CV897">
        <v>2.8471081256866455</v>
      </c>
      <c r="CW897">
        <v>2.7957425117492676</v>
      </c>
      <c r="CX897">
        <v>2.6793587207794189</v>
      </c>
      <c r="CY897">
        <v>2.5926907062530518</v>
      </c>
      <c r="CZ897">
        <v>2.4654688835144043</v>
      </c>
      <c r="DA897">
        <v>0.13721099495887756</v>
      </c>
      <c r="DB897">
        <v>-5.2305854856967926E-2</v>
      </c>
      <c r="DC897">
        <v>-9.6347227692604065E-2</v>
      </c>
      <c r="DD897">
        <v>1.0106943845748901</v>
      </c>
      <c r="DE897">
        <v>1.012263298034668</v>
      </c>
      <c r="DF897">
        <v>1.0174776315689087</v>
      </c>
      <c r="DG897">
        <v>0.99639403820037842</v>
      </c>
      <c r="DH897">
        <v>1.0052962303161621</v>
      </c>
      <c r="DI897">
        <v>1.0699892044067383</v>
      </c>
      <c r="DJ897">
        <v>1.1288328170776367</v>
      </c>
      <c r="DK897">
        <v>1.1163666248321533</v>
      </c>
      <c r="DL897">
        <v>1.039817214012146</v>
      </c>
      <c r="DM897">
        <v>0.97482281923294067</v>
      </c>
      <c r="DN897">
        <v>0.97679430246353149</v>
      </c>
      <c r="DO897">
        <v>0.97099632024765015</v>
      </c>
      <c r="DP897">
        <v>0.95841223001480103</v>
      </c>
      <c r="DQ897">
        <v>0.93251407146453857</v>
      </c>
      <c r="DR897">
        <v>0.91311144828796387</v>
      </c>
      <c r="DS897">
        <v>2.485964298248291</v>
      </c>
      <c r="DT897">
        <v>4.458531379699707</v>
      </c>
      <c r="DU897">
        <v>4.4726977348327637</v>
      </c>
      <c r="DV897">
        <v>4.3189873695373535</v>
      </c>
      <c r="DW897">
        <v>4.2373085021972656</v>
      </c>
      <c r="DX897">
        <v>4.104306697845459</v>
      </c>
      <c r="DY897">
        <v>1.236920952796936</v>
      </c>
      <c r="DZ897">
        <v>0.92791789770126343</v>
      </c>
      <c r="EA897">
        <v>0.85649847984313965</v>
      </c>
      <c r="EB897">
        <v>2.2018156051635742</v>
      </c>
      <c r="EC897">
        <v>2.2003664970397949</v>
      </c>
      <c r="ED897">
        <v>2.2062561511993408</v>
      </c>
      <c r="EE897">
        <v>2.1675570011138916</v>
      </c>
      <c r="EF897">
        <v>2.2039313316345215</v>
      </c>
      <c r="EG897">
        <v>2.3492679595947266</v>
      </c>
      <c r="EH897">
        <v>2.4886512756347656</v>
      </c>
      <c r="EI897">
        <v>2.4680867195129395</v>
      </c>
      <c r="EJ897">
        <v>2.3020825386047363</v>
      </c>
      <c r="EK897">
        <v>2.1790132522583008</v>
      </c>
      <c r="EL897">
        <v>2.1705915927886963</v>
      </c>
      <c r="EM897">
        <v>2.1513664722442627</v>
      </c>
      <c r="EN897">
        <v>2.1155159473419189</v>
      </c>
      <c r="EO897">
        <v>2.0564014911651611</v>
      </c>
      <c r="EP897">
        <v>2.0194160938262939</v>
      </c>
      <c r="EQ897">
        <v>4.2691893577575684</v>
      </c>
      <c r="ER897">
        <v>6.7851705551147461</v>
      </c>
      <c r="ES897">
        <v>6.8939547538757324</v>
      </c>
      <c r="ET897">
        <v>6.6863503456115723</v>
      </c>
      <c r="EU897">
        <v>6.611875057220459</v>
      </c>
      <c r="EV897">
        <v>6.4705286026000977</v>
      </c>
      <c r="EW897">
        <v>2.8247275352478027</v>
      </c>
      <c r="EX897">
        <v>2.3432052135467529</v>
      </c>
      <c r="EY897">
        <v>2.2322564125061035</v>
      </c>
      <c r="EZ897">
        <v>40.722549438476563</v>
      </c>
      <c r="FA897">
        <v>39.980770111083984</v>
      </c>
      <c r="FB897">
        <v>39.336780548095703</v>
      </c>
      <c r="FC897">
        <v>38.478664398193359</v>
      </c>
      <c r="FD897">
        <v>38.390480041503906</v>
      </c>
      <c r="FE897">
        <v>37.989604949951172</v>
      </c>
      <c r="FF897">
        <v>38.210636138916016</v>
      </c>
      <c r="FG897">
        <v>38.091972351074219</v>
      </c>
      <c r="FH897">
        <v>38.908641815185547</v>
      </c>
      <c r="FI897">
        <v>41.338962554931641</v>
      </c>
      <c r="FJ897">
        <v>44.147178649902344</v>
      </c>
      <c r="FK897">
        <v>46.414112091064453</v>
      </c>
      <c r="FL897">
        <v>48.356266021728516</v>
      </c>
      <c r="FM897">
        <v>49.380134582519531</v>
      </c>
      <c r="FN897">
        <v>49.763816833496094</v>
      </c>
      <c r="FO897">
        <v>49.924514770507813</v>
      </c>
      <c r="FP897">
        <v>49.417530059814453</v>
      </c>
      <c r="FQ897">
        <v>47.780666351318359</v>
      </c>
      <c r="FR897">
        <v>45.873004913330078</v>
      </c>
      <c r="FS897">
        <v>44.626567840576172</v>
      </c>
      <c r="FT897">
        <v>43.795764923095703</v>
      </c>
      <c r="FU897">
        <v>42.887832641601562</v>
      </c>
      <c r="FV897">
        <v>42.128742218017578</v>
      </c>
      <c r="FW897">
        <v>41.618785858154297</v>
      </c>
      <c r="FX897">
        <v>1</v>
      </c>
    </row>
    <row r="898" spans="1:180" x14ac:dyDescent="0.2">
      <c r="A898" t="s">
        <v>241</v>
      </c>
      <c r="B898" t="s">
        <v>248</v>
      </c>
      <c r="C898" t="s">
        <v>218</v>
      </c>
      <c r="D898" t="s">
        <v>11</v>
      </c>
      <c r="E898" t="s">
        <v>249</v>
      </c>
      <c r="F898" t="s">
        <v>224</v>
      </c>
      <c r="G898" t="s">
        <v>244</v>
      </c>
      <c r="H898" t="s">
        <v>12</v>
      </c>
      <c r="I898">
        <v>217.31</v>
      </c>
      <c r="L898">
        <v>142.40265168057715</v>
      </c>
      <c r="M898">
        <v>138.75794553954822</v>
      </c>
      <c r="N898">
        <v>136.18254523335293</v>
      </c>
      <c r="O898">
        <v>134.9931740935923</v>
      </c>
      <c r="P898">
        <v>139.69836846890502</v>
      </c>
      <c r="Q898">
        <v>150.04409630437439</v>
      </c>
      <c r="R898">
        <v>160.19206101293426</v>
      </c>
      <c r="S898">
        <v>167.34516034589305</v>
      </c>
      <c r="T898">
        <v>174.07874002692441</v>
      </c>
      <c r="U898">
        <v>182.69287301615319</v>
      </c>
      <c r="V898">
        <v>190.01943666063352</v>
      </c>
      <c r="W898">
        <v>193.26032916187057</v>
      </c>
      <c r="X898">
        <v>195.89397060183896</v>
      </c>
      <c r="Y898">
        <v>198.82413866374091</v>
      </c>
      <c r="Z898">
        <v>198.80138461279861</v>
      </c>
      <c r="AA898">
        <v>193.85453454769058</v>
      </c>
      <c r="AB898">
        <v>187.0532628379799</v>
      </c>
      <c r="AC898">
        <v>180.62435800485849</v>
      </c>
      <c r="AD898">
        <v>174.39555069999687</v>
      </c>
      <c r="AE898">
        <v>171.8893136356688</v>
      </c>
      <c r="AF898">
        <v>167.19388446875178</v>
      </c>
      <c r="AG898">
        <v>160.40090310751475</v>
      </c>
      <c r="AH898">
        <v>153.25621964789741</v>
      </c>
      <c r="AI898">
        <v>147.95467407259034</v>
      </c>
      <c r="AJ898">
        <v>-1.7695223093032837</v>
      </c>
      <c r="AK898">
        <v>-1.7300254106521606</v>
      </c>
      <c r="AL898">
        <v>-1.6902655363082886</v>
      </c>
      <c r="AM898">
        <v>-1.6690540313720703</v>
      </c>
      <c r="AN898">
        <v>-1.7270982265472412</v>
      </c>
      <c r="AO898">
        <v>-1.8782572746276855</v>
      </c>
      <c r="AP898">
        <v>-2.015012264251709</v>
      </c>
      <c r="AQ898">
        <v>-2.0196411609649658</v>
      </c>
      <c r="AR898">
        <v>-2.039872407913208</v>
      </c>
      <c r="AS898">
        <v>-2.1263017654418945</v>
      </c>
      <c r="AT898">
        <v>-2.2052154541015625</v>
      </c>
      <c r="AU898">
        <v>-2.244781494140625</v>
      </c>
      <c r="AV898">
        <v>-1.7996317148208618</v>
      </c>
      <c r="AW898">
        <v>8.4312327206134796E-2</v>
      </c>
      <c r="AX898">
        <v>-7.6916694641113281E-2</v>
      </c>
      <c r="AY898">
        <v>-0.1667625904083252</v>
      </c>
      <c r="AZ898">
        <v>-0.28504204750061035</v>
      </c>
      <c r="BA898">
        <v>-0.42524588108062744</v>
      </c>
      <c r="BB898">
        <v>-2.827627420425415</v>
      </c>
      <c r="BC898">
        <v>-2.7013750076293945</v>
      </c>
      <c r="BD898">
        <v>-2.4564824104309082</v>
      </c>
      <c r="BE898">
        <v>-2.3207859992980957</v>
      </c>
      <c r="BF898">
        <v>-2.2355790138244629</v>
      </c>
      <c r="BG898">
        <v>-2.1510169506072998</v>
      </c>
      <c r="BH898">
        <v>-0.60136860609054565</v>
      </c>
      <c r="BI898">
        <v>-0.5905643105506897</v>
      </c>
      <c r="BJ898">
        <v>-0.57058495283126831</v>
      </c>
      <c r="BK898">
        <v>-0.56066137552261353</v>
      </c>
      <c r="BL898">
        <v>-0.59173226356506348</v>
      </c>
      <c r="BM898">
        <v>-0.66020405292510986</v>
      </c>
      <c r="BN898">
        <v>-0.72195130586624146</v>
      </c>
      <c r="BO898">
        <v>-0.71909701824188232</v>
      </c>
      <c r="BP898">
        <v>-0.73972576856613159</v>
      </c>
      <c r="BQ898">
        <v>-0.78632408380508423</v>
      </c>
      <c r="BR898">
        <v>-0.815948486328125</v>
      </c>
      <c r="BS898">
        <v>-0.8215947151184082</v>
      </c>
      <c r="BT898">
        <v>0.42081561684608459</v>
      </c>
      <c r="BU898">
        <v>2.6588065624237061</v>
      </c>
      <c r="BV898">
        <v>2.5045368671417236</v>
      </c>
      <c r="BW898">
        <v>2.3267326354980469</v>
      </c>
      <c r="BX898">
        <v>2.1362218856811523</v>
      </c>
      <c r="BY898">
        <v>2.0122363567352295</v>
      </c>
      <c r="BZ898">
        <v>-0.84888333082199097</v>
      </c>
      <c r="CA898">
        <v>-0.86347329616546631</v>
      </c>
      <c r="CB898">
        <v>-0.72215175628662109</v>
      </c>
      <c r="CC898">
        <v>-0.69569647312164307</v>
      </c>
      <c r="CD898">
        <v>-0.69097989797592163</v>
      </c>
      <c r="CE898">
        <v>-0.66020435094833374</v>
      </c>
      <c r="CF898">
        <v>0.20769110321998596</v>
      </c>
      <c r="CG898">
        <v>0.19862301647663116</v>
      </c>
      <c r="CH898">
        <v>0.20490245521068573</v>
      </c>
      <c r="CI898">
        <v>0.2070080041885376</v>
      </c>
      <c r="CJ898">
        <v>0.19461870193481445</v>
      </c>
      <c r="CK898">
        <v>0.18341588973999023</v>
      </c>
      <c r="CL898">
        <v>0.17361883819103241</v>
      </c>
      <c r="CM898">
        <v>0.18165591359138489</v>
      </c>
      <c r="CN898">
        <v>0.16075189411640167</v>
      </c>
      <c r="CO898">
        <v>0.1417403519153595</v>
      </c>
      <c r="CP898">
        <v>0.14625354111194611</v>
      </c>
      <c r="CQ898">
        <v>0.16410011053085327</v>
      </c>
      <c r="CR898">
        <v>1.9586907625198364</v>
      </c>
      <c r="CS898">
        <v>4.4418931007385254</v>
      </c>
      <c r="CT898">
        <v>4.2924437522888184</v>
      </c>
      <c r="CU898">
        <v>4.0537195205688477</v>
      </c>
      <c r="CV898">
        <v>3.8131818771362305</v>
      </c>
      <c r="CW898">
        <v>3.7004289627075195</v>
      </c>
      <c r="CX898">
        <v>0.52158886194229126</v>
      </c>
      <c r="CY898">
        <v>0.40945181250572205</v>
      </c>
      <c r="CZ898">
        <v>0.47904035449028015</v>
      </c>
      <c r="DA898">
        <v>0.42983552813529968</v>
      </c>
      <c r="DB898">
        <v>0.3788047730922699</v>
      </c>
      <c r="DC898">
        <v>0.37232786417007446</v>
      </c>
      <c r="DD898">
        <v>1.0167508125305176</v>
      </c>
      <c r="DE898">
        <v>0.98781037330627441</v>
      </c>
      <c r="DF898">
        <v>0.98038983345031738</v>
      </c>
      <c r="DG898">
        <v>0.97467738389968872</v>
      </c>
      <c r="DH898">
        <v>0.98096966743469238</v>
      </c>
      <c r="DI898">
        <v>1.0270358324050903</v>
      </c>
      <c r="DJ898">
        <v>1.0691889524459839</v>
      </c>
      <c r="DK898">
        <v>1.0824089050292969</v>
      </c>
      <c r="DL898">
        <v>1.0612295866012573</v>
      </c>
      <c r="DM898">
        <v>1.0698047876358032</v>
      </c>
      <c r="DN898">
        <v>1.1084555387496948</v>
      </c>
      <c r="DO898">
        <v>1.1497949361801147</v>
      </c>
      <c r="DP898">
        <v>3.4965658187866211</v>
      </c>
      <c r="DQ898">
        <v>6.224980354309082</v>
      </c>
      <c r="DR898">
        <v>6.080350399017334</v>
      </c>
      <c r="DS898">
        <v>5.7807068824768066</v>
      </c>
      <c r="DT898">
        <v>5.4901418685913086</v>
      </c>
      <c r="DU898">
        <v>5.3886218070983887</v>
      </c>
      <c r="DV898">
        <v>1.8920609951019287</v>
      </c>
      <c r="DW898">
        <v>1.6823769807815552</v>
      </c>
      <c r="DX898">
        <v>1.6802324056625366</v>
      </c>
      <c r="DY898">
        <v>1.5553674697875977</v>
      </c>
      <c r="DZ898">
        <v>1.4485894441604614</v>
      </c>
      <c r="EA898">
        <v>1.4048601388931274</v>
      </c>
      <c r="EB898">
        <v>2.1849045753479004</v>
      </c>
      <c r="EC898">
        <v>2.1272714138031006</v>
      </c>
      <c r="ED898">
        <v>2.1000704765319824</v>
      </c>
      <c r="EE898">
        <v>2.0830700397491455</v>
      </c>
      <c r="EF898">
        <v>2.1163356304168701</v>
      </c>
      <c r="EG898">
        <v>2.245089054107666</v>
      </c>
      <c r="EH898">
        <v>2.3622500896453857</v>
      </c>
      <c r="EI898">
        <v>2.3829531669616699</v>
      </c>
      <c r="EJ898">
        <v>2.3613762855529785</v>
      </c>
      <c r="EK898">
        <v>2.4097824096679687</v>
      </c>
      <c r="EL898">
        <v>2.4977223873138428</v>
      </c>
      <c r="EM898">
        <v>2.572981595993042</v>
      </c>
      <c r="EN898">
        <v>5.7170133590698242</v>
      </c>
      <c r="EO898">
        <v>8.7994747161865234</v>
      </c>
      <c r="EP898">
        <v>8.66180419921875</v>
      </c>
      <c r="EQ898">
        <v>8.2742023468017578</v>
      </c>
      <c r="ER898">
        <v>7.9114060401916504</v>
      </c>
      <c r="ES898">
        <v>7.826103687286377</v>
      </c>
      <c r="ET898">
        <v>3.8708052635192871</v>
      </c>
      <c r="EU898">
        <v>3.5202786922454834</v>
      </c>
      <c r="EV898">
        <v>3.4145631790161133</v>
      </c>
      <c r="EW898">
        <v>3.1804568767547607</v>
      </c>
      <c r="EX898">
        <v>2.9931886196136475</v>
      </c>
      <c r="EY898">
        <v>2.8956725597381592</v>
      </c>
      <c r="EZ898">
        <v>79.027198791503906</v>
      </c>
      <c r="FA898">
        <v>77.907089233398437</v>
      </c>
      <c r="FB898">
        <v>76.707679748535156</v>
      </c>
      <c r="FC898">
        <v>75.531333923339844</v>
      </c>
      <c r="FD898">
        <v>74.36053466796875</v>
      </c>
      <c r="FE898">
        <v>73.132431030273437</v>
      </c>
      <c r="FF898">
        <v>72.258186340332031</v>
      </c>
      <c r="FG898">
        <v>72.021820068359375</v>
      </c>
      <c r="FH898">
        <v>74.353805541992188</v>
      </c>
      <c r="FI898">
        <v>78.556358337402344</v>
      </c>
      <c r="FJ898">
        <v>82.712699890136719</v>
      </c>
      <c r="FK898">
        <v>86.248458862304688</v>
      </c>
      <c r="FL898">
        <v>89.224296569824219</v>
      </c>
      <c r="FM898">
        <v>91.685348510742188</v>
      </c>
      <c r="FN898">
        <v>93.160079956054687</v>
      </c>
      <c r="FO898">
        <v>93.698738098144531</v>
      </c>
      <c r="FP898">
        <v>93.719017028808594</v>
      </c>
      <c r="FQ898">
        <v>93.003013610839844</v>
      </c>
      <c r="FR898">
        <v>92.115135192871094</v>
      </c>
      <c r="FS898">
        <v>90.608993530273437</v>
      </c>
      <c r="FT898">
        <v>87.818862915039063</v>
      </c>
      <c r="FU898">
        <v>85.031951904296875</v>
      </c>
      <c r="FV898">
        <v>83.388778686523438</v>
      </c>
      <c r="FW898">
        <v>81.75592041015625</v>
      </c>
      <c r="FX898">
        <v>1</v>
      </c>
    </row>
    <row r="899" spans="1:180" x14ac:dyDescent="0.2">
      <c r="A899" t="s">
        <v>241</v>
      </c>
      <c r="B899" t="s">
        <v>248</v>
      </c>
      <c r="C899" t="s">
        <v>218</v>
      </c>
      <c r="D899" t="s">
        <v>36</v>
      </c>
      <c r="E899" t="s">
        <v>249</v>
      </c>
      <c r="F899" t="s">
        <v>225</v>
      </c>
      <c r="G899" t="s">
        <v>244</v>
      </c>
      <c r="H899" t="s">
        <v>12</v>
      </c>
      <c r="I899">
        <v>217.31</v>
      </c>
      <c r="L899">
        <v>123.42666797236937</v>
      </c>
      <c r="M899">
        <v>121.32172488495527</v>
      </c>
      <c r="N899">
        <v>120.14366543216211</v>
      </c>
      <c r="O899">
        <v>119.63748543440961</v>
      </c>
      <c r="P899">
        <v>124.00007708605415</v>
      </c>
      <c r="Q899">
        <v>134.77676374155476</v>
      </c>
      <c r="R899">
        <v>147.60728368915591</v>
      </c>
      <c r="S899">
        <v>152.95525453784145</v>
      </c>
      <c r="T899">
        <v>151.36922174730452</v>
      </c>
      <c r="U899">
        <v>150.353090162256</v>
      </c>
      <c r="V899">
        <v>151.19831179175623</v>
      </c>
      <c r="W899">
        <v>149.76338248918555</v>
      </c>
      <c r="X899">
        <v>148.84630987481273</v>
      </c>
      <c r="Y899">
        <v>147.65140706934577</v>
      </c>
      <c r="Z899">
        <v>146.09721269383684</v>
      </c>
      <c r="AA899">
        <v>145.60964138015291</v>
      </c>
      <c r="AB899">
        <v>145.66343210241664</v>
      </c>
      <c r="AC899">
        <v>146.6064947127025</v>
      </c>
      <c r="AD899">
        <v>141.96569320478582</v>
      </c>
      <c r="AE899">
        <v>139.28422053455498</v>
      </c>
      <c r="AF899">
        <v>136.60003893324452</v>
      </c>
      <c r="AG899">
        <v>132.69668145896026</v>
      </c>
      <c r="AH899">
        <v>129.49866286560078</v>
      </c>
      <c r="AI899">
        <v>124.88177880768826</v>
      </c>
      <c r="AJ899">
        <v>-1.8194844722747803</v>
      </c>
      <c r="AK899">
        <v>-1.8105553388595581</v>
      </c>
      <c r="AL899">
        <v>-1.8104231357574463</v>
      </c>
      <c r="AM899">
        <v>-1.782604455947876</v>
      </c>
      <c r="AN899">
        <v>-1.8411301374435425</v>
      </c>
      <c r="AO899">
        <v>-1.9831808805465698</v>
      </c>
      <c r="AP899">
        <v>-2.1280932426452637</v>
      </c>
      <c r="AQ899">
        <v>-2.1278128623962402</v>
      </c>
      <c r="AR899">
        <v>-2.0016310214996338</v>
      </c>
      <c r="AS899">
        <v>-1.9655250310897827</v>
      </c>
      <c r="AT899">
        <v>-1.938370943069458</v>
      </c>
      <c r="AU899">
        <v>-1.8874088525772095</v>
      </c>
      <c r="AV899">
        <v>-1.8509336709976196</v>
      </c>
      <c r="AW899">
        <v>-1.8094886541366577</v>
      </c>
      <c r="AX899">
        <v>-1.7777107954025269</v>
      </c>
      <c r="AY899">
        <v>-1.7430517673492432</v>
      </c>
      <c r="AZ899">
        <v>-1.0305489301681519</v>
      </c>
      <c r="BA899">
        <v>-1.2597073316574097</v>
      </c>
      <c r="BB899">
        <v>-1.2434356212615967</v>
      </c>
      <c r="BC899">
        <v>-1.3621598482131958</v>
      </c>
      <c r="BD899">
        <v>-1.4797766208648682</v>
      </c>
      <c r="BE899">
        <v>-2.6724109649658203</v>
      </c>
      <c r="BF899">
        <v>-2.5402905941009521</v>
      </c>
      <c r="BG899">
        <v>-2.5191187858581543</v>
      </c>
      <c r="BH899">
        <v>-0.63606160879135132</v>
      </c>
      <c r="BI899">
        <v>-0.63026684522628784</v>
      </c>
      <c r="BJ899">
        <v>-0.62710285186767578</v>
      </c>
      <c r="BK899">
        <v>-0.6211661696434021</v>
      </c>
      <c r="BL899">
        <v>-0.65180456638336182</v>
      </c>
      <c r="BM899">
        <v>-0.7046506404876709</v>
      </c>
      <c r="BN899">
        <v>-0.76298612356185913</v>
      </c>
      <c r="BO899">
        <v>-0.76650130748748779</v>
      </c>
      <c r="BP899">
        <v>-0.72568529844284058</v>
      </c>
      <c r="BQ899">
        <v>-0.72076016664505005</v>
      </c>
      <c r="BR899">
        <v>-0.70842385292053223</v>
      </c>
      <c r="BS899">
        <v>-0.68453758955001831</v>
      </c>
      <c r="BT899">
        <v>-0.66772526502609253</v>
      </c>
      <c r="BU899">
        <v>-0.65217298269271851</v>
      </c>
      <c r="BV899">
        <v>-0.64336669445037842</v>
      </c>
      <c r="BW899">
        <v>2.1861270070075989E-2</v>
      </c>
      <c r="BX899">
        <v>1.2682995796203613</v>
      </c>
      <c r="BY899">
        <v>1.1410949230194092</v>
      </c>
      <c r="BZ899">
        <v>1.0913296937942505</v>
      </c>
      <c r="CA899">
        <v>0.97420591115951538</v>
      </c>
      <c r="CB899">
        <v>0.8524702787399292</v>
      </c>
      <c r="CC899">
        <v>-1.0399466753005981</v>
      </c>
      <c r="CD899">
        <v>-1.095250129699707</v>
      </c>
      <c r="CE899">
        <v>-1.1080877780914307</v>
      </c>
      <c r="CF899">
        <v>0.18357351422309875</v>
      </c>
      <c r="CG899">
        <v>0.18719737231731415</v>
      </c>
      <c r="CH899">
        <v>0.19246108829975128</v>
      </c>
      <c r="CI899">
        <v>0.18324241042137146</v>
      </c>
      <c r="CJ899">
        <v>0.17191874980926514</v>
      </c>
      <c r="CK899">
        <v>0.18085555732250214</v>
      </c>
      <c r="CL899">
        <v>0.18248288333415985</v>
      </c>
      <c r="CM899">
        <v>0.17633898556232452</v>
      </c>
      <c r="CN899">
        <v>0.15803079307079315</v>
      </c>
      <c r="CO899">
        <v>0.14136019349098206</v>
      </c>
      <c r="CP899">
        <v>0.14343370497226715</v>
      </c>
      <c r="CQ899">
        <v>0.14856734871864319</v>
      </c>
      <c r="CR899">
        <v>0.1517612636089325</v>
      </c>
      <c r="CS899">
        <v>0.14938032627105713</v>
      </c>
      <c r="CT899">
        <v>0.14227662980556488</v>
      </c>
      <c r="CU899">
        <v>1.2442346811294556</v>
      </c>
      <c r="CV899">
        <v>2.8604750633239746</v>
      </c>
      <c r="CW899">
        <v>2.8038830757141113</v>
      </c>
      <c r="CX899">
        <v>2.7083809375762939</v>
      </c>
      <c r="CY899">
        <v>2.5923657417297363</v>
      </c>
      <c r="CZ899">
        <v>2.4677772521972656</v>
      </c>
      <c r="DA899">
        <v>9.0693183243274689E-2</v>
      </c>
      <c r="DB899">
        <v>-9.4419404864311218E-2</v>
      </c>
      <c r="DC899">
        <v>-0.13081194460391998</v>
      </c>
      <c r="DD899">
        <v>1.0032086372375488</v>
      </c>
      <c r="DE899">
        <v>1.0046615600585937</v>
      </c>
      <c r="DF899">
        <v>1.012024998664856</v>
      </c>
      <c r="DG899">
        <v>0.98765099048614502</v>
      </c>
      <c r="DH899">
        <v>0.99564206600189209</v>
      </c>
      <c r="DI899">
        <v>1.0663617849349976</v>
      </c>
      <c r="DJ899">
        <v>1.1279518604278564</v>
      </c>
      <c r="DK899">
        <v>1.1191792488098145</v>
      </c>
      <c r="DL899">
        <v>1.0417468547821045</v>
      </c>
      <c r="DM899">
        <v>1.0034805536270142</v>
      </c>
      <c r="DN899">
        <v>0.99529129266738892</v>
      </c>
      <c r="DO899">
        <v>0.98167228698730469</v>
      </c>
      <c r="DP899">
        <v>0.97124779224395752</v>
      </c>
      <c r="DQ899">
        <v>0.95093363523483276</v>
      </c>
      <c r="DR899">
        <v>0.92791992425918579</v>
      </c>
      <c r="DS899">
        <v>2.4666080474853516</v>
      </c>
      <c r="DT899">
        <v>4.4526505470275879</v>
      </c>
      <c r="DU899">
        <v>4.4666714668273926</v>
      </c>
      <c r="DV899">
        <v>4.325432300567627</v>
      </c>
      <c r="DW899">
        <v>4.2105255126953125</v>
      </c>
      <c r="DX899">
        <v>4.0830845832824707</v>
      </c>
      <c r="DY899">
        <v>1.2213330268859863</v>
      </c>
      <c r="DZ899">
        <v>0.90641129016876221</v>
      </c>
      <c r="EA899">
        <v>0.84646385908126831</v>
      </c>
      <c r="EB899">
        <v>2.186631441116333</v>
      </c>
      <c r="EC899">
        <v>2.1849501132965088</v>
      </c>
      <c r="ED899">
        <v>2.1953451633453369</v>
      </c>
      <c r="EE899">
        <v>2.1490893363952637</v>
      </c>
      <c r="EF899">
        <v>2.1849677562713623</v>
      </c>
      <c r="EG899">
        <v>2.3448920249938965</v>
      </c>
      <c r="EH899">
        <v>2.4930589199066162</v>
      </c>
      <c r="EI899">
        <v>2.4804909229278564</v>
      </c>
      <c r="EJ899">
        <v>2.3176925182342529</v>
      </c>
      <c r="EK899">
        <v>2.2482454776763916</v>
      </c>
      <c r="EL899">
        <v>2.2252383232116699</v>
      </c>
      <c r="EM899">
        <v>2.1845433712005615</v>
      </c>
      <c r="EN899">
        <v>2.1544561386108398</v>
      </c>
      <c r="EO899">
        <v>2.1082491874694824</v>
      </c>
      <c r="EP899">
        <v>2.0622642040252686</v>
      </c>
      <c r="EQ899">
        <v>4.2315211296081543</v>
      </c>
      <c r="ER899">
        <v>6.7514991760253906</v>
      </c>
      <c r="ES899">
        <v>6.8674736022949219</v>
      </c>
      <c r="ET899">
        <v>6.6601977348327637</v>
      </c>
      <c r="EU899">
        <v>6.5468912124633789</v>
      </c>
      <c r="EV899">
        <v>6.4153313636779785</v>
      </c>
      <c r="EW899">
        <v>2.853797435760498</v>
      </c>
      <c r="EX899">
        <v>2.3514518737792969</v>
      </c>
      <c r="EY899">
        <v>2.2574949264526367</v>
      </c>
      <c r="EZ899">
        <v>41.399692535400391</v>
      </c>
      <c r="FA899">
        <v>40.358489990234375</v>
      </c>
      <c r="FB899">
        <v>39.802688598632813</v>
      </c>
      <c r="FC899">
        <v>39.304435729980469</v>
      </c>
      <c r="FD899">
        <v>39.067310333251953</v>
      </c>
      <c r="FE899">
        <v>38.870296478271484</v>
      </c>
      <c r="FF899">
        <v>38.947372436523438</v>
      </c>
      <c r="FG899">
        <v>38.942501068115234</v>
      </c>
      <c r="FH899">
        <v>39.70819091796875</v>
      </c>
      <c r="FI899">
        <v>42.085063934326172</v>
      </c>
      <c r="FJ899">
        <v>45.321159362792969</v>
      </c>
      <c r="FK899">
        <v>48.159011840820313</v>
      </c>
      <c r="FL899">
        <v>50.217876434326172</v>
      </c>
      <c r="FM899">
        <v>51.554775238037109</v>
      </c>
      <c r="FN899">
        <v>52.528099060058594</v>
      </c>
      <c r="FO899">
        <v>53.152694702148438</v>
      </c>
      <c r="FP899">
        <v>53.060264587402344</v>
      </c>
      <c r="FQ899">
        <v>51.528865814208984</v>
      </c>
      <c r="FR899">
        <v>48.922145843505859</v>
      </c>
      <c r="FS899">
        <v>47.108509063720703</v>
      </c>
      <c r="FT899">
        <v>45.710430145263672</v>
      </c>
      <c r="FU899">
        <v>44.71234130859375</v>
      </c>
      <c r="FV899">
        <v>43.290985107421875</v>
      </c>
      <c r="FW899">
        <v>42.209285736083984</v>
      </c>
      <c r="FX899">
        <v>1</v>
      </c>
    </row>
    <row r="900" spans="1:180" x14ac:dyDescent="0.2">
      <c r="A900" t="s">
        <v>241</v>
      </c>
      <c r="B900" t="s">
        <v>248</v>
      </c>
      <c r="C900" t="s">
        <v>218</v>
      </c>
      <c r="D900" t="s">
        <v>37</v>
      </c>
      <c r="E900" t="s">
        <v>249</v>
      </c>
      <c r="F900" t="s">
        <v>225</v>
      </c>
      <c r="G900" t="s">
        <v>244</v>
      </c>
      <c r="H900" t="s">
        <v>12</v>
      </c>
      <c r="I900">
        <v>217.31</v>
      </c>
      <c r="L900">
        <v>123.32623514039989</v>
      </c>
      <c r="M900">
        <v>121.30905828408532</v>
      </c>
      <c r="N900">
        <v>119.84296777658342</v>
      </c>
      <c r="O900">
        <v>119.14084815132182</v>
      </c>
      <c r="P900">
        <v>123.41056542064824</v>
      </c>
      <c r="Q900">
        <v>134.13586536544454</v>
      </c>
      <c r="R900">
        <v>147.017917086892</v>
      </c>
      <c r="S900">
        <v>153.31757095170954</v>
      </c>
      <c r="T900">
        <v>152.6782812238938</v>
      </c>
      <c r="U900">
        <v>149.97769240074607</v>
      </c>
      <c r="V900">
        <v>150.61254661666453</v>
      </c>
      <c r="W900">
        <v>149.5591627469212</v>
      </c>
      <c r="X900">
        <v>149.2008342052537</v>
      </c>
      <c r="Y900">
        <v>148.57764714264388</v>
      </c>
      <c r="Z900">
        <v>147.3733798981502</v>
      </c>
      <c r="AA900">
        <v>147.18326354947655</v>
      </c>
      <c r="AB900">
        <v>145.59350645913599</v>
      </c>
      <c r="AC900">
        <v>145.78820966818728</v>
      </c>
      <c r="AD900">
        <v>141.08233214117064</v>
      </c>
      <c r="AE900">
        <v>138.66166782477171</v>
      </c>
      <c r="AF900">
        <v>136.31578272632154</v>
      </c>
      <c r="AG900">
        <v>132.62638547832995</v>
      </c>
      <c r="AH900">
        <v>129.79859433686792</v>
      </c>
      <c r="AI900">
        <v>125.02172062061625</v>
      </c>
      <c r="AJ900">
        <v>-1.728116512298584</v>
      </c>
      <c r="AK900">
        <v>-1.7217262983322144</v>
      </c>
      <c r="AL900">
        <v>-1.7198959589004517</v>
      </c>
      <c r="AM900">
        <v>-1.6735776662826538</v>
      </c>
      <c r="AN900">
        <v>-1.7377275228500366</v>
      </c>
      <c r="AO900">
        <v>-1.8891857862472534</v>
      </c>
      <c r="AP900">
        <v>-2.0451719760894775</v>
      </c>
      <c r="AQ900">
        <v>-2.0725715160369873</v>
      </c>
      <c r="AR900">
        <v>-1.9644055366516113</v>
      </c>
      <c r="AS900">
        <v>-1.8969874382019043</v>
      </c>
      <c r="AT900">
        <v>-1.8883519172668457</v>
      </c>
      <c r="AU900">
        <v>-1.8573957681655884</v>
      </c>
      <c r="AV900">
        <v>-1.835188627243042</v>
      </c>
      <c r="AW900">
        <v>-1.8135106563568115</v>
      </c>
      <c r="AX900">
        <v>-1.7955329418182373</v>
      </c>
      <c r="AY900">
        <v>-1.6334800720214844</v>
      </c>
      <c r="AZ900">
        <v>-0.51143854856491089</v>
      </c>
      <c r="BA900">
        <v>-0.70057564973831177</v>
      </c>
      <c r="BB900">
        <v>-0.77286219596862793</v>
      </c>
      <c r="BC900">
        <v>-0.89198553562164307</v>
      </c>
      <c r="BD900">
        <v>-0.98315125703811646</v>
      </c>
      <c r="BE900">
        <v>-2.646848201751709</v>
      </c>
      <c r="BF900">
        <v>-2.5818228721618652</v>
      </c>
      <c r="BG900">
        <v>-2.540111780166626</v>
      </c>
      <c r="BH900">
        <v>-0.60345643758773804</v>
      </c>
      <c r="BI900">
        <v>-0.59730654954910278</v>
      </c>
      <c r="BJ900">
        <v>-0.59543979167938232</v>
      </c>
      <c r="BK900">
        <v>-0.57934892177581787</v>
      </c>
      <c r="BL900">
        <v>-0.61248677968978882</v>
      </c>
      <c r="BM900">
        <v>-0.6688881516456604</v>
      </c>
      <c r="BN900">
        <v>-0.73102539777755737</v>
      </c>
      <c r="BO900">
        <v>-0.74628686904907227</v>
      </c>
      <c r="BP900">
        <v>-0.70715188980102539</v>
      </c>
      <c r="BQ900">
        <v>-0.69015955924987793</v>
      </c>
      <c r="BR900">
        <v>-0.68175709247589111</v>
      </c>
      <c r="BS900">
        <v>-0.66928607225418091</v>
      </c>
      <c r="BT900">
        <v>-0.65706723928451538</v>
      </c>
      <c r="BU900">
        <v>-0.65129590034484863</v>
      </c>
      <c r="BV900">
        <v>-0.6481788158416748</v>
      </c>
      <c r="BW900">
        <v>0.11877284944057465</v>
      </c>
      <c r="BX900">
        <v>1.6514912843704224</v>
      </c>
      <c r="BY900">
        <v>1.5254065990447998</v>
      </c>
      <c r="BZ900">
        <v>1.4207230806350708</v>
      </c>
      <c r="CA900">
        <v>1.3149274587631226</v>
      </c>
      <c r="CB900">
        <v>1.2261712551116943</v>
      </c>
      <c r="CC900">
        <v>-0.99436777830123901</v>
      </c>
      <c r="CD900">
        <v>-1.099614143371582</v>
      </c>
      <c r="CE900">
        <v>-1.1001161336898804</v>
      </c>
      <c r="CF900">
        <v>0.17547966539859772</v>
      </c>
      <c r="CG900">
        <v>0.18146307766437531</v>
      </c>
      <c r="CH900">
        <v>0.18335509300231934</v>
      </c>
      <c r="CI900">
        <v>0.17851054668426514</v>
      </c>
      <c r="CJ900">
        <v>0.16685156524181366</v>
      </c>
      <c r="CK900">
        <v>0.1762862503528595</v>
      </c>
      <c r="CL900">
        <v>0.17914851009845734</v>
      </c>
      <c r="CM900">
        <v>0.17229387164115906</v>
      </c>
      <c r="CN900">
        <v>0.16361811757087708</v>
      </c>
      <c r="CO900">
        <v>0.14568576216697693</v>
      </c>
      <c r="CP900">
        <v>0.15392675995826721</v>
      </c>
      <c r="CQ900">
        <v>0.15359510481357574</v>
      </c>
      <c r="CR900">
        <v>0.1588960736989975</v>
      </c>
      <c r="CS900">
        <v>0.15365052223205566</v>
      </c>
      <c r="CT900">
        <v>0.14647509157657623</v>
      </c>
      <c r="CU900">
        <v>1.3323779106140137</v>
      </c>
      <c r="CV900">
        <v>3.1495299339294434</v>
      </c>
      <c r="CW900">
        <v>3.0671150684356689</v>
      </c>
      <c r="CX900">
        <v>2.9399936199188232</v>
      </c>
      <c r="CY900">
        <v>2.8434286117553711</v>
      </c>
      <c r="CZ900">
        <v>2.7563412189483643</v>
      </c>
      <c r="DA900">
        <v>0.15013514459133148</v>
      </c>
      <c r="DB900">
        <v>-7.3040865361690521E-2</v>
      </c>
      <c r="DC900">
        <v>-0.10277941823005676</v>
      </c>
      <c r="DD900">
        <v>0.95441579818725586</v>
      </c>
      <c r="DE900">
        <v>0.96023273468017578</v>
      </c>
      <c r="DF900">
        <v>0.962149977684021</v>
      </c>
      <c r="DG900">
        <v>0.93637001514434814</v>
      </c>
      <c r="DH900">
        <v>0.94618988037109375</v>
      </c>
      <c r="DI900">
        <v>1.0214606523513794</v>
      </c>
      <c r="DJ900">
        <v>1.0893224477767944</v>
      </c>
      <c r="DK900">
        <v>1.0908745527267456</v>
      </c>
      <c r="DL900">
        <v>1.0343881845474243</v>
      </c>
      <c r="DM900">
        <v>0.98153108358383179</v>
      </c>
      <c r="DN900">
        <v>0.98961061239242554</v>
      </c>
      <c r="DO900">
        <v>0.97647631168365479</v>
      </c>
      <c r="DP900">
        <v>0.97485941648483276</v>
      </c>
      <c r="DQ900">
        <v>0.95859688520431519</v>
      </c>
      <c r="DR900">
        <v>0.94112902879714966</v>
      </c>
      <c r="DS900">
        <v>2.545982837677002</v>
      </c>
      <c r="DT900">
        <v>4.6475687026977539</v>
      </c>
      <c r="DU900">
        <v>4.6088237762451172</v>
      </c>
      <c r="DV900">
        <v>4.459263801574707</v>
      </c>
      <c r="DW900">
        <v>4.3719296455383301</v>
      </c>
      <c r="DX900">
        <v>4.2865114212036133</v>
      </c>
      <c r="DY900">
        <v>1.2946380376815796</v>
      </c>
      <c r="DZ900">
        <v>0.95353239774703979</v>
      </c>
      <c r="EA900">
        <v>0.89455723762512207</v>
      </c>
      <c r="EB900">
        <v>2.079075813293457</v>
      </c>
      <c r="EC900">
        <v>2.0846524238586426</v>
      </c>
      <c r="ED900">
        <v>2.0866062641143799</v>
      </c>
      <c r="EE900">
        <v>2.0305986404418945</v>
      </c>
      <c r="EF900">
        <v>2.0714306831359863</v>
      </c>
      <c r="EG900">
        <v>2.2417583465576172</v>
      </c>
      <c r="EH900">
        <v>2.4034690856933594</v>
      </c>
      <c r="EI900">
        <v>2.4171593189239502</v>
      </c>
      <c r="EJ900">
        <v>2.2916417121887207</v>
      </c>
      <c r="EK900">
        <v>2.1883590221405029</v>
      </c>
      <c r="EL900">
        <v>2.1962053775787354</v>
      </c>
      <c r="EM900">
        <v>2.164586067199707</v>
      </c>
      <c r="EN900">
        <v>2.1529808044433594</v>
      </c>
      <c r="EO900">
        <v>2.1208117008209229</v>
      </c>
      <c r="EP900">
        <v>2.0884830951690674</v>
      </c>
      <c r="EQ900">
        <v>4.2982358932495117</v>
      </c>
      <c r="ER900">
        <v>6.8104987144470215</v>
      </c>
      <c r="ES900">
        <v>6.834805965423584</v>
      </c>
      <c r="ET900">
        <v>6.6528491973876953</v>
      </c>
      <c r="EU900">
        <v>6.5788426399230957</v>
      </c>
      <c r="EV900">
        <v>6.4958338737487793</v>
      </c>
      <c r="EW900">
        <v>2.9471185207366943</v>
      </c>
      <c r="EX900">
        <v>2.4357411861419678</v>
      </c>
      <c r="EY900">
        <v>2.3345530033111572</v>
      </c>
      <c r="EZ900">
        <v>47.780120849609375</v>
      </c>
      <c r="FA900">
        <v>47.160434722900391</v>
      </c>
      <c r="FB900">
        <v>46.630290985107422</v>
      </c>
      <c r="FC900">
        <v>46.246444702148438</v>
      </c>
      <c r="FD900">
        <v>46.129665374755859</v>
      </c>
      <c r="FE900">
        <v>45.839412689208984</v>
      </c>
      <c r="FF900">
        <v>45.874191284179688</v>
      </c>
      <c r="FG900">
        <v>45.757659912109375</v>
      </c>
      <c r="FH900">
        <v>46.468517303466797</v>
      </c>
      <c r="FI900">
        <v>48.237770080566406</v>
      </c>
      <c r="FJ900">
        <v>50.194984436035156</v>
      </c>
      <c r="FK900">
        <v>52.201549530029297</v>
      </c>
      <c r="FL900">
        <v>53.070152282714844</v>
      </c>
      <c r="FM900">
        <v>53.390327453613281</v>
      </c>
      <c r="FN900">
        <v>53.445343017578125</v>
      </c>
      <c r="FO900">
        <v>53.039104461669922</v>
      </c>
      <c r="FP900">
        <v>52.578781127929688</v>
      </c>
      <c r="FQ900">
        <v>51.497848510742187</v>
      </c>
      <c r="FR900">
        <v>49.876316070556641</v>
      </c>
      <c r="FS900">
        <v>48.749095916748047</v>
      </c>
      <c r="FT900">
        <v>47.804374694824219</v>
      </c>
      <c r="FU900">
        <v>46.647304534912109</v>
      </c>
      <c r="FV900">
        <v>45.128776550292969</v>
      </c>
      <c r="FW900">
        <v>44.210556030273438</v>
      </c>
      <c r="FX900">
        <v>1</v>
      </c>
    </row>
    <row r="901" spans="1:180" x14ac:dyDescent="0.2">
      <c r="A901" t="s">
        <v>241</v>
      </c>
      <c r="B901" t="s">
        <v>248</v>
      </c>
      <c r="C901" t="s">
        <v>218</v>
      </c>
      <c r="D901" t="s">
        <v>38</v>
      </c>
      <c r="E901" t="s">
        <v>249</v>
      </c>
      <c r="F901" t="s">
        <v>225</v>
      </c>
      <c r="G901" t="s">
        <v>244</v>
      </c>
      <c r="H901" t="s">
        <v>12</v>
      </c>
      <c r="I901">
        <v>217.31</v>
      </c>
      <c r="L901">
        <v>122.38393552825987</v>
      </c>
      <c r="M901">
        <v>120.25853758877814</v>
      </c>
      <c r="N901">
        <v>118.71975163038697</v>
      </c>
      <c r="O901">
        <v>118.21687099482847</v>
      </c>
      <c r="P901">
        <v>122.65985428555445</v>
      </c>
      <c r="Q901">
        <v>133.24382068973452</v>
      </c>
      <c r="R901">
        <v>146.0291586108641</v>
      </c>
      <c r="S901">
        <v>151.59782060913872</v>
      </c>
      <c r="T901">
        <v>151.35704842455422</v>
      </c>
      <c r="U901">
        <v>149.78646568990573</v>
      </c>
      <c r="V901">
        <v>150.34839584217448</v>
      </c>
      <c r="W901">
        <v>149.51375667703269</v>
      </c>
      <c r="X901">
        <v>149.19374600406843</v>
      </c>
      <c r="Y901">
        <v>148.72657439636743</v>
      </c>
      <c r="Z901">
        <v>147.88205293907561</v>
      </c>
      <c r="AA901">
        <v>147.14564533329067</v>
      </c>
      <c r="AB901">
        <v>146.08755193650543</v>
      </c>
      <c r="AC901">
        <v>146.37862018399812</v>
      </c>
      <c r="AD901">
        <v>141.44934423001632</v>
      </c>
      <c r="AE901">
        <v>138.19217818723621</v>
      </c>
      <c r="AF901">
        <v>135.26435259215737</v>
      </c>
      <c r="AG901">
        <v>131.54857287230189</v>
      </c>
      <c r="AH901">
        <v>128.5389127958826</v>
      </c>
      <c r="AI901">
        <v>123.94370118314876</v>
      </c>
      <c r="AJ901">
        <v>-1.6085641384124756</v>
      </c>
      <c r="AK901">
        <v>-1.5987721681594849</v>
      </c>
      <c r="AL901">
        <v>-1.5941039323806763</v>
      </c>
      <c r="AM901">
        <v>-1.5719367265701294</v>
      </c>
      <c r="AN901">
        <v>-1.6390072107315063</v>
      </c>
      <c r="AO901">
        <v>-1.7848129272460937</v>
      </c>
      <c r="AP901">
        <v>-1.94319748878479</v>
      </c>
      <c r="AQ901">
        <v>-1.9610763788223267</v>
      </c>
      <c r="AR901">
        <v>-1.8702754974365234</v>
      </c>
      <c r="AS901">
        <v>-1.8282806873321533</v>
      </c>
      <c r="AT901">
        <v>-1.8172848224639893</v>
      </c>
      <c r="AU901">
        <v>-1.7893432378768921</v>
      </c>
      <c r="AV901">
        <v>-1.7766163349151611</v>
      </c>
      <c r="AW901">
        <v>-1.7473119497299194</v>
      </c>
      <c r="AX901">
        <v>-1.7217252254486084</v>
      </c>
      <c r="AY901">
        <v>-1.6608402729034424</v>
      </c>
      <c r="AZ901">
        <v>-0.44769814610481262</v>
      </c>
      <c r="BA901">
        <v>-0.70748269557952881</v>
      </c>
      <c r="BB901">
        <v>-0.72039508819580078</v>
      </c>
      <c r="BC901">
        <v>-0.82678216695785522</v>
      </c>
      <c r="BD901">
        <v>-0.87289291620254517</v>
      </c>
      <c r="BE901">
        <v>-2.571176290512085</v>
      </c>
      <c r="BF901">
        <v>-2.430408239364624</v>
      </c>
      <c r="BG901">
        <v>-2.3766789436340332</v>
      </c>
      <c r="BH901">
        <v>-0.55367672443389893</v>
      </c>
      <c r="BI901">
        <v>-0.54434579610824585</v>
      </c>
      <c r="BJ901">
        <v>-0.54210531711578369</v>
      </c>
      <c r="BK901">
        <v>-0.53329622745513916</v>
      </c>
      <c r="BL901">
        <v>-0.56841832399368286</v>
      </c>
      <c r="BM901">
        <v>-0.62410068511962891</v>
      </c>
      <c r="BN901">
        <v>-0.68888461589813232</v>
      </c>
      <c r="BO901">
        <v>-0.70262545347213745</v>
      </c>
      <c r="BP901">
        <v>-0.6705593466758728</v>
      </c>
      <c r="BQ901">
        <v>-0.66123956441879272</v>
      </c>
      <c r="BR901">
        <v>-0.6549607515335083</v>
      </c>
      <c r="BS901">
        <v>-0.63958728313446045</v>
      </c>
      <c r="BT901">
        <v>-0.63218182325363159</v>
      </c>
      <c r="BU901">
        <v>-0.62369191646575928</v>
      </c>
      <c r="BV901">
        <v>-0.61673945188522339</v>
      </c>
      <c r="BW901">
        <v>4.5749660581350327E-2</v>
      </c>
      <c r="BX901">
        <v>1.6686702966690063</v>
      </c>
      <c r="BY901">
        <v>1.5172692537307739</v>
      </c>
      <c r="BZ901">
        <v>1.4507648944854736</v>
      </c>
      <c r="CA901">
        <v>1.3353258371353149</v>
      </c>
      <c r="CB901">
        <v>1.2677632570266724</v>
      </c>
      <c r="CC901">
        <v>-0.97780722379684448</v>
      </c>
      <c r="CD901">
        <v>-1.0325584411621094</v>
      </c>
      <c r="CE901">
        <v>-1.0261107683181763</v>
      </c>
      <c r="CF901">
        <v>0.17693506181240082</v>
      </c>
      <c r="CG901">
        <v>0.18594670295715332</v>
      </c>
      <c r="CH901">
        <v>0.18650570511817932</v>
      </c>
      <c r="CI901">
        <v>0.18606305122375488</v>
      </c>
      <c r="CJ901">
        <v>0.17306824028491974</v>
      </c>
      <c r="CK901">
        <v>0.17980502545833588</v>
      </c>
      <c r="CL901">
        <v>0.17984873056411743</v>
      </c>
      <c r="CM901">
        <v>0.16897381842136383</v>
      </c>
      <c r="CN901">
        <v>0.16036035120487213</v>
      </c>
      <c r="CO901">
        <v>0.14704956114292145</v>
      </c>
      <c r="CP901">
        <v>0.15006142854690552</v>
      </c>
      <c r="CQ901">
        <v>0.15673017501831055</v>
      </c>
      <c r="CR901">
        <v>0.16045005619525909</v>
      </c>
      <c r="CS901">
        <v>0.15452393889427185</v>
      </c>
      <c r="CT901">
        <v>0.14857034385204315</v>
      </c>
      <c r="CU901">
        <v>1.2277286052703857</v>
      </c>
      <c r="CV901">
        <v>3.1344606876373291</v>
      </c>
      <c r="CW901">
        <v>3.0581257343292236</v>
      </c>
      <c r="CX901">
        <v>2.9545035362243652</v>
      </c>
      <c r="CY901">
        <v>2.8327951431274414</v>
      </c>
      <c r="CZ901">
        <v>2.7503752708435059</v>
      </c>
      <c r="DA901">
        <v>0.12575544416904449</v>
      </c>
      <c r="DB901">
        <v>-6.4411938190460205E-2</v>
      </c>
      <c r="DC901">
        <v>-9.0711496770381927E-2</v>
      </c>
      <c r="DD901">
        <v>0.90754687786102295</v>
      </c>
      <c r="DE901">
        <v>0.91623920202255249</v>
      </c>
      <c r="DF901">
        <v>0.91511672735214233</v>
      </c>
      <c r="DG901">
        <v>0.90542232990264893</v>
      </c>
      <c r="DH901">
        <v>0.91455483436584473</v>
      </c>
      <c r="DI901">
        <v>0.98371076583862305</v>
      </c>
      <c r="DJ901">
        <v>1.0485820770263672</v>
      </c>
      <c r="DK901">
        <v>1.0405731201171875</v>
      </c>
      <c r="DL901">
        <v>0.99128007888793945</v>
      </c>
      <c r="DM901">
        <v>0.95533865690231323</v>
      </c>
      <c r="DN901">
        <v>0.95508360862731934</v>
      </c>
      <c r="DO901">
        <v>0.95304763317108154</v>
      </c>
      <c r="DP901">
        <v>0.95308190584182739</v>
      </c>
      <c r="DQ901">
        <v>0.93273979425430298</v>
      </c>
      <c r="DR901">
        <v>0.9138801097869873</v>
      </c>
      <c r="DS901">
        <v>2.4097075462341309</v>
      </c>
      <c r="DT901">
        <v>4.6002511978149414</v>
      </c>
      <c r="DU901">
        <v>4.5989823341369629</v>
      </c>
      <c r="DV901">
        <v>4.4582424163818359</v>
      </c>
      <c r="DW901">
        <v>4.3302645683288574</v>
      </c>
      <c r="DX901">
        <v>4.2329874038696289</v>
      </c>
      <c r="DY901">
        <v>1.2293181419372559</v>
      </c>
      <c r="DZ901">
        <v>0.90373462438583374</v>
      </c>
      <c r="EA901">
        <v>0.844687819480896</v>
      </c>
      <c r="EB901">
        <v>1.9624342918395996</v>
      </c>
      <c r="EC901">
        <v>1.9706655740737915</v>
      </c>
      <c r="ED901">
        <v>1.9671152830123901</v>
      </c>
      <c r="EE901">
        <v>1.9440628290176392</v>
      </c>
      <c r="EF901">
        <v>1.9851436614990234</v>
      </c>
      <c r="EG901">
        <v>2.1444230079650879</v>
      </c>
      <c r="EH901">
        <v>2.3028950691223145</v>
      </c>
      <c r="EI901">
        <v>2.2990238666534424</v>
      </c>
      <c r="EJ901">
        <v>2.1909961700439453</v>
      </c>
      <c r="EK901">
        <v>2.1223797798156738</v>
      </c>
      <c r="EL901">
        <v>2.1174077987670898</v>
      </c>
      <c r="EM901">
        <v>2.1028037071228027</v>
      </c>
      <c r="EN901">
        <v>2.0975165367126465</v>
      </c>
      <c r="EO901">
        <v>2.0563597679138184</v>
      </c>
      <c r="EP901">
        <v>2.0188658237457275</v>
      </c>
      <c r="EQ901">
        <v>4.116297721862793</v>
      </c>
      <c r="ER901">
        <v>6.7166194915771484</v>
      </c>
      <c r="ES901">
        <v>6.8237342834472656</v>
      </c>
      <c r="ET901">
        <v>6.6294021606445312</v>
      </c>
      <c r="EU901">
        <v>6.4923725128173828</v>
      </c>
      <c r="EV901">
        <v>6.3736433982849121</v>
      </c>
      <c r="EW901">
        <v>2.8226873874664307</v>
      </c>
      <c r="EX901">
        <v>2.3015844821929932</v>
      </c>
      <c r="EY901">
        <v>2.1952557563781738</v>
      </c>
      <c r="EZ901">
        <v>46.979316711425781</v>
      </c>
      <c r="FA901">
        <v>46.519786834716797</v>
      </c>
      <c r="FB901">
        <v>45.787883758544922</v>
      </c>
      <c r="FC901">
        <v>45.253978729248047</v>
      </c>
      <c r="FD901">
        <v>44.764171600341797</v>
      </c>
      <c r="FE901">
        <v>44.528385162353516</v>
      </c>
      <c r="FF901">
        <v>44.286449432373047</v>
      </c>
      <c r="FG901">
        <v>44.374465942382813</v>
      </c>
      <c r="FH901">
        <v>46.214187622070313</v>
      </c>
      <c r="FI901">
        <v>48.5830078125</v>
      </c>
      <c r="FJ901">
        <v>50.741645812988281</v>
      </c>
      <c r="FK901">
        <v>52.682258605957031</v>
      </c>
      <c r="FL901">
        <v>54.262271881103516</v>
      </c>
      <c r="FM901">
        <v>55.137130737304688</v>
      </c>
      <c r="FN901">
        <v>55.668102264404297</v>
      </c>
      <c r="FO901">
        <v>56.053501129150391</v>
      </c>
      <c r="FP901">
        <v>56.077419281005859</v>
      </c>
      <c r="FQ901">
        <v>55.490287780761719</v>
      </c>
      <c r="FR901">
        <v>53.932373046875</v>
      </c>
      <c r="FS901">
        <v>51.824134826660156</v>
      </c>
      <c r="FT901">
        <v>50.398883819580078</v>
      </c>
      <c r="FU901">
        <v>49.243862152099609</v>
      </c>
      <c r="FV901">
        <v>48.368637084960938</v>
      </c>
      <c r="FW901">
        <v>47.417346954345703</v>
      </c>
      <c r="FX901">
        <v>1</v>
      </c>
    </row>
    <row r="902" spans="1:180" x14ac:dyDescent="0.2">
      <c r="A902" t="s">
        <v>241</v>
      </c>
      <c r="B902" t="s">
        <v>248</v>
      </c>
      <c r="C902" t="s">
        <v>218</v>
      </c>
      <c r="D902" t="s">
        <v>39</v>
      </c>
      <c r="E902" t="s">
        <v>249</v>
      </c>
      <c r="F902" t="s">
        <v>225</v>
      </c>
      <c r="G902" t="s">
        <v>244</v>
      </c>
      <c r="H902" t="s">
        <v>12</v>
      </c>
      <c r="I902">
        <v>217.31</v>
      </c>
      <c r="L902">
        <v>116.87867149237817</v>
      </c>
      <c r="M902">
        <v>114.18774007798518</v>
      </c>
      <c r="N902">
        <v>111.59816690558154</v>
      </c>
      <c r="O902">
        <v>110.85566349818311</v>
      </c>
      <c r="P902">
        <v>114.43207030395</v>
      </c>
      <c r="Q902">
        <v>124.30148139261691</v>
      </c>
      <c r="R902">
        <v>135.53101322907602</v>
      </c>
      <c r="S902">
        <v>140.32153191053044</v>
      </c>
      <c r="T902">
        <v>141.52641428727614</v>
      </c>
      <c r="U902">
        <v>146.84192230261954</v>
      </c>
      <c r="V902">
        <v>151.68363511397217</v>
      </c>
      <c r="W902">
        <v>154.94818746813232</v>
      </c>
      <c r="X902">
        <v>157.16503553029858</v>
      </c>
      <c r="Y902">
        <v>159.18592474605188</v>
      </c>
      <c r="Z902">
        <v>158.60942266342525</v>
      </c>
      <c r="AA902">
        <v>154.53129660122369</v>
      </c>
      <c r="AB902">
        <v>149.90039980997776</v>
      </c>
      <c r="AC902">
        <v>146.53804716642554</v>
      </c>
      <c r="AD902">
        <v>143.11880025610353</v>
      </c>
      <c r="AE902">
        <v>142.54553258132705</v>
      </c>
      <c r="AF902">
        <v>139.14922417576796</v>
      </c>
      <c r="AG902">
        <v>133.06152107061351</v>
      </c>
      <c r="AH902">
        <v>126.85699774774153</v>
      </c>
      <c r="AI902">
        <v>121.61149338339749</v>
      </c>
      <c r="AJ902">
        <v>-1.3371087312698364</v>
      </c>
      <c r="AK902">
        <v>-1.3088797330856323</v>
      </c>
      <c r="AL902">
        <v>-1.2889716625213623</v>
      </c>
      <c r="AM902">
        <v>-1.2823673486709595</v>
      </c>
      <c r="AN902">
        <v>-1.3427895307540894</v>
      </c>
      <c r="AO902">
        <v>-1.4795210361480713</v>
      </c>
      <c r="AP902">
        <v>-1.6277446746826172</v>
      </c>
      <c r="AQ902">
        <v>-1.5948128700256348</v>
      </c>
      <c r="AR902">
        <v>-1.5511683225631714</v>
      </c>
      <c r="AS902">
        <v>-1.6140257120132446</v>
      </c>
      <c r="AT902">
        <v>-1.6582224369049072</v>
      </c>
      <c r="AU902">
        <v>-1.6871852874755859</v>
      </c>
      <c r="AV902">
        <v>-1.0516808032989502</v>
      </c>
      <c r="AW902">
        <v>0.98292815685272217</v>
      </c>
      <c r="AX902">
        <v>0.89827924966812134</v>
      </c>
      <c r="AY902">
        <v>0.78624439239501953</v>
      </c>
      <c r="AZ902">
        <v>0.58470100164413452</v>
      </c>
      <c r="BA902">
        <v>0.34314128756523132</v>
      </c>
      <c r="BB902">
        <v>-2.0470077991485596</v>
      </c>
      <c r="BC902">
        <v>-2.1611318588256836</v>
      </c>
      <c r="BD902">
        <v>-2.0030739307403564</v>
      </c>
      <c r="BE902">
        <v>-1.7984309196472168</v>
      </c>
      <c r="BF902">
        <v>-1.6586911678314209</v>
      </c>
      <c r="BG902">
        <v>-1.5817016363143921</v>
      </c>
      <c r="BH902">
        <v>-0.4708365797996521</v>
      </c>
      <c r="BI902">
        <v>-0.45842048525810242</v>
      </c>
      <c r="BJ902">
        <v>-0.4529518187046051</v>
      </c>
      <c r="BK902">
        <v>-0.44822058081626892</v>
      </c>
      <c r="BL902">
        <v>-0.4819369912147522</v>
      </c>
      <c r="BM902">
        <v>-0.53828108310699463</v>
      </c>
      <c r="BN902">
        <v>-0.60056620836257935</v>
      </c>
      <c r="BO902">
        <v>-0.59135055541992188</v>
      </c>
      <c r="BP902">
        <v>-0.56910240650177002</v>
      </c>
      <c r="BQ902">
        <v>-0.59934389591217041</v>
      </c>
      <c r="BR902">
        <v>-0.6130448579788208</v>
      </c>
      <c r="BS902">
        <v>-0.61590337753295898</v>
      </c>
      <c r="BT902">
        <v>0.31965926289558411</v>
      </c>
      <c r="BU902">
        <v>2.5545575618743896</v>
      </c>
      <c r="BV902">
        <v>2.4585087299346924</v>
      </c>
      <c r="BW902">
        <v>2.2987875938415527</v>
      </c>
      <c r="BX902">
        <v>2.0961964130401611</v>
      </c>
      <c r="BY902">
        <v>1.9337273836135864</v>
      </c>
      <c r="BZ902">
        <v>-0.55366253852844238</v>
      </c>
      <c r="CA902">
        <v>-0.70761775970458984</v>
      </c>
      <c r="CB902">
        <v>-0.61453253030776978</v>
      </c>
      <c r="CC902">
        <v>-0.53056663274765015</v>
      </c>
      <c r="CD902">
        <v>-0.48290243744850159</v>
      </c>
      <c r="CE902">
        <v>-0.46965259313583374</v>
      </c>
      <c r="CF902">
        <v>0.12914091348648071</v>
      </c>
      <c r="CG902">
        <v>0.13060499727725983</v>
      </c>
      <c r="CH902">
        <v>0.12607297301292419</v>
      </c>
      <c r="CI902">
        <v>0.12950694561004639</v>
      </c>
      <c r="CJ902">
        <v>0.114286869764328</v>
      </c>
      <c r="CK902">
        <v>0.11361882835626602</v>
      </c>
      <c r="CL902">
        <v>0.11085441708564758</v>
      </c>
      <c r="CM902">
        <v>0.10364445298910141</v>
      </c>
      <c r="CN902">
        <v>0.11107347905635834</v>
      </c>
      <c r="CO902">
        <v>0.10342166572809219</v>
      </c>
      <c r="CP902">
        <v>0.11084197461605072</v>
      </c>
      <c r="CQ902">
        <v>0.126063272356987</v>
      </c>
      <c r="CR902">
        <v>1.2694451808929443</v>
      </c>
      <c r="CS902">
        <v>3.6430635452270508</v>
      </c>
      <c r="CT902">
        <v>3.5391190052032471</v>
      </c>
      <c r="CU902">
        <v>3.3463706970214844</v>
      </c>
      <c r="CV902">
        <v>3.1430537700653076</v>
      </c>
      <c r="CW902">
        <v>3.0353624820709229</v>
      </c>
      <c r="CX902">
        <v>0.48062387108802795</v>
      </c>
      <c r="CY902">
        <v>0.29908165335655212</v>
      </c>
      <c r="CZ902">
        <v>0.34716704487800598</v>
      </c>
      <c r="DA902">
        <v>0.34755229949951172</v>
      </c>
      <c r="DB902">
        <v>0.33144521713256836</v>
      </c>
      <c r="DC902">
        <v>0.30054923892021179</v>
      </c>
      <c r="DD902">
        <v>0.72911840677261353</v>
      </c>
      <c r="DE902">
        <v>0.71963047981262207</v>
      </c>
      <c r="DF902">
        <v>0.70509779453277588</v>
      </c>
      <c r="DG902">
        <v>0.70723444223403931</v>
      </c>
      <c r="DH902">
        <v>0.7105107307434082</v>
      </c>
      <c r="DI902">
        <v>0.76551878452301025</v>
      </c>
      <c r="DJ902">
        <v>0.82227504253387451</v>
      </c>
      <c r="DK902">
        <v>0.79863941669464111</v>
      </c>
      <c r="DL902">
        <v>0.79124933481216431</v>
      </c>
      <c r="DM902">
        <v>0.8061872124671936</v>
      </c>
      <c r="DN902">
        <v>0.83472877740859985</v>
      </c>
      <c r="DO902">
        <v>0.8680298924446106</v>
      </c>
      <c r="DP902">
        <v>2.219231128692627</v>
      </c>
      <c r="DQ902">
        <v>4.7315692901611328</v>
      </c>
      <c r="DR902">
        <v>4.6197290420532227</v>
      </c>
      <c r="DS902">
        <v>4.3939533233642578</v>
      </c>
      <c r="DT902">
        <v>4.189910888671875</v>
      </c>
      <c r="DU902">
        <v>4.1369976997375488</v>
      </c>
      <c r="DV902">
        <v>1.5149102210998535</v>
      </c>
      <c r="DW902">
        <v>1.3057811260223389</v>
      </c>
      <c r="DX902">
        <v>1.3088666200637817</v>
      </c>
      <c r="DY902">
        <v>1.2256712913513184</v>
      </c>
      <c r="DZ902">
        <v>1.1457928419113159</v>
      </c>
      <c r="EA902">
        <v>1.0707510709762573</v>
      </c>
      <c r="EB902">
        <v>1.5953905582427979</v>
      </c>
      <c r="EC902">
        <v>1.5700898170471191</v>
      </c>
      <c r="ED902">
        <v>1.5411176681518555</v>
      </c>
      <c r="EE902">
        <v>1.5413812398910522</v>
      </c>
      <c r="EF902">
        <v>1.5713633298873901</v>
      </c>
      <c r="EG902">
        <v>1.7067587375640869</v>
      </c>
      <c r="EH902">
        <v>1.8494534492492676</v>
      </c>
      <c r="EI902">
        <v>1.8021018505096436</v>
      </c>
      <c r="EJ902">
        <v>1.7733153104782104</v>
      </c>
      <c r="EK902">
        <v>1.820868968963623</v>
      </c>
      <c r="EL902">
        <v>1.8799064159393311</v>
      </c>
      <c r="EM902">
        <v>1.9393118619918823</v>
      </c>
      <c r="EN902">
        <v>3.590571403503418</v>
      </c>
      <c r="EO902">
        <v>6.3031988143920898</v>
      </c>
      <c r="EP902">
        <v>6.1799588203430176</v>
      </c>
      <c r="EQ902">
        <v>5.9064970016479492</v>
      </c>
      <c r="ER902">
        <v>5.7014064788818359</v>
      </c>
      <c r="ES902">
        <v>5.7275838851928711</v>
      </c>
      <c r="ET902">
        <v>3.0082554817199707</v>
      </c>
      <c r="EU902">
        <v>2.7592952251434326</v>
      </c>
      <c r="EV902">
        <v>2.6974081993103027</v>
      </c>
      <c r="EW902">
        <v>2.4935355186462402</v>
      </c>
      <c r="EX902">
        <v>2.3215816020965576</v>
      </c>
      <c r="EY902">
        <v>2.1828000545501709</v>
      </c>
      <c r="EZ902">
        <v>64.325607299804688</v>
      </c>
      <c r="FA902">
        <v>63.243343353271484</v>
      </c>
      <c r="FB902">
        <v>61.955867767333984</v>
      </c>
      <c r="FC902">
        <v>61.103904724121094</v>
      </c>
      <c r="FD902">
        <v>60.150539398193359</v>
      </c>
      <c r="FE902">
        <v>59.469554901123047</v>
      </c>
      <c r="FF902">
        <v>58.498905181884766</v>
      </c>
      <c r="FG902">
        <v>58.401023864746094</v>
      </c>
      <c r="FH902">
        <v>60.395286560058594</v>
      </c>
      <c r="FI902">
        <v>64.123359680175781</v>
      </c>
      <c r="FJ902">
        <v>68.188941955566406</v>
      </c>
      <c r="FK902">
        <v>71.698966979980469</v>
      </c>
      <c r="FL902">
        <v>74.728485107421875</v>
      </c>
      <c r="FM902">
        <v>77.059356689453125</v>
      </c>
      <c r="FN902">
        <v>78.526481628417969</v>
      </c>
      <c r="FO902">
        <v>79.286827087402344</v>
      </c>
      <c r="FP902">
        <v>79.325408935546875</v>
      </c>
      <c r="FQ902">
        <v>79.528144836425781</v>
      </c>
      <c r="FR902">
        <v>78.566841125488281</v>
      </c>
      <c r="FS902">
        <v>76.640945434570313</v>
      </c>
      <c r="FT902">
        <v>73.53302001953125</v>
      </c>
      <c r="FU902">
        <v>70.872688293457031</v>
      </c>
      <c r="FV902">
        <v>68.795875549316406</v>
      </c>
      <c r="FW902">
        <v>66.983116149902344</v>
      </c>
      <c r="FX902">
        <v>1</v>
      </c>
    </row>
    <row r="903" spans="1:180" x14ac:dyDescent="0.2">
      <c r="A903" t="s">
        <v>241</v>
      </c>
      <c r="B903" t="s">
        <v>248</v>
      </c>
      <c r="C903" t="s">
        <v>218</v>
      </c>
      <c r="D903" t="s">
        <v>40</v>
      </c>
      <c r="E903" t="s">
        <v>249</v>
      </c>
      <c r="F903" t="s">
        <v>225</v>
      </c>
      <c r="G903" t="s">
        <v>244</v>
      </c>
      <c r="H903" t="s">
        <v>12</v>
      </c>
      <c r="I903">
        <v>217.31</v>
      </c>
      <c r="L903">
        <v>124.43660822823539</v>
      </c>
      <c r="M903">
        <v>121.98546557370808</v>
      </c>
      <c r="N903">
        <v>119.32568456716183</v>
      </c>
      <c r="O903">
        <v>117.69569780754614</v>
      </c>
      <c r="P903">
        <v>121.75077287340027</v>
      </c>
      <c r="Q903">
        <v>131.66807135811669</v>
      </c>
      <c r="R903">
        <v>143.73760163188581</v>
      </c>
      <c r="S903">
        <v>150.79839795412133</v>
      </c>
      <c r="T903">
        <v>155.19750311724096</v>
      </c>
      <c r="U903">
        <v>161.78996683731324</v>
      </c>
      <c r="V903">
        <v>165.24502287628167</v>
      </c>
      <c r="W903">
        <v>168.68004785899907</v>
      </c>
      <c r="X903">
        <v>171.97026008896938</v>
      </c>
      <c r="Y903">
        <v>175.65531730935186</v>
      </c>
      <c r="Z903">
        <v>174.31238337901016</v>
      </c>
      <c r="AA903">
        <v>169.59585325061542</v>
      </c>
      <c r="AB903">
        <v>163.84957034359468</v>
      </c>
      <c r="AC903">
        <v>160.51339944945192</v>
      </c>
      <c r="AD903">
        <v>155.23538600180211</v>
      </c>
      <c r="AE903">
        <v>152.68894814517446</v>
      </c>
      <c r="AF903">
        <v>149.14239550381092</v>
      </c>
      <c r="AG903">
        <v>142.97600670846191</v>
      </c>
      <c r="AH903">
        <v>135.64633563806458</v>
      </c>
      <c r="AI903">
        <v>129.56733144536463</v>
      </c>
      <c r="AJ903">
        <v>-1.4639626741409302</v>
      </c>
      <c r="AK903">
        <v>-1.431437611579895</v>
      </c>
      <c r="AL903">
        <v>-1.3971800804138184</v>
      </c>
      <c r="AM903">
        <v>-1.3692063093185425</v>
      </c>
      <c r="AN903">
        <v>-1.4361392259597778</v>
      </c>
      <c r="AO903">
        <v>-1.5790233612060547</v>
      </c>
      <c r="AP903">
        <v>-1.6996233463287354</v>
      </c>
      <c r="AQ903">
        <v>-1.7496567964553833</v>
      </c>
      <c r="AR903">
        <v>-1.7483588457107544</v>
      </c>
      <c r="AS903">
        <v>-1.7912176847457886</v>
      </c>
      <c r="AT903">
        <v>-1.8496096134185791</v>
      </c>
      <c r="AU903">
        <v>-1.8922395706176758</v>
      </c>
      <c r="AV903">
        <v>-1.3108687400817871</v>
      </c>
      <c r="AW903">
        <v>0.62127166986465454</v>
      </c>
      <c r="AX903">
        <v>0.61044329404830933</v>
      </c>
      <c r="AY903">
        <v>0.52403688430786133</v>
      </c>
      <c r="AZ903">
        <v>0.3456575870513916</v>
      </c>
      <c r="BA903">
        <v>-7.9660326242446899E-2</v>
      </c>
      <c r="BB903">
        <v>-2.4413859844207764</v>
      </c>
      <c r="BC903">
        <v>-2.4134285449981689</v>
      </c>
      <c r="BD903">
        <v>-2.2572755813598633</v>
      </c>
      <c r="BE903">
        <v>-2.1114692687988281</v>
      </c>
      <c r="BF903">
        <v>-1.9156812429428101</v>
      </c>
      <c r="BG903">
        <v>-1.8290295600891113</v>
      </c>
      <c r="BH903">
        <v>-0.5041511058807373</v>
      </c>
      <c r="BI903">
        <v>-0.49232479929924011</v>
      </c>
      <c r="BJ903">
        <v>-0.48218733072280884</v>
      </c>
      <c r="BK903">
        <v>-0.47438418865203857</v>
      </c>
      <c r="BL903">
        <v>-0.51600176095962524</v>
      </c>
      <c r="BM903">
        <v>-0.57730823755264282</v>
      </c>
      <c r="BN903">
        <v>-0.63575434684753418</v>
      </c>
      <c r="BO903">
        <v>-0.66253364086151123</v>
      </c>
      <c r="BP903">
        <v>-0.66132700443267822</v>
      </c>
      <c r="BQ903">
        <v>-0.66477024555206299</v>
      </c>
      <c r="BR903">
        <v>-0.67749136686325073</v>
      </c>
      <c r="BS903">
        <v>-0.68714094161987305</v>
      </c>
      <c r="BT903">
        <v>0.42095878720283508</v>
      </c>
      <c r="BU903">
        <v>2.663933277130127</v>
      </c>
      <c r="BV903">
        <v>2.6060833930969238</v>
      </c>
      <c r="BW903">
        <v>2.4363160133361816</v>
      </c>
      <c r="BX903">
        <v>2.237116813659668</v>
      </c>
      <c r="BY903">
        <v>2.0298223495483398</v>
      </c>
      <c r="BZ903">
        <v>-0.69610404968261719</v>
      </c>
      <c r="CA903">
        <v>-0.76495593786239624</v>
      </c>
      <c r="CB903">
        <v>-0.6716761589050293</v>
      </c>
      <c r="CC903">
        <v>-0.6471284031867981</v>
      </c>
      <c r="CD903">
        <v>-0.58806824684143066</v>
      </c>
      <c r="CE903">
        <v>-0.57274371385574341</v>
      </c>
      <c r="CF903">
        <v>0.16061155498027802</v>
      </c>
      <c r="CG903">
        <v>0.15810187160968781</v>
      </c>
      <c r="CH903">
        <v>0.15153388679027557</v>
      </c>
      <c r="CI903">
        <v>0.14536689221858978</v>
      </c>
      <c r="CJ903">
        <v>0.12128268182277679</v>
      </c>
      <c r="CK903">
        <v>0.11647661030292511</v>
      </c>
      <c r="CL903">
        <v>0.10107807070016861</v>
      </c>
      <c r="CM903">
        <v>9.0404622256755829E-2</v>
      </c>
      <c r="CN903">
        <v>9.1547973453998566E-2</v>
      </c>
      <c r="CO903">
        <v>0.11540374904870987</v>
      </c>
      <c r="CP903">
        <v>0.13431417942047119</v>
      </c>
      <c r="CQ903">
        <v>0.14750668406486511</v>
      </c>
      <c r="CR903">
        <v>1.6204172372817993</v>
      </c>
      <c r="CS903">
        <v>4.07867431640625</v>
      </c>
      <c r="CT903">
        <v>3.9882576465606689</v>
      </c>
      <c r="CU903">
        <v>3.7607548236846924</v>
      </c>
      <c r="CV903">
        <v>3.5471358299255371</v>
      </c>
      <c r="CW903">
        <v>3.4908437728881836</v>
      </c>
      <c r="CX903">
        <v>0.51267290115356445</v>
      </c>
      <c r="CY903">
        <v>0.37677115201950073</v>
      </c>
      <c r="CZ903">
        <v>0.42650508880615234</v>
      </c>
      <c r="DA903">
        <v>0.36706972122192383</v>
      </c>
      <c r="DB903">
        <v>0.33143246173858643</v>
      </c>
      <c r="DC903">
        <v>0.29735603928565979</v>
      </c>
      <c r="DD903">
        <v>0.82537418603897095</v>
      </c>
      <c r="DE903">
        <v>0.80852854251861572</v>
      </c>
      <c r="DF903">
        <v>0.7852550745010376</v>
      </c>
      <c r="DG903">
        <v>0.76511800289154053</v>
      </c>
      <c r="DH903">
        <v>0.75856709480285645</v>
      </c>
      <c r="DI903">
        <v>0.81026148796081543</v>
      </c>
      <c r="DJ903">
        <v>0.83791047334671021</v>
      </c>
      <c r="DK903">
        <v>0.84334284067153931</v>
      </c>
      <c r="DL903">
        <v>0.84442293643951416</v>
      </c>
      <c r="DM903">
        <v>0.89557778835296631</v>
      </c>
      <c r="DN903">
        <v>0.94611972570419312</v>
      </c>
      <c r="DO903">
        <v>0.98215430974960327</v>
      </c>
      <c r="DP903">
        <v>2.8198757171630859</v>
      </c>
      <c r="DQ903">
        <v>5.493415355682373</v>
      </c>
      <c r="DR903">
        <v>5.3704319000244141</v>
      </c>
      <c r="DS903">
        <v>5.0851936340332031</v>
      </c>
      <c r="DT903">
        <v>4.8571548461914062</v>
      </c>
      <c r="DU903">
        <v>4.9518651962280273</v>
      </c>
      <c r="DV903">
        <v>1.7214498519897461</v>
      </c>
      <c r="DW903">
        <v>1.5184981822967529</v>
      </c>
      <c r="DX903">
        <v>1.524686336517334</v>
      </c>
      <c r="DY903">
        <v>1.381267786026001</v>
      </c>
      <c r="DZ903">
        <v>1.2509331703186035</v>
      </c>
      <c r="EA903">
        <v>1.167455792427063</v>
      </c>
      <c r="EB903">
        <v>1.7851858139038086</v>
      </c>
      <c r="EC903">
        <v>1.7476413249969482</v>
      </c>
      <c r="ED903">
        <v>1.7002478837966919</v>
      </c>
      <c r="EE903">
        <v>1.6599401235580444</v>
      </c>
      <c r="EF903">
        <v>1.6787046194076538</v>
      </c>
      <c r="EG903">
        <v>1.8119765520095825</v>
      </c>
      <c r="EH903">
        <v>1.9017794132232666</v>
      </c>
      <c r="EI903">
        <v>1.9304660558700562</v>
      </c>
      <c r="EJ903">
        <v>1.9314547777175903</v>
      </c>
      <c r="EK903">
        <v>2.0220251083374023</v>
      </c>
      <c r="EL903">
        <v>2.1182379722595215</v>
      </c>
      <c r="EM903">
        <v>2.1872529983520508</v>
      </c>
      <c r="EN903">
        <v>4.5517034530639648</v>
      </c>
      <c r="EO903">
        <v>7.5360770225524902</v>
      </c>
      <c r="EP903">
        <v>7.3660721778869629</v>
      </c>
      <c r="EQ903">
        <v>6.9974727630615234</v>
      </c>
      <c r="ER903">
        <v>6.7486138343811035</v>
      </c>
      <c r="ES903">
        <v>7.0613479614257813</v>
      </c>
      <c r="ET903">
        <v>3.4667317867279053</v>
      </c>
      <c r="EU903">
        <v>3.1669707298278809</v>
      </c>
      <c r="EV903">
        <v>3.1102855205535889</v>
      </c>
      <c r="EW903">
        <v>2.8456087112426758</v>
      </c>
      <c r="EX903">
        <v>2.5785462856292725</v>
      </c>
      <c r="EY903">
        <v>2.4237415790557861</v>
      </c>
      <c r="EZ903">
        <v>69.736740112304688</v>
      </c>
      <c r="FA903">
        <v>68.738754272460937</v>
      </c>
      <c r="FB903">
        <v>67.939300537109375</v>
      </c>
      <c r="FC903">
        <v>66.984893798828125</v>
      </c>
      <c r="FD903">
        <v>65.990982055664063</v>
      </c>
      <c r="FE903">
        <v>64.859237670898437</v>
      </c>
      <c r="FF903">
        <v>63.745491027832031</v>
      </c>
      <c r="FG903">
        <v>63.824043273925781</v>
      </c>
      <c r="FH903">
        <v>65.422500610351563</v>
      </c>
      <c r="FI903">
        <v>68.694412231445312</v>
      </c>
      <c r="FJ903">
        <v>72.298591613769531</v>
      </c>
      <c r="FK903">
        <v>75.410636901855469</v>
      </c>
      <c r="FL903">
        <v>78.398651123046875</v>
      </c>
      <c r="FM903">
        <v>80.898300170898437</v>
      </c>
      <c r="FN903">
        <v>81.675384521484375</v>
      </c>
      <c r="FO903">
        <v>82.238021850585937</v>
      </c>
      <c r="FP903">
        <v>82.136428833007813</v>
      </c>
      <c r="FQ903">
        <v>81.499534606933594</v>
      </c>
      <c r="FR903">
        <v>80.280136108398437</v>
      </c>
      <c r="FS903">
        <v>78.720474243164063</v>
      </c>
      <c r="FT903">
        <v>76.094169616699219</v>
      </c>
      <c r="FU903">
        <v>73.552810668945313</v>
      </c>
      <c r="FV903">
        <v>71.823097229003906</v>
      </c>
      <c r="FW903">
        <v>70.299652099609375</v>
      </c>
      <c r="FX903">
        <v>1</v>
      </c>
    </row>
    <row r="904" spans="1:180" x14ac:dyDescent="0.2">
      <c r="A904" t="s">
        <v>241</v>
      </c>
      <c r="B904" t="s">
        <v>248</v>
      </c>
      <c r="C904" t="s">
        <v>218</v>
      </c>
      <c r="D904" t="s">
        <v>41</v>
      </c>
      <c r="E904" t="s">
        <v>249</v>
      </c>
      <c r="F904" t="s">
        <v>225</v>
      </c>
      <c r="G904" t="s">
        <v>244</v>
      </c>
      <c r="H904" t="s">
        <v>12</v>
      </c>
      <c r="I904">
        <v>217.31</v>
      </c>
      <c r="L904">
        <v>135.6551351647355</v>
      </c>
      <c r="M904">
        <v>131.66788197033486</v>
      </c>
      <c r="N904">
        <v>128.71511456235029</v>
      </c>
      <c r="O904">
        <v>126.54541201223263</v>
      </c>
      <c r="P904">
        <v>131.13494520833839</v>
      </c>
      <c r="Q904">
        <v>140.80853222854213</v>
      </c>
      <c r="R904">
        <v>150.09894348037886</v>
      </c>
      <c r="S904">
        <v>157.36510294235109</v>
      </c>
      <c r="T904">
        <v>163.35990528623012</v>
      </c>
      <c r="U904">
        <v>171.55646793401513</v>
      </c>
      <c r="V904">
        <v>178.21378074932846</v>
      </c>
      <c r="W904">
        <v>182.11079251799956</v>
      </c>
      <c r="X904">
        <v>185.28203245641151</v>
      </c>
      <c r="Y904">
        <v>187.22610905194958</v>
      </c>
      <c r="Z904">
        <v>186.96643680834919</v>
      </c>
      <c r="AA904">
        <v>182.65838678181584</v>
      </c>
      <c r="AB904">
        <v>176.7921156240711</v>
      </c>
      <c r="AC904">
        <v>171.34598877397315</v>
      </c>
      <c r="AD904">
        <v>165.62380427469557</v>
      </c>
      <c r="AE904">
        <v>163.44884646638073</v>
      </c>
      <c r="AF904">
        <v>160.33665748394122</v>
      </c>
      <c r="AG904">
        <v>153.49718723960098</v>
      </c>
      <c r="AH904">
        <v>145.97794055138218</v>
      </c>
      <c r="AI904">
        <v>141.00669123037667</v>
      </c>
      <c r="AJ904">
        <v>-1.5883102416992187</v>
      </c>
      <c r="AK904">
        <v>-1.5442049503326416</v>
      </c>
      <c r="AL904">
        <v>-1.5016733407974243</v>
      </c>
      <c r="AM904">
        <v>-1.4679242372512817</v>
      </c>
      <c r="AN904">
        <v>-1.5315731763839722</v>
      </c>
      <c r="AO904">
        <v>-1.6774230003356934</v>
      </c>
      <c r="AP904">
        <v>-1.8089243173599243</v>
      </c>
      <c r="AQ904">
        <v>-1.8305392265319824</v>
      </c>
      <c r="AR904">
        <v>-1.8512601852416992</v>
      </c>
      <c r="AS904">
        <v>-1.9286816120147705</v>
      </c>
      <c r="AT904">
        <v>-2.0029201507568359</v>
      </c>
      <c r="AU904">
        <v>-2.0493242740631104</v>
      </c>
      <c r="AV904">
        <v>-1.652653694152832</v>
      </c>
      <c r="AW904">
        <v>0.32440659403800964</v>
      </c>
      <c r="AX904">
        <v>0.16425491869449615</v>
      </c>
      <c r="AY904">
        <v>0.1001649871468544</v>
      </c>
      <c r="AZ904">
        <v>-7.0294607430696487E-3</v>
      </c>
      <c r="BA904">
        <v>-0.17069755494594574</v>
      </c>
      <c r="BB904">
        <v>-2.6348197460174561</v>
      </c>
      <c r="BC904">
        <v>-2.342677116394043</v>
      </c>
      <c r="BD904">
        <v>-2.1687052249908447</v>
      </c>
      <c r="BE904">
        <v>-2.0712003707885742</v>
      </c>
      <c r="BF904">
        <v>-1.9638803005218506</v>
      </c>
      <c r="BG904">
        <v>-1.9008070230484009</v>
      </c>
      <c r="BH904">
        <v>-0.53326177597045898</v>
      </c>
      <c r="BI904">
        <v>-0.51876348257064819</v>
      </c>
      <c r="BJ904">
        <v>-0.50012117624282837</v>
      </c>
      <c r="BK904">
        <v>-0.49334773421287537</v>
      </c>
      <c r="BL904">
        <v>-0.52815008163452148</v>
      </c>
      <c r="BM904">
        <v>-0.5947461724281311</v>
      </c>
      <c r="BN904">
        <v>-0.66256576776504517</v>
      </c>
      <c r="BO904">
        <v>-0.67574435472488403</v>
      </c>
      <c r="BP904">
        <v>-0.67757135629653931</v>
      </c>
      <c r="BQ904">
        <v>-0.69547849893569946</v>
      </c>
      <c r="BR904">
        <v>-0.72266680002212524</v>
      </c>
      <c r="BS904">
        <v>-0.73643743991851807</v>
      </c>
      <c r="BT904">
        <v>0.34688708186149597</v>
      </c>
      <c r="BU904">
        <v>2.6027042865753174</v>
      </c>
      <c r="BV904">
        <v>2.4484341144561768</v>
      </c>
      <c r="BW904">
        <v>2.3092389106750488</v>
      </c>
      <c r="BX904">
        <v>2.1403427124023437</v>
      </c>
      <c r="BY904">
        <v>2.0026333332061768</v>
      </c>
      <c r="BZ904">
        <v>-0.77680611610412598</v>
      </c>
      <c r="CA904">
        <v>-0.67376720905303955</v>
      </c>
      <c r="CB904">
        <v>-0.56293600797653198</v>
      </c>
      <c r="CC904">
        <v>-0.56170952320098877</v>
      </c>
      <c r="CD904">
        <v>-0.5520707368850708</v>
      </c>
      <c r="CE904">
        <v>-0.5428808331489563</v>
      </c>
      <c r="CF904">
        <v>0.1974615603685379</v>
      </c>
      <c r="CG904">
        <v>0.19145417213439941</v>
      </c>
      <c r="CH904">
        <v>0.19355085492134094</v>
      </c>
      <c r="CI904">
        <v>0.18164095282554626</v>
      </c>
      <c r="CJ904">
        <v>0.16681765019893646</v>
      </c>
      <c r="CK904">
        <v>0.15511246025562286</v>
      </c>
      <c r="CL904">
        <v>0.13139864802360535</v>
      </c>
      <c r="CM904">
        <v>0.12406306713819504</v>
      </c>
      <c r="CN904">
        <v>0.13532200455665588</v>
      </c>
      <c r="CO904">
        <v>0.15863427519798279</v>
      </c>
      <c r="CP904">
        <v>0.16403274238109589</v>
      </c>
      <c r="CQ904">
        <v>0.17286390066146851</v>
      </c>
      <c r="CR904">
        <v>1.7317630052566528</v>
      </c>
      <c r="CS904">
        <v>4.1806464195251465</v>
      </c>
      <c r="CT904">
        <v>4.0304498672485352</v>
      </c>
      <c r="CU904">
        <v>3.8392367362976074</v>
      </c>
      <c r="CV904">
        <v>3.6276061534881592</v>
      </c>
      <c r="CW904">
        <v>3.5078756809234619</v>
      </c>
      <c r="CX904">
        <v>0.510048508644104</v>
      </c>
      <c r="CY904">
        <v>0.48211467266082764</v>
      </c>
      <c r="CZ904">
        <v>0.54921483993530273</v>
      </c>
      <c r="DA904">
        <v>0.48375922441482544</v>
      </c>
      <c r="DB904">
        <v>0.42574423551559448</v>
      </c>
      <c r="DC904">
        <v>0.39761468768119812</v>
      </c>
      <c r="DD904">
        <v>0.92818492650985718</v>
      </c>
      <c r="DE904">
        <v>0.90167182683944702</v>
      </c>
      <c r="DF904">
        <v>0.88722288608551025</v>
      </c>
      <c r="DG904">
        <v>0.85662966966629028</v>
      </c>
      <c r="DH904">
        <v>0.86178535223007202</v>
      </c>
      <c r="DI904">
        <v>0.90497106313705444</v>
      </c>
      <c r="DJ904">
        <v>0.92536306381225586</v>
      </c>
      <c r="DK904">
        <v>0.9238705039024353</v>
      </c>
      <c r="DL904">
        <v>0.94821536540985107</v>
      </c>
      <c r="DM904">
        <v>1.012747049331665</v>
      </c>
      <c r="DN904">
        <v>1.0507322549819946</v>
      </c>
      <c r="DO904">
        <v>1.0821652412414551</v>
      </c>
      <c r="DP904">
        <v>3.1166388988494873</v>
      </c>
      <c r="DQ904">
        <v>5.7585883140563965</v>
      </c>
      <c r="DR904">
        <v>5.6124653816223145</v>
      </c>
      <c r="DS904">
        <v>5.369234561920166</v>
      </c>
      <c r="DT904">
        <v>5.1148695945739746</v>
      </c>
      <c r="DU904">
        <v>5.013117790222168</v>
      </c>
      <c r="DV904">
        <v>1.796903133392334</v>
      </c>
      <c r="DW904">
        <v>1.6379965543746948</v>
      </c>
      <c r="DX904">
        <v>1.6613657474517822</v>
      </c>
      <c r="DY904">
        <v>1.5292279720306396</v>
      </c>
      <c r="DZ904">
        <v>1.4035592079162598</v>
      </c>
      <c r="EA904">
        <v>1.3381102085113525</v>
      </c>
      <c r="EB904">
        <v>1.9832333326339722</v>
      </c>
      <c r="EC904">
        <v>1.9271132946014404</v>
      </c>
      <c r="ED904">
        <v>1.888775110244751</v>
      </c>
      <c r="EE904">
        <v>1.8312060832977295</v>
      </c>
      <c r="EF904">
        <v>1.8652083873748779</v>
      </c>
      <c r="EG904">
        <v>1.9876478910446167</v>
      </c>
      <c r="EH904">
        <v>2.0717215538024902</v>
      </c>
      <c r="EI904">
        <v>2.0786652565002441</v>
      </c>
      <c r="EJ904">
        <v>2.1219041347503662</v>
      </c>
      <c r="EK904">
        <v>2.2459502220153809</v>
      </c>
      <c r="EL904">
        <v>2.3309855461120605</v>
      </c>
      <c r="EM904">
        <v>2.3950519561767578</v>
      </c>
      <c r="EN904">
        <v>5.1161794662475586</v>
      </c>
      <c r="EO904">
        <v>8.0368862152099609</v>
      </c>
      <c r="EP904">
        <v>7.8966445922851562</v>
      </c>
      <c r="EQ904">
        <v>7.5783085823059082</v>
      </c>
      <c r="ER904">
        <v>7.2622418403625488</v>
      </c>
      <c r="ES904">
        <v>7.1864490509033203</v>
      </c>
      <c r="ET904">
        <v>3.6549167633056641</v>
      </c>
      <c r="EU904">
        <v>3.3069064617156982</v>
      </c>
      <c r="EV904">
        <v>3.2671349048614502</v>
      </c>
      <c r="EW904">
        <v>3.0387187004089355</v>
      </c>
      <c r="EX904">
        <v>2.81536865234375</v>
      </c>
      <c r="EY904">
        <v>2.6960363388061523</v>
      </c>
      <c r="EZ904">
        <v>74.045799255371094</v>
      </c>
      <c r="FA904">
        <v>72.7342529296875</v>
      </c>
      <c r="FB904">
        <v>71.575607299804688</v>
      </c>
      <c r="FC904">
        <v>70.189247131347656</v>
      </c>
      <c r="FD904">
        <v>69.262786865234375</v>
      </c>
      <c r="FE904">
        <v>67.608726501464844</v>
      </c>
      <c r="FF904">
        <v>66.264610290527344</v>
      </c>
      <c r="FG904">
        <v>66.691940307617188</v>
      </c>
      <c r="FH904">
        <v>69.421760559082031</v>
      </c>
      <c r="FI904">
        <v>73.629402160644531</v>
      </c>
      <c r="FJ904">
        <v>77.705589294433594</v>
      </c>
      <c r="FK904">
        <v>81.29766845703125</v>
      </c>
      <c r="FL904">
        <v>84.123466491699219</v>
      </c>
      <c r="FM904">
        <v>86.165748596191406</v>
      </c>
      <c r="FN904">
        <v>87.881721496582031</v>
      </c>
      <c r="FO904">
        <v>88.549186706542969</v>
      </c>
      <c r="FP904">
        <v>88.818389892578125</v>
      </c>
      <c r="FQ904">
        <v>88.524116516113281</v>
      </c>
      <c r="FR904">
        <v>88.109207153320313</v>
      </c>
      <c r="FS904">
        <v>86.814590454101563</v>
      </c>
      <c r="FT904">
        <v>84.229202270507813</v>
      </c>
      <c r="FU904">
        <v>80.522323608398438</v>
      </c>
      <c r="FV904">
        <v>78.322669982910156</v>
      </c>
      <c r="FW904">
        <v>76.772087097167969</v>
      </c>
      <c r="FX904">
        <v>1</v>
      </c>
    </row>
    <row r="905" spans="1:180" x14ac:dyDescent="0.2">
      <c r="A905" t="s">
        <v>241</v>
      </c>
      <c r="B905" t="s">
        <v>248</v>
      </c>
      <c r="C905" t="s">
        <v>218</v>
      </c>
      <c r="D905" t="s">
        <v>42</v>
      </c>
      <c r="E905" t="s">
        <v>249</v>
      </c>
      <c r="F905" t="s">
        <v>225</v>
      </c>
      <c r="G905" t="s">
        <v>244</v>
      </c>
      <c r="H905" t="s">
        <v>12</v>
      </c>
      <c r="I905">
        <v>217.31</v>
      </c>
      <c r="L905">
        <v>139.16635099278983</v>
      </c>
      <c r="M905">
        <v>135.49706923028307</v>
      </c>
      <c r="N905">
        <v>133.00324611695982</v>
      </c>
      <c r="O905">
        <v>131.79355981538907</v>
      </c>
      <c r="P905">
        <v>136.01020025847362</v>
      </c>
      <c r="Q905">
        <v>146.44380825766368</v>
      </c>
      <c r="R905">
        <v>156.21152893336614</v>
      </c>
      <c r="S905">
        <v>163.88119133754617</v>
      </c>
      <c r="T905">
        <v>170.5554729429457</v>
      </c>
      <c r="U905">
        <v>177.37660370124019</v>
      </c>
      <c r="V905">
        <v>184.67384731817282</v>
      </c>
      <c r="W905">
        <v>188.26192029279446</v>
      </c>
      <c r="X905">
        <v>191.4316980088326</v>
      </c>
      <c r="Y905">
        <v>194.18554987473212</v>
      </c>
      <c r="Z905">
        <v>192.95010004427255</v>
      </c>
      <c r="AA905">
        <v>187.66118863225734</v>
      </c>
      <c r="AB905">
        <v>179.42188654511713</v>
      </c>
      <c r="AC905">
        <v>174.05137550879064</v>
      </c>
      <c r="AD905">
        <v>169.64911575907539</v>
      </c>
      <c r="AE905">
        <v>167.64167311842644</v>
      </c>
      <c r="AF905">
        <v>164.10188446149567</v>
      </c>
      <c r="AG905">
        <v>157.33737712160757</v>
      </c>
      <c r="AH905">
        <v>149.44110897485601</v>
      </c>
      <c r="AI905">
        <v>144.14122469404768</v>
      </c>
      <c r="AJ905">
        <v>-1.6489682197570801</v>
      </c>
      <c r="AK905">
        <v>-1.6105396747589111</v>
      </c>
      <c r="AL905">
        <v>-1.5692849159240723</v>
      </c>
      <c r="AM905">
        <v>-1.5434142351150513</v>
      </c>
      <c r="AN905">
        <v>-1.5895386934280396</v>
      </c>
      <c r="AO905">
        <v>-1.7418268918991089</v>
      </c>
      <c r="AP905">
        <v>-1.8830673694610596</v>
      </c>
      <c r="AQ905">
        <v>-1.9070862531661987</v>
      </c>
      <c r="AR905">
        <v>-1.9516695737838745</v>
      </c>
      <c r="AS905">
        <v>-2.0208230018615723</v>
      </c>
      <c r="AT905">
        <v>-2.0882759094238281</v>
      </c>
      <c r="AU905">
        <v>-2.1325197219848633</v>
      </c>
      <c r="AV905">
        <v>-1.7731280326843262</v>
      </c>
      <c r="AW905">
        <v>0.12069795280694962</v>
      </c>
      <c r="AX905">
        <v>-3.7102785427123308E-3</v>
      </c>
      <c r="AY905">
        <v>-6.0556519776582718E-2</v>
      </c>
      <c r="AZ905">
        <v>-0.13151474297046661</v>
      </c>
      <c r="BA905">
        <v>-0.28349900245666504</v>
      </c>
      <c r="BB905">
        <v>-2.6986703872680664</v>
      </c>
      <c r="BC905">
        <v>-2.5530848503112793</v>
      </c>
      <c r="BD905">
        <v>-2.3123373985290527</v>
      </c>
      <c r="BE905">
        <v>-2.1694278717041016</v>
      </c>
      <c r="BF905">
        <v>-2.0781512260437012</v>
      </c>
      <c r="BG905">
        <v>-1.9989697933197021</v>
      </c>
      <c r="BH905">
        <v>-0.55443793535232544</v>
      </c>
      <c r="BI905">
        <v>-0.54392695426940918</v>
      </c>
      <c r="BJ905">
        <v>-0.52266699075698853</v>
      </c>
      <c r="BK905">
        <v>-0.51115578413009644</v>
      </c>
      <c r="BL905">
        <v>-0.53701502084732056</v>
      </c>
      <c r="BM905">
        <v>-0.60394901037216187</v>
      </c>
      <c r="BN905">
        <v>-0.67389869689941406</v>
      </c>
      <c r="BO905">
        <v>-0.67842459678649902</v>
      </c>
      <c r="BP905">
        <v>-0.70456194877624512</v>
      </c>
      <c r="BQ905">
        <v>-0.74219512939453125</v>
      </c>
      <c r="BR905">
        <v>-0.76525580883026123</v>
      </c>
      <c r="BS905">
        <v>-0.77480226755142212</v>
      </c>
      <c r="BT905">
        <v>0.29682448506355286</v>
      </c>
      <c r="BU905">
        <v>2.4955089092254639</v>
      </c>
      <c r="BV905">
        <v>2.3523135185241699</v>
      </c>
      <c r="BW905">
        <v>2.1937210559844971</v>
      </c>
      <c r="BX905">
        <v>2.0152492523193359</v>
      </c>
      <c r="BY905">
        <v>1.8944125175476074</v>
      </c>
      <c r="BZ905">
        <v>-0.82124638557434082</v>
      </c>
      <c r="CA905">
        <v>-0.81329292058944702</v>
      </c>
      <c r="CB905">
        <v>-0.67251259088516235</v>
      </c>
      <c r="CC905">
        <v>-0.63744962215423584</v>
      </c>
      <c r="CD905">
        <v>-0.63767868280410767</v>
      </c>
      <c r="CE905">
        <v>-0.61611050367355347</v>
      </c>
      <c r="CF905">
        <v>0.20363038778305054</v>
      </c>
      <c r="CG905">
        <v>0.19480577111244202</v>
      </c>
      <c r="CH905">
        <v>0.20221732556819916</v>
      </c>
      <c r="CI905">
        <v>0.203783318400383</v>
      </c>
      <c r="CJ905">
        <v>0.19195972383022308</v>
      </c>
      <c r="CK905">
        <v>0.18414175510406494</v>
      </c>
      <c r="CL905">
        <v>0.16356787085533142</v>
      </c>
      <c r="CM905">
        <v>0.17254264652729034</v>
      </c>
      <c r="CN905">
        <v>0.15918101370334625</v>
      </c>
      <c r="CO905">
        <v>0.14337864518165588</v>
      </c>
      <c r="CP905">
        <v>0.15106390416622162</v>
      </c>
      <c r="CQ905">
        <v>0.1655486673116684</v>
      </c>
      <c r="CR905">
        <v>1.7304673194885254</v>
      </c>
      <c r="CS905">
        <v>4.1402955055236816</v>
      </c>
      <c r="CT905">
        <v>3.9840884208679199</v>
      </c>
      <c r="CU905">
        <v>3.7550268173217773</v>
      </c>
      <c r="CV905">
        <v>3.5020914077758789</v>
      </c>
      <c r="CW905">
        <v>3.4028275012969971</v>
      </c>
      <c r="CX905">
        <v>0.47905170917510986</v>
      </c>
      <c r="CY905">
        <v>0.39168176054954529</v>
      </c>
      <c r="CZ905">
        <v>0.4632250964641571</v>
      </c>
      <c r="DA905">
        <v>0.42359375953674316</v>
      </c>
      <c r="DB905">
        <v>0.35998827219009399</v>
      </c>
      <c r="DC905">
        <v>0.34165358543395996</v>
      </c>
      <c r="DD905">
        <v>0.96169871091842651</v>
      </c>
      <c r="DE905">
        <v>0.93353849649429321</v>
      </c>
      <c r="DF905">
        <v>0.92710167169570923</v>
      </c>
      <c r="DG905">
        <v>0.91872239112854004</v>
      </c>
      <c r="DH905">
        <v>0.92093443870544434</v>
      </c>
      <c r="DI905">
        <v>0.97223252058029175</v>
      </c>
      <c r="DJ905">
        <v>1.0010343790054321</v>
      </c>
      <c r="DK905">
        <v>1.0235098600387573</v>
      </c>
      <c r="DL905">
        <v>1.0229239463806152</v>
      </c>
      <c r="DM905">
        <v>1.0289523601531982</v>
      </c>
      <c r="DN905">
        <v>1.0673836469650269</v>
      </c>
      <c r="DO905">
        <v>1.1058995723724365</v>
      </c>
      <c r="DP905">
        <v>3.1641101837158203</v>
      </c>
      <c r="DQ905">
        <v>5.7850823402404785</v>
      </c>
      <c r="DR905">
        <v>5.6158633232116699</v>
      </c>
      <c r="DS905">
        <v>5.3163323402404785</v>
      </c>
      <c r="DT905">
        <v>4.9889335632324219</v>
      </c>
      <c r="DU905">
        <v>4.9112424850463867</v>
      </c>
      <c r="DV905">
        <v>1.7793498039245605</v>
      </c>
      <c r="DW905">
        <v>1.5966564416885376</v>
      </c>
      <c r="DX905">
        <v>1.5989627838134766</v>
      </c>
      <c r="DY905">
        <v>1.4846371412277222</v>
      </c>
      <c r="DZ905">
        <v>1.3576551675796509</v>
      </c>
      <c r="EA905">
        <v>1.2994177341461182</v>
      </c>
      <c r="EB905">
        <v>2.0562291145324707</v>
      </c>
      <c r="EC905">
        <v>2.0001513957977295</v>
      </c>
      <c r="ED905">
        <v>1.9737194776535034</v>
      </c>
      <c r="EE905">
        <v>1.9509809017181396</v>
      </c>
      <c r="EF905">
        <v>1.9734581708908081</v>
      </c>
      <c r="EG905">
        <v>2.1101105213165283</v>
      </c>
      <c r="EH905">
        <v>2.2102031707763672</v>
      </c>
      <c r="EI905">
        <v>2.252171516418457</v>
      </c>
      <c r="EJ905">
        <v>2.2700316905975342</v>
      </c>
      <c r="EK905">
        <v>2.3075802326202393</v>
      </c>
      <c r="EL905">
        <v>2.3904037475585938</v>
      </c>
      <c r="EM905">
        <v>2.4636170864105225</v>
      </c>
      <c r="EN905">
        <v>5.234062671661377</v>
      </c>
      <c r="EO905">
        <v>8.1598930358886719</v>
      </c>
      <c r="EP905">
        <v>7.9718871116638184</v>
      </c>
      <c r="EQ905">
        <v>7.5706100463867188</v>
      </c>
      <c r="ER905">
        <v>7.1356973648071289</v>
      </c>
      <c r="ES905">
        <v>7.0891537666320801</v>
      </c>
      <c r="ET905">
        <v>3.6567738056182861</v>
      </c>
      <c r="EU905">
        <v>3.3364484310150146</v>
      </c>
      <c r="EV905">
        <v>3.2387876510620117</v>
      </c>
      <c r="EW905">
        <v>3.0166153907775879</v>
      </c>
      <c r="EX905">
        <v>2.7981278896331787</v>
      </c>
      <c r="EY905">
        <v>2.6822769641876221</v>
      </c>
      <c r="EZ905">
        <v>79.266387939453125</v>
      </c>
      <c r="FA905">
        <v>78.242156982421875</v>
      </c>
      <c r="FB905">
        <v>77.212059020996094</v>
      </c>
      <c r="FC905">
        <v>76.073837280273438</v>
      </c>
      <c r="FD905">
        <v>74.576148986816406</v>
      </c>
      <c r="FE905">
        <v>73.428390502929688</v>
      </c>
      <c r="FF905">
        <v>72.521240234375</v>
      </c>
      <c r="FG905">
        <v>72.648162841796875</v>
      </c>
      <c r="FH905">
        <v>74.941001892089844</v>
      </c>
      <c r="FI905">
        <v>78.369705200195313</v>
      </c>
      <c r="FJ905">
        <v>81.91143798828125</v>
      </c>
      <c r="FK905">
        <v>85.42425537109375</v>
      </c>
      <c r="FL905">
        <v>88.580413818359375</v>
      </c>
      <c r="FM905">
        <v>90.628471374511719</v>
      </c>
      <c r="FN905">
        <v>91.613075256347656</v>
      </c>
      <c r="FO905">
        <v>92.021804809570313</v>
      </c>
      <c r="FP905">
        <v>90.726531982421875</v>
      </c>
      <c r="FQ905">
        <v>90.361083984375</v>
      </c>
      <c r="FR905">
        <v>90.862274169921875</v>
      </c>
      <c r="FS905">
        <v>89.965965270996094</v>
      </c>
      <c r="FT905">
        <v>88.350288391113281</v>
      </c>
      <c r="FU905">
        <v>85.301979064941406</v>
      </c>
      <c r="FV905">
        <v>83.003959655761719</v>
      </c>
      <c r="FW905">
        <v>81.190742492675781</v>
      </c>
      <c r="FX905">
        <v>1</v>
      </c>
    </row>
    <row r="906" spans="1:180" x14ac:dyDescent="0.2">
      <c r="A906" t="s">
        <v>241</v>
      </c>
      <c r="B906" t="s">
        <v>248</v>
      </c>
      <c r="C906" t="s">
        <v>218</v>
      </c>
      <c r="D906" t="s">
        <v>43</v>
      </c>
      <c r="E906" t="s">
        <v>249</v>
      </c>
      <c r="F906" t="s">
        <v>225</v>
      </c>
      <c r="G906" t="s">
        <v>244</v>
      </c>
      <c r="H906" t="s">
        <v>12</v>
      </c>
      <c r="I906">
        <v>217.31</v>
      </c>
      <c r="L906">
        <v>141.49876414609807</v>
      </c>
      <c r="M906">
        <v>138.03332170607061</v>
      </c>
      <c r="N906">
        <v>135.12610100190824</v>
      </c>
      <c r="O906">
        <v>133.72175883461122</v>
      </c>
      <c r="P906">
        <v>137.80935278950545</v>
      </c>
      <c r="Q906">
        <v>148.01172217432136</v>
      </c>
      <c r="R906">
        <v>158.34864865339878</v>
      </c>
      <c r="S906">
        <v>164.80683721863784</v>
      </c>
      <c r="T906">
        <v>170.83658900151465</v>
      </c>
      <c r="U906">
        <v>178.39774436464302</v>
      </c>
      <c r="V906">
        <v>186.57140212327977</v>
      </c>
      <c r="W906">
        <v>191.23826396566264</v>
      </c>
      <c r="X906">
        <v>194.11669267683877</v>
      </c>
      <c r="Y906">
        <v>196.88197041399647</v>
      </c>
      <c r="Z906">
        <v>196.34451633996872</v>
      </c>
      <c r="AA906">
        <v>191.85773144689529</v>
      </c>
      <c r="AB906">
        <v>185.41035157328247</v>
      </c>
      <c r="AC906">
        <v>179.46532977392269</v>
      </c>
      <c r="AD906">
        <v>173.27998519822211</v>
      </c>
      <c r="AE906">
        <v>170.59160946250881</v>
      </c>
      <c r="AF906">
        <v>165.929739739838</v>
      </c>
      <c r="AG906">
        <v>159.51203385102326</v>
      </c>
      <c r="AH906">
        <v>152.44954374762048</v>
      </c>
      <c r="AI906">
        <v>147.22816328928917</v>
      </c>
      <c r="AJ906">
        <v>-1.7492918968200684</v>
      </c>
      <c r="AK906">
        <v>-1.7108213901519775</v>
      </c>
      <c r="AL906">
        <v>-1.666388988494873</v>
      </c>
      <c r="AM906">
        <v>-1.6451210975646973</v>
      </c>
      <c r="AN906">
        <v>-1.6941242218017578</v>
      </c>
      <c r="AO906">
        <v>-1.8480960130691528</v>
      </c>
      <c r="AP906">
        <v>-1.9951469898223877</v>
      </c>
      <c r="AQ906">
        <v>-1.9908144474029541</v>
      </c>
      <c r="AR906">
        <v>-2.0004491806030273</v>
      </c>
      <c r="AS906">
        <v>-2.0672457218170166</v>
      </c>
      <c r="AT906">
        <v>-2.1575422286987305</v>
      </c>
      <c r="AU906">
        <v>-2.2150616645812988</v>
      </c>
      <c r="AV906">
        <v>-1.7702677249908447</v>
      </c>
      <c r="AW906">
        <v>0.12330687046051025</v>
      </c>
      <c r="AX906">
        <v>-2.146349661052227E-2</v>
      </c>
      <c r="AY906">
        <v>-0.12470782548189163</v>
      </c>
      <c r="AZ906">
        <v>-0.25473114848136902</v>
      </c>
      <c r="BA906">
        <v>-0.41052436828613281</v>
      </c>
      <c r="BB906">
        <v>-2.8069806098937988</v>
      </c>
      <c r="BC906">
        <v>-2.6652834415435791</v>
      </c>
      <c r="BD906">
        <v>-2.4266254901885986</v>
      </c>
      <c r="BE906">
        <v>-2.3024711608886719</v>
      </c>
      <c r="BF906">
        <v>-2.2134416103363037</v>
      </c>
      <c r="BG906">
        <v>-2.1388022899627686</v>
      </c>
      <c r="BH906">
        <v>-0.59596836566925049</v>
      </c>
      <c r="BI906">
        <v>-0.5845264196395874</v>
      </c>
      <c r="BJ906">
        <v>-0.56407183408737183</v>
      </c>
      <c r="BK906">
        <v>-0.557769775390625</v>
      </c>
      <c r="BL906">
        <v>-0.586170494556427</v>
      </c>
      <c r="BM906">
        <v>-0.65569442510604858</v>
      </c>
      <c r="BN906">
        <v>-0.72516047954559326</v>
      </c>
      <c r="BO906">
        <v>-0.72949367761611938</v>
      </c>
      <c r="BP906">
        <v>-0.73306512832641602</v>
      </c>
      <c r="BQ906">
        <v>-0.76576679944992065</v>
      </c>
      <c r="BR906">
        <v>-0.79913479089736938</v>
      </c>
      <c r="BS906">
        <v>-0.81319260597229004</v>
      </c>
      <c r="BT906">
        <v>0.40234047174453735</v>
      </c>
      <c r="BU906">
        <v>2.6551904678344727</v>
      </c>
      <c r="BV906">
        <v>2.5054426193237305</v>
      </c>
      <c r="BW906">
        <v>2.3311231136322021</v>
      </c>
      <c r="BX906">
        <v>2.1369788646697998</v>
      </c>
      <c r="BY906">
        <v>2.0098826885223389</v>
      </c>
      <c r="BZ906">
        <v>-0.84299498796463013</v>
      </c>
      <c r="CA906">
        <v>-0.84816938638687134</v>
      </c>
      <c r="CB906">
        <v>-0.70876419544219971</v>
      </c>
      <c r="CC906">
        <v>-0.68716484308242798</v>
      </c>
      <c r="CD906">
        <v>-0.68178761005401611</v>
      </c>
      <c r="CE906">
        <v>-0.66002416610717773</v>
      </c>
      <c r="CF906">
        <v>0.20282001793384552</v>
      </c>
      <c r="CG906">
        <v>0.19554200768470764</v>
      </c>
      <c r="CH906">
        <v>0.19938966631889343</v>
      </c>
      <c r="CI906">
        <v>0.19532643258571625</v>
      </c>
      <c r="CJ906">
        <v>0.18119487166404724</v>
      </c>
      <c r="CK906">
        <v>0.1701592355966568</v>
      </c>
      <c r="CL906">
        <v>0.1544283926486969</v>
      </c>
      <c r="CM906">
        <v>0.14409324526786804</v>
      </c>
      <c r="CN906">
        <v>0.14472122490406036</v>
      </c>
      <c r="CO906">
        <v>0.13563345372676849</v>
      </c>
      <c r="CP906">
        <v>0.14169399440288544</v>
      </c>
      <c r="CQ906">
        <v>0.15773756802082062</v>
      </c>
      <c r="CR906">
        <v>1.9070823192596436</v>
      </c>
      <c r="CS906">
        <v>4.4087653160095215</v>
      </c>
      <c r="CT906">
        <v>4.2555699348449707</v>
      </c>
      <c r="CU906">
        <v>4.0320243835449219</v>
      </c>
      <c r="CV906">
        <v>3.7934699058532715</v>
      </c>
      <c r="CW906">
        <v>3.6862492561340332</v>
      </c>
      <c r="CX906">
        <v>0.51725548505783081</v>
      </c>
      <c r="CY906">
        <v>0.41035827994346619</v>
      </c>
      <c r="CZ906">
        <v>0.48102134466171265</v>
      </c>
      <c r="DA906">
        <v>0.43159133195877075</v>
      </c>
      <c r="DB906">
        <v>0.37903124094009399</v>
      </c>
      <c r="DC906">
        <v>0.36417308449745178</v>
      </c>
      <c r="DD906">
        <v>1.0016083717346191</v>
      </c>
      <c r="DE906">
        <v>0.97561043500900269</v>
      </c>
      <c r="DF906">
        <v>0.96285116672515869</v>
      </c>
      <c r="DG906">
        <v>0.94842267036437988</v>
      </c>
      <c r="DH906">
        <v>0.94856029748916626</v>
      </c>
      <c r="DI906">
        <v>0.99601292610168457</v>
      </c>
      <c r="DJ906">
        <v>1.0340172052383423</v>
      </c>
      <c r="DK906">
        <v>1.0176801681518555</v>
      </c>
      <c r="DL906">
        <v>1.0225075483322144</v>
      </c>
      <c r="DM906">
        <v>1.0370336771011353</v>
      </c>
      <c r="DN906">
        <v>1.0825227499008179</v>
      </c>
      <c r="DO906">
        <v>1.1286677122116089</v>
      </c>
      <c r="DP906">
        <v>3.4118242263793945</v>
      </c>
      <c r="DQ906">
        <v>6.1623401641845703</v>
      </c>
      <c r="DR906">
        <v>6.0056977272033691</v>
      </c>
      <c r="DS906">
        <v>5.7329254150390625</v>
      </c>
      <c r="DT906">
        <v>5.4499607086181641</v>
      </c>
      <c r="DU906">
        <v>5.3626155853271484</v>
      </c>
      <c r="DV906">
        <v>1.877505898475647</v>
      </c>
      <c r="DW906">
        <v>1.6688859462738037</v>
      </c>
      <c r="DX906">
        <v>1.670806884765625</v>
      </c>
      <c r="DY906">
        <v>1.5503474473953247</v>
      </c>
      <c r="DZ906">
        <v>1.4398500919342041</v>
      </c>
      <c r="EA906">
        <v>1.3883702754974365</v>
      </c>
      <c r="EB906">
        <v>2.1549320220947266</v>
      </c>
      <c r="EC906">
        <v>2.101905345916748</v>
      </c>
      <c r="ED906">
        <v>2.0651683807373047</v>
      </c>
      <c r="EE906">
        <v>2.0357739925384521</v>
      </c>
      <c r="EF906">
        <v>2.0565140247344971</v>
      </c>
      <c r="EG906">
        <v>2.1884145736694336</v>
      </c>
      <c r="EH906">
        <v>2.3040037155151367</v>
      </c>
      <c r="EI906">
        <v>2.279000997543335</v>
      </c>
      <c r="EJ906">
        <v>2.2898917198181152</v>
      </c>
      <c r="EK906">
        <v>2.338512659072876</v>
      </c>
      <c r="EL906">
        <v>2.4409301280975342</v>
      </c>
      <c r="EM906">
        <v>2.5305366516113281</v>
      </c>
      <c r="EN906">
        <v>5.5844326019287109</v>
      </c>
      <c r="EO906">
        <v>8.6942234039306641</v>
      </c>
      <c r="EP906">
        <v>8.5326042175292969</v>
      </c>
      <c r="EQ906">
        <v>8.188755989074707</v>
      </c>
      <c r="ER906">
        <v>7.8416709899902344</v>
      </c>
      <c r="ES906">
        <v>7.7830228805541992</v>
      </c>
      <c r="ET906">
        <v>3.84149169921875</v>
      </c>
      <c r="EU906">
        <v>3.4860000610351562</v>
      </c>
      <c r="EV906">
        <v>3.3886682987213135</v>
      </c>
      <c r="EW906">
        <v>3.1656537055969238</v>
      </c>
      <c r="EX906">
        <v>2.9715039730072021</v>
      </c>
      <c r="EY906">
        <v>2.8671483993530273</v>
      </c>
      <c r="EZ906">
        <v>77.977142333984375</v>
      </c>
      <c r="FA906">
        <v>76.839187622070312</v>
      </c>
      <c r="FB906">
        <v>75.294692993164062</v>
      </c>
      <c r="FC906">
        <v>74.088981628417969</v>
      </c>
      <c r="FD906">
        <v>72.722213745117188</v>
      </c>
      <c r="FE906">
        <v>71.710411071777344</v>
      </c>
      <c r="FF906">
        <v>71.041328430175781</v>
      </c>
      <c r="FG906">
        <v>70.285507202148438</v>
      </c>
      <c r="FH906">
        <v>72.309478759765625</v>
      </c>
      <c r="FI906">
        <v>76.099586486816406</v>
      </c>
      <c r="FJ906">
        <v>80.670036315917969</v>
      </c>
      <c r="FK906">
        <v>84.989830017089844</v>
      </c>
      <c r="FL906">
        <v>88.205825805664062</v>
      </c>
      <c r="FM906">
        <v>90.469406127929688</v>
      </c>
      <c r="FN906">
        <v>91.762825012207031</v>
      </c>
      <c r="FO906">
        <v>92.393287658691406</v>
      </c>
      <c r="FP906">
        <v>92.424797058105469</v>
      </c>
      <c r="FQ906">
        <v>91.972000122070313</v>
      </c>
      <c r="FR906">
        <v>91.019416809082031</v>
      </c>
      <c r="FS906">
        <v>89.281181335449219</v>
      </c>
      <c r="FT906">
        <v>86.181999206542969</v>
      </c>
      <c r="FU906">
        <v>83.443122863769531</v>
      </c>
      <c r="FV906">
        <v>81.861648559570313</v>
      </c>
      <c r="FW906">
        <v>80.420242309570313</v>
      </c>
      <c r="FX906">
        <v>1</v>
      </c>
    </row>
    <row r="907" spans="1:180" x14ac:dyDescent="0.2">
      <c r="A907" t="s">
        <v>241</v>
      </c>
      <c r="B907" t="s">
        <v>248</v>
      </c>
      <c r="C907" t="s">
        <v>218</v>
      </c>
      <c r="D907" t="s">
        <v>44</v>
      </c>
      <c r="E907" t="s">
        <v>249</v>
      </c>
      <c r="F907" t="s">
        <v>225</v>
      </c>
      <c r="G907" t="s">
        <v>244</v>
      </c>
      <c r="H907" t="s">
        <v>12</v>
      </c>
      <c r="I907">
        <v>217.31</v>
      </c>
      <c r="L907">
        <v>138.89261075326439</v>
      </c>
      <c r="M907">
        <v>135.1371513219126</v>
      </c>
      <c r="N907">
        <v>132.53108415436171</v>
      </c>
      <c r="O907">
        <v>130.69947830772833</v>
      </c>
      <c r="P907">
        <v>135.18083371738601</v>
      </c>
      <c r="Q907">
        <v>145.59093023464442</v>
      </c>
      <c r="R907">
        <v>156.62234555834826</v>
      </c>
      <c r="S907">
        <v>163.03576758718643</v>
      </c>
      <c r="T907">
        <v>167.76116948681837</v>
      </c>
      <c r="U907">
        <v>175.52888158017285</v>
      </c>
      <c r="V907">
        <v>183.68878609574244</v>
      </c>
      <c r="W907">
        <v>188.21436688843352</v>
      </c>
      <c r="X907">
        <v>191.34717194861358</v>
      </c>
      <c r="Y907">
        <v>194.15503257760238</v>
      </c>
      <c r="Z907">
        <v>194.10224640931762</v>
      </c>
      <c r="AA907">
        <v>189.57651357009865</v>
      </c>
      <c r="AB907">
        <v>182.84807857904286</v>
      </c>
      <c r="AC907">
        <v>177.04001568104309</v>
      </c>
      <c r="AD907">
        <v>171.68858232979454</v>
      </c>
      <c r="AE907">
        <v>169.60851784822884</v>
      </c>
      <c r="AF907">
        <v>163.80028228750999</v>
      </c>
      <c r="AG907">
        <v>156.72344617294675</v>
      </c>
      <c r="AH907">
        <v>150.00019181300144</v>
      </c>
      <c r="AI907">
        <v>145.15083024960754</v>
      </c>
      <c r="AJ907">
        <v>-1.6264166831970215</v>
      </c>
      <c r="AK907">
        <v>-1.5809764862060547</v>
      </c>
      <c r="AL907">
        <v>-1.5414875745773315</v>
      </c>
      <c r="AM907">
        <v>-1.514366626739502</v>
      </c>
      <c r="AN907">
        <v>-1.5733153820037842</v>
      </c>
      <c r="AO907">
        <v>-1.7318639755249023</v>
      </c>
      <c r="AP907">
        <v>-1.9190059900283813</v>
      </c>
      <c r="AQ907">
        <v>-1.9410474300384521</v>
      </c>
      <c r="AR907">
        <v>-1.9458701610565186</v>
      </c>
      <c r="AS907">
        <v>-2.0195581912994385</v>
      </c>
      <c r="AT907">
        <v>-2.0986168384552002</v>
      </c>
      <c r="AU907">
        <v>-2.1458914279937744</v>
      </c>
      <c r="AV907">
        <v>-1.5815492868423462</v>
      </c>
      <c r="AW907">
        <v>0.43970656394958496</v>
      </c>
      <c r="AX907">
        <v>0.28274932503700256</v>
      </c>
      <c r="AY907">
        <v>0.14660358428955078</v>
      </c>
      <c r="AZ907">
        <v>3.5080201923847198E-2</v>
      </c>
      <c r="BA907">
        <v>-0.12014936655759811</v>
      </c>
      <c r="BB907">
        <v>-2.8355588912963867</v>
      </c>
      <c r="BC907">
        <v>-2.7431960105895996</v>
      </c>
      <c r="BD907">
        <v>-2.4625053405761719</v>
      </c>
      <c r="BE907">
        <v>-2.2946631908416748</v>
      </c>
      <c r="BF907">
        <v>-2.2304096221923828</v>
      </c>
      <c r="BG907">
        <v>-2.1491515636444092</v>
      </c>
      <c r="BH907">
        <v>-0.55247682332992554</v>
      </c>
      <c r="BI907">
        <v>-0.53824543952941895</v>
      </c>
      <c r="BJ907">
        <v>-0.51838117837905884</v>
      </c>
      <c r="BK907">
        <v>-0.5080258846282959</v>
      </c>
      <c r="BL907">
        <v>-0.53968435525894165</v>
      </c>
      <c r="BM907">
        <v>-0.61175000667572021</v>
      </c>
      <c r="BN907">
        <v>-0.70015323162078857</v>
      </c>
      <c r="BO907">
        <v>-0.71643173694610596</v>
      </c>
      <c r="BP907">
        <v>-0.72124713659286499</v>
      </c>
      <c r="BQ907">
        <v>-0.75427043437957764</v>
      </c>
      <c r="BR907">
        <v>-0.78318548202514648</v>
      </c>
      <c r="BS907">
        <v>-0.79263710975646973</v>
      </c>
      <c r="BT907">
        <v>0.40800198912620544</v>
      </c>
      <c r="BU907">
        <v>2.7423224449157715</v>
      </c>
      <c r="BV907">
        <v>2.5964293479919434</v>
      </c>
      <c r="BW907">
        <v>2.4118130207061768</v>
      </c>
      <c r="BX907">
        <v>2.2289566993713379</v>
      </c>
      <c r="BY907">
        <v>2.1036238670349121</v>
      </c>
      <c r="BZ907">
        <v>-0.87911069393157959</v>
      </c>
      <c r="CA907">
        <v>-0.92514455318450928</v>
      </c>
      <c r="CB907">
        <v>-0.78621393442153931</v>
      </c>
      <c r="CC907">
        <v>-0.74382257461547852</v>
      </c>
      <c r="CD907">
        <v>-0.74064368009567261</v>
      </c>
      <c r="CE907">
        <v>-0.71293693780899048</v>
      </c>
      <c r="CF907">
        <v>0.1913306713104248</v>
      </c>
      <c r="CG907">
        <v>0.183946892619133</v>
      </c>
      <c r="CH907">
        <v>0.19021916389465332</v>
      </c>
      <c r="CI907">
        <v>0.18896257877349854</v>
      </c>
      <c r="CJ907">
        <v>0.1762053519487381</v>
      </c>
      <c r="CK907">
        <v>0.16403748095035553</v>
      </c>
      <c r="CL907">
        <v>0.14402046799659729</v>
      </c>
      <c r="CM907">
        <v>0.13173335790634155</v>
      </c>
      <c r="CN907">
        <v>0.12692302465438843</v>
      </c>
      <c r="CO907">
        <v>0.12206393480300903</v>
      </c>
      <c r="CP907">
        <v>0.12787829339504242</v>
      </c>
      <c r="CQ907">
        <v>0.14462274312973022</v>
      </c>
      <c r="CR907">
        <v>1.7859591245651245</v>
      </c>
      <c r="CS907">
        <v>4.3371071815490723</v>
      </c>
      <c r="CT907">
        <v>4.1988768577575684</v>
      </c>
      <c r="CU907">
        <v>3.9806904792785645</v>
      </c>
      <c r="CV907">
        <v>3.7484288215637207</v>
      </c>
      <c r="CW907">
        <v>3.6438024044036865</v>
      </c>
      <c r="CX907">
        <v>0.47591942548751831</v>
      </c>
      <c r="CY907">
        <v>0.33403238654136658</v>
      </c>
      <c r="CZ907">
        <v>0.37478044629096985</v>
      </c>
      <c r="DA907">
        <v>0.33028486371040344</v>
      </c>
      <c r="DB907">
        <v>0.29116371273994446</v>
      </c>
      <c r="DC907">
        <v>0.28178095817565918</v>
      </c>
      <c r="DD907">
        <v>0.93513810634613037</v>
      </c>
      <c r="DE907">
        <v>0.90613919496536255</v>
      </c>
      <c r="DF907">
        <v>0.89881950616836548</v>
      </c>
      <c r="DG907">
        <v>0.88595104217529297</v>
      </c>
      <c r="DH907">
        <v>0.89209508895874023</v>
      </c>
      <c r="DI907">
        <v>0.93982499837875366</v>
      </c>
      <c r="DJ907">
        <v>0.98819416761398315</v>
      </c>
      <c r="DK907">
        <v>0.97989845275878906</v>
      </c>
      <c r="DL907">
        <v>0.97509318590164185</v>
      </c>
      <c r="DM907">
        <v>0.9983983039855957</v>
      </c>
      <c r="DN907">
        <v>1.0389420986175537</v>
      </c>
      <c r="DO907">
        <v>1.0818825960159302</v>
      </c>
      <c r="DP907">
        <v>3.1639163494110107</v>
      </c>
      <c r="DQ907">
        <v>5.9318914413452148</v>
      </c>
      <c r="DR907">
        <v>5.8013248443603516</v>
      </c>
      <c r="DS907">
        <v>5.549567699432373</v>
      </c>
      <c r="DT907">
        <v>5.2679009437561035</v>
      </c>
      <c r="DU907">
        <v>5.1839809417724609</v>
      </c>
      <c r="DV907">
        <v>1.8309495449066162</v>
      </c>
      <c r="DW907">
        <v>1.5932092666625977</v>
      </c>
      <c r="DX907">
        <v>1.535774827003479</v>
      </c>
      <c r="DY907">
        <v>1.4043923616409302</v>
      </c>
      <c r="DZ907">
        <v>1.3229711055755615</v>
      </c>
      <c r="EA907">
        <v>1.2764989137649536</v>
      </c>
      <c r="EB907">
        <v>2.0090780258178711</v>
      </c>
      <c r="EC907">
        <v>1.9488701820373535</v>
      </c>
      <c r="ED907">
        <v>1.9219259023666382</v>
      </c>
      <c r="EE907">
        <v>1.8922916650772095</v>
      </c>
      <c r="EF907">
        <v>1.9257261753082275</v>
      </c>
      <c r="EG907">
        <v>2.059938907623291</v>
      </c>
      <c r="EH907">
        <v>2.2070469856262207</v>
      </c>
      <c r="EI907">
        <v>2.2045142650604248</v>
      </c>
      <c r="EJ907">
        <v>2.1997160911560059</v>
      </c>
      <c r="EK907">
        <v>2.263685941696167</v>
      </c>
      <c r="EL907">
        <v>2.3543734550476074</v>
      </c>
      <c r="EM907">
        <v>2.4351370334625244</v>
      </c>
      <c r="EN907">
        <v>5.1534676551818848</v>
      </c>
      <c r="EO907">
        <v>8.2345075607299805</v>
      </c>
      <c r="EP907">
        <v>8.1150045394897461</v>
      </c>
      <c r="EQ907">
        <v>7.8147773742675781</v>
      </c>
      <c r="ER907">
        <v>7.4617772102355957</v>
      </c>
      <c r="ES907">
        <v>7.4077544212341309</v>
      </c>
      <c r="ET907">
        <v>3.7873978614807129</v>
      </c>
      <c r="EU907">
        <v>3.4112608432769775</v>
      </c>
      <c r="EV907">
        <v>3.2120661735534668</v>
      </c>
      <c r="EW907">
        <v>2.9552328586578369</v>
      </c>
      <c r="EX907">
        <v>2.812736988067627</v>
      </c>
      <c r="EY907">
        <v>2.7127134799957275</v>
      </c>
      <c r="EZ907">
        <v>75.252784729003906</v>
      </c>
      <c r="FA907">
        <v>73.949569702148438</v>
      </c>
      <c r="FB907">
        <v>73.058296203613281</v>
      </c>
      <c r="FC907">
        <v>71.583106994628906</v>
      </c>
      <c r="FD907">
        <v>70.597518920898438</v>
      </c>
      <c r="FE907">
        <v>69.612068176269531</v>
      </c>
      <c r="FF907">
        <v>68.940879821777344</v>
      </c>
      <c r="FG907">
        <v>68.620414733886719</v>
      </c>
      <c r="FH907">
        <v>70.499946594238281</v>
      </c>
      <c r="FI907">
        <v>74.508872985839844</v>
      </c>
      <c r="FJ907">
        <v>78.885612487792969</v>
      </c>
      <c r="FK907">
        <v>83.045303344726562</v>
      </c>
      <c r="FL907">
        <v>86.804588317871094</v>
      </c>
      <c r="FM907">
        <v>89.1004638671875</v>
      </c>
      <c r="FN907">
        <v>90.503829956054687</v>
      </c>
      <c r="FO907">
        <v>91.00213623046875</v>
      </c>
      <c r="FP907">
        <v>90.741302490234375</v>
      </c>
      <c r="FQ907">
        <v>90.174476623535156</v>
      </c>
      <c r="FR907">
        <v>89.544822692871094</v>
      </c>
      <c r="FS907">
        <v>87.86175537109375</v>
      </c>
      <c r="FT907">
        <v>84.544296264648437</v>
      </c>
      <c r="FU907">
        <v>81.945358276367188</v>
      </c>
      <c r="FV907">
        <v>80.353462219238281</v>
      </c>
      <c r="FW907">
        <v>79.216316223144531</v>
      </c>
      <c r="FX907">
        <v>1</v>
      </c>
    </row>
    <row r="908" spans="1:180" x14ac:dyDescent="0.2">
      <c r="A908" t="s">
        <v>241</v>
      </c>
      <c r="B908" t="s">
        <v>248</v>
      </c>
      <c r="C908" t="s">
        <v>218</v>
      </c>
      <c r="D908" t="s">
        <v>45</v>
      </c>
      <c r="E908" t="s">
        <v>249</v>
      </c>
      <c r="F908" t="s">
        <v>225</v>
      </c>
      <c r="G908" t="s">
        <v>244</v>
      </c>
      <c r="H908" t="s">
        <v>12</v>
      </c>
      <c r="I908">
        <v>217.31</v>
      </c>
      <c r="L908">
        <v>125.42325119289215</v>
      </c>
      <c r="M908">
        <v>122.76932550892872</v>
      </c>
      <c r="N908">
        <v>120.22177816320597</v>
      </c>
      <c r="O908">
        <v>119.11950908209334</v>
      </c>
      <c r="P908">
        <v>123.86739180271174</v>
      </c>
      <c r="Q908">
        <v>135.24383138492635</v>
      </c>
      <c r="R908">
        <v>149.73193267008782</v>
      </c>
      <c r="S908">
        <v>156.31587102219032</v>
      </c>
      <c r="T908">
        <v>158.04185921141593</v>
      </c>
      <c r="U908">
        <v>160.02107374617177</v>
      </c>
      <c r="V908">
        <v>165.4511509509822</v>
      </c>
      <c r="W908">
        <v>172.20172495006244</v>
      </c>
      <c r="X908">
        <v>176.48426863706871</v>
      </c>
      <c r="Y908">
        <v>181.22682532681947</v>
      </c>
      <c r="Z908">
        <v>181.39555346766335</v>
      </c>
      <c r="AA908">
        <v>177.04330442478937</v>
      </c>
      <c r="AB908">
        <v>171.46633072966955</v>
      </c>
      <c r="AC908">
        <v>168.39493131153557</v>
      </c>
      <c r="AD908">
        <v>162.73203833113433</v>
      </c>
      <c r="AE908">
        <v>157.81037573517585</v>
      </c>
      <c r="AF908">
        <v>151.89154380113254</v>
      </c>
      <c r="AG908">
        <v>145.12794826480197</v>
      </c>
      <c r="AH908">
        <v>137.49101826140449</v>
      </c>
      <c r="AI908">
        <v>131.2290789831514</v>
      </c>
      <c r="AJ908">
        <v>-1.4203188419342041</v>
      </c>
      <c r="AK908">
        <v>-1.3832658529281616</v>
      </c>
      <c r="AL908">
        <v>-1.3542591333389282</v>
      </c>
      <c r="AM908">
        <v>-1.3423886299133301</v>
      </c>
      <c r="AN908">
        <v>-1.4087866544723511</v>
      </c>
      <c r="AO908">
        <v>-1.5672482252120972</v>
      </c>
      <c r="AP908">
        <v>-1.7434754371643066</v>
      </c>
      <c r="AQ908">
        <v>-1.7881582975387573</v>
      </c>
      <c r="AR908">
        <v>-1.7286872863769531</v>
      </c>
      <c r="AS908">
        <v>-1.7265452146530151</v>
      </c>
      <c r="AT908">
        <v>-1.7985668182373047</v>
      </c>
      <c r="AU908">
        <v>-1.8669791221618652</v>
      </c>
      <c r="AV908">
        <v>-1.3137588500976562</v>
      </c>
      <c r="AW908">
        <v>0.64472723007202148</v>
      </c>
      <c r="AX908">
        <v>0.58504289388656616</v>
      </c>
      <c r="AY908">
        <v>0.38800895214080811</v>
      </c>
      <c r="AZ908">
        <v>0.14484019577503204</v>
      </c>
      <c r="BA908">
        <v>-0.33894160389900208</v>
      </c>
      <c r="BB908">
        <v>-2.7346062660217285</v>
      </c>
      <c r="BC908">
        <v>-2.5721871852874756</v>
      </c>
      <c r="BD908">
        <v>-2.3614685535430908</v>
      </c>
      <c r="BE908">
        <v>-2.1799447536468506</v>
      </c>
      <c r="BF908">
        <v>-2.010439395904541</v>
      </c>
      <c r="BG908">
        <v>-1.9241352081298828</v>
      </c>
      <c r="BH908">
        <v>-0.48396828770637512</v>
      </c>
      <c r="BI908">
        <v>-0.47162306308746338</v>
      </c>
      <c r="BJ908">
        <v>-0.46231216192245483</v>
      </c>
      <c r="BK908">
        <v>-0.45912575721740723</v>
      </c>
      <c r="BL908">
        <v>-0.4983799159526825</v>
      </c>
      <c r="BM908">
        <v>-0.56655114889144897</v>
      </c>
      <c r="BN908">
        <v>-0.64932984113693237</v>
      </c>
      <c r="BO908">
        <v>-0.67651671171188354</v>
      </c>
      <c r="BP908">
        <v>-0.65209496021270752</v>
      </c>
      <c r="BQ908">
        <v>-0.64729255437850952</v>
      </c>
      <c r="BR908">
        <v>-0.67186230421066284</v>
      </c>
      <c r="BS908">
        <v>-0.6891295313835144</v>
      </c>
      <c r="BT908">
        <v>0.38919377326965332</v>
      </c>
      <c r="BU908">
        <v>2.6500835418701172</v>
      </c>
      <c r="BV908">
        <v>2.5903704166412354</v>
      </c>
      <c r="BW908">
        <v>2.3565397262573242</v>
      </c>
      <c r="BX908">
        <v>2.12654709815979</v>
      </c>
      <c r="BY908">
        <v>1.9092211723327637</v>
      </c>
      <c r="BZ908">
        <v>-0.89129483699798584</v>
      </c>
      <c r="CA908">
        <v>-0.88959264755249023</v>
      </c>
      <c r="CB908">
        <v>-0.78242111206054688</v>
      </c>
      <c r="CC908">
        <v>-0.7381591796875</v>
      </c>
      <c r="CD908">
        <v>-0.68695062398910522</v>
      </c>
      <c r="CE908">
        <v>-0.67400699853897095</v>
      </c>
      <c r="CF908">
        <v>0.16454529762268066</v>
      </c>
      <c r="CG908">
        <v>0.15977795422077179</v>
      </c>
      <c r="CH908">
        <v>0.15544764697551727</v>
      </c>
      <c r="CI908">
        <v>0.15261942148208618</v>
      </c>
      <c r="CJ908">
        <v>0.13216499984264374</v>
      </c>
      <c r="CK908">
        <v>0.12652859091758728</v>
      </c>
      <c r="CL908">
        <v>0.10847204178571701</v>
      </c>
      <c r="CM908">
        <v>9.3402832746505737E-2</v>
      </c>
      <c r="CN908">
        <v>9.354960173368454E-2</v>
      </c>
      <c r="CO908">
        <v>0.10019457340240479</v>
      </c>
      <c r="CP908">
        <v>0.10848982632160187</v>
      </c>
      <c r="CQ908">
        <v>0.12664559483528137</v>
      </c>
      <c r="CR908">
        <v>1.5686535835266113</v>
      </c>
      <c r="CS908">
        <v>4.0389871597290039</v>
      </c>
      <c r="CT908">
        <v>3.9792542457580566</v>
      </c>
      <c r="CU908">
        <v>3.7199380397796631</v>
      </c>
      <c r="CV908">
        <v>3.4990711212158203</v>
      </c>
      <c r="CW908">
        <v>3.4662919044494629</v>
      </c>
      <c r="CX908">
        <v>0.38537707924842834</v>
      </c>
      <c r="CY908">
        <v>0.27576729655265808</v>
      </c>
      <c r="CZ908">
        <v>0.31122228503227234</v>
      </c>
      <c r="DA908">
        <v>0.26041710376739502</v>
      </c>
      <c r="DB908">
        <v>0.22969359159469604</v>
      </c>
      <c r="DC908">
        <v>0.19182804226875305</v>
      </c>
      <c r="DD908">
        <v>0.81305885314941406</v>
      </c>
      <c r="DE908">
        <v>0.79117900133132935</v>
      </c>
      <c r="DF908">
        <v>0.77320742607116699</v>
      </c>
      <c r="DG908">
        <v>0.76436460018157959</v>
      </c>
      <c r="DH908">
        <v>0.76270991563796997</v>
      </c>
      <c r="DI908">
        <v>0.81960833072662354</v>
      </c>
      <c r="DJ908">
        <v>0.86627393960952759</v>
      </c>
      <c r="DK908">
        <v>0.86332237720489502</v>
      </c>
      <c r="DL908">
        <v>0.83919411897659302</v>
      </c>
      <c r="DM908">
        <v>0.84768170118331909</v>
      </c>
      <c r="DN908">
        <v>0.88884192705154419</v>
      </c>
      <c r="DO908">
        <v>0.94242066144943237</v>
      </c>
      <c r="DP908">
        <v>2.7481133937835693</v>
      </c>
      <c r="DQ908">
        <v>5.4278912544250488</v>
      </c>
      <c r="DR908">
        <v>5.3681378364562988</v>
      </c>
      <c r="DS908">
        <v>5.083336353302002</v>
      </c>
      <c r="DT908">
        <v>4.8715953826904297</v>
      </c>
      <c r="DU908">
        <v>5.0233626365661621</v>
      </c>
      <c r="DV908">
        <v>1.6620490550994873</v>
      </c>
      <c r="DW908">
        <v>1.4411271810531616</v>
      </c>
      <c r="DX908">
        <v>1.4048656225204468</v>
      </c>
      <c r="DY908">
        <v>1.25899338722229</v>
      </c>
      <c r="DZ908">
        <v>1.1463378667831421</v>
      </c>
      <c r="EA908">
        <v>1.0576630830764771</v>
      </c>
      <c r="EB908">
        <v>1.7494094371795654</v>
      </c>
      <c r="EC908">
        <v>1.7028218507766724</v>
      </c>
      <c r="ED908">
        <v>1.6651544570922852</v>
      </c>
      <c r="EE908">
        <v>1.6476274728775024</v>
      </c>
      <c r="EF908">
        <v>1.6731165647506714</v>
      </c>
      <c r="EG908">
        <v>1.8203054666519165</v>
      </c>
      <c r="EH908">
        <v>1.9604195356369019</v>
      </c>
      <c r="EI908">
        <v>1.9749640226364136</v>
      </c>
      <c r="EJ908">
        <v>1.9157863855361938</v>
      </c>
      <c r="EK908">
        <v>1.9269343614578247</v>
      </c>
      <c r="EL908">
        <v>2.0155465602874756</v>
      </c>
      <c r="EM908">
        <v>2.1202702522277832</v>
      </c>
      <c r="EN908">
        <v>4.4510660171508789</v>
      </c>
      <c r="EO908">
        <v>7.4332475662231445</v>
      </c>
      <c r="EP908">
        <v>7.3734655380249023</v>
      </c>
      <c r="EQ908">
        <v>7.0518670082092285</v>
      </c>
      <c r="ER908">
        <v>6.853302001953125</v>
      </c>
      <c r="ES908">
        <v>7.2715253829956055</v>
      </c>
      <c r="ET908">
        <v>3.5053606033325195</v>
      </c>
      <c r="EU908">
        <v>3.1237218379974365</v>
      </c>
      <c r="EV908">
        <v>2.9839129447937012</v>
      </c>
      <c r="EW908">
        <v>2.7007789611816406</v>
      </c>
      <c r="EX908">
        <v>2.4698264598846436</v>
      </c>
      <c r="EY908">
        <v>2.3077912330627441</v>
      </c>
      <c r="EZ908">
        <v>66.647911071777344</v>
      </c>
      <c r="FA908">
        <v>65.613090515136719</v>
      </c>
      <c r="FB908">
        <v>64.553939819335937</v>
      </c>
      <c r="FC908">
        <v>63.699962615966797</v>
      </c>
      <c r="FD908">
        <v>62.864738464355469</v>
      </c>
      <c r="FE908">
        <v>62.193210601806641</v>
      </c>
      <c r="FF908">
        <v>61.482456207275391</v>
      </c>
      <c r="FG908">
        <v>61.300331115722656</v>
      </c>
      <c r="FH908">
        <v>62.144561767578125</v>
      </c>
      <c r="FI908">
        <v>65.513702392578125</v>
      </c>
      <c r="FJ908">
        <v>70.193206787109375</v>
      </c>
      <c r="FK908">
        <v>75.067817687988281</v>
      </c>
      <c r="FL908">
        <v>79.315147399902344</v>
      </c>
      <c r="FM908">
        <v>82.140335083007813</v>
      </c>
      <c r="FN908">
        <v>83.52349853515625</v>
      </c>
      <c r="FO908">
        <v>84.529151916503906</v>
      </c>
      <c r="FP908">
        <v>84.632865905761719</v>
      </c>
      <c r="FQ908">
        <v>84.15496826171875</v>
      </c>
      <c r="FR908">
        <v>82.361495971679688</v>
      </c>
      <c r="FS908">
        <v>78.556083679199219</v>
      </c>
      <c r="FT908">
        <v>74.823265075683594</v>
      </c>
      <c r="FU908">
        <v>72.164054870605469</v>
      </c>
      <c r="FV908">
        <v>70.182563781738281</v>
      </c>
      <c r="FW908">
        <v>68.785987854003906</v>
      </c>
      <c r="FX908">
        <v>1</v>
      </c>
    </row>
    <row r="909" spans="1:180" x14ac:dyDescent="0.2">
      <c r="A909" t="s">
        <v>241</v>
      </c>
      <c r="B909" t="s">
        <v>248</v>
      </c>
      <c r="C909" t="s">
        <v>218</v>
      </c>
      <c r="D909" t="s">
        <v>46</v>
      </c>
      <c r="E909" t="s">
        <v>249</v>
      </c>
      <c r="F909" t="s">
        <v>225</v>
      </c>
      <c r="G909" t="s">
        <v>244</v>
      </c>
      <c r="H909" t="s">
        <v>12</v>
      </c>
      <c r="I909">
        <v>217.31</v>
      </c>
      <c r="L909">
        <v>117.89124569320796</v>
      </c>
      <c r="M909">
        <v>115.98728923006816</v>
      </c>
      <c r="N909">
        <v>113.74657219618484</v>
      </c>
      <c r="O909">
        <v>113.44749471721191</v>
      </c>
      <c r="P909">
        <v>118.08315681368632</v>
      </c>
      <c r="Q909">
        <v>128.91199577768577</v>
      </c>
      <c r="R909">
        <v>141.3808276253277</v>
      </c>
      <c r="S909">
        <v>146.62100543956149</v>
      </c>
      <c r="T909">
        <v>146.51208123787757</v>
      </c>
      <c r="U909">
        <v>148.89776058806845</v>
      </c>
      <c r="V909">
        <v>152.51942874521282</v>
      </c>
      <c r="W909">
        <v>153.54483880856557</v>
      </c>
      <c r="X909">
        <v>154.63500085140114</v>
      </c>
      <c r="Y909">
        <v>154.45198684774397</v>
      </c>
      <c r="Z909">
        <v>152.52910635139429</v>
      </c>
      <c r="AA909">
        <v>150.10063131440808</v>
      </c>
      <c r="AB909">
        <v>147.76826695375254</v>
      </c>
      <c r="AC909">
        <v>145.77139322202669</v>
      </c>
      <c r="AD909">
        <v>141.03295800354778</v>
      </c>
      <c r="AE909">
        <v>137.9920713055611</v>
      </c>
      <c r="AF909">
        <v>134.54965466696913</v>
      </c>
      <c r="AG909">
        <v>129.82852610522085</v>
      </c>
      <c r="AH909">
        <v>124.90687164568283</v>
      </c>
      <c r="AI909">
        <v>120.46999059763704</v>
      </c>
      <c r="AJ909">
        <v>-1.4183645248413086</v>
      </c>
      <c r="AK909">
        <v>-1.4120769500732422</v>
      </c>
      <c r="AL909">
        <v>-1.4027303457260132</v>
      </c>
      <c r="AM909">
        <v>-1.4069998264312744</v>
      </c>
      <c r="AN909">
        <v>-1.4834386110305786</v>
      </c>
      <c r="AO909">
        <v>-1.6394861936569214</v>
      </c>
      <c r="AP909">
        <v>-1.8006439208984375</v>
      </c>
      <c r="AQ909">
        <v>-1.7870625257492065</v>
      </c>
      <c r="AR909">
        <v>-1.6785218715667725</v>
      </c>
      <c r="AS909">
        <v>-1.6955033540725708</v>
      </c>
      <c r="AT909">
        <v>-1.7332179546356201</v>
      </c>
      <c r="AU909">
        <v>-1.7266325950622559</v>
      </c>
      <c r="AV909">
        <v>-1.7241189479827881</v>
      </c>
      <c r="AW909">
        <v>-1.7083660364151001</v>
      </c>
      <c r="AX909">
        <v>-1.6693137884140015</v>
      </c>
      <c r="AY909">
        <v>-1.2635864019393921</v>
      </c>
      <c r="AZ909">
        <v>8.18067267537117E-2</v>
      </c>
      <c r="BA909">
        <v>-0.29119798541069031</v>
      </c>
      <c r="BB909">
        <v>-0.59575939178466797</v>
      </c>
      <c r="BC909">
        <v>-0.8014606237411499</v>
      </c>
      <c r="BD909">
        <v>-0.82383817434310913</v>
      </c>
      <c r="BE909">
        <v>-1.820099949836731</v>
      </c>
      <c r="BF909">
        <v>-1.861133337020874</v>
      </c>
      <c r="BG909">
        <v>-1.7979893684387207</v>
      </c>
      <c r="BH909">
        <v>-0.50836914777755737</v>
      </c>
      <c r="BI909">
        <v>-0.50425195693969727</v>
      </c>
      <c r="BJ909">
        <v>-0.49932205677032471</v>
      </c>
      <c r="BK909">
        <v>-0.50159138441085815</v>
      </c>
      <c r="BL909">
        <v>-0.54086434841156006</v>
      </c>
      <c r="BM909">
        <v>-0.6020050048828125</v>
      </c>
      <c r="BN909">
        <v>-0.66743409633636475</v>
      </c>
      <c r="BO909">
        <v>-0.66651743650436401</v>
      </c>
      <c r="BP909">
        <v>-0.62419641017913818</v>
      </c>
      <c r="BQ909">
        <v>-0.64008849859237671</v>
      </c>
      <c r="BR909">
        <v>-0.65682262182235718</v>
      </c>
      <c r="BS909">
        <v>-0.6525498628616333</v>
      </c>
      <c r="BT909">
        <v>-0.64840567111968994</v>
      </c>
      <c r="BU909">
        <v>-0.64925605058670044</v>
      </c>
      <c r="BV909">
        <v>-0.63676339387893677</v>
      </c>
      <c r="BW909">
        <v>0.14292663335800171</v>
      </c>
      <c r="BX909">
        <v>1.9125369787216187</v>
      </c>
      <c r="BY909">
        <v>1.7051743268966675</v>
      </c>
      <c r="BZ909">
        <v>1.5316011905670166</v>
      </c>
      <c r="CA909">
        <v>1.3617528676986694</v>
      </c>
      <c r="CB909">
        <v>1.3092013597488403</v>
      </c>
      <c r="CC909">
        <v>-0.54372292757034302</v>
      </c>
      <c r="CD909">
        <v>-0.69180428981781006</v>
      </c>
      <c r="CE909">
        <v>-0.68223035335540771</v>
      </c>
      <c r="CF909">
        <v>0.12189090996980667</v>
      </c>
      <c r="CG909">
        <v>0.12450479716062546</v>
      </c>
      <c r="CH909">
        <v>0.12637574970722198</v>
      </c>
      <c r="CI909">
        <v>0.12549178302288055</v>
      </c>
      <c r="CJ909">
        <v>0.11195971071720123</v>
      </c>
      <c r="CK909">
        <v>0.11655131727457047</v>
      </c>
      <c r="CL909">
        <v>0.11742362380027771</v>
      </c>
      <c r="CM909">
        <v>0.10956863313913345</v>
      </c>
      <c r="CN909">
        <v>0.10602618753910065</v>
      </c>
      <c r="CO909">
        <v>9.0888559818267822E-2</v>
      </c>
      <c r="CP909">
        <v>8.8685519993305206E-2</v>
      </c>
      <c r="CQ909">
        <v>9.1356590390205383E-2</v>
      </c>
      <c r="CR909">
        <v>9.6630051732063293E-2</v>
      </c>
      <c r="CS909">
        <v>8.4280237555503845E-2</v>
      </c>
      <c r="CT909">
        <v>7.8377865254878998E-2</v>
      </c>
      <c r="CU909">
        <v>1.1170732975006104</v>
      </c>
      <c r="CV909">
        <v>3.180495023727417</v>
      </c>
      <c r="CW909">
        <v>3.0878558158874512</v>
      </c>
      <c r="CX909">
        <v>3.0050046443939209</v>
      </c>
      <c r="CY909">
        <v>2.8599879741668701</v>
      </c>
      <c r="CZ909">
        <v>2.7865381240844727</v>
      </c>
      <c r="DA909">
        <v>0.34029191732406616</v>
      </c>
      <c r="DB909">
        <v>0.11806949973106384</v>
      </c>
      <c r="DC909">
        <v>9.0540952980518341E-2</v>
      </c>
      <c r="DD909">
        <v>0.75215095281600952</v>
      </c>
      <c r="DE909">
        <v>0.75326156616210938</v>
      </c>
      <c r="DF909">
        <v>0.75207358598709106</v>
      </c>
      <c r="DG909">
        <v>0.75257498025894165</v>
      </c>
      <c r="DH909">
        <v>0.76478379964828491</v>
      </c>
      <c r="DI909">
        <v>0.83510762453079224</v>
      </c>
      <c r="DJ909">
        <v>0.90228134393692017</v>
      </c>
      <c r="DK909">
        <v>0.88565468788146973</v>
      </c>
      <c r="DL909">
        <v>0.83624881505966187</v>
      </c>
      <c r="DM909">
        <v>0.82186561822891235</v>
      </c>
      <c r="DN909">
        <v>0.8341936469078064</v>
      </c>
      <c r="DO909">
        <v>0.83526301383972168</v>
      </c>
      <c r="DP909">
        <v>0.84166580438613892</v>
      </c>
      <c r="DQ909">
        <v>0.81781655550003052</v>
      </c>
      <c r="DR909">
        <v>0.79351913928985596</v>
      </c>
      <c r="DS909">
        <v>2.0912199020385742</v>
      </c>
      <c r="DT909">
        <v>4.448453426361084</v>
      </c>
      <c r="DU909">
        <v>4.4705371856689453</v>
      </c>
      <c r="DV909">
        <v>4.4784083366394043</v>
      </c>
      <c r="DW909">
        <v>4.3582229614257812</v>
      </c>
      <c r="DX909">
        <v>4.2638750076293945</v>
      </c>
      <c r="DY909">
        <v>1.2243068218231201</v>
      </c>
      <c r="DZ909">
        <v>0.92794328927993774</v>
      </c>
      <c r="EA909">
        <v>0.8633122444152832</v>
      </c>
      <c r="EB909">
        <v>1.6621463298797607</v>
      </c>
      <c r="EC909">
        <v>1.6610865592956543</v>
      </c>
      <c r="ED909">
        <v>1.6554818153381348</v>
      </c>
      <c r="EE909">
        <v>1.6579834222793579</v>
      </c>
      <c r="EF909">
        <v>1.7073580026626587</v>
      </c>
      <c r="EG909">
        <v>1.8725887537002563</v>
      </c>
      <c r="EH909">
        <v>2.0354912281036377</v>
      </c>
      <c r="EI909">
        <v>2.006199836730957</v>
      </c>
      <c r="EJ909">
        <v>1.8905742168426514</v>
      </c>
      <c r="EK909">
        <v>1.8772804737091064</v>
      </c>
      <c r="EL909">
        <v>1.9105889797210693</v>
      </c>
      <c r="EM909">
        <v>1.9093457460403442</v>
      </c>
      <c r="EN909">
        <v>1.9173790216445923</v>
      </c>
      <c r="EO909">
        <v>1.8769265413284302</v>
      </c>
      <c r="EP909">
        <v>1.8260694742202759</v>
      </c>
      <c r="EQ909">
        <v>3.4977328777313232</v>
      </c>
      <c r="ER909">
        <v>6.2791833877563477</v>
      </c>
      <c r="ES909">
        <v>6.4669094085693359</v>
      </c>
      <c r="ET909">
        <v>6.6057686805725098</v>
      </c>
      <c r="EU909">
        <v>6.5214366912841797</v>
      </c>
      <c r="EV909">
        <v>6.3969144821166992</v>
      </c>
      <c r="EW909">
        <v>2.5006837844848633</v>
      </c>
      <c r="EX909">
        <v>2.0972723960876465</v>
      </c>
      <c r="EY909">
        <v>1.9790712594985962</v>
      </c>
      <c r="EZ909">
        <v>55.85443115234375</v>
      </c>
      <c r="FA909">
        <v>54.833393096923828</v>
      </c>
      <c r="FB909">
        <v>53.792438507080078</v>
      </c>
      <c r="FC909">
        <v>52.959003448486328</v>
      </c>
      <c r="FD909">
        <v>52.098480224609375</v>
      </c>
      <c r="FE909">
        <v>51.867362976074219</v>
      </c>
      <c r="FF909">
        <v>51.773284912109375</v>
      </c>
      <c r="FG909">
        <v>51.922592163085938</v>
      </c>
      <c r="FH909">
        <v>53.974323272705078</v>
      </c>
      <c r="FI909">
        <v>57.711769104003906</v>
      </c>
      <c r="FJ909">
        <v>62.280918121337891</v>
      </c>
      <c r="FK909">
        <v>66.595718383789063</v>
      </c>
      <c r="FL909">
        <v>69.260665893554688</v>
      </c>
      <c r="FM909">
        <v>70.833053588867188</v>
      </c>
      <c r="FN909">
        <v>72.084815979003906</v>
      </c>
      <c r="FO909">
        <v>72.196800231933594</v>
      </c>
      <c r="FP909">
        <v>71.181442260742187</v>
      </c>
      <c r="FQ909">
        <v>68.441421508789063</v>
      </c>
      <c r="FR909">
        <v>65.024131774902344</v>
      </c>
      <c r="FS909">
        <v>62.865314483642578</v>
      </c>
      <c r="FT909">
        <v>61.321109771728516</v>
      </c>
      <c r="FU909">
        <v>60.176647186279297</v>
      </c>
      <c r="FV909">
        <v>59.026752471923828</v>
      </c>
      <c r="FW909">
        <v>57.884853363037109</v>
      </c>
      <c r="FX909">
        <v>1</v>
      </c>
    </row>
    <row r="910" spans="1:180" x14ac:dyDescent="0.2">
      <c r="A910" t="s">
        <v>241</v>
      </c>
      <c r="B910" t="s">
        <v>248</v>
      </c>
      <c r="C910" t="s">
        <v>218</v>
      </c>
      <c r="D910" t="s">
        <v>47</v>
      </c>
      <c r="E910" t="s">
        <v>249</v>
      </c>
      <c r="F910" t="s">
        <v>225</v>
      </c>
      <c r="G910" t="s">
        <v>244</v>
      </c>
      <c r="H910" t="s">
        <v>12</v>
      </c>
      <c r="I910">
        <v>217.31</v>
      </c>
      <c r="L910">
        <v>119.63191168736221</v>
      </c>
      <c r="M910">
        <v>117.67004222845736</v>
      </c>
      <c r="N910">
        <v>116.02692670037895</v>
      </c>
      <c r="O910">
        <v>115.4087053083106</v>
      </c>
      <c r="P910">
        <v>119.85834728706349</v>
      </c>
      <c r="Q910">
        <v>130.45790627900257</v>
      </c>
      <c r="R910">
        <v>143.47958825851859</v>
      </c>
      <c r="S910">
        <v>149.12859071125598</v>
      </c>
      <c r="T910">
        <v>148.11436975403836</v>
      </c>
      <c r="U910">
        <v>148.12557844888741</v>
      </c>
      <c r="V910">
        <v>149.43060782667575</v>
      </c>
      <c r="W910">
        <v>148.36065083550332</v>
      </c>
      <c r="X910">
        <v>148.08204487594404</v>
      </c>
      <c r="Y910">
        <v>147.68336909316457</v>
      </c>
      <c r="Z910">
        <v>146.21000046966861</v>
      </c>
      <c r="AA910">
        <v>145.24600010619116</v>
      </c>
      <c r="AB910">
        <v>144.65956109762232</v>
      </c>
      <c r="AC910">
        <v>144.95496044743555</v>
      </c>
      <c r="AD910">
        <v>139.56649410534706</v>
      </c>
      <c r="AE910">
        <v>136.38816978238339</v>
      </c>
      <c r="AF910">
        <v>133.10692816568366</v>
      </c>
      <c r="AG910">
        <v>128.85501663957569</v>
      </c>
      <c r="AH910">
        <v>125.61729816297625</v>
      </c>
      <c r="AI910">
        <v>120.98219704837578</v>
      </c>
      <c r="AJ910">
        <v>-1.6926310062408447</v>
      </c>
      <c r="AK910">
        <v>-1.6774055957794189</v>
      </c>
      <c r="AL910">
        <v>-1.6731427907943726</v>
      </c>
      <c r="AM910">
        <v>-1.6500028371810913</v>
      </c>
      <c r="AN910">
        <v>-1.7171871662139893</v>
      </c>
      <c r="AO910">
        <v>-1.852313756942749</v>
      </c>
      <c r="AP910">
        <v>-2.0079338550567627</v>
      </c>
      <c r="AQ910">
        <v>-2.0122418403625488</v>
      </c>
      <c r="AR910">
        <v>-1.8812854290008545</v>
      </c>
      <c r="AS910">
        <v>-1.8410917520523071</v>
      </c>
      <c r="AT910">
        <v>-1.8302004337310791</v>
      </c>
      <c r="AU910">
        <v>-1.7789089679718018</v>
      </c>
      <c r="AV910">
        <v>-1.7615033388137817</v>
      </c>
      <c r="AW910">
        <v>-1.7408826351165771</v>
      </c>
      <c r="AX910">
        <v>-1.7151424884796143</v>
      </c>
      <c r="AY910">
        <v>-1.8100076913833618</v>
      </c>
      <c r="AZ910">
        <v>-0.94457411766052246</v>
      </c>
      <c r="BA910">
        <v>-1.2209258079528809</v>
      </c>
      <c r="BB910">
        <v>-1.214587926864624</v>
      </c>
      <c r="BC910">
        <v>-1.326377272605896</v>
      </c>
      <c r="BD910">
        <v>-1.4250797033309937</v>
      </c>
      <c r="BE910">
        <v>-2.3350305557250977</v>
      </c>
      <c r="BF910">
        <v>-2.2378532886505127</v>
      </c>
      <c r="BG910">
        <v>-2.2123217582702637</v>
      </c>
      <c r="BH910">
        <v>-0.59331780672073364</v>
      </c>
      <c r="BI910">
        <v>-0.58449733257293701</v>
      </c>
      <c r="BJ910">
        <v>-0.58090126514434814</v>
      </c>
      <c r="BK910">
        <v>-0.57369625568389893</v>
      </c>
      <c r="BL910">
        <v>-0.60991722345352173</v>
      </c>
      <c r="BM910">
        <v>-0.6605566143989563</v>
      </c>
      <c r="BN910">
        <v>-0.72393983602523804</v>
      </c>
      <c r="BO910">
        <v>-0.73237866163253784</v>
      </c>
      <c r="BP910">
        <v>-0.68870866298675537</v>
      </c>
      <c r="BQ910">
        <v>-0.67676985263824463</v>
      </c>
      <c r="BR910">
        <v>-0.67366725206375122</v>
      </c>
      <c r="BS910">
        <v>-0.64850962162017822</v>
      </c>
      <c r="BT910">
        <v>-0.64270412921905518</v>
      </c>
      <c r="BU910">
        <v>-0.63749337196350098</v>
      </c>
      <c r="BV910">
        <v>-0.62993252277374268</v>
      </c>
      <c r="BW910">
        <v>1.4300864422693849E-3</v>
      </c>
      <c r="BX910">
        <v>1.371912956237793</v>
      </c>
      <c r="BY910">
        <v>1.205521821975708</v>
      </c>
      <c r="BZ910">
        <v>1.1392396688461304</v>
      </c>
      <c r="CA910">
        <v>1.0195279121398926</v>
      </c>
      <c r="CB910">
        <v>0.9080919623374939</v>
      </c>
      <c r="CC910">
        <v>-0.84667646884918213</v>
      </c>
      <c r="CD910">
        <v>-0.89916485548019409</v>
      </c>
      <c r="CE910">
        <v>-0.91042882204055786</v>
      </c>
      <c r="CF910">
        <v>0.16806317865848541</v>
      </c>
      <c r="CG910">
        <v>0.17244759202003479</v>
      </c>
      <c r="CH910">
        <v>0.17558184266090393</v>
      </c>
      <c r="CI910">
        <v>0.17175035178661346</v>
      </c>
      <c r="CJ910">
        <v>0.15697459876537323</v>
      </c>
      <c r="CK910">
        <v>0.16485071182250977</v>
      </c>
      <c r="CL910">
        <v>0.16535045206546783</v>
      </c>
      <c r="CM910">
        <v>0.15405070781707764</v>
      </c>
      <c r="CN910">
        <v>0.13726635277271271</v>
      </c>
      <c r="CO910">
        <v>0.12963591516017914</v>
      </c>
      <c r="CP910">
        <v>0.12734411656856537</v>
      </c>
      <c r="CQ910">
        <v>0.13440147042274475</v>
      </c>
      <c r="CR910">
        <v>0.13217279314994812</v>
      </c>
      <c r="CS910">
        <v>0.12671063840389252</v>
      </c>
      <c r="CT910">
        <v>0.12168062478303909</v>
      </c>
      <c r="CU910">
        <v>1.2560263872146606</v>
      </c>
      <c r="CV910">
        <v>2.9763047695159912</v>
      </c>
      <c r="CW910">
        <v>2.8860719203948975</v>
      </c>
      <c r="CX910">
        <v>2.7694933414459229</v>
      </c>
      <c r="CY910">
        <v>2.6442947387695313</v>
      </c>
      <c r="CZ910">
        <v>2.5240395069122314</v>
      </c>
      <c r="DA910">
        <v>0.18415306508541107</v>
      </c>
      <c r="DB910">
        <v>2.8006689622998238E-2</v>
      </c>
      <c r="DC910">
        <v>-8.7417345494031906E-3</v>
      </c>
      <c r="DD910">
        <v>0.92944413423538208</v>
      </c>
      <c r="DE910">
        <v>0.92939251661300659</v>
      </c>
      <c r="DF910">
        <v>0.93206495046615601</v>
      </c>
      <c r="DG910">
        <v>0.91719698905944824</v>
      </c>
      <c r="DH910">
        <v>0.9238663911819458</v>
      </c>
      <c r="DI910">
        <v>0.99025803804397583</v>
      </c>
      <c r="DJ910">
        <v>1.0546407699584961</v>
      </c>
      <c r="DK910">
        <v>1.0404801368713379</v>
      </c>
      <c r="DL910">
        <v>0.96324139833450317</v>
      </c>
      <c r="DM910">
        <v>0.93604171276092529</v>
      </c>
      <c r="DN910">
        <v>0.92835545539855957</v>
      </c>
      <c r="DO910">
        <v>0.91731256246566772</v>
      </c>
      <c r="DP910">
        <v>0.90704971551895142</v>
      </c>
      <c r="DQ910">
        <v>0.8909146785736084</v>
      </c>
      <c r="DR910">
        <v>0.87329375743865967</v>
      </c>
      <c r="DS910">
        <v>2.5106227397918701</v>
      </c>
      <c r="DT910">
        <v>4.5806965827941895</v>
      </c>
      <c r="DU910">
        <v>4.566622257232666</v>
      </c>
      <c r="DV910">
        <v>4.399747371673584</v>
      </c>
      <c r="DW910">
        <v>4.2690615653991699</v>
      </c>
      <c r="DX910">
        <v>4.1399869918823242</v>
      </c>
      <c r="DY910">
        <v>1.2149826288223267</v>
      </c>
      <c r="DZ910">
        <v>0.95517826080322266</v>
      </c>
      <c r="EA910">
        <v>0.89294534921646118</v>
      </c>
      <c r="EB910">
        <v>2.0287573337554932</v>
      </c>
      <c r="EC910">
        <v>2.0223007202148437</v>
      </c>
      <c r="ED910">
        <v>2.0243065357208252</v>
      </c>
      <c r="EE910">
        <v>1.9935035705566406</v>
      </c>
      <c r="EF910">
        <v>2.0311362743377686</v>
      </c>
      <c r="EG910">
        <v>2.1820151805877686</v>
      </c>
      <c r="EH910">
        <v>2.338634729385376</v>
      </c>
      <c r="EI910">
        <v>2.3203432559967041</v>
      </c>
      <c r="EJ910">
        <v>2.1558182239532471</v>
      </c>
      <c r="EK910">
        <v>2.1003634929656982</v>
      </c>
      <c r="EL910">
        <v>2.0848886966705322</v>
      </c>
      <c r="EM910">
        <v>2.0477118492126465</v>
      </c>
      <c r="EN910">
        <v>2.0258488655090332</v>
      </c>
      <c r="EO910">
        <v>1.9943039417266846</v>
      </c>
      <c r="EP910">
        <v>1.9585037231445313</v>
      </c>
      <c r="EQ910">
        <v>4.3220605850219727</v>
      </c>
      <c r="ER910">
        <v>6.8971834182739258</v>
      </c>
      <c r="ES910">
        <v>6.9930696487426758</v>
      </c>
      <c r="ET910">
        <v>6.7535748481750488</v>
      </c>
      <c r="EU910">
        <v>6.614966869354248</v>
      </c>
      <c r="EV910">
        <v>6.4731588363647461</v>
      </c>
      <c r="EW910">
        <v>2.7033367156982422</v>
      </c>
      <c r="EX910">
        <v>2.2938666343688965</v>
      </c>
      <c r="EY910">
        <v>2.194838285446167</v>
      </c>
      <c r="EZ910">
        <v>46.360580444335938</v>
      </c>
      <c r="FA910">
        <v>45.601539611816406</v>
      </c>
      <c r="FB910">
        <v>45.598041534423828</v>
      </c>
      <c r="FC910">
        <v>45.072738647460938</v>
      </c>
      <c r="FD910">
        <v>44.647060394287109</v>
      </c>
      <c r="FE910">
        <v>44.523609161376953</v>
      </c>
      <c r="FF910">
        <v>44.257556915283203</v>
      </c>
      <c r="FG910">
        <v>44.039173126220703</v>
      </c>
      <c r="FH910">
        <v>44.834621429443359</v>
      </c>
      <c r="FI910">
        <v>48.133373260498047</v>
      </c>
      <c r="FJ910">
        <v>51.514202117919922</v>
      </c>
      <c r="FK910">
        <v>54.631557464599609</v>
      </c>
      <c r="FL910">
        <v>56.096694946289063</v>
      </c>
      <c r="FM910">
        <v>57.155307769775391</v>
      </c>
      <c r="FN910">
        <v>58.070137023925781</v>
      </c>
      <c r="FO910">
        <v>58.557071685791016</v>
      </c>
      <c r="FP910">
        <v>58.163349151611328</v>
      </c>
      <c r="FQ910">
        <v>55.763412475585938</v>
      </c>
      <c r="FR910">
        <v>52.598331451416016</v>
      </c>
      <c r="FS910">
        <v>50.477973937988281</v>
      </c>
      <c r="FT910">
        <v>49.064002990722656</v>
      </c>
      <c r="FU910">
        <v>47.2476806640625</v>
      </c>
      <c r="FV910">
        <v>45.718311309814453</v>
      </c>
      <c r="FW910">
        <v>44.400722503662109</v>
      </c>
      <c r="FX910">
        <v>1</v>
      </c>
    </row>
    <row r="911" spans="1:180" x14ac:dyDescent="0.2">
      <c r="A911" t="s">
        <v>241</v>
      </c>
      <c r="B911" t="s">
        <v>248</v>
      </c>
      <c r="C911" t="s">
        <v>218</v>
      </c>
      <c r="D911" t="s">
        <v>11</v>
      </c>
      <c r="E911" t="s">
        <v>249</v>
      </c>
      <c r="F911" t="s">
        <v>225</v>
      </c>
      <c r="G911" t="s">
        <v>244</v>
      </c>
      <c r="H911" t="s">
        <v>12</v>
      </c>
      <c r="I911">
        <v>217.31</v>
      </c>
      <c r="L911">
        <v>140.86419088608528</v>
      </c>
      <c r="M911">
        <v>137.17536005551636</v>
      </c>
      <c r="N911">
        <v>134.39927049761519</v>
      </c>
      <c r="O911">
        <v>132.64052899160043</v>
      </c>
      <c r="P911">
        <v>136.85695936128849</v>
      </c>
      <c r="Q911">
        <v>146.86851452265401</v>
      </c>
      <c r="R911">
        <v>156.75335049974433</v>
      </c>
      <c r="S911">
        <v>163.69183663613072</v>
      </c>
      <c r="T911">
        <v>170.0123618779819</v>
      </c>
      <c r="U911">
        <v>177.92913132401119</v>
      </c>
      <c r="V911">
        <v>185.44232392651568</v>
      </c>
      <c r="W911">
        <v>189.63821122833531</v>
      </c>
      <c r="X911">
        <v>192.66597011972112</v>
      </c>
      <c r="Y911">
        <v>195.30925854809942</v>
      </c>
      <c r="Z911">
        <v>194.79143316006426</v>
      </c>
      <c r="AA911">
        <v>190.11283766144911</v>
      </c>
      <c r="AB911">
        <v>183.32699215868882</v>
      </c>
      <c r="AC911">
        <v>177.66841451629162</v>
      </c>
      <c r="AD911">
        <v>172.22851970234453</v>
      </c>
      <c r="AE911">
        <v>169.93865586519121</v>
      </c>
      <c r="AF911">
        <v>165.64517873605715</v>
      </c>
      <c r="AG911">
        <v>158.841714279179</v>
      </c>
      <c r="AH911">
        <v>151.47738526000322</v>
      </c>
      <c r="AI911">
        <v>146.39970991857842</v>
      </c>
      <c r="AJ911">
        <v>-1.7397469282150269</v>
      </c>
      <c r="AK911">
        <v>-1.6997021436691284</v>
      </c>
      <c r="AL911">
        <v>-1.6583642959594727</v>
      </c>
      <c r="AM911">
        <v>-1.6315548419952393</v>
      </c>
      <c r="AN911">
        <v>-1.6852961778640747</v>
      </c>
      <c r="AO911">
        <v>-1.8355221748352051</v>
      </c>
      <c r="AP911">
        <v>-1.9774549007415771</v>
      </c>
      <c r="AQ911">
        <v>-1.9773828983306885</v>
      </c>
      <c r="AR911">
        <v>-1.991743803024292</v>
      </c>
      <c r="AS911">
        <v>-2.0667688846588135</v>
      </c>
      <c r="AT911">
        <v>-2.1473221778869629</v>
      </c>
      <c r="AU911">
        <v>-2.198683500289917</v>
      </c>
      <c r="AV911">
        <v>-1.7663450241088867</v>
      </c>
      <c r="AW911">
        <v>0.13214012980461121</v>
      </c>
      <c r="AX911">
        <v>-1.7872961238026619E-2</v>
      </c>
      <c r="AY911">
        <v>-0.10699157416820526</v>
      </c>
      <c r="AZ911">
        <v>-0.21476897597312927</v>
      </c>
      <c r="BA911">
        <v>-0.37918540835380554</v>
      </c>
      <c r="BB911">
        <v>-2.7788362503051758</v>
      </c>
      <c r="BC911">
        <v>-2.6461422443389893</v>
      </c>
      <c r="BD911">
        <v>-2.4130234718322754</v>
      </c>
      <c r="BE911">
        <v>-2.2848587036132812</v>
      </c>
      <c r="BF911">
        <v>-2.1941051483154297</v>
      </c>
      <c r="BG911">
        <v>-2.1245794296264648</v>
      </c>
      <c r="BH911">
        <v>-0.59416091442108154</v>
      </c>
      <c r="BI911">
        <v>-0.58178544044494629</v>
      </c>
      <c r="BJ911">
        <v>-0.56222057342529297</v>
      </c>
      <c r="BK911">
        <v>-0.55501389503479004</v>
      </c>
      <c r="BL911">
        <v>-0.58617311716079712</v>
      </c>
      <c r="BM911">
        <v>-0.6544376015663147</v>
      </c>
      <c r="BN911">
        <v>-0.72589325904846191</v>
      </c>
      <c r="BO911">
        <v>-0.72911089658737183</v>
      </c>
      <c r="BP911">
        <v>-0.73059576749801636</v>
      </c>
      <c r="BQ911">
        <v>-0.76212203502655029</v>
      </c>
      <c r="BR911">
        <v>-0.79155153036117554</v>
      </c>
      <c r="BS911">
        <v>-0.80435007810592651</v>
      </c>
      <c r="BT911">
        <v>0.39951381087303162</v>
      </c>
      <c r="BU911">
        <v>2.6419827938079834</v>
      </c>
      <c r="BV911">
        <v>2.492302417755127</v>
      </c>
      <c r="BW911">
        <v>2.3279495239257813</v>
      </c>
      <c r="BX911">
        <v>2.1442420482635498</v>
      </c>
      <c r="BY911">
        <v>2.0122721195220947</v>
      </c>
      <c r="BZ911">
        <v>-0.8295518159866333</v>
      </c>
      <c r="CA911">
        <v>-0.83927059173583984</v>
      </c>
      <c r="CB911">
        <v>-0.70601791143417358</v>
      </c>
      <c r="CC911">
        <v>-0.68394047021865845</v>
      </c>
      <c r="CD911">
        <v>-0.67936068773269653</v>
      </c>
      <c r="CE911">
        <v>-0.66151905059814453</v>
      </c>
      <c r="CF911">
        <v>0.19926846027374268</v>
      </c>
      <c r="CG911">
        <v>0.19248022139072418</v>
      </c>
      <c r="CH911">
        <v>0.19696526229381561</v>
      </c>
      <c r="CI911">
        <v>0.19059507548809052</v>
      </c>
      <c r="CJ911">
        <v>0.17507623136043549</v>
      </c>
      <c r="CK911">
        <v>0.16357798874378204</v>
      </c>
      <c r="CL911">
        <v>0.14093451201915741</v>
      </c>
      <c r="CM911">
        <v>0.13543854653835297</v>
      </c>
      <c r="CN911">
        <v>0.14287151396274567</v>
      </c>
      <c r="CO911">
        <v>0.1414724737405777</v>
      </c>
      <c r="CP911">
        <v>0.14745096862316132</v>
      </c>
      <c r="CQ911">
        <v>0.16136099398136139</v>
      </c>
      <c r="CR911">
        <v>1.8995810747146606</v>
      </c>
      <c r="CS911">
        <v>4.3802919387817383</v>
      </c>
      <c r="CT911">
        <v>4.2308425903320313</v>
      </c>
      <c r="CU911">
        <v>4.0143823623657227</v>
      </c>
      <c r="CV911">
        <v>3.7780861854553223</v>
      </c>
      <c r="CW911">
        <v>3.668588399887085</v>
      </c>
      <c r="CX911">
        <v>0.52051675319671631</v>
      </c>
      <c r="CY911">
        <v>0.41216316819190979</v>
      </c>
      <c r="CZ911">
        <v>0.47624897956848145</v>
      </c>
      <c r="DA911">
        <v>0.42485055327415466</v>
      </c>
      <c r="DB911">
        <v>0.3697466254234314</v>
      </c>
      <c r="DC911">
        <v>0.3517920970916748</v>
      </c>
      <c r="DD911">
        <v>0.99269783496856689</v>
      </c>
      <c r="DE911">
        <v>0.96674591302871704</v>
      </c>
      <c r="DF911">
        <v>0.95615106821060181</v>
      </c>
      <c r="DG911">
        <v>0.93620407581329346</v>
      </c>
      <c r="DH911">
        <v>0.9363255500793457</v>
      </c>
      <c r="DI911">
        <v>0.9815935492515564</v>
      </c>
      <c r="DJ911">
        <v>1.0077623128890991</v>
      </c>
      <c r="DK911">
        <v>0.99998795986175537</v>
      </c>
      <c r="DL911">
        <v>1.0163388252258301</v>
      </c>
      <c r="DM911">
        <v>1.0450669527053833</v>
      </c>
      <c r="DN911">
        <v>1.0864535570144653</v>
      </c>
      <c r="DO911">
        <v>1.1270720958709717</v>
      </c>
      <c r="DP911">
        <v>3.3996481895446777</v>
      </c>
      <c r="DQ911">
        <v>6.1186013221740723</v>
      </c>
      <c r="DR911">
        <v>5.9693822860717773</v>
      </c>
      <c r="DS911">
        <v>5.7008152008056641</v>
      </c>
      <c r="DT911">
        <v>5.4119300842285156</v>
      </c>
      <c r="DU911">
        <v>5.3249044418334961</v>
      </c>
      <c r="DV911">
        <v>1.8705852031707764</v>
      </c>
      <c r="DW911">
        <v>1.6635968685150146</v>
      </c>
      <c r="DX911">
        <v>1.6585159301757813</v>
      </c>
      <c r="DY911">
        <v>1.5336415767669678</v>
      </c>
      <c r="DZ911">
        <v>1.4188539981842041</v>
      </c>
      <c r="EA911">
        <v>1.3651032447814941</v>
      </c>
      <c r="EB911">
        <v>2.1382837295532227</v>
      </c>
      <c r="EC911">
        <v>2.0846626758575439</v>
      </c>
      <c r="ED911">
        <v>2.0522947311401367</v>
      </c>
      <c r="EE911">
        <v>2.0127449035644531</v>
      </c>
      <c r="EF911">
        <v>2.0354487895965576</v>
      </c>
      <c r="EG911">
        <v>2.1626782417297363</v>
      </c>
      <c r="EH911">
        <v>2.2593240737915039</v>
      </c>
      <c r="EI911">
        <v>2.2482600212097168</v>
      </c>
      <c r="EJ911">
        <v>2.2774868011474609</v>
      </c>
      <c r="EK911">
        <v>2.3497138023376465</v>
      </c>
      <c r="EL911">
        <v>2.4422240257263184</v>
      </c>
      <c r="EM911">
        <v>2.5214054584503174</v>
      </c>
      <c r="EN911">
        <v>5.5655069351196289</v>
      </c>
      <c r="EO911">
        <v>8.628443717956543</v>
      </c>
      <c r="EP911">
        <v>8.479557991027832</v>
      </c>
      <c r="EQ911">
        <v>8.1357564926147461</v>
      </c>
      <c r="ER911">
        <v>7.7709412574768066</v>
      </c>
      <c r="ES911">
        <v>7.716362476348877</v>
      </c>
      <c r="ET911">
        <v>3.8198697566986084</v>
      </c>
      <c r="EU911">
        <v>3.4704685211181641</v>
      </c>
      <c r="EV911">
        <v>3.3655214309692383</v>
      </c>
      <c r="EW911">
        <v>3.1345596313476562</v>
      </c>
      <c r="EX911">
        <v>2.9335982799530029</v>
      </c>
      <c r="EY911">
        <v>2.8281636238098145</v>
      </c>
      <c r="EZ911">
        <v>76.726463317871094</v>
      </c>
      <c r="FA911">
        <v>75.529380798339844</v>
      </c>
      <c r="FB911">
        <v>74.365524291992187</v>
      </c>
      <c r="FC911">
        <v>73.046943664550781</v>
      </c>
      <c r="FD911">
        <v>71.856010437011719</v>
      </c>
      <c r="FE911">
        <v>70.649932861328125</v>
      </c>
      <c r="FF911">
        <v>69.738418579101563</v>
      </c>
      <c r="FG911">
        <v>69.59722900390625</v>
      </c>
      <c r="FH911">
        <v>71.8135986328125</v>
      </c>
      <c r="FI911">
        <v>75.682563781738281</v>
      </c>
      <c r="FJ911">
        <v>79.821662902832031</v>
      </c>
      <c r="FK911">
        <v>83.723808288574219</v>
      </c>
      <c r="FL911">
        <v>86.976356506347656</v>
      </c>
      <c r="FM911">
        <v>89.14080810546875</v>
      </c>
      <c r="FN911">
        <v>90.485572814941406</v>
      </c>
      <c r="FO911">
        <v>91.045997619628906</v>
      </c>
      <c r="FP911">
        <v>90.741012573242188</v>
      </c>
      <c r="FQ911">
        <v>90.338203430175781</v>
      </c>
      <c r="FR911">
        <v>89.961219787597656</v>
      </c>
      <c r="FS911">
        <v>88.564193725585938</v>
      </c>
      <c r="FT911">
        <v>85.908393859863281</v>
      </c>
      <c r="FU911">
        <v>82.8896484375</v>
      </c>
      <c r="FV911">
        <v>80.975738525390625</v>
      </c>
      <c r="FW911">
        <v>79.500953674316406</v>
      </c>
      <c r="FX911">
        <v>1</v>
      </c>
    </row>
    <row r="912" spans="1:180" x14ac:dyDescent="0.2">
      <c r="A912" t="s">
        <v>241</v>
      </c>
      <c r="B912" t="s">
        <v>248</v>
      </c>
      <c r="C912" t="s">
        <v>218</v>
      </c>
      <c r="D912" t="s">
        <v>36</v>
      </c>
      <c r="E912" t="s">
        <v>249</v>
      </c>
      <c r="F912" t="s">
        <v>226</v>
      </c>
      <c r="G912" t="s">
        <v>244</v>
      </c>
      <c r="H912" t="s">
        <v>12</v>
      </c>
      <c r="I912">
        <v>217.31</v>
      </c>
      <c r="L912">
        <v>124.78470560226843</v>
      </c>
      <c r="M912">
        <v>122.38806729951831</v>
      </c>
      <c r="N912">
        <v>121.3183391415126</v>
      </c>
      <c r="O912">
        <v>120.87315598421915</v>
      </c>
      <c r="P912">
        <v>125.31772596423318</v>
      </c>
      <c r="Q912">
        <v>135.78866254255493</v>
      </c>
      <c r="R912">
        <v>148.33405571858123</v>
      </c>
      <c r="S912">
        <v>153.48614921402302</v>
      </c>
      <c r="T912">
        <v>151.39251752673431</v>
      </c>
      <c r="U912">
        <v>149.86725265900262</v>
      </c>
      <c r="V912">
        <v>150.37629004358686</v>
      </c>
      <c r="W912">
        <v>148.3935359616988</v>
      </c>
      <c r="X912">
        <v>147.11907916548844</v>
      </c>
      <c r="Y912">
        <v>145.43974953128318</v>
      </c>
      <c r="Z912">
        <v>143.98823230115931</v>
      </c>
      <c r="AA912">
        <v>144.12776873476199</v>
      </c>
      <c r="AB912">
        <v>144.7430641630917</v>
      </c>
      <c r="AC912">
        <v>145.93161604814992</v>
      </c>
      <c r="AD912">
        <v>141.25789859009205</v>
      </c>
      <c r="AE912">
        <v>138.26214370663382</v>
      </c>
      <c r="AF912">
        <v>135.45598393637837</v>
      </c>
      <c r="AG912">
        <v>131.92441640214329</v>
      </c>
      <c r="AH912">
        <v>130.05669636881552</v>
      </c>
      <c r="AI912">
        <v>125.27877993233744</v>
      </c>
      <c r="AJ912">
        <v>-1.9569078683853149</v>
      </c>
      <c r="AK912">
        <v>-1.9513059854507446</v>
      </c>
      <c r="AL912">
        <v>-1.9502139091491699</v>
      </c>
      <c r="AM912">
        <v>-1.9157111644744873</v>
      </c>
      <c r="AN912">
        <v>-1.9775055646896362</v>
      </c>
      <c r="AO912">
        <v>-2.0985987186431885</v>
      </c>
      <c r="AP912">
        <v>-2.2288060188293457</v>
      </c>
      <c r="AQ912">
        <v>-2.2101104259490967</v>
      </c>
      <c r="AR912">
        <v>-2.0755698680877686</v>
      </c>
      <c r="AS912">
        <v>-2.0175178050994873</v>
      </c>
      <c r="AT912">
        <v>-1.9858886003494263</v>
      </c>
      <c r="AU912">
        <v>-1.938772439956665</v>
      </c>
      <c r="AV912">
        <v>-1.8921560049057007</v>
      </c>
      <c r="AW912">
        <v>-1.8471987247467041</v>
      </c>
      <c r="AX912">
        <v>-1.8223186731338501</v>
      </c>
      <c r="AY912">
        <v>-1.7237381935119629</v>
      </c>
      <c r="AZ912">
        <v>-1.078449010848999</v>
      </c>
      <c r="BA912">
        <v>-1.3219755887985229</v>
      </c>
      <c r="BB912">
        <v>-1.3710228204727173</v>
      </c>
      <c r="BC912">
        <v>-1.4645887613296509</v>
      </c>
      <c r="BD912">
        <v>-1.5727684497833252</v>
      </c>
      <c r="BE912">
        <v>-2.8175852298736572</v>
      </c>
      <c r="BF912">
        <v>-2.6776664257049561</v>
      </c>
      <c r="BG912">
        <v>-2.6772005558013916</v>
      </c>
      <c r="BH912">
        <v>-0.68602126836776733</v>
      </c>
      <c r="BI912">
        <v>-0.68239057064056396</v>
      </c>
      <c r="BJ912">
        <v>-0.67983943223953247</v>
      </c>
      <c r="BK912">
        <v>-0.67065614461898804</v>
      </c>
      <c r="BL912">
        <v>-0.70054322481155396</v>
      </c>
      <c r="BM912">
        <v>-0.74449807405471802</v>
      </c>
      <c r="BN912">
        <v>-0.79677456617355347</v>
      </c>
      <c r="BO912">
        <v>-0.79315060377120972</v>
      </c>
      <c r="BP912">
        <v>-0.74893176555633545</v>
      </c>
      <c r="BQ912">
        <v>-0.73647654056549072</v>
      </c>
      <c r="BR912">
        <v>-0.71976554393768311</v>
      </c>
      <c r="BS912">
        <v>-0.70058679580688477</v>
      </c>
      <c r="BT912">
        <v>-0.67868369817733765</v>
      </c>
      <c r="BU912">
        <v>-0.66274344921112061</v>
      </c>
      <c r="BV912">
        <v>-0.65611237287521362</v>
      </c>
      <c r="BW912">
        <v>3.2411552965641022E-2</v>
      </c>
      <c r="BX912">
        <v>1.2425154447555542</v>
      </c>
      <c r="BY912">
        <v>1.1097073554992676</v>
      </c>
      <c r="BZ912">
        <v>1.0082502365112305</v>
      </c>
      <c r="CA912">
        <v>0.90922468900680542</v>
      </c>
      <c r="CB912">
        <v>0.78974300622940063</v>
      </c>
      <c r="CC912">
        <v>-1.1171077489852905</v>
      </c>
      <c r="CD912">
        <v>-1.1711002588272095</v>
      </c>
      <c r="CE912">
        <v>-1.1994577646255493</v>
      </c>
      <c r="CF912">
        <v>0.19419088959693909</v>
      </c>
      <c r="CG912">
        <v>0.19645638763904572</v>
      </c>
      <c r="CH912">
        <v>0.20001809298992157</v>
      </c>
      <c r="CI912">
        <v>0.1916651725769043</v>
      </c>
      <c r="CJ912">
        <v>0.18387703597545624</v>
      </c>
      <c r="CK912">
        <v>0.19334788620471954</v>
      </c>
      <c r="CL912">
        <v>0.19504611194133759</v>
      </c>
      <c r="CM912">
        <v>0.18823140859603882</v>
      </c>
      <c r="CN912">
        <v>0.16989384591579437</v>
      </c>
      <c r="CO912">
        <v>0.1507687121629715</v>
      </c>
      <c r="CP912">
        <v>0.15714742243289948</v>
      </c>
      <c r="CQ912">
        <v>0.15697674453258514</v>
      </c>
      <c r="CR912">
        <v>0.1617635041475296</v>
      </c>
      <c r="CS912">
        <v>0.15760670602321625</v>
      </c>
      <c r="CT912">
        <v>0.15159857273101807</v>
      </c>
      <c r="CU912">
        <v>1.2487155199050903</v>
      </c>
      <c r="CV912">
        <v>2.8500082492828369</v>
      </c>
      <c r="CW912">
        <v>2.7938835620880127</v>
      </c>
      <c r="CX912">
        <v>2.6561274528503418</v>
      </c>
      <c r="CY912">
        <v>2.5533206462860107</v>
      </c>
      <c r="CZ912">
        <v>2.4260110855102539</v>
      </c>
      <c r="DA912">
        <v>6.0637839138507843E-2</v>
      </c>
      <c r="DB912">
        <v>-0.12765716016292572</v>
      </c>
      <c r="DC912">
        <v>-0.17597757279872894</v>
      </c>
      <c r="DD912">
        <v>1.0744030475616455</v>
      </c>
      <c r="DE912">
        <v>1.075303316116333</v>
      </c>
      <c r="DF912">
        <v>1.0798755884170532</v>
      </c>
      <c r="DG912">
        <v>1.0539865493774414</v>
      </c>
      <c r="DH912">
        <v>1.068297266960144</v>
      </c>
      <c r="DI912">
        <v>1.1311938762664795</v>
      </c>
      <c r="DJ912">
        <v>1.1868667602539063</v>
      </c>
      <c r="DK912">
        <v>1.1696133613586426</v>
      </c>
      <c r="DL912">
        <v>1.088719367980957</v>
      </c>
      <c r="DM912">
        <v>1.0380139350891113</v>
      </c>
      <c r="DN912">
        <v>1.0340603590011597</v>
      </c>
      <c r="DO912">
        <v>1.0145403146743774</v>
      </c>
      <c r="DP912">
        <v>1.0022107362747192</v>
      </c>
      <c r="DQ912">
        <v>0.97795683145523071</v>
      </c>
      <c r="DR912">
        <v>0.95930951833724976</v>
      </c>
      <c r="DS912">
        <v>2.4650194644927979</v>
      </c>
      <c r="DT912">
        <v>4.4575014114379883</v>
      </c>
      <c r="DU912">
        <v>4.4780597686767578</v>
      </c>
      <c r="DV912">
        <v>4.3040046691894531</v>
      </c>
      <c r="DW912">
        <v>4.1974167823791504</v>
      </c>
      <c r="DX912">
        <v>4.062279224395752</v>
      </c>
      <c r="DY912">
        <v>1.238383412361145</v>
      </c>
      <c r="DZ912">
        <v>0.91578596830368042</v>
      </c>
      <c r="EA912">
        <v>0.84750258922576904</v>
      </c>
      <c r="EB912">
        <v>2.3452897071838379</v>
      </c>
      <c r="EC912">
        <v>2.3442187309265137</v>
      </c>
      <c r="ED912">
        <v>2.350250244140625</v>
      </c>
      <c r="EE912">
        <v>2.2990415096282959</v>
      </c>
      <c r="EF912">
        <v>2.3452596664428711</v>
      </c>
      <c r="EG912">
        <v>2.4852945804595947</v>
      </c>
      <c r="EH912">
        <v>2.6188983917236328</v>
      </c>
      <c r="EI912">
        <v>2.5865731239318848</v>
      </c>
      <c r="EJ912">
        <v>2.4153575897216797</v>
      </c>
      <c r="EK912">
        <v>2.3190550804138184</v>
      </c>
      <c r="EL912">
        <v>2.3001835346221924</v>
      </c>
      <c r="EM912">
        <v>2.2527258396148682</v>
      </c>
      <c r="EN912">
        <v>2.2156829833984375</v>
      </c>
      <c r="EO912">
        <v>2.162412166595459</v>
      </c>
      <c r="EP912">
        <v>2.1255156993865967</v>
      </c>
      <c r="EQ912">
        <v>4.2211689949035645</v>
      </c>
      <c r="ER912">
        <v>6.778465747833252</v>
      </c>
      <c r="ES912">
        <v>6.9097428321838379</v>
      </c>
      <c r="ET912">
        <v>6.6832780838012695</v>
      </c>
      <c r="EU912">
        <v>6.571230411529541</v>
      </c>
      <c r="EV912">
        <v>6.4247908592224121</v>
      </c>
      <c r="EW912">
        <v>2.9388608932495117</v>
      </c>
      <c r="EX912">
        <v>2.4223520755767822</v>
      </c>
      <c r="EY912">
        <v>2.3252453804016113</v>
      </c>
      <c r="EZ912">
        <v>39.912105560302734</v>
      </c>
      <c r="FA912">
        <v>39.216724395751953</v>
      </c>
      <c r="FB912">
        <v>38.452373504638672</v>
      </c>
      <c r="FC912">
        <v>38.067493438720703</v>
      </c>
      <c r="FD912">
        <v>37.650039672851563</v>
      </c>
      <c r="FE912">
        <v>37.489139556884766</v>
      </c>
      <c r="FF912">
        <v>37.264488220214844</v>
      </c>
      <c r="FG912">
        <v>37.438804626464844</v>
      </c>
      <c r="FH912">
        <v>38.039791107177734</v>
      </c>
      <c r="FI912">
        <v>40.484703063964844</v>
      </c>
      <c r="FJ912">
        <v>43.521213531494141</v>
      </c>
      <c r="FK912">
        <v>46.153926849365234</v>
      </c>
      <c r="FL912">
        <v>48.285808563232422</v>
      </c>
      <c r="FM912">
        <v>49.170814514160156</v>
      </c>
      <c r="FN912">
        <v>49.562046051025391</v>
      </c>
      <c r="FO912">
        <v>49.572746276855469</v>
      </c>
      <c r="FP912">
        <v>49.108146667480469</v>
      </c>
      <c r="FQ912">
        <v>47.936176300048828</v>
      </c>
      <c r="FR912">
        <v>46.068168640136719</v>
      </c>
      <c r="FS912">
        <v>44.423122406005859</v>
      </c>
      <c r="FT912">
        <v>43.30908203125</v>
      </c>
      <c r="FU912">
        <v>42.374946594238281</v>
      </c>
      <c r="FV912">
        <v>41.487510681152344</v>
      </c>
      <c r="FW912">
        <v>40.241683959960938</v>
      </c>
      <c r="FX912">
        <v>1</v>
      </c>
    </row>
    <row r="913" spans="1:180" x14ac:dyDescent="0.2">
      <c r="A913" t="s">
        <v>241</v>
      </c>
      <c r="B913" t="s">
        <v>248</v>
      </c>
      <c r="C913" t="s">
        <v>218</v>
      </c>
      <c r="D913" t="s">
        <v>37</v>
      </c>
      <c r="E913" t="s">
        <v>249</v>
      </c>
      <c r="F913" t="s">
        <v>226</v>
      </c>
      <c r="G913" t="s">
        <v>244</v>
      </c>
      <c r="H913" t="s">
        <v>12</v>
      </c>
      <c r="I913">
        <v>217.31</v>
      </c>
      <c r="L913">
        <v>123.76382547623508</v>
      </c>
      <c r="M913">
        <v>121.98031325088328</v>
      </c>
      <c r="N913">
        <v>120.35627273731036</v>
      </c>
      <c r="O913">
        <v>119.66484166653713</v>
      </c>
      <c r="P913">
        <v>124.19365374590421</v>
      </c>
      <c r="Q913">
        <v>135.1090990489954</v>
      </c>
      <c r="R913">
        <v>148.1687817031999</v>
      </c>
      <c r="S913">
        <v>154.08948014746707</v>
      </c>
      <c r="T913">
        <v>153.55840605841308</v>
      </c>
      <c r="U913">
        <v>152.15368725116593</v>
      </c>
      <c r="V913">
        <v>152.91824077667246</v>
      </c>
      <c r="W913">
        <v>152.11810023281112</v>
      </c>
      <c r="X913">
        <v>151.60933243543647</v>
      </c>
      <c r="Y913">
        <v>151.80336827976237</v>
      </c>
      <c r="Z913">
        <v>150.8384482330101</v>
      </c>
      <c r="AA913">
        <v>149.73898585739875</v>
      </c>
      <c r="AB913">
        <v>148.11738397182282</v>
      </c>
      <c r="AC913">
        <v>148.42276925283574</v>
      </c>
      <c r="AD913">
        <v>143.8733759398107</v>
      </c>
      <c r="AE913">
        <v>141.0221334306901</v>
      </c>
      <c r="AF913">
        <v>138.13007489142245</v>
      </c>
      <c r="AG913">
        <v>133.99594568204847</v>
      </c>
      <c r="AH913">
        <v>130.01317380843034</v>
      </c>
      <c r="AI913">
        <v>125.34901719396215</v>
      </c>
      <c r="AJ913">
        <v>-1.753052830696106</v>
      </c>
      <c r="AK913">
        <v>-1.7452343702316284</v>
      </c>
      <c r="AL913">
        <v>-1.7396548986434937</v>
      </c>
      <c r="AM913">
        <v>-1.701656699180603</v>
      </c>
      <c r="AN913">
        <v>-1.7757643461227417</v>
      </c>
      <c r="AO913">
        <v>-1.9238059520721436</v>
      </c>
      <c r="AP913">
        <v>-2.078066349029541</v>
      </c>
      <c r="AQ913">
        <v>-2.0885336399078369</v>
      </c>
      <c r="AR913">
        <v>-1.9900168180465698</v>
      </c>
      <c r="AS913">
        <v>-1.9373476505279541</v>
      </c>
      <c r="AT913">
        <v>-1.919376015663147</v>
      </c>
      <c r="AU913">
        <v>-1.8750274181365967</v>
      </c>
      <c r="AV913">
        <v>-1.8424450159072876</v>
      </c>
      <c r="AW913">
        <v>-1.830756664276123</v>
      </c>
      <c r="AX913">
        <v>-1.8064455986022949</v>
      </c>
      <c r="AY913">
        <v>-1.7514897584915161</v>
      </c>
      <c r="AZ913">
        <v>-0.50965970754623413</v>
      </c>
      <c r="BA913">
        <v>-0.73878324031829834</v>
      </c>
      <c r="BB913">
        <v>-0.74446821212768555</v>
      </c>
      <c r="BC913">
        <v>-0.89535921812057495</v>
      </c>
      <c r="BD913">
        <v>-0.99404871463775635</v>
      </c>
      <c r="BE913">
        <v>-2.7108407020568848</v>
      </c>
      <c r="BF913">
        <v>-2.6031224727630615</v>
      </c>
      <c r="BG913">
        <v>-2.5478098392486572</v>
      </c>
      <c r="BH913">
        <v>-0.61108231544494629</v>
      </c>
      <c r="BI913">
        <v>-0.60290145874023438</v>
      </c>
      <c r="BJ913">
        <v>-0.59900939464569092</v>
      </c>
      <c r="BK913">
        <v>-0.58554202318191528</v>
      </c>
      <c r="BL913">
        <v>-0.62442535161972046</v>
      </c>
      <c r="BM913">
        <v>-0.68044018745422363</v>
      </c>
      <c r="BN913">
        <v>-0.74323678016662598</v>
      </c>
      <c r="BO913">
        <v>-0.75374716520309448</v>
      </c>
      <c r="BP913">
        <v>-0.7228548526763916</v>
      </c>
      <c r="BQ913">
        <v>-0.70711213350296021</v>
      </c>
      <c r="BR913">
        <v>-0.70478487014770508</v>
      </c>
      <c r="BS913">
        <v>-0.68001747131347656</v>
      </c>
      <c r="BT913">
        <v>-0.66313421726226807</v>
      </c>
      <c r="BU913">
        <v>-0.661967933177948</v>
      </c>
      <c r="BV913">
        <v>-0.65628540515899658</v>
      </c>
      <c r="BW913">
        <v>2.9595978558063507E-2</v>
      </c>
      <c r="BX913">
        <v>1.664717435836792</v>
      </c>
      <c r="BY913">
        <v>1.5296344757080078</v>
      </c>
      <c r="BZ913">
        <v>1.4788988828659058</v>
      </c>
      <c r="CA913">
        <v>1.3380603790283203</v>
      </c>
      <c r="CB913">
        <v>1.2290927171707153</v>
      </c>
      <c r="CC913">
        <v>-1.0288405418395996</v>
      </c>
      <c r="CD913">
        <v>-1.1149848699569702</v>
      </c>
      <c r="CE913">
        <v>-1.1075785160064697</v>
      </c>
      <c r="CF913">
        <v>0.17984303832054138</v>
      </c>
      <c r="CG913">
        <v>0.18827487528324127</v>
      </c>
      <c r="CH913">
        <v>0.19099825620651245</v>
      </c>
      <c r="CI913">
        <v>0.18747556209564209</v>
      </c>
      <c r="CJ913">
        <v>0.17298853397369385</v>
      </c>
      <c r="CK913">
        <v>0.18071116507053375</v>
      </c>
      <c r="CL913">
        <v>0.18126209080219269</v>
      </c>
      <c r="CM913">
        <v>0.17072188854217529</v>
      </c>
      <c r="CN913">
        <v>0.15477770566940308</v>
      </c>
      <c r="CO913">
        <v>0.14494521915912628</v>
      </c>
      <c r="CP913">
        <v>0.13643723726272583</v>
      </c>
      <c r="CQ913">
        <v>0.14764279127120972</v>
      </c>
      <c r="CR913">
        <v>0.15365281701087952</v>
      </c>
      <c r="CS913">
        <v>0.147531658411026</v>
      </c>
      <c r="CT913">
        <v>0.14031206071376801</v>
      </c>
      <c r="CU913">
        <v>1.2631704807281494</v>
      </c>
      <c r="CV913">
        <v>3.1706843376159668</v>
      </c>
      <c r="CW913">
        <v>3.100733757019043</v>
      </c>
      <c r="CX913">
        <v>3.0187962055206299</v>
      </c>
      <c r="CY913">
        <v>2.8849201202392578</v>
      </c>
      <c r="CZ913">
        <v>2.7688336372375488</v>
      </c>
      <c r="DA913">
        <v>0.13610760867595673</v>
      </c>
      <c r="DB913">
        <v>-8.4305256605148315E-2</v>
      </c>
      <c r="DC913">
        <v>-0.11007870733737946</v>
      </c>
      <c r="DD913">
        <v>0.97076833248138428</v>
      </c>
      <c r="DE913">
        <v>0.97945117950439453</v>
      </c>
      <c r="DF913">
        <v>0.98100590705871582</v>
      </c>
      <c r="DG913">
        <v>0.96049314737319946</v>
      </c>
      <c r="DH913">
        <v>0.97040241956710815</v>
      </c>
      <c r="DI913">
        <v>1.0418624877929687</v>
      </c>
      <c r="DJ913">
        <v>1.105760931968689</v>
      </c>
      <c r="DK913">
        <v>1.0951908826828003</v>
      </c>
      <c r="DL913">
        <v>1.0324102640151978</v>
      </c>
      <c r="DM913">
        <v>0.99700260162353516</v>
      </c>
      <c r="DN913">
        <v>0.97765934467315674</v>
      </c>
      <c r="DO913">
        <v>0.975303053855896</v>
      </c>
      <c r="DP913">
        <v>0.9704398512840271</v>
      </c>
      <c r="DQ913">
        <v>0.95703119039535522</v>
      </c>
      <c r="DR913">
        <v>0.93690955638885498</v>
      </c>
      <c r="DS913">
        <v>2.4967451095581055</v>
      </c>
      <c r="DT913">
        <v>4.6766514778137207</v>
      </c>
      <c r="DU913">
        <v>4.6718330383300781</v>
      </c>
      <c r="DV913">
        <v>4.5586934089660645</v>
      </c>
      <c r="DW913">
        <v>4.4317798614501953</v>
      </c>
      <c r="DX913">
        <v>4.3085746765136719</v>
      </c>
      <c r="DY913">
        <v>1.3010557889938354</v>
      </c>
      <c r="DZ913">
        <v>0.94637429714202881</v>
      </c>
      <c r="EA913">
        <v>0.8874211311340332</v>
      </c>
      <c r="EB913">
        <v>2.1127388477325439</v>
      </c>
      <c r="EC913">
        <v>2.1217842102050781</v>
      </c>
      <c r="ED913">
        <v>2.1216514110565186</v>
      </c>
      <c r="EE913">
        <v>2.0766077041625977</v>
      </c>
      <c r="EF913">
        <v>2.1217415332794189</v>
      </c>
      <c r="EG913">
        <v>2.2852282524108887</v>
      </c>
      <c r="EH913">
        <v>2.4405903816223145</v>
      </c>
      <c r="EI913">
        <v>2.4299774169921875</v>
      </c>
      <c r="EJ913">
        <v>2.299572229385376</v>
      </c>
      <c r="EK913">
        <v>2.2272381782531738</v>
      </c>
      <c r="EL913">
        <v>2.1922504901885986</v>
      </c>
      <c r="EM913">
        <v>2.1703131198883057</v>
      </c>
      <c r="EN913">
        <v>2.1497507095336914</v>
      </c>
      <c r="EO913">
        <v>2.1258199214935303</v>
      </c>
      <c r="EP913">
        <v>2.0870697498321533</v>
      </c>
      <c r="EQ913">
        <v>4.2778306007385254</v>
      </c>
      <c r="ER913">
        <v>6.8510284423828125</v>
      </c>
      <c r="ES913">
        <v>6.9402508735656738</v>
      </c>
      <c r="ET913">
        <v>6.7820606231689453</v>
      </c>
      <c r="EU913">
        <v>6.6651992797851563</v>
      </c>
      <c r="EV913">
        <v>6.5317158699035645</v>
      </c>
      <c r="EW913">
        <v>2.9830560684204102</v>
      </c>
      <c r="EX913">
        <v>2.4345118999481201</v>
      </c>
      <c r="EY913">
        <v>2.3276524543762207</v>
      </c>
      <c r="EZ913">
        <v>48.019191741943359</v>
      </c>
      <c r="FA913">
        <v>47.378871917724609</v>
      </c>
      <c r="FB913">
        <v>46.594341278076172</v>
      </c>
      <c r="FC913">
        <v>46.239971160888672</v>
      </c>
      <c r="FD913">
        <v>45.843452453613281</v>
      </c>
      <c r="FE913">
        <v>45.334415435791016</v>
      </c>
      <c r="FF913">
        <v>45.225978851318359</v>
      </c>
      <c r="FG913">
        <v>45.046199798583984</v>
      </c>
      <c r="FH913">
        <v>46.311317443847656</v>
      </c>
      <c r="FI913">
        <v>48.972927093505859</v>
      </c>
      <c r="FJ913">
        <v>51.157611846923828</v>
      </c>
      <c r="FK913">
        <v>53.014373779296875</v>
      </c>
      <c r="FL913">
        <v>54.848136901855469</v>
      </c>
      <c r="FM913">
        <v>56.093536376953125</v>
      </c>
      <c r="FN913">
        <v>56.910335540771484</v>
      </c>
      <c r="FO913">
        <v>57.317562103271484</v>
      </c>
      <c r="FP913">
        <v>56.651035308837891</v>
      </c>
      <c r="FQ913">
        <v>55.473308563232422</v>
      </c>
      <c r="FR913">
        <v>53.010501861572266</v>
      </c>
      <c r="FS913">
        <v>50.857975006103516</v>
      </c>
      <c r="FT913">
        <v>49.218418121337891</v>
      </c>
      <c r="FU913">
        <v>47.904201507568359</v>
      </c>
      <c r="FV913">
        <v>47.180759429931641</v>
      </c>
      <c r="FW913">
        <v>46.234264373779297</v>
      </c>
      <c r="FX913">
        <v>1</v>
      </c>
    </row>
    <row r="914" spans="1:180" x14ac:dyDescent="0.2">
      <c r="A914" t="s">
        <v>241</v>
      </c>
      <c r="B914" t="s">
        <v>248</v>
      </c>
      <c r="C914" t="s">
        <v>218</v>
      </c>
      <c r="D914" t="s">
        <v>38</v>
      </c>
      <c r="E914" t="s">
        <v>249</v>
      </c>
      <c r="F914" t="s">
        <v>226</v>
      </c>
      <c r="G914" t="s">
        <v>244</v>
      </c>
      <c r="H914" t="s">
        <v>12</v>
      </c>
      <c r="I914">
        <v>217.31</v>
      </c>
      <c r="L914">
        <v>120.39132755835222</v>
      </c>
      <c r="M914">
        <v>118.33698435396029</v>
      </c>
      <c r="N914">
        <v>116.12474618838847</v>
      </c>
      <c r="O914">
        <v>115.83767492374035</v>
      </c>
      <c r="P914">
        <v>120.31336097467916</v>
      </c>
      <c r="Q914">
        <v>131.06804263068426</v>
      </c>
      <c r="R914">
        <v>143.75625127823056</v>
      </c>
      <c r="S914">
        <v>148.4418720629975</v>
      </c>
      <c r="T914">
        <v>147.5895001894315</v>
      </c>
      <c r="U914">
        <v>150.27446015050253</v>
      </c>
      <c r="V914">
        <v>153.9755515019915</v>
      </c>
      <c r="W914">
        <v>155.81747243703379</v>
      </c>
      <c r="X914">
        <v>157.2649100703772</v>
      </c>
      <c r="Y914">
        <v>157.93729903496356</v>
      </c>
      <c r="Z914">
        <v>156.3289297771326</v>
      </c>
      <c r="AA914">
        <v>153.29344727301216</v>
      </c>
      <c r="AB914">
        <v>150.22320053117556</v>
      </c>
      <c r="AC914">
        <v>147.31272022884562</v>
      </c>
      <c r="AD914">
        <v>143.25031974877888</v>
      </c>
      <c r="AE914">
        <v>142.41470428947665</v>
      </c>
      <c r="AF914">
        <v>138.75008224095299</v>
      </c>
      <c r="AG914">
        <v>133.37523229203663</v>
      </c>
      <c r="AH914">
        <v>127.97084932030472</v>
      </c>
      <c r="AI914">
        <v>123.06308696717855</v>
      </c>
      <c r="AJ914">
        <v>-1.4315716028213501</v>
      </c>
      <c r="AK914">
        <v>-1.4252915382385254</v>
      </c>
      <c r="AL914">
        <v>-1.4132225513458252</v>
      </c>
      <c r="AM914">
        <v>-1.4232496023178101</v>
      </c>
      <c r="AN914">
        <v>-1.4882009029388428</v>
      </c>
      <c r="AO914">
        <v>-1.634114146232605</v>
      </c>
      <c r="AP914">
        <v>-1.7956069707870483</v>
      </c>
      <c r="AQ914">
        <v>-1.7809337377548218</v>
      </c>
      <c r="AR914">
        <v>-1.6760237216949463</v>
      </c>
      <c r="AS914">
        <v>-1.6953822374343872</v>
      </c>
      <c r="AT914">
        <v>-1.7174209356307983</v>
      </c>
      <c r="AU914">
        <v>-1.7323215007781982</v>
      </c>
      <c r="AV914">
        <v>-1.7407807111740112</v>
      </c>
      <c r="AW914">
        <v>-1.7394089698791504</v>
      </c>
      <c r="AX914">
        <v>-1.7026450634002686</v>
      </c>
      <c r="AY914">
        <v>-1.3442326784133911</v>
      </c>
      <c r="AZ914">
        <v>0.19893568754196167</v>
      </c>
      <c r="BA914">
        <v>-0.10253633558750153</v>
      </c>
      <c r="BB914">
        <v>-0.49957436323165894</v>
      </c>
      <c r="BC914">
        <v>-0.86954450607299805</v>
      </c>
      <c r="BD914">
        <v>-0.87007802724838257</v>
      </c>
      <c r="BE914">
        <v>-2.2087481021881104</v>
      </c>
      <c r="BF914">
        <v>-2.0566141605377197</v>
      </c>
      <c r="BG914">
        <v>-1.9927258491516113</v>
      </c>
      <c r="BH914">
        <v>-0.48976311087608337</v>
      </c>
      <c r="BI914">
        <v>-0.48454037308692932</v>
      </c>
      <c r="BJ914">
        <v>-0.47846236824989319</v>
      </c>
      <c r="BK914">
        <v>-0.48432359099388123</v>
      </c>
      <c r="BL914">
        <v>-0.51826661825180054</v>
      </c>
      <c r="BM914">
        <v>-0.5743938684463501</v>
      </c>
      <c r="BN914">
        <v>-0.64043211936950684</v>
      </c>
      <c r="BO914">
        <v>-0.64158964157104492</v>
      </c>
      <c r="BP914">
        <v>-0.60079997777938843</v>
      </c>
      <c r="BQ914">
        <v>-0.61640751361846924</v>
      </c>
      <c r="BR914">
        <v>-0.62483447790145874</v>
      </c>
      <c r="BS914">
        <v>-0.62856745719909668</v>
      </c>
      <c r="BT914">
        <v>-0.63188314437866211</v>
      </c>
      <c r="BU914">
        <v>-0.63816124200820923</v>
      </c>
      <c r="BV914">
        <v>-0.62520265579223633</v>
      </c>
      <c r="BW914">
        <v>0.13017268478870392</v>
      </c>
      <c r="BX914">
        <v>1.9994128942489624</v>
      </c>
      <c r="BY914">
        <v>1.79893958568573</v>
      </c>
      <c r="BZ914">
        <v>1.6032167673110962</v>
      </c>
      <c r="CA914">
        <v>1.4103075265884399</v>
      </c>
      <c r="CB914">
        <v>1.3622747659683228</v>
      </c>
      <c r="CC914">
        <v>-0.74069565534591675</v>
      </c>
      <c r="CD914">
        <v>-0.77860265970230103</v>
      </c>
      <c r="CE914">
        <v>-0.77126979827880859</v>
      </c>
      <c r="CF914">
        <v>0.16253058612346649</v>
      </c>
      <c r="CG914">
        <v>0.16702099144458771</v>
      </c>
      <c r="CH914">
        <v>0.1689496785402298</v>
      </c>
      <c r="CI914">
        <v>0.16597375273704529</v>
      </c>
      <c r="CJ914">
        <v>0.15350687503814697</v>
      </c>
      <c r="CK914">
        <v>0.15956516563892365</v>
      </c>
      <c r="CL914">
        <v>0.15963846445083618</v>
      </c>
      <c r="CM914">
        <v>0.14751659333705902</v>
      </c>
      <c r="CN914">
        <v>0.14389665424823761</v>
      </c>
      <c r="CO914">
        <v>0.13088709115982056</v>
      </c>
      <c r="CP914">
        <v>0.13188759982585907</v>
      </c>
      <c r="CQ914">
        <v>0.13588917255401611</v>
      </c>
      <c r="CR914">
        <v>0.13613596558570862</v>
      </c>
      <c r="CS914">
        <v>0.12455959618091583</v>
      </c>
      <c r="CT914">
        <v>0.12103065103292465</v>
      </c>
      <c r="CU914">
        <v>1.1513413190841675</v>
      </c>
      <c r="CV914">
        <v>3.2464179992675781</v>
      </c>
      <c r="CW914">
        <v>3.1158959865570068</v>
      </c>
      <c r="CX914">
        <v>3.0596034526824951</v>
      </c>
      <c r="CY914">
        <v>2.989326000213623</v>
      </c>
      <c r="CZ914">
        <v>2.908395528793335</v>
      </c>
      <c r="DA914">
        <v>0.27607294917106628</v>
      </c>
      <c r="DB914">
        <v>0.10654427111148834</v>
      </c>
      <c r="DC914">
        <v>7.4706874787807465E-2</v>
      </c>
      <c r="DD914">
        <v>0.81482428312301636</v>
      </c>
      <c r="DE914">
        <v>0.81858235597610474</v>
      </c>
      <c r="DF914">
        <v>0.81636172533035278</v>
      </c>
      <c r="DG914">
        <v>0.81627106666564941</v>
      </c>
      <c r="DH914">
        <v>0.82528036832809448</v>
      </c>
      <c r="DI914">
        <v>0.89352422952651978</v>
      </c>
      <c r="DJ914">
        <v>0.9597090482711792</v>
      </c>
      <c r="DK914">
        <v>0.93662285804748535</v>
      </c>
      <c r="DL914">
        <v>0.88859331607818604</v>
      </c>
      <c r="DM914">
        <v>0.87818169593811035</v>
      </c>
      <c r="DN914">
        <v>0.88860964775085449</v>
      </c>
      <c r="DO914">
        <v>0.90034580230712891</v>
      </c>
      <c r="DP914">
        <v>0.90415507555007935</v>
      </c>
      <c r="DQ914">
        <v>0.88728040456771851</v>
      </c>
      <c r="DR914">
        <v>0.86726391315460205</v>
      </c>
      <c r="DS914">
        <v>2.1725099086761475</v>
      </c>
      <c r="DT914">
        <v>4.4934229850769043</v>
      </c>
      <c r="DU914">
        <v>4.4328522682189941</v>
      </c>
      <c r="DV914">
        <v>4.5159902572631836</v>
      </c>
      <c r="DW914">
        <v>4.5683445930480957</v>
      </c>
      <c r="DX914">
        <v>4.4545164108276367</v>
      </c>
      <c r="DY914">
        <v>1.2928415536880493</v>
      </c>
      <c r="DZ914">
        <v>0.99169117212295532</v>
      </c>
      <c r="EA914">
        <v>0.92068356275558472</v>
      </c>
      <c r="EB914">
        <v>1.7566328048706055</v>
      </c>
      <c r="EC914">
        <v>1.7593334913253784</v>
      </c>
      <c r="ED914">
        <v>1.7511218786239624</v>
      </c>
      <c r="EE914">
        <v>1.7551971673965454</v>
      </c>
      <c r="EF914">
        <v>1.7952146530151367</v>
      </c>
      <c r="EG914">
        <v>1.9532444477081299</v>
      </c>
      <c r="EH914">
        <v>2.1148838996887207</v>
      </c>
      <c r="EI914">
        <v>2.0759668350219727</v>
      </c>
      <c r="EJ914">
        <v>1.9638170003890991</v>
      </c>
      <c r="EK914">
        <v>1.9571564197540283</v>
      </c>
      <c r="EL914">
        <v>1.9811960458755493</v>
      </c>
      <c r="EM914">
        <v>2.0040998458862305</v>
      </c>
      <c r="EN914">
        <v>2.0130527019500732</v>
      </c>
      <c r="EO914">
        <v>1.9885281324386597</v>
      </c>
      <c r="EP914">
        <v>1.9447063207626343</v>
      </c>
      <c r="EQ914">
        <v>3.6469154357910156</v>
      </c>
      <c r="ER914">
        <v>6.2939004898071289</v>
      </c>
      <c r="ES914">
        <v>6.3343281745910645</v>
      </c>
      <c r="ET914">
        <v>6.618781566619873</v>
      </c>
      <c r="EU914">
        <v>6.8481965065002441</v>
      </c>
      <c r="EV914">
        <v>6.6868691444396973</v>
      </c>
      <c r="EW914">
        <v>2.7608938217163086</v>
      </c>
      <c r="EX914">
        <v>2.269702672958374</v>
      </c>
      <c r="EY914">
        <v>2.1421396732330322</v>
      </c>
      <c r="EZ914">
        <v>57.697956085205078</v>
      </c>
      <c r="FA914">
        <v>56.387668609619141</v>
      </c>
      <c r="FB914">
        <v>55.587512969970703</v>
      </c>
      <c r="FC914">
        <v>54.715904235839844</v>
      </c>
      <c r="FD914">
        <v>54.081924438476562</v>
      </c>
      <c r="FE914">
        <v>53.265346527099609</v>
      </c>
      <c r="FF914">
        <v>52.414150238037109</v>
      </c>
      <c r="FG914">
        <v>52.077178955078125</v>
      </c>
      <c r="FH914">
        <v>53.232082366943359</v>
      </c>
      <c r="FI914">
        <v>57.680637359619141</v>
      </c>
      <c r="FJ914">
        <v>62.80963134765625</v>
      </c>
      <c r="FK914">
        <v>66.902580261230469</v>
      </c>
      <c r="FL914">
        <v>69.653121948242188</v>
      </c>
      <c r="FM914">
        <v>71.529808044433594</v>
      </c>
      <c r="FN914">
        <v>72.844985961914062</v>
      </c>
      <c r="FO914">
        <v>73.698310852050781</v>
      </c>
      <c r="FP914">
        <v>73.961677551269531</v>
      </c>
      <c r="FQ914">
        <v>73.019775390625</v>
      </c>
      <c r="FR914">
        <v>71.484657287597656</v>
      </c>
      <c r="FS914">
        <v>69.0513916015625</v>
      </c>
      <c r="FT914">
        <v>65.539176940917969</v>
      </c>
      <c r="FU914">
        <v>63.064712524414063</v>
      </c>
      <c r="FV914">
        <v>61.105777740478516</v>
      </c>
      <c r="FW914">
        <v>59.510299682617188</v>
      </c>
      <c r="FX914">
        <v>1</v>
      </c>
    </row>
    <row r="915" spans="1:180" x14ac:dyDescent="0.2">
      <c r="A915" t="s">
        <v>241</v>
      </c>
      <c r="B915" t="s">
        <v>248</v>
      </c>
      <c r="C915" t="s">
        <v>218</v>
      </c>
      <c r="D915" t="s">
        <v>39</v>
      </c>
      <c r="E915" t="s">
        <v>249</v>
      </c>
      <c r="F915" t="s">
        <v>226</v>
      </c>
      <c r="G915" t="s">
        <v>244</v>
      </c>
      <c r="H915" t="s">
        <v>12</v>
      </c>
      <c r="I915">
        <v>217.31</v>
      </c>
      <c r="L915">
        <v>118.274023934818</v>
      </c>
      <c r="M915">
        <v>115.4190580108603</v>
      </c>
      <c r="N915">
        <v>112.86506821348465</v>
      </c>
      <c r="O915">
        <v>112.62576149031045</v>
      </c>
      <c r="P915">
        <v>115.84983526268634</v>
      </c>
      <c r="Q915">
        <v>125.2999373849014</v>
      </c>
      <c r="R915">
        <v>136.49214620378669</v>
      </c>
      <c r="S915">
        <v>142.9341040253228</v>
      </c>
      <c r="T915">
        <v>147.47745517947388</v>
      </c>
      <c r="U915">
        <v>152.16729387199788</v>
      </c>
      <c r="V915">
        <v>156.68483177842373</v>
      </c>
      <c r="W915">
        <v>159.77306414138818</v>
      </c>
      <c r="X915">
        <v>162.71993875830418</v>
      </c>
      <c r="Y915">
        <v>165.19864639598268</v>
      </c>
      <c r="Z915">
        <v>164.80510641807294</v>
      </c>
      <c r="AA915">
        <v>161.14680616470403</v>
      </c>
      <c r="AB915">
        <v>156.21965514268487</v>
      </c>
      <c r="AC915">
        <v>151.51876207504088</v>
      </c>
      <c r="AD915">
        <v>147.1319678678849</v>
      </c>
      <c r="AE915">
        <v>145.75029566806563</v>
      </c>
      <c r="AF915">
        <v>142.39308350684149</v>
      </c>
      <c r="AG915">
        <v>136.17565607222554</v>
      </c>
      <c r="AH915">
        <v>129.50457751101993</v>
      </c>
      <c r="AI915">
        <v>123.520269505605</v>
      </c>
      <c r="AJ915">
        <v>-1.3411520719528198</v>
      </c>
      <c r="AK915">
        <v>-1.3162641525268555</v>
      </c>
      <c r="AL915">
        <v>-1.3071441650390625</v>
      </c>
      <c r="AM915">
        <v>-1.3097944259643555</v>
      </c>
      <c r="AN915">
        <v>-1.3602123260498047</v>
      </c>
      <c r="AO915">
        <v>-1.4947870969772339</v>
      </c>
      <c r="AP915">
        <v>-1.6445797681808472</v>
      </c>
      <c r="AQ915">
        <v>-1.6409987211227417</v>
      </c>
      <c r="AR915">
        <v>-1.6522762775421143</v>
      </c>
      <c r="AS915">
        <v>-1.6666842699050903</v>
      </c>
      <c r="AT915">
        <v>-1.7127739191055298</v>
      </c>
      <c r="AU915">
        <v>-1.7434085607528687</v>
      </c>
      <c r="AV915">
        <v>-1.1690869331359863</v>
      </c>
      <c r="AW915">
        <v>1.032294750213623</v>
      </c>
      <c r="AX915">
        <v>0.9784044623374939</v>
      </c>
      <c r="AY915">
        <v>0.83905893564224243</v>
      </c>
      <c r="AZ915">
        <v>0.58500343561172485</v>
      </c>
      <c r="BA915">
        <v>0.3733503520488739</v>
      </c>
      <c r="BB915">
        <v>-2.1323349475860596</v>
      </c>
      <c r="BC915">
        <v>-2.1904914379119873</v>
      </c>
      <c r="BD915">
        <v>-2.0530192852020264</v>
      </c>
      <c r="BE915">
        <v>-1.8400793075561523</v>
      </c>
      <c r="BF915">
        <v>-1.7006815671920776</v>
      </c>
      <c r="BG915">
        <v>-1.5912314653396606</v>
      </c>
      <c r="BH915">
        <v>-0.4584047794342041</v>
      </c>
      <c r="BI915">
        <v>-0.44039037823677063</v>
      </c>
      <c r="BJ915">
        <v>-0.43390834331512451</v>
      </c>
      <c r="BK915">
        <v>-0.44462686777114868</v>
      </c>
      <c r="BL915">
        <v>-0.48613628745079041</v>
      </c>
      <c r="BM915">
        <v>-0.54148578643798828</v>
      </c>
      <c r="BN915">
        <v>-0.60792082548141479</v>
      </c>
      <c r="BO915">
        <v>-0.61308974027633667</v>
      </c>
      <c r="BP915">
        <v>-0.60495024919509888</v>
      </c>
      <c r="BQ915">
        <v>-0.61847114562988281</v>
      </c>
      <c r="BR915">
        <v>-0.64038145542144775</v>
      </c>
      <c r="BS915">
        <v>-0.64247387647628784</v>
      </c>
      <c r="BT915">
        <v>0.2612171471118927</v>
      </c>
      <c r="BU915">
        <v>2.6127564907073975</v>
      </c>
      <c r="BV915">
        <v>2.5623815059661865</v>
      </c>
      <c r="BW915">
        <v>2.3810100555419922</v>
      </c>
      <c r="BX915">
        <v>2.1232037544250488</v>
      </c>
      <c r="BY915">
        <v>1.9797608852386475</v>
      </c>
      <c r="BZ915">
        <v>-0.59752219915390015</v>
      </c>
      <c r="CA915">
        <v>-0.71382617950439453</v>
      </c>
      <c r="CB915">
        <v>-0.63384842872619629</v>
      </c>
      <c r="CC915">
        <v>-0.53186625242233276</v>
      </c>
      <c r="CD915">
        <v>-0.48385718464851379</v>
      </c>
      <c r="CE915">
        <v>-0.45862674713134766</v>
      </c>
      <c r="CF915">
        <v>0.15298332273960114</v>
      </c>
      <c r="CG915">
        <v>0.16623714566230774</v>
      </c>
      <c r="CH915">
        <v>0.17089217901229858</v>
      </c>
      <c r="CI915">
        <v>0.15458551049232483</v>
      </c>
      <c r="CJ915">
        <v>0.11924611032009125</v>
      </c>
      <c r="CK915">
        <v>0.11876773089170456</v>
      </c>
      <c r="CL915">
        <v>0.11006597429513931</v>
      </c>
      <c r="CM915">
        <v>9.8836906254291534E-2</v>
      </c>
      <c r="CN915">
        <v>0.12042459100484848</v>
      </c>
      <c r="CO915">
        <v>0.10751805454492569</v>
      </c>
      <c r="CP915">
        <v>0.1023542657494545</v>
      </c>
      <c r="CQ915">
        <v>0.12003009766340256</v>
      </c>
      <c r="CR915">
        <v>1.2518414258956909</v>
      </c>
      <c r="CS915">
        <v>3.7073793411254883</v>
      </c>
      <c r="CT915">
        <v>3.6594390869140625</v>
      </c>
      <c r="CU915">
        <v>3.4489607810974121</v>
      </c>
      <c r="CV915">
        <v>3.188556432723999</v>
      </c>
      <c r="CW915">
        <v>3.0923559665679932</v>
      </c>
      <c r="CX915">
        <v>0.4654843807220459</v>
      </c>
      <c r="CY915">
        <v>0.30890777707099915</v>
      </c>
      <c r="CZ915">
        <v>0.34906494617462158</v>
      </c>
      <c r="DA915">
        <v>0.37419807910919189</v>
      </c>
      <c r="DB915">
        <v>0.35891169309616089</v>
      </c>
      <c r="DC915">
        <v>0.32581180334091187</v>
      </c>
      <c r="DD915">
        <v>0.76437145471572876</v>
      </c>
      <c r="DE915">
        <v>0.7728646993637085</v>
      </c>
      <c r="DF915">
        <v>0.77569270133972168</v>
      </c>
      <c r="DG915">
        <v>0.75379788875579834</v>
      </c>
      <c r="DH915">
        <v>0.7246285080909729</v>
      </c>
      <c r="DI915">
        <v>0.77902126312255859</v>
      </c>
      <c r="DJ915">
        <v>0.82805275917053223</v>
      </c>
      <c r="DK915">
        <v>0.81076353788375854</v>
      </c>
      <c r="DL915">
        <v>0.84579938650131226</v>
      </c>
      <c r="DM915">
        <v>0.833507239818573</v>
      </c>
      <c r="DN915">
        <v>0.84508997201919556</v>
      </c>
      <c r="DO915">
        <v>0.88253408670425415</v>
      </c>
      <c r="DP915">
        <v>2.2424654960632324</v>
      </c>
      <c r="DQ915">
        <v>4.8020024299621582</v>
      </c>
      <c r="DR915">
        <v>4.7564969062805176</v>
      </c>
      <c r="DS915">
        <v>4.516911506652832</v>
      </c>
      <c r="DT915">
        <v>4.2539095878601074</v>
      </c>
      <c r="DU915">
        <v>4.204951286315918</v>
      </c>
      <c r="DV915">
        <v>1.5284909009933472</v>
      </c>
      <c r="DW915">
        <v>1.331641674041748</v>
      </c>
      <c r="DX915">
        <v>1.3319783210754395</v>
      </c>
      <c r="DY915">
        <v>1.2802624702453613</v>
      </c>
      <c r="DZ915">
        <v>1.2016805410385132</v>
      </c>
      <c r="EA915">
        <v>1.1102503538131714</v>
      </c>
      <c r="EB915">
        <v>1.6471188068389893</v>
      </c>
      <c r="EC915">
        <v>1.6487385034561157</v>
      </c>
      <c r="ED915">
        <v>1.6489285230636597</v>
      </c>
      <c r="EE915">
        <v>1.6189653873443604</v>
      </c>
      <c r="EF915">
        <v>1.59870445728302</v>
      </c>
      <c r="EG915">
        <v>1.7323224544525146</v>
      </c>
      <c r="EH915">
        <v>1.8647116422653198</v>
      </c>
      <c r="EI915">
        <v>1.8386725187301636</v>
      </c>
      <c r="EJ915">
        <v>1.8931254148483276</v>
      </c>
      <c r="EK915">
        <v>1.8817203044891357</v>
      </c>
      <c r="EL915">
        <v>1.9174823760986328</v>
      </c>
      <c r="EM915">
        <v>1.9834686517715454</v>
      </c>
      <c r="EN915">
        <v>3.6727695465087891</v>
      </c>
      <c r="EO915">
        <v>6.3824639320373535</v>
      </c>
      <c r="EP915">
        <v>6.3404736518859863</v>
      </c>
      <c r="EQ915">
        <v>6.0588622093200684</v>
      </c>
      <c r="ER915">
        <v>5.792109489440918</v>
      </c>
      <c r="ES915">
        <v>5.8113617897033691</v>
      </c>
      <c r="ET915">
        <v>3.0633037090301514</v>
      </c>
      <c r="EU915">
        <v>2.8083071708679199</v>
      </c>
      <c r="EV915">
        <v>2.7511491775512695</v>
      </c>
      <c r="EW915">
        <v>2.5884754657745361</v>
      </c>
      <c r="EX915">
        <v>2.4185049533843994</v>
      </c>
      <c r="EY915">
        <v>2.2428550720214844</v>
      </c>
      <c r="EZ915">
        <v>68.407249450683594</v>
      </c>
      <c r="FA915">
        <v>67.38824462890625</v>
      </c>
      <c r="FB915">
        <v>66.247650146484375</v>
      </c>
      <c r="FC915">
        <v>65.381271362304688</v>
      </c>
      <c r="FD915">
        <v>64.556129455566406</v>
      </c>
      <c r="FE915">
        <v>63.593193054199219</v>
      </c>
      <c r="FF915">
        <v>62.741783142089844</v>
      </c>
      <c r="FG915">
        <v>63.188385009765625</v>
      </c>
      <c r="FH915">
        <v>66.866111755371094</v>
      </c>
      <c r="FI915">
        <v>71.611618041992188</v>
      </c>
      <c r="FJ915">
        <v>75.392852783203125</v>
      </c>
      <c r="FK915">
        <v>79.626319885253906</v>
      </c>
      <c r="FL915">
        <v>82.771766662597656</v>
      </c>
      <c r="FM915">
        <v>84.872604370117188</v>
      </c>
      <c r="FN915">
        <v>86.201644897460938</v>
      </c>
      <c r="FO915">
        <v>86.697311401367188</v>
      </c>
      <c r="FP915">
        <v>86.47930908203125</v>
      </c>
      <c r="FQ915">
        <v>85.744476318359375</v>
      </c>
      <c r="FR915">
        <v>84.565055847167969</v>
      </c>
      <c r="FS915">
        <v>82.418792724609375</v>
      </c>
      <c r="FT915">
        <v>78.931800842285156</v>
      </c>
      <c r="FU915">
        <v>75.436347961425781</v>
      </c>
      <c r="FV915">
        <v>73.264717102050781</v>
      </c>
      <c r="FW915">
        <v>71.309242248535156</v>
      </c>
      <c r="FX915">
        <v>1</v>
      </c>
    </row>
    <row r="916" spans="1:180" x14ac:dyDescent="0.2">
      <c r="A916" t="s">
        <v>241</v>
      </c>
      <c r="B916" t="s">
        <v>248</v>
      </c>
      <c r="C916" t="s">
        <v>218</v>
      </c>
      <c r="D916" t="s">
        <v>40</v>
      </c>
      <c r="E916" t="s">
        <v>249</v>
      </c>
      <c r="F916" t="s">
        <v>226</v>
      </c>
      <c r="G916" t="s">
        <v>244</v>
      </c>
      <c r="H916" t="s">
        <v>12</v>
      </c>
      <c r="I916">
        <v>217.31</v>
      </c>
      <c r="L916">
        <v>125.39413218026836</v>
      </c>
      <c r="M916">
        <v>122.7111456925805</v>
      </c>
      <c r="N916">
        <v>120.28779172118868</v>
      </c>
      <c r="O916">
        <v>119.28708577992602</v>
      </c>
      <c r="P916">
        <v>123.03119514659983</v>
      </c>
      <c r="Q916">
        <v>133.37794801606316</v>
      </c>
      <c r="R916">
        <v>146.87706245420304</v>
      </c>
      <c r="S916">
        <v>153.77008820206521</v>
      </c>
      <c r="T916">
        <v>159.87877736318478</v>
      </c>
      <c r="U916">
        <v>167.02619494231533</v>
      </c>
      <c r="V916">
        <v>173.80429520840337</v>
      </c>
      <c r="W916">
        <v>178.0662404119376</v>
      </c>
      <c r="X916">
        <v>180.2214274061146</v>
      </c>
      <c r="Y916">
        <v>184.98741592950847</v>
      </c>
      <c r="Z916">
        <v>184.9737823090172</v>
      </c>
      <c r="AA916">
        <v>179.38300618616231</v>
      </c>
      <c r="AB916">
        <v>172.92987839918365</v>
      </c>
      <c r="AC916">
        <v>168.70560741128682</v>
      </c>
      <c r="AD916">
        <v>163.33368214658253</v>
      </c>
      <c r="AE916">
        <v>160.45207261719972</v>
      </c>
      <c r="AF916">
        <v>154.61751073115386</v>
      </c>
      <c r="AG916">
        <v>147.02008761086412</v>
      </c>
      <c r="AH916">
        <v>138.76909577456144</v>
      </c>
      <c r="AI916">
        <v>132.36350485326543</v>
      </c>
      <c r="AJ916">
        <v>-1.4634437561035156</v>
      </c>
      <c r="AK916">
        <v>-1.4253194332122803</v>
      </c>
      <c r="AL916">
        <v>-1.3965907096862793</v>
      </c>
      <c r="AM916">
        <v>-1.3758903741836548</v>
      </c>
      <c r="AN916">
        <v>-1.4314523935317993</v>
      </c>
      <c r="AO916">
        <v>-1.581878662109375</v>
      </c>
      <c r="AP916">
        <v>-1.7308553457260132</v>
      </c>
      <c r="AQ916">
        <v>-1.7890503406524658</v>
      </c>
      <c r="AR916">
        <v>-1.8058052062988281</v>
      </c>
      <c r="AS916">
        <v>-1.8793070316314697</v>
      </c>
      <c r="AT916">
        <v>-1.9544165134429932</v>
      </c>
      <c r="AU916">
        <v>-1.9898163080215454</v>
      </c>
      <c r="AV916">
        <v>-1.3186445236206055</v>
      </c>
      <c r="AW916">
        <v>0.6345410943031311</v>
      </c>
      <c r="AX916">
        <v>0.58101731538772583</v>
      </c>
      <c r="AY916">
        <v>0.43212881684303284</v>
      </c>
      <c r="AZ916">
        <v>0.2178935706615448</v>
      </c>
      <c r="BA916">
        <v>-0.20257231593132019</v>
      </c>
      <c r="BB916">
        <v>-2.6119496822357178</v>
      </c>
      <c r="BC916">
        <v>-2.6557507514953613</v>
      </c>
      <c r="BD916">
        <v>-2.419081449508667</v>
      </c>
      <c r="BE916">
        <v>-2.1869208812713623</v>
      </c>
      <c r="BF916">
        <v>-1.992901086807251</v>
      </c>
      <c r="BG916">
        <v>-1.8842250108718872</v>
      </c>
      <c r="BH916">
        <v>-0.49995240569114685</v>
      </c>
      <c r="BI916">
        <v>-0.48821160197257996</v>
      </c>
      <c r="BJ916">
        <v>-0.47919309139251709</v>
      </c>
      <c r="BK916">
        <v>-0.46758133172988892</v>
      </c>
      <c r="BL916">
        <v>-0.50157254934310913</v>
      </c>
      <c r="BM916">
        <v>-0.56713324785232544</v>
      </c>
      <c r="BN916">
        <v>-0.63630300760269165</v>
      </c>
      <c r="BO916">
        <v>-0.6578449010848999</v>
      </c>
      <c r="BP916">
        <v>-0.67365157604217529</v>
      </c>
      <c r="BQ916">
        <v>-0.71432667970657349</v>
      </c>
      <c r="BR916">
        <v>-0.74055761098861694</v>
      </c>
      <c r="BS916">
        <v>-0.74124038219451904</v>
      </c>
      <c r="BT916">
        <v>0.45818787813186646</v>
      </c>
      <c r="BU916">
        <v>2.7640595436096191</v>
      </c>
      <c r="BV916">
        <v>2.6871428489685059</v>
      </c>
      <c r="BW916">
        <v>2.4407801628112793</v>
      </c>
      <c r="BX916">
        <v>2.2161121368408203</v>
      </c>
      <c r="BY916">
        <v>2.0241765975952148</v>
      </c>
      <c r="BZ916">
        <v>-0.76455998420715332</v>
      </c>
      <c r="CA916">
        <v>-0.8735845685005188</v>
      </c>
      <c r="CB916">
        <v>-0.74160748720169067</v>
      </c>
      <c r="CC916">
        <v>-0.66854125261306763</v>
      </c>
      <c r="CD916">
        <v>-0.61653268337249756</v>
      </c>
      <c r="CE916">
        <v>-0.58388680219650269</v>
      </c>
      <c r="CF916">
        <v>0.16735875606536865</v>
      </c>
      <c r="CG916">
        <v>0.1608264148235321</v>
      </c>
      <c r="CH916">
        <v>0.15619367361068726</v>
      </c>
      <c r="CI916">
        <v>0.16151076555252075</v>
      </c>
      <c r="CJ916">
        <v>0.14245936274528503</v>
      </c>
      <c r="CK916">
        <v>0.13567636907100677</v>
      </c>
      <c r="CL916">
        <v>0.1217806488275528</v>
      </c>
      <c r="CM916">
        <v>0.12562455236911774</v>
      </c>
      <c r="CN916">
        <v>0.11047451198101044</v>
      </c>
      <c r="CO916">
        <v>9.2535108327865601E-2</v>
      </c>
      <c r="CP916">
        <v>0.10015737265348434</v>
      </c>
      <c r="CQ916">
        <v>0.12351946532726288</v>
      </c>
      <c r="CR916">
        <v>1.6888165473937988</v>
      </c>
      <c r="CS916">
        <v>4.238957405090332</v>
      </c>
      <c r="CT916">
        <v>4.145838737487793</v>
      </c>
      <c r="CU916">
        <v>3.8319661617279053</v>
      </c>
      <c r="CV916">
        <v>3.6000721454620361</v>
      </c>
      <c r="CW916">
        <v>3.5664160251617432</v>
      </c>
      <c r="CX916">
        <v>0.51493638753890991</v>
      </c>
      <c r="CY916">
        <v>0.36073824763298035</v>
      </c>
      <c r="CZ916">
        <v>0.42020577192306519</v>
      </c>
      <c r="DA916">
        <v>0.38308390974998474</v>
      </c>
      <c r="DB916">
        <v>0.33673581480979919</v>
      </c>
      <c r="DC916">
        <v>0.31672349572181702</v>
      </c>
      <c r="DD916">
        <v>0.83466994762420654</v>
      </c>
      <c r="DE916">
        <v>0.80986440181732178</v>
      </c>
      <c r="DF916">
        <v>0.7915804386138916</v>
      </c>
      <c r="DG916">
        <v>0.79060286283493042</v>
      </c>
      <c r="DH916">
        <v>0.7864912748336792</v>
      </c>
      <c r="DI916">
        <v>0.8384859561920166</v>
      </c>
      <c r="DJ916">
        <v>0.87986427545547485</v>
      </c>
      <c r="DK916">
        <v>0.90909403562545776</v>
      </c>
      <c r="DL916">
        <v>0.89460062980651855</v>
      </c>
      <c r="DM916">
        <v>0.89939689636230469</v>
      </c>
      <c r="DN916">
        <v>0.94087237119674683</v>
      </c>
      <c r="DO916">
        <v>0.98827934265136719</v>
      </c>
      <c r="DP916">
        <v>2.919445276260376</v>
      </c>
      <c r="DQ916">
        <v>5.7138552665710449</v>
      </c>
      <c r="DR916">
        <v>5.6045351028442383</v>
      </c>
      <c r="DS916">
        <v>5.2231521606445312</v>
      </c>
      <c r="DT916">
        <v>4.984032154083252</v>
      </c>
      <c r="DU916">
        <v>5.1086554527282715</v>
      </c>
      <c r="DV916">
        <v>1.7944327592849731</v>
      </c>
      <c r="DW916">
        <v>1.5950610637664795</v>
      </c>
      <c r="DX916">
        <v>1.5820190906524658</v>
      </c>
      <c r="DY916">
        <v>1.4347090721130371</v>
      </c>
      <c r="DZ916">
        <v>1.2900043725967407</v>
      </c>
      <c r="EA916">
        <v>1.2173337936401367</v>
      </c>
      <c r="EB916">
        <v>1.7981612682342529</v>
      </c>
      <c r="EC916">
        <v>1.7469722032546997</v>
      </c>
      <c r="ED916">
        <v>1.7089780569076538</v>
      </c>
      <c r="EE916">
        <v>1.6989119052886963</v>
      </c>
      <c r="EF916">
        <v>1.7163710594177246</v>
      </c>
      <c r="EG916">
        <v>1.8532314300537109</v>
      </c>
      <c r="EH916">
        <v>1.9744167327880859</v>
      </c>
      <c r="EI916">
        <v>2.0402994155883789</v>
      </c>
      <c r="EJ916">
        <v>2.0267541408538818</v>
      </c>
      <c r="EK916">
        <v>2.0643773078918457</v>
      </c>
      <c r="EL916">
        <v>2.154731273651123</v>
      </c>
      <c r="EM916">
        <v>2.2368552684783936</v>
      </c>
      <c r="EN916">
        <v>4.6962776184082031</v>
      </c>
      <c r="EO916">
        <v>7.8433737754821777</v>
      </c>
      <c r="EP916">
        <v>7.710660457611084</v>
      </c>
      <c r="EQ916">
        <v>7.2318034172058105</v>
      </c>
      <c r="ER916">
        <v>6.9822506904602051</v>
      </c>
      <c r="ES916">
        <v>7.3354043960571289</v>
      </c>
      <c r="ET916">
        <v>3.641822338104248</v>
      </c>
      <c r="EU916">
        <v>3.3772273063659668</v>
      </c>
      <c r="EV916">
        <v>3.2594928741455078</v>
      </c>
      <c r="EW916">
        <v>2.9530887603759766</v>
      </c>
      <c r="EX916">
        <v>2.6663727760314941</v>
      </c>
      <c r="EY916">
        <v>2.517672061920166</v>
      </c>
      <c r="EZ916">
        <v>75.710044860839844</v>
      </c>
      <c r="FA916">
        <v>74.380424499511719</v>
      </c>
      <c r="FB916">
        <v>73.191879272460938</v>
      </c>
      <c r="FC916">
        <v>72.175064086914063</v>
      </c>
      <c r="FD916">
        <v>70.824432373046875</v>
      </c>
      <c r="FE916">
        <v>69.731513977050781</v>
      </c>
      <c r="FF916">
        <v>69.166419982910156</v>
      </c>
      <c r="FG916">
        <v>69.159835815429687</v>
      </c>
      <c r="FH916">
        <v>72.121719360351562</v>
      </c>
      <c r="FI916">
        <v>76.335067749023437</v>
      </c>
      <c r="FJ916">
        <v>80.495986938476563</v>
      </c>
      <c r="FK916">
        <v>83.886810302734375</v>
      </c>
      <c r="FL916">
        <v>86.855941772460938</v>
      </c>
      <c r="FM916">
        <v>89.083488464355469</v>
      </c>
      <c r="FN916">
        <v>90.281005859375</v>
      </c>
      <c r="FO916">
        <v>90.988288879394531</v>
      </c>
      <c r="FP916">
        <v>90.634033203125</v>
      </c>
      <c r="FQ916">
        <v>89.745841979980469</v>
      </c>
      <c r="FR916">
        <v>88.930915832519531</v>
      </c>
      <c r="FS916">
        <v>87.093696594238281</v>
      </c>
      <c r="FT916">
        <v>83.823524475097656</v>
      </c>
      <c r="FU916">
        <v>80.501113891601563</v>
      </c>
      <c r="FV916">
        <v>78.404304504394531</v>
      </c>
      <c r="FW916">
        <v>76.626495361328125</v>
      </c>
      <c r="FX916">
        <v>1</v>
      </c>
    </row>
    <row r="917" spans="1:180" x14ac:dyDescent="0.2">
      <c r="A917" t="s">
        <v>241</v>
      </c>
      <c r="B917" t="s">
        <v>248</v>
      </c>
      <c r="C917" t="s">
        <v>218</v>
      </c>
      <c r="D917" t="s">
        <v>41</v>
      </c>
      <c r="E917" t="s">
        <v>249</v>
      </c>
      <c r="F917" t="s">
        <v>226</v>
      </c>
      <c r="G917" t="s">
        <v>244</v>
      </c>
      <c r="H917" t="s">
        <v>12</v>
      </c>
      <c r="I917">
        <v>217.31</v>
      </c>
      <c r="L917">
        <v>136.38439058391594</v>
      </c>
      <c r="M917">
        <v>132.50814508990649</v>
      </c>
      <c r="N917">
        <v>129.91853063743153</v>
      </c>
      <c r="O917">
        <v>128.20992838951986</v>
      </c>
      <c r="P917">
        <v>132.60210782109769</v>
      </c>
      <c r="Q917">
        <v>142.2919318420272</v>
      </c>
      <c r="R917">
        <v>151.95349004221714</v>
      </c>
      <c r="S917">
        <v>159.38981189914944</v>
      </c>
      <c r="T917">
        <v>166.37970700911535</v>
      </c>
      <c r="U917">
        <v>174.13281264822112</v>
      </c>
      <c r="V917">
        <v>181.97855886535316</v>
      </c>
      <c r="W917">
        <v>185.64109595363283</v>
      </c>
      <c r="X917">
        <v>187.85695358630511</v>
      </c>
      <c r="Y917">
        <v>189.98852711060289</v>
      </c>
      <c r="Z917">
        <v>189.50337178587063</v>
      </c>
      <c r="AA917">
        <v>184.61161774518928</v>
      </c>
      <c r="AB917">
        <v>178.7669419507391</v>
      </c>
      <c r="AC917">
        <v>172.60839227005059</v>
      </c>
      <c r="AD917">
        <v>167.18136506909667</v>
      </c>
      <c r="AE917">
        <v>164.98358783031614</v>
      </c>
      <c r="AF917">
        <v>161.33653722953062</v>
      </c>
      <c r="AG917">
        <v>154.54047281979189</v>
      </c>
      <c r="AH917">
        <v>146.81459357488097</v>
      </c>
      <c r="AI917">
        <v>141.50049744735819</v>
      </c>
      <c r="AJ917">
        <v>-1.5985207557678223</v>
      </c>
      <c r="AK917">
        <v>-1.5560076236724854</v>
      </c>
      <c r="AL917">
        <v>-1.5199654102325439</v>
      </c>
      <c r="AM917">
        <v>-1.4929027557373047</v>
      </c>
      <c r="AN917">
        <v>-1.5520732402801514</v>
      </c>
      <c r="AO917">
        <v>-1.6988615989685059</v>
      </c>
      <c r="AP917">
        <v>-1.835685133934021</v>
      </c>
      <c r="AQ917">
        <v>-1.8546516895294189</v>
      </c>
      <c r="AR917">
        <v>-1.885860800743103</v>
      </c>
      <c r="AS917">
        <v>-1.9656060934066772</v>
      </c>
      <c r="AT917">
        <v>-2.0428469181060791</v>
      </c>
      <c r="AU917">
        <v>-2.0854296684265137</v>
      </c>
      <c r="AV917">
        <v>-1.6273339986801147</v>
      </c>
      <c r="AW917">
        <v>0.36744624376296997</v>
      </c>
      <c r="AX917">
        <v>0.21605688333511353</v>
      </c>
      <c r="AY917">
        <v>0.13307613134384155</v>
      </c>
      <c r="AZ917">
        <v>1.1280626989901066E-2</v>
      </c>
      <c r="BA917">
        <v>-0.14657939970493317</v>
      </c>
      <c r="BB917">
        <v>-2.6674458980560303</v>
      </c>
      <c r="BC917">
        <v>-2.430668830871582</v>
      </c>
      <c r="BD917">
        <v>-2.2366046905517578</v>
      </c>
      <c r="BE917">
        <v>-2.1105959415435791</v>
      </c>
      <c r="BF917">
        <v>-2.0127460956573486</v>
      </c>
      <c r="BG917">
        <v>-1.9396107196807861</v>
      </c>
      <c r="BH917">
        <v>-0.53448021411895752</v>
      </c>
      <c r="BI917">
        <v>-0.52169448137283325</v>
      </c>
      <c r="BJ917">
        <v>-0.50425779819488525</v>
      </c>
      <c r="BK917">
        <v>-0.4991861879825592</v>
      </c>
      <c r="BL917">
        <v>-0.53267371654510498</v>
      </c>
      <c r="BM917">
        <v>-0.60094267129898071</v>
      </c>
      <c r="BN917">
        <v>-0.66927003860473633</v>
      </c>
      <c r="BO917">
        <v>-0.68032389879226685</v>
      </c>
      <c r="BP917">
        <v>-0.68406391143798828</v>
      </c>
      <c r="BQ917">
        <v>-0.71479600667953491</v>
      </c>
      <c r="BR917">
        <v>-0.74391865730285645</v>
      </c>
      <c r="BS917">
        <v>-0.75406968593597412</v>
      </c>
      <c r="BT917">
        <v>0.37293887138366699</v>
      </c>
      <c r="BU917">
        <v>2.6551814079284668</v>
      </c>
      <c r="BV917">
        <v>2.5021247863769531</v>
      </c>
      <c r="BW917">
        <v>2.3380980491638184</v>
      </c>
      <c r="BX917">
        <v>2.154808521270752</v>
      </c>
      <c r="BY917">
        <v>2.0163590908050537</v>
      </c>
      <c r="BZ917">
        <v>-0.79687857627868652</v>
      </c>
      <c r="CA917">
        <v>-0.72780150175094604</v>
      </c>
      <c r="CB917">
        <v>-0.60287737846374512</v>
      </c>
      <c r="CC917">
        <v>-0.58060121536254883</v>
      </c>
      <c r="CD917">
        <v>-0.57668828964233398</v>
      </c>
      <c r="CE917">
        <v>-0.55671674013137817</v>
      </c>
      <c r="CF917">
        <v>0.20247101783752441</v>
      </c>
      <c r="CG917">
        <v>0.19466765224933624</v>
      </c>
      <c r="CH917">
        <v>0.19921818375587463</v>
      </c>
      <c r="CI917">
        <v>0.18905887007713318</v>
      </c>
      <c r="CJ917">
        <v>0.17335925996303558</v>
      </c>
      <c r="CK917">
        <v>0.15947268903255463</v>
      </c>
      <c r="CL917">
        <v>0.13858553767204285</v>
      </c>
      <c r="CM917">
        <v>0.13301196694374084</v>
      </c>
      <c r="CN917">
        <v>0.14829690754413605</v>
      </c>
      <c r="CO917">
        <v>0.15151126682758331</v>
      </c>
      <c r="CP917">
        <v>0.15571510791778564</v>
      </c>
      <c r="CQ917">
        <v>0.16802623867988586</v>
      </c>
      <c r="CR917">
        <v>1.7583217620849609</v>
      </c>
      <c r="CS917">
        <v>4.2396597862243652</v>
      </c>
      <c r="CT917">
        <v>4.0854487419128418</v>
      </c>
      <c r="CU917">
        <v>3.8652896881103516</v>
      </c>
      <c r="CV917">
        <v>3.6394095420837402</v>
      </c>
      <c r="CW917">
        <v>3.5144035816192627</v>
      </c>
      <c r="CX917">
        <v>0.49867063760757446</v>
      </c>
      <c r="CY917">
        <v>0.45159915089607239</v>
      </c>
      <c r="CZ917">
        <v>0.5286371111869812</v>
      </c>
      <c r="DA917">
        <v>0.47906848788261414</v>
      </c>
      <c r="DB917">
        <v>0.41792088747024536</v>
      </c>
      <c r="DC917">
        <v>0.40107136964797974</v>
      </c>
      <c r="DD917">
        <v>0.93942224979400635</v>
      </c>
      <c r="DE917">
        <v>0.91102981567382813</v>
      </c>
      <c r="DF917">
        <v>0.90269416570663452</v>
      </c>
      <c r="DG917">
        <v>0.87730389833450317</v>
      </c>
      <c r="DH917">
        <v>0.87939226627349854</v>
      </c>
      <c r="DI917">
        <v>0.91988801956176758</v>
      </c>
      <c r="DJ917">
        <v>0.94644111394882202</v>
      </c>
      <c r="DK917">
        <v>0.94634783267974854</v>
      </c>
      <c r="DL917">
        <v>0.98065775632858276</v>
      </c>
      <c r="DM917">
        <v>1.0178185701370239</v>
      </c>
      <c r="DN917">
        <v>1.0553488731384277</v>
      </c>
      <c r="DO917">
        <v>1.0901221036911011</v>
      </c>
      <c r="DP917">
        <v>3.1437046527862549</v>
      </c>
      <c r="DQ917">
        <v>5.8241381645202637</v>
      </c>
      <c r="DR917">
        <v>5.6687722206115723</v>
      </c>
      <c r="DS917">
        <v>5.3924813270568848</v>
      </c>
      <c r="DT917">
        <v>5.1240105628967285</v>
      </c>
      <c r="DU917">
        <v>5.0124478340148926</v>
      </c>
      <c r="DV917">
        <v>1.7942198514938354</v>
      </c>
      <c r="DW917">
        <v>1.6309998035430908</v>
      </c>
      <c r="DX917">
        <v>1.6601516008377075</v>
      </c>
      <c r="DY917">
        <v>1.5387382507324219</v>
      </c>
      <c r="DZ917">
        <v>1.4125300645828247</v>
      </c>
      <c r="EA917">
        <v>1.3588595390319824</v>
      </c>
      <c r="EB917">
        <v>2.0034627914428711</v>
      </c>
      <c r="EC917">
        <v>1.9453428983688354</v>
      </c>
      <c r="ED917">
        <v>1.918401837348938</v>
      </c>
      <c r="EE917">
        <v>1.8710204362869263</v>
      </c>
      <c r="EF917">
        <v>1.8987917900085449</v>
      </c>
      <c r="EG917">
        <v>2.0178070068359375</v>
      </c>
      <c r="EH917">
        <v>2.112856388092041</v>
      </c>
      <c r="EI917">
        <v>2.120675802230835</v>
      </c>
      <c r="EJ917">
        <v>2.1824545860290527</v>
      </c>
      <c r="EK917">
        <v>2.2686285972595215</v>
      </c>
      <c r="EL917">
        <v>2.3542771339416504</v>
      </c>
      <c r="EM917">
        <v>2.4214820861816406</v>
      </c>
      <c r="EN917">
        <v>5.1439776420593262</v>
      </c>
      <c r="EO917">
        <v>8.111872673034668</v>
      </c>
      <c r="EP917">
        <v>7.9548401832580566</v>
      </c>
      <c r="EQ917">
        <v>7.5975031852722168</v>
      </c>
      <c r="ER917">
        <v>7.2675380706787109</v>
      </c>
      <c r="ES917">
        <v>7.1753864288330078</v>
      </c>
      <c r="ET917">
        <v>3.6647870540618896</v>
      </c>
      <c r="EU917">
        <v>3.333867073059082</v>
      </c>
      <c r="EV917">
        <v>3.2938787937164307</v>
      </c>
      <c r="EW917">
        <v>3.0687329769134521</v>
      </c>
      <c r="EX917">
        <v>2.8485877513885498</v>
      </c>
      <c r="EY917">
        <v>2.7417533397674561</v>
      </c>
      <c r="EZ917">
        <v>75.780494689941406</v>
      </c>
      <c r="FA917">
        <v>74.677680969238281</v>
      </c>
      <c r="FB917">
        <v>73.715225219726562</v>
      </c>
      <c r="FC917">
        <v>72.505470275878906</v>
      </c>
      <c r="FD917">
        <v>71.302970886230469</v>
      </c>
      <c r="FE917">
        <v>69.770858764648438</v>
      </c>
      <c r="FF917">
        <v>68.901863098144531</v>
      </c>
      <c r="FG917">
        <v>69.255523681640625</v>
      </c>
      <c r="FH917">
        <v>72.179283142089844</v>
      </c>
      <c r="FI917">
        <v>76.14727783203125</v>
      </c>
      <c r="FJ917">
        <v>80.382728576660156</v>
      </c>
      <c r="FK917">
        <v>84.05303955078125</v>
      </c>
      <c r="FL917">
        <v>86.773208618164062</v>
      </c>
      <c r="FM917">
        <v>88.957542419433594</v>
      </c>
      <c r="FN917">
        <v>90.410942077636719</v>
      </c>
      <c r="FO917">
        <v>90.782463073730469</v>
      </c>
      <c r="FP917">
        <v>91.162147521972656</v>
      </c>
      <c r="FQ917">
        <v>90.543205261230469</v>
      </c>
      <c r="FR917">
        <v>90.223175048828125</v>
      </c>
      <c r="FS917">
        <v>88.911788940429688</v>
      </c>
      <c r="FT917">
        <v>86.326347351074219</v>
      </c>
      <c r="FU917">
        <v>83.016380310058594</v>
      </c>
      <c r="FV917">
        <v>80.866401672363281</v>
      </c>
      <c r="FW917">
        <v>78.9857177734375</v>
      </c>
      <c r="FX917">
        <v>1</v>
      </c>
    </row>
    <row r="918" spans="1:180" x14ac:dyDescent="0.2">
      <c r="A918" t="s">
        <v>241</v>
      </c>
      <c r="B918" t="s">
        <v>248</v>
      </c>
      <c r="C918" t="s">
        <v>218</v>
      </c>
      <c r="D918" t="s">
        <v>42</v>
      </c>
      <c r="E918" t="s">
        <v>249</v>
      </c>
      <c r="F918" t="s">
        <v>226</v>
      </c>
      <c r="G918" t="s">
        <v>244</v>
      </c>
      <c r="H918" t="s">
        <v>12</v>
      </c>
      <c r="I918">
        <v>217.31</v>
      </c>
      <c r="L918">
        <v>140.59072967608438</v>
      </c>
      <c r="M918">
        <v>136.95380093116438</v>
      </c>
      <c r="N918">
        <v>134.44871379429716</v>
      </c>
      <c r="O918">
        <v>133.23643751075699</v>
      </c>
      <c r="P918">
        <v>137.55703096053614</v>
      </c>
      <c r="Q918">
        <v>147.41321250165973</v>
      </c>
      <c r="R918">
        <v>156.90017963313724</v>
      </c>
      <c r="S918">
        <v>164.39779819275762</v>
      </c>
      <c r="T918">
        <v>171.49935644839218</v>
      </c>
      <c r="U918">
        <v>179.92801046695016</v>
      </c>
      <c r="V918">
        <v>188.14043549954167</v>
      </c>
      <c r="W918">
        <v>191.37831270679013</v>
      </c>
      <c r="X918">
        <v>193.67852128725411</v>
      </c>
      <c r="Y918">
        <v>196.55987474181657</v>
      </c>
      <c r="Z918">
        <v>196.40804581176667</v>
      </c>
      <c r="AA918">
        <v>191.82468945389198</v>
      </c>
      <c r="AB918">
        <v>184.26700390794497</v>
      </c>
      <c r="AC918">
        <v>177.83305503645198</v>
      </c>
      <c r="AD918">
        <v>172.1549594962033</v>
      </c>
      <c r="AE918">
        <v>169.78191647076295</v>
      </c>
      <c r="AF918">
        <v>165.66244968322476</v>
      </c>
      <c r="AG918">
        <v>158.95269405484933</v>
      </c>
      <c r="AH918">
        <v>151.40423298635483</v>
      </c>
      <c r="AI918">
        <v>146.36747434649357</v>
      </c>
      <c r="AJ918">
        <v>-1.6760151386260986</v>
      </c>
      <c r="AK918">
        <v>-1.6372545957565308</v>
      </c>
      <c r="AL918">
        <v>-1.596966028213501</v>
      </c>
      <c r="AM918">
        <v>-1.572480320930481</v>
      </c>
      <c r="AN918">
        <v>-1.6189157962799072</v>
      </c>
      <c r="AO918">
        <v>-1.7621773481369019</v>
      </c>
      <c r="AP918">
        <v>-1.8942968845367432</v>
      </c>
      <c r="AQ918">
        <v>-1.9162061214447021</v>
      </c>
      <c r="AR918">
        <v>-1.9618240594863892</v>
      </c>
      <c r="AS918">
        <v>-2.0480630397796631</v>
      </c>
      <c r="AT918">
        <v>-2.1328034400939941</v>
      </c>
      <c r="AU918">
        <v>-2.1727402210235596</v>
      </c>
      <c r="AV918">
        <v>-1.7957594394683838</v>
      </c>
      <c r="AW918">
        <v>2.2869028151035309E-2</v>
      </c>
      <c r="AX918">
        <v>-0.12563304603099823</v>
      </c>
      <c r="AY918">
        <v>-0.18143504858016968</v>
      </c>
      <c r="AZ918">
        <v>-0.27622467279434204</v>
      </c>
      <c r="BA918">
        <v>-0.39289674162864685</v>
      </c>
      <c r="BB918">
        <v>-2.734036922454834</v>
      </c>
      <c r="BC918">
        <v>-2.554182767868042</v>
      </c>
      <c r="BD918">
        <v>-2.3186407089233398</v>
      </c>
      <c r="BE918">
        <v>-2.2046942710876465</v>
      </c>
      <c r="BF918">
        <v>-2.1126487255096436</v>
      </c>
      <c r="BG918">
        <v>-2.0409350395202637</v>
      </c>
      <c r="BH918">
        <v>-0.56212633848190308</v>
      </c>
      <c r="BI918">
        <v>-0.55244684219360352</v>
      </c>
      <c r="BJ918">
        <v>-0.5313841700553894</v>
      </c>
      <c r="BK918">
        <v>-0.52096343040466309</v>
      </c>
      <c r="BL918">
        <v>-0.54945331811904907</v>
      </c>
      <c r="BM918">
        <v>-0.61576354503631592</v>
      </c>
      <c r="BN918">
        <v>-0.67514973878860474</v>
      </c>
      <c r="BO918">
        <v>-0.67644447088241577</v>
      </c>
      <c r="BP918">
        <v>-0.70745933055877686</v>
      </c>
      <c r="BQ918">
        <v>-0.7485167384147644</v>
      </c>
      <c r="BR918">
        <v>-0.77890408039093018</v>
      </c>
      <c r="BS918">
        <v>-0.78589910268783569</v>
      </c>
      <c r="BT918">
        <v>0.34574306011199951</v>
      </c>
      <c r="BU918">
        <v>2.4943625926971436</v>
      </c>
      <c r="BV918">
        <v>2.345104455947876</v>
      </c>
      <c r="BW918">
        <v>2.1832742691040039</v>
      </c>
      <c r="BX918">
        <v>1.9961072206497192</v>
      </c>
      <c r="BY918">
        <v>1.882662296295166</v>
      </c>
      <c r="BZ918">
        <v>-0.82487112283706665</v>
      </c>
      <c r="CA918">
        <v>-0.79405772686004639</v>
      </c>
      <c r="CB918">
        <v>-0.65527909994125366</v>
      </c>
      <c r="CC918">
        <v>-0.63915115594863892</v>
      </c>
      <c r="CD918">
        <v>-0.63818788528442383</v>
      </c>
      <c r="CE918">
        <v>-0.62528616189956665</v>
      </c>
      <c r="CF918">
        <v>0.2093496173620224</v>
      </c>
      <c r="CG918">
        <v>0.19888775050640106</v>
      </c>
      <c r="CH918">
        <v>0.20663462579250336</v>
      </c>
      <c r="CI918">
        <v>0.20731395483016968</v>
      </c>
      <c r="CJ918">
        <v>0.19125308096408844</v>
      </c>
      <c r="CK918">
        <v>0.17823910713195801</v>
      </c>
      <c r="CL918">
        <v>0.16922785341739655</v>
      </c>
      <c r="CM918">
        <v>0.18221069872379303</v>
      </c>
      <c r="CN918">
        <v>0.16130979359149933</v>
      </c>
      <c r="CO918">
        <v>0.1515449732542038</v>
      </c>
      <c r="CP918">
        <v>0.15880253911018372</v>
      </c>
      <c r="CQ918">
        <v>0.17462284862995148</v>
      </c>
      <c r="CR918">
        <v>1.8289411067962646</v>
      </c>
      <c r="CS918">
        <v>4.2061114311218262</v>
      </c>
      <c r="CT918">
        <v>4.0563297271728516</v>
      </c>
      <c r="CU918">
        <v>3.8210649490356445</v>
      </c>
      <c r="CV918">
        <v>3.5699174404144287</v>
      </c>
      <c r="CW918">
        <v>3.4587075710296631</v>
      </c>
      <c r="CX918">
        <v>0.49741131067276001</v>
      </c>
      <c r="CY918">
        <v>0.42499947547912598</v>
      </c>
      <c r="CZ918">
        <v>0.49676007032394409</v>
      </c>
      <c r="DA918">
        <v>0.44513922929763794</v>
      </c>
      <c r="DB918">
        <v>0.38301920890808105</v>
      </c>
      <c r="DC918">
        <v>0.35518786311149597</v>
      </c>
      <c r="DD918">
        <v>0.98082560300827026</v>
      </c>
      <c r="DE918">
        <v>0.95022231340408325</v>
      </c>
      <c r="DF918">
        <v>0.94465339183807373</v>
      </c>
      <c r="DG918">
        <v>0.93559134006500244</v>
      </c>
      <c r="DH918">
        <v>0.93195950984954834</v>
      </c>
      <c r="DI918">
        <v>0.97224175930023193</v>
      </c>
      <c r="DJ918">
        <v>1.0136054754257202</v>
      </c>
      <c r="DK918">
        <v>1.0408658981323242</v>
      </c>
      <c r="DL918">
        <v>1.0300788879394531</v>
      </c>
      <c r="DM918">
        <v>1.0516066551208496</v>
      </c>
      <c r="DN918">
        <v>1.0965092182159424</v>
      </c>
      <c r="DO918">
        <v>1.135144829750061</v>
      </c>
      <c r="DP918">
        <v>3.3121392726898193</v>
      </c>
      <c r="DQ918">
        <v>5.9178605079650879</v>
      </c>
      <c r="DR918">
        <v>5.7675552368164062</v>
      </c>
      <c r="DS918">
        <v>5.458855152130127</v>
      </c>
      <c r="DT918">
        <v>5.1437277793884277</v>
      </c>
      <c r="DU918">
        <v>5.0347528457641602</v>
      </c>
      <c r="DV918">
        <v>1.8196938037872314</v>
      </c>
      <c r="DW918">
        <v>1.6440566778182983</v>
      </c>
      <c r="DX918">
        <v>1.6487991809844971</v>
      </c>
      <c r="DY918">
        <v>1.5294296741485596</v>
      </c>
      <c r="DZ918">
        <v>1.4042263031005859</v>
      </c>
      <c r="EA918">
        <v>1.3356618881225586</v>
      </c>
      <c r="EB918">
        <v>2.0947144031524658</v>
      </c>
      <c r="EC918">
        <v>2.0350301265716553</v>
      </c>
      <c r="ED918">
        <v>2.0102353096008301</v>
      </c>
      <c r="EE918">
        <v>1.9871082305908203</v>
      </c>
      <c r="EF918">
        <v>2.0014219284057617</v>
      </c>
      <c r="EG918">
        <v>2.1186554431915283</v>
      </c>
      <c r="EH918">
        <v>2.2327525615692139</v>
      </c>
      <c r="EI918">
        <v>2.2806274890899658</v>
      </c>
      <c r="EJ918">
        <v>2.2844436168670654</v>
      </c>
      <c r="EK918">
        <v>2.3511528968811035</v>
      </c>
      <c r="EL918">
        <v>2.4504086971282959</v>
      </c>
      <c r="EM918">
        <v>2.5219860076904297</v>
      </c>
      <c r="EN918">
        <v>5.4536418914794922</v>
      </c>
      <c r="EO918">
        <v>8.3893537521362305</v>
      </c>
      <c r="EP918">
        <v>8.2382926940917969</v>
      </c>
      <c r="EQ918">
        <v>7.8235650062561035</v>
      </c>
      <c r="ER918">
        <v>7.4160594940185547</v>
      </c>
      <c r="ES918">
        <v>7.3103117942810059</v>
      </c>
      <c r="ET918">
        <v>3.7288596630096436</v>
      </c>
      <c r="EU918">
        <v>3.4041817188262939</v>
      </c>
      <c r="EV918">
        <v>3.3121607303619385</v>
      </c>
      <c r="EW918">
        <v>3.0949728488922119</v>
      </c>
      <c r="EX918">
        <v>2.8786871433258057</v>
      </c>
      <c r="EY918">
        <v>2.7513108253479004</v>
      </c>
      <c r="EZ918">
        <v>80.890495300292969</v>
      </c>
      <c r="FA918">
        <v>79.564346313476563</v>
      </c>
      <c r="FB918">
        <v>78.419601440429687</v>
      </c>
      <c r="FC918">
        <v>77.231117248535156</v>
      </c>
      <c r="FD918">
        <v>75.780067443847656</v>
      </c>
      <c r="FE918">
        <v>74.220329284667969</v>
      </c>
      <c r="FF918">
        <v>73.140472412109375</v>
      </c>
      <c r="FG918">
        <v>73.108489990234375</v>
      </c>
      <c r="FH918">
        <v>75.516304016113281</v>
      </c>
      <c r="FI918">
        <v>79.799217224121094</v>
      </c>
      <c r="FJ918">
        <v>84.144912719726563</v>
      </c>
      <c r="FK918">
        <v>87.56719970703125</v>
      </c>
      <c r="FL918">
        <v>90.266365051269531</v>
      </c>
      <c r="FM918">
        <v>92.109573364257813</v>
      </c>
      <c r="FN918">
        <v>93.546401977539062</v>
      </c>
      <c r="FO918">
        <v>94.596290588378906</v>
      </c>
      <c r="FP918">
        <v>94.071426391601563</v>
      </c>
      <c r="FQ918">
        <v>93.434555053710938</v>
      </c>
      <c r="FR918">
        <v>93.030029296875</v>
      </c>
      <c r="FS918">
        <v>91.837661743164063</v>
      </c>
      <c r="FT918">
        <v>89.513336181640625</v>
      </c>
      <c r="FU918">
        <v>86.535346984863281</v>
      </c>
      <c r="FV918">
        <v>84.44805908203125</v>
      </c>
      <c r="FW918">
        <v>82.766921997070312</v>
      </c>
      <c r="FX918">
        <v>1</v>
      </c>
    </row>
    <row r="919" spans="1:180" x14ac:dyDescent="0.2">
      <c r="A919" t="s">
        <v>241</v>
      </c>
      <c r="B919" t="s">
        <v>248</v>
      </c>
      <c r="C919" t="s">
        <v>218</v>
      </c>
      <c r="D919" t="s">
        <v>43</v>
      </c>
      <c r="E919" t="s">
        <v>249</v>
      </c>
      <c r="F919" t="s">
        <v>226</v>
      </c>
      <c r="G919" t="s">
        <v>244</v>
      </c>
      <c r="H919" t="s">
        <v>12</v>
      </c>
      <c r="I919">
        <v>217.31</v>
      </c>
      <c r="L919">
        <v>143.20067440268897</v>
      </c>
      <c r="M919">
        <v>139.71520542505681</v>
      </c>
      <c r="N919">
        <v>137.21019549994858</v>
      </c>
      <c r="O919">
        <v>136.18015636655966</v>
      </c>
      <c r="P919">
        <v>141.11543620424052</v>
      </c>
      <c r="Q919">
        <v>151.98199995116246</v>
      </c>
      <c r="R919">
        <v>162.71218856717897</v>
      </c>
      <c r="S919">
        <v>170.07001767338832</v>
      </c>
      <c r="T919">
        <v>176.65030294415109</v>
      </c>
      <c r="U919">
        <v>185.5298117139028</v>
      </c>
      <c r="V919">
        <v>192.28374405284796</v>
      </c>
      <c r="W919">
        <v>195.75011607814494</v>
      </c>
      <c r="X919">
        <v>198.50948416118183</v>
      </c>
      <c r="Y919">
        <v>201.02884163265125</v>
      </c>
      <c r="Z919">
        <v>201.0193445179313</v>
      </c>
      <c r="AA919">
        <v>196.33041850394019</v>
      </c>
      <c r="AB919">
        <v>189.83897315326826</v>
      </c>
      <c r="AC919">
        <v>183.35849061004143</v>
      </c>
      <c r="AD919">
        <v>177.35415071566538</v>
      </c>
      <c r="AE919">
        <v>174.77177728979942</v>
      </c>
      <c r="AF919">
        <v>169.86001809301035</v>
      </c>
      <c r="AG919">
        <v>163.01828025708505</v>
      </c>
      <c r="AH919">
        <v>155.91469266990936</v>
      </c>
      <c r="AI919">
        <v>151.04124384383289</v>
      </c>
      <c r="AJ919">
        <v>-1.7852669954299927</v>
      </c>
      <c r="AK919">
        <v>-1.7503732442855835</v>
      </c>
      <c r="AL919">
        <v>-1.708181619644165</v>
      </c>
      <c r="AM919">
        <v>-1.6877561807632446</v>
      </c>
      <c r="AN919">
        <v>-1.7493941783905029</v>
      </c>
      <c r="AO919">
        <v>-1.9077290296554565</v>
      </c>
      <c r="AP919">
        <v>-2.0561985969543457</v>
      </c>
      <c r="AQ919">
        <v>-2.0689084529876709</v>
      </c>
      <c r="AR919">
        <v>-2.0736184120178223</v>
      </c>
      <c r="AS919">
        <v>-2.1593079566955566</v>
      </c>
      <c r="AT919">
        <v>-2.2302944660186768</v>
      </c>
      <c r="AU919">
        <v>-2.274118185043335</v>
      </c>
      <c r="AV919">
        <v>-1.8583647012710571</v>
      </c>
      <c r="AW919">
        <v>4.0221672505140305E-2</v>
      </c>
      <c r="AX919">
        <v>-0.102604940533638</v>
      </c>
      <c r="AY919">
        <v>-0.19531248509883881</v>
      </c>
      <c r="AZ919">
        <v>-0.33299005031585693</v>
      </c>
      <c r="BA919">
        <v>-0.47678428888320923</v>
      </c>
      <c r="BB919">
        <v>-2.8785860538482666</v>
      </c>
      <c r="BC919">
        <v>-2.7668099403381348</v>
      </c>
      <c r="BD919">
        <v>-2.5115396976470947</v>
      </c>
      <c r="BE919">
        <v>-2.3493039608001709</v>
      </c>
      <c r="BF919">
        <v>-2.2844750881195068</v>
      </c>
      <c r="BG919">
        <v>-2.2184152603149414</v>
      </c>
      <c r="BH919">
        <v>-0.60591709613800049</v>
      </c>
      <c r="BI919">
        <v>-0.5972980260848999</v>
      </c>
      <c r="BJ919">
        <v>-0.57512748241424561</v>
      </c>
      <c r="BK919">
        <v>-0.56305938959121704</v>
      </c>
      <c r="BL919">
        <v>-0.59281504154205322</v>
      </c>
      <c r="BM919">
        <v>-0.66213142871856689</v>
      </c>
      <c r="BN919">
        <v>-0.7235293984413147</v>
      </c>
      <c r="BO919">
        <v>-0.72545444965362549</v>
      </c>
      <c r="BP919">
        <v>-0.74970179796218872</v>
      </c>
      <c r="BQ919">
        <v>-0.79985839128494263</v>
      </c>
      <c r="BR919">
        <v>-0.82536745071411133</v>
      </c>
      <c r="BS919">
        <v>-0.83252191543579102</v>
      </c>
      <c r="BT919">
        <v>0.40775755047798157</v>
      </c>
      <c r="BU919">
        <v>2.6619718074798584</v>
      </c>
      <c r="BV919">
        <v>2.5171988010406494</v>
      </c>
      <c r="BW919">
        <v>2.3306169509887695</v>
      </c>
      <c r="BX919">
        <v>2.1305928230285645</v>
      </c>
      <c r="BY919">
        <v>2.008676290512085</v>
      </c>
      <c r="BZ919">
        <v>-0.86641496419906616</v>
      </c>
      <c r="CA919">
        <v>-0.88786685466766357</v>
      </c>
      <c r="CB919">
        <v>-0.74030667543411255</v>
      </c>
      <c r="CC919">
        <v>-0.69614601135253906</v>
      </c>
      <c r="CD919">
        <v>-0.69904130697250366</v>
      </c>
      <c r="CE919">
        <v>-0.68219625949859619</v>
      </c>
      <c r="CF919">
        <v>0.21089710295200348</v>
      </c>
      <c r="CG919">
        <v>0.20131838321685791</v>
      </c>
      <c r="CH919">
        <v>0.20962229371070862</v>
      </c>
      <c r="CI919">
        <v>0.21590226888656616</v>
      </c>
      <c r="CJ919">
        <v>0.20822814106941223</v>
      </c>
      <c r="CK919">
        <v>0.2005656510591507</v>
      </c>
      <c r="CL919">
        <v>0.19947320222854614</v>
      </c>
      <c r="CM919">
        <v>0.20501764118671417</v>
      </c>
      <c r="CN919">
        <v>0.16723889112472534</v>
      </c>
      <c r="CO919">
        <v>0.14169220626354218</v>
      </c>
      <c r="CP919">
        <v>0.14768078923225403</v>
      </c>
      <c r="CQ919">
        <v>0.16592326760292053</v>
      </c>
      <c r="CR919">
        <v>1.9772669076919556</v>
      </c>
      <c r="CS919">
        <v>4.477787971496582</v>
      </c>
      <c r="CT919">
        <v>4.3316669464111328</v>
      </c>
      <c r="CU919">
        <v>4.0800676345825195</v>
      </c>
      <c r="CV919">
        <v>3.8368628025054932</v>
      </c>
      <c r="CW919">
        <v>3.7300984859466553</v>
      </c>
      <c r="CX919">
        <v>0.52720868587493896</v>
      </c>
      <c r="CY919">
        <v>0.41348350048065186</v>
      </c>
      <c r="CZ919">
        <v>0.48644387722015381</v>
      </c>
      <c r="DA919">
        <v>0.4488261342048645</v>
      </c>
      <c r="DB919">
        <v>0.39902529120445251</v>
      </c>
      <c r="DC919">
        <v>0.38178437948226929</v>
      </c>
      <c r="DD919">
        <v>1.0277112722396851</v>
      </c>
      <c r="DE919">
        <v>0.99993479251861572</v>
      </c>
      <c r="DF919">
        <v>0.99437212944030762</v>
      </c>
      <c r="DG919">
        <v>0.99486386775970459</v>
      </c>
      <c r="DH919">
        <v>1.0092713832855225</v>
      </c>
      <c r="DI919">
        <v>1.0632627010345459</v>
      </c>
      <c r="DJ919">
        <v>1.1224757432937622</v>
      </c>
      <c r="DK919">
        <v>1.1354897022247314</v>
      </c>
      <c r="DL919">
        <v>1.0841795206069946</v>
      </c>
      <c r="DM919">
        <v>1.0832427740097046</v>
      </c>
      <c r="DN919">
        <v>1.1207289695739746</v>
      </c>
      <c r="DO919">
        <v>1.1643683910369873</v>
      </c>
      <c r="DP919">
        <v>3.546776294708252</v>
      </c>
      <c r="DQ919">
        <v>6.2936038970947266</v>
      </c>
      <c r="DR919">
        <v>6.1461348533630371</v>
      </c>
      <c r="DS919">
        <v>5.8295187950134277</v>
      </c>
      <c r="DT919">
        <v>5.5431327819824219</v>
      </c>
      <c r="DU919">
        <v>5.4515209197998047</v>
      </c>
      <c r="DV919">
        <v>1.9208322763442993</v>
      </c>
      <c r="DW919">
        <v>1.7148338556289673</v>
      </c>
      <c r="DX919">
        <v>1.7131944894790649</v>
      </c>
      <c r="DY919">
        <v>1.5937982797622681</v>
      </c>
      <c r="DZ919">
        <v>1.4970918893814087</v>
      </c>
      <c r="EA919">
        <v>1.4457650184631348</v>
      </c>
      <c r="EB919">
        <v>2.2070612907409668</v>
      </c>
      <c r="EC919">
        <v>2.1530101299285889</v>
      </c>
      <c r="ED919">
        <v>2.1274261474609375</v>
      </c>
      <c r="EE919">
        <v>2.119560718536377</v>
      </c>
      <c r="EF919">
        <v>2.1658504009246826</v>
      </c>
      <c r="EG919">
        <v>2.3088603019714355</v>
      </c>
      <c r="EH919">
        <v>2.4551448822021484</v>
      </c>
      <c r="EI919">
        <v>2.4789435863494873</v>
      </c>
      <c r="EJ919">
        <v>2.4080963134765625</v>
      </c>
      <c r="EK919">
        <v>2.4426922798156738</v>
      </c>
      <c r="EL919">
        <v>2.52565598487854</v>
      </c>
      <c r="EM919">
        <v>2.6059646606445312</v>
      </c>
      <c r="EN919">
        <v>5.8128986358642578</v>
      </c>
      <c r="EO919">
        <v>8.9153537750244141</v>
      </c>
      <c r="EP919">
        <v>8.7659387588500977</v>
      </c>
      <c r="EQ919">
        <v>8.3554477691650391</v>
      </c>
      <c r="ER919">
        <v>8.0067157745361328</v>
      </c>
      <c r="ES919">
        <v>7.936981201171875</v>
      </c>
      <c r="ET919">
        <v>3.9330034255981445</v>
      </c>
      <c r="EU919">
        <v>3.5937769412994385</v>
      </c>
      <c r="EV919">
        <v>3.4844274520874023</v>
      </c>
      <c r="EW919">
        <v>3.2469563484191895</v>
      </c>
      <c r="EX919">
        <v>3.0825257301330566</v>
      </c>
      <c r="EY919">
        <v>2.9819841384887695</v>
      </c>
      <c r="EZ919">
        <v>80.02099609375</v>
      </c>
      <c r="FA919">
        <v>79.13067626953125</v>
      </c>
      <c r="FB919">
        <v>77.888084411621094</v>
      </c>
      <c r="FC919">
        <v>76.836318969726563</v>
      </c>
      <c r="FD919">
        <v>75.767143249511719</v>
      </c>
      <c r="FE919">
        <v>74.819473266601562</v>
      </c>
      <c r="FF919">
        <v>73.983856201171875</v>
      </c>
      <c r="FG919">
        <v>73.701065063476563</v>
      </c>
      <c r="FH919">
        <v>75.846321105957031</v>
      </c>
      <c r="FI919">
        <v>80.260208129882813</v>
      </c>
      <c r="FJ919">
        <v>84.158805847167969</v>
      </c>
      <c r="FK919">
        <v>88.013534545898438</v>
      </c>
      <c r="FL919">
        <v>91.1729736328125</v>
      </c>
      <c r="FM919">
        <v>93.25799560546875</v>
      </c>
      <c r="FN919">
        <v>94.657806396484375</v>
      </c>
      <c r="FO919">
        <v>95.659446716308594</v>
      </c>
      <c r="FP919">
        <v>96.038764953613281</v>
      </c>
      <c r="FQ919">
        <v>95.49407958984375</v>
      </c>
      <c r="FR919">
        <v>95.059295654296875</v>
      </c>
      <c r="FS919">
        <v>93.375289916992188</v>
      </c>
      <c r="FT919">
        <v>90.594512939453125</v>
      </c>
      <c r="FU919">
        <v>87.98175048828125</v>
      </c>
      <c r="FV919">
        <v>86.539955139160156</v>
      </c>
      <c r="FW919">
        <v>84.87615966796875</v>
      </c>
      <c r="FX919">
        <v>1</v>
      </c>
    </row>
    <row r="920" spans="1:180" x14ac:dyDescent="0.2">
      <c r="A920" t="s">
        <v>241</v>
      </c>
      <c r="B920" t="s">
        <v>248</v>
      </c>
      <c r="C920" t="s">
        <v>218</v>
      </c>
      <c r="D920" t="s">
        <v>44</v>
      </c>
      <c r="E920" t="s">
        <v>249</v>
      </c>
      <c r="F920" t="s">
        <v>226</v>
      </c>
      <c r="G920" t="s">
        <v>244</v>
      </c>
      <c r="H920" t="s">
        <v>12</v>
      </c>
      <c r="I920">
        <v>217.31</v>
      </c>
      <c r="L920">
        <v>140.22667017731825</v>
      </c>
      <c r="M920">
        <v>136.82894209998108</v>
      </c>
      <c r="N920">
        <v>134.60245022305631</v>
      </c>
      <c r="O920">
        <v>133.85443450539515</v>
      </c>
      <c r="P920">
        <v>138.87870144863763</v>
      </c>
      <c r="Q920">
        <v>149.82626115828887</v>
      </c>
      <c r="R920">
        <v>161.26184787638277</v>
      </c>
      <c r="S920">
        <v>168.59173506896391</v>
      </c>
      <c r="T920">
        <v>173.95045056977349</v>
      </c>
      <c r="U920">
        <v>182.22073900604533</v>
      </c>
      <c r="V920">
        <v>189.93044901086225</v>
      </c>
      <c r="W920">
        <v>192.64096218186356</v>
      </c>
      <c r="X920">
        <v>194.7143239446479</v>
      </c>
      <c r="Y920">
        <v>197.69691793793447</v>
      </c>
      <c r="Z920">
        <v>197.39315064039243</v>
      </c>
      <c r="AA920">
        <v>192.68051979189991</v>
      </c>
      <c r="AB920">
        <v>185.43932919388547</v>
      </c>
      <c r="AC920">
        <v>178.7020435143331</v>
      </c>
      <c r="AD920">
        <v>172.76002620666512</v>
      </c>
      <c r="AE920">
        <v>169.87249594293533</v>
      </c>
      <c r="AF920">
        <v>164.26952236532264</v>
      </c>
      <c r="AG920">
        <v>157.72671930467877</v>
      </c>
      <c r="AH920">
        <v>150.53706763327199</v>
      </c>
      <c r="AI920">
        <v>145.08462138966669</v>
      </c>
      <c r="AJ920">
        <v>-1.6532907485961914</v>
      </c>
      <c r="AK920">
        <v>-1.6103693246841431</v>
      </c>
      <c r="AL920">
        <v>-1.5751506090164185</v>
      </c>
      <c r="AM920">
        <v>-1.5713620185852051</v>
      </c>
      <c r="AN920">
        <v>-1.6450808048248291</v>
      </c>
      <c r="AO920">
        <v>-1.8216427564620972</v>
      </c>
      <c r="AP920">
        <v>-2.0290052890777588</v>
      </c>
      <c r="AQ920">
        <v>-2.1141703128814697</v>
      </c>
      <c r="AR920">
        <v>-2.0251038074493408</v>
      </c>
      <c r="AS920">
        <v>-2.09755539894104</v>
      </c>
      <c r="AT920">
        <v>-2.1708424091339111</v>
      </c>
      <c r="AU920">
        <v>-2.1929242610931396</v>
      </c>
      <c r="AV920">
        <v>-1.5994527339935303</v>
      </c>
      <c r="AW920">
        <v>0.42443132400512695</v>
      </c>
      <c r="AX920">
        <v>0.26216742396354675</v>
      </c>
      <c r="AY920">
        <v>0.10517755895853043</v>
      </c>
      <c r="AZ920">
        <v>5.222647450864315E-4</v>
      </c>
      <c r="BA920">
        <v>-0.13483165204524994</v>
      </c>
      <c r="BB920">
        <v>-2.8586809635162354</v>
      </c>
      <c r="BC920">
        <v>-2.7607145309448242</v>
      </c>
      <c r="BD920">
        <v>-2.4870200157165527</v>
      </c>
      <c r="BE920">
        <v>-2.3147320747375488</v>
      </c>
      <c r="BF920">
        <v>-2.2331533432006836</v>
      </c>
      <c r="BG920">
        <v>-2.149017333984375</v>
      </c>
      <c r="BH920">
        <v>-0.55975043773651123</v>
      </c>
      <c r="BI920">
        <v>-0.54782485961914063</v>
      </c>
      <c r="BJ920">
        <v>-0.52890455722808838</v>
      </c>
      <c r="BK920">
        <v>-0.51905548572540283</v>
      </c>
      <c r="BL920">
        <v>-0.55108356475830078</v>
      </c>
      <c r="BM920">
        <v>-0.62295430898666382</v>
      </c>
      <c r="BN920">
        <v>-0.70539653301239014</v>
      </c>
      <c r="BO920">
        <v>-0.7279505729675293</v>
      </c>
      <c r="BP920">
        <v>-0.73648428916931152</v>
      </c>
      <c r="BQ920">
        <v>-0.79225814342498779</v>
      </c>
      <c r="BR920">
        <v>-0.81908202171325684</v>
      </c>
      <c r="BS920">
        <v>-0.81607717275619507</v>
      </c>
      <c r="BT920">
        <v>0.4219042956829071</v>
      </c>
      <c r="BU920">
        <v>2.7709522247314453</v>
      </c>
      <c r="BV920">
        <v>2.6150367259979248</v>
      </c>
      <c r="BW920">
        <v>2.405585765838623</v>
      </c>
      <c r="BX920">
        <v>2.2192645072937012</v>
      </c>
      <c r="BY920">
        <v>2.1032435894012451</v>
      </c>
      <c r="BZ920">
        <v>-0.8927273154258728</v>
      </c>
      <c r="CA920">
        <v>-0.94292140007019043</v>
      </c>
      <c r="CB920">
        <v>-0.79548019170761108</v>
      </c>
      <c r="CC920">
        <v>-0.7439579963684082</v>
      </c>
      <c r="CD920">
        <v>-0.7361602783203125</v>
      </c>
      <c r="CE920">
        <v>-0.70716178417205811</v>
      </c>
      <c r="CF920">
        <v>0.19763223826885223</v>
      </c>
      <c r="CG920">
        <v>0.1880902498960495</v>
      </c>
      <c r="CH920">
        <v>0.19572228193283081</v>
      </c>
      <c r="CI920">
        <v>0.20976874232292175</v>
      </c>
      <c r="CJ920">
        <v>0.20661556720733643</v>
      </c>
      <c r="CK920">
        <v>0.20725362002849579</v>
      </c>
      <c r="CL920">
        <v>0.21133081614971161</v>
      </c>
      <c r="CM920">
        <v>0.2321409285068512</v>
      </c>
      <c r="CN920">
        <v>0.15600961446762085</v>
      </c>
      <c r="CO920">
        <v>0.11178677529096603</v>
      </c>
      <c r="CP920">
        <v>0.11714311689138412</v>
      </c>
      <c r="CQ920">
        <v>0.13752290606498718</v>
      </c>
      <c r="CR920">
        <v>1.8218899965286255</v>
      </c>
      <c r="CS920">
        <v>4.3961453437805176</v>
      </c>
      <c r="CT920">
        <v>4.2446269989013672</v>
      </c>
      <c r="CU920">
        <v>3.9988415241241455</v>
      </c>
      <c r="CV920">
        <v>3.7559585571289062</v>
      </c>
      <c r="CW920">
        <v>3.6533277034759521</v>
      </c>
      <c r="CX920">
        <v>0.46888619661331177</v>
      </c>
      <c r="CY920">
        <v>0.31607657670974731</v>
      </c>
      <c r="CZ920">
        <v>0.37607502937316895</v>
      </c>
      <c r="DA920">
        <v>0.34395530819892883</v>
      </c>
      <c r="DB920">
        <v>0.30065247416496277</v>
      </c>
      <c r="DC920">
        <v>0.29146304726600647</v>
      </c>
      <c r="DD920">
        <v>0.95501494407653809</v>
      </c>
      <c r="DE920">
        <v>0.92400532960891724</v>
      </c>
      <c r="DF920">
        <v>0.92034912109375</v>
      </c>
      <c r="DG920">
        <v>0.93859297037124634</v>
      </c>
      <c r="DH920">
        <v>0.96431469917297363</v>
      </c>
      <c r="DI920">
        <v>1.037461519241333</v>
      </c>
      <c r="DJ920">
        <v>1.1280581951141357</v>
      </c>
      <c r="DK920">
        <v>1.1922323703765869</v>
      </c>
      <c r="DL920">
        <v>1.0485035181045532</v>
      </c>
      <c r="DM920">
        <v>1.0158317089080811</v>
      </c>
      <c r="DN920">
        <v>1.0533682107925415</v>
      </c>
      <c r="DO920">
        <v>1.0911229848861694</v>
      </c>
      <c r="DP920">
        <v>3.2218756675720215</v>
      </c>
      <c r="DQ920">
        <v>6.0213384628295898</v>
      </c>
      <c r="DR920">
        <v>5.8742170333862305</v>
      </c>
      <c r="DS920">
        <v>5.592097282409668</v>
      </c>
      <c r="DT920">
        <v>5.2926526069641113</v>
      </c>
      <c r="DU920">
        <v>5.2034115791320801</v>
      </c>
      <c r="DV920">
        <v>1.8304996490478516</v>
      </c>
      <c r="DW920">
        <v>1.5750745534896851</v>
      </c>
      <c r="DX920">
        <v>1.5476303100585937</v>
      </c>
      <c r="DY920">
        <v>1.4318685531616211</v>
      </c>
      <c r="DZ920">
        <v>1.3374652862548828</v>
      </c>
      <c r="EA920">
        <v>1.2900878190994263</v>
      </c>
      <c r="EB920">
        <v>2.0485551357269287</v>
      </c>
      <c r="EC920">
        <v>1.9865498542785645</v>
      </c>
      <c r="ED920">
        <v>1.9665951728820801</v>
      </c>
      <c r="EE920">
        <v>1.9908994436264038</v>
      </c>
      <c r="EF920">
        <v>2.058311939239502</v>
      </c>
      <c r="EG920">
        <v>2.2361500263214111</v>
      </c>
      <c r="EH920">
        <v>2.4516668319702148</v>
      </c>
      <c r="EI920">
        <v>2.5784521102905273</v>
      </c>
      <c r="EJ920">
        <v>2.337122917175293</v>
      </c>
      <c r="EK920">
        <v>2.3211288452148438</v>
      </c>
      <c r="EL920">
        <v>2.4051287174224854</v>
      </c>
      <c r="EM920">
        <v>2.4679701328277588</v>
      </c>
      <c r="EN920">
        <v>5.2432327270507812</v>
      </c>
      <c r="EO920">
        <v>8.3678598403930664</v>
      </c>
      <c r="EP920">
        <v>8.227086067199707</v>
      </c>
      <c r="EQ920">
        <v>7.8925051689147949</v>
      </c>
      <c r="ER920">
        <v>7.5113949775695801</v>
      </c>
      <c r="ES920">
        <v>7.4414868354797363</v>
      </c>
      <c r="ET920">
        <v>3.7964534759521484</v>
      </c>
      <c r="EU920">
        <v>3.3928678035736084</v>
      </c>
      <c r="EV920">
        <v>3.2391700744628906</v>
      </c>
      <c r="EW920">
        <v>3.0026426315307617</v>
      </c>
      <c r="EX920">
        <v>2.8344581127166748</v>
      </c>
      <c r="EY920">
        <v>2.7319436073303223</v>
      </c>
      <c r="EZ920">
        <v>78.134696960449219</v>
      </c>
      <c r="FA920">
        <v>77.015678405761719</v>
      </c>
      <c r="FB920">
        <v>75.937393188476562</v>
      </c>
      <c r="FC920">
        <v>74.92877197265625</v>
      </c>
      <c r="FD920">
        <v>73.845306396484375</v>
      </c>
      <c r="FE920">
        <v>72.986373901367188</v>
      </c>
      <c r="FF920">
        <v>72.421653747558594</v>
      </c>
      <c r="FG920">
        <v>72.442108154296875</v>
      </c>
      <c r="FH920">
        <v>74.201820373535156</v>
      </c>
      <c r="FI920">
        <v>78.731170654296875</v>
      </c>
      <c r="FJ920">
        <v>83.204216003417969</v>
      </c>
      <c r="FK920">
        <v>86.500221252441406</v>
      </c>
      <c r="FL920">
        <v>89.396469116210938</v>
      </c>
      <c r="FM920">
        <v>91.775985717773438</v>
      </c>
      <c r="FN920">
        <v>92.940765380859375</v>
      </c>
      <c r="FO920">
        <v>93.541397094726563</v>
      </c>
      <c r="FP920">
        <v>93.054359436035156</v>
      </c>
      <c r="FQ920">
        <v>91.937103271484375</v>
      </c>
      <c r="FR920">
        <v>90.90570068359375</v>
      </c>
      <c r="FS920">
        <v>88.744697570800781</v>
      </c>
      <c r="FT920">
        <v>85.440284729003906</v>
      </c>
      <c r="FU920">
        <v>82.976852416992188</v>
      </c>
      <c r="FV920">
        <v>80.948051452636719</v>
      </c>
      <c r="FW920">
        <v>79.378303527832031</v>
      </c>
      <c r="FX920">
        <v>1</v>
      </c>
    </row>
    <row r="921" spans="1:180" x14ac:dyDescent="0.2">
      <c r="A921" t="s">
        <v>241</v>
      </c>
      <c r="B921" t="s">
        <v>248</v>
      </c>
      <c r="C921" t="s">
        <v>218</v>
      </c>
      <c r="D921" t="s">
        <v>45</v>
      </c>
      <c r="E921" t="s">
        <v>249</v>
      </c>
      <c r="F921" t="s">
        <v>226</v>
      </c>
      <c r="G921" t="s">
        <v>244</v>
      </c>
      <c r="H921" t="s">
        <v>12</v>
      </c>
      <c r="I921">
        <v>217.31</v>
      </c>
      <c r="L921">
        <v>128.95712567976219</v>
      </c>
      <c r="M921">
        <v>126.28463914856589</v>
      </c>
      <c r="N921">
        <v>123.64136840011767</v>
      </c>
      <c r="O921">
        <v>121.86268537240007</v>
      </c>
      <c r="P921">
        <v>126.18721498443428</v>
      </c>
      <c r="Q921">
        <v>136.95545316213085</v>
      </c>
      <c r="R921">
        <v>151.5150540674322</v>
      </c>
      <c r="S921">
        <v>157.56010485999127</v>
      </c>
      <c r="T921">
        <v>159.57941173035846</v>
      </c>
      <c r="U921">
        <v>165.78613449652161</v>
      </c>
      <c r="V921">
        <v>173.54953017851415</v>
      </c>
      <c r="W921">
        <v>180.33802430986427</v>
      </c>
      <c r="X921">
        <v>183.81473824175708</v>
      </c>
      <c r="Y921">
        <v>189.38679964548382</v>
      </c>
      <c r="Z921">
        <v>190.03714021187659</v>
      </c>
      <c r="AA921">
        <v>184.43216832596747</v>
      </c>
      <c r="AB921">
        <v>178.43734810024188</v>
      </c>
      <c r="AC921">
        <v>174.72302832555727</v>
      </c>
      <c r="AD921">
        <v>168.08783310629562</v>
      </c>
      <c r="AE921">
        <v>162.91880037283354</v>
      </c>
      <c r="AF921">
        <v>157.44501725245587</v>
      </c>
      <c r="AG921">
        <v>150.78760300752467</v>
      </c>
      <c r="AH921">
        <v>142.83817381770177</v>
      </c>
      <c r="AI921">
        <v>136.54056020943318</v>
      </c>
      <c r="AJ921">
        <v>-1.4748604297637939</v>
      </c>
      <c r="AK921">
        <v>-1.4375911951065063</v>
      </c>
      <c r="AL921">
        <v>-1.3978794813156128</v>
      </c>
      <c r="AM921">
        <v>-1.3809655904769897</v>
      </c>
      <c r="AN921">
        <v>-1.4394209384918213</v>
      </c>
      <c r="AO921">
        <v>-1.5855398178100586</v>
      </c>
      <c r="AP921">
        <v>-1.7650461196899414</v>
      </c>
      <c r="AQ921">
        <v>-1.8082815408706665</v>
      </c>
      <c r="AR921">
        <v>-1.7515504360198975</v>
      </c>
      <c r="AS921">
        <v>-1.7998738288879395</v>
      </c>
      <c r="AT921">
        <v>-1.8867530822753906</v>
      </c>
      <c r="AU921">
        <v>-1.960783839225769</v>
      </c>
      <c r="AV921">
        <v>-1.4021178483963013</v>
      </c>
      <c r="AW921">
        <v>0.49900323152542114</v>
      </c>
      <c r="AX921">
        <v>0.42003700137138367</v>
      </c>
      <c r="AY921">
        <v>0.25556209683418274</v>
      </c>
      <c r="AZ921">
        <v>-3.5328969825059175E-3</v>
      </c>
      <c r="BA921">
        <v>-0.48177206516265869</v>
      </c>
      <c r="BB921">
        <v>-2.8168256282806396</v>
      </c>
      <c r="BC921">
        <v>-2.6389398574829102</v>
      </c>
      <c r="BD921">
        <v>-2.4512979984283447</v>
      </c>
      <c r="BE921">
        <v>-2.2558677196502686</v>
      </c>
      <c r="BF921">
        <v>-2.095611572265625</v>
      </c>
      <c r="BG921">
        <v>-1.9960160255432129</v>
      </c>
      <c r="BH921">
        <v>-0.49718195199966431</v>
      </c>
      <c r="BI921">
        <v>-0.48797199130058289</v>
      </c>
      <c r="BJ921">
        <v>-0.47155940532684326</v>
      </c>
      <c r="BK921">
        <v>-0.46107572317123413</v>
      </c>
      <c r="BL921">
        <v>-0.49677684903144836</v>
      </c>
      <c r="BM921">
        <v>-0.56370192766189575</v>
      </c>
      <c r="BN921">
        <v>-0.64760124683380127</v>
      </c>
      <c r="BO921">
        <v>-0.66761153936386108</v>
      </c>
      <c r="BP921">
        <v>-0.65319198369979858</v>
      </c>
      <c r="BQ921">
        <v>-0.67463231086730957</v>
      </c>
      <c r="BR921">
        <v>-0.70418047904968262</v>
      </c>
      <c r="BS921">
        <v>-0.72262084484100342</v>
      </c>
      <c r="BT921">
        <v>0.43349429965019226</v>
      </c>
      <c r="BU921">
        <v>2.6706364154815674</v>
      </c>
      <c r="BV921">
        <v>2.5912265777587891</v>
      </c>
      <c r="BW921">
        <v>2.3475568294525146</v>
      </c>
      <c r="BX921">
        <v>2.1031863689422607</v>
      </c>
      <c r="BY921">
        <v>1.8924226760864258</v>
      </c>
      <c r="BZ921">
        <v>-0.91136366128921509</v>
      </c>
      <c r="CA921">
        <v>-0.90046948194503784</v>
      </c>
      <c r="CB921">
        <v>-0.7956773042678833</v>
      </c>
      <c r="CC921">
        <v>-0.74111306667327881</v>
      </c>
      <c r="CD921">
        <v>-0.70042687654495239</v>
      </c>
      <c r="CE921">
        <v>-0.67401224374771118</v>
      </c>
      <c r="CF921">
        <v>0.17995521426200867</v>
      </c>
      <c r="CG921">
        <v>0.16973137855529785</v>
      </c>
      <c r="CH921">
        <v>0.17000705003738403</v>
      </c>
      <c r="CI921">
        <v>0.17603723704814911</v>
      </c>
      <c r="CJ921">
        <v>0.15609554946422577</v>
      </c>
      <c r="CK921">
        <v>0.14401991665363312</v>
      </c>
      <c r="CL921">
        <v>0.12633770704269409</v>
      </c>
      <c r="CM921">
        <v>0.12241300940513611</v>
      </c>
      <c r="CN921">
        <v>0.10752774029970169</v>
      </c>
      <c r="CO921">
        <v>0.10470660775899887</v>
      </c>
      <c r="CP921">
        <v>0.11486566811800003</v>
      </c>
      <c r="CQ921">
        <v>0.13492710888385773</v>
      </c>
      <c r="CR921">
        <v>1.7048337459564209</v>
      </c>
      <c r="CS921">
        <v>4.1747031211853027</v>
      </c>
      <c r="CT921">
        <v>4.0949859619140625</v>
      </c>
      <c r="CU921">
        <v>3.7964661121368408</v>
      </c>
      <c r="CV921">
        <v>3.562293529510498</v>
      </c>
      <c r="CW921">
        <v>3.5367827415466309</v>
      </c>
      <c r="CX921">
        <v>0.40835347771644592</v>
      </c>
      <c r="CY921">
        <v>0.30358982086181641</v>
      </c>
      <c r="CZ921">
        <v>0.35100045800209045</v>
      </c>
      <c r="DA921">
        <v>0.30800139904022217</v>
      </c>
      <c r="DB921">
        <v>0.26587375998497009</v>
      </c>
      <c r="DC921">
        <v>0.24160349369049072</v>
      </c>
      <c r="DD921">
        <v>0.85709238052368164</v>
      </c>
      <c r="DE921">
        <v>0.8274347186088562</v>
      </c>
      <c r="DF921">
        <v>0.81157350540161133</v>
      </c>
      <c r="DG921">
        <v>0.81315016746520996</v>
      </c>
      <c r="DH921">
        <v>0.8089679479598999</v>
      </c>
      <c r="DI921">
        <v>0.85174179077148438</v>
      </c>
      <c r="DJ921">
        <v>0.90027666091918945</v>
      </c>
      <c r="DK921">
        <v>0.9124375581741333</v>
      </c>
      <c r="DL921">
        <v>0.86824744939804077</v>
      </c>
      <c r="DM921">
        <v>0.88404548168182373</v>
      </c>
      <c r="DN921">
        <v>0.93391185998916626</v>
      </c>
      <c r="DO921">
        <v>0.99247503280639648</v>
      </c>
      <c r="DP921">
        <v>2.9761731624603271</v>
      </c>
      <c r="DQ921">
        <v>5.678769588470459</v>
      </c>
      <c r="DR921">
        <v>5.5987448692321777</v>
      </c>
      <c r="DS921">
        <v>5.2453756332397461</v>
      </c>
      <c r="DT921">
        <v>5.0214009284973145</v>
      </c>
      <c r="DU921">
        <v>5.1811428070068359</v>
      </c>
      <c r="DV921">
        <v>1.7280706167221069</v>
      </c>
      <c r="DW921">
        <v>1.5076491832733154</v>
      </c>
      <c r="DX921">
        <v>1.497678279876709</v>
      </c>
      <c r="DY921">
        <v>1.3571158647537231</v>
      </c>
      <c r="DZ921">
        <v>1.2321743965148926</v>
      </c>
      <c r="EA921">
        <v>1.1572192907333374</v>
      </c>
      <c r="EB921">
        <v>1.8347709178924561</v>
      </c>
      <c r="EC921">
        <v>1.7770539522171021</v>
      </c>
      <c r="ED921">
        <v>1.7378935813903809</v>
      </c>
      <c r="EE921">
        <v>1.7330400943756104</v>
      </c>
      <c r="EF921">
        <v>1.7516119480133057</v>
      </c>
      <c r="EG921">
        <v>1.873579740524292</v>
      </c>
      <c r="EH921">
        <v>2.01772141456604</v>
      </c>
      <c r="EI921">
        <v>2.0531075000762939</v>
      </c>
      <c r="EJ921">
        <v>1.9666059017181396</v>
      </c>
      <c r="EK921">
        <v>2.0092871189117432</v>
      </c>
      <c r="EL921">
        <v>2.1164844036102295</v>
      </c>
      <c r="EM921">
        <v>2.2306380271911621</v>
      </c>
      <c r="EN921">
        <v>4.8117852210998535</v>
      </c>
      <c r="EO921">
        <v>7.85040283203125</v>
      </c>
      <c r="EP921">
        <v>7.7699346542358398</v>
      </c>
      <c r="EQ921">
        <v>7.3373703956604004</v>
      </c>
      <c r="ER921">
        <v>7.128119945526123</v>
      </c>
      <c r="ES921">
        <v>7.5553374290466309</v>
      </c>
      <c r="ET921">
        <v>3.6335325241088867</v>
      </c>
      <c r="EU921">
        <v>3.246119499206543</v>
      </c>
      <c r="EV921">
        <v>3.1532988548278809</v>
      </c>
      <c r="EW921">
        <v>2.8718705177307129</v>
      </c>
      <c r="EX921">
        <v>2.62735915184021</v>
      </c>
      <c r="EY921">
        <v>2.4792230129241943</v>
      </c>
      <c r="EZ921">
        <v>72.48272705078125</v>
      </c>
      <c r="FA921">
        <v>71.383613586425781</v>
      </c>
      <c r="FB921">
        <v>70.57012939453125</v>
      </c>
      <c r="FC921">
        <v>69.009010314941406</v>
      </c>
      <c r="FD921">
        <v>67.981399536132813</v>
      </c>
      <c r="FE921">
        <v>67.033760070800781</v>
      </c>
      <c r="FF921">
        <v>66.811172485351563</v>
      </c>
      <c r="FG921">
        <v>66.385025024414063</v>
      </c>
      <c r="FH921">
        <v>67.087112426757812</v>
      </c>
      <c r="FI921">
        <v>70.572982788085938</v>
      </c>
      <c r="FJ921">
        <v>75.482719421386719</v>
      </c>
      <c r="FK921">
        <v>80.66668701171875</v>
      </c>
      <c r="FL921">
        <v>84.747856140136719</v>
      </c>
      <c r="FM921">
        <v>87.600433349609375</v>
      </c>
      <c r="FN921">
        <v>88.922622680664063</v>
      </c>
      <c r="FO921">
        <v>89.604522705078125</v>
      </c>
      <c r="FP921">
        <v>89.587997436523438</v>
      </c>
      <c r="FQ921">
        <v>88.969184875488281</v>
      </c>
      <c r="FR921">
        <v>86.888671875</v>
      </c>
      <c r="FS921">
        <v>83.133026123046875</v>
      </c>
      <c r="FT921">
        <v>79.771705627441406</v>
      </c>
      <c r="FU921">
        <v>77.395195007324219</v>
      </c>
      <c r="FV921">
        <v>75.648155212402344</v>
      </c>
      <c r="FW921">
        <v>74.150688171386719</v>
      </c>
      <c r="FX921">
        <v>1</v>
      </c>
    </row>
    <row r="922" spans="1:180" x14ac:dyDescent="0.2">
      <c r="A922" t="s">
        <v>241</v>
      </c>
      <c r="B922" t="s">
        <v>248</v>
      </c>
      <c r="C922" t="s">
        <v>218</v>
      </c>
      <c r="D922" t="s">
        <v>46</v>
      </c>
      <c r="E922" t="s">
        <v>249</v>
      </c>
      <c r="F922" t="s">
        <v>226</v>
      </c>
      <c r="G922" t="s">
        <v>244</v>
      </c>
      <c r="H922" t="s">
        <v>12</v>
      </c>
      <c r="I922">
        <v>217.31</v>
      </c>
      <c r="L922">
        <v>118.15912966991117</v>
      </c>
      <c r="M922">
        <v>116.03898662414993</v>
      </c>
      <c r="N922">
        <v>114.15095022849053</v>
      </c>
      <c r="O922">
        <v>114.81586447788932</v>
      </c>
      <c r="P922">
        <v>118.82869309858312</v>
      </c>
      <c r="Q922">
        <v>129.29924797890541</v>
      </c>
      <c r="R922">
        <v>141.50245669611851</v>
      </c>
      <c r="S922">
        <v>149.22477215220798</v>
      </c>
      <c r="T922">
        <v>150.60867326635784</v>
      </c>
      <c r="U922">
        <v>152.68686774015393</v>
      </c>
      <c r="V922">
        <v>156.62249639275225</v>
      </c>
      <c r="W922">
        <v>159.90821326691696</v>
      </c>
      <c r="X922">
        <v>163.07629257293038</v>
      </c>
      <c r="Y922">
        <v>165.12724186846484</v>
      </c>
      <c r="Z922">
        <v>164.28170645736913</v>
      </c>
      <c r="AA922">
        <v>161.03776311283343</v>
      </c>
      <c r="AB922">
        <v>156.57246228636578</v>
      </c>
      <c r="AC922">
        <v>151.18441446122591</v>
      </c>
      <c r="AD922">
        <v>145.70073030787407</v>
      </c>
      <c r="AE922">
        <v>142.47763624422586</v>
      </c>
      <c r="AF922">
        <v>138.47422317283358</v>
      </c>
      <c r="AG922">
        <v>133.17779745936525</v>
      </c>
      <c r="AH922">
        <v>127.43383220902822</v>
      </c>
      <c r="AI922">
        <v>122.27333141055624</v>
      </c>
      <c r="AJ922">
        <v>-1.3648496866226196</v>
      </c>
      <c r="AK922">
        <v>-1.3577916622161865</v>
      </c>
      <c r="AL922">
        <v>-1.3589016199111938</v>
      </c>
      <c r="AM922">
        <v>-1.3755933046340942</v>
      </c>
      <c r="AN922">
        <v>-1.4394047260284424</v>
      </c>
      <c r="AO922">
        <v>-1.5899658203125</v>
      </c>
      <c r="AP922">
        <v>-1.7463454008102417</v>
      </c>
      <c r="AQ922">
        <v>-1.7671667337417603</v>
      </c>
      <c r="AR922">
        <v>-1.6785303354263306</v>
      </c>
      <c r="AS922">
        <v>-1.6734123229980469</v>
      </c>
      <c r="AT922">
        <v>-1.704867959022522</v>
      </c>
      <c r="AU922">
        <v>-1.7413476705551147</v>
      </c>
      <c r="AV922">
        <v>-1.7597464323043823</v>
      </c>
      <c r="AW922">
        <v>-1.7656311988830566</v>
      </c>
      <c r="AX922">
        <v>-1.7524144649505615</v>
      </c>
      <c r="AY922">
        <v>-1.2369301319122314</v>
      </c>
      <c r="AZ922">
        <v>0.27326864004135132</v>
      </c>
      <c r="BA922">
        <v>-1.3600391335785389E-2</v>
      </c>
      <c r="BB922">
        <v>-0.52767843008041382</v>
      </c>
      <c r="BC922">
        <v>-0.94763964414596558</v>
      </c>
      <c r="BD922">
        <v>-0.94034045934677124</v>
      </c>
      <c r="BE922">
        <v>-1.7203342914581299</v>
      </c>
      <c r="BF922">
        <v>-1.7700361013412476</v>
      </c>
      <c r="BG922">
        <v>-1.7117394208908081</v>
      </c>
      <c r="BH922">
        <v>-0.47457468509674072</v>
      </c>
      <c r="BI922">
        <v>-0.46210506558418274</v>
      </c>
      <c r="BJ922">
        <v>-0.45526823401451111</v>
      </c>
      <c r="BK922">
        <v>-0.47390997409820557</v>
      </c>
      <c r="BL922">
        <v>-0.52178424596786499</v>
      </c>
      <c r="BM922">
        <v>-0.58253747224807739</v>
      </c>
      <c r="BN922">
        <v>-0.64864212274551392</v>
      </c>
      <c r="BO922">
        <v>-0.66387671232223511</v>
      </c>
      <c r="BP922">
        <v>-0.6188807487487793</v>
      </c>
      <c r="BQ922">
        <v>-0.63125813007354736</v>
      </c>
      <c r="BR922">
        <v>-0.6529727578163147</v>
      </c>
      <c r="BS922">
        <v>-0.66116911172866821</v>
      </c>
      <c r="BT922">
        <v>-0.65949195623397827</v>
      </c>
      <c r="BU922">
        <v>-0.67148315906524658</v>
      </c>
      <c r="BV922">
        <v>-0.66353464126586914</v>
      </c>
      <c r="BW922">
        <v>0.19530804455280304</v>
      </c>
      <c r="BX922">
        <v>2.035618782043457</v>
      </c>
      <c r="BY922">
        <v>1.8842284679412842</v>
      </c>
      <c r="BZ922">
        <v>1.6178747415542603</v>
      </c>
      <c r="CA922">
        <v>1.3584837913513184</v>
      </c>
      <c r="CB922">
        <v>1.3207465410232544</v>
      </c>
      <c r="CC922">
        <v>-0.44995945692062378</v>
      </c>
      <c r="CD922">
        <v>-0.59251606464385986</v>
      </c>
      <c r="CE922">
        <v>-0.59407508373260498</v>
      </c>
      <c r="CF922">
        <v>0.1420271247625351</v>
      </c>
      <c r="CG922">
        <v>0.158244788646698</v>
      </c>
      <c r="CH922">
        <v>0.17058548331260681</v>
      </c>
      <c r="CI922">
        <v>0.15059314668178558</v>
      </c>
      <c r="CJ922">
        <v>0.11375692486763</v>
      </c>
      <c r="CK922">
        <v>0.11520437896251678</v>
      </c>
      <c r="CL922">
        <v>0.11162378638982773</v>
      </c>
      <c r="CM922">
        <v>0.10025858134031296</v>
      </c>
      <c r="CN922">
        <v>0.11502934992313385</v>
      </c>
      <c r="CO922">
        <v>9.0534687042236328E-2</v>
      </c>
      <c r="CP922">
        <v>7.5566709041595459E-2</v>
      </c>
      <c r="CQ922">
        <v>8.6959272623062134E-2</v>
      </c>
      <c r="CR922">
        <v>0.10254097729921341</v>
      </c>
      <c r="CS922">
        <v>8.632051944732666E-2</v>
      </c>
      <c r="CT922">
        <v>9.0620152652263641E-2</v>
      </c>
      <c r="CU922">
        <v>1.1872718334197998</v>
      </c>
      <c r="CV922">
        <v>3.2562172412872314</v>
      </c>
      <c r="CW922">
        <v>3.1986589431762695</v>
      </c>
      <c r="CX922">
        <v>3.1038782596588135</v>
      </c>
      <c r="CY922">
        <v>2.955697774887085</v>
      </c>
      <c r="CZ922">
        <v>2.8867685794830322</v>
      </c>
      <c r="DA922">
        <v>0.42989826202392578</v>
      </c>
      <c r="DB922">
        <v>0.22303073108196259</v>
      </c>
      <c r="DC922">
        <v>0.18001581728458405</v>
      </c>
      <c r="DD922">
        <v>0.75862890481948853</v>
      </c>
      <c r="DE922">
        <v>0.77859461307525635</v>
      </c>
      <c r="DF922">
        <v>0.79643923044204712</v>
      </c>
      <c r="DG922">
        <v>0.77509629726409912</v>
      </c>
      <c r="DH922">
        <v>0.749298095703125</v>
      </c>
      <c r="DI922">
        <v>0.81294620037078857</v>
      </c>
      <c r="DJ922">
        <v>0.87188971042633057</v>
      </c>
      <c r="DK922">
        <v>0.86439388990402222</v>
      </c>
      <c r="DL922">
        <v>0.84893941879272461</v>
      </c>
      <c r="DM922">
        <v>0.81232750415802002</v>
      </c>
      <c r="DN922">
        <v>0.80410611629486084</v>
      </c>
      <c r="DO922">
        <v>0.83508765697479248</v>
      </c>
      <c r="DP922">
        <v>0.8645738959312439</v>
      </c>
      <c r="DQ922">
        <v>0.8441241979598999</v>
      </c>
      <c r="DR922">
        <v>0.84477496147155762</v>
      </c>
      <c r="DS922">
        <v>2.1792356967926025</v>
      </c>
      <c r="DT922">
        <v>4.4768157005310059</v>
      </c>
      <c r="DU922">
        <v>4.513089656829834</v>
      </c>
      <c r="DV922">
        <v>4.5898818969726563</v>
      </c>
      <c r="DW922">
        <v>4.5529117584228516</v>
      </c>
      <c r="DX922">
        <v>4.4527907371520996</v>
      </c>
      <c r="DY922">
        <v>1.3097559213638306</v>
      </c>
      <c r="DZ922">
        <v>1.0385775566101074</v>
      </c>
      <c r="EA922">
        <v>0.95410668849945068</v>
      </c>
      <c r="EB922">
        <v>1.6489039659500122</v>
      </c>
      <c r="EC922">
        <v>1.6742812395095825</v>
      </c>
      <c r="ED922">
        <v>1.7000725269317627</v>
      </c>
      <c r="EE922">
        <v>1.6767796277999878</v>
      </c>
      <c r="EF922">
        <v>1.6669186353683472</v>
      </c>
      <c r="EG922">
        <v>1.820374608039856</v>
      </c>
      <c r="EH922">
        <v>1.9695929288864136</v>
      </c>
      <c r="EI922">
        <v>1.9676839113235474</v>
      </c>
      <c r="EJ922">
        <v>1.9085890054702759</v>
      </c>
      <c r="EK922">
        <v>1.8544816970825195</v>
      </c>
      <c r="EL922">
        <v>1.8560013771057129</v>
      </c>
      <c r="EM922">
        <v>1.9152662754058838</v>
      </c>
      <c r="EN922">
        <v>1.9648284912109375</v>
      </c>
      <c r="EO922">
        <v>1.93827223777771</v>
      </c>
      <c r="EP922">
        <v>1.9336546659469604</v>
      </c>
      <c r="EQ922">
        <v>3.6114737987518311</v>
      </c>
      <c r="ER922">
        <v>6.2391657829284668</v>
      </c>
      <c r="ES922">
        <v>6.4109182357788086</v>
      </c>
      <c r="ET922">
        <v>6.7354350090026855</v>
      </c>
      <c r="EU922">
        <v>6.8590354919433594</v>
      </c>
      <c r="EV922">
        <v>6.7138776779174805</v>
      </c>
      <c r="EW922">
        <v>2.5801308155059814</v>
      </c>
      <c r="EX922">
        <v>2.2160975933074951</v>
      </c>
      <c r="EY922">
        <v>2.0717709064483643</v>
      </c>
      <c r="EZ922">
        <v>65.3731689453125</v>
      </c>
      <c r="FA922">
        <v>64.374114990234375</v>
      </c>
      <c r="FB922">
        <v>63.549152374267578</v>
      </c>
      <c r="FC922">
        <v>62.177028656005859</v>
      </c>
      <c r="FD922">
        <v>61.741348266601563</v>
      </c>
      <c r="FE922">
        <v>61.021518707275391</v>
      </c>
      <c r="FF922">
        <v>60.297672271728516</v>
      </c>
      <c r="FG922">
        <v>61.045951843261719</v>
      </c>
      <c r="FH922">
        <v>63.84332275390625</v>
      </c>
      <c r="FI922">
        <v>68.539344787597656</v>
      </c>
      <c r="FJ922">
        <v>74.080726623535156</v>
      </c>
      <c r="FK922">
        <v>77.646659851074219</v>
      </c>
      <c r="FL922">
        <v>80.02886962890625</v>
      </c>
      <c r="FM922">
        <v>81.490158081054687</v>
      </c>
      <c r="FN922">
        <v>82.781265258789063</v>
      </c>
      <c r="FO922">
        <v>83.049003601074219</v>
      </c>
      <c r="FP922">
        <v>81.870559692382812</v>
      </c>
      <c r="FQ922">
        <v>79.690391540527344</v>
      </c>
      <c r="FR922">
        <v>76.699737548828125</v>
      </c>
      <c r="FS922">
        <v>73.507461547851563</v>
      </c>
      <c r="FT922">
        <v>70.861740112304687</v>
      </c>
      <c r="FU922">
        <v>69.292510986328125</v>
      </c>
      <c r="FV922">
        <v>67.546562194824219</v>
      </c>
      <c r="FW922">
        <v>66.407196044921875</v>
      </c>
      <c r="FX922">
        <v>1</v>
      </c>
    </row>
    <row r="923" spans="1:180" x14ac:dyDescent="0.2">
      <c r="A923" t="s">
        <v>241</v>
      </c>
      <c r="B923" t="s">
        <v>248</v>
      </c>
      <c r="C923" t="s">
        <v>218</v>
      </c>
      <c r="D923" t="s">
        <v>47</v>
      </c>
      <c r="E923" t="s">
        <v>249</v>
      </c>
      <c r="F923" t="s">
        <v>226</v>
      </c>
      <c r="G923" t="s">
        <v>244</v>
      </c>
      <c r="H923" t="s">
        <v>12</v>
      </c>
      <c r="I923">
        <v>217.31</v>
      </c>
      <c r="L923">
        <v>121.07160951867803</v>
      </c>
      <c r="M923">
        <v>118.95811539946273</v>
      </c>
      <c r="N923">
        <v>117.83353296752898</v>
      </c>
      <c r="O923">
        <v>117.39938798423981</v>
      </c>
      <c r="P923">
        <v>121.81338827623937</v>
      </c>
      <c r="Q923">
        <v>132.33327359395267</v>
      </c>
      <c r="R923">
        <v>145.17066557881742</v>
      </c>
      <c r="S923">
        <v>151.06320425535603</v>
      </c>
      <c r="T923">
        <v>150.28044118165343</v>
      </c>
      <c r="U923">
        <v>147.1851640227467</v>
      </c>
      <c r="V923">
        <v>147.15737918927701</v>
      </c>
      <c r="W923">
        <v>146.32526562192655</v>
      </c>
      <c r="X923">
        <v>145.49943987004909</v>
      </c>
      <c r="Y923">
        <v>144.40415517989553</v>
      </c>
      <c r="Z923">
        <v>142.76538463675098</v>
      </c>
      <c r="AA923">
        <v>142.4956168863433</v>
      </c>
      <c r="AB923">
        <v>141.79598255530865</v>
      </c>
      <c r="AC923">
        <v>142.53008229047381</v>
      </c>
      <c r="AD923">
        <v>137.95058805352906</v>
      </c>
      <c r="AE923">
        <v>135.43712939308492</v>
      </c>
      <c r="AF923">
        <v>132.58770329019228</v>
      </c>
      <c r="AG923">
        <v>128.97308037218937</v>
      </c>
      <c r="AH923">
        <v>126.76886792155312</v>
      </c>
      <c r="AI923">
        <v>122.0649315428517</v>
      </c>
      <c r="AJ923">
        <v>-1.8426557779312134</v>
      </c>
      <c r="AK923">
        <v>-1.8371231555938721</v>
      </c>
      <c r="AL923">
        <v>-1.8329412937164307</v>
      </c>
      <c r="AM923">
        <v>-1.8090236186981201</v>
      </c>
      <c r="AN923">
        <v>-1.8682106733322144</v>
      </c>
      <c r="AO923">
        <v>-1.994991660118103</v>
      </c>
      <c r="AP923">
        <v>-2.1310696601867676</v>
      </c>
      <c r="AQ923">
        <v>-2.1367394924163818</v>
      </c>
      <c r="AR923">
        <v>-2.0161063671112061</v>
      </c>
      <c r="AS923">
        <v>-1.9200795888900757</v>
      </c>
      <c r="AT923">
        <v>-1.8766852617263794</v>
      </c>
      <c r="AU923">
        <v>-1.8458812236785889</v>
      </c>
      <c r="AV923">
        <v>-1.8068193197250366</v>
      </c>
      <c r="AW923">
        <v>-1.7799402475357056</v>
      </c>
      <c r="AX923">
        <v>-1.7574074268341064</v>
      </c>
      <c r="AY923">
        <v>-1.8704211711883545</v>
      </c>
      <c r="AZ923">
        <v>-1.0443023443222046</v>
      </c>
      <c r="BA923">
        <v>-1.2516729831695557</v>
      </c>
      <c r="BB923">
        <v>-1.2996495962142944</v>
      </c>
      <c r="BC923">
        <v>-1.4114710092544556</v>
      </c>
      <c r="BD923">
        <v>-1.5403685569763184</v>
      </c>
      <c r="BE923">
        <v>-2.5505967140197754</v>
      </c>
      <c r="BF923">
        <v>-2.4416835308074951</v>
      </c>
      <c r="BG923">
        <v>-2.4213302135467529</v>
      </c>
      <c r="BH923">
        <v>-0.64387744665145874</v>
      </c>
      <c r="BI923">
        <v>-0.63958948850631714</v>
      </c>
      <c r="BJ923">
        <v>-0.63462412357330322</v>
      </c>
      <c r="BK923">
        <v>-0.63025522232055664</v>
      </c>
      <c r="BL923">
        <v>-0.66065114736557007</v>
      </c>
      <c r="BM923">
        <v>-0.70727157592773438</v>
      </c>
      <c r="BN923">
        <v>-0.76120203733444214</v>
      </c>
      <c r="BO923">
        <v>-0.76730054616928101</v>
      </c>
      <c r="BP923">
        <v>-0.72531294822692871</v>
      </c>
      <c r="BQ923">
        <v>-0.70112311840057373</v>
      </c>
      <c r="BR923">
        <v>-0.68182635307312012</v>
      </c>
      <c r="BS923">
        <v>-0.6668018102645874</v>
      </c>
      <c r="BT923">
        <v>-0.64740777015686035</v>
      </c>
      <c r="BU923">
        <v>-0.63670998811721802</v>
      </c>
      <c r="BV923">
        <v>-0.63133382797241211</v>
      </c>
      <c r="BW923">
        <v>-1.0216741822659969E-2</v>
      </c>
      <c r="BX923">
        <v>1.278654932975769</v>
      </c>
      <c r="BY923">
        <v>1.149901270866394</v>
      </c>
      <c r="BZ923">
        <v>1.0594030618667603</v>
      </c>
      <c r="CA923">
        <v>0.95923328399658203</v>
      </c>
      <c r="CB923">
        <v>0.82555472850799561</v>
      </c>
      <c r="CC923">
        <v>-0.96580719947814941</v>
      </c>
      <c r="CD923">
        <v>-1.0275729894638062</v>
      </c>
      <c r="CE923">
        <v>-1.0456880331039429</v>
      </c>
      <c r="CF923">
        <v>0.18639273941516876</v>
      </c>
      <c r="CG923">
        <v>0.18981866538524628</v>
      </c>
      <c r="CH923">
        <v>0.19532668590545654</v>
      </c>
      <c r="CI923">
        <v>0.18615619838237762</v>
      </c>
      <c r="CJ923">
        <v>0.17570091784000397</v>
      </c>
      <c r="CK923">
        <v>0.18459945917129517</v>
      </c>
      <c r="CL923">
        <v>0.18756407499313354</v>
      </c>
      <c r="CM923">
        <v>0.18116877973079681</v>
      </c>
      <c r="CN923">
        <v>0.16868665814399719</v>
      </c>
      <c r="CO923">
        <v>0.14312237501144409</v>
      </c>
      <c r="CP923">
        <v>0.14572934806346893</v>
      </c>
      <c r="CQ923">
        <v>0.14982505142688751</v>
      </c>
      <c r="CR923">
        <v>0.15559712052345276</v>
      </c>
      <c r="CS923">
        <v>0.15508782863616943</v>
      </c>
      <c r="CT923">
        <v>0.14858129620552063</v>
      </c>
      <c r="CU923">
        <v>1.2781552076339722</v>
      </c>
      <c r="CV923">
        <v>2.8875281810760498</v>
      </c>
      <c r="CW923">
        <v>2.8132243156433105</v>
      </c>
      <c r="CX923">
        <v>2.6932756900787354</v>
      </c>
      <c r="CY923">
        <v>2.6011757850646973</v>
      </c>
      <c r="CZ923">
        <v>2.4641859531402588</v>
      </c>
      <c r="DA923">
        <v>0.13181315362453461</v>
      </c>
      <c r="DB923">
        <v>-4.8164371401071548E-2</v>
      </c>
      <c r="DC923">
        <v>-9.2922471463680267E-2</v>
      </c>
      <c r="DD923">
        <v>1.0166629552841187</v>
      </c>
      <c r="DE923">
        <v>1.0192267894744873</v>
      </c>
      <c r="DF923">
        <v>1.0252774953842163</v>
      </c>
      <c r="DG923">
        <v>1.0025676488876343</v>
      </c>
      <c r="DH923">
        <v>1.0120530128479004</v>
      </c>
      <c r="DI923">
        <v>1.0764704942703247</v>
      </c>
      <c r="DJ923">
        <v>1.136330246925354</v>
      </c>
      <c r="DK923">
        <v>1.1296380758285522</v>
      </c>
      <c r="DL923">
        <v>1.0626863241195679</v>
      </c>
      <c r="DM923">
        <v>0.98736786842346191</v>
      </c>
      <c r="DN923">
        <v>0.9732850193977356</v>
      </c>
      <c r="DO923">
        <v>0.96645188331604004</v>
      </c>
      <c r="DP923">
        <v>0.95860201120376587</v>
      </c>
      <c r="DQ923">
        <v>0.94688564538955688</v>
      </c>
      <c r="DR923">
        <v>0.92849642038345337</v>
      </c>
      <c r="DS923">
        <v>2.5665271282196045</v>
      </c>
      <c r="DT923">
        <v>4.496401309967041</v>
      </c>
      <c r="DU923">
        <v>4.4765472412109375</v>
      </c>
      <c r="DV923">
        <v>4.3271484375</v>
      </c>
      <c r="DW923">
        <v>4.2431182861328125</v>
      </c>
      <c r="DX923">
        <v>4.1028170585632324</v>
      </c>
      <c r="DY923">
        <v>1.229433536529541</v>
      </c>
      <c r="DZ923">
        <v>0.93124425411224365</v>
      </c>
      <c r="EA923">
        <v>0.85984307527542114</v>
      </c>
      <c r="EB923">
        <v>2.2154412269592285</v>
      </c>
      <c r="EC923">
        <v>2.2167603969573975</v>
      </c>
      <c r="ED923">
        <v>2.2235946655273437</v>
      </c>
      <c r="EE923">
        <v>2.1813359260559082</v>
      </c>
      <c r="EF923">
        <v>2.2196125984191895</v>
      </c>
      <c r="EG923">
        <v>2.3641905784606934</v>
      </c>
      <c r="EH923">
        <v>2.5061976909637451</v>
      </c>
      <c r="EI923">
        <v>2.4990770816802979</v>
      </c>
      <c r="EJ923">
        <v>2.3534798622131348</v>
      </c>
      <c r="EK923">
        <v>2.2063243389129639</v>
      </c>
      <c r="EL923">
        <v>2.1681439876556396</v>
      </c>
      <c r="EM923">
        <v>2.1455314159393311</v>
      </c>
      <c r="EN923">
        <v>2.1180136203765869</v>
      </c>
      <c r="EO923">
        <v>2.090116024017334</v>
      </c>
      <c r="EP923">
        <v>2.0545699596405029</v>
      </c>
      <c r="EQ923">
        <v>4.4267315864562988</v>
      </c>
      <c r="ER923">
        <v>6.8193588256835938</v>
      </c>
      <c r="ES923">
        <v>6.8781213760375977</v>
      </c>
      <c r="ET923">
        <v>6.6862010955810547</v>
      </c>
      <c r="EU923">
        <v>6.6138224601745605</v>
      </c>
      <c r="EV923">
        <v>6.4687404632568359</v>
      </c>
      <c r="EW923">
        <v>2.814223051071167</v>
      </c>
      <c r="EX923">
        <v>2.3453547954559326</v>
      </c>
      <c r="EY923">
        <v>2.235485315322876</v>
      </c>
      <c r="EZ923">
        <v>41.734821319580078</v>
      </c>
      <c r="FA923">
        <v>40.894294738769531</v>
      </c>
      <c r="FB923">
        <v>40.587512969970703</v>
      </c>
      <c r="FC923">
        <v>40.216964721679688</v>
      </c>
      <c r="FD923">
        <v>39.9453125</v>
      </c>
      <c r="FE923">
        <v>39.725246429443359</v>
      </c>
      <c r="FF923">
        <v>40.187114715576172</v>
      </c>
      <c r="FG923">
        <v>40.376667022705078</v>
      </c>
      <c r="FH923">
        <v>41.291370391845703</v>
      </c>
      <c r="FI923">
        <v>43.643543243408203</v>
      </c>
      <c r="FJ923">
        <v>46.098381042480469</v>
      </c>
      <c r="FK923">
        <v>48.012374877929688</v>
      </c>
      <c r="FL923">
        <v>49.424953460693359</v>
      </c>
      <c r="FM923">
        <v>50.0521240234375</v>
      </c>
      <c r="FN923">
        <v>50.137050628662109</v>
      </c>
      <c r="FO923">
        <v>50.189205169677734</v>
      </c>
      <c r="FP923">
        <v>49.801742553710937</v>
      </c>
      <c r="FQ923">
        <v>48.406719207763672</v>
      </c>
      <c r="FR923">
        <v>46.789543151855469</v>
      </c>
      <c r="FS923">
        <v>45.603584289550781</v>
      </c>
      <c r="FT923">
        <v>44.790962219238281</v>
      </c>
      <c r="FU923">
        <v>44.011817932128906</v>
      </c>
      <c r="FV923">
        <v>43.308265686035156</v>
      </c>
      <c r="FW923">
        <v>42.495624542236328</v>
      </c>
      <c r="FX923">
        <v>1</v>
      </c>
    </row>
    <row r="924" spans="1:180" x14ac:dyDescent="0.2">
      <c r="A924" t="s">
        <v>241</v>
      </c>
      <c r="B924" t="s">
        <v>248</v>
      </c>
      <c r="C924" t="s">
        <v>218</v>
      </c>
      <c r="D924" t="s">
        <v>11</v>
      </c>
      <c r="E924" t="s">
        <v>249</v>
      </c>
      <c r="F924" t="s">
        <v>226</v>
      </c>
      <c r="G924" t="s">
        <v>244</v>
      </c>
      <c r="H924" t="s">
        <v>12</v>
      </c>
      <c r="I924">
        <v>217.31</v>
      </c>
      <c r="L924">
        <v>142.11978780417633</v>
      </c>
      <c r="M924">
        <v>138.55376940424634</v>
      </c>
      <c r="N924">
        <v>136.0833583768748</v>
      </c>
      <c r="O924">
        <v>134.92916408102667</v>
      </c>
      <c r="P924">
        <v>139.55566622965856</v>
      </c>
      <c r="Q924">
        <v>149.85776577703703</v>
      </c>
      <c r="R924">
        <v>160.11195192672494</v>
      </c>
      <c r="S924">
        <v>167.69521608818241</v>
      </c>
      <c r="T924">
        <v>174.38060216391719</v>
      </c>
      <c r="U924">
        <v>182.98293723722668</v>
      </c>
      <c r="V924">
        <v>190.40730285547428</v>
      </c>
      <c r="W924">
        <v>193.58779296933022</v>
      </c>
      <c r="X924">
        <v>196.005357983594</v>
      </c>
      <c r="Y924">
        <v>198.51123459886838</v>
      </c>
      <c r="Z924">
        <v>198.32560002424475</v>
      </c>
      <c r="AA924">
        <v>193.63566601208089</v>
      </c>
      <c r="AB924">
        <v>186.75505605471099</v>
      </c>
      <c r="AC924">
        <v>180.31654277887253</v>
      </c>
      <c r="AD924">
        <v>174.52317842951413</v>
      </c>
      <c r="AE924">
        <v>172.01817814850685</v>
      </c>
      <c r="AF924">
        <v>167.43412373979902</v>
      </c>
      <c r="AG924">
        <v>160.71014738720834</v>
      </c>
      <c r="AH924">
        <v>153.29409532359281</v>
      </c>
      <c r="AI924">
        <v>147.90745610046559</v>
      </c>
      <c r="AJ924">
        <v>-1.7638620138168335</v>
      </c>
      <c r="AK924">
        <v>-1.7256284952163696</v>
      </c>
      <c r="AL924">
        <v>-1.6879678964614868</v>
      </c>
      <c r="AM924">
        <v>-1.667782187461853</v>
      </c>
      <c r="AN924">
        <v>-1.7253663539886475</v>
      </c>
      <c r="AO924">
        <v>-1.8762123584747314</v>
      </c>
      <c r="AP924">
        <v>-2.0140120983123779</v>
      </c>
      <c r="AQ924">
        <v>-2.0283076763153076</v>
      </c>
      <c r="AR924">
        <v>-2.0437743663787842</v>
      </c>
      <c r="AS924">
        <v>-2.126014232635498</v>
      </c>
      <c r="AT924">
        <v>-2.2051243782043457</v>
      </c>
      <c r="AU924">
        <v>-2.2443923950195312</v>
      </c>
      <c r="AV924">
        <v>-1.8006305694580078</v>
      </c>
      <c r="AW924">
        <v>9.0032681822776794E-2</v>
      </c>
      <c r="AX924">
        <v>-6.283530592918396E-2</v>
      </c>
      <c r="AY924">
        <v>-0.15832263231277466</v>
      </c>
      <c r="AZ924">
        <v>-0.27583807706832886</v>
      </c>
      <c r="BA924">
        <v>-0.42113077640533447</v>
      </c>
      <c r="BB924">
        <v>-2.8201835155487061</v>
      </c>
      <c r="BC924">
        <v>-2.7007873058319092</v>
      </c>
      <c r="BD924">
        <v>-2.4579715728759766</v>
      </c>
      <c r="BE924">
        <v>-2.3183839321136475</v>
      </c>
      <c r="BF924">
        <v>-2.2337794303894043</v>
      </c>
      <c r="BG924">
        <v>-2.1504890918731689</v>
      </c>
      <c r="BH924">
        <v>-0.59997987747192383</v>
      </c>
      <c r="BI924">
        <v>-0.58959269523620605</v>
      </c>
      <c r="BJ924">
        <v>-0.57031905651092529</v>
      </c>
      <c r="BK924">
        <v>-0.56114733219146729</v>
      </c>
      <c r="BL924">
        <v>-0.59176671504974365</v>
      </c>
      <c r="BM924">
        <v>-0.65883505344390869</v>
      </c>
      <c r="BN924">
        <v>-0.72002959251403809</v>
      </c>
      <c r="BO924">
        <v>-0.71943610906600952</v>
      </c>
      <c r="BP924">
        <v>-0.74175858497619629</v>
      </c>
      <c r="BQ924">
        <v>-0.78686654567718506</v>
      </c>
      <c r="BR924">
        <v>-0.81600934267044067</v>
      </c>
      <c r="BS924">
        <v>-0.82213950157165527</v>
      </c>
      <c r="BT924">
        <v>0.4175359308719635</v>
      </c>
      <c r="BU924">
        <v>2.6615579128265381</v>
      </c>
      <c r="BV924">
        <v>2.5101630687713623</v>
      </c>
      <c r="BW924">
        <v>2.329801082611084</v>
      </c>
      <c r="BX924">
        <v>2.1380183696746826</v>
      </c>
      <c r="BY924">
        <v>2.0121650695800781</v>
      </c>
      <c r="BZ924">
        <v>-0.84484416246414185</v>
      </c>
      <c r="CA924">
        <v>-0.86346971988677979</v>
      </c>
      <c r="CB924">
        <v>-0.72172898054122925</v>
      </c>
      <c r="CC924">
        <v>-0.6911892294883728</v>
      </c>
      <c r="CD924">
        <v>-0.68898689746856689</v>
      </c>
      <c r="CE924">
        <v>-0.65992331504821777</v>
      </c>
      <c r="CF924">
        <v>0.20612134039402008</v>
      </c>
      <c r="CG924">
        <v>0.1972222626209259</v>
      </c>
      <c r="CH924">
        <v>0.20376116037368774</v>
      </c>
      <c r="CI924">
        <v>0.20530451834201813</v>
      </c>
      <c r="CJ924">
        <v>0.19336095452308655</v>
      </c>
      <c r="CK924">
        <v>0.18431669473648071</v>
      </c>
      <c r="CL924">
        <v>0.17617878317832947</v>
      </c>
      <c r="CM924">
        <v>0.18708440661430359</v>
      </c>
      <c r="CN924">
        <v>0.16001364588737488</v>
      </c>
      <c r="CO924">
        <v>0.14062298834323883</v>
      </c>
      <c r="CP924">
        <v>0.14608749747276306</v>
      </c>
      <c r="CQ924">
        <v>0.16290859878063202</v>
      </c>
      <c r="CR924">
        <v>1.9538313150405884</v>
      </c>
      <c r="CS924">
        <v>4.4425883293151855</v>
      </c>
      <c r="CT924">
        <v>4.2922139167785645</v>
      </c>
      <c r="CU924">
        <v>4.0530681610107422</v>
      </c>
      <c r="CV924">
        <v>3.8098478317260742</v>
      </c>
      <c r="CW924">
        <v>3.6974582672119141</v>
      </c>
      <c r="CX924">
        <v>0.5232698917388916</v>
      </c>
      <c r="CY924">
        <v>0.40905082225799561</v>
      </c>
      <c r="CZ924">
        <v>0.48078727722167969</v>
      </c>
      <c r="DA924">
        <v>0.4358009397983551</v>
      </c>
      <c r="DB924">
        <v>0.38093167543411255</v>
      </c>
      <c r="DC924">
        <v>0.37243795394897461</v>
      </c>
      <c r="DD924">
        <v>1.0122225284576416</v>
      </c>
      <c r="DE924">
        <v>0.98403722047805786</v>
      </c>
      <c r="DF924">
        <v>0.97784137725830078</v>
      </c>
      <c r="DG924">
        <v>0.97175639867782593</v>
      </c>
      <c r="DH924">
        <v>0.97848856449127197</v>
      </c>
      <c r="DI924">
        <v>1.0274684429168701</v>
      </c>
      <c r="DJ924">
        <v>1.0723870992660522</v>
      </c>
      <c r="DK924">
        <v>1.0936049222946167</v>
      </c>
      <c r="DL924">
        <v>1.0617859363555908</v>
      </c>
      <c r="DM924">
        <v>1.0681124925613403</v>
      </c>
      <c r="DN924">
        <v>1.1081843376159668</v>
      </c>
      <c r="DO924">
        <v>1.1479567289352417</v>
      </c>
      <c r="DP924">
        <v>3.4901266098022461</v>
      </c>
      <c r="DQ924">
        <v>6.2236189842224121</v>
      </c>
      <c r="DR924">
        <v>6.0742650032043457</v>
      </c>
      <c r="DS924">
        <v>5.7763352394104004</v>
      </c>
      <c r="DT924">
        <v>5.4816775321960449</v>
      </c>
      <c r="DU924">
        <v>5.38275146484375</v>
      </c>
      <c r="DV924">
        <v>1.8913838863372803</v>
      </c>
      <c r="DW924">
        <v>1.681571364402771</v>
      </c>
      <c r="DX924">
        <v>1.6833034753799438</v>
      </c>
      <c r="DY924">
        <v>1.562791109085083</v>
      </c>
      <c r="DZ924">
        <v>1.450850248336792</v>
      </c>
      <c r="EA924">
        <v>1.404799222946167</v>
      </c>
      <c r="EB924">
        <v>2.1761045455932617</v>
      </c>
      <c r="EC924">
        <v>2.1200730800628662</v>
      </c>
      <c r="ED924">
        <v>2.0954902172088623</v>
      </c>
      <c r="EE924">
        <v>2.0783913135528564</v>
      </c>
      <c r="EF924">
        <v>2.1120882034301758</v>
      </c>
      <c r="EG924">
        <v>2.2448456287384033</v>
      </c>
      <c r="EH924">
        <v>2.3663697242736816</v>
      </c>
      <c r="EI924">
        <v>2.4024765491485596</v>
      </c>
      <c r="EJ924">
        <v>2.3638017177581787</v>
      </c>
      <c r="EK924">
        <v>2.4072601795196533</v>
      </c>
      <c r="EL924">
        <v>2.4972994327545166</v>
      </c>
      <c r="EM924">
        <v>2.5702097415924072</v>
      </c>
      <c r="EN924">
        <v>5.7082929611206055</v>
      </c>
      <c r="EO924">
        <v>8.7951440811157227</v>
      </c>
      <c r="EP924">
        <v>8.6472635269165039</v>
      </c>
      <c r="EQ924">
        <v>8.2644586563110352</v>
      </c>
      <c r="ER924">
        <v>7.8955340385437012</v>
      </c>
      <c r="ES924">
        <v>7.816047191619873</v>
      </c>
      <c r="ET924">
        <v>3.8667232990264893</v>
      </c>
      <c r="EU924">
        <v>3.5188889503479004</v>
      </c>
      <c r="EV924">
        <v>3.4195458889007568</v>
      </c>
      <c r="EW924">
        <v>3.189985990524292</v>
      </c>
      <c r="EX924">
        <v>2.9956426620483398</v>
      </c>
      <c r="EY924">
        <v>2.8953647613525391</v>
      </c>
      <c r="EZ924">
        <v>78.786354064941406</v>
      </c>
      <c r="FA924">
        <v>77.678230285644531</v>
      </c>
      <c r="FB924">
        <v>76.566246032714844</v>
      </c>
      <c r="FC924">
        <v>75.4332275390625</v>
      </c>
      <c r="FD924">
        <v>74.226127624511719</v>
      </c>
      <c r="FE924">
        <v>72.991561889648438</v>
      </c>
      <c r="FF924">
        <v>72.144844055175781</v>
      </c>
      <c r="FG924">
        <v>72.150276184082031</v>
      </c>
      <c r="FH924">
        <v>74.451423645019531</v>
      </c>
      <c r="FI924">
        <v>78.721633911132812</v>
      </c>
      <c r="FJ924">
        <v>82.957420349121094</v>
      </c>
      <c r="FK924">
        <v>86.52911376953125</v>
      </c>
      <c r="FL924">
        <v>89.402732849121094</v>
      </c>
      <c r="FM924">
        <v>91.519500732421875</v>
      </c>
      <c r="FN924">
        <v>92.889411926269531</v>
      </c>
      <c r="FO924">
        <v>93.660964965820313</v>
      </c>
      <c r="FP924">
        <v>93.619743347167969</v>
      </c>
      <c r="FQ924">
        <v>92.905815124511719</v>
      </c>
      <c r="FR924">
        <v>92.359130859375</v>
      </c>
      <c r="FS924">
        <v>90.768417358398438</v>
      </c>
      <c r="FT924">
        <v>88.02032470703125</v>
      </c>
      <c r="FU924">
        <v>85.1893310546875</v>
      </c>
      <c r="FV924">
        <v>83.263153076171875</v>
      </c>
      <c r="FW924">
        <v>81.583663940429688</v>
      </c>
      <c r="FX924">
        <v>1</v>
      </c>
    </row>
    <row r="925" spans="1:180" x14ac:dyDescent="0.2">
      <c r="A925" t="s">
        <v>241</v>
      </c>
      <c r="B925" t="s">
        <v>248</v>
      </c>
      <c r="C925" t="s">
        <v>218</v>
      </c>
      <c r="D925" t="s">
        <v>36</v>
      </c>
      <c r="E925" t="s">
        <v>249</v>
      </c>
      <c r="F925" t="s">
        <v>227</v>
      </c>
      <c r="G925" t="s">
        <v>244</v>
      </c>
      <c r="H925" t="s">
        <v>12</v>
      </c>
      <c r="I925">
        <v>217.31</v>
      </c>
      <c r="L925">
        <v>123.8105293136654</v>
      </c>
      <c r="M925">
        <v>121.94001944797573</v>
      </c>
      <c r="N925">
        <v>120.46037420557499</v>
      </c>
      <c r="O925">
        <v>119.85030337446771</v>
      </c>
      <c r="P925">
        <v>124.33064394085093</v>
      </c>
      <c r="Q925">
        <v>135.00689413716506</v>
      </c>
      <c r="R925">
        <v>148.035233163057</v>
      </c>
      <c r="S925">
        <v>154.95951214466422</v>
      </c>
      <c r="T925">
        <v>154.75083459963378</v>
      </c>
      <c r="U925">
        <v>152.37079183698623</v>
      </c>
      <c r="V925">
        <v>152.81206867479503</v>
      </c>
      <c r="W925">
        <v>152.01642804908269</v>
      </c>
      <c r="X925">
        <v>151.87898239842875</v>
      </c>
      <c r="Y925">
        <v>151.69039472624462</v>
      </c>
      <c r="Z925">
        <v>150.54527759335028</v>
      </c>
      <c r="AA925">
        <v>149.38133657475933</v>
      </c>
      <c r="AB925">
        <v>148.02591620875873</v>
      </c>
      <c r="AC925">
        <v>148.22180421370055</v>
      </c>
      <c r="AD925">
        <v>143.34868037111718</v>
      </c>
      <c r="AE925">
        <v>140.51199644864471</v>
      </c>
      <c r="AF925">
        <v>137.79228184081302</v>
      </c>
      <c r="AG925">
        <v>133.77136890658409</v>
      </c>
      <c r="AH925">
        <v>129.88910705642297</v>
      </c>
      <c r="AI925">
        <v>125.54536929890554</v>
      </c>
      <c r="AJ925">
        <v>-1.8798823356628418</v>
      </c>
      <c r="AK925">
        <v>-1.8709491491317749</v>
      </c>
      <c r="AL925">
        <v>-1.8700476884841919</v>
      </c>
      <c r="AM925">
        <v>-1.8331550359725952</v>
      </c>
      <c r="AN925">
        <v>-1.8919968605041504</v>
      </c>
      <c r="AO925">
        <v>-2.018500804901123</v>
      </c>
      <c r="AP925">
        <v>-2.1569685935974121</v>
      </c>
      <c r="AQ925">
        <v>-2.1883149147033691</v>
      </c>
      <c r="AR925">
        <v>-2.0815708637237549</v>
      </c>
      <c r="AS925">
        <v>-2.0032205581665039</v>
      </c>
      <c r="AT925">
        <v>-1.9669933319091797</v>
      </c>
      <c r="AU925">
        <v>-1.9143667221069336</v>
      </c>
      <c r="AV925">
        <v>-1.8860652446746826</v>
      </c>
      <c r="AW925">
        <v>-1.8689676523208618</v>
      </c>
      <c r="AX925">
        <v>-1.8518826961517334</v>
      </c>
      <c r="AY925">
        <v>-1.9500746726989746</v>
      </c>
      <c r="AZ925">
        <v>-0.968089759349823</v>
      </c>
      <c r="BA925">
        <v>-1.1860952377319336</v>
      </c>
      <c r="BB925">
        <v>-1.2073990106582642</v>
      </c>
      <c r="BC925">
        <v>-1.350033164024353</v>
      </c>
      <c r="BD925">
        <v>-1.4623072147369385</v>
      </c>
      <c r="BE925">
        <v>-2.7061464786529541</v>
      </c>
      <c r="BF925">
        <v>-2.5770680904388428</v>
      </c>
      <c r="BG925">
        <v>-2.5434806346893311</v>
      </c>
      <c r="BH925">
        <v>-0.66271919012069702</v>
      </c>
      <c r="BI925">
        <v>-0.65674084424972534</v>
      </c>
      <c r="BJ925">
        <v>-0.65339595079421997</v>
      </c>
      <c r="BK925">
        <v>-0.64065062999725342</v>
      </c>
      <c r="BL925">
        <v>-0.67097252607345581</v>
      </c>
      <c r="BM925">
        <v>-0.71958690881729126</v>
      </c>
      <c r="BN925">
        <v>-0.77617502212524414</v>
      </c>
      <c r="BO925">
        <v>-0.79309755563735962</v>
      </c>
      <c r="BP925">
        <v>-0.75853419303894043</v>
      </c>
      <c r="BQ925">
        <v>-0.7348293662071228</v>
      </c>
      <c r="BR925">
        <v>-0.72433918714523315</v>
      </c>
      <c r="BS925">
        <v>-0.6949918270111084</v>
      </c>
      <c r="BT925">
        <v>-0.68029618263244629</v>
      </c>
      <c r="BU925">
        <v>-0.67487621307373047</v>
      </c>
      <c r="BV925">
        <v>-0.67314291000366211</v>
      </c>
      <c r="BW925">
        <v>-3.7903886288404465E-2</v>
      </c>
      <c r="BX925">
        <v>1.3292187452316284</v>
      </c>
      <c r="BY925">
        <v>1.1942125558853149</v>
      </c>
      <c r="BZ925">
        <v>1.1245251893997192</v>
      </c>
      <c r="CA925">
        <v>0.98853999376296997</v>
      </c>
      <c r="CB925">
        <v>0.87531763315200806</v>
      </c>
      <c r="CC925">
        <v>-1.0556923151016235</v>
      </c>
      <c r="CD925">
        <v>-1.1162995100021362</v>
      </c>
      <c r="CE925">
        <v>-1.1153515577316284</v>
      </c>
      <c r="CF925">
        <v>0.1802842766046524</v>
      </c>
      <c r="CG925">
        <v>0.18421614170074463</v>
      </c>
      <c r="CH925">
        <v>0.18925325572490692</v>
      </c>
      <c r="CI925">
        <v>0.18527427315711975</v>
      </c>
      <c r="CJ925">
        <v>0.17470522224903107</v>
      </c>
      <c r="CK925">
        <v>0.18003685772418976</v>
      </c>
      <c r="CL925">
        <v>0.18015839159488678</v>
      </c>
      <c r="CM925">
        <v>0.17322570085525513</v>
      </c>
      <c r="CN925">
        <v>0.15779700875282288</v>
      </c>
      <c r="CO925">
        <v>0.14365452527999878</v>
      </c>
      <c r="CP925">
        <v>0.13631926476955414</v>
      </c>
      <c r="CQ925">
        <v>0.14954349398612976</v>
      </c>
      <c r="CR925">
        <v>0.15481579303741455</v>
      </c>
      <c r="CS925">
        <v>0.15214784443378448</v>
      </c>
      <c r="CT925">
        <v>0.14324867725372314</v>
      </c>
      <c r="CU925">
        <v>1.2864598035812378</v>
      </c>
      <c r="CV925">
        <v>2.9203276634216309</v>
      </c>
      <c r="CW925">
        <v>2.8428065776824951</v>
      </c>
      <c r="CX925">
        <v>2.7396090030670166</v>
      </c>
      <c r="CY925">
        <v>2.6082286834716797</v>
      </c>
      <c r="CZ925">
        <v>2.494349479675293</v>
      </c>
      <c r="DA925">
        <v>8.7407231330871582E-2</v>
      </c>
      <c r="DB925">
        <v>-0.10457558929920197</v>
      </c>
      <c r="DC925">
        <v>-0.12623365223407745</v>
      </c>
      <c r="DD925">
        <v>1.0232877731323242</v>
      </c>
      <c r="DE925">
        <v>1.0251731872558594</v>
      </c>
      <c r="DF925">
        <v>1.0319024324417114</v>
      </c>
      <c r="DG925">
        <v>1.0111991167068481</v>
      </c>
      <c r="DH925">
        <v>1.0203830003738403</v>
      </c>
      <c r="DI925">
        <v>1.0796606540679932</v>
      </c>
      <c r="DJ925">
        <v>1.1364917755126953</v>
      </c>
      <c r="DK925">
        <v>1.1395490169525146</v>
      </c>
      <c r="DL925">
        <v>1.074128270149231</v>
      </c>
      <c r="DM925">
        <v>1.0221383571624756</v>
      </c>
      <c r="DN925">
        <v>0.99697774648666382</v>
      </c>
      <c r="DO925">
        <v>0.99407881498336792</v>
      </c>
      <c r="DP925">
        <v>0.98992776870727539</v>
      </c>
      <c r="DQ925">
        <v>0.97917193174362183</v>
      </c>
      <c r="DR925">
        <v>0.9596402645111084</v>
      </c>
      <c r="DS925">
        <v>2.610823392868042</v>
      </c>
      <c r="DT925">
        <v>4.5114364624023437</v>
      </c>
      <c r="DU925">
        <v>4.4914007186889648</v>
      </c>
      <c r="DV925">
        <v>4.3546924591064453</v>
      </c>
      <c r="DW925">
        <v>4.2279171943664551</v>
      </c>
      <c r="DX925">
        <v>4.1133813858032227</v>
      </c>
      <c r="DY925">
        <v>1.2305067777633667</v>
      </c>
      <c r="DZ925">
        <v>0.90714830160140991</v>
      </c>
      <c r="EA925">
        <v>0.86288416385650635</v>
      </c>
      <c r="EB925">
        <v>2.2404508590698242</v>
      </c>
      <c r="EC925">
        <v>2.2393815517425537</v>
      </c>
      <c r="ED925">
        <v>2.2485542297363281</v>
      </c>
      <c r="EE925">
        <v>2.2037036418914795</v>
      </c>
      <c r="EF925">
        <v>2.2414073944091797</v>
      </c>
      <c r="EG925">
        <v>2.3785743713378906</v>
      </c>
      <c r="EH925">
        <v>2.5172853469848633</v>
      </c>
      <c r="EI925">
        <v>2.5347661972045898</v>
      </c>
      <c r="EJ925">
        <v>2.397165060043335</v>
      </c>
      <c r="EK925">
        <v>2.2905294895172119</v>
      </c>
      <c r="EL925">
        <v>2.2396318912506104</v>
      </c>
      <c r="EM925">
        <v>2.2134537696838379</v>
      </c>
      <c r="EN925">
        <v>2.1956968307495117</v>
      </c>
      <c r="EO925">
        <v>2.1732633113861084</v>
      </c>
      <c r="EP925">
        <v>2.1383800506591797</v>
      </c>
      <c r="EQ925">
        <v>4.5229940414428711</v>
      </c>
      <c r="ER925">
        <v>6.8087449073791504</v>
      </c>
      <c r="ES925">
        <v>6.8717083930969238</v>
      </c>
      <c r="ET925">
        <v>6.6866168975830078</v>
      </c>
      <c r="EU925">
        <v>6.5664901733398437</v>
      </c>
      <c r="EV925">
        <v>6.4510064125061035</v>
      </c>
      <c r="EW925">
        <v>2.8809609413146973</v>
      </c>
      <c r="EX925">
        <v>2.3679168224334717</v>
      </c>
      <c r="EY925">
        <v>2.291013240814209</v>
      </c>
      <c r="EZ925">
        <v>46.361679077148438</v>
      </c>
      <c r="FA925">
        <v>45.770225524902344</v>
      </c>
      <c r="FB925">
        <v>45.159187316894531</v>
      </c>
      <c r="FC925">
        <v>44.793521881103516</v>
      </c>
      <c r="FD925">
        <v>44.836799621582031</v>
      </c>
      <c r="FE925">
        <v>44.875381469726563</v>
      </c>
      <c r="FF925">
        <v>45.251167297363281</v>
      </c>
      <c r="FG925">
        <v>45.065223693847656</v>
      </c>
      <c r="FH925">
        <v>45.27056884765625</v>
      </c>
      <c r="FI925">
        <v>47.180004119873047</v>
      </c>
      <c r="FJ925">
        <v>49.279739379882812</v>
      </c>
      <c r="FK925">
        <v>51.23114013671875</v>
      </c>
      <c r="FL925">
        <v>52.769783020019531</v>
      </c>
      <c r="FM925">
        <v>53.633193969726563</v>
      </c>
      <c r="FN925">
        <v>54.200000762939453</v>
      </c>
      <c r="FO925">
        <v>54.343006134033203</v>
      </c>
      <c r="FP925">
        <v>54.072868347167969</v>
      </c>
      <c r="FQ925">
        <v>52.796291351318359</v>
      </c>
      <c r="FR925">
        <v>50.391063690185547</v>
      </c>
      <c r="FS925">
        <v>48.578441619873047</v>
      </c>
      <c r="FT925">
        <v>47.906688690185547</v>
      </c>
      <c r="FU925">
        <v>47.186920166015625</v>
      </c>
      <c r="FV925">
        <v>46.433208465576172</v>
      </c>
      <c r="FW925">
        <v>45.487865447998047</v>
      </c>
      <c r="FX925">
        <v>1</v>
      </c>
    </row>
    <row r="926" spans="1:180" x14ac:dyDescent="0.2">
      <c r="A926" t="s">
        <v>241</v>
      </c>
      <c r="B926" t="s">
        <v>248</v>
      </c>
      <c r="C926" t="s">
        <v>218</v>
      </c>
      <c r="D926" t="s">
        <v>37</v>
      </c>
      <c r="E926" t="s">
        <v>249</v>
      </c>
      <c r="F926" t="s">
        <v>227</v>
      </c>
      <c r="G926" t="s">
        <v>244</v>
      </c>
      <c r="H926" t="s">
        <v>12</v>
      </c>
      <c r="I926">
        <v>217.31</v>
      </c>
      <c r="L926">
        <v>121.84770480122762</v>
      </c>
      <c r="M926">
        <v>119.87942841568392</v>
      </c>
      <c r="N926">
        <v>118.13936855304254</v>
      </c>
      <c r="O926">
        <v>117.44953731956258</v>
      </c>
      <c r="P926">
        <v>121.77996721298383</v>
      </c>
      <c r="Q926">
        <v>132.75454443633873</v>
      </c>
      <c r="R926">
        <v>145.84993754537339</v>
      </c>
      <c r="S926">
        <v>151.62861042098962</v>
      </c>
      <c r="T926">
        <v>151.35316907399343</v>
      </c>
      <c r="U926">
        <v>151.12461081548571</v>
      </c>
      <c r="V926">
        <v>152.74189199614253</v>
      </c>
      <c r="W926">
        <v>152.2076027793596</v>
      </c>
      <c r="X926">
        <v>152.24110158947403</v>
      </c>
      <c r="Y926">
        <v>152.79965680620384</v>
      </c>
      <c r="Z926">
        <v>151.94349708147726</v>
      </c>
      <c r="AA926">
        <v>150.21355422352335</v>
      </c>
      <c r="AB926">
        <v>148.15219043661668</v>
      </c>
      <c r="AC926">
        <v>147.90982724149194</v>
      </c>
      <c r="AD926">
        <v>143.18182928962295</v>
      </c>
      <c r="AE926">
        <v>140.00157344760513</v>
      </c>
      <c r="AF926">
        <v>136.78134574241079</v>
      </c>
      <c r="AG926">
        <v>132.69498539361493</v>
      </c>
      <c r="AH926">
        <v>128.57772231215239</v>
      </c>
      <c r="AI926">
        <v>124.20250054063875</v>
      </c>
      <c r="AJ926">
        <v>-1.5816107988357544</v>
      </c>
      <c r="AK926">
        <v>-1.5670104026794434</v>
      </c>
      <c r="AL926">
        <v>-1.5640195608139038</v>
      </c>
      <c r="AM926">
        <v>-1.5426015853881836</v>
      </c>
      <c r="AN926">
        <v>-1.612739086151123</v>
      </c>
      <c r="AO926">
        <v>-1.7646558284759521</v>
      </c>
      <c r="AP926">
        <v>-1.9320436716079712</v>
      </c>
      <c r="AQ926">
        <v>-1.9531867504119873</v>
      </c>
      <c r="AR926">
        <v>-1.861258864402771</v>
      </c>
      <c r="AS926">
        <v>-1.8245202302932739</v>
      </c>
      <c r="AT926">
        <v>-1.8244026899337769</v>
      </c>
      <c r="AU926">
        <v>-1.7993890047073364</v>
      </c>
      <c r="AV926">
        <v>-1.7927700281143188</v>
      </c>
      <c r="AW926">
        <v>-1.7866023778915405</v>
      </c>
      <c r="AX926">
        <v>-1.7677565813064575</v>
      </c>
      <c r="AY926">
        <v>-1.6371010541915894</v>
      </c>
      <c r="AZ926">
        <v>-0.40057700872421265</v>
      </c>
      <c r="BA926">
        <v>-0.67727857828140259</v>
      </c>
      <c r="BB926">
        <v>-0.73395156860351563</v>
      </c>
      <c r="BC926">
        <v>-0.85647881031036377</v>
      </c>
      <c r="BD926">
        <v>-0.90109091997146606</v>
      </c>
      <c r="BE926">
        <v>-2.3898000717163086</v>
      </c>
      <c r="BF926">
        <v>-2.3417365550994873</v>
      </c>
      <c r="BG926">
        <v>-2.2708220481872559</v>
      </c>
      <c r="BH926">
        <v>-0.55023717880249023</v>
      </c>
      <c r="BI926">
        <v>-0.54034721851348877</v>
      </c>
      <c r="BJ926">
        <v>-0.53790861368179321</v>
      </c>
      <c r="BK926">
        <v>-0.52971899509429932</v>
      </c>
      <c r="BL926">
        <v>-0.56842893362045288</v>
      </c>
      <c r="BM926">
        <v>-0.62628304958343506</v>
      </c>
      <c r="BN926">
        <v>-0.69527304172515869</v>
      </c>
      <c r="BO926">
        <v>-0.71056991815567017</v>
      </c>
      <c r="BP926">
        <v>-0.68187940120697021</v>
      </c>
      <c r="BQ926">
        <v>-0.6687237024307251</v>
      </c>
      <c r="BR926">
        <v>-0.66606605052947998</v>
      </c>
      <c r="BS926">
        <v>-0.66193300485610962</v>
      </c>
      <c r="BT926">
        <v>-0.65951299667358398</v>
      </c>
      <c r="BU926">
        <v>-0.65614551305770874</v>
      </c>
      <c r="BV926">
        <v>-0.64944416284561157</v>
      </c>
      <c r="BW926">
        <v>0.11345211416482925</v>
      </c>
      <c r="BX926">
        <v>1.7468968629837036</v>
      </c>
      <c r="BY926">
        <v>1.582781195640564</v>
      </c>
      <c r="BZ926">
        <v>1.5010553598403931</v>
      </c>
      <c r="CA926">
        <v>1.3643165826797485</v>
      </c>
      <c r="CB926">
        <v>1.2932201623916626</v>
      </c>
      <c r="CC926">
        <v>-0.84643489122390747</v>
      </c>
      <c r="CD926">
        <v>-0.94885402917861938</v>
      </c>
      <c r="CE926">
        <v>-0.92947930097579956</v>
      </c>
      <c r="CF926">
        <v>0.16408902406692505</v>
      </c>
      <c r="CG926">
        <v>0.17071650922298431</v>
      </c>
      <c r="CH926">
        <v>0.17277266085147858</v>
      </c>
      <c r="CI926">
        <v>0.17180037498474121</v>
      </c>
      <c r="CJ926">
        <v>0.15485711395740509</v>
      </c>
      <c r="CK926">
        <v>0.16215050220489502</v>
      </c>
      <c r="CL926">
        <v>0.16131056845188141</v>
      </c>
      <c r="CM926">
        <v>0.15006271004676819</v>
      </c>
      <c r="CN926">
        <v>0.13495521247386932</v>
      </c>
      <c r="CO926">
        <v>0.13177740573883057</v>
      </c>
      <c r="CP926">
        <v>0.13619439303874969</v>
      </c>
      <c r="CQ926">
        <v>0.12586551904678345</v>
      </c>
      <c r="CR926">
        <v>0.12537741661071777</v>
      </c>
      <c r="CS926">
        <v>0.12680548429489136</v>
      </c>
      <c r="CT926">
        <v>0.12509559094905853</v>
      </c>
      <c r="CU926">
        <v>1.3258798122406006</v>
      </c>
      <c r="CV926">
        <v>3.2342307567596436</v>
      </c>
      <c r="CW926">
        <v>3.1480915546417236</v>
      </c>
      <c r="CX926">
        <v>3.0490143299102783</v>
      </c>
      <c r="CY926">
        <v>2.9024326801300049</v>
      </c>
      <c r="CZ926">
        <v>2.8129932880401611</v>
      </c>
      <c r="DA926">
        <v>0.22249506413936615</v>
      </c>
      <c r="DB926">
        <v>1.5852294862270355E-2</v>
      </c>
      <c r="DC926">
        <v>-4.6935616410337389E-4</v>
      </c>
      <c r="DD926">
        <v>0.87841522693634033</v>
      </c>
      <c r="DE926">
        <v>0.88178026676177979</v>
      </c>
      <c r="DF926">
        <v>0.88345396518707275</v>
      </c>
      <c r="DG926">
        <v>0.87331974506378174</v>
      </c>
      <c r="DH926">
        <v>0.87814319133758545</v>
      </c>
      <c r="DI926">
        <v>0.9505840539932251</v>
      </c>
      <c r="DJ926">
        <v>1.0178941488265991</v>
      </c>
      <c r="DK926">
        <v>1.0106953382492065</v>
      </c>
      <c r="DL926">
        <v>0.95178985595703125</v>
      </c>
      <c r="DM926">
        <v>0.93227851390838623</v>
      </c>
      <c r="DN926">
        <v>0.93845480680465698</v>
      </c>
      <c r="DO926">
        <v>0.91366404294967651</v>
      </c>
      <c r="DP926">
        <v>0.91026782989501953</v>
      </c>
      <c r="DQ926">
        <v>0.90975648164749146</v>
      </c>
      <c r="DR926">
        <v>0.89963531494140625</v>
      </c>
      <c r="DS926">
        <v>2.5383076667785645</v>
      </c>
      <c r="DT926">
        <v>4.721564769744873</v>
      </c>
      <c r="DU926">
        <v>4.713402271270752</v>
      </c>
      <c r="DV926">
        <v>4.5969734191894531</v>
      </c>
      <c r="DW926">
        <v>4.4405488967895508</v>
      </c>
      <c r="DX926">
        <v>4.3327665328979492</v>
      </c>
      <c r="DY926">
        <v>1.2914249897003174</v>
      </c>
      <c r="DZ926">
        <v>0.98055857419967651</v>
      </c>
      <c r="EA926">
        <v>0.92854058742523193</v>
      </c>
      <c r="EB926">
        <v>1.9097888469696045</v>
      </c>
      <c r="EC926">
        <v>1.9084433317184448</v>
      </c>
      <c r="ED926">
        <v>1.9095648527145386</v>
      </c>
      <c r="EE926">
        <v>1.886202335357666</v>
      </c>
      <c r="EF926">
        <v>1.9224534034729004</v>
      </c>
      <c r="EG926">
        <v>2.0889568328857422</v>
      </c>
      <c r="EH926">
        <v>2.2546648979187012</v>
      </c>
      <c r="EI926">
        <v>2.2533121109008789</v>
      </c>
      <c r="EJ926">
        <v>2.131169319152832</v>
      </c>
      <c r="EK926">
        <v>2.0880749225616455</v>
      </c>
      <c r="EL926">
        <v>2.0967915058135986</v>
      </c>
      <c r="EM926">
        <v>2.0511200428009033</v>
      </c>
      <c r="EN926">
        <v>2.0435249805450439</v>
      </c>
      <c r="EO926">
        <v>2.0402133464813232</v>
      </c>
      <c r="EP926">
        <v>2.0179476737976074</v>
      </c>
      <c r="EQ926">
        <v>4.2888607978820801</v>
      </c>
      <c r="ER926">
        <v>6.8690385818481445</v>
      </c>
      <c r="ES926">
        <v>6.9734616279602051</v>
      </c>
      <c r="ET926">
        <v>6.8319802284240723</v>
      </c>
      <c r="EU926">
        <v>6.661344051361084</v>
      </c>
      <c r="EV926">
        <v>6.5270776748657227</v>
      </c>
      <c r="EW926">
        <v>2.8347902297973633</v>
      </c>
      <c r="EX926">
        <v>2.373441219329834</v>
      </c>
      <c r="EY926">
        <v>2.269883394241333</v>
      </c>
      <c r="EZ926">
        <v>49.618759155273438</v>
      </c>
      <c r="FA926">
        <v>48.956794738769531</v>
      </c>
      <c r="FB926">
        <v>48.230117797851563</v>
      </c>
      <c r="FC926">
        <v>47.737258911132813</v>
      </c>
      <c r="FD926">
        <v>47.704601287841797</v>
      </c>
      <c r="FE926">
        <v>47.314983367919922</v>
      </c>
      <c r="FF926">
        <v>46.816074371337891</v>
      </c>
      <c r="FG926">
        <v>47.036834716796875</v>
      </c>
      <c r="FH926">
        <v>48.603733062744141</v>
      </c>
      <c r="FI926">
        <v>51.971622467041016</v>
      </c>
      <c r="FJ926">
        <v>55.625396728515625</v>
      </c>
      <c r="FK926">
        <v>58.551094055175781</v>
      </c>
      <c r="FL926">
        <v>59.810619354248047</v>
      </c>
      <c r="FM926">
        <v>60.017589569091797</v>
      </c>
      <c r="FN926">
        <v>60.226642608642578</v>
      </c>
      <c r="FO926">
        <v>60.56787109375</v>
      </c>
      <c r="FP926">
        <v>60.975326538085938</v>
      </c>
      <c r="FQ926">
        <v>60.562541961669922</v>
      </c>
      <c r="FR926">
        <v>58.502635955810547</v>
      </c>
      <c r="FS926">
        <v>55.916694641113281</v>
      </c>
      <c r="FT926">
        <v>54.484058380126953</v>
      </c>
      <c r="FU926">
        <v>53.755935668945313</v>
      </c>
      <c r="FV926">
        <v>52.853515625</v>
      </c>
      <c r="FW926">
        <v>52.050411224365234</v>
      </c>
      <c r="FX926">
        <v>1</v>
      </c>
    </row>
    <row r="927" spans="1:180" x14ac:dyDescent="0.2">
      <c r="A927" t="s">
        <v>241</v>
      </c>
      <c r="B927" t="s">
        <v>248</v>
      </c>
      <c r="C927" t="s">
        <v>218</v>
      </c>
      <c r="D927" t="s">
        <v>38</v>
      </c>
      <c r="E927" t="s">
        <v>249</v>
      </c>
      <c r="F927" t="s">
        <v>227</v>
      </c>
      <c r="G927" t="s">
        <v>244</v>
      </c>
      <c r="H927" t="s">
        <v>12</v>
      </c>
      <c r="I927">
        <v>217.31</v>
      </c>
      <c r="L927">
        <v>121.50431735948423</v>
      </c>
      <c r="M927">
        <v>119.46014038663682</v>
      </c>
      <c r="N927">
        <v>117.41662421167213</v>
      </c>
      <c r="O927">
        <v>116.83292566755762</v>
      </c>
      <c r="P927">
        <v>121.28998227614052</v>
      </c>
      <c r="Q927">
        <v>132.19599243715899</v>
      </c>
      <c r="R927">
        <v>145.01290106105213</v>
      </c>
      <c r="S927">
        <v>150.56109178215715</v>
      </c>
      <c r="T927">
        <v>150.97082859448901</v>
      </c>
      <c r="U927">
        <v>150.26962198649457</v>
      </c>
      <c r="V927">
        <v>151.01773545332509</v>
      </c>
      <c r="W927">
        <v>150.91455238193575</v>
      </c>
      <c r="X927">
        <v>151.32019627895647</v>
      </c>
      <c r="Y927">
        <v>151.14928784119252</v>
      </c>
      <c r="Z927">
        <v>150.37938101240425</v>
      </c>
      <c r="AA927">
        <v>148.87692551879275</v>
      </c>
      <c r="AB927">
        <v>146.9187402820227</v>
      </c>
      <c r="AC927">
        <v>146.4535123506864</v>
      </c>
      <c r="AD927">
        <v>142.24061006666076</v>
      </c>
      <c r="AE927">
        <v>138.69261524215963</v>
      </c>
      <c r="AF927">
        <v>135.32751068973224</v>
      </c>
      <c r="AG927">
        <v>131.09750194758212</v>
      </c>
      <c r="AH927">
        <v>127.63180031920628</v>
      </c>
      <c r="AI927">
        <v>123.11967149401009</v>
      </c>
      <c r="AJ927">
        <v>-1.5268137454986572</v>
      </c>
      <c r="AK927">
        <v>-1.515967845916748</v>
      </c>
      <c r="AL927">
        <v>-1.5056005716323853</v>
      </c>
      <c r="AM927">
        <v>-1.4943588972091675</v>
      </c>
      <c r="AN927">
        <v>-1.5632609128952026</v>
      </c>
      <c r="AO927">
        <v>-1.7159750461578369</v>
      </c>
      <c r="AP927">
        <v>-1.8793814182281494</v>
      </c>
      <c r="AQ927">
        <v>-1.8941380977630615</v>
      </c>
      <c r="AR927">
        <v>-1.8091467618942261</v>
      </c>
      <c r="AS927">
        <v>-1.7820602655410767</v>
      </c>
      <c r="AT927">
        <v>-1.7715842723846436</v>
      </c>
      <c r="AU927">
        <v>-1.7516789436340332</v>
      </c>
      <c r="AV927">
        <v>-1.7459573745727539</v>
      </c>
      <c r="AW927">
        <v>-1.7241555452346802</v>
      </c>
      <c r="AX927">
        <v>-1.6983580589294434</v>
      </c>
      <c r="AY927">
        <v>-1.6295397281646729</v>
      </c>
      <c r="AZ927">
        <v>-0.24244542419910431</v>
      </c>
      <c r="BA927">
        <v>-0.54109740257263184</v>
      </c>
      <c r="BB927">
        <v>-0.65949952602386475</v>
      </c>
      <c r="BC927">
        <v>-0.78640305995941162</v>
      </c>
      <c r="BD927">
        <v>-0.82061713933944702</v>
      </c>
      <c r="BE927">
        <v>-2.3980743885040283</v>
      </c>
      <c r="BF927">
        <v>-2.2713062763214111</v>
      </c>
      <c r="BG927">
        <v>-2.2352852821350098</v>
      </c>
      <c r="BH927">
        <v>-0.52468383312225342</v>
      </c>
      <c r="BI927">
        <v>-0.5158848762512207</v>
      </c>
      <c r="BJ927">
        <v>-0.51088869571685791</v>
      </c>
      <c r="BK927">
        <v>-0.50763881206512451</v>
      </c>
      <c r="BL927">
        <v>-0.54557323455810547</v>
      </c>
      <c r="BM927">
        <v>-0.60438990592956543</v>
      </c>
      <c r="BN927">
        <v>-0.67166000604629517</v>
      </c>
      <c r="BO927">
        <v>-0.68389356136322021</v>
      </c>
      <c r="BP927">
        <v>-0.6549912691116333</v>
      </c>
      <c r="BQ927">
        <v>-0.64778131246566772</v>
      </c>
      <c r="BR927">
        <v>-0.64533829689025879</v>
      </c>
      <c r="BS927">
        <v>-0.63280314207077026</v>
      </c>
      <c r="BT927">
        <v>-0.63344895839691162</v>
      </c>
      <c r="BU927">
        <v>-0.6259162425994873</v>
      </c>
      <c r="BV927">
        <v>-0.61717599630355835</v>
      </c>
      <c r="BW927">
        <v>2.9268132522702217E-2</v>
      </c>
      <c r="BX927">
        <v>1.7562350034713745</v>
      </c>
      <c r="BY927">
        <v>1.5794017314910889</v>
      </c>
      <c r="BZ927">
        <v>1.5022194385528564</v>
      </c>
      <c r="CA927">
        <v>1.3772215843200684</v>
      </c>
      <c r="CB927">
        <v>1.3090354204177856</v>
      </c>
      <c r="CC927">
        <v>-0.87534266710281372</v>
      </c>
      <c r="CD927">
        <v>-0.93238967657089233</v>
      </c>
      <c r="CE927">
        <v>-0.93574720621109009</v>
      </c>
      <c r="CF927">
        <v>0.1693882942199707</v>
      </c>
      <c r="CG927">
        <v>0.17676956951618195</v>
      </c>
      <c r="CH927">
        <v>0.17804567515850067</v>
      </c>
      <c r="CI927">
        <v>0.17576049268245697</v>
      </c>
      <c r="CJ927">
        <v>0.15927410125732422</v>
      </c>
      <c r="CK927">
        <v>0.16549058258533478</v>
      </c>
      <c r="CL927">
        <v>0.16480423510074615</v>
      </c>
      <c r="CM927">
        <v>0.15431807935237885</v>
      </c>
      <c r="CN927">
        <v>0.14437326788902283</v>
      </c>
      <c r="CO927">
        <v>0.13781686127185822</v>
      </c>
      <c r="CP927">
        <v>0.13469627499580383</v>
      </c>
      <c r="CQ927">
        <v>0.14212679862976074</v>
      </c>
      <c r="CR927">
        <v>0.13707095384597778</v>
      </c>
      <c r="CS927">
        <v>0.13472095131874084</v>
      </c>
      <c r="CT927">
        <v>0.13164739310741425</v>
      </c>
      <c r="CU927">
        <v>1.178153395652771</v>
      </c>
      <c r="CV927">
        <v>3.1405150890350342</v>
      </c>
      <c r="CW927">
        <v>3.0480530261993408</v>
      </c>
      <c r="CX927">
        <v>2.9994194507598877</v>
      </c>
      <c r="CY927">
        <v>2.8757414817810059</v>
      </c>
      <c r="CZ927">
        <v>2.7840261459350586</v>
      </c>
      <c r="DA927">
        <v>0.17929659783840179</v>
      </c>
      <c r="DB927">
        <v>-5.0600729882717133E-3</v>
      </c>
      <c r="DC927">
        <v>-3.5691004246473312E-2</v>
      </c>
      <c r="DD927">
        <v>0.86346042156219482</v>
      </c>
      <c r="DE927">
        <v>0.86942398548126221</v>
      </c>
      <c r="DF927">
        <v>0.86698007583618164</v>
      </c>
      <c r="DG927">
        <v>0.85915982723236084</v>
      </c>
      <c r="DH927">
        <v>0.86412143707275391</v>
      </c>
      <c r="DI927">
        <v>0.93537110090255737</v>
      </c>
      <c r="DJ927">
        <v>1.0012685060501099</v>
      </c>
      <c r="DK927">
        <v>0.99252974987030029</v>
      </c>
      <c r="DL927">
        <v>0.94373786449432373</v>
      </c>
      <c r="DM927">
        <v>0.92341506481170654</v>
      </c>
      <c r="DN927">
        <v>0.91473084688186646</v>
      </c>
      <c r="DO927">
        <v>0.91705673933029175</v>
      </c>
      <c r="DP927">
        <v>0.90759092569351196</v>
      </c>
      <c r="DQ927">
        <v>0.89535814523696899</v>
      </c>
      <c r="DR927">
        <v>0.88047081232070923</v>
      </c>
      <c r="DS927">
        <v>2.3270385265350342</v>
      </c>
      <c r="DT927">
        <v>4.5247950553894043</v>
      </c>
      <c r="DU927">
        <v>4.5167040824890137</v>
      </c>
      <c r="DV927">
        <v>4.4966192245483398</v>
      </c>
      <c r="DW927">
        <v>4.3742613792419434</v>
      </c>
      <c r="DX927">
        <v>4.2590169906616211</v>
      </c>
      <c r="DY927">
        <v>1.2339358329772949</v>
      </c>
      <c r="DZ927">
        <v>0.92226952314376831</v>
      </c>
      <c r="EA927">
        <v>0.86436516046524048</v>
      </c>
      <c r="EB927">
        <v>1.8655903339385986</v>
      </c>
      <c r="EC927">
        <v>1.8695069551467896</v>
      </c>
      <c r="ED927">
        <v>1.8616918325424194</v>
      </c>
      <c r="EE927">
        <v>1.8458799123764038</v>
      </c>
      <c r="EF927">
        <v>1.8818091154098511</v>
      </c>
      <c r="EG927">
        <v>2.0469563007354736</v>
      </c>
      <c r="EH927">
        <v>2.2089898586273193</v>
      </c>
      <c r="EI927">
        <v>2.2027742862701416</v>
      </c>
      <c r="EJ927">
        <v>2.097893238067627</v>
      </c>
      <c r="EK927">
        <v>2.0576939582824707</v>
      </c>
      <c r="EL927">
        <v>2.0409767627716064</v>
      </c>
      <c r="EM927">
        <v>2.0359325408935547</v>
      </c>
      <c r="EN927">
        <v>2.020099401473999</v>
      </c>
      <c r="EO927">
        <v>1.9935975074768066</v>
      </c>
      <c r="EP927">
        <v>1.9616528749465942</v>
      </c>
      <c r="EQ927">
        <v>3.9858465194702148</v>
      </c>
      <c r="ER927">
        <v>6.5234756469726563</v>
      </c>
      <c r="ES927">
        <v>6.6372032165527344</v>
      </c>
      <c r="ET927">
        <v>6.6583385467529297</v>
      </c>
      <c r="EU927">
        <v>6.5378861427307129</v>
      </c>
      <c r="EV927">
        <v>6.388669490814209</v>
      </c>
      <c r="EW927">
        <v>2.7566676139831543</v>
      </c>
      <c r="EX927">
        <v>2.2611861228942871</v>
      </c>
      <c r="EY927">
        <v>2.1639032363891602</v>
      </c>
      <c r="EZ927">
        <v>51.179828643798828</v>
      </c>
      <c r="FA927">
        <v>50.331092834472656</v>
      </c>
      <c r="FB927">
        <v>49.507926940917969</v>
      </c>
      <c r="FC927">
        <v>48.582118988037109</v>
      </c>
      <c r="FD927">
        <v>48.055938720703125</v>
      </c>
      <c r="FE927">
        <v>47.703079223632812</v>
      </c>
      <c r="FF927">
        <v>47.488967895507813</v>
      </c>
      <c r="FG927">
        <v>47.799530029296875</v>
      </c>
      <c r="FH927">
        <v>49.964309692382813</v>
      </c>
      <c r="FI927">
        <v>52.644657135009766</v>
      </c>
      <c r="FJ927">
        <v>55.337879180908203</v>
      </c>
      <c r="FK927">
        <v>57.826259613037109</v>
      </c>
      <c r="FL927">
        <v>60.154701232910156</v>
      </c>
      <c r="FM927">
        <v>61.834400177001953</v>
      </c>
      <c r="FN927">
        <v>62.559761047363281</v>
      </c>
      <c r="FO927">
        <v>63.072063446044922</v>
      </c>
      <c r="FP927">
        <v>63.204208374023437</v>
      </c>
      <c r="FQ927">
        <v>62.455204010009766</v>
      </c>
      <c r="FR927">
        <v>60.340187072753906</v>
      </c>
      <c r="FS927">
        <v>57.168037414550781</v>
      </c>
      <c r="FT927">
        <v>55.167087554931641</v>
      </c>
      <c r="FU927">
        <v>53.888645172119141</v>
      </c>
      <c r="FV927">
        <v>52.526710510253906</v>
      </c>
      <c r="FW927">
        <v>51.241367340087891</v>
      </c>
      <c r="FX927">
        <v>1</v>
      </c>
    </row>
    <row r="928" spans="1:180" x14ac:dyDescent="0.2">
      <c r="A928" t="s">
        <v>241</v>
      </c>
      <c r="B928" t="s">
        <v>248</v>
      </c>
      <c r="C928" t="s">
        <v>218</v>
      </c>
      <c r="D928" t="s">
        <v>39</v>
      </c>
      <c r="E928" t="s">
        <v>249</v>
      </c>
      <c r="F928" t="s">
        <v>227</v>
      </c>
      <c r="G928" t="s">
        <v>244</v>
      </c>
      <c r="H928" t="s">
        <v>12</v>
      </c>
      <c r="I928">
        <v>217.31</v>
      </c>
      <c r="L928">
        <v>117.61293613453117</v>
      </c>
      <c r="M928">
        <v>114.7320503148409</v>
      </c>
      <c r="N928">
        <v>112.22159353300863</v>
      </c>
      <c r="O928">
        <v>111.11852002506882</v>
      </c>
      <c r="P928">
        <v>114.85269765446449</v>
      </c>
      <c r="Q928">
        <v>124.81273778040837</v>
      </c>
      <c r="R928">
        <v>135.26343732655502</v>
      </c>
      <c r="S928">
        <v>139.48431458147149</v>
      </c>
      <c r="T928">
        <v>142.98395818088795</v>
      </c>
      <c r="U928">
        <v>147.74356500805317</v>
      </c>
      <c r="V928">
        <v>151.6401514147849</v>
      </c>
      <c r="W928">
        <v>155.22432022060792</v>
      </c>
      <c r="X928">
        <v>158.18887626180651</v>
      </c>
      <c r="Y928">
        <v>160.71493280850459</v>
      </c>
      <c r="Z928">
        <v>160.47596257533755</v>
      </c>
      <c r="AA928">
        <v>156.56482855072105</v>
      </c>
      <c r="AB928">
        <v>151.00079131853022</v>
      </c>
      <c r="AC928">
        <v>147.04908342214668</v>
      </c>
      <c r="AD928">
        <v>144.15296130069828</v>
      </c>
      <c r="AE928">
        <v>144.00871147799126</v>
      </c>
      <c r="AF928">
        <v>140.92780600966671</v>
      </c>
      <c r="AG928">
        <v>135.12552978294573</v>
      </c>
      <c r="AH928">
        <v>128.5105742206531</v>
      </c>
      <c r="AI928">
        <v>122.73644240720589</v>
      </c>
      <c r="AJ928">
        <v>-1.356609582901001</v>
      </c>
      <c r="AK928">
        <v>-1.3277063369750977</v>
      </c>
      <c r="AL928">
        <v>-1.3125544786453247</v>
      </c>
      <c r="AM928">
        <v>-1.3048415184020996</v>
      </c>
      <c r="AN928">
        <v>-1.368491530418396</v>
      </c>
      <c r="AO928">
        <v>-1.5089036226272583</v>
      </c>
      <c r="AP928">
        <v>-1.6399538516998291</v>
      </c>
      <c r="AQ928">
        <v>-1.5917123556137085</v>
      </c>
      <c r="AR928">
        <v>-1.5822474956512451</v>
      </c>
      <c r="AS928">
        <v>-1.6381738185882568</v>
      </c>
      <c r="AT928">
        <v>-1.6736723184585571</v>
      </c>
      <c r="AU928">
        <v>-1.7012227773666382</v>
      </c>
      <c r="AV928">
        <v>-1.078606128692627</v>
      </c>
      <c r="AW928">
        <v>0.975780189037323</v>
      </c>
      <c r="AX928">
        <v>0.8780750036239624</v>
      </c>
      <c r="AY928">
        <v>0.75629293918609619</v>
      </c>
      <c r="AZ928">
        <v>0.55942678451538086</v>
      </c>
      <c r="BA928">
        <v>0.32116112112998962</v>
      </c>
      <c r="BB928">
        <v>-2.0797662734985352</v>
      </c>
      <c r="BC928">
        <v>-2.1951220035552979</v>
      </c>
      <c r="BD928">
        <v>-2.0608088970184326</v>
      </c>
      <c r="BE928">
        <v>-1.8529781103134155</v>
      </c>
      <c r="BF928">
        <v>-1.6946514844894409</v>
      </c>
      <c r="BG928">
        <v>-1.6115278005599976</v>
      </c>
      <c r="BH928">
        <v>-0.47695386409759521</v>
      </c>
      <c r="BI928">
        <v>-0.46453160047531128</v>
      </c>
      <c r="BJ928">
        <v>-0.4609760046005249</v>
      </c>
      <c r="BK928">
        <v>-0.45766827464103699</v>
      </c>
      <c r="BL928">
        <v>-0.49272796511650085</v>
      </c>
      <c r="BM928">
        <v>-0.55040884017944336</v>
      </c>
      <c r="BN928">
        <v>-0.60693806409835815</v>
      </c>
      <c r="BO928">
        <v>-0.59168922901153564</v>
      </c>
      <c r="BP928">
        <v>-0.57889837026596069</v>
      </c>
      <c r="BQ928">
        <v>-0.60851955413818359</v>
      </c>
      <c r="BR928">
        <v>-0.6184733510017395</v>
      </c>
      <c r="BS928">
        <v>-0.62143272161483765</v>
      </c>
      <c r="BT928">
        <v>0.33016201853752136</v>
      </c>
      <c r="BU928">
        <v>2.5750975608825684</v>
      </c>
      <c r="BV928">
        <v>2.4677941799163818</v>
      </c>
      <c r="BW928">
        <v>2.285538911819458</v>
      </c>
      <c r="BX928">
        <v>2.0665919780731201</v>
      </c>
      <c r="BY928">
        <v>1.8974201679229736</v>
      </c>
      <c r="BZ928">
        <v>-0.56667912006378174</v>
      </c>
      <c r="CA928">
        <v>-0.71726840734481812</v>
      </c>
      <c r="CB928">
        <v>-0.64197772741317749</v>
      </c>
      <c r="CC928">
        <v>-0.55155652761459351</v>
      </c>
      <c r="CD928">
        <v>-0.49349310994148254</v>
      </c>
      <c r="CE928">
        <v>-0.47452744841575623</v>
      </c>
      <c r="CF928">
        <v>0.1322929710149765</v>
      </c>
      <c r="CG928">
        <v>0.1333005279302597</v>
      </c>
      <c r="CH928">
        <v>0.12882466614246368</v>
      </c>
      <c r="CI928">
        <v>0.1290813535451889</v>
      </c>
      <c r="CJ928">
        <v>0.11382316797971725</v>
      </c>
      <c r="CK928">
        <v>0.11344171315431595</v>
      </c>
      <c r="CL928">
        <v>0.10852557420730591</v>
      </c>
      <c r="CM928">
        <v>0.10092372447252274</v>
      </c>
      <c r="CN928">
        <v>0.1160181537270546</v>
      </c>
      <c r="CO928">
        <v>0.10461588948965073</v>
      </c>
      <c r="CP928">
        <v>0.11235424876213074</v>
      </c>
      <c r="CQ928">
        <v>0.12642663717269897</v>
      </c>
      <c r="CR928">
        <v>1.305870532989502</v>
      </c>
      <c r="CS928">
        <v>3.6827797889709473</v>
      </c>
      <c r="CT928">
        <v>3.5688290596008301</v>
      </c>
      <c r="CU928">
        <v>3.3446900844573975</v>
      </c>
      <c r="CV928">
        <v>3.1104500293731689</v>
      </c>
      <c r="CW928">
        <v>2.9891324043273926</v>
      </c>
      <c r="CX928">
        <v>0.48128044605255127</v>
      </c>
      <c r="CY928">
        <v>0.30628848075866699</v>
      </c>
      <c r="CZ928">
        <v>0.34070044755935669</v>
      </c>
      <c r="DA928">
        <v>0.3498041033744812</v>
      </c>
      <c r="DB928">
        <v>0.33842551708221436</v>
      </c>
      <c r="DC928">
        <v>0.31295549869537354</v>
      </c>
      <c r="DD928">
        <v>0.74153983592987061</v>
      </c>
      <c r="DE928">
        <v>0.73113268613815308</v>
      </c>
      <c r="DF928">
        <v>0.71862536668777466</v>
      </c>
      <c r="DG928">
        <v>0.71583098173141479</v>
      </c>
      <c r="DH928">
        <v>0.72037428617477417</v>
      </c>
      <c r="DI928">
        <v>0.77729225158691406</v>
      </c>
      <c r="DJ928">
        <v>0.82398921251296997</v>
      </c>
      <c r="DK928">
        <v>0.7935367226600647</v>
      </c>
      <c r="DL928">
        <v>0.81093466281890869</v>
      </c>
      <c r="DM928">
        <v>0.81775134801864624</v>
      </c>
      <c r="DN928">
        <v>0.84318184852600098</v>
      </c>
      <c r="DO928">
        <v>0.8742859959602356</v>
      </c>
      <c r="DP928">
        <v>2.2815790176391602</v>
      </c>
      <c r="DQ928">
        <v>4.7904620170593262</v>
      </c>
      <c r="DR928">
        <v>4.6698637008666992</v>
      </c>
      <c r="DS928">
        <v>4.4038410186767578</v>
      </c>
      <c r="DT928">
        <v>4.1543083190917969</v>
      </c>
      <c r="DU928">
        <v>4.0808448791503906</v>
      </c>
      <c r="DV928">
        <v>1.5292400121688843</v>
      </c>
      <c r="DW928">
        <v>1.3298454284667969</v>
      </c>
      <c r="DX928">
        <v>1.3233785629272461</v>
      </c>
      <c r="DY928">
        <v>1.2511647939682007</v>
      </c>
      <c r="DZ928">
        <v>1.1703441143035889</v>
      </c>
      <c r="EA928">
        <v>1.1004384756088257</v>
      </c>
      <c r="EB928">
        <v>1.6211954355239868</v>
      </c>
      <c r="EC928">
        <v>1.5943073034286499</v>
      </c>
      <c r="ED928">
        <v>1.5702037811279297</v>
      </c>
      <c r="EE928">
        <v>1.5630042552947998</v>
      </c>
      <c r="EF928">
        <v>1.5961377620697021</v>
      </c>
      <c r="EG928">
        <v>1.735787034034729</v>
      </c>
      <c r="EH928">
        <v>1.8570050001144409</v>
      </c>
      <c r="EI928">
        <v>1.7935597896575928</v>
      </c>
      <c r="EJ928">
        <v>1.8142838478088379</v>
      </c>
      <c r="EK928">
        <v>1.8474056720733643</v>
      </c>
      <c r="EL928">
        <v>1.8983808755874634</v>
      </c>
      <c r="EM928">
        <v>1.9540760517120361</v>
      </c>
      <c r="EN928">
        <v>3.6903471946716309</v>
      </c>
      <c r="EO928">
        <v>6.3897790908813477</v>
      </c>
      <c r="EP928">
        <v>6.2595829963684082</v>
      </c>
      <c r="EQ928">
        <v>5.9330873489379883</v>
      </c>
      <c r="ER928">
        <v>5.6614737510681152</v>
      </c>
      <c r="ES928">
        <v>5.6571035385131836</v>
      </c>
      <c r="ET928">
        <v>3.0423271656036377</v>
      </c>
      <c r="EU928">
        <v>2.8076989650726318</v>
      </c>
      <c r="EV928">
        <v>2.7422096729278564</v>
      </c>
      <c r="EW928">
        <v>2.5525863170623779</v>
      </c>
      <c r="EX928">
        <v>2.3715023994445801</v>
      </c>
      <c r="EY928">
        <v>2.2374386787414551</v>
      </c>
      <c r="EZ928">
        <v>64.5230712890625</v>
      </c>
      <c r="FA928">
        <v>63.248970031738281</v>
      </c>
      <c r="FB928">
        <v>62.124801635742188</v>
      </c>
      <c r="FC928">
        <v>60.897773742675781</v>
      </c>
      <c r="FD928">
        <v>60.058845520019531</v>
      </c>
      <c r="FE928">
        <v>59.381195068359375</v>
      </c>
      <c r="FF928">
        <v>58.786460876464844</v>
      </c>
      <c r="FG928">
        <v>58.56512451171875</v>
      </c>
      <c r="FH928">
        <v>60.547164916992187</v>
      </c>
      <c r="FI928">
        <v>64.145919799804688</v>
      </c>
      <c r="FJ928">
        <v>68.453857421875</v>
      </c>
      <c r="FK928">
        <v>72.617050170898438</v>
      </c>
      <c r="FL928">
        <v>75.752998352050781</v>
      </c>
      <c r="FM928">
        <v>78.071998596191406</v>
      </c>
      <c r="FN928">
        <v>79.533096313476563</v>
      </c>
      <c r="FO928">
        <v>80.094108581542969</v>
      </c>
      <c r="FP928">
        <v>79.871078491210938</v>
      </c>
      <c r="FQ928">
        <v>79.877655029296875</v>
      </c>
      <c r="FR928">
        <v>79.064285278320312</v>
      </c>
      <c r="FS928">
        <v>77.501983642578125</v>
      </c>
      <c r="FT928">
        <v>74.693321228027344</v>
      </c>
      <c r="FU928">
        <v>72.403434753417969</v>
      </c>
      <c r="FV928">
        <v>70.384880065917969</v>
      </c>
      <c r="FW928">
        <v>68.496635437011719</v>
      </c>
      <c r="FX928">
        <v>1</v>
      </c>
    </row>
    <row r="929" spans="1:180" x14ac:dyDescent="0.2">
      <c r="A929" t="s">
        <v>241</v>
      </c>
      <c r="B929" t="s">
        <v>248</v>
      </c>
      <c r="C929" t="s">
        <v>218</v>
      </c>
      <c r="D929" t="s">
        <v>40</v>
      </c>
      <c r="E929" t="s">
        <v>249</v>
      </c>
      <c r="F929" t="s">
        <v>227</v>
      </c>
      <c r="G929" t="s">
        <v>244</v>
      </c>
      <c r="H929" t="s">
        <v>12</v>
      </c>
      <c r="I929">
        <v>217.31</v>
      </c>
      <c r="L929">
        <v>121.94726008908006</v>
      </c>
      <c r="M929">
        <v>119.60842790565562</v>
      </c>
      <c r="N929">
        <v>117.03141133445645</v>
      </c>
      <c r="O929">
        <v>115.73593542588014</v>
      </c>
      <c r="P929">
        <v>119.63587574010978</v>
      </c>
      <c r="Q929">
        <v>129.61519642722311</v>
      </c>
      <c r="R929">
        <v>142.04768084736259</v>
      </c>
      <c r="S929">
        <v>149.09142330018759</v>
      </c>
      <c r="T929">
        <v>153.54249827075782</v>
      </c>
      <c r="U929">
        <v>160.52433761873183</v>
      </c>
      <c r="V929">
        <v>164.9015943761315</v>
      </c>
      <c r="W929">
        <v>169.35250352078552</v>
      </c>
      <c r="X929">
        <v>172.70737501249263</v>
      </c>
      <c r="Y929">
        <v>176.68081924487706</v>
      </c>
      <c r="Z929">
        <v>176.71904976173693</v>
      </c>
      <c r="AA929">
        <v>171.94245292259154</v>
      </c>
      <c r="AB929">
        <v>166.52039469084775</v>
      </c>
      <c r="AC929">
        <v>163.28291511976323</v>
      </c>
      <c r="AD929">
        <v>157.97449745398271</v>
      </c>
      <c r="AE929">
        <v>155.24787682050777</v>
      </c>
      <c r="AF929">
        <v>150.99634994425344</v>
      </c>
      <c r="AG929">
        <v>143.66839369187389</v>
      </c>
      <c r="AH929">
        <v>135.42351271711914</v>
      </c>
      <c r="AI929">
        <v>128.79492482145287</v>
      </c>
      <c r="AJ929">
        <v>-1.4141225814819336</v>
      </c>
      <c r="AK929">
        <v>-1.3832110166549683</v>
      </c>
      <c r="AL929">
        <v>-1.3527919054031372</v>
      </c>
      <c r="AM929">
        <v>-1.3338443040847778</v>
      </c>
      <c r="AN929">
        <v>-1.399482250213623</v>
      </c>
      <c r="AO929">
        <v>-1.5458930730819702</v>
      </c>
      <c r="AP929">
        <v>-1.6747744083404541</v>
      </c>
      <c r="AQ929">
        <v>-1.7261265516281128</v>
      </c>
      <c r="AR929">
        <v>-1.72313392162323</v>
      </c>
      <c r="AS929">
        <v>-1.7696751356124878</v>
      </c>
      <c r="AT929">
        <v>-1.834010124206543</v>
      </c>
      <c r="AU929">
        <v>-1.8893136978149414</v>
      </c>
      <c r="AV929">
        <v>-1.2487238645553589</v>
      </c>
      <c r="AW929">
        <v>0.67983508110046387</v>
      </c>
      <c r="AX929">
        <v>0.6386687159538269</v>
      </c>
      <c r="AY929">
        <v>0.51334726810455322</v>
      </c>
      <c r="AZ929">
        <v>0.2959994375705719</v>
      </c>
      <c r="BA929">
        <v>-0.15387928485870361</v>
      </c>
      <c r="BB929">
        <v>-2.4935343265533447</v>
      </c>
      <c r="BC929">
        <v>-2.4689919948577881</v>
      </c>
      <c r="BD929">
        <v>-2.3034090995788574</v>
      </c>
      <c r="BE929">
        <v>-2.1177053451538086</v>
      </c>
      <c r="BF929">
        <v>-1.9081555604934692</v>
      </c>
      <c r="BG929">
        <v>-1.8176448345184326</v>
      </c>
      <c r="BH929">
        <v>-0.48925495147705078</v>
      </c>
      <c r="BI929">
        <v>-0.47768908739089966</v>
      </c>
      <c r="BJ929">
        <v>-0.46910655498504639</v>
      </c>
      <c r="BK929">
        <v>-0.46400657296180725</v>
      </c>
      <c r="BL929">
        <v>-0.50515013933181763</v>
      </c>
      <c r="BM929">
        <v>-0.56771969795227051</v>
      </c>
      <c r="BN929">
        <v>-0.6292538046836853</v>
      </c>
      <c r="BO929">
        <v>-0.65684229135513306</v>
      </c>
      <c r="BP929">
        <v>-0.65406036376953125</v>
      </c>
      <c r="BQ929">
        <v>-0.65883922576904297</v>
      </c>
      <c r="BR929">
        <v>-0.67847388982772827</v>
      </c>
      <c r="BS929">
        <v>-0.69358068704605103</v>
      </c>
      <c r="BT929">
        <v>0.46111884713172913</v>
      </c>
      <c r="BU929">
        <v>2.7177720069885254</v>
      </c>
      <c r="BV929">
        <v>2.6528277397155762</v>
      </c>
      <c r="BW929">
        <v>2.4501819610595703</v>
      </c>
      <c r="BX929">
        <v>2.2321999073028564</v>
      </c>
      <c r="BY929">
        <v>2.0147435665130615</v>
      </c>
      <c r="BZ929">
        <v>-0.71750593185424805</v>
      </c>
      <c r="CA929">
        <v>-0.78787755966186523</v>
      </c>
      <c r="CB929">
        <v>-0.68744075298309326</v>
      </c>
      <c r="CC929">
        <v>-0.64460116624832153</v>
      </c>
      <c r="CD929">
        <v>-0.58354675769805908</v>
      </c>
      <c r="CE929">
        <v>-0.56746584177017212</v>
      </c>
      <c r="CF929">
        <v>0.15130555629730225</v>
      </c>
      <c r="CG929">
        <v>0.14947265386581421</v>
      </c>
      <c r="CH929">
        <v>0.14293120801448822</v>
      </c>
      <c r="CI929">
        <v>0.13844038546085358</v>
      </c>
      <c r="CJ929">
        <v>0.11426150053739548</v>
      </c>
      <c r="CK929">
        <v>0.10976021736860275</v>
      </c>
      <c r="CL929">
        <v>9.4870574772357941E-2</v>
      </c>
      <c r="CM929">
        <v>8.3740733563899994E-2</v>
      </c>
      <c r="CN929">
        <v>8.637673407793045E-2</v>
      </c>
      <c r="CO929">
        <v>0.11052233725786209</v>
      </c>
      <c r="CP929">
        <v>0.1218469962477684</v>
      </c>
      <c r="CQ929">
        <v>0.13458029925823212</v>
      </c>
      <c r="CR929">
        <v>1.6453506946563721</v>
      </c>
      <c r="CS929">
        <v>4.1292409896850586</v>
      </c>
      <c r="CT929">
        <v>4.047828197479248</v>
      </c>
      <c r="CU929">
        <v>3.7916278839111328</v>
      </c>
      <c r="CV929">
        <v>3.5732061862945557</v>
      </c>
      <c r="CW929">
        <v>3.5167253017425537</v>
      </c>
      <c r="CX929">
        <v>0.51256585121154785</v>
      </c>
      <c r="CY929">
        <v>0.37645727396011353</v>
      </c>
      <c r="CZ929">
        <v>0.43177399039268494</v>
      </c>
      <c r="DA929">
        <v>0.3756662905216217</v>
      </c>
      <c r="DB929">
        <v>0.33387327194213867</v>
      </c>
      <c r="DC929">
        <v>0.29840430617332458</v>
      </c>
      <c r="DD929">
        <v>0.79186606407165527</v>
      </c>
      <c r="DE929">
        <v>0.77663439512252808</v>
      </c>
      <c r="DF929">
        <v>0.75496894121170044</v>
      </c>
      <c r="DG929">
        <v>0.7408873438835144</v>
      </c>
      <c r="DH929">
        <v>0.73367315530776978</v>
      </c>
      <c r="DI929">
        <v>0.78724014759063721</v>
      </c>
      <c r="DJ929">
        <v>0.81899493932723999</v>
      </c>
      <c r="DK929">
        <v>0.82432377338409424</v>
      </c>
      <c r="DL929">
        <v>0.82681381702423096</v>
      </c>
      <c r="DM929">
        <v>0.87988388538360596</v>
      </c>
      <c r="DN929">
        <v>0.92216789722442627</v>
      </c>
      <c r="DO929">
        <v>0.96274131536483765</v>
      </c>
      <c r="DP929">
        <v>2.8295824527740479</v>
      </c>
      <c r="DQ929">
        <v>5.5407099723815918</v>
      </c>
      <c r="DR929">
        <v>5.4428286552429199</v>
      </c>
      <c r="DS929">
        <v>5.1330738067626953</v>
      </c>
      <c r="DT929">
        <v>4.914212703704834</v>
      </c>
      <c r="DU929">
        <v>5.0187067985534668</v>
      </c>
      <c r="DV929">
        <v>1.7426376342773437</v>
      </c>
      <c r="DW929">
        <v>1.5407921075820923</v>
      </c>
      <c r="DX929">
        <v>1.5509887933731079</v>
      </c>
      <c r="DY929">
        <v>1.3959337472915649</v>
      </c>
      <c r="DZ929">
        <v>1.2512933015823364</v>
      </c>
      <c r="EA929">
        <v>1.1642744541168213</v>
      </c>
      <c r="EB929">
        <v>1.7167336940765381</v>
      </c>
      <c r="EC929">
        <v>1.6821563243865967</v>
      </c>
      <c r="ED929">
        <v>1.6386542320251465</v>
      </c>
      <c r="EE929">
        <v>1.6107250452041626</v>
      </c>
      <c r="EF929">
        <v>1.6280051469802856</v>
      </c>
      <c r="EG929">
        <v>1.7654135227203369</v>
      </c>
      <c r="EH929">
        <v>1.8645155429840088</v>
      </c>
      <c r="EI929">
        <v>1.8936079740524292</v>
      </c>
      <c r="EJ929">
        <v>1.8958874940872192</v>
      </c>
      <c r="EK929">
        <v>1.9907197952270508</v>
      </c>
      <c r="EL929">
        <v>2.0777041912078857</v>
      </c>
      <c r="EM929">
        <v>2.1584742069244385</v>
      </c>
      <c r="EN929">
        <v>4.5394253730773926</v>
      </c>
      <c r="EO929">
        <v>7.5786471366882324</v>
      </c>
      <c r="EP929">
        <v>7.4569878578186035</v>
      </c>
      <c r="EQ929">
        <v>7.0699081420898437</v>
      </c>
      <c r="ER929">
        <v>6.8504133224487305</v>
      </c>
      <c r="ES929">
        <v>7.1873297691345215</v>
      </c>
      <c r="ET929">
        <v>3.5186660289764404</v>
      </c>
      <c r="EU929">
        <v>3.2219066619873047</v>
      </c>
      <c r="EV929">
        <v>3.1669571399688721</v>
      </c>
      <c r="EW929">
        <v>2.8690378665924072</v>
      </c>
      <c r="EX929">
        <v>2.5759022235870361</v>
      </c>
      <c r="EY929">
        <v>2.4144535064697266</v>
      </c>
      <c r="EZ929">
        <v>68.652191162109375</v>
      </c>
      <c r="FA929">
        <v>67.626304626464844</v>
      </c>
      <c r="FB929">
        <v>66.718284606933594</v>
      </c>
      <c r="FC929">
        <v>65.880821228027344</v>
      </c>
      <c r="FD929">
        <v>64.676071166992188</v>
      </c>
      <c r="FE929">
        <v>63.411045074462891</v>
      </c>
      <c r="FF929">
        <v>62.233730316162109</v>
      </c>
      <c r="FG929">
        <v>62.647708892822266</v>
      </c>
      <c r="FH929">
        <v>65.245307922363281</v>
      </c>
      <c r="FI929">
        <v>69.045143127441406</v>
      </c>
      <c r="FJ929">
        <v>72.713043212890625</v>
      </c>
      <c r="FK929">
        <v>76.357536315917969</v>
      </c>
      <c r="FL929">
        <v>79.552108764648437</v>
      </c>
      <c r="FM929">
        <v>82.189208984375</v>
      </c>
      <c r="FN929">
        <v>83.742263793945313</v>
      </c>
      <c r="FO929">
        <v>84.525222778320312</v>
      </c>
      <c r="FP929">
        <v>84.703933715820312</v>
      </c>
      <c r="FQ929">
        <v>84.44476318359375</v>
      </c>
      <c r="FR929">
        <v>83.438957214355469</v>
      </c>
      <c r="FS929">
        <v>81.870407104492188</v>
      </c>
      <c r="FT929">
        <v>78.695075988769531</v>
      </c>
      <c r="FU929">
        <v>75.276893615722656</v>
      </c>
      <c r="FV929">
        <v>72.995635986328125</v>
      </c>
      <c r="FW929">
        <v>70.969963073730469</v>
      </c>
      <c r="FX929">
        <v>1</v>
      </c>
    </row>
    <row r="930" spans="1:180" x14ac:dyDescent="0.2">
      <c r="A930" t="s">
        <v>241</v>
      </c>
      <c r="B930" t="s">
        <v>248</v>
      </c>
      <c r="C930" t="s">
        <v>218</v>
      </c>
      <c r="D930" t="s">
        <v>41</v>
      </c>
      <c r="E930" t="s">
        <v>249</v>
      </c>
      <c r="F930" t="s">
        <v>227</v>
      </c>
      <c r="G930" t="s">
        <v>244</v>
      </c>
      <c r="H930" t="s">
        <v>12</v>
      </c>
      <c r="I930">
        <v>217.31</v>
      </c>
      <c r="L930">
        <v>133.06230711510054</v>
      </c>
      <c r="M930">
        <v>129.40544541157237</v>
      </c>
      <c r="N930">
        <v>126.56208437550021</v>
      </c>
      <c r="O930">
        <v>124.56341908330222</v>
      </c>
      <c r="P930">
        <v>128.80788470604514</v>
      </c>
      <c r="Q930">
        <v>138.4135559998698</v>
      </c>
      <c r="R930">
        <v>148.52792285404291</v>
      </c>
      <c r="S930">
        <v>155.14857072469505</v>
      </c>
      <c r="T930">
        <v>160.91791776484402</v>
      </c>
      <c r="U930">
        <v>168.06332776175739</v>
      </c>
      <c r="V930">
        <v>175.24832706041772</v>
      </c>
      <c r="W930">
        <v>178.96558603281463</v>
      </c>
      <c r="X930">
        <v>182.09088162429808</v>
      </c>
      <c r="Y930">
        <v>184.66148233603468</v>
      </c>
      <c r="Z930">
        <v>184.72120651276026</v>
      </c>
      <c r="AA930">
        <v>181.0089720363724</v>
      </c>
      <c r="AB930">
        <v>175.02543318559472</v>
      </c>
      <c r="AC930">
        <v>169.39387864078859</v>
      </c>
      <c r="AD930">
        <v>163.93797397769347</v>
      </c>
      <c r="AE930">
        <v>161.45526226976025</v>
      </c>
      <c r="AF930">
        <v>158.08314683839248</v>
      </c>
      <c r="AG930">
        <v>151.46429026162801</v>
      </c>
      <c r="AH930">
        <v>144.05270837972316</v>
      </c>
      <c r="AI930">
        <v>138.87845124610413</v>
      </c>
      <c r="AJ930">
        <v>-1.5378988981246948</v>
      </c>
      <c r="AK930">
        <v>-1.4987059831619263</v>
      </c>
      <c r="AL930">
        <v>-1.461664080619812</v>
      </c>
      <c r="AM930">
        <v>-1.4330748319625854</v>
      </c>
      <c r="AN930">
        <v>-1.4903957843780518</v>
      </c>
      <c r="AO930">
        <v>-1.6367523670196533</v>
      </c>
      <c r="AP930">
        <v>-1.7857246398925781</v>
      </c>
      <c r="AQ930">
        <v>-1.7982821464538574</v>
      </c>
      <c r="AR930">
        <v>-1.8170030117034912</v>
      </c>
      <c r="AS930">
        <v>-1.8907692432403564</v>
      </c>
      <c r="AT930">
        <v>-1.9602798223495483</v>
      </c>
      <c r="AU930">
        <v>-2.0057229995727539</v>
      </c>
      <c r="AV930">
        <v>-1.6069034337997437</v>
      </c>
      <c r="AW930">
        <v>0.4017796516418457</v>
      </c>
      <c r="AX930">
        <v>0.24592031538486481</v>
      </c>
      <c r="AY930">
        <v>0.15180638432502747</v>
      </c>
      <c r="AZ930">
        <v>4.7901440411806107E-2</v>
      </c>
      <c r="BA930">
        <v>-0.10728369653224945</v>
      </c>
      <c r="BB930">
        <v>-2.6144547462463379</v>
      </c>
      <c r="BC930">
        <v>-2.3378851413726807</v>
      </c>
      <c r="BD930">
        <v>-2.1641852855682373</v>
      </c>
      <c r="BE930">
        <v>-2.0629088878631592</v>
      </c>
      <c r="BF930">
        <v>-1.9472419023513794</v>
      </c>
      <c r="BG930">
        <v>-1.8754121065139771</v>
      </c>
      <c r="BH930">
        <v>-0.51924359798431396</v>
      </c>
      <c r="BI930">
        <v>-0.50500613451004028</v>
      </c>
      <c r="BJ930">
        <v>-0.48833438754081726</v>
      </c>
      <c r="BK930">
        <v>-0.48251345753669739</v>
      </c>
      <c r="BL930">
        <v>-0.51552337408065796</v>
      </c>
      <c r="BM930">
        <v>-0.58253127336502075</v>
      </c>
      <c r="BN930">
        <v>-0.65563970804214478</v>
      </c>
      <c r="BO930">
        <v>-0.66693174839019775</v>
      </c>
      <c r="BP930">
        <v>-0.66722261905670166</v>
      </c>
      <c r="BQ930">
        <v>-0.68902057409286499</v>
      </c>
      <c r="BR930">
        <v>-0.7125314474105835</v>
      </c>
      <c r="BS930">
        <v>-0.72432518005371094</v>
      </c>
      <c r="BT930">
        <v>0.31342083215713501</v>
      </c>
      <c r="BU930">
        <v>2.6030058860778809</v>
      </c>
      <c r="BV930">
        <v>2.4571750164031982</v>
      </c>
      <c r="BW930">
        <v>2.3132519721984863</v>
      </c>
      <c r="BX930">
        <v>2.140634298324585</v>
      </c>
      <c r="BY930">
        <v>2.0066802501678467</v>
      </c>
      <c r="BZ930">
        <v>-0.77529942989349365</v>
      </c>
      <c r="CA930">
        <v>-0.68466514348983765</v>
      </c>
      <c r="CB930">
        <v>-0.5781102180480957</v>
      </c>
      <c r="CC930">
        <v>-0.5728679895401001</v>
      </c>
      <c r="CD930">
        <v>-0.55796593427658081</v>
      </c>
      <c r="CE930">
        <v>-0.54443365335464478</v>
      </c>
      <c r="CF930">
        <v>0.1862739771604538</v>
      </c>
      <c r="CG930">
        <v>0.18322733044624329</v>
      </c>
      <c r="CH930">
        <v>0.18579080700874329</v>
      </c>
      <c r="CI930">
        <v>0.17584249377250671</v>
      </c>
      <c r="CJ930">
        <v>0.15967032313346863</v>
      </c>
      <c r="CK930">
        <v>0.14761899411678314</v>
      </c>
      <c r="CL930">
        <v>0.12705366313457489</v>
      </c>
      <c r="CM930">
        <v>0.11663814634084702</v>
      </c>
      <c r="CN930">
        <v>0.12911178171634674</v>
      </c>
      <c r="CO930">
        <v>0.14330688118934631</v>
      </c>
      <c r="CP930">
        <v>0.15165527164936066</v>
      </c>
      <c r="CQ930">
        <v>0.16316698491573334</v>
      </c>
      <c r="CR930">
        <v>1.643431544303894</v>
      </c>
      <c r="CS930">
        <v>4.1275687217712402</v>
      </c>
      <c r="CT930">
        <v>3.9886832237243652</v>
      </c>
      <c r="CU930">
        <v>3.8102624416351318</v>
      </c>
      <c r="CV930">
        <v>3.5900545120239258</v>
      </c>
      <c r="CW930">
        <v>3.4708054065704346</v>
      </c>
      <c r="CX930">
        <v>0.49849396944046021</v>
      </c>
      <c r="CY930">
        <v>0.46035000681877136</v>
      </c>
      <c r="CZ930">
        <v>0.52040046453475952</v>
      </c>
      <c r="DA930">
        <v>0.45912989974021912</v>
      </c>
      <c r="DB930">
        <v>0.40424230694770813</v>
      </c>
      <c r="DC930">
        <v>0.37739795446395874</v>
      </c>
      <c r="DD930">
        <v>0.89179152250289917</v>
      </c>
      <c r="DE930">
        <v>0.87146079540252686</v>
      </c>
      <c r="DF930">
        <v>0.85991597175598145</v>
      </c>
      <c r="DG930">
        <v>0.83419841527938843</v>
      </c>
      <c r="DH930">
        <v>0.83486402034759521</v>
      </c>
      <c r="DI930">
        <v>0.87776929140090942</v>
      </c>
      <c r="DJ930">
        <v>0.90974700450897217</v>
      </c>
      <c r="DK930">
        <v>0.9002079963684082</v>
      </c>
      <c r="DL930">
        <v>0.92544621229171753</v>
      </c>
      <c r="DM930">
        <v>0.97563433647155762</v>
      </c>
      <c r="DN930">
        <v>1.0158419609069824</v>
      </c>
      <c r="DO930">
        <v>1.0506591796875</v>
      </c>
      <c r="DP930">
        <v>2.9734423160552979</v>
      </c>
      <c r="DQ930">
        <v>5.6521310806274414</v>
      </c>
      <c r="DR930">
        <v>5.5201911926269531</v>
      </c>
      <c r="DS930">
        <v>5.3072729110717773</v>
      </c>
      <c r="DT930">
        <v>5.0394749641418457</v>
      </c>
      <c r="DU930">
        <v>4.9349303245544434</v>
      </c>
      <c r="DV930">
        <v>1.7722873687744141</v>
      </c>
      <c r="DW930">
        <v>1.6053651571273804</v>
      </c>
      <c r="DX930">
        <v>1.6189111471176147</v>
      </c>
      <c r="DY930">
        <v>1.4911277294158936</v>
      </c>
      <c r="DZ930">
        <v>1.3664505481719971</v>
      </c>
      <c r="EA930">
        <v>1.2992295026779175</v>
      </c>
      <c r="EB930">
        <v>1.9104468822479248</v>
      </c>
      <c r="EC930">
        <v>1.8651605844497681</v>
      </c>
      <c r="ED930">
        <v>1.8332457542419434</v>
      </c>
      <c r="EE930">
        <v>1.7847598791122437</v>
      </c>
      <c r="EF930">
        <v>1.8097363710403442</v>
      </c>
      <c r="EG930">
        <v>1.9319902658462524</v>
      </c>
      <c r="EH930">
        <v>2.0398318767547607</v>
      </c>
      <c r="EI930">
        <v>2.0315585136413574</v>
      </c>
      <c r="EJ930">
        <v>2.0752265453338623</v>
      </c>
      <c r="EK930">
        <v>2.1773829460144043</v>
      </c>
      <c r="EL930">
        <v>2.2635903358459473</v>
      </c>
      <c r="EM930">
        <v>2.332056999206543</v>
      </c>
      <c r="EN930">
        <v>4.8937664031982422</v>
      </c>
      <c r="EO930">
        <v>7.8533573150634766</v>
      </c>
      <c r="EP930">
        <v>7.7314457893371582</v>
      </c>
      <c r="EQ930">
        <v>7.4687185287475586</v>
      </c>
      <c r="ER930">
        <v>7.1322078704833984</v>
      </c>
      <c r="ES930">
        <v>7.0488944053649902</v>
      </c>
      <c r="ET930">
        <v>3.6114428043365479</v>
      </c>
      <c r="EU930">
        <v>3.2585852146148682</v>
      </c>
      <c r="EV930">
        <v>3.2049860954284668</v>
      </c>
      <c r="EW930">
        <v>2.9811687469482422</v>
      </c>
      <c r="EX930">
        <v>2.7557265758514404</v>
      </c>
      <c r="EY930">
        <v>2.6302080154418945</v>
      </c>
      <c r="EZ930">
        <v>71.95452880859375</v>
      </c>
      <c r="FA930">
        <v>70.824493408203125</v>
      </c>
      <c r="FB930">
        <v>69.765785217285156</v>
      </c>
      <c r="FC930">
        <v>68.445068359375</v>
      </c>
      <c r="FD930">
        <v>67.319755554199219</v>
      </c>
      <c r="FE930">
        <v>65.874290466308594</v>
      </c>
      <c r="FF930">
        <v>65.258430480957031</v>
      </c>
      <c r="FG930">
        <v>65.582267761230469</v>
      </c>
      <c r="FH930">
        <v>68.4169921875</v>
      </c>
      <c r="FI930">
        <v>72.147796630859375</v>
      </c>
      <c r="FJ930">
        <v>75.904365539550781</v>
      </c>
      <c r="FK930">
        <v>79.255363464355469</v>
      </c>
      <c r="FL930">
        <v>82.148246765136719</v>
      </c>
      <c r="FM930">
        <v>84.663818359375</v>
      </c>
      <c r="FN930">
        <v>86.296768188476562</v>
      </c>
      <c r="FO930">
        <v>87.159805297851563</v>
      </c>
      <c r="FP930">
        <v>87.347259521484375</v>
      </c>
      <c r="FQ930">
        <v>87.07586669921875</v>
      </c>
      <c r="FR930">
        <v>86.491920471191406</v>
      </c>
      <c r="FS930">
        <v>85.027381896972656</v>
      </c>
      <c r="FT930">
        <v>82.593284606933594</v>
      </c>
      <c r="FU930">
        <v>79.205085754394531</v>
      </c>
      <c r="FV930">
        <v>76.936233520507813</v>
      </c>
      <c r="FW930">
        <v>75.101821899414063</v>
      </c>
      <c r="FX930">
        <v>1</v>
      </c>
    </row>
    <row r="931" spans="1:180" x14ac:dyDescent="0.2">
      <c r="A931" t="s">
        <v>241</v>
      </c>
      <c r="B931" t="s">
        <v>248</v>
      </c>
      <c r="C931" t="s">
        <v>218</v>
      </c>
      <c r="D931" t="s">
        <v>42</v>
      </c>
      <c r="E931" t="s">
        <v>249</v>
      </c>
      <c r="F931" t="s">
        <v>227</v>
      </c>
      <c r="G931" t="s">
        <v>244</v>
      </c>
      <c r="H931" t="s">
        <v>12</v>
      </c>
      <c r="I931">
        <v>217.31</v>
      </c>
      <c r="L931">
        <v>136.57945754102201</v>
      </c>
      <c r="M931">
        <v>132.95870362266984</v>
      </c>
      <c r="N931">
        <v>130.07706126044232</v>
      </c>
      <c r="O931">
        <v>128.61056182050217</v>
      </c>
      <c r="P931">
        <v>132.96747495375058</v>
      </c>
      <c r="Q931">
        <v>142.93474534969087</v>
      </c>
      <c r="R931">
        <v>152.42782419756668</v>
      </c>
      <c r="S931">
        <v>159.20928458876259</v>
      </c>
      <c r="T931">
        <v>165.33279053239403</v>
      </c>
      <c r="U931">
        <v>172.41136450734109</v>
      </c>
      <c r="V931">
        <v>179.57769774486388</v>
      </c>
      <c r="W931">
        <v>183.36235898671927</v>
      </c>
      <c r="X931">
        <v>186.08834720786939</v>
      </c>
      <c r="Y931">
        <v>188.75567116041887</v>
      </c>
      <c r="Z931">
        <v>189.06650609361006</v>
      </c>
      <c r="AA931">
        <v>184.95118818264049</v>
      </c>
      <c r="AB931">
        <v>178.71228769076001</v>
      </c>
      <c r="AC931">
        <v>173.07119441255099</v>
      </c>
      <c r="AD931">
        <v>167.74541670171681</v>
      </c>
      <c r="AE931">
        <v>166.04677494768558</v>
      </c>
      <c r="AF931">
        <v>162.59341127658669</v>
      </c>
      <c r="AG931">
        <v>156.1426070274747</v>
      </c>
      <c r="AH931">
        <v>148.26574273117657</v>
      </c>
      <c r="AI931">
        <v>143.03371353414238</v>
      </c>
      <c r="AJ931">
        <v>-1.6070528030395508</v>
      </c>
      <c r="AK931">
        <v>-1.5690478086471558</v>
      </c>
      <c r="AL931">
        <v>-1.526830792427063</v>
      </c>
      <c r="AM931">
        <v>-1.5059050321578979</v>
      </c>
      <c r="AN931">
        <v>-1.5624901056289673</v>
      </c>
      <c r="AO931">
        <v>-1.7137196063995361</v>
      </c>
      <c r="AP931">
        <v>-1.849650502204895</v>
      </c>
      <c r="AQ931">
        <v>-1.854224681854248</v>
      </c>
      <c r="AR931">
        <v>-1.8798055648803711</v>
      </c>
      <c r="AS931">
        <v>-1.9540929794311523</v>
      </c>
      <c r="AT931">
        <v>-2.0225577354431152</v>
      </c>
      <c r="AU931">
        <v>-2.0664620399475098</v>
      </c>
      <c r="AV931">
        <v>-1.6705787181854248</v>
      </c>
      <c r="AW931">
        <v>0.23100408911705017</v>
      </c>
      <c r="AX931">
        <v>7.7749073505401611E-2</v>
      </c>
      <c r="AY931">
        <v>-1.3788152486085892E-2</v>
      </c>
      <c r="AZ931">
        <v>-0.13172967731952667</v>
      </c>
      <c r="BA931">
        <v>-0.28687828779220581</v>
      </c>
      <c r="BB931">
        <v>-2.6599032878875732</v>
      </c>
      <c r="BC931">
        <v>-2.485105037689209</v>
      </c>
      <c r="BD931">
        <v>-2.2850918769836426</v>
      </c>
      <c r="BE931">
        <v>-2.1716642379760742</v>
      </c>
      <c r="BF931">
        <v>-2.0568039417266846</v>
      </c>
      <c r="BG931">
        <v>-1.9828430414199829</v>
      </c>
      <c r="BH931">
        <v>-0.54348897933959961</v>
      </c>
      <c r="BI931">
        <v>-0.53091943264007568</v>
      </c>
      <c r="BJ931">
        <v>-0.5117608904838562</v>
      </c>
      <c r="BK931">
        <v>-0.50755816698074341</v>
      </c>
      <c r="BL931">
        <v>-0.54002481698989868</v>
      </c>
      <c r="BM931">
        <v>-0.60924303531646729</v>
      </c>
      <c r="BN931">
        <v>-0.6773868203163147</v>
      </c>
      <c r="BO931">
        <v>-0.68086832761764526</v>
      </c>
      <c r="BP931">
        <v>-0.68442291021347046</v>
      </c>
      <c r="BQ931">
        <v>-0.71381145715713501</v>
      </c>
      <c r="BR931">
        <v>-0.73904216289520264</v>
      </c>
      <c r="BS931">
        <v>-0.75006103515625</v>
      </c>
      <c r="BT931">
        <v>0.30065163969993591</v>
      </c>
      <c r="BU931">
        <v>2.4970080852508545</v>
      </c>
      <c r="BV931">
        <v>2.3573837280273437</v>
      </c>
      <c r="BW931">
        <v>2.2036268711090088</v>
      </c>
      <c r="BX931">
        <v>2.0227580070495605</v>
      </c>
      <c r="BY931">
        <v>1.8930119276046753</v>
      </c>
      <c r="BZ931">
        <v>-0.80952966213226318</v>
      </c>
      <c r="CA931">
        <v>-0.77807134389877319</v>
      </c>
      <c r="CB931">
        <v>-0.65555226802825928</v>
      </c>
      <c r="CC931">
        <v>-0.63825172185897827</v>
      </c>
      <c r="CD931">
        <v>-0.62826728820800781</v>
      </c>
      <c r="CE931">
        <v>-0.61475008726119995</v>
      </c>
      <c r="CF931">
        <v>0.19313205778598785</v>
      </c>
      <c r="CG931">
        <v>0.18808507919311523</v>
      </c>
      <c r="CH931">
        <v>0.19127336144447327</v>
      </c>
      <c r="CI931">
        <v>0.1838938295841217</v>
      </c>
      <c r="CJ931">
        <v>0.1681315004825592</v>
      </c>
      <c r="CK931">
        <v>0.15571402013301849</v>
      </c>
      <c r="CL931">
        <v>0.13451945781707764</v>
      </c>
      <c r="CM931">
        <v>0.13179463148117065</v>
      </c>
      <c r="CN931">
        <v>0.14349545538425446</v>
      </c>
      <c r="CO931">
        <v>0.14520379900932312</v>
      </c>
      <c r="CP931">
        <v>0.14991679787635803</v>
      </c>
      <c r="CQ931">
        <v>0.16167426109313965</v>
      </c>
      <c r="CR931">
        <v>1.6659197807312012</v>
      </c>
      <c r="CS931">
        <v>4.0664358139038086</v>
      </c>
      <c r="CT931">
        <v>3.9362516403198242</v>
      </c>
      <c r="CU931">
        <v>3.7394018173217773</v>
      </c>
      <c r="CV931">
        <v>3.5149493217468262</v>
      </c>
      <c r="CW931">
        <v>3.4027972221374512</v>
      </c>
      <c r="CX931">
        <v>0.47203341126441956</v>
      </c>
      <c r="CY931">
        <v>0.40421491861343384</v>
      </c>
      <c r="CZ931">
        <v>0.47306188941001892</v>
      </c>
      <c r="DA931">
        <v>0.42378512024879456</v>
      </c>
      <c r="DB931">
        <v>0.36113288998603821</v>
      </c>
      <c r="DC931">
        <v>0.3327869176864624</v>
      </c>
      <c r="DD931">
        <v>0.92975312471389771</v>
      </c>
      <c r="DE931">
        <v>0.90708959102630615</v>
      </c>
      <c r="DF931">
        <v>0.89430761337280273</v>
      </c>
      <c r="DG931">
        <v>0.87534582614898682</v>
      </c>
      <c r="DH931">
        <v>0.87628781795501709</v>
      </c>
      <c r="DI931">
        <v>0.92067110538482666</v>
      </c>
      <c r="DJ931">
        <v>0.94642573595046997</v>
      </c>
      <c r="DK931">
        <v>0.94445765018463135</v>
      </c>
      <c r="DL931">
        <v>0.97141385078430176</v>
      </c>
      <c r="DM931">
        <v>1.0042190551757812</v>
      </c>
      <c r="DN931">
        <v>1.0388758182525635</v>
      </c>
      <c r="DO931">
        <v>1.0734095573425293</v>
      </c>
      <c r="DP931">
        <v>3.0311880111694336</v>
      </c>
      <c r="DQ931">
        <v>5.6358628273010254</v>
      </c>
      <c r="DR931">
        <v>5.5151195526123047</v>
      </c>
      <c r="DS931">
        <v>5.2751765251159668</v>
      </c>
      <c r="DT931">
        <v>5.00714111328125</v>
      </c>
      <c r="DU931">
        <v>4.9125823974609375</v>
      </c>
      <c r="DV931">
        <v>1.7535965442657471</v>
      </c>
      <c r="DW931">
        <v>1.5865012407302856</v>
      </c>
      <c r="DX931">
        <v>1.6016761064529419</v>
      </c>
      <c r="DY931">
        <v>1.4858219623565674</v>
      </c>
      <c r="DZ931">
        <v>1.3505330085754395</v>
      </c>
      <c r="EA931">
        <v>1.28032386302948</v>
      </c>
      <c r="EB931">
        <v>1.9933168888092041</v>
      </c>
      <c r="EC931">
        <v>1.9452179670333862</v>
      </c>
      <c r="ED931">
        <v>1.9093774557113647</v>
      </c>
      <c r="EE931">
        <v>1.8736926317214966</v>
      </c>
      <c r="EF931">
        <v>1.8987530469894409</v>
      </c>
      <c r="EG931">
        <v>2.0251476764678955</v>
      </c>
      <c r="EH931">
        <v>2.1186892986297607</v>
      </c>
      <c r="EI931">
        <v>2.1178138256072998</v>
      </c>
      <c r="EJ931">
        <v>2.1667964458465576</v>
      </c>
      <c r="EK931">
        <v>2.2445006370544434</v>
      </c>
      <c r="EL931">
        <v>2.3223912715911865</v>
      </c>
      <c r="EM931">
        <v>2.3898105621337891</v>
      </c>
      <c r="EN931">
        <v>5.0024185180664062</v>
      </c>
      <c r="EO931">
        <v>7.9018669128417969</v>
      </c>
      <c r="EP931">
        <v>7.7947545051574707</v>
      </c>
      <c r="EQ931">
        <v>7.4925918579101562</v>
      </c>
      <c r="ER931">
        <v>7.1616287231445312</v>
      </c>
      <c r="ES931">
        <v>7.0924725532531738</v>
      </c>
      <c r="ET931">
        <v>3.6039700508117676</v>
      </c>
      <c r="EU931">
        <v>3.2935347557067871</v>
      </c>
      <c r="EV931">
        <v>3.2312157154083252</v>
      </c>
      <c r="EW931">
        <v>3.0192346572875977</v>
      </c>
      <c r="EX931">
        <v>2.7790696620941162</v>
      </c>
      <c r="EY931">
        <v>2.6484167575836182</v>
      </c>
      <c r="EZ931">
        <v>75.054542541503906</v>
      </c>
      <c r="FA931">
        <v>74.111549377441406</v>
      </c>
      <c r="FB931">
        <v>73.005722045898437</v>
      </c>
      <c r="FC931">
        <v>72.085220336914062</v>
      </c>
      <c r="FD931">
        <v>71.10687255859375</v>
      </c>
      <c r="FE931">
        <v>70.018592834472656</v>
      </c>
      <c r="FF931">
        <v>69.212867736816406</v>
      </c>
      <c r="FG931">
        <v>68.994644165039063</v>
      </c>
      <c r="FH931">
        <v>71.145095825195313</v>
      </c>
      <c r="FI931">
        <v>74.709915161132812</v>
      </c>
      <c r="FJ931">
        <v>78.444900512695312</v>
      </c>
      <c r="FK931">
        <v>82.061126708984375</v>
      </c>
      <c r="FL931">
        <v>85.103729248046875</v>
      </c>
      <c r="FM931">
        <v>87.558326721191406</v>
      </c>
      <c r="FN931">
        <v>89.382156372070313</v>
      </c>
      <c r="FO931">
        <v>90.099723815917969</v>
      </c>
      <c r="FP931">
        <v>90.155021667480469</v>
      </c>
      <c r="FQ931">
        <v>89.746322631835938</v>
      </c>
      <c r="FR931">
        <v>89.457649230957031</v>
      </c>
      <c r="FS931">
        <v>88.6873779296875</v>
      </c>
      <c r="FT931">
        <v>86.415473937988281</v>
      </c>
      <c r="FU931">
        <v>83.276832580566406</v>
      </c>
      <c r="FV931">
        <v>80.828514099121094</v>
      </c>
      <c r="FW931">
        <v>78.998603820800781</v>
      </c>
      <c r="FX931">
        <v>1</v>
      </c>
    </row>
    <row r="932" spans="1:180" x14ac:dyDescent="0.2">
      <c r="A932" t="s">
        <v>241</v>
      </c>
      <c r="B932" t="s">
        <v>248</v>
      </c>
      <c r="C932" t="s">
        <v>218</v>
      </c>
      <c r="D932" t="s">
        <v>43</v>
      </c>
      <c r="E932" t="s">
        <v>249</v>
      </c>
      <c r="F932" t="s">
        <v>227</v>
      </c>
      <c r="G932" t="s">
        <v>244</v>
      </c>
      <c r="H932" t="s">
        <v>12</v>
      </c>
      <c r="I932">
        <v>217.31</v>
      </c>
      <c r="L932">
        <v>141.20185214536687</v>
      </c>
      <c r="M932">
        <v>137.23699627866119</v>
      </c>
      <c r="N932">
        <v>134.5882163230842</v>
      </c>
      <c r="O932">
        <v>133.34297720945307</v>
      </c>
      <c r="P932">
        <v>137.86514093588062</v>
      </c>
      <c r="Q932">
        <v>148.2666037141426</v>
      </c>
      <c r="R932">
        <v>160.07232810467153</v>
      </c>
      <c r="S932">
        <v>166.60487746892616</v>
      </c>
      <c r="T932">
        <v>172.57234118446002</v>
      </c>
      <c r="U932">
        <v>180.09524604181985</v>
      </c>
      <c r="V932">
        <v>187.56561626235896</v>
      </c>
      <c r="W932">
        <v>190.62879490966415</v>
      </c>
      <c r="X932">
        <v>192.91139994814517</v>
      </c>
      <c r="Y932">
        <v>196.2258025106932</v>
      </c>
      <c r="Z932">
        <v>196.3311030888498</v>
      </c>
      <c r="AA932">
        <v>191.68308670758015</v>
      </c>
      <c r="AB932">
        <v>185.24431227712137</v>
      </c>
      <c r="AC932">
        <v>179.33981013420228</v>
      </c>
      <c r="AD932">
        <v>173.50533670369859</v>
      </c>
      <c r="AE932">
        <v>171.38810759382071</v>
      </c>
      <c r="AF932">
        <v>166.83503920524768</v>
      </c>
      <c r="AG932">
        <v>159.64767222384597</v>
      </c>
      <c r="AH932">
        <v>152.38299069066755</v>
      </c>
      <c r="AI932">
        <v>146.95583910162628</v>
      </c>
      <c r="AJ932">
        <v>-1.7432388067245483</v>
      </c>
      <c r="AK932">
        <v>-1.6965172290802002</v>
      </c>
      <c r="AL932">
        <v>-1.6526240110397339</v>
      </c>
      <c r="AM932">
        <v>-1.6356735229492187</v>
      </c>
      <c r="AN932">
        <v>-1.690929651260376</v>
      </c>
      <c r="AO932">
        <v>-1.8359339237213135</v>
      </c>
      <c r="AP932">
        <v>-2.0202722549438477</v>
      </c>
      <c r="AQ932">
        <v>-2.0269362926483154</v>
      </c>
      <c r="AR932">
        <v>-2.0165257453918457</v>
      </c>
      <c r="AS932">
        <v>-2.0840301513671875</v>
      </c>
      <c r="AT932">
        <v>-2.1633026599884033</v>
      </c>
      <c r="AU932">
        <v>-2.1968050003051758</v>
      </c>
      <c r="AV932">
        <v>-1.7187749147415161</v>
      </c>
      <c r="AW932">
        <v>0.19781620800495148</v>
      </c>
      <c r="AX932">
        <v>2.8274219483137131E-2</v>
      </c>
      <c r="AY932">
        <v>-9.8387263715267181E-2</v>
      </c>
      <c r="AZ932">
        <v>-0.22715619206428528</v>
      </c>
      <c r="BA932">
        <v>-0.38613724708557129</v>
      </c>
      <c r="BB932">
        <v>-2.8081369400024414</v>
      </c>
      <c r="BC932">
        <v>-2.7079486846923828</v>
      </c>
      <c r="BD932">
        <v>-2.4430861473083496</v>
      </c>
      <c r="BE932">
        <v>-2.2999613285064697</v>
      </c>
      <c r="BF932">
        <v>-2.2228846549987793</v>
      </c>
      <c r="BG932">
        <v>-2.1360220909118652</v>
      </c>
      <c r="BH932">
        <v>-0.59332740306854248</v>
      </c>
      <c r="BI932">
        <v>-0.57974058389663696</v>
      </c>
      <c r="BJ932">
        <v>-0.55796700716018677</v>
      </c>
      <c r="BK932">
        <v>-0.54720228910446167</v>
      </c>
      <c r="BL932">
        <v>-0.57528030872344971</v>
      </c>
      <c r="BM932">
        <v>-0.64063477516174316</v>
      </c>
      <c r="BN932">
        <v>-0.72089964151382446</v>
      </c>
      <c r="BO932">
        <v>-0.72413444519042969</v>
      </c>
      <c r="BP932">
        <v>-0.73881864547729492</v>
      </c>
      <c r="BQ932">
        <v>-0.77825945615768433</v>
      </c>
      <c r="BR932">
        <v>-0.80735534429550171</v>
      </c>
      <c r="BS932">
        <v>-0.81103605031967163</v>
      </c>
      <c r="BT932">
        <v>0.39365506172180176</v>
      </c>
      <c r="BU932">
        <v>2.6731541156768799</v>
      </c>
      <c r="BV932">
        <v>2.521899938583374</v>
      </c>
      <c r="BW932">
        <v>2.3332216739654541</v>
      </c>
      <c r="BX932">
        <v>2.1400847434997559</v>
      </c>
      <c r="BY932">
        <v>2.0131349563598633</v>
      </c>
      <c r="BZ932">
        <v>-0.84064823389053345</v>
      </c>
      <c r="CA932">
        <v>-0.867911696434021</v>
      </c>
      <c r="CB932">
        <v>-0.7213091254234314</v>
      </c>
      <c r="CC932">
        <v>-0.69451642036437988</v>
      </c>
      <c r="CD932">
        <v>-0.69093877077102661</v>
      </c>
      <c r="CE932">
        <v>-0.66140657663345337</v>
      </c>
      <c r="CF932">
        <v>0.20309770107269287</v>
      </c>
      <c r="CG932">
        <v>0.19373556971549988</v>
      </c>
      <c r="CH932">
        <v>0.20018909871578217</v>
      </c>
      <c r="CI932">
        <v>0.20666955411434174</v>
      </c>
      <c r="CJ932">
        <v>0.19741500914096832</v>
      </c>
      <c r="CK932">
        <v>0.18722575902938843</v>
      </c>
      <c r="CL932">
        <v>0.17904186248779297</v>
      </c>
      <c r="CM932">
        <v>0.17818213999271393</v>
      </c>
      <c r="CN932">
        <v>0.14611749351024628</v>
      </c>
      <c r="CO932">
        <v>0.12611325085163116</v>
      </c>
      <c r="CP932">
        <v>0.13176971673965454</v>
      </c>
      <c r="CQ932">
        <v>0.14874327182769775</v>
      </c>
      <c r="CR932">
        <v>1.856717586517334</v>
      </c>
      <c r="CS932">
        <v>4.3875656127929687</v>
      </c>
      <c r="CT932">
        <v>4.2489776611328125</v>
      </c>
      <c r="CU932">
        <v>4.0173468589782715</v>
      </c>
      <c r="CV932">
        <v>3.7796287536621094</v>
      </c>
      <c r="CW932">
        <v>3.674863338470459</v>
      </c>
      <c r="CX932">
        <v>0.52202838659286499</v>
      </c>
      <c r="CY932">
        <v>0.40649235248565674</v>
      </c>
      <c r="CZ932">
        <v>0.47118833661079407</v>
      </c>
      <c r="DA932">
        <v>0.417409747838974</v>
      </c>
      <c r="DB932">
        <v>0.37008225917816162</v>
      </c>
      <c r="DC932">
        <v>0.35990753769874573</v>
      </c>
      <c r="DD932">
        <v>0.99952280521392822</v>
      </c>
      <c r="DE932">
        <v>0.96721172332763672</v>
      </c>
      <c r="DF932">
        <v>0.95834523439407349</v>
      </c>
      <c r="DG932">
        <v>0.96054142713546753</v>
      </c>
      <c r="DH932">
        <v>0.97011035680770874</v>
      </c>
      <c r="DI932">
        <v>1.01508629322052</v>
      </c>
      <c r="DJ932">
        <v>1.0789834260940552</v>
      </c>
      <c r="DK932">
        <v>1.0804986953735352</v>
      </c>
      <c r="DL932">
        <v>1.0310536623001099</v>
      </c>
      <c r="DM932">
        <v>1.030485987663269</v>
      </c>
      <c r="DN932">
        <v>1.070894718170166</v>
      </c>
      <c r="DO932">
        <v>1.1085225343704224</v>
      </c>
      <c r="DP932">
        <v>3.3197801113128662</v>
      </c>
      <c r="DQ932">
        <v>6.1019768714904785</v>
      </c>
      <c r="DR932">
        <v>5.9760551452636719</v>
      </c>
      <c r="DS932">
        <v>5.7014718055725098</v>
      </c>
      <c r="DT932">
        <v>5.4191727638244629</v>
      </c>
      <c r="DU932">
        <v>5.3365917205810547</v>
      </c>
      <c r="DV932">
        <v>1.8847050666809082</v>
      </c>
      <c r="DW932">
        <v>1.6808964014053345</v>
      </c>
      <c r="DX932">
        <v>1.6636857986450195</v>
      </c>
      <c r="DY932">
        <v>1.5293359756469727</v>
      </c>
      <c r="DZ932">
        <v>1.4311033487319946</v>
      </c>
      <c r="EA932">
        <v>1.3812216520309448</v>
      </c>
      <c r="EB932">
        <v>2.1494343280792236</v>
      </c>
      <c r="EC932">
        <v>2.0839884281158447</v>
      </c>
      <c r="ED932">
        <v>2.0530021190643311</v>
      </c>
      <c r="EE932">
        <v>2.0490126609802246</v>
      </c>
      <c r="EF932">
        <v>2.0857596397399902</v>
      </c>
      <c r="EG932">
        <v>2.2103855609893799</v>
      </c>
      <c r="EH932">
        <v>2.3783559799194336</v>
      </c>
      <c r="EI932">
        <v>2.3833005428314209</v>
      </c>
      <c r="EJ932">
        <v>2.3087608814239502</v>
      </c>
      <c r="EK932">
        <v>2.3362565040588379</v>
      </c>
      <c r="EL932">
        <v>2.426842212677002</v>
      </c>
      <c r="EM932">
        <v>2.4942915439605713</v>
      </c>
      <c r="EN932">
        <v>5.4322099685668945</v>
      </c>
      <c r="EO932">
        <v>8.5773143768310547</v>
      </c>
      <c r="EP932">
        <v>8.4696807861328125</v>
      </c>
      <c r="EQ932">
        <v>8.1330804824829102</v>
      </c>
      <c r="ER932">
        <v>7.7864136695861816</v>
      </c>
      <c r="ES932">
        <v>7.7358641624450684</v>
      </c>
      <c r="ET932">
        <v>3.8521935939788818</v>
      </c>
      <c r="EU932">
        <v>3.5209333896636963</v>
      </c>
      <c r="EV932">
        <v>3.385462760925293</v>
      </c>
      <c r="EW932">
        <v>3.1347808837890625</v>
      </c>
      <c r="EX932">
        <v>2.9630491733551025</v>
      </c>
      <c r="EY932">
        <v>2.8558371067047119</v>
      </c>
      <c r="EZ932">
        <v>78.264930725097656</v>
      </c>
      <c r="FA932">
        <v>77.0631103515625</v>
      </c>
      <c r="FB932">
        <v>75.848129272460938</v>
      </c>
      <c r="FC932">
        <v>74.554794311523438</v>
      </c>
      <c r="FD932">
        <v>73.439476013183594</v>
      </c>
      <c r="FE932">
        <v>72.362693786621094</v>
      </c>
      <c r="FF932">
        <v>71.591140747070313</v>
      </c>
      <c r="FG932">
        <v>71.172981262207031</v>
      </c>
      <c r="FH932">
        <v>73.249832153320312</v>
      </c>
      <c r="FI932">
        <v>77.188575744628906</v>
      </c>
      <c r="FJ932">
        <v>81.296875</v>
      </c>
      <c r="FK932">
        <v>84.833915710449219</v>
      </c>
      <c r="FL932">
        <v>87.721366882324219</v>
      </c>
      <c r="FM932">
        <v>90.307281494140625</v>
      </c>
      <c r="FN932">
        <v>91.823318481445313</v>
      </c>
      <c r="FO932">
        <v>92.474830627441406</v>
      </c>
      <c r="FP932">
        <v>92.650627136230469</v>
      </c>
      <c r="FQ932">
        <v>92.009674072265625</v>
      </c>
      <c r="FR932">
        <v>91.1312255859375</v>
      </c>
      <c r="FS932">
        <v>89.713706970214844</v>
      </c>
      <c r="FT932">
        <v>87.084762573242188</v>
      </c>
      <c r="FU932">
        <v>84.329231262207031</v>
      </c>
      <c r="FV932">
        <v>82.593879699707031</v>
      </c>
      <c r="FW932">
        <v>80.971275329589844</v>
      </c>
      <c r="FX932">
        <v>1</v>
      </c>
    </row>
    <row r="933" spans="1:180" x14ac:dyDescent="0.2">
      <c r="A933" t="s">
        <v>241</v>
      </c>
      <c r="B933" t="s">
        <v>248</v>
      </c>
      <c r="C933" t="s">
        <v>218</v>
      </c>
      <c r="D933" t="s">
        <v>44</v>
      </c>
      <c r="E933" t="s">
        <v>249</v>
      </c>
      <c r="F933" t="s">
        <v>227</v>
      </c>
      <c r="G933" t="s">
        <v>244</v>
      </c>
      <c r="H933" t="s">
        <v>12</v>
      </c>
      <c r="I933">
        <v>217.31</v>
      </c>
      <c r="L933">
        <v>137.1174345425126</v>
      </c>
      <c r="M933">
        <v>133.01100830108533</v>
      </c>
      <c r="N933">
        <v>129.54727303931352</v>
      </c>
      <c r="O933">
        <v>127.84663130564449</v>
      </c>
      <c r="P933">
        <v>132.21380503997884</v>
      </c>
      <c r="Q933">
        <v>142.45549908627331</v>
      </c>
      <c r="R933">
        <v>152.72737738880676</v>
      </c>
      <c r="S933">
        <v>157.97018741099149</v>
      </c>
      <c r="T933">
        <v>161.84558867039573</v>
      </c>
      <c r="U933">
        <v>170.16716796086652</v>
      </c>
      <c r="V933">
        <v>179.40847972861542</v>
      </c>
      <c r="W933">
        <v>184.53369293953963</v>
      </c>
      <c r="X933">
        <v>187.53317262580546</v>
      </c>
      <c r="Y933">
        <v>190.34207505985876</v>
      </c>
      <c r="Z933">
        <v>190.41336278900076</v>
      </c>
      <c r="AA933">
        <v>186.63050291732469</v>
      </c>
      <c r="AB933">
        <v>180.21115450894993</v>
      </c>
      <c r="AC933">
        <v>174.42703787532554</v>
      </c>
      <c r="AD933">
        <v>168.68047456466562</v>
      </c>
      <c r="AE933">
        <v>165.65296582780522</v>
      </c>
      <c r="AF933">
        <v>160.44590378726366</v>
      </c>
      <c r="AG933">
        <v>154.3285403525303</v>
      </c>
      <c r="AH933">
        <v>147.57080563630021</v>
      </c>
      <c r="AI933">
        <v>142.70497843623411</v>
      </c>
      <c r="AJ933">
        <v>-1.6034187078475952</v>
      </c>
      <c r="AK933">
        <v>-1.5520597696304321</v>
      </c>
      <c r="AL933">
        <v>-1.5017095804214478</v>
      </c>
      <c r="AM933">
        <v>-1.4835343360900879</v>
      </c>
      <c r="AN933">
        <v>-1.5465600490570068</v>
      </c>
      <c r="AO933">
        <v>-1.7085971832275391</v>
      </c>
      <c r="AP933">
        <v>-1.8673874139785767</v>
      </c>
      <c r="AQ933">
        <v>-1.8651034832000732</v>
      </c>
      <c r="AR933">
        <v>-1.8657714128494263</v>
      </c>
      <c r="AS933">
        <v>-1.9573383331298828</v>
      </c>
      <c r="AT933">
        <v>-2.0461742877960205</v>
      </c>
      <c r="AU933">
        <v>-2.0999863147735596</v>
      </c>
      <c r="AV933">
        <v>-1.5001821517944336</v>
      </c>
      <c r="AW933">
        <v>0.54259258508682251</v>
      </c>
      <c r="AX933">
        <v>0.38024887442588806</v>
      </c>
      <c r="AY933">
        <v>0.22032223641872406</v>
      </c>
      <c r="AZ933">
        <v>0.11118759959936142</v>
      </c>
      <c r="BA933">
        <v>-4.3654888868331909E-2</v>
      </c>
      <c r="BB933">
        <v>-2.7677371501922607</v>
      </c>
      <c r="BC933">
        <v>-2.6179428100585937</v>
      </c>
      <c r="BD933">
        <v>-2.3639872074127197</v>
      </c>
      <c r="BE933">
        <v>-2.2543530464172363</v>
      </c>
      <c r="BF933">
        <v>-2.1814374923706055</v>
      </c>
      <c r="BG933">
        <v>-2.1164560317993164</v>
      </c>
      <c r="BH933">
        <v>-0.54890817403793335</v>
      </c>
      <c r="BI933">
        <v>-0.53124833106994629</v>
      </c>
      <c r="BJ933">
        <v>-0.51005077362060547</v>
      </c>
      <c r="BK933">
        <v>-0.50457304716110229</v>
      </c>
      <c r="BL933">
        <v>-0.53839224576950073</v>
      </c>
      <c r="BM933">
        <v>-0.61018949747085571</v>
      </c>
      <c r="BN933">
        <v>-0.68465310335159302</v>
      </c>
      <c r="BO933">
        <v>-0.69064480066299438</v>
      </c>
      <c r="BP933">
        <v>-0.69457417726516724</v>
      </c>
      <c r="BQ933">
        <v>-0.73320335149765015</v>
      </c>
      <c r="BR933">
        <v>-0.76585292816162109</v>
      </c>
      <c r="BS933">
        <v>-0.77972960472106934</v>
      </c>
      <c r="BT933">
        <v>0.39891007542610168</v>
      </c>
      <c r="BU933">
        <v>2.7459583282470703</v>
      </c>
      <c r="BV933">
        <v>2.6032452583312988</v>
      </c>
      <c r="BW933">
        <v>2.4208981990814209</v>
      </c>
      <c r="BX933">
        <v>2.2407314777374268</v>
      </c>
      <c r="BY933">
        <v>2.11873459815979</v>
      </c>
      <c r="BZ933">
        <v>-0.85591882467269897</v>
      </c>
      <c r="CA933">
        <v>-0.87684750556945801</v>
      </c>
      <c r="CB933">
        <v>-0.74073970317840576</v>
      </c>
      <c r="CC933">
        <v>-0.72747302055358887</v>
      </c>
      <c r="CD933">
        <v>-0.72682976722717285</v>
      </c>
      <c r="CE933">
        <v>-0.7083783745765686</v>
      </c>
      <c r="CF933">
        <v>0.18144257366657257</v>
      </c>
      <c r="CG933">
        <v>0.17576262354850769</v>
      </c>
      <c r="CH933">
        <v>0.17676910758018494</v>
      </c>
      <c r="CI933">
        <v>0.17345258593559265</v>
      </c>
      <c r="CJ933">
        <v>0.15986169874668121</v>
      </c>
      <c r="CK933">
        <v>0.15056437253952026</v>
      </c>
      <c r="CL933">
        <v>0.1345050036907196</v>
      </c>
      <c r="CM933">
        <v>0.12278163433074951</v>
      </c>
      <c r="CN933">
        <v>0.11659339815378189</v>
      </c>
      <c r="CO933">
        <v>0.11462889611721039</v>
      </c>
      <c r="CP933">
        <v>0.1208936795592308</v>
      </c>
      <c r="CQ933">
        <v>0.13467623293399811</v>
      </c>
      <c r="CR933">
        <v>1.7142155170440674</v>
      </c>
      <c r="CS933">
        <v>4.2720026969909668</v>
      </c>
      <c r="CT933">
        <v>4.142885684967041</v>
      </c>
      <c r="CU933">
        <v>3.9450104236602783</v>
      </c>
      <c r="CV933">
        <v>3.7156469821929932</v>
      </c>
      <c r="CW933">
        <v>3.616398811340332</v>
      </c>
      <c r="CX933">
        <v>0.46820065379142761</v>
      </c>
      <c r="CY933">
        <v>0.32902985811233521</v>
      </c>
      <c r="CZ933">
        <v>0.38351649045944214</v>
      </c>
      <c r="DA933">
        <v>0.33003950119018555</v>
      </c>
      <c r="DB933">
        <v>0.28062716126441956</v>
      </c>
      <c r="DC933">
        <v>0.26685190200805664</v>
      </c>
      <c r="DD933">
        <v>0.91179335117340088</v>
      </c>
      <c r="DE933">
        <v>0.88277357816696167</v>
      </c>
      <c r="DF933">
        <v>0.86358898878097534</v>
      </c>
      <c r="DG933">
        <v>0.85147815942764282</v>
      </c>
      <c r="DH933">
        <v>0.85811561346054077</v>
      </c>
      <c r="DI933">
        <v>0.91131824254989624</v>
      </c>
      <c r="DJ933">
        <v>0.95366311073303223</v>
      </c>
      <c r="DK933">
        <v>0.93620806932449341</v>
      </c>
      <c r="DL933">
        <v>0.9277610182762146</v>
      </c>
      <c r="DM933">
        <v>0.96246111392974854</v>
      </c>
      <c r="DN933">
        <v>1.0076403617858887</v>
      </c>
      <c r="DO933">
        <v>1.0490820407867432</v>
      </c>
      <c r="DP933">
        <v>3.0295209884643555</v>
      </c>
      <c r="DQ933">
        <v>5.7980470657348633</v>
      </c>
      <c r="DR933">
        <v>5.6825261116027832</v>
      </c>
      <c r="DS933">
        <v>5.4691228866577148</v>
      </c>
      <c r="DT933">
        <v>5.1905627250671387</v>
      </c>
      <c r="DU933">
        <v>5.1140632629394531</v>
      </c>
      <c r="DV933">
        <v>1.7923201322555542</v>
      </c>
      <c r="DW933">
        <v>1.5349072217941284</v>
      </c>
      <c r="DX933">
        <v>1.50777268409729</v>
      </c>
      <c r="DY933">
        <v>1.38755202293396</v>
      </c>
      <c r="DZ933">
        <v>1.2880840301513672</v>
      </c>
      <c r="EA933">
        <v>1.2420821189880371</v>
      </c>
      <c r="EB933">
        <v>1.966303825378418</v>
      </c>
      <c r="EC933">
        <v>1.9035850763320923</v>
      </c>
      <c r="ED933">
        <v>1.8552477359771729</v>
      </c>
      <c r="EE933">
        <v>1.8304394483566284</v>
      </c>
      <c r="EF933">
        <v>1.8662834167480469</v>
      </c>
      <c r="EG933">
        <v>2.0097260475158691</v>
      </c>
      <c r="EH933">
        <v>2.1363973617553711</v>
      </c>
      <c r="EI933">
        <v>2.1106667518615723</v>
      </c>
      <c r="EJ933">
        <v>2.0989582538604736</v>
      </c>
      <c r="EK933">
        <v>2.186596155166626</v>
      </c>
      <c r="EL933">
        <v>2.2879617214202881</v>
      </c>
      <c r="EM933">
        <v>2.3693387508392334</v>
      </c>
      <c r="EN933">
        <v>4.9286131858825684</v>
      </c>
      <c r="EO933">
        <v>8.0014133453369141</v>
      </c>
      <c r="EP933">
        <v>7.905522346496582</v>
      </c>
      <c r="EQ933">
        <v>7.6696987152099609</v>
      </c>
      <c r="ER933">
        <v>7.3201065063476563</v>
      </c>
      <c r="ES933">
        <v>7.2764525413513184</v>
      </c>
      <c r="ET933">
        <v>3.7041382789611816</v>
      </c>
      <c r="EU933">
        <v>3.2760026454925537</v>
      </c>
      <c r="EV933">
        <v>3.1310200691223145</v>
      </c>
      <c r="EW933">
        <v>2.9144320487976074</v>
      </c>
      <c r="EX933">
        <v>2.7426917552947998</v>
      </c>
      <c r="EY933">
        <v>2.6501595973968506</v>
      </c>
      <c r="EZ933">
        <v>71.694793701171875</v>
      </c>
      <c r="FA933">
        <v>70.28424072265625</v>
      </c>
      <c r="FB933">
        <v>68.803741455078125</v>
      </c>
      <c r="FC933">
        <v>67.821647644042969</v>
      </c>
      <c r="FD933">
        <v>67.039573669433594</v>
      </c>
      <c r="FE933">
        <v>66.292121887207031</v>
      </c>
      <c r="FF933">
        <v>65.758644104003906</v>
      </c>
      <c r="FG933">
        <v>64.907371520996094</v>
      </c>
      <c r="FH933">
        <v>66.402198791503906</v>
      </c>
      <c r="FI933">
        <v>71.281097412109375</v>
      </c>
      <c r="FJ933">
        <v>76.224273681640625</v>
      </c>
      <c r="FK933">
        <v>80.85296630859375</v>
      </c>
      <c r="FL933">
        <v>84.584877014160156</v>
      </c>
      <c r="FM933">
        <v>87.188079833984375</v>
      </c>
      <c r="FN933">
        <v>88.682891845703125</v>
      </c>
      <c r="FO933">
        <v>89.394447326660156</v>
      </c>
      <c r="FP933">
        <v>89.155616760253906</v>
      </c>
      <c r="FQ933">
        <v>88.514778137207031</v>
      </c>
      <c r="FR933">
        <v>87.246788024902344</v>
      </c>
      <c r="FS933">
        <v>84.821197509765625</v>
      </c>
      <c r="FT933">
        <v>81.238174438476563</v>
      </c>
      <c r="FU933">
        <v>78.924392700195313</v>
      </c>
      <c r="FV933">
        <v>77.481758117675781</v>
      </c>
      <c r="FW933">
        <v>76.431404113769531</v>
      </c>
      <c r="FX933">
        <v>1</v>
      </c>
    </row>
    <row r="934" spans="1:180" x14ac:dyDescent="0.2">
      <c r="A934" t="s">
        <v>241</v>
      </c>
      <c r="B934" t="s">
        <v>248</v>
      </c>
      <c r="C934" t="s">
        <v>218</v>
      </c>
      <c r="D934" t="s">
        <v>45</v>
      </c>
      <c r="E934" t="s">
        <v>249</v>
      </c>
      <c r="F934" t="s">
        <v>227</v>
      </c>
      <c r="G934" t="s">
        <v>244</v>
      </c>
      <c r="H934" t="s">
        <v>12</v>
      </c>
      <c r="I934">
        <v>217.31</v>
      </c>
      <c r="L934">
        <v>125.43912312401841</v>
      </c>
      <c r="M934">
        <v>122.83503962605388</v>
      </c>
      <c r="N934">
        <v>120.61386480836238</v>
      </c>
      <c r="O934">
        <v>119.4923164172624</v>
      </c>
      <c r="P934">
        <v>124.27781324594487</v>
      </c>
      <c r="Q934">
        <v>135.6879067634388</v>
      </c>
      <c r="R934">
        <v>149.91332331830941</v>
      </c>
      <c r="S934">
        <v>156.47790686189637</v>
      </c>
      <c r="T934">
        <v>158.85846996782735</v>
      </c>
      <c r="U934">
        <v>162.65831579790373</v>
      </c>
      <c r="V934">
        <v>170.31926522757445</v>
      </c>
      <c r="W934">
        <v>176.64524154355018</v>
      </c>
      <c r="X934">
        <v>179.33423933995593</v>
      </c>
      <c r="Y934">
        <v>183.70651172577689</v>
      </c>
      <c r="Z934">
        <v>184.5209266440277</v>
      </c>
      <c r="AA934">
        <v>178.94193373390056</v>
      </c>
      <c r="AB934">
        <v>172.34600454373472</v>
      </c>
      <c r="AC934">
        <v>168.67754577388914</v>
      </c>
      <c r="AD934">
        <v>163.34635936503548</v>
      </c>
      <c r="AE934">
        <v>158.89525887568055</v>
      </c>
      <c r="AF934">
        <v>152.88203197266782</v>
      </c>
      <c r="AG934">
        <v>146.6808746743211</v>
      </c>
      <c r="AH934">
        <v>139.16473719384993</v>
      </c>
      <c r="AI934">
        <v>132.61308570320892</v>
      </c>
      <c r="AJ934">
        <v>-1.4180798530578613</v>
      </c>
      <c r="AK934">
        <v>-1.3759816884994507</v>
      </c>
      <c r="AL934">
        <v>-1.354724645614624</v>
      </c>
      <c r="AM934">
        <v>-1.3490341901779175</v>
      </c>
      <c r="AN934">
        <v>-1.4139511585235596</v>
      </c>
      <c r="AO934">
        <v>-1.5692834854125977</v>
      </c>
      <c r="AP934">
        <v>-1.7509748935699463</v>
      </c>
      <c r="AQ934">
        <v>-1.7932389974594116</v>
      </c>
      <c r="AR934">
        <v>-1.7419902086257935</v>
      </c>
      <c r="AS934">
        <v>-1.7677315473556519</v>
      </c>
      <c r="AT934">
        <v>-1.8522975444793701</v>
      </c>
      <c r="AU934">
        <v>-1.909644603729248</v>
      </c>
      <c r="AV934">
        <v>-1.3353968858718872</v>
      </c>
      <c r="AW934">
        <v>0.65756750106811523</v>
      </c>
      <c r="AX934">
        <v>0.57799947261810303</v>
      </c>
      <c r="AY934">
        <v>0.37488129734992981</v>
      </c>
      <c r="AZ934">
        <v>0.13576847314834595</v>
      </c>
      <c r="BA934">
        <v>-0.33967489004135132</v>
      </c>
      <c r="BB934">
        <v>-2.749586820602417</v>
      </c>
      <c r="BC934">
        <v>-2.628537654876709</v>
      </c>
      <c r="BD934">
        <v>-2.4236328601837158</v>
      </c>
      <c r="BE934">
        <v>-2.2191929817199707</v>
      </c>
      <c r="BF934">
        <v>-2.0580134391784668</v>
      </c>
      <c r="BG934">
        <v>-1.9625750780105591</v>
      </c>
      <c r="BH934">
        <v>-0.47977060079574585</v>
      </c>
      <c r="BI934">
        <v>-0.46640849113464355</v>
      </c>
      <c r="BJ934">
        <v>-0.45966601371765137</v>
      </c>
      <c r="BK934">
        <v>-0.4561561644077301</v>
      </c>
      <c r="BL934">
        <v>-0.49307245016098022</v>
      </c>
      <c r="BM934">
        <v>-0.56082987785339355</v>
      </c>
      <c r="BN934">
        <v>-0.64273375272750854</v>
      </c>
      <c r="BO934">
        <v>-0.6685798168182373</v>
      </c>
      <c r="BP934">
        <v>-0.65694165229797363</v>
      </c>
      <c r="BQ934">
        <v>-0.67400431632995605</v>
      </c>
      <c r="BR934">
        <v>-0.70385164022445679</v>
      </c>
      <c r="BS934">
        <v>-0.71436077356338501</v>
      </c>
      <c r="BT934">
        <v>0.37107196450233459</v>
      </c>
      <c r="BU934">
        <v>2.6720445156097412</v>
      </c>
      <c r="BV934">
        <v>2.5971236228942871</v>
      </c>
      <c r="BW934">
        <v>2.3467168807983398</v>
      </c>
      <c r="BX934">
        <v>2.1144678592681885</v>
      </c>
      <c r="BY934">
        <v>1.9059562683105469</v>
      </c>
      <c r="BZ934">
        <v>-0.90290594100952148</v>
      </c>
      <c r="CA934">
        <v>-0.9223371148109436</v>
      </c>
      <c r="CB934">
        <v>-0.81337463855743408</v>
      </c>
      <c r="CC934">
        <v>-0.75233697891235352</v>
      </c>
      <c r="CD934">
        <v>-0.70436221361160278</v>
      </c>
      <c r="CE934">
        <v>-0.6864580512046814</v>
      </c>
      <c r="CF934">
        <v>0.17009952664375305</v>
      </c>
      <c r="CG934">
        <v>0.16355909407138824</v>
      </c>
      <c r="CH934">
        <v>0.16024886071681976</v>
      </c>
      <c r="CI934">
        <v>0.16224846243858337</v>
      </c>
      <c r="CJ934">
        <v>0.14472532272338867</v>
      </c>
      <c r="CK934">
        <v>0.13762205839157104</v>
      </c>
      <c r="CL934">
        <v>0.12483068555593491</v>
      </c>
      <c r="CM934">
        <v>0.11035569757223129</v>
      </c>
      <c r="CN934">
        <v>9.4559744000434875E-2</v>
      </c>
      <c r="CO934">
        <v>8.3507835865020752E-2</v>
      </c>
      <c r="CP934">
        <v>9.1558493673801422E-2</v>
      </c>
      <c r="CQ934">
        <v>0.11348917335271835</v>
      </c>
      <c r="CR934">
        <v>1.5529670715332031</v>
      </c>
      <c r="CS934">
        <v>4.0672650337219238</v>
      </c>
      <c r="CT934">
        <v>3.9955630302429199</v>
      </c>
      <c r="CU934">
        <v>3.7124040126800537</v>
      </c>
      <c r="CV934">
        <v>3.4849090576171875</v>
      </c>
      <c r="CW934">
        <v>3.4612736701965332</v>
      </c>
      <c r="CX934">
        <v>0.37609961628913879</v>
      </c>
      <c r="CY934">
        <v>0.25937220454216003</v>
      </c>
      <c r="CZ934">
        <v>0.30188524723052979</v>
      </c>
      <c r="DA934">
        <v>0.26360315084457397</v>
      </c>
      <c r="DB934">
        <v>0.23317255079746246</v>
      </c>
      <c r="DC934">
        <v>0.19737669825553894</v>
      </c>
      <c r="DD934">
        <v>0.81996965408325195</v>
      </c>
      <c r="DE934">
        <v>0.79352670907974243</v>
      </c>
      <c r="DF934">
        <v>0.78016376495361328</v>
      </c>
      <c r="DG934">
        <v>0.78065305948257446</v>
      </c>
      <c r="DH934">
        <v>0.78252309560775757</v>
      </c>
      <c r="DI934">
        <v>0.83607399463653564</v>
      </c>
      <c r="DJ934">
        <v>0.89239513874053955</v>
      </c>
      <c r="DK934">
        <v>0.88929122686386108</v>
      </c>
      <c r="DL934">
        <v>0.846061110496521</v>
      </c>
      <c r="DM934">
        <v>0.84101998805999756</v>
      </c>
      <c r="DN934">
        <v>0.88696867227554321</v>
      </c>
      <c r="DO934">
        <v>0.94133907556533813</v>
      </c>
      <c r="DP934">
        <v>2.7348620891571045</v>
      </c>
      <c r="DQ934">
        <v>5.4624857902526855</v>
      </c>
      <c r="DR934">
        <v>5.3940024375915527</v>
      </c>
      <c r="DS934">
        <v>5.0780911445617676</v>
      </c>
      <c r="DT934">
        <v>4.8553500175476074</v>
      </c>
      <c r="DU934">
        <v>5.0165910720825195</v>
      </c>
      <c r="DV934">
        <v>1.6551051139831543</v>
      </c>
      <c r="DW934">
        <v>1.4410815238952637</v>
      </c>
      <c r="DX934">
        <v>1.4171451330184937</v>
      </c>
      <c r="DY934">
        <v>1.2795432806015015</v>
      </c>
      <c r="DZ934">
        <v>1.1707073450088501</v>
      </c>
      <c r="EA934">
        <v>1.0812114477157593</v>
      </c>
      <c r="EB934">
        <v>1.7582788467407227</v>
      </c>
      <c r="EC934">
        <v>1.7030998468399048</v>
      </c>
      <c r="ED934">
        <v>1.6752223968505859</v>
      </c>
      <c r="EE934">
        <v>1.673531174659729</v>
      </c>
      <c r="EF934">
        <v>1.7034018039703369</v>
      </c>
      <c r="EG934">
        <v>1.8445276021957397</v>
      </c>
      <c r="EH934">
        <v>2.0006363391876221</v>
      </c>
      <c r="EI934">
        <v>2.0139503479003906</v>
      </c>
      <c r="EJ934">
        <v>1.9311096668243408</v>
      </c>
      <c r="EK934">
        <v>1.9347472190856934</v>
      </c>
      <c r="EL934">
        <v>2.0354146957397461</v>
      </c>
      <c r="EM934">
        <v>2.1366229057312012</v>
      </c>
      <c r="EN934">
        <v>4.4413309097290039</v>
      </c>
      <c r="EO934">
        <v>7.4769625663757324</v>
      </c>
      <c r="EP934">
        <v>7.4131264686584473</v>
      </c>
      <c r="EQ934">
        <v>7.0499267578125</v>
      </c>
      <c r="ER934">
        <v>6.8340497016906738</v>
      </c>
      <c r="ES934">
        <v>7.2622222900390625</v>
      </c>
      <c r="ET934">
        <v>3.5017859935760498</v>
      </c>
      <c r="EU934">
        <v>3.1472821235656738</v>
      </c>
      <c r="EV934">
        <v>3.0274033546447754</v>
      </c>
      <c r="EW934">
        <v>2.7463994026184082</v>
      </c>
      <c r="EX934">
        <v>2.5243587493896484</v>
      </c>
      <c r="EY934">
        <v>2.3573284149169922</v>
      </c>
      <c r="EZ934">
        <v>68.545783996582031</v>
      </c>
      <c r="FA934">
        <v>67.76971435546875</v>
      </c>
      <c r="FB934">
        <v>66.918037414550781</v>
      </c>
      <c r="FC934">
        <v>65.875663757324219</v>
      </c>
      <c r="FD934">
        <v>64.908500671386719</v>
      </c>
      <c r="FE934">
        <v>64.393196105957031</v>
      </c>
      <c r="FF934">
        <v>64.0333251953125</v>
      </c>
      <c r="FG934">
        <v>63.789237976074219</v>
      </c>
      <c r="FH934">
        <v>64.534881591796875</v>
      </c>
      <c r="FI934">
        <v>68.858627319335937</v>
      </c>
      <c r="FJ934">
        <v>74.091522216796875</v>
      </c>
      <c r="FK934">
        <v>78.850540161132813</v>
      </c>
      <c r="FL934">
        <v>82.196121215820313</v>
      </c>
      <c r="FM934">
        <v>84.270751953125</v>
      </c>
      <c r="FN934">
        <v>85.708419799804688</v>
      </c>
      <c r="FO934">
        <v>85.992568969726563</v>
      </c>
      <c r="FP934">
        <v>85.3026123046875</v>
      </c>
      <c r="FQ934">
        <v>84.589126586914062</v>
      </c>
      <c r="FR934">
        <v>83.257789611816406</v>
      </c>
      <c r="FS934">
        <v>79.994697570800781</v>
      </c>
      <c r="FT934">
        <v>76.383331298828125</v>
      </c>
      <c r="FU934">
        <v>74.35205078125</v>
      </c>
      <c r="FV934">
        <v>72.490470886230469</v>
      </c>
      <c r="FW934">
        <v>70.886863708496094</v>
      </c>
      <c r="FX934">
        <v>1</v>
      </c>
    </row>
    <row r="935" spans="1:180" x14ac:dyDescent="0.2">
      <c r="A935" t="s">
        <v>241</v>
      </c>
      <c r="B935" t="s">
        <v>248</v>
      </c>
      <c r="C935" t="s">
        <v>218</v>
      </c>
      <c r="D935" t="s">
        <v>46</v>
      </c>
      <c r="E935" t="s">
        <v>249</v>
      </c>
      <c r="F935" t="s">
        <v>227</v>
      </c>
      <c r="G935" t="s">
        <v>244</v>
      </c>
      <c r="H935" t="s">
        <v>12</v>
      </c>
      <c r="I935">
        <v>217.31</v>
      </c>
      <c r="L935">
        <v>117.52584072425185</v>
      </c>
      <c r="M935">
        <v>115.61518421737004</v>
      </c>
      <c r="N935">
        <v>113.34564349507504</v>
      </c>
      <c r="O935">
        <v>113.11838326890694</v>
      </c>
      <c r="P935">
        <v>117.45350385578938</v>
      </c>
      <c r="Q935">
        <v>128.05020640397788</v>
      </c>
      <c r="R935">
        <v>140.08918796184628</v>
      </c>
      <c r="S935">
        <v>145.02038614893945</v>
      </c>
      <c r="T935">
        <v>146.44235272565342</v>
      </c>
      <c r="U935">
        <v>148.93545124167233</v>
      </c>
      <c r="V935">
        <v>153.9932073421987</v>
      </c>
      <c r="W935">
        <v>154.54559762408215</v>
      </c>
      <c r="X935">
        <v>155.95766601051452</v>
      </c>
      <c r="Y935">
        <v>156.86372368698105</v>
      </c>
      <c r="Z935">
        <v>155.95282165221855</v>
      </c>
      <c r="AA935">
        <v>153.02321446388919</v>
      </c>
      <c r="AB935">
        <v>149.7533375657099</v>
      </c>
      <c r="AC935">
        <v>146.87319249971682</v>
      </c>
      <c r="AD935">
        <v>142.40061874700592</v>
      </c>
      <c r="AE935">
        <v>139.40374169848667</v>
      </c>
      <c r="AF935">
        <v>135.45820604066756</v>
      </c>
      <c r="AG935">
        <v>130.4628478972148</v>
      </c>
      <c r="AH935">
        <v>125.38382779492416</v>
      </c>
      <c r="AI935">
        <v>120.49868933393705</v>
      </c>
      <c r="AJ935">
        <v>-1.4029978513717651</v>
      </c>
      <c r="AK935">
        <v>-1.3935056924819946</v>
      </c>
      <c r="AL935">
        <v>-1.3799930810928345</v>
      </c>
      <c r="AM935">
        <v>-1.3963848352432251</v>
      </c>
      <c r="AN935">
        <v>-1.4716488122940063</v>
      </c>
      <c r="AO935">
        <v>-1.6219146251678467</v>
      </c>
      <c r="AP935">
        <v>-1.7810003757476807</v>
      </c>
      <c r="AQ935">
        <v>-1.7650456428527832</v>
      </c>
      <c r="AR935">
        <v>-1.6801472902297974</v>
      </c>
      <c r="AS935">
        <v>-1.6861926317214966</v>
      </c>
      <c r="AT935">
        <v>-1.7348858118057251</v>
      </c>
      <c r="AU935">
        <v>-1.731938362121582</v>
      </c>
      <c r="AV935">
        <v>-1.7410595417022705</v>
      </c>
      <c r="AW935">
        <v>-1.737862229347229</v>
      </c>
      <c r="AX935">
        <v>-1.7092264890670776</v>
      </c>
      <c r="AY935">
        <v>-1.1784712076187134</v>
      </c>
      <c r="AZ935">
        <v>0.22810256481170654</v>
      </c>
      <c r="BA935">
        <v>-0.15125606954097748</v>
      </c>
      <c r="BB935">
        <v>-0.59934049844741821</v>
      </c>
      <c r="BC935">
        <v>-0.82578104734420776</v>
      </c>
      <c r="BD935">
        <v>-0.83276969194412231</v>
      </c>
      <c r="BE935">
        <v>-1.7424424886703491</v>
      </c>
      <c r="BF935">
        <v>-1.7984652519226074</v>
      </c>
      <c r="BG935">
        <v>-1.7301077842712402</v>
      </c>
      <c r="BH935">
        <v>-0.50445497035980225</v>
      </c>
      <c r="BI935">
        <v>-0.49728691577911377</v>
      </c>
      <c r="BJ935">
        <v>-0.48988381028175354</v>
      </c>
      <c r="BK935">
        <v>-0.49720084667205811</v>
      </c>
      <c r="BL935">
        <v>-0.53723043203353882</v>
      </c>
      <c r="BM935">
        <v>-0.59601730108261108</v>
      </c>
      <c r="BN935">
        <v>-0.66168373823165894</v>
      </c>
      <c r="BO935">
        <v>-0.66156387329101563</v>
      </c>
      <c r="BP935">
        <v>-0.62658542394638062</v>
      </c>
      <c r="BQ935">
        <v>-0.63800698518753052</v>
      </c>
      <c r="BR935">
        <v>-0.65767616033554077</v>
      </c>
      <c r="BS935">
        <v>-0.65853607654571533</v>
      </c>
      <c r="BT935">
        <v>-0.6614840030670166</v>
      </c>
      <c r="BU935">
        <v>-0.66235154867172241</v>
      </c>
      <c r="BV935">
        <v>-0.65103423595428467</v>
      </c>
      <c r="BW935">
        <v>0.21563297510147095</v>
      </c>
      <c r="BX935">
        <v>2.0011513233184814</v>
      </c>
      <c r="BY935">
        <v>1.7653312683105469</v>
      </c>
      <c r="BZ935">
        <v>1.5345466136932373</v>
      </c>
      <c r="CA935">
        <v>1.3798818588256836</v>
      </c>
      <c r="CB935">
        <v>1.3307416439056396</v>
      </c>
      <c r="CC935">
        <v>-0.47341421246528625</v>
      </c>
      <c r="CD935">
        <v>-0.6324915885925293</v>
      </c>
      <c r="CE935">
        <v>-0.62714260816574097</v>
      </c>
      <c r="CF935">
        <v>0.11787313222885132</v>
      </c>
      <c r="CG935">
        <v>0.12343151867389679</v>
      </c>
      <c r="CH935">
        <v>0.1266031414270401</v>
      </c>
      <c r="CI935">
        <v>0.12557120621204376</v>
      </c>
      <c r="CJ935">
        <v>0.10994485765695572</v>
      </c>
      <c r="CK935">
        <v>0.11451607942581177</v>
      </c>
      <c r="CL935">
        <v>0.11355160921812057</v>
      </c>
      <c r="CM935">
        <v>0.102704256772995</v>
      </c>
      <c r="CN935">
        <v>0.1031082421541214</v>
      </c>
      <c r="CO935">
        <v>8.7963201105594635E-2</v>
      </c>
      <c r="CP935">
        <v>8.839600533246994E-2</v>
      </c>
      <c r="CQ935">
        <v>8.489912748336792E-2</v>
      </c>
      <c r="CR935">
        <v>8.6226753890514374E-2</v>
      </c>
      <c r="CS935">
        <v>8.2543879747390747E-2</v>
      </c>
      <c r="CT935">
        <v>8.1866487860679626E-2</v>
      </c>
      <c r="CU935">
        <v>1.1811853647232056</v>
      </c>
      <c r="CV935">
        <v>3.2291595935821533</v>
      </c>
      <c r="CW935">
        <v>3.0927538871765137</v>
      </c>
      <c r="CX935">
        <v>3.0124702453613281</v>
      </c>
      <c r="CY935">
        <v>2.9075171947479248</v>
      </c>
      <c r="CZ935">
        <v>2.8291831016540527</v>
      </c>
      <c r="DA935">
        <v>0.40551087260246277</v>
      </c>
      <c r="DB935">
        <v>0.17505821585655212</v>
      </c>
      <c r="DC935">
        <v>0.13676775991916656</v>
      </c>
      <c r="DD935">
        <v>0.74020123481750488</v>
      </c>
      <c r="DE935">
        <v>0.74414992332458496</v>
      </c>
      <c r="DF935">
        <v>0.74309009313583374</v>
      </c>
      <c r="DG935">
        <v>0.74834322929382324</v>
      </c>
      <c r="DH935">
        <v>0.75712013244628906</v>
      </c>
      <c r="DI935">
        <v>0.82504945993423462</v>
      </c>
      <c r="DJ935">
        <v>0.8887869119644165</v>
      </c>
      <c r="DK935">
        <v>0.86697238683700562</v>
      </c>
      <c r="DL935">
        <v>0.8328019380569458</v>
      </c>
      <c r="DM935">
        <v>0.81393337249755859</v>
      </c>
      <c r="DN935">
        <v>0.83446812629699707</v>
      </c>
      <c r="DO935">
        <v>0.82833433151245117</v>
      </c>
      <c r="DP935">
        <v>0.83393746614456177</v>
      </c>
      <c r="DQ935">
        <v>0.82743930816650391</v>
      </c>
      <c r="DR935">
        <v>0.81476724147796631</v>
      </c>
      <c r="DS935">
        <v>2.1467375755310059</v>
      </c>
      <c r="DT935">
        <v>4.4571676254272461</v>
      </c>
      <c r="DU935">
        <v>4.4201765060424805</v>
      </c>
      <c r="DV935">
        <v>4.490394115447998</v>
      </c>
      <c r="DW935">
        <v>4.435152530670166</v>
      </c>
      <c r="DX935">
        <v>4.3276243209838867</v>
      </c>
      <c r="DY935">
        <v>1.2844359874725342</v>
      </c>
      <c r="DZ935">
        <v>0.98260802030563354</v>
      </c>
      <c r="EA935">
        <v>0.90067809820175171</v>
      </c>
      <c r="EB935">
        <v>1.6387441158294678</v>
      </c>
      <c r="EC935">
        <v>1.6403688192367554</v>
      </c>
      <c r="ED935">
        <v>1.6331993341445923</v>
      </c>
      <c r="EE935">
        <v>1.6475272178649902</v>
      </c>
      <c r="EF935">
        <v>1.6915384531021118</v>
      </c>
      <c r="EG935">
        <v>1.8509467840194702</v>
      </c>
      <c r="EH935">
        <v>2.008103609085083</v>
      </c>
      <c r="EI935">
        <v>1.9704540967941284</v>
      </c>
      <c r="EJ935">
        <v>1.8863637447357178</v>
      </c>
      <c r="EK935">
        <v>1.8621190786361694</v>
      </c>
      <c r="EL935">
        <v>1.9116778373718262</v>
      </c>
      <c r="EM935">
        <v>1.9017366170883179</v>
      </c>
      <c r="EN935">
        <v>1.9135130643844604</v>
      </c>
      <c r="EO935">
        <v>1.9029500484466553</v>
      </c>
      <c r="EP935">
        <v>1.8729594945907593</v>
      </c>
      <c r="EQ935">
        <v>3.540841817855835</v>
      </c>
      <c r="ER935">
        <v>6.2302165031433105</v>
      </c>
      <c r="ES935">
        <v>6.336763858795166</v>
      </c>
      <c r="ET935">
        <v>6.6242814064025879</v>
      </c>
      <c r="EU935">
        <v>6.640815258026123</v>
      </c>
      <c r="EV935">
        <v>6.4911355972290039</v>
      </c>
      <c r="EW935">
        <v>2.5534641742706299</v>
      </c>
      <c r="EX935">
        <v>2.1485817432403564</v>
      </c>
      <c r="EY935">
        <v>2.003643274307251</v>
      </c>
      <c r="EZ935">
        <v>57.397167205810547</v>
      </c>
      <c r="FA935">
        <v>56.360225677490234</v>
      </c>
      <c r="FB935">
        <v>55.227382659912109</v>
      </c>
      <c r="FC935">
        <v>53.947376251220703</v>
      </c>
      <c r="FD935">
        <v>53.303256988525391</v>
      </c>
      <c r="FE935">
        <v>52.984058380126953</v>
      </c>
      <c r="FF935">
        <v>52.542106628417969</v>
      </c>
      <c r="FG935">
        <v>52.542362213134766</v>
      </c>
      <c r="FH935">
        <v>55.834018707275391</v>
      </c>
      <c r="FI935">
        <v>61.256168365478516</v>
      </c>
      <c r="FJ935">
        <v>66.360466003417969</v>
      </c>
      <c r="FK935">
        <v>70.520118713378906</v>
      </c>
      <c r="FL935">
        <v>73.558738708496094</v>
      </c>
      <c r="FM935">
        <v>75.37591552734375</v>
      </c>
      <c r="FN935">
        <v>76.373344421386719</v>
      </c>
      <c r="FO935">
        <v>76.347366333007812</v>
      </c>
      <c r="FP935">
        <v>75.12042236328125</v>
      </c>
      <c r="FQ935">
        <v>72.107452392578125</v>
      </c>
      <c r="FR935">
        <v>67.616111755371094</v>
      </c>
      <c r="FS935">
        <v>64.881240844726562</v>
      </c>
      <c r="FT935">
        <v>62.734375</v>
      </c>
      <c r="FU935">
        <v>61.276531219482422</v>
      </c>
      <c r="FV935">
        <v>60.028072357177734</v>
      </c>
      <c r="FW935">
        <v>58.364845275878906</v>
      </c>
      <c r="FX935">
        <v>1</v>
      </c>
    </row>
    <row r="936" spans="1:180" x14ac:dyDescent="0.2">
      <c r="A936" t="s">
        <v>241</v>
      </c>
      <c r="B936" t="s">
        <v>248</v>
      </c>
      <c r="C936" t="s">
        <v>218</v>
      </c>
      <c r="D936" t="s">
        <v>47</v>
      </c>
      <c r="E936" t="s">
        <v>249</v>
      </c>
      <c r="F936" t="s">
        <v>227</v>
      </c>
      <c r="G936" t="s">
        <v>244</v>
      </c>
      <c r="H936" t="s">
        <v>12</v>
      </c>
      <c r="I936">
        <v>217.31</v>
      </c>
      <c r="L936">
        <v>121.6987142227587</v>
      </c>
      <c r="M936">
        <v>119.70195111566133</v>
      </c>
      <c r="N936">
        <v>118.57787855186609</v>
      </c>
      <c r="O936">
        <v>117.99743943595257</v>
      </c>
      <c r="P936">
        <v>122.21254967840757</v>
      </c>
      <c r="Q936">
        <v>132.71688569152823</v>
      </c>
      <c r="R936">
        <v>145.56089138638043</v>
      </c>
      <c r="S936">
        <v>151.35224163867002</v>
      </c>
      <c r="T936">
        <v>150.17023899875554</v>
      </c>
      <c r="U936">
        <v>147.70518897141974</v>
      </c>
      <c r="V936">
        <v>148.14790478703841</v>
      </c>
      <c r="W936">
        <v>146.55354811576245</v>
      </c>
      <c r="X936">
        <v>145.41198369320844</v>
      </c>
      <c r="Y936">
        <v>144.43312555687106</v>
      </c>
      <c r="Z936">
        <v>143.21561599773398</v>
      </c>
      <c r="AA936">
        <v>142.59529231123145</v>
      </c>
      <c r="AB936">
        <v>142.15480342700269</v>
      </c>
      <c r="AC936">
        <v>143.05876903006376</v>
      </c>
      <c r="AD936">
        <v>138.70755762669324</v>
      </c>
      <c r="AE936">
        <v>136.47019262805128</v>
      </c>
      <c r="AF936">
        <v>134.06917701367306</v>
      </c>
      <c r="AG936">
        <v>130.2384573247358</v>
      </c>
      <c r="AH936">
        <v>127.44998665968967</v>
      </c>
      <c r="AI936">
        <v>122.64464137263934</v>
      </c>
      <c r="AJ936">
        <v>-1.9243012666702271</v>
      </c>
      <c r="AK936">
        <v>-1.9185740947723389</v>
      </c>
      <c r="AL936">
        <v>-1.9177284240722656</v>
      </c>
      <c r="AM936">
        <v>-1.8816248178482056</v>
      </c>
      <c r="AN936">
        <v>-1.9431740045547485</v>
      </c>
      <c r="AO936">
        <v>-2.0680344104766846</v>
      </c>
      <c r="AP936">
        <v>-2.2039408683776855</v>
      </c>
      <c r="AQ936">
        <v>-2.1969470977783203</v>
      </c>
      <c r="AR936">
        <v>-2.0657756328582764</v>
      </c>
      <c r="AS936">
        <v>-1.9711147546768188</v>
      </c>
      <c r="AT936">
        <v>-1.9281653165817261</v>
      </c>
      <c r="AU936">
        <v>-1.8803317546844482</v>
      </c>
      <c r="AV936">
        <v>-1.8350582122802734</v>
      </c>
      <c r="AW936">
        <v>-1.8117736577987671</v>
      </c>
      <c r="AX936">
        <v>-1.781588077545166</v>
      </c>
      <c r="AY936">
        <v>-1.7964218854904175</v>
      </c>
      <c r="AZ936">
        <v>-1.0734599828720093</v>
      </c>
      <c r="BA936">
        <v>-1.2845723628997803</v>
      </c>
      <c r="BB936">
        <v>-1.3036772012710571</v>
      </c>
      <c r="BC936">
        <v>-1.4313390254974365</v>
      </c>
      <c r="BD936">
        <v>-1.5488463640213013</v>
      </c>
      <c r="BE936">
        <v>-2.6905422210693359</v>
      </c>
      <c r="BF936">
        <v>-2.5581388473510742</v>
      </c>
      <c r="BG936">
        <v>-2.5341932773590088</v>
      </c>
      <c r="BH936">
        <v>-0.67583131790161133</v>
      </c>
      <c r="BI936">
        <v>-0.66982036828994751</v>
      </c>
      <c r="BJ936">
        <v>-0.66708332300186157</v>
      </c>
      <c r="BK936">
        <v>-0.65625989437103271</v>
      </c>
      <c r="BL936">
        <v>-0.68824750185012817</v>
      </c>
      <c r="BM936">
        <v>-0.73421108722686768</v>
      </c>
      <c r="BN936">
        <v>-0.78801554441452026</v>
      </c>
      <c r="BO936">
        <v>-0.79035508632659912</v>
      </c>
      <c r="BP936">
        <v>-0.74544680118560791</v>
      </c>
      <c r="BQ936">
        <v>-0.71846944093704224</v>
      </c>
      <c r="BR936">
        <v>-0.69867336750030518</v>
      </c>
      <c r="BS936">
        <v>-0.67728137969970703</v>
      </c>
      <c r="BT936">
        <v>-0.65673631429672241</v>
      </c>
      <c r="BU936">
        <v>-0.64853429794311523</v>
      </c>
      <c r="BV936">
        <v>-0.64037060737609863</v>
      </c>
      <c r="BW936">
        <v>3.1535692512989044E-2</v>
      </c>
      <c r="BX936">
        <v>1.2580796480178833</v>
      </c>
      <c r="BY936">
        <v>1.1318351030349731</v>
      </c>
      <c r="BZ936">
        <v>1.0643405914306641</v>
      </c>
      <c r="CA936">
        <v>0.95391017198562622</v>
      </c>
      <c r="CB936">
        <v>0.84116005897521973</v>
      </c>
      <c r="CC936">
        <v>-1.0378631353378296</v>
      </c>
      <c r="CD936">
        <v>-1.0973676443099976</v>
      </c>
      <c r="CE936">
        <v>-1.1087393760681152</v>
      </c>
      <c r="CF936">
        <v>0.18885514140129089</v>
      </c>
      <c r="CG936">
        <v>0.19506271183490753</v>
      </c>
      <c r="CH936">
        <v>0.19910964369773865</v>
      </c>
      <c r="CI936">
        <v>0.19242405891418457</v>
      </c>
      <c r="CJ936">
        <v>0.18091081082820892</v>
      </c>
      <c r="CK936">
        <v>0.18959085643291473</v>
      </c>
      <c r="CL936">
        <v>0.19265002012252808</v>
      </c>
      <c r="CM936">
        <v>0.18384617567062378</v>
      </c>
      <c r="CN936">
        <v>0.16900882124900818</v>
      </c>
      <c r="CO936">
        <v>0.14910890161991119</v>
      </c>
      <c r="CP936">
        <v>0.15286892652511597</v>
      </c>
      <c r="CQ936">
        <v>0.15594765543937683</v>
      </c>
      <c r="CR936">
        <v>0.15936583280563354</v>
      </c>
      <c r="CS936">
        <v>0.15712176263332367</v>
      </c>
      <c r="CT936">
        <v>0.15003316104412079</v>
      </c>
      <c r="CU936">
        <v>1.2975735664367676</v>
      </c>
      <c r="CV936">
        <v>2.8728969097137451</v>
      </c>
      <c r="CW936">
        <v>2.805431604385376</v>
      </c>
      <c r="CX936">
        <v>2.7044224739074707</v>
      </c>
      <c r="CY936">
        <v>2.605926513671875</v>
      </c>
      <c r="CZ936">
        <v>2.4964711666107178</v>
      </c>
      <c r="DA936">
        <v>0.10677731037139893</v>
      </c>
      <c r="DB936">
        <v>-8.5642032325267792E-2</v>
      </c>
      <c r="DC936">
        <v>-0.1214744821190834</v>
      </c>
      <c r="DD936">
        <v>1.0535415410995483</v>
      </c>
      <c r="DE936">
        <v>1.059945821762085</v>
      </c>
      <c r="DF936">
        <v>1.0653026103973389</v>
      </c>
      <c r="DG936">
        <v>1.0411080121994019</v>
      </c>
      <c r="DH936">
        <v>1.0500690937042236</v>
      </c>
      <c r="DI936">
        <v>1.1133928298950195</v>
      </c>
      <c r="DJ936">
        <v>1.1733156442642212</v>
      </c>
      <c r="DK936">
        <v>1.1580474376678467</v>
      </c>
      <c r="DL936">
        <v>1.083464503288269</v>
      </c>
      <c r="DM936">
        <v>1.016687273979187</v>
      </c>
      <c r="DN936">
        <v>1.0044112205505371</v>
      </c>
      <c r="DO936">
        <v>0.98917669057846069</v>
      </c>
      <c r="DP936">
        <v>0.9754679799079895</v>
      </c>
      <c r="DQ936">
        <v>0.96277779340744019</v>
      </c>
      <c r="DR936">
        <v>0.9404369592666626</v>
      </c>
      <c r="DS936">
        <v>2.5636115074157715</v>
      </c>
      <c r="DT936">
        <v>4.4877142906188965</v>
      </c>
      <c r="DU936">
        <v>4.4790282249450684</v>
      </c>
      <c r="DV936">
        <v>4.3445043563842773</v>
      </c>
      <c r="DW936">
        <v>4.2579426765441895</v>
      </c>
      <c r="DX936">
        <v>4.1517825126647949</v>
      </c>
      <c r="DY936">
        <v>1.2514177560806274</v>
      </c>
      <c r="DZ936">
        <v>0.92608362436294556</v>
      </c>
      <c r="EA936">
        <v>0.86579048633575439</v>
      </c>
      <c r="EB936">
        <v>2.3020114898681641</v>
      </c>
      <c r="EC936">
        <v>2.3086996078491211</v>
      </c>
      <c r="ED936">
        <v>2.3159477710723877</v>
      </c>
      <c r="EE936">
        <v>2.2664728164672852</v>
      </c>
      <c r="EF936">
        <v>2.3049955368041992</v>
      </c>
      <c r="EG936">
        <v>2.4472160339355469</v>
      </c>
      <c r="EH936">
        <v>2.5892410278320312</v>
      </c>
      <c r="EI936">
        <v>2.5646393299102783</v>
      </c>
      <c r="EJ936">
        <v>2.4037930965423584</v>
      </c>
      <c r="EK936">
        <v>2.2693326473236084</v>
      </c>
      <c r="EL936">
        <v>2.233903169631958</v>
      </c>
      <c r="EM936">
        <v>2.1922271251678467</v>
      </c>
      <c r="EN936">
        <v>2.1537899971008301</v>
      </c>
      <c r="EO936">
        <v>2.1260170936584473</v>
      </c>
      <c r="EP936">
        <v>2.0816545486450195</v>
      </c>
      <c r="EQ936">
        <v>4.3915691375732422</v>
      </c>
      <c r="ER936">
        <v>6.8192534446716309</v>
      </c>
      <c r="ES936">
        <v>6.8954353332519531</v>
      </c>
      <c r="ET936">
        <v>6.712522029876709</v>
      </c>
      <c r="EU936">
        <v>6.6431918144226074</v>
      </c>
      <c r="EV936">
        <v>6.5417885780334473</v>
      </c>
      <c r="EW936">
        <v>2.9040968418121338</v>
      </c>
      <c r="EX936">
        <v>2.3868546485900879</v>
      </c>
      <c r="EY936">
        <v>2.2912442684173584</v>
      </c>
      <c r="EZ936">
        <v>42.478660583496094</v>
      </c>
      <c r="FA936">
        <v>41.905868530273438</v>
      </c>
      <c r="FB936">
        <v>40.896358489990234</v>
      </c>
      <c r="FC936">
        <v>40.554943084716797</v>
      </c>
      <c r="FD936">
        <v>40.169307708740234</v>
      </c>
      <c r="FE936">
        <v>39.947360992431641</v>
      </c>
      <c r="FF936">
        <v>39.668418884277344</v>
      </c>
      <c r="FG936">
        <v>39.512660980224609</v>
      </c>
      <c r="FH936">
        <v>40.239253997802734</v>
      </c>
      <c r="FI936">
        <v>43.190593719482422</v>
      </c>
      <c r="FJ936">
        <v>45.875289916992188</v>
      </c>
      <c r="FK936">
        <v>48.215030670166016</v>
      </c>
      <c r="FL936">
        <v>49.681804656982422</v>
      </c>
      <c r="FM936">
        <v>50.541576385498047</v>
      </c>
      <c r="FN936">
        <v>51.143234252929688</v>
      </c>
      <c r="FO936">
        <v>51.448993682861328</v>
      </c>
      <c r="FP936">
        <v>51.019599914550781</v>
      </c>
      <c r="FQ936">
        <v>49.274662017822266</v>
      </c>
      <c r="FR936">
        <v>47.053489685058594</v>
      </c>
      <c r="FS936">
        <v>45.364704132080078</v>
      </c>
      <c r="FT936">
        <v>44.223537445068359</v>
      </c>
      <c r="FU936">
        <v>43.100414276123047</v>
      </c>
      <c r="FV936">
        <v>41.881935119628906</v>
      </c>
      <c r="FW936">
        <v>40.800262451171875</v>
      </c>
      <c r="FX936">
        <v>1</v>
      </c>
    </row>
    <row r="937" spans="1:180" x14ac:dyDescent="0.2">
      <c r="A937" t="s">
        <v>241</v>
      </c>
      <c r="B937" t="s">
        <v>248</v>
      </c>
      <c r="C937" t="s">
        <v>218</v>
      </c>
      <c r="D937" t="s">
        <v>11</v>
      </c>
      <c r="E937" t="s">
        <v>249</v>
      </c>
      <c r="F937" t="s">
        <v>227</v>
      </c>
      <c r="G937" t="s">
        <v>244</v>
      </c>
      <c r="H937" t="s">
        <v>12</v>
      </c>
      <c r="I937">
        <v>217.31</v>
      </c>
      <c r="L937">
        <v>139.05754515016517</v>
      </c>
      <c r="M937">
        <v>135.22135660425519</v>
      </c>
      <c r="N937">
        <v>132.25152780276457</v>
      </c>
      <c r="O937">
        <v>130.55941729170218</v>
      </c>
      <c r="P937">
        <v>134.79020957323877</v>
      </c>
      <c r="Q937">
        <v>144.71654477778381</v>
      </c>
      <c r="R937">
        <v>154.72870314747823</v>
      </c>
      <c r="S937">
        <v>161.04275039206797</v>
      </c>
      <c r="T937">
        <v>166.81962547581844</v>
      </c>
      <c r="U937">
        <v>174.83747948196742</v>
      </c>
      <c r="V937">
        <v>182.51399026261191</v>
      </c>
      <c r="W937">
        <v>186.52398680920496</v>
      </c>
      <c r="X937">
        <v>189.24463138686289</v>
      </c>
      <c r="Y937">
        <v>192.14114871096726</v>
      </c>
      <c r="Z937">
        <v>192.2759165177921</v>
      </c>
      <c r="AA937">
        <v>188.20177799632444</v>
      </c>
      <c r="AB937">
        <v>181.99216508203523</v>
      </c>
      <c r="AC937">
        <v>176.25142210110118</v>
      </c>
      <c r="AD937">
        <v>170.63590745393469</v>
      </c>
      <c r="AE937">
        <v>168.30652806067803</v>
      </c>
      <c r="AF937">
        <v>164.16097047774821</v>
      </c>
      <c r="AG937">
        <v>157.52107290929132</v>
      </c>
      <c r="AH937">
        <v>150.14106057546425</v>
      </c>
      <c r="AI937">
        <v>144.99017770081383</v>
      </c>
      <c r="AJ937">
        <v>-1.7091438770294189</v>
      </c>
      <c r="AK937">
        <v>-1.6667921543121338</v>
      </c>
      <c r="AL937">
        <v>-1.6236735582351685</v>
      </c>
      <c r="AM937">
        <v>-1.6024187803268433</v>
      </c>
      <c r="AN937">
        <v>-1.659246563911438</v>
      </c>
      <c r="AO937">
        <v>-1.808349609375</v>
      </c>
      <c r="AP937">
        <v>-1.9513119459152222</v>
      </c>
      <c r="AQ937">
        <v>-1.9404067993164063</v>
      </c>
      <c r="AR937">
        <v>-1.9465998411178589</v>
      </c>
      <c r="AS937">
        <v>-2.0276219844818115</v>
      </c>
      <c r="AT937">
        <v>-2.1067905426025391</v>
      </c>
      <c r="AU937">
        <v>-2.1538829803466797</v>
      </c>
      <c r="AV937">
        <v>-1.6859172582626343</v>
      </c>
      <c r="AW937">
        <v>0.2294086217880249</v>
      </c>
      <c r="AX937">
        <v>6.4320243895053864E-2</v>
      </c>
      <c r="AY937">
        <v>-5.5201426148414612E-2</v>
      </c>
      <c r="AZ937">
        <v>-0.17210593819618225</v>
      </c>
      <c r="BA937">
        <v>-0.33692222833633423</v>
      </c>
      <c r="BB937">
        <v>-2.7470633983612061</v>
      </c>
      <c r="BC937">
        <v>-2.6105098724365234</v>
      </c>
      <c r="BD937">
        <v>-2.3864612579345703</v>
      </c>
      <c r="BE937">
        <v>-2.2717533111572266</v>
      </c>
      <c r="BF937">
        <v>-2.1749911308288574</v>
      </c>
      <c r="BG937">
        <v>-2.1055200099945068</v>
      </c>
      <c r="BH937">
        <v>-0.58610254526138306</v>
      </c>
      <c r="BI937">
        <v>-0.57208114862442017</v>
      </c>
      <c r="BJ937">
        <v>-0.55270004272460938</v>
      </c>
      <c r="BK937">
        <v>-0.54672026634216309</v>
      </c>
      <c r="BL937">
        <v>-0.57879126071929932</v>
      </c>
      <c r="BM937">
        <v>-0.64633011817932129</v>
      </c>
      <c r="BN937">
        <v>-0.71514230966567993</v>
      </c>
      <c r="BO937">
        <v>-0.71373170614242554</v>
      </c>
      <c r="BP937">
        <v>-0.71668428182601929</v>
      </c>
      <c r="BQ937">
        <v>-0.75080788135528564</v>
      </c>
      <c r="BR937">
        <v>-0.77950280904769897</v>
      </c>
      <c r="BS937">
        <v>-0.79085254669189453</v>
      </c>
      <c r="BT937">
        <v>0.39367452263832092</v>
      </c>
      <c r="BU937">
        <v>2.6508071422576904</v>
      </c>
      <c r="BV937">
        <v>2.5035648345947266</v>
      </c>
      <c r="BW937">
        <v>2.3351495265960693</v>
      </c>
      <c r="BX937">
        <v>2.1512396335601807</v>
      </c>
      <c r="BY937">
        <v>2.0183694362640381</v>
      </c>
      <c r="BZ937">
        <v>-0.81972074508666992</v>
      </c>
      <c r="CA937">
        <v>-0.82735836505889893</v>
      </c>
      <c r="CB937">
        <v>-0.6987534761428833</v>
      </c>
      <c r="CC937">
        <v>-0.68457961082458496</v>
      </c>
      <c r="CD937">
        <v>-0.67742699384689331</v>
      </c>
      <c r="CE937">
        <v>-0.66116935014724731</v>
      </c>
      <c r="CF937">
        <v>0.19171246886253357</v>
      </c>
      <c r="CG937">
        <v>0.18611232936382294</v>
      </c>
      <c r="CH937">
        <v>0.18905296921730042</v>
      </c>
      <c r="CI937">
        <v>0.18445327877998352</v>
      </c>
      <c r="CJ937">
        <v>0.1695287823677063</v>
      </c>
      <c r="CK937">
        <v>0.15848107635974884</v>
      </c>
      <c r="CL937">
        <v>0.14102499186992645</v>
      </c>
      <c r="CM937">
        <v>0.13585975766181946</v>
      </c>
      <c r="CN937">
        <v>0.13515150547027588</v>
      </c>
      <c r="CO937">
        <v>0.13350974023342133</v>
      </c>
      <c r="CP937">
        <v>0.13977265357971191</v>
      </c>
      <c r="CQ937">
        <v>0.1531781405210495</v>
      </c>
      <c r="CR937">
        <v>1.8339934349060059</v>
      </c>
      <c r="CS937">
        <v>4.3278603553771973</v>
      </c>
      <c r="CT937">
        <v>4.1929783821105957</v>
      </c>
      <c r="CU937">
        <v>3.9906990528106689</v>
      </c>
      <c r="CV937">
        <v>3.7603819370269775</v>
      </c>
      <c r="CW937">
        <v>3.6496374607086182</v>
      </c>
      <c r="CX937">
        <v>0.51515090465545654</v>
      </c>
      <c r="CY937">
        <v>0.40764698386192322</v>
      </c>
      <c r="CZ937">
        <v>0.47014778852462769</v>
      </c>
      <c r="DA937">
        <v>0.41469210386276245</v>
      </c>
      <c r="DB937">
        <v>0.359781414270401</v>
      </c>
      <c r="DC937">
        <v>0.33918347954750061</v>
      </c>
      <c r="DD937">
        <v>0.9695274829864502</v>
      </c>
      <c r="DE937">
        <v>0.94430583715438843</v>
      </c>
      <c r="DF937">
        <v>0.93080598115921021</v>
      </c>
      <c r="DG937">
        <v>0.91562682390213013</v>
      </c>
      <c r="DH937">
        <v>0.91784882545471191</v>
      </c>
      <c r="DI937">
        <v>0.96329224109649658</v>
      </c>
      <c r="DJ937">
        <v>0.99719232320785522</v>
      </c>
      <c r="DK937">
        <v>0.98545122146606445</v>
      </c>
      <c r="DL937">
        <v>0.98698729276657104</v>
      </c>
      <c r="DM937">
        <v>1.0178273916244507</v>
      </c>
      <c r="DN937">
        <v>1.0590481758117676</v>
      </c>
      <c r="DO937">
        <v>1.0972088575363159</v>
      </c>
      <c r="DP937">
        <v>3.2743122577667236</v>
      </c>
      <c r="DQ937">
        <v>6.0049138069152832</v>
      </c>
      <c r="DR937">
        <v>5.8823914527893066</v>
      </c>
      <c r="DS937">
        <v>5.6462488174438477</v>
      </c>
      <c r="DT937">
        <v>5.3695240020751953</v>
      </c>
      <c r="DU937">
        <v>5.2809052467346191</v>
      </c>
      <c r="DV937">
        <v>1.850022554397583</v>
      </c>
      <c r="DW937">
        <v>1.6426522731781006</v>
      </c>
      <c r="DX937">
        <v>1.6390490531921387</v>
      </c>
      <c r="DY937">
        <v>1.5139638185501099</v>
      </c>
      <c r="DZ937">
        <v>1.3969898223876953</v>
      </c>
      <c r="EA937">
        <v>1.3395363092422485</v>
      </c>
      <c r="EB937">
        <v>2.0925688743591309</v>
      </c>
      <c r="EC937">
        <v>2.0390167236328125</v>
      </c>
      <c r="ED937">
        <v>2.0017795562744141</v>
      </c>
      <c r="EE937">
        <v>1.9713253974914551</v>
      </c>
      <c r="EF937">
        <v>1.9983041286468506</v>
      </c>
      <c r="EG937">
        <v>2.1253118515014648</v>
      </c>
      <c r="EH937">
        <v>2.2333619594573975</v>
      </c>
      <c r="EI937">
        <v>2.2121264934539795</v>
      </c>
      <c r="EJ937">
        <v>2.2169027328491211</v>
      </c>
      <c r="EK937">
        <v>2.2946414947509766</v>
      </c>
      <c r="EL937">
        <v>2.3863358497619629</v>
      </c>
      <c r="EM937">
        <v>2.4602391719818115</v>
      </c>
      <c r="EN937">
        <v>5.3539042472839355</v>
      </c>
      <c r="EO937">
        <v>8.4263124465942383</v>
      </c>
      <c r="EP937">
        <v>8.3216361999511719</v>
      </c>
      <c r="EQ937">
        <v>8.0366001129150391</v>
      </c>
      <c r="ER937">
        <v>7.6928696632385254</v>
      </c>
      <c r="ES937">
        <v>7.6361970901489258</v>
      </c>
      <c r="ET937">
        <v>3.7773652076721191</v>
      </c>
      <c r="EU937">
        <v>3.4258038997650146</v>
      </c>
      <c r="EV937">
        <v>3.3267569541931152</v>
      </c>
      <c r="EW937">
        <v>3.101137638092041</v>
      </c>
      <c r="EX937">
        <v>2.8945541381835938</v>
      </c>
      <c r="EY937">
        <v>2.7838869094848633</v>
      </c>
      <c r="EZ937">
        <v>74.344825744628906</v>
      </c>
      <c r="FA937">
        <v>73.168769836425781</v>
      </c>
      <c r="FB937">
        <v>71.92852783203125</v>
      </c>
      <c r="FC937">
        <v>70.791671752929688</v>
      </c>
      <c r="FD937">
        <v>69.792671203613281</v>
      </c>
      <c r="FE937">
        <v>68.693367004394531</v>
      </c>
      <c r="FF937">
        <v>68.002655029296875</v>
      </c>
      <c r="FG937">
        <v>67.6956787109375</v>
      </c>
      <c r="FH937">
        <v>69.815139770507813</v>
      </c>
      <c r="FI937">
        <v>73.841087341308594</v>
      </c>
      <c r="FJ937">
        <v>77.975776672363281</v>
      </c>
      <c r="FK937">
        <v>81.760749816894531</v>
      </c>
      <c r="FL937">
        <v>84.912796020507813</v>
      </c>
      <c r="FM937">
        <v>87.45086669921875</v>
      </c>
      <c r="FN937">
        <v>89.07183837890625</v>
      </c>
      <c r="FO937">
        <v>89.820587158203125</v>
      </c>
      <c r="FP937">
        <v>89.877403259277344</v>
      </c>
      <c r="FQ937">
        <v>89.396690368652344</v>
      </c>
      <c r="FR937">
        <v>88.655975341796875</v>
      </c>
      <c r="FS937">
        <v>87.141914367675781</v>
      </c>
      <c r="FT937">
        <v>84.405364990234375</v>
      </c>
      <c r="FU937">
        <v>81.508316040039063</v>
      </c>
      <c r="FV937">
        <v>79.538124084472656</v>
      </c>
      <c r="FW937">
        <v>77.952423095703125</v>
      </c>
      <c r="FX937">
        <v>1</v>
      </c>
    </row>
    <row r="938" spans="1:180" x14ac:dyDescent="0.2">
      <c r="A938" t="s">
        <v>241</v>
      </c>
      <c r="B938" t="s">
        <v>248</v>
      </c>
      <c r="C938" t="s">
        <v>218</v>
      </c>
      <c r="D938" t="s">
        <v>36</v>
      </c>
      <c r="E938" t="s">
        <v>249</v>
      </c>
      <c r="F938" t="s">
        <v>224</v>
      </c>
      <c r="G938" t="s">
        <v>245</v>
      </c>
      <c r="H938" t="s">
        <v>12</v>
      </c>
      <c r="I938">
        <v>145.05000000000001</v>
      </c>
      <c r="L938">
        <v>29.199775541665087</v>
      </c>
      <c r="M938">
        <v>28.951281811387528</v>
      </c>
      <c r="N938">
        <v>28.386646336259634</v>
      </c>
      <c r="O938">
        <v>28.30666862962374</v>
      </c>
      <c r="P938">
        <v>30.915223532923992</v>
      </c>
      <c r="Q938">
        <v>37.949475047120757</v>
      </c>
      <c r="R938">
        <v>44.870317641927151</v>
      </c>
      <c r="S938">
        <v>48.829740385003845</v>
      </c>
      <c r="T938">
        <v>50.736103429845421</v>
      </c>
      <c r="U938">
        <v>51.125782388253889</v>
      </c>
      <c r="V938">
        <v>50.127728786676087</v>
      </c>
      <c r="W938">
        <v>50.365085319251854</v>
      </c>
      <c r="X938">
        <v>50.341659931259677</v>
      </c>
      <c r="Y938">
        <v>50.253729472005361</v>
      </c>
      <c r="Z938">
        <v>48.386291030653155</v>
      </c>
      <c r="AA938">
        <v>47.739698514468628</v>
      </c>
      <c r="AB938">
        <v>47.132099814308084</v>
      </c>
      <c r="AC938">
        <v>47.327369673479815</v>
      </c>
      <c r="AD938">
        <v>36.955382009320601</v>
      </c>
      <c r="AE938">
        <v>33.365909410308888</v>
      </c>
      <c r="AF938">
        <v>32.684241658077987</v>
      </c>
      <c r="AG938">
        <v>31.366568642229851</v>
      </c>
      <c r="AH938">
        <v>30.49958198710975</v>
      </c>
      <c r="AI938">
        <v>30.004995655946701</v>
      </c>
      <c r="AJ938">
        <v>-0.49672141671180725</v>
      </c>
      <c r="AK938">
        <v>-0.48771598935127258</v>
      </c>
      <c r="AL938">
        <v>-0.48197716474533081</v>
      </c>
      <c r="AM938">
        <v>-0.46954187750816345</v>
      </c>
      <c r="AN938">
        <v>-0.49665775895118713</v>
      </c>
      <c r="AO938">
        <v>-0.58598208427429199</v>
      </c>
      <c r="AP938">
        <v>-0.67359238862991333</v>
      </c>
      <c r="AQ938">
        <v>-0.70320260524749756</v>
      </c>
      <c r="AR938">
        <v>-0.71964484453201294</v>
      </c>
      <c r="AS938">
        <v>-0.72428023815155029</v>
      </c>
      <c r="AT938">
        <v>-0.70198696851730347</v>
      </c>
      <c r="AU938">
        <v>-0.70311135053634644</v>
      </c>
      <c r="AV938">
        <v>-0.70791637897491455</v>
      </c>
      <c r="AW938">
        <v>-0.70975410938262939</v>
      </c>
      <c r="AX938">
        <v>-0.68877840042114258</v>
      </c>
      <c r="AY938">
        <v>-0.30431970953941345</v>
      </c>
      <c r="AZ938">
        <v>0.15276296436786652</v>
      </c>
      <c r="BA938">
        <v>0.18650627136230469</v>
      </c>
      <c r="BB938">
        <v>0.17988398671150208</v>
      </c>
      <c r="BC938">
        <v>0.15338161587715149</v>
      </c>
      <c r="BD938">
        <v>0.14785905182361603</v>
      </c>
      <c r="BE938">
        <v>-1.0116124153137207</v>
      </c>
      <c r="BF938">
        <v>-0.87211471796035767</v>
      </c>
      <c r="BG938">
        <v>-0.74009859561920166</v>
      </c>
      <c r="BH938">
        <v>-0.19982093572616577</v>
      </c>
      <c r="BI938">
        <v>-0.19615557789802551</v>
      </c>
      <c r="BJ938">
        <v>-0.19420571625232697</v>
      </c>
      <c r="BK938">
        <v>-0.18869759142398834</v>
      </c>
      <c r="BL938">
        <v>-0.20078952610492706</v>
      </c>
      <c r="BM938">
        <v>-0.2387864738702774</v>
      </c>
      <c r="BN938">
        <v>-0.27426046133041382</v>
      </c>
      <c r="BO938">
        <v>-0.28509080410003662</v>
      </c>
      <c r="BP938">
        <v>-0.28991010785102844</v>
      </c>
      <c r="BQ938">
        <v>-0.29158437252044678</v>
      </c>
      <c r="BR938">
        <v>-0.28281015157699585</v>
      </c>
      <c r="BS938">
        <v>-0.28325602412223816</v>
      </c>
      <c r="BT938">
        <v>-0.28403741121292114</v>
      </c>
      <c r="BU938">
        <v>-0.28387483954429626</v>
      </c>
      <c r="BV938">
        <v>-0.27249124646186829</v>
      </c>
      <c r="BW938">
        <v>-5.6948553770780563E-2</v>
      </c>
      <c r="BX938">
        <v>0.4804568886756897</v>
      </c>
      <c r="BY938">
        <v>0.49110782146453857</v>
      </c>
      <c r="BZ938">
        <v>0.45185455679893494</v>
      </c>
      <c r="CA938">
        <v>0.40176597237586975</v>
      </c>
      <c r="CB938">
        <v>0.39458131790161133</v>
      </c>
      <c r="CC938">
        <v>-0.64289969205856323</v>
      </c>
      <c r="CD938">
        <v>-0.51223886013031006</v>
      </c>
      <c r="CE938">
        <v>-0.41591188311576843</v>
      </c>
      <c r="CF938">
        <v>5.8114388957619667E-3</v>
      </c>
      <c r="CG938">
        <v>5.778272170573473E-3</v>
      </c>
      <c r="CH938">
        <v>5.1039098761975765E-3</v>
      </c>
      <c r="CI938">
        <v>5.8142924681305885E-3</v>
      </c>
      <c r="CJ938">
        <v>4.1279294528067112E-3</v>
      </c>
      <c r="CK938">
        <v>1.6801576130092144E-3</v>
      </c>
      <c r="CL938">
        <v>2.3155852686613798E-3</v>
      </c>
      <c r="CM938">
        <v>4.4921739026904106E-3</v>
      </c>
      <c r="CN938">
        <v>7.7228439040482044E-3</v>
      </c>
      <c r="CO938">
        <v>8.0994702875614166E-3</v>
      </c>
      <c r="CP938">
        <v>7.5104166753590107E-3</v>
      </c>
      <c r="CQ938">
        <v>7.5344922952353954E-3</v>
      </c>
      <c r="CR938">
        <v>9.5398453995585442E-3</v>
      </c>
      <c r="CS938">
        <v>1.1087837629020214E-2</v>
      </c>
      <c r="CT938">
        <v>1.5827994793653488E-2</v>
      </c>
      <c r="CU938">
        <v>0.11437995731830597</v>
      </c>
      <c r="CV938">
        <v>0.70741665363311768</v>
      </c>
      <c r="CW938">
        <v>0.70207393169403076</v>
      </c>
      <c r="CX938">
        <v>0.64022058248519897</v>
      </c>
      <c r="CY938">
        <v>0.57379621267318726</v>
      </c>
      <c r="CZ938">
        <v>0.56546038389205933</v>
      </c>
      <c r="DA938">
        <v>-0.38753041625022888</v>
      </c>
      <c r="DB938">
        <v>-0.26298990845680237</v>
      </c>
      <c r="DC938">
        <v>-0.19138112664222717</v>
      </c>
      <c r="DD938">
        <v>0.21144381165504456</v>
      </c>
      <c r="DE938">
        <v>0.20771212875843048</v>
      </c>
      <c r="DF938">
        <v>0.20441353321075439</v>
      </c>
      <c r="DG938">
        <v>0.20032618939876556</v>
      </c>
      <c r="DH938">
        <v>0.20904538035392761</v>
      </c>
      <c r="DI938">
        <v>0.24214677512645721</v>
      </c>
      <c r="DJ938">
        <v>0.27889165282249451</v>
      </c>
      <c r="DK938">
        <v>0.29407516121864319</v>
      </c>
      <c r="DL938">
        <v>0.30535578727722168</v>
      </c>
      <c r="DM938">
        <v>0.30778330564498901</v>
      </c>
      <c r="DN938">
        <v>0.29783099889755249</v>
      </c>
      <c r="DO938">
        <v>0.29832500219345093</v>
      </c>
      <c r="DP938">
        <v>0.30311712622642517</v>
      </c>
      <c r="DQ938">
        <v>0.30605053901672363</v>
      </c>
      <c r="DR938">
        <v>0.30414724349975586</v>
      </c>
      <c r="DS938">
        <v>0.28570845723152161</v>
      </c>
      <c r="DT938">
        <v>0.93437647819519043</v>
      </c>
      <c r="DU938">
        <v>0.91304004192352295</v>
      </c>
      <c r="DV938">
        <v>0.82858657836914063</v>
      </c>
      <c r="DW938">
        <v>0.74582648277282715</v>
      </c>
      <c r="DX938">
        <v>0.73633944988250732</v>
      </c>
      <c r="DY938">
        <v>-0.13216114044189453</v>
      </c>
      <c r="DZ938">
        <v>-1.3740981929004192E-2</v>
      </c>
      <c r="EA938">
        <v>3.3149603754281998E-2</v>
      </c>
      <c r="EB938">
        <v>0.50834429264068604</v>
      </c>
      <c r="EC938">
        <v>0.49927255511283875</v>
      </c>
      <c r="ED938">
        <v>0.49218496680259705</v>
      </c>
      <c r="EE938">
        <v>0.48117044568061829</v>
      </c>
      <c r="EF938">
        <v>0.50491362810134888</v>
      </c>
      <c r="EG938">
        <v>0.58934241533279419</v>
      </c>
      <c r="EH938">
        <v>0.67822355031967163</v>
      </c>
      <c r="EI938">
        <v>0.71218699216842651</v>
      </c>
      <c r="EJ938">
        <v>0.73509049415588379</v>
      </c>
      <c r="EK938">
        <v>0.74047917127609253</v>
      </c>
      <c r="EL938">
        <v>0.71700775623321533</v>
      </c>
      <c r="EM938">
        <v>0.71818029880523682</v>
      </c>
      <c r="EN938">
        <v>0.72699606418609619</v>
      </c>
      <c r="EO938">
        <v>0.73192983865737915</v>
      </c>
      <c r="EP938">
        <v>0.72043442726135254</v>
      </c>
      <c r="EQ938">
        <v>0.53307962417602539</v>
      </c>
      <c r="ER938">
        <v>1.2620704174041748</v>
      </c>
      <c r="ES938">
        <v>1.2176415920257568</v>
      </c>
      <c r="ET938">
        <v>1.1005570888519287</v>
      </c>
      <c r="EU938">
        <v>0.99421083927154541</v>
      </c>
      <c r="EV938">
        <v>0.98306173086166382</v>
      </c>
      <c r="EW938">
        <v>0.23655155301094055</v>
      </c>
      <c r="EX938">
        <v>0.34613490104675293</v>
      </c>
      <c r="EY938">
        <v>0.35733634233474731</v>
      </c>
      <c r="EZ938">
        <v>45.846054077148438</v>
      </c>
      <c r="FA938">
        <v>45.975669860839844</v>
      </c>
      <c r="FB938">
        <v>45.293930053710938</v>
      </c>
      <c r="FC938">
        <v>44.590267181396484</v>
      </c>
      <c r="FD938">
        <v>44.445358276367188</v>
      </c>
      <c r="FE938">
        <v>44.186996459960938</v>
      </c>
      <c r="FF938">
        <v>43.136428833007813</v>
      </c>
      <c r="FG938">
        <v>42.877712249755859</v>
      </c>
      <c r="FH938">
        <v>43.824619293212891</v>
      </c>
      <c r="FI938">
        <v>46.578830718994141</v>
      </c>
      <c r="FJ938">
        <v>48.589252471923828</v>
      </c>
      <c r="FK938">
        <v>50.593917846679688</v>
      </c>
      <c r="FL938">
        <v>52.663379669189453</v>
      </c>
      <c r="FM938">
        <v>53.720550537109375</v>
      </c>
      <c r="FN938">
        <v>54.644016265869141</v>
      </c>
      <c r="FO938">
        <v>54.856452941894531</v>
      </c>
      <c r="FP938">
        <v>54.472644805908203</v>
      </c>
      <c r="FQ938">
        <v>53.542964935302734</v>
      </c>
      <c r="FR938">
        <v>51.963363647460938</v>
      </c>
      <c r="FS938">
        <v>51.003814697265625</v>
      </c>
      <c r="FT938">
        <v>50.049674987792969</v>
      </c>
      <c r="FU938">
        <v>49.751617431640625</v>
      </c>
      <c r="FV938">
        <v>49.576389312744141</v>
      </c>
      <c r="FW938">
        <v>48.518875122070313</v>
      </c>
      <c r="FX938">
        <v>1</v>
      </c>
    </row>
    <row r="939" spans="1:180" x14ac:dyDescent="0.2">
      <c r="A939" t="s">
        <v>241</v>
      </c>
      <c r="B939" t="s">
        <v>248</v>
      </c>
      <c r="C939" t="s">
        <v>218</v>
      </c>
      <c r="D939" t="s">
        <v>37</v>
      </c>
      <c r="E939" t="s">
        <v>249</v>
      </c>
      <c r="F939" t="s">
        <v>224</v>
      </c>
      <c r="G939" t="s">
        <v>245</v>
      </c>
      <c r="H939" t="s">
        <v>12</v>
      </c>
      <c r="I939">
        <v>145.05000000000001</v>
      </c>
      <c r="L939">
        <v>31.736469918546064</v>
      </c>
      <c r="M939">
        <v>31.29373068347121</v>
      </c>
      <c r="N939">
        <v>30.483157388162688</v>
      </c>
      <c r="O939">
        <v>30.421783593114466</v>
      </c>
      <c r="P939">
        <v>32.591506579123681</v>
      </c>
      <c r="Q939">
        <v>38.873465596281378</v>
      </c>
      <c r="R939">
        <v>46.028659051311031</v>
      </c>
      <c r="S939">
        <v>50.714378927840748</v>
      </c>
      <c r="T939">
        <v>53.869449028666345</v>
      </c>
      <c r="U939">
        <v>56.007070496223847</v>
      </c>
      <c r="V939">
        <v>57.5461158629737</v>
      </c>
      <c r="W939">
        <v>58.018805036896588</v>
      </c>
      <c r="X939">
        <v>57.622431912222652</v>
      </c>
      <c r="Y939">
        <v>57.567483486570588</v>
      </c>
      <c r="Z939">
        <v>58.092009392335903</v>
      </c>
      <c r="AA939">
        <v>56.837776916968252</v>
      </c>
      <c r="AB939">
        <v>55.284486797076063</v>
      </c>
      <c r="AC939">
        <v>52.870599309829785</v>
      </c>
      <c r="AD939">
        <v>43.244850122480443</v>
      </c>
      <c r="AE939">
        <v>38.331295845949583</v>
      </c>
      <c r="AF939">
        <v>35.999005927386555</v>
      </c>
      <c r="AG939">
        <v>34.060470964514018</v>
      </c>
      <c r="AH939">
        <v>32.684338478382323</v>
      </c>
      <c r="AI939">
        <v>32.683814772778533</v>
      </c>
      <c r="AJ939">
        <v>-0.57725399732589722</v>
      </c>
      <c r="AK939">
        <v>-0.57098478078842163</v>
      </c>
      <c r="AL939">
        <v>-0.55596369504928589</v>
      </c>
      <c r="AM939">
        <v>-0.54651331901550293</v>
      </c>
      <c r="AN939">
        <v>-0.57235950231552124</v>
      </c>
      <c r="AO939">
        <v>-0.63454091548919678</v>
      </c>
      <c r="AP939">
        <v>-0.7224198579788208</v>
      </c>
      <c r="AQ939">
        <v>-0.74814027547836304</v>
      </c>
      <c r="AR939">
        <v>-0.76597386598587036</v>
      </c>
      <c r="AS939">
        <v>-0.79485571384429932</v>
      </c>
      <c r="AT939">
        <v>-0.82073843479156494</v>
      </c>
      <c r="AU939">
        <v>-0.83653831481933594</v>
      </c>
      <c r="AV939">
        <v>-0.82862061262130737</v>
      </c>
      <c r="AW939">
        <v>-0.82565402984619141</v>
      </c>
      <c r="AX939">
        <v>-0.83815217018127441</v>
      </c>
      <c r="AY939">
        <v>-0.3121066689491272</v>
      </c>
      <c r="AZ939">
        <v>0.26895147562026978</v>
      </c>
      <c r="BA939">
        <v>0.25615361332893372</v>
      </c>
      <c r="BB939">
        <v>0.21422840654850006</v>
      </c>
      <c r="BC939">
        <v>0.17694643139839172</v>
      </c>
      <c r="BD939">
        <v>0.18145635724067688</v>
      </c>
      <c r="BE939">
        <v>-1.1138334274291992</v>
      </c>
      <c r="BF939">
        <v>-0.92943876981735229</v>
      </c>
      <c r="BG939">
        <v>-0.88409292697906494</v>
      </c>
      <c r="BH939">
        <v>-0.23166632652282715</v>
      </c>
      <c r="BI939">
        <v>-0.22923989593982697</v>
      </c>
      <c r="BJ939">
        <v>-0.22358942031860352</v>
      </c>
      <c r="BK939">
        <v>-0.21987700462341309</v>
      </c>
      <c r="BL939">
        <v>-0.23127661645412445</v>
      </c>
      <c r="BM939">
        <v>-0.2575414776802063</v>
      </c>
      <c r="BN939">
        <v>-0.29240423440933228</v>
      </c>
      <c r="BO939">
        <v>-0.30207446217536926</v>
      </c>
      <c r="BP939">
        <v>-0.30734369158744812</v>
      </c>
      <c r="BQ939">
        <v>-0.31739583611488342</v>
      </c>
      <c r="BR939">
        <v>-0.32595235109329224</v>
      </c>
      <c r="BS939">
        <v>-0.33071741461753845</v>
      </c>
      <c r="BT939">
        <v>-0.32725304365158081</v>
      </c>
      <c r="BU939">
        <v>-0.3262116014957428</v>
      </c>
      <c r="BV939">
        <v>-0.33160603046417236</v>
      </c>
      <c r="BW939">
        <v>-2.9076529666781425E-2</v>
      </c>
      <c r="BX939">
        <v>0.66443586349487305</v>
      </c>
      <c r="BY939">
        <v>0.62930339574813843</v>
      </c>
      <c r="BZ939">
        <v>0.56091654300689697</v>
      </c>
      <c r="CA939">
        <v>0.47531396150588989</v>
      </c>
      <c r="CB939">
        <v>0.46082517504692078</v>
      </c>
      <c r="CC939">
        <v>-0.70679718255996704</v>
      </c>
      <c r="CD939">
        <v>-0.55095583200454712</v>
      </c>
      <c r="CE939">
        <v>-0.49036923050880432</v>
      </c>
      <c r="CF939">
        <v>7.6866350136697292E-3</v>
      </c>
      <c r="CG939">
        <v>7.4515598826110363E-3</v>
      </c>
      <c r="CH939">
        <v>6.6120056435465813E-3</v>
      </c>
      <c r="CI939">
        <v>6.350319366902113E-3</v>
      </c>
      <c r="CJ939">
        <v>4.9563529901206493E-3</v>
      </c>
      <c r="CK939">
        <v>3.5671629011631012E-3</v>
      </c>
      <c r="CL939">
        <v>5.4232892580330372E-3</v>
      </c>
      <c r="CM939">
        <v>6.8693645298480988E-3</v>
      </c>
      <c r="CN939">
        <v>1.0302175767719746E-2</v>
      </c>
      <c r="CO939">
        <v>1.3291416689753532E-2</v>
      </c>
      <c r="CP939">
        <v>1.673494279384613E-2</v>
      </c>
      <c r="CQ939">
        <v>1.961258240044117E-2</v>
      </c>
      <c r="CR939">
        <v>1.9992616027593613E-2</v>
      </c>
      <c r="CS939">
        <v>1.9700666889548302E-2</v>
      </c>
      <c r="CT939">
        <v>1.9226307049393654E-2</v>
      </c>
      <c r="CU939">
        <v>0.16694927215576172</v>
      </c>
      <c r="CV939">
        <v>0.93834716081619263</v>
      </c>
      <c r="CW939">
        <v>0.88774579763412476</v>
      </c>
      <c r="CX939">
        <v>0.80103170871734619</v>
      </c>
      <c r="CY939">
        <v>0.68196237087249756</v>
      </c>
      <c r="CZ939">
        <v>0.65431517362594604</v>
      </c>
      <c r="DA939">
        <v>-0.424885094165802</v>
      </c>
      <c r="DB939">
        <v>-0.28881967067718506</v>
      </c>
      <c r="DC939">
        <v>-0.21767742931842804</v>
      </c>
      <c r="DD939">
        <v>0.24703960120677948</v>
      </c>
      <c r="DE939">
        <v>0.24414300918579102</v>
      </c>
      <c r="DF939">
        <v>0.23681342601776123</v>
      </c>
      <c r="DG939">
        <v>0.23257763683795929</v>
      </c>
      <c r="DH939">
        <v>0.24118931591510773</v>
      </c>
      <c r="DI939">
        <v>0.2646757960319519</v>
      </c>
      <c r="DJ939">
        <v>0.30325081944465637</v>
      </c>
      <c r="DK939">
        <v>0.31581318378448486</v>
      </c>
      <c r="DL939">
        <v>0.32794803380966187</v>
      </c>
      <c r="DM939">
        <v>0.34397867321968079</v>
      </c>
      <c r="DN939">
        <v>0.3594222366809845</v>
      </c>
      <c r="DO939">
        <v>0.36994260549545288</v>
      </c>
      <c r="DP939">
        <v>0.36723828315734863</v>
      </c>
      <c r="DQ939">
        <v>0.36561295390129089</v>
      </c>
      <c r="DR939">
        <v>0.37005865573883057</v>
      </c>
      <c r="DS939">
        <v>0.36297509074211121</v>
      </c>
      <c r="DT939">
        <v>1.2122584581375122</v>
      </c>
      <c r="DU939">
        <v>1.1461881399154663</v>
      </c>
      <c r="DV939">
        <v>1.0411468744277954</v>
      </c>
      <c r="DW939">
        <v>0.88861083984375</v>
      </c>
      <c r="DX939">
        <v>0.8478052020072937</v>
      </c>
      <c r="DY939">
        <v>-0.14297302067279816</v>
      </c>
      <c r="DZ939">
        <v>-2.6683514937758446E-2</v>
      </c>
      <c r="EA939">
        <v>5.5014394223690033E-2</v>
      </c>
      <c r="EB939">
        <v>0.59262728691101074</v>
      </c>
      <c r="EC939">
        <v>0.58588790893554688</v>
      </c>
      <c r="ED939">
        <v>0.5691877007484436</v>
      </c>
      <c r="EE939">
        <v>0.55921393632888794</v>
      </c>
      <c r="EF939">
        <v>0.5822722315788269</v>
      </c>
      <c r="EG939">
        <v>0.64167523384094238</v>
      </c>
      <c r="EH939">
        <v>0.73326647281646729</v>
      </c>
      <c r="EI939">
        <v>0.76187896728515625</v>
      </c>
      <c r="EJ939">
        <v>0.78657823801040649</v>
      </c>
      <c r="EK939">
        <v>0.82143855094909668</v>
      </c>
      <c r="EL939">
        <v>0.85420829057693481</v>
      </c>
      <c r="EM939">
        <v>0.87576347589492798</v>
      </c>
      <c r="EN939">
        <v>0.8686058521270752</v>
      </c>
      <c r="EO939">
        <v>0.86505532264709473</v>
      </c>
      <c r="EP939">
        <v>0.87660479545593262</v>
      </c>
      <c r="EQ939">
        <v>0.64600521326065063</v>
      </c>
      <c r="ER939">
        <v>1.6077429056167603</v>
      </c>
      <c r="ES939">
        <v>1.5193380117416382</v>
      </c>
      <c r="ET939">
        <v>1.3878350257873535</v>
      </c>
      <c r="EU939">
        <v>1.1869783401489258</v>
      </c>
      <c r="EV939">
        <v>1.1271740198135376</v>
      </c>
      <c r="EW939">
        <v>0.26406323909759521</v>
      </c>
      <c r="EX939">
        <v>0.35179945826530457</v>
      </c>
      <c r="EY939">
        <v>0.44873806834220886</v>
      </c>
      <c r="EZ939">
        <v>51.674522399902344</v>
      </c>
      <c r="FA939">
        <v>50.995052337646484</v>
      </c>
      <c r="FB939">
        <v>50.227794647216797</v>
      </c>
      <c r="FC939">
        <v>49.168827056884766</v>
      </c>
      <c r="FD939">
        <v>48.496967315673828</v>
      </c>
      <c r="FE939">
        <v>48.222808837890625</v>
      </c>
      <c r="FF939">
        <v>47.369396209716797</v>
      </c>
      <c r="FG939">
        <v>47.210742950439453</v>
      </c>
      <c r="FH939">
        <v>48.693168640136719</v>
      </c>
      <c r="FI939">
        <v>52.377761840820313</v>
      </c>
      <c r="FJ939">
        <v>56.260040283203125</v>
      </c>
      <c r="FK939">
        <v>60.051937103271484</v>
      </c>
      <c r="FL939">
        <v>61.925922393798828</v>
      </c>
      <c r="FM939">
        <v>63.258510589599609</v>
      </c>
      <c r="FN939">
        <v>63.928245544433594</v>
      </c>
      <c r="FO939">
        <v>63.999008178710937</v>
      </c>
      <c r="FP939">
        <v>63.142620086669922</v>
      </c>
      <c r="FQ939">
        <v>62.144432067871094</v>
      </c>
      <c r="FR939">
        <v>60.052722930908203</v>
      </c>
      <c r="FS939">
        <v>58.055156707763672</v>
      </c>
      <c r="FT939">
        <v>56.591041564941406</v>
      </c>
      <c r="FU939">
        <v>55.3658447265625</v>
      </c>
      <c r="FV939">
        <v>54.393047332763672</v>
      </c>
      <c r="FW939">
        <v>53.012058258056641</v>
      </c>
      <c r="FX939">
        <v>1</v>
      </c>
    </row>
    <row r="940" spans="1:180" x14ac:dyDescent="0.2">
      <c r="A940" t="s">
        <v>241</v>
      </c>
      <c r="B940" t="s">
        <v>248</v>
      </c>
      <c r="C940" t="s">
        <v>218</v>
      </c>
      <c r="D940" t="s">
        <v>38</v>
      </c>
      <c r="E940" t="s">
        <v>249</v>
      </c>
      <c r="F940" t="s">
        <v>224</v>
      </c>
      <c r="G940" t="s">
        <v>245</v>
      </c>
      <c r="H940" t="s">
        <v>12</v>
      </c>
      <c r="I940">
        <v>145.05000000000001</v>
      </c>
      <c r="L940">
        <v>34.461627232625332</v>
      </c>
      <c r="M940">
        <v>33.755364104824032</v>
      </c>
      <c r="N940">
        <v>32.734789399799844</v>
      </c>
      <c r="O940">
        <v>32.982550016362509</v>
      </c>
      <c r="P940">
        <v>34.900017704997069</v>
      </c>
      <c r="Q940">
        <v>40.106412567182268</v>
      </c>
      <c r="R940">
        <v>47.703196934231265</v>
      </c>
      <c r="S940">
        <v>53.268600009706553</v>
      </c>
      <c r="T940">
        <v>58.86278222437037</v>
      </c>
      <c r="U940">
        <v>63.643226663315176</v>
      </c>
      <c r="V940">
        <v>66.405652048354554</v>
      </c>
      <c r="W940">
        <v>67.822248647448077</v>
      </c>
      <c r="X940">
        <v>67.815863368592403</v>
      </c>
      <c r="Y940">
        <v>67.932656339915425</v>
      </c>
      <c r="Z940">
        <v>67.352386022254905</v>
      </c>
      <c r="AA940">
        <v>65.302692491002816</v>
      </c>
      <c r="AB940">
        <v>63.009067524525022</v>
      </c>
      <c r="AC940">
        <v>59.302757906235563</v>
      </c>
      <c r="AD940">
        <v>45.775025321822625</v>
      </c>
      <c r="AE940">
        <v>41.162172836938325</v>
      </c>
      <c r="AF940">
        <v>38.848898071470359</v>
      </c>
      <c r="AG940">
        <v>36.797731152916541</v>
      </c>
      <c r="AH940">
        <v>35.160269270858585</v>
      </c>
      <c r="AI940">
        <v>35.508614086116872</v>
      </c>
      <c r="AJ940">
        <v>-0.63047301769256592</v>
      </c>
      <c r="AK940">
        <v>-0.63102984428405762</v>
      </c>
      <c r="AL940">
        <v>-0.60676956176757813</v>
      </c>
      <c r="AM940">
        <v>-0.60634744167327881</v>
      </c>
      <c r="AN940">
        <v>-0.6365361213684082</v>
      </c>
      <c r="AO940">
        <v>-0.67477768659591675</v>
      </c>
      <c r="AP940">
        <v>-0.77214199304580688</v>
      </c>
      <c r="AQ940">
        <v>-0.80864781141281128</v>
      </c>
      <c r="AR940">
        <v>-0.84742218255996704</v>
      </c>
      <c r="AS940">
        <v>-0.91847741603851318</v>
      </c>
      <c r="AT940">
        <v>-0.97005325555801392</v>
      </c>
      <c r="AU940">
        <v>-0.99898290634155273</v>
      </c>
      <c r="AV940">
        <v>-1.0044227838516235</v>
      </c>
      <c r="AW940">
        <v>-1.0031148195266724</v>
      </c>
      <c r="AX940">
        <v>-0.9977375864982605</v>
      </c>
      <c r="AY940">
        <v>-0.32992321252822876</v>
      </c>
      <c r="AZ940">
        <v>0.33918917179107666</v>
      </c>
      <c r="BA940">
        <v>0.32515764236450195</v>
      </c>
      <c r="BB940">
        <v>0.2642744779586792</v>
      </c>
      <c r="BC940">
        <v>0.21995769441127777</v>
      </c>
      <c r="BD940">
        <v>0.22080504894256592</v>
      </c>
      <c r="BE940">
        <v>-1.1834436655044556</v>
      </c>
      <c r="BF940">
        <v>-1.1220564842224121</v>
      </c>
      <c r="BG940">
        <v>-1.1511287689208984</v>
      </c>
      <c r="BH940">
        <v>-0.25169667601585388</v>
      </c>
      <c r="BI940">
        <v>-0.25283452868461609</v>
      </c>
      <c r="BJ940">
        <v>-0.24318096041679382</v>
      </c>
      <c r="BK940">
        <v>-0.24332144856452942</v>
      </c>
      <c r="BL940">
        <v>-0.25631874799728394</v>
      </c>
      <c r="BM940">
        <v>-0.27203774452209473</v>
      </c>
      <c r="BN940">
        <v>-0.30869874358177185</v>
      </c>
      <c r="BO940">
        <v>-0.32288038730621338</v>
      </c>
      <c r="BP940">
        <v>-0.33583259582519531</v>
      </c>
      <c r="BQ940">
        <v>-0.36185503005981445</v>
      </c>
      <c r="BR940">
        <v>-0.38125321269035339</v>
      </c>
      <c r="BS940">
        <v>-0.39199107885360718</v>
      </c>
      <c r="BT940">
        <v>-0.39392974972724915</v>
      </c>
      <c r="BU940">
        <v>-0.39344999194145203</v>
      </c>
      <c r="BV940">
        <v>-0.39013880491256714</v>
      </c>
      <c r="BW940">
        <v>2.4278745986521244E-3</v>
      </c>
      <c r="BX940">
        <v>0.8607669472694397</v>
      </c>
      <c r="BY940">
        <v>0.80495381355285645</v>
      </c>
      <c r="BZ940">
        <v>0.62873578071594238</v>
      </c>
      <c r="CA940">
        <v>0.54936480522155762</v>
      </c>
      <c r="CB940">
        <v>0.53161239624023438</v>
      </c>
      <c r="CC940">
        <v>-0.7623978853225708</v>
      </c>
      <c r="CD940">
        <v>-0.69097620248794556</v>
      </c>
      <c r="CE940">
        <v>-0.6679566502571106</v>
      </c>
      <c r="CF940">
        <v>1.0642637498676777E-2</v>
      </c>
      <c r="CG940">
        <v>9.1023622080683708E-3</v>
      </c>
      <c r="CH940">
        <v>8.6393924430012703E-3</v>
      </c>
      <c r="CI940">
        <v>8.1092249602079391E-3</v>
      </c>
      <c r="CJ940">
        <v>7.0186634548008442E-3</v>
      </c>
      <c r="CK940">
        <v>6.8987426348030567E-3</v>
      </c>
      <c r="CL940">
        <v>1.2280621565878391E-2</v>
      </c>
      <c r="CM940">
        <v>1.356065459549427E-2</v>
      </c>
      <c r="CN940">
        <v>1.8492765724658966E-2</v>
      </c>
      <c r="CO940">
        <v>2.3659976199269295E-2</v>
      </c>
      <c r="CP940">
        <v>2.6547921821475029E-2</v>
      </c>
      <c r="CQ940">
        <v>2.8409609571099281E-2</v>
      </c>
      <c r="CR940">
        <v>2.8895910829305649E-2</v>
      </c>
      <c r="CS940">
        <v>2.8802001848816872E-2</v>
      </c>
      <c r="CT940">
        <v>3.0682224780321121E-2</v>
      </c>
      <c r="CU940">
        <v>0.2326132208108902</v>
      </c>
      <c r="CV940">
        <v>1.2220101356506348</v>
      </c>
      <c r="CW940">
        <v>1.1372592449188232</v>
      </c>
      <c r="CX940">
        <v>0.88116055727005005</v>
      </c>
      <c r="CY940">
        <v>0.7775111198425293</v>
      </c>
      <c r="CZ940">
        <v>0.74687659740447998</v>
      </c>
      <c r="DA940">
        <v>-0.47078287601470947</v>
      </c>
      <c r="DB940">
        <v>-0.39241129159927368</v>
      </c>
      <c r="DC940">
        <v>-0.33331316709518433</v>
      </c>
      <c r="DD940">
        <v>0.27298194169998169</v>
      </c>
      <c r="DE940">
        <v>0.27103927731513977</v>
      </c>
      <c r="DF940">
        <v>0.26045975089073181</v>
      </c>
      <c r="DG940">
        <v>0.2595399022102356</v>
      </c>
      <c r="DH940">
        <v>0.27035605907440186</v>
      </c>
      <c r="DI940">
        <v>0.28583520650863647</v>
      </c>
      <c r="DJ940">
        <v>0.33325999975204468</v>
      </c>
      <c r="DK940">
        <v>0.35000169277191162</v>
      </c>
      <c r="DL940">
        <v>0.37281814217567444</v>
      </c>
      <c r="DM940">
        <v>0.40917497873306274</v>
      </c>
      <c r="DN940">
        <v>0.43434903025627136</v>
      </c>
      <c r="DO940">
        <v>0.44881030917167664</v>
      </c>
      <c r="DP940">
        <v>0.45172157883644104</v>
      </c>
      <c r="DQ940">
        <v>0.45105400681495667</v>
      </c>
      <c r="DR940">
        <v>0.45150327682495117</v>
      </c>
      <c r="DS940">
        <v>0.46279856562614441</v>
      </c>
      <c r="DT940">
        <v>1.5832532644271851</v>
      </c>
      <c r="DU940">
        <v>1.46956467628479</v>
      </c>
      <c r="DV940">
        <v>1.1335853338241577</v>
      </c>
      <c r="DW940">
        <v>1.0056575536727905</v>
      </c>
      <c r="DX940">
        <v>0.96214079856872559</v>
      </c>
      <c r="DY940">
        <v>-0.17916788160800934</v>
      </c>
      <c r="DZ940">
        <v>-9.3846403062343597E-2</v>
      </c>
      <c r="EA940">
        <v>1.3303589075803757E-3</v>
      </c>
      <c r="EB940">
        <v>0.65175825357437134</v>
      </c>
      <c r="EC940">
        <v>0.64923453330993652</v>
      </c>
      <c r="ED940">
        <v>0.62404835224151611</v>
      </c>
      <c r="EE940">
        <v>0.6225658655166626</v>
      </c>
      <c r="EF940">
        <v>0.65057343244552612</v>
      </c>
      <c r="EG940">
        <v>0.68857520818710327</v>
      </c>
      <c r="EH940">
        <v>0.79670321941375732</v>
      </c>
      <c r="EI940">
        <v>0.83576911687850952</v>
      </c>
      <c r="EJ940">
        <v>0.88440769910812378</v>
      </c>
      <c r="EK940">
        <v>0.96579742431640625</v>
      </c>
      <c r="EL940">
        <v>1.0231491327285767</v>
      </c>
      <c r="EM940">
        <v>1.0558021068572998</v>
      </c>
      <c r="EN940">
        <v>1.0622146129608154</v>
      </c>
      <c r="EO940">
        <v>1.0607187747955322</v>
      </c>
      <c r="EP940">
        <v>1.0591020584106445</v>
      </c>
      <c r="EQ940">
        <v>0.79514962434768677</v>
      </c>
      <c r="ER940">
        <v>2.1048309803009033</v>
      </c>
      <c r="ES940">
        <v>1.9493608474731445</v>
      </c>
      <c r="ET940">
        <v>1.4980466365814209</v>
      </c>
      <c r="EU940">
        <v>1.3350646495819092</v>
      </c>
      <c r="EV940">
        <v>1.272948145866394</v>
      </c>
      <c r="EW940">
        <v>0.24187786877155304</v>
      </c>
      <c r="EX940">
        <v>0.33723390102386475</v>
      </c>
      <c r="EY940">
        <v>0.48450243473052979</v>
      </c>
      <c r="EZ940">
        <v>61.122657775878906</v>
      </c>
      <c r="FA940">
        <v>59.483020782470703</v>
      </c>
      <c r="FB940">
        <v>58.815044403076172</v>
      </c>
      <c r="FC940">
        <v>58.574371337890625</v>
      </c>
      <c r="FD940">
        <v>57.641036987304687</v>
      </c>
      <c r="FE940">
        <v>55.771511077880859</v>
      </c>
      <c r="FF940">
        <v>55.248870849609375</v>
      </c>
      <c r="FG940">
        <v>55.927383422851562</v>
      </c>
      <c r="FH940">
        <v>59.116897583007813</v>
      </c>
      <c r="FI940">
        <v>64.059280395507812</v>
      </c>
      <c r="FJ940">
        <v>69.2325439453125</v>
      </c>
      <c r="FK940">
        <v>73.874649047851563</v>
      </c>
      <c r="FL940">
        <v>77.107498168945313</v>
      </c>
      <c r="FM940">
        <v>78.4140625</v>
      </c>
      <c r="FN940">
        <v>78.696258544921875</v>
      </c>
      <c r="FO940">
        <v>79.00189208984375</v>
      </c>
      <c r="FP940">
        <v>77.985885620117187</v>
      </c>
      <c r="FQ940">
        <v>76.61309814453125</v>
      </c>
      <c r="FR940">
        <v>74.998527526855469</v>
      </c>
      <c r="FS940">
        <v>72.454864501953125</v>
      </c>
      <c r="FT940">
        <v>69.694358825683594</v>
      </c>
      <c r="FU940">
        <v>66.471000671386719</v>
      </c>
      <c r="FV940">
        <v>63.527759552001953</v>
      </c>
      <c r="FW940">
        <v>61.375595092773438</v>
      </c>
      <c r="FX940">
        <v>1</v>
      </c>
    </row>
    <row r="941" spans="1:180" x14ac:dyDescent="0.2">
      <c r="A941" t="s">
        <v>241</v>
      </c>
      <c r="B941" t="s">
        <v>248</v>
      </c>
      <c r="C941" t="s">
        <v>218</v>
      </c>
      <c r="D941" t="s">
        <v>39</v>
      </c>
      <c r="E941" t="s">
        <v>249</v>
      </c>
      <c r="F941" t="s">
        <v>224</v>
      </c>
      <c r="G941" t="s">
        <v>245</v>
      </c>
      <c r="H941" t="s">
        <v>12</v>
      </c>
      <c r="I941">
        <v>145.05000000000001</v>
      </c>
      <c r="L941">
        <v>33.661325115656716</v>
      </c>
      <c r="M941">
        <v>33.08142795455597</v>
      </c>
      <c r="N941">
        <v>31.990126295892889</v>
      </c>
      <c r="O941">
        <v>32.395199951787561</v>
      </c>
      <c r="P941">
        <v>35.026424625575956</v>
      </c>
      <c r="Q941">
        <v>40.485211415985631</v>
      </c>
      <c r="R941">
        <v>48.437196130893973</v>
      </c>
      <c r="S941">
        <v>53.737183620648651</v>
      </c>
      <c r="T941">
        <v>60.761011533722545</v>
      </c>
      <c r="U941">
        <v>66.842288217251024</v>
      </c>
      <c r="V941">
        <v>69.943728626564052</v>
      </c>
      <c r="W941">
        <v>71.717762655783019</v>
      </c>
      <c r="X941">
        <v>71.592574621189272</v>
      </c>
      <c r="Y941">
        <v>71.810653987990705</v>
      </c>
      <c r="Z941">
        <v>70.944979768679644</v>
      </c>
      <c r="AA941">
        <v>68.29369907657933</v>
      </c>
      <c r="AB941">
        <v>65.647497710164203</v>
      </c>
      <c r="AC941">
        <v>61.378359743469012</v>
      </c>
      <c r="AD941">
        <v>45.82651049731777</v>
      </c>
      <c r="AE941">
        <v>40.77324977159784</v>
      </c>
      <c r="AF941">
        <v>38.038293259599747</v>
      </c>
      <c r="AG941">
        <v>35.76476497549703</v>
      </c>
      <c r="AH941">
        <v>34.18072493130375</v>
      </c>
      <c r="AI941">
        <v>34.612809771658831</v>
      </c>
      <c r="AJ941">
        <v>-0.63700491189956665</v>
      </c>
      <c r="AK941">
        <v>-0.63844269514083862</v>
      </c>
      <c r="AL941">
        <v>-0.60949093103408813</v>
      </c>
      <c r="AM941">
        <v>-0.60027945041656494</v>
      </c>
      <c r="AN941">
        <v>-0.63860303163528442</v>
      </c>
      <c r="AO941">
        <v>-0.68706077337265015</v>
      </c>
      <c r="AP941">
        <v>-0.80017060041427612</v>
      </c>
      <c r="AQ941">
        <v>-0.84167265892028809</v>
      </c>
      <c r="AR941">
        <v>-0.90270012617111206</v>
      </c>
      <c r="AS941">
        <v>-0.98866492509841919</v>
      </c>
      <c r="AT941">
        <v>-1.0455646514892578</v>
      </c>
      <c r="AU941">
        <v>-1.0753865242004395</v>
      </c>
      <c r="AV941">
        <v>-0.26521658897399902</v>
      </c>
      <c r="AW941">
        <v>0.38925299048423767</v>
      </c>
      <c r="AX941">
        <v>0.3983914852142334</v>
      </c>
      <c r="AY941">
        <v>0.39874452352523804</v>
      </c>
      <c r="AZ941">
        <v>0.38512775301933289</v>
      </c>
      <c r="BA941">
        <v>0.36528298258781433</v>
      </c>
      <c r="BB941">
        <v>-1.6797966957092285</v>
      </c>
      <c r="BC941">
        <v>-1.4212495088577271</v>
      </c>
      <c r="BD941">
        <v>-1.1430715322494507</v>
      </c>
      <c r="BE941">
        <v>-1.0293551683425903</v>
      </c>
      <c r="BF941">
        <v>-1.1091823577880859</v>
      </c>
      <c r="BG941">
        <v>-1.1098744869232178</v>
      </c>
      <c r="BH941">
        <v>-0.25414103269577026</v>
      </c>
      <c r="BI941">
        <v>-0.25524893403053284</v>
      </c>
      <c r="BJ941">
        <v>-0.24398514628410339</v>
      </c>
      <c r="BK941">
        <v>-0.24081365764141083</v>
      </c>
      <c r="BL941">
        <v>-0.25703558325767517</v>
      </c>
      <c r="BM941">
        <v>-0.27609866857528687</v>
      </c>
      <c r="BN941">
        <v>-0.31740880012512207</v>
      </c>
      <c r="BO941">
        <v>-0.33405762910842896</v>
      </c>
      <c r="BP941">
        <v>-0.35563257336616516</v>
      </c>
      <c r="BQ941">
        <v>-0.38809311389923096</v>
      </c>
      <c r="BR941">
        <v>-0.40958508849143982</v>
      </c>
      <c r="BS941">
        <v>-0.42114409804344177</v>
      </c>
      <c r="BT941">
        <v>8.8460884988307953E-2</v>
      </c>
      <c r="BU941">
        <v>1.0042139291763306</v>
      </c>
      <c r="BV941">
        <v>1.0120936632156372</v>
      </c>
      <c r="BW941">
        <v>0.9933394193649292</v>
      </c>
      <c r="BX941">
        <v>0.95714372396469116</v>
      </c>
      <c r="BY941">
        <v>0.89481198787689209</v>
      </c>
      <c r="BZ941">
        <v>-1.0991765260696411</v>
      </c>
      <c r="CA941">
        <v>-0.90101546049118042</v>
      </c>
      <c r="CB941">
        <v>-0.70676767826080322</v>
      </c>
      <c r="CC941">
        <v>-0.62669694423675537</v>
      </c>
      <c r="CD941">
        <v>-0.6864926815032959</v>
      </c>
      <c r="CE941">
        <v>-0.63744240999221802</v>
      </c>
      <c r="CF941">
        <v>1.1029315181076527E-2</v>
      </c>
      <c r="CG941">
        <v>1.0149870067834854E-2</v>
      </c>
      <c r="CH941">
        <v>9.1630276292562485E-3</v>
      </c>
      <c r="CI941">
        <v>8.1512508913874626E-3</v>
      </c>
      <c r="CJ941">
        <v>7.2368727996945381E-3</v>
      </c>
      <c r="CK941">
        <v>8.5324309766292572E-3</v>
      </c>
      <c r="CL941">
        <v>1.6950519755482674E-2</v>
      </c>
      <c r="CM941">
        <v>1.7514986917376518E-2</v>
      </c>
      <c r="CN941">
        <v>2.3264743387699127E-2</v>
      </c>
      <c r="CO941">
        <v>2.7861101552844048E-2</v>
      </c>
      <c r="CP941">
        <v>3.0892377719283104E-2</v>
      </c>
      <c r="CQ941">
        <v>3.1982213258743286E-2</v>
      </c>
      <c r="CR941">
        <v>0.33341681957244873</v>
      </c>
      <c r="CS941">
        <v>1.4301339387893677</v>
      </c>
      <c r="CT941">
        <v>1.437142014503479</v>
      </c>
      <c r="CU941">
        <v>1.4051539897918701</v>
      </c>
      <c r="CV941">
        <v>1.3533202409744263</v>
      </c>
      <c r="CW941">
        <v>1.2615621089935303</v>
      </c>
      <c r="CX941">
        <v>-0.69704073667526245</v>
      </c>
      <c r="CY941">
        <v>-0.5407029390335083</v>
      </c>
      <c r="CZ941">
        <v>-0.40458497405052185</v>
      </c>
      <c r="DA941">
        <v>-0.34781703352928162</v>
      </c>
      <c r="DB941">
        <v>-0.39373916387557983</v>
      </c>
      <c r="DC941">
        <v>-0.3102373480796814</v>
      </c>
      <c r="DD941">
        <v>0.27619966864585876</v>
      </c>
      <c r="DE941">
        <v>0.27554869651794434</v>
      </c>
      <c r="DF941">
        <v>0.262311190366745</v>
      </c>
      <c r="DG941">
        <v>0.25711613893508911</v>
      </c>
      <c r="DH941">
        <v>0.2715093195438385</v>
      </c>
      <c r="DI941">
        <v>0.29316353797912598</v>
      </c>
      <c r="DJ941">
        <v>0.35130986571311951</v>
      </c>
      <c r="DK941">
        <v>0.36908760666847229</v>
      </c>
      <c r="DL941">
        <v>0.40216207504272461</v>
      </c>
      <c r="DM941">
        <v>0.44381532073020935</v>
      </c>
      <c r="DN941">
        <v>0.47136986255645752</v>
      </c>
      <c r="DO941">
        <v>0.48510852456092834</v>
      </c>
      <c r="DP941">
        <v>0.5783727765083313</v>
      </c>
      <c r="DQ941">
        <v>1.8560540676116943</v>
      </c>
      <c r="DR941">
        <v>1.8621902465820312</v>
      </c>
      <c r="DS941">
        <v>1.816968560218811</v>
      </c>
      <c r="DT941">
        <v>1.7494968175888062</v>
      </c>
      <c r="DU941">
        <v>1.6283122301101685</v>
      </c>
      <c r="DV941">
        <v>-0.29490494728088379</v>
      </c>
      <c r="DW941">
        <v>-0.18039046227931976</v>
      </c>
      <c r="DX941">
        <v>-0.10240227729082108</v>
      </c>
      <c r="DY941">
        <v>-6.8937130272388458E-2</v>
      </c>
      <c r="DZ941">
        <v>-0.10098564624786377</v>
      </c>
      <c r="EA941">
        <v>1.6967698931694031E-2</v>
      </c>
      <c r="EB941">
        <v>0.65906357765197754</v>
      </c>
      <c r="EC941">
        <v>0.65874242782592773</v>
      </c>
      <c r="ED941">
        <v>0.62781697511672974</v>
      </c>
      <c r="EE941">
        <v>0.61658191680908203</v>
      </c>
      <c r="EF941">
        <v>0.65307676792144775</v>
      </c>
      <c r="EG941">
        <v>0.70412564277648926</v>
      </c>
      <c r="EH941">
        <v>0.83407163619995117</v>
      </c>
      <c r="EI941">
        <v>0.87670260667800903</v>
      </c>
      <c r="EJ941">
        <v>0.9492296576499939</v>
      </c>
      <c r="EK941">
        <v>1.0443871021270752</v>
      </c>
      <c r="EL941">
        <v>1.1073493957519531</v>
      </c>
      <c r="EM941">
        <v>1.1393510103225708</v>
      </c>
      <c r="EN941">
        <v>0.93205028772354126</v>
      </c>
      <c r="EO941">
        <v>2.4710149765014648</v>
      </c>
      <c r="EP941">
        <v>2.4758925437927246</v>
      </c>
      <c r="EQ941">
        <v>2.4115633964538574</v>
      </c>
      <c r="ER941">
        <v>2.3215126991271973</v>
      </c>
      <c r="ES941">
        <v>2.1578412055969238</v>
      </c>
      <c r="ET941">
        <v>0.285715252161026</v>
      </c>
      <c r="EU941">
        <v>0.33984354138374329</v>
      </c>
      <c r="EV941">
        <v>0.33390155434608459</v>
      </c>
      <c r="EW941">
        <v>0.33372116088867188</v>
      </c>
      <c r="EX941">
        <v>0.32170397043228149</v>
      </c>
      <c r="EY941">
        <v>0.48939982056617737</v>
      </c>
      <c r="EZ941">
        <v>70.728874206542969</v>
      </c>
      <c r="FA941">
        <v>69.663490295410156</v>
      </c>
      <c r="FB941">
        <v>68.095352172851563</v>
      </c>
      <c r="FC941">
        <v>66.475082397460938</v>
      </c>
      <c r="FD941">
        <v>65.022941589355469</v>
      </c>
      <c r="FE941">
        <v>64.117454528808594</v>
      </c>
      <c r="FF941">
        <v>63.697807312011719</v>
      </c>
      <c r="FG941">
        <v>63.790359497070313</v>
      </c>
      <c r="FH941">
        <v>66.507881164550781</v>
      </c>
      <c r="FI941">
        <v>72.102569580078125</v>
      </c>
      <c r="FJ941">
        <v>77.218856811523438</v>
      </c>
      <c r="FK941">
        <v>82.388450622558594</v>
      </c>
      <c r="FL941">
        <v>85.680953979492188</v>
      </c>
      <c r="FM941">
        <v>87.164016723632813</v>
      </c>
      <c r="FN941">
        <v>86.190223693847656</v>
      </c>
      <c r="FO941">
        <v>85.954071044921875</v>
      </c>
      <c r="FP941">
        <v>85.969352722167969</v>
      </c>
      <c r="FQ941">
        <v>85.85595703125</v>
      </c>
      <c r="FR941">
        <v>84.516021728515625</v>
      </c>
      <c r="FS941">
        <v>80.381561279296875</v>
      </c>
      <c r="FT941">
        <v>75.473228454589844</v>
      </c>
      <c r="FU941">
        <v>71.113677978515625</v>
      </c>
      <c r="FV941">
        <v>68.704879760742188</v>
      </c>
      <c r="FW941">
        <v>67.448989868164063</v>
      </c>
      <c r="FX941">
        <v>1</v>
      </c>
    </row>
    <row r="942" spans="1:180" x14ac:dyDescent="0.2">
      <c r="A942" t="s">
        <v>241</v>
      </c>
      <c r="B942" t="s">
        <v>248</v>
      </c>
      <c r="C942" t="s">
        <v>218</v>
      </c>
      <c r="D942" t="s">
        <v>40</v>
      </c>
      <c r="E942" t="s">
        <v>249</v>
      </c>
      <c r="F942" t="s">
        <v>224</v>
      </c>
      <c r="G942" t="s">
        <v>245</v>
      </c>
      <c r="H942" t="s">
        <v>12</v>
      </c>
      <c r="I942">
        <v>145.05000000000001</v>
      </c>
      <c r="L942">
        <v>33.020769865018508</v>
      </c>
      <c r="M942">
        <v>32.493557987525286</v>
      </c>
      <c r="N942">
        <v>30.883948362944356</v>
      </c>
      <c r="O942">
        <v>31.27244395227989</v>
      </c>
      <c r="P942">
        <v>33.33810901590131</v>
      </c>
      <c r="Q942">
        <v>38.986746408708896</v>
      </c>
      <c r="R942">
        <v>47.430531907512886</v>
      </c>
      <c r="S942">
        <v>52.547801311900685</v>
      </c>
      <c r="T942">
        <v>59.821307498188808</v>
      </c>
      <c r="U942">
        <v>70.988681080713988</v>
      </c>
      <c r="V942">
        <v>76.135248046470636</v>
      </c>
      <c r="W942">
        <v>76.702740597886063</v>
      </c>
      <c r="X942">
        <v>75.17799361597406</v>
      </c>
      <c r="Y942">
        <v>74.987622137899294</v>
      </c>
      <c r="Z942">
        <v>74.445003843655897</v>
      </c>
      <c r="AA942">
        <v>72.190410736673385</v>
      </c>
      <c r="AB942">
        <v>69.706776693543603</v>
      </c>
      <c r="AC942">
        <v>64.934307421304865</v>
      </c>
      <c r="AD942">
        <v>47.037558506095607</v>
      </c>
      <c r="AE942">
        <v>41.854878640944598</v>
      </c>
      <c r="AF942">
        <v>38.749634509073331</v>
      </c>
      <c r="AG942">
        <v>36.023730487712406</v>
      </c>
      <c r="AH942">
        <v>33.543125834739492</v>
      </c>
      <c r="AI942">
        <v>34.132576656231741</v>
      </c>
      <c r="AJ942">
        <v>-0.63382226228713989</v>
      </c>
      <c r="AK942">
        <v>-0.60971903800964355</v>
      </c>
      <c r="AL942">
        <v>-0.5862535834312439</v>
      </c>
      <c r="AM942">
        <v>-0.57639437913894653</v>
      </c>
      <c r="AN942">
        <v>-0.61285692453384399</v>
      </c>
      <c r="AO942">
        <v>-0.66245573759078979</v>
      </c>
      <c r="AP942">
        <v>-0.78368830680847168</v>
      </c>
      <c r="AQ942">
        <v>-0.82027113437652588</v>
      </c>
      <c r="AR942">
        <v>-0.87719768285751343</v>
      </c>
      <c r="AS942">
        <v>-1.0614477396011353</v>
      </c>
      <c r="AT942">
        <v>-1.1550263166427612</v>
      </c>
      <c r="AU942">
        <v>-1.1594922542572021</v>
      </c>
      <c r="AV942">
        <v>-0.26532977819442749</v>
      </c>
      <c r="AW942">
        <v>0.37057563662528992</v>
      </c>
      <c r="AX942">
        <v>0.36398786306381226</v>
      </c>
      <c r="AY942">
        <v>0.37863484025001526</v>
      </c>
      <c r="AZ942">
        <v>0.37782785296440125</v>
      </c>
      <c r="BA942">
        <v>0.35547757148742676</v>
      </c>
      <c r="BB942">
        <v>-1.9610110521316528</v>
      </c>
      <c r="BC942">
        <v>-1.9872046709060669</v>
      </c>
      <c r="BD942">
        <v>-1.7973812818527222</v>
      </c>
      <c r="BE942">
        <v>-1.461675763130188</v>
      </c>
      <c r="BF942">
        <v>-1.2253302335739136</v>
      </c>
      <c r="BG942">
        <v>-1.1131372451782227</v>
      </c>
      <c r="BH942">
        <v>-0.2533433735370636</v>
      </c>
      <c r="BI942">
        <v>-0.24396590888500214</v>
      </c>
      <c r="BJ942">
        <v>-0.23612841963768005</v>
      </c>
      <c r="BK942">
        <v>-0.23267476260662079</v>
      </c>
      <c r="BL942">
        <v>-0.2477724701166153</v>
      </c>
      <c r="BM942">
        <v>-0.26746553182601929</v>
      </c>
      <c r="BN942">
        <v>-0.31208682060241699</v>
      </c>
      <c r="BO942">
        <v>-0.3280741274356842</v>
      </c>
      <c r="BP942">
        <v>-0.34915810823440552</v>
      </c>
      <c r="BQ942">
        <v>-0.41676545143127441</v>
      </c>
      <c r="BR942">
        <v>-0.45170426368713379</v>
      </c>
      <c r="BS942">
        <v>-0.45405170321464539</v>
      </c>
      <c r="BT942">
        <v>0.10311185568571091</v>
      </c>
      <c r="BU942">
        <v>1.0252753496170044</v>
      </c>
      <c r="BV942">
        <v>1.0127100944519043</v>
      </c>
      <c r="BW942">
        <v>1.0095113515853882</v>
      </c>
      <c r="BX942">
        <v>0.98324751853942871</v>
      </c>
      <c r="BY942">
        <v>0.90559858083724976</v>
      </c>
      <c r="BZ942">
        <v>-1.2798460721969604</v>
      </c>
      <c r="CA942">
        <v>-1.261354923248291</v>
      </c>
      <c r="CB942">
        <v>-1.1571570634841919</v>
      </c>
      <c r="CC942">
        <v>-0.9390416145324707</v>
      </c>
      <c r="CD942">
        <v>-0.77492457628250122</v>
      </c>
      <c r="CE942">
        <v>-0.6347917914390564</v>
      </c>
      <c r="CF942">
        <v>1.0175168514251709E-2</v>
      </c>
      <c r="CG942">
        <v>9.3535799533128738E-3</v>
      </c>
      <c r="CH942">
        <v>6.3672047108411789E-3</v>
      </c>
      <c r="CI942">
        <v>5.3843860514461994E-3</v>
      </c>
      <c r="CJ942">
        <v>5.0839157775044441E-3</v>
      </c>
      <c r="CK942">
        <v>6.1034616082906723E-3</v>
      </c>
      <c r="CL942">
        <v>1.4542908407747746E-2</v>
      </c>
      <c r="CM942">
        <v>1.2820056639611721E-2</v>
      </c>
      <c r="CN942">
        <v>1.6560487449169159E-2</v>
      </c>
      <c r="CO942">
        <v>2.9739508405327797E-2</v>
      </c>
      <c r="CP942">
        <v>3.5414468497037888E-2</v>
      </c>
      <c r="CQ942">
        <v>3.4534238278865814E-2</v>
      </c>
      <c r="CR942">
        <v>0.35829341411590576</v>
      </c>
      <c r="CS942">
        <v>1.4787184000015259</v>
      </c>
      <c r="CT942">
        <v>1.4620131254196167</v>
      </c>
      <c r="CU942">
        <v>1.4464545249938965</v>
      </c>
      <c r="CV942">
        <v>1.4025592803955078</v>
      </c>
      <c r="CW942">
        <v>1.2866107225418091</v>
      </c>
      <c r="CX942">
        <v>-0.80807328224182129</v>
      </c>
      <c r="CY942">
        <v>-0.75863361358642578</v>
      </c>
      <c r="CZ942">
        <v>-0.71373981237411499</v>
      </c>
      <c r="DA942">
        <v>-0.57706683874130249</v>
      </c>
      <c r="DB942">
        <v>-0.46297499537467957</v>
      </c>
      <c r="DC942">
        <v>-0.30349117517471313</v>
      </c>
      <c r="DD942">
        <v>0.27369371056556702</v>
      </c>
      <c r="DE942">
        <v>0.26267307996749878</v>
      </c>
      <c r="DF942">
        <v>0.24886283278465271</v>
      </c>
      <c r="DG942">
        <v>0.24344353377819061</v>
      </c>
      <c r="DH942">
        <v>0.25794032216072083</v>
      </c>
      <c r="DI942">
        <v>0.27967247366905212</v>
      </c>
      <c r="DJ942">
        <v>0.34117263555526733</v>
      </c>
      <c r="DK942">
        <v>0.3537142276763916</v>
      </c>
      <c r="DL942">
        <v>0.38227906823158264</v>
      </c>
      <c r="DM942">
        <v>0.4762444794178009</v>
      </c>
      <c r="DN942">
        <v>0.52253317832946777</v>
      </c>
      <c r="DO942">
        <v>0.52312016487121582</v>
      </c>
      <c r="DP942">
        <v>0.61347496509552002</v>
      </c>
      <c r="DQ942">
        <v>1.9321614503860474</v>
      </c>
      <c r="DR942">
        <v>1.9113162755966187</v>
      </c>
      <c r="DS942">
        <v>1.8833978176116943</v>
      </c>
      <c r="DT942">
        <v>1.8218711614608765</v>
      </c>
      <c r="DU942">
        <v>1.6676228046417236</v>
      </c>
      <c r="DV942">
        <v>-0.33630049228668213</v>
      </c>
      <c r="DW942">
        <v>-0.25591233372688293</v>
      </c>
      <c r="DX942">
        <v>-0.27032247185707092</v>
      </c>
      <c r="DY942">
        <v>-0.21509203314781189</v>
      </c>
      <c r="DZ942">
        <v>-0.15102539956569672</v>
      </c>
      <c r="EA942">
        <v>2.7809437364339828E-2</v>
      </c>
      <c r="EB942">
        <v>0.65417259931564331</v>
      </c>
      <c r="EC942">
        <v>0.628426194190979</v>
      </c>
      <c r="ED942">
        <v>0.59898799657821655</v>
      </c>
      <c r="EE942">
        <v>0.58716315031051636</v>
      </c>
      <c r="EF942">
        <v>0.62302476167678833</v>
      </c>
      <c r="EG942">
        <v>0.67466264963150024</v>
      </c>
      <c r="EH942">
        <v>0.81277412176132202</v>
      </c>
      <c r="EI942">
        <v>0.84591126441955566</v>
      </c>
      <c r="EJ942">
        <v>0.91031861305236816</v>
      </c>
      <c r="EK942">
        <v>1.1209267377853394</v>
      </c>
      <c r="EL942">
        <v>1.2258552312850952</v>
      </c>
      <c r="EM942">
        <v>1.2285606861114502</v>
      </c>
      <c r="EN942">
        <v>0.98191660642623901</v>
      </c>
      <c r="EO942">
        <v>2.5868611335754395</v>
      </c>
      <c r="EP942">
        <v>2.5600385665893555</v>
      </c>
      <c r="EQ942">
        <v>2.5142743587493896</v>
      </c>
      <c r="ER942">
        <v>2.427290678024292</v>
      </c>
      <c r="ES942">
        <v>2.2177438735961914</v>
      </c>
      <c r="ET942">
        <v>0.34486445784568787</v>
      </c>
      <c r="EU942">
        <v>0.46993738412857056</v>
      </c>
      <c r="EV942">
        <v>0.36990171670913696</v>
      </c>
      <c r="EW942">
        <v>0.30754205584526062</v>
      </c>
      <c r="EX942">
        <v>0.29938024282455444</v>
      </c>
      <c r="EY942">
        <v>0.50615489482879639</v>
      </c>
      <c r="EZ942">
        <v>67.722412109375</v>
      </c>
      <c r="FA942">
        <v>66.938163757324219</v>
      </c>
      <c r="FB942">
        <v>65.28448486328125</v>
      </c>
      <c r="FC942">
        <v>64.375595092773437</v>
      </c>
      <c r="FD942">
        <v>63.900527954101563</v>
      </c>
      <c r="FE942">
        <v>63.23822021484375</v>
      </c>
      <c r="FF942">
        <v>63.452156066894531</v>
      </c>
      <c r="FG942">
        <v>63.619449615478516</v>
      </c>
      <c r="FH942">
        <v>66.855415344238281</v>
      </c>
      <c r="FI942">
        <v>72.772560119628906</v>
      </c>
      <c r="FJ942">
        <v>77.929664611816406</v>
      </c>
      <c r="FK942">
        <v>81.776107788085938</v>
      </c>
      <c r="FL942">
        <v>83.8551025390625</v>
      </c>
      <c r="FM942">
        <v>84.946357727050781</v>
      </c>
      <c r="FN942">
        <v>86.749656677246094</v>
      </c>
      <c r="FO942">
        <v>87.860061645507813</v>
      </c>
      <c r="FP942">
        <v>88.208053588867188</v>
      </c>
      <c r="FQ942">
        <v>87.227195739746094</v>
      </c>
      <c r="FR942">
        <v>85.943824768066406</v>
      </c>
      <c r="FS942">
        <v>83.343345642089844</v>
      </c>
      <c r="FT942">
        <v>80.057708740234375</v>
      </c>
      <c r="FU942">
        <v>76.057525634765625</v>
      </c>
      <c r="FV942">
        <v>72.983238220214844</v>
      </c>
      <c r="FW942">
        <v>70.791404724121094</v>
      </c>
      <c r="FX942">
        <v>1</v>
      </c>
    </row>
    <row r="943" spans="1:180" x14ac:dyDescent="0.2">
      <c r="A943" t="s">
        <v>241</v>
      </c>
      <c r="B943" t="s">
        <v>248</v>
      </c>
      <c r="C943" t="s">
        <v>218</v>
      </c>
      <c r="D943" t="s">
        <v>41</v>
      </c>
      <c r="E943" t="s">
        <v>249</v>
      </c>
      <c r="F943" t="s">
        <v>224</v>
      </c>
      <c r="G943" t="s">
        <v>245</v>
      </c>
      <c r="H943" t="s">
        <v>12</v>
      </c>
      <c r="I943">
        <v>145.05000000000001</v>
      </c>
      <c r="L943">
        <v>34.488903584466577</v>
      </c>
      <c r="M943">
        <v>33.390016071593301</v>
      </c>
      <c r="N943">
        <v>32.395651149716066</v>
      </c>
      <c r="O943">
        <v>33.185772291951075</v>
      </c>
      <c r="P943">
        <v>35.974906478847387</v>
      </c>
      <c r="Q943">
        <v>42.62518392956445</v>
      </c>
      <c r="R943">
        <v>50.671720638654335</v>
      </c>
      <c r="S943">
        <v>55.681123755596801</v>
      </c>
      <c r="T943">
        <v>62.324956724372811</v>
      </c>
      <c r="U943">
        <v>70.1206809447675</v>
      </c>
      <c r="V943">
        <v>75.810633731881438</v>
      </c>
      <c r="W943">
        <v>77.344367596619449</v>
      </c>
      <c r="X943">
        <v>76.037479540860545</v>
      </c>
      <c r="Y943">
        <v>75.068289347832433</v>
      </c>
      <c r="Z943">
        <v>74.102103278691487</v>
      </c>
      <c r="AA943">
        <v>72.255714576771098</v>
      </c>
      <c r="AB943">
        <v>71.023231566694207</v>
      </c>
      <c r="AC943">
        <v>67.057608773215577</v>
      </c>
      <c r="AD943">
        <v>47.952107910821482</v>
      </c>
      <c r="AE943">
        <v>43.030851284000242</v>
      </c>
      <c r="AF943">
        <v>40.037053914106785</v>
      </c>
      <c r="AG943">
        <v>37.570019065416759</v>
      </c>
      <c r="AH943">
        <v>35.365711531751067</v>
      </c>
      <c r="AI943">
        <v>35.726395133375888</v>
      </c>
      <c r="AJ943">
        <v>-0.63590538501739502</v>
      </c>
      <c r="AK943">
        <v>-0.61466413736343384</v>
      </c>
      <c r="AL943">
        <v>-0.59019672870635986</v>
      </c>
      <c r="AM943">
        <v>-0.58534830808639526</v>
      </c>
      <c r="AN943">
        <v>-0.60533922910690308</v>
      </c>
      <c r="AO943">
        <v>-0.68403470516204834</v>
      </c>
      <c r="AP943">
        <v>-0.80706989765167236</v>
      </c>
      <c r="AQ943">
        <v>-0.85797083377838135</v>
      </c>
      <c r="AR943">
        <v>-0.92505759000778198</v>
      </c>
      <c r="AS943">
        <v>-1.0466175079345703</v>
      </c>
      <c r="AT943">
        <v>-1.152108907699585</v>
      </c>
      <c r="AU943">
        <v>-1.1768165826797485</v>
      </c>
      <c r="AV943">
        <v>-0.29343304038047791</v>
      </c>
      <c r="AW943">
        <v>0.39138334989547729</v>
      </c>
      <c r="AX943">
        <v>0.38964194059371948</v>
      </c>
      <c r="AY943">
        <v>0.39592865109443665</v>
      </c>
      <c r="AZ943">
        <v>0.39792603254318237</v>
      </c>
      <c r="BA943">
        <v>0.38513600826263428</v>
      </c>
      <c r="BB943">
        <v>-1.9057669639587402</v>
      </c>
      <c r="BC943">
        <v>-1.9176503419876099</v>
      </c>
      <c r="BD943">
        <v>-1.61637282371521</v>
      </c>
      <c r="BE943">
        <v>-1.3687113523483276</v>
      </c>
      <c r="BF943">
        <v>-1.2545878887176514</v>
      </c>
      <c r="BG943">
        <v>-1.1693130731582642</v>
      </c>
      <c r="BH943">
        <v>-0.25371319055557251</v>
      </c>
      <c r="BI943">
        <v>-0.24600812792778015</v>
      </c>
      <c r="BJ943">
        <v>-0.23601554334163666</v>
      </c>
      <c r="BK943">
        <v>-0.23423485457897186</v>
      </c>
      <c r="BL943">
        <v>-0.24179847538471222</v>
      </c>
      <c r="BM943">
        <v>-0.2711784839630127</v>
      </c>
      <c r="BN943">
        <v>-0.31693291664123535</v>
      </c>
      <c r="BO943">
        <v>-0.3389543890953064</v>
      </c>
      <c r="BP943">
        <v>-0.3650270402431488</v>
      </c>
      <c r="BQ943">
        <v>-0.40870478749275208</v>
      </c>
      <c r="BR943">
        <v>-0.44787868857383728</v>
      </c>
      <c r="BS943">
        <v>-0.45750179886817932</v>
      </c>
      <c r="BT943">
        <v>8.5580527782440186E-2</v>
      </c>
      <c r="BU943">
        <v>1.0764129161834717</v>
      </c>
      <c r="BV943">
        <v>1.0669575929641724</v>
      </c>
      <c r="BW943">
        <v>1.0609819889068604</v>
      </c>
      <c r="BX943">
        <v>1.0564265251159668</v>
      </c>
      <c r="BY943">
        <v>0.99107050895690918</v>
      </c>
      <c r="BZ943">
        <v>-1.2317739725112915</v>
      </c>
      <c r="CA943">
        <v>-1.1999322175979614</v>
      </c>
      <c r="CB943">
        <v>-1.0182063579559326</v>
      </c>
      <c r="CC943">
        <v>-0.85594242811203003</v>
      </c>
      <c r="CD943">
        <v>-0.77314621210098267</v>
      </c>
      <c r="CE943">
        <v>-0.67009997367858887</v>
      </c>
      <c r="CF943">
        <v>1.0991936549544334E-2</v>
      </c>
      <c r="CG943">
        <v>9.3219270929694176E-3</v>
      </c>
      <c r="CH943">
        <v>9.2892684042453766E-3</v>
      </c>
      <c r="CI943">
        <v>8.9452378451824188E-3</v>
      </c>
      <c r="CJ943">
        <v>9.9887559190392494E-3</v>
      </c>
      <c r="CK943">
        <v>1.4764499850571156E-2</v>
      </c>
      <c r="CL943">
        <v>2.2534454241394997E-2</v>
      </c>
      <c r="CM943">
        <v>2.0514830946922302E-2</v>
      </c>
      <c r="CN943">
        <v>2.2848429158329964E-2</v>
      </c>
      <c r="CO943">
        <v>3.3111665397882462E-2</v>
      </c>
      <c r="CP943">
        <v>3.9869017899036407E-2</v>
      </c>
      <c r="CQ943">
        <v>4.0693473070859909E-2</v>
      </c>
      <c r="CR943">
        <v>0.34808415174484253</v>
      </c>
      <c r="CS943">
        <v>1.550862193107605</v>
      </c>
      <c r="CT943">
        <v>1.5360643863677979</v>
      </c>
      <c r="CU943">
        <v>1.5215959548950195</v>
      </c>
      <c r="CV943">
        <v>1.5125019550323486</v>
      </c>
      <c r="CW943">
        <v>1.4107389450073242</v>
      </c>
      <c r="CX943">
        <v>-0.7649683952331543</v>
      </c>
      <c r="CY943">
        <v>-0.7028428316116333</v>
      </c>
      <c r="CZ943">
        <v>-0.60391807556152344</v>
      </c>
      <c r="DA943">
        <v>-0.50080019235610962</v>
      </c>
      <c r="DB943">
        <v>-0.43970119953155518</v>
      </c>
      <c r="DC943">
        <v>-0.32434645295143127</v>
      </c>
      <c r="DD943">
        <v>0.27569708228111267</v>
      </c>
      <c r="DE943">
        <v>0.26465198397636414</v>
      </c>
      <c r="DF943">
        <v>0.25459408760070801</v>
      </c>
      <c r="DG943">
        <v>0.2521253228187561</v>
      </c>
      <c r="DH943">
        <v>0.26177597045898438</v>
      </c>
      <c r="DI943">
        <v>0.30070748925209045</v>
      </c>
      <c r="DJ943">
        <v>0.36200180649757385</v>
      </c>
      <c r="DK943">
        <v>0.379984050989151</v>
      </c>
      <c r="DL943">
        <v>0.41072389483451843</v>
      </c>
      <c r="DM943">
        <v>0.4749281108379364</v>
      </c>
      <c r="DN943">
        <v>0.52761673927307129</v>
      </c>
      <c r="DO943">
        <v>0.53888875246047974</v>
      </c>
      <c r="DP943">
        <v>0.61058777570724487</v>
      </c>
      <c r="DQ943">
        <v>2.0253117084503174</v>
      </c>
      <c r="DR943">
        <v>2.0051710605621338</v>
      </c>
      <c r="DS943">
        <v>1.9822098016738892</v>
      </c>
      <c r="DT943">
        <v>1.9685772657394409</v>
      </c>
      <c r="DU943">
        <v>1.8304072618484497</v>
      </c>
      <c r="DV943">
        <v>-0.29816284775733948</v>
      </c>
      <c r="DW943">
        <v>-0.20575347542762756</v>
      </c>
      <c r="DX943">
        <v>-0.18962983787059784</v>
      </c>
      <c r="DY943">
        <v>-0.1456579715013504</v>
      </c>
      <c r="DZ943">
        <v>-0.1062561497092247</v>
      </c>
      <c r="EA943">
        <v>2.1407034248113632E-2</v>
      </c>
      <c r="EB943">
        <v>0.65788924694061279</v>
      </c>
      <c r="EC943">
        <v>0.63330799341201782</v>
      </c>
      <c r="ED943">
        <v>0.60877525806427002</v>
      </c>
      <c r="EE943">
        <v>0.60323876142501831</v>
      </c>
      <c r="EF943">
        <v>0.62531673908233643</v>
      </c>
      <c r="EG943">
        <v>0.71356374025344849</v>
      </c>
      <c r="EH943">
        <v>0.85213875770568848</v>
      </c>
      <c r="EI943">
        <v>0.89900052547454834</v>
      </c>
      <c r="EJ943">
        <v>0.97075450420379639</v>
      </c>
      <c r="EK943">
        <v>1.1128408908843994</v>
      </c>
      <c r="EL943">
        <v>1.2318469285964966</v>
      </c>
      <c r="EM943">
        <v>1.2582036256790161</v>
      </c>
      <c r="EN943">
        <v>0.98960137367248535</v>
      </c>
      <c r="EO943">
        <v>2.710341215133667</v>
      </c>
      <c r="EP943">
        <v>2.6824867725372314</v>
      </c>
      <c r="EQ943">
        <v>2.6472632884979248</v>
      </c>
      <c r="ER943">
        <v>2.6270778179168701</v>
      </c>
      <c r="ES943">
        <v>2.4363417625427246</v>
      </c>
      <c r="ET943">
        <v>0.37583017349243164</v>
      </c>
      <c r="EU943">
        <v>0.51196461915969849</v>
      </c>
      <c r="EV943">
        <v>0.40853661298751831</v>
      </c>
      <c r="EW943">
        <v>0.36711099743843079</v>
      </c>
      <c r="EX943">
        <v>0.3751855194568634</v>
      </c>
      <c r="EY943">
        <v>0.52062016725540161</v>
      </c>
      <c r="EZ943">
        <v>65.929039001464844</v>
      </c>
      <c r="FA943">
        <v>65.37078857421875</v>
      </c>
      <c r="FB943">
        <v>64.891342163085937</v>
      </c>
      <c r="FC943">
        <v>64.510414123535156</v>
      </c>
      <c r="FD943">
        <v>63.188713073730469</v>
      </c>
      <c r="FE943">
        <v>62.533504486083984</v>
      </c>
      <c r="FF943">
        <v>62.616703033447266</v>
      </c>
      <c r="FG943">
        <v>64.228866577148438</v>
      </c>
      <c r="FH943">
        <v>67.111518859863281</v>
      </c>
      <c r="FI943">
        <v>71.502113342285156</v>
      </c>
      <c r="FJ943">
        <v>76.473846435546875</v>
      </c>
      <c r="FK943">
        <v>80.455665588378906</v>
      </c>
      <c r="FL943">
        <v>82.325637817382813</v>
      </c>
      <c r="FM943">
        <v>82.745468139648437</v>
      </c>
      <c r="FN943">
        <v>83.710067749023438</v>
      </c>
      <c r="FO943">
        <v>83.865623474121094</v>
      </c>
      <c r="FP943">
        <v>85.06817626953125</v>
      </c>
      <c r="FQ943">
        <v>84.660606384277344</v>
      </c>
      <c r="FR943">
        <v>84.615989685058594</v>
      </c>
      <c r="FS943">
        <v>83.003860473632813</v>
      </c>
      <c r="FT943">
        <v>78.67279052734375</v>
      </c>
      <c r="FU943">
        <v>74.593963623046875</v>
      </c>
      <c r="FV943">
        <v>71.74139404296875</v>
      </c>
      <c r="FW943">
        <v>69.924957275390625</v>
      </c>
      <c r="FX943">
        <v>1</v>
      </c>
    </row>
    <row r="944" spans="1:180" x14ac:dyDescent="0.2">
      <c r="A944" t="s">
        <v>241</v>
      </c>
      <c r="B944" t="s">
        <v>248</v>
      </c>
      <c r="C944" t="s">
        <v>218</v>
      </c>
      <c r="D944" t="s">
        <v>42</v>
      </c>
      <c r="E944" t="s">
        <v>249</v>
      </c>
      <c r="F944" t="s">
        <v>224</v>
      </c>
      <c r="G944" t="s">
        <v>245</v>
      </c>
      <c r="H944" t="s">
        <v>12</v>
      </c>
      <c r="I944">
        <v>145.05000000000001</v>
      </c>
      <c r="L944">
        <v>34.011971739830379</v>
      </c>
      <c r="M944">
        <v>33.660645843461424</v>
      </c>
      <c r="N944">
        <v>33.090670722334004</v>
      </c>
      <c r="O944">
        <v>34.086328256652259</v>
      </c>
      <c r="P944">
        <v>37.014494552572401</v>
      </c>
      <c r="Q944">
        <v>44.025924610206445</v>
      </c>
      <c r="R944">
        <v>51.854260957735185</v>
      </c>
      <c r="S944">
        <v>57.651337909000169</v>
      </c>
      <c r="T944">
        <v>65.646171478711182</v>
      </c>
      <c r="U944">
        <v>72.978919730932148</v>
      </c>
      <c r="V944">
        <v>76.555782734952558</v>
      </c>
      <c r="W944">
        <v>75.603249672561063</v>
      </c>
      <c r="X944">
        <v>73.666722506514404</v>
      </c>
      <c r="Y944">
        <v>73.780639141395341</v>
      </c>
      <c r="Z944">
        <v>73.600160270137664</v>
      </c>
      <c r="AA944">
        <v>72.222113582162891</v>
      </c>
      <c r="AB944">
        <v>71.390549036117008</v>
      </c>
      <c r="AC944">
        <v>66.841765729661873</v>
      </c>
      <c r="AD944">
        <v>46.819522214284767</v>
      </c>
      <c r="AE944">
        <v>41.692982770855167</v>
      </c>
      <c r="AF944">
        <v>38.950491022474139</v>
      </c>
      <c r="AG944">
        <v>36.691141734471231</v>
      </c>
      <c r="AH944">
        <v>34.546422626035401</v>
      </c>
      <c r="AI944">
        <v>34.978152764535587</v>
      </c>
      <c r="AJ944">
        <v>-0.62985348701477051</v>
      </c>
      <c r="AK944">
        <v>-0.61447417736053467</v>
      </c>
      <c r="AL944">
        <v>-0.59071236848831177</v>
      </c>
      <c r="AM944">
        <v>-0.59589815139770508</v>
      </c>
      <c r="AN944">
        <v>-0.62430071830749512</v>
      </c>
      <c r="AO944">
        <v>-0.71337252855300903</v>
      </c>
      <c r="AP944">
        <v>-0.8350110650062561</v>
      </c>
      <c r="AQ944">
        <v>-0.90036135911941528</v>
      </c>
      <c r="AR944">
        <v>-1.0010427236557007</v>
      </c>
      <c r="AS944">
        <v>-1.1157649755477905</v>
      </c>
      <c r="AT944">
        <v>-1.1801911592483521</v>
      </c>
      <c r="AU944">
        <v>-1.1582021713256836</v>
      </c>
      <c r="AV944">
        <v>-0.31330075860023499</v>
      </c>
      <c r="AW944">
        <v>0.41633692383766174</v>
      </c>
      <c r="AX944">
        <v>0.41573670506477356</v>
      </c>
      <c r="AY944">
        <v>0.42161461710929871</v>
      </c>
      <c r="AZ944">
        <v>0.42479312419891357</v>
      </c>
      <c r="BA944">
        <v>0.40970757603645325</v>
      </c>
      <c r="BB944">
        <v>-1.9466109275817871</v>
      </c>
      <c r="BC944">
        <v>-1.8244757652282715</v>
      </c>
      <c r="BD944">
        <v>-1.6089342832565308</v>
      </c>
      <c r="BE944">
        <v>-1.4469348192214966</v>
      </c>
      <c r="BF944">
        <v>-1.3453874588012695</v>
      </c>
      <c r="BG944">
        <v>-1.2141834497451782</v>
      </c>
      <c r="BH944">
        <v>-0.2488413006067276</v>
      </c>
      <c r="BI944">
        <v>-0.24314649403095245</v>
      </c>
      <c r="BJ944">
        <v>-0.23320741951465607</v>
      </c>
      <c r="BK944">
        <v>-0.23537054657936096</v>
      </c>
      <c r="BL944">
        <v>-0.24571453034877777</v>
      </c>
      <c r="BM944">
        <v>-0.27931910753250122</v>
      </c>
      <c r="BN944">
        <v>-0.32584801316261292</v>
      </c>
      <c r="BO944">
        <v>-0.35339877009391785</v>
      </c>
      <c r="BP944">
        <v>-0.39255607128143311</v>
      </c>
      <c r="BQ944">
        <v>-0.43320527672767639</v>
      </c>
      <c r="BR944">
        <v>-0.45732429623603821</v>
      </c>
      <c r="BS944">
        <v>-0.4497128427028656</v>
      </c>
      <c r="BT944">
        <v>5.6107942014932632E-2</v>
      </c>
      <c r="BU944">
        <v>1.0944955348968506</v>
      </c>
      <c r="BV944">
        <v>1.098433256149292</v>
      </c>
      <c r="BW944">
        <v>1.0997027158737183</v>
      </c>
      <c r="BX944">
        <v>1.1021147966384888</v>
      </c>
      <c r="BY944">
        <v>1.0289797782897949</v>
      </c>
      <c r="BZ944">
        <v>-1.2562737464904785</v>
      </c>
      <c r="CA944">
        <v>-1.1387323141098022</v>
      </c>
      <c r="CB944">
        <v>-1.0115381479263306</v>
      </c>
      <c r="CC944">
        <v>-0.90819060802459717</v>
      </c>
      <c r="CD944">
        <v>-0.83427232503890991</v>
      </c>
      <c r="CE944">
        <v>-0.69954049587249756</v>
      </c>
      <c r="CF944">
        <v>1.5046605840325356E-2</v>
      </c>
      <c r="CG944">
        <v>1.403395738452673E-2</v>
      </c>
      <c r="CH944">
        <v>1.4399419538676739E-2</v>
      </c>
      <c r="CI944">
        <v>1.4329766854643822E-2</v>
      </c>
      <c r="CJ944">
        <v>1.6493100672960281E-2</v>
      </c>
      <c r="CK944">
        <v>2.1304991096258163E-2</v>
      </c>
      <c r="CL944">
        <v>2.6796778663992882E-2</v>
      </c>
      <c r="CM944">
        <v>2.54258643835783E-2</v>
      </c>
      <c r="CN944">
        <v>2.8879957273602486E-2</v>
      </c>
      <c r="CO944">
        <v>3.9533495903015137E-2</v>
      </c>
      <c r="CP944">
        <v>4.3331075459718704E-2</v>
      </c>
      <c r="CQ944">
        <v>4.098471999168396E-2</v>
      </c>
      <c r="CR944">
        <v>0.31195929646492004</v>
      </c>
      <c r="CS944">
        <v>1.5641860961914062</v>
      </c>
      <c r="CT944">
        <v>1.571266770362854</v>
      </c>
      <c r="CU944">
        <v>1.5693444013595581</v>
      </c>
      <c r="CV944">
        <v>1.5712257623672485</v>
      </c>
      <c r="CW944">
        <v>1.4578858613967896</v>
      </c>
      <c r="CX944">
        <v>-0.778148353099823</v>
      </c>
      <c r="CY944">
        <v>-0.66378849744796753</v>
      </c>
      <c r="CZ944">
        <v>-0.59778332710266113</v>
      </c>
      <c r="DA944">
        <v>-0.53505808115005493</v>
      </c>
      <c r="DB944">
        <v>-0.48027554154396057</v>
      </c>
      <c r="DC944">
        <v>-0.34310033917427063</v>
      </c>
      <c r="DD944">
        <v>0.27893450856208801</v>
      </c>
      <c r="DE944">
        <v>0.27121439576148987</v>
      </c>
      <c r="DF944">
        <v>0.2620062530040741</v>
      </c>
      <c r="DG944">
        <v>0.26403006911277771</v>
      </c>
      <c r="DH944">
        <v>0.27870073914527893</v>
      </c>
      <c r="DI944">
        <v>0.32192909717559814</v>
      </c>
      <c r="DJ944">
        <v>0.37944155931472778</v>
      </c>
      <c r="DK944">
        <v>0.40425047278404236</v>
      </c>
      <c r="DL944">
        <v>0.45031598210334778</v>
      </c>
      <c r="DM944">
        <v>0.51227223873138428</v>
      </c>
      <c r="DN944">
        <v>0.54398643970489502</v>
      </c>
      <c r="DO944">
        <v>0.53168231248855591</v>
      </c>
      <c r="DP944">
        <v>0.56781065464019775</v>
      </c>
      <c r="DQ944">
        <v>2.0338766574859619</v>
      </c>
      <c r="DR944">
        <v>2.044100284576416</v>
      </c>
      <c r="DS944">
        <v>2.0389862060546875</v>
      </c>
      <c r="DT944">
        <v>2.0403368473052979</v>
      </c>
      <c r="DU944">
        <v>1.8867919445037842</v>
      </c>
      <c r="DV944">
        <v>-0.30002298951148987</v>
      </c>
      <c r="DW944">
        <v>-0.18884465098381042</v>
      </c>
      <c r="DX944">
        <v>-0.18402855098247528</v>
      </c>
      <c r="DY944">
        <v>-0.16192550957202911</v>
      </c>
      <c r="DZ944">
        <v>-0.12627877295017242</v>
      </c>
      <c r="EA944">
        <v>1.3339782133698463E-2</v>
      </c>
      <c r="EB944">
        <v>0.6599467396736145</v>
      </c>
      <c r="EC944">
        <v>0.64254212379455566</v>
      </c>
      <c r="ED944">
        <v>0.61951124668121338</v>
      </c>
      <c r="EE944">
        <v>0.62455767393112183</v>
      </c>
      <c r="EF944">
        <v>0.6572868824005127</v>
      </c>
      <c r="EG944">
        <v>0.75598251819610596</v>
      </c>
      <c r="EH944">
        <v>0.88860464096069336</v>
      </c>
      <c r="EI944">
        <v>0.95121306180953979</v>
      </c>
      <c r="EJ944">
        <v>1.058802604675293</v>
      </c>
      <c r="EK944">
        <v>1.1948319673538208</v>
      </c>
      <c r="EL944">
        <v>1.2668533325195313</v>
      </c>
      <c r="EM944">
        <v>1.2401716709136963</v>
      </c>
      <c r="EN944">
        <v>0.93721932172775269</v>
      </c>
      <c r="EO944">
        <v>2.7120354175567627</v>
      </c>
      <c r="EP944">
        <v>2.7267968654632568</v>
      </c>
      <c r="EQ944">
        <v>2.7170741558074951</v>
      </c>
      <c r="ER944">
        <v>2.717658519744873</v>
      </c>
      <c r="ES944">
        <v>2.5060641765594482</v>
      </c>
      <c r="ET944">
        <v>0.39031416177749634</v>
      </c>
      <c r="EU944">
        <v>0.4968988299369812</v>
      </c>
      <c r="EV944">
        <v>0.4133676290512085</v>
      </c>
      <c r="EW944">
        <v>0.37681865692138672</v>
      </c>
      <c r="EX944">
        <v>0.384836345911026</v>
      </c>
      <c r="EY944">
        <v>0.52798271179199219</v>
      </c>
      <c r="EZ944">
        <v>69.527091979980469</v>
      </c>
      <c r="FA944">
        <v>68.847152709960938</v>
      </c>
      <c r="FB944">
        <v>68.580177307128906</v>
      </c>
      <c r="FC944">
        <v>68.369781494140625</v>
      </c>
      <c r="FD944">
        <v>68.033332824707031</v>
      </c>
      <c r="FE944">
        <v>67.760910034179688</v>
      </c>
      <c r="FF944">
        <v>67.352363586425781</v>
      </c>
      <c r="FG944">
        <v>67.526031494140625</v>
      </c>
      <c r="FH944">
        <v>70.361518859863281</v>
      </c>
      <c r="FI944">
        <v>74.417716979980469</v>
      </c>
      <c r="FJ944">
        <v>78.081993103027344</v>
      </c>
      <c r="FK944">
        <v>79.708564758300781</v>
      </c>
      <c r="FL944">
        <v>80.612342834472656</v>
      </c>
      <c r="FM944">
        <v>82.43011474609375</v>
      </c>
      <c r="FN944">
        <v>84.556472778320313</v>
      </c>
      <c r="FO944">
        <v>85.538986206054687</v>
      </c>
      <c r="FP944">
        <v>87.702606201171875</v>
      </c>
      <c r="FQ944">
        <v>86.433334350585937</v>
      </c>
      <c r="FR944">
        <v>84.340087890625</v>
      </c>
      <c r="FS944">
        <v>81.742538452148438</v>
      </c>
      <c r="FT944">
        <v>78.445106506347656</v>
      </c>
      <c r="FU944">
        <v>75.795181274414062</v>
      </c>
      <c r="FV944">
        <v>73.986236572265625</v>
      </c>
      <c r="FW944">
        <v>72.606887817382812</v>
      </c>
      <c r="FX944">
        <v>1</v>
      </c>
    </row>
    <row r="945" spans="1:180" x14ac:dyDescent="0.2">
      <c r="A945" t="s">
        <v>241</v>
      </c>
      <c r="B945" t="s">
        <v>248</v>
      </c>
      <c r="C945" t="s">
        <v>218</v>
      </c>
      <c r="D945" t="s">
        <v>43</v>
      </c>
      <c r="E945" t="s">
        <v>249</v>
      </c>
      <c r="F945" t="s">
        <v>224</v>
      </c>
      <c r="G945" t="s">
        <v>245</v>
      </c>
      <c r="H945" t="s">
        <v>12</v>
      </c>
      <c r="I945">
        <v>145.05000000000001</v>
      </c>
      <c r="L945">
        <v>35.367283594064489</v>
      </c>
      <c r="M945">
        <v>35.35968296199983</v>
      </c>
      <c r="N945">
        <v>35.097666603072703</v>
      </c>
      <c r="O945">
        <v>36.300978344314963</v>
      </c>
      <c r="P945">
        <v>39.432195822538809</v>
      </c>
      <c r="Q945">
        <v>46.946561534192163</v>
      </c>
      <c r="R945">
        <v>55.228667840054484</v>
      </c>
      <c r="S945">
        <v>61.256316190833523</v>
      </c>
      <c r="T945">
        <v>68.593773780172157</v>
      </c>
      <c r="U945">
        <v>75.443713625341971</v>
      </c>
      <c r="V945">
        <v>78.491811312151839</v>
      </c>
      <c r="W945">
        <v>79.216130664409832</v>
      </c>
      <c r="X945">
        <v>78.369500199149371</v>
      </c>
      <c r="Y945">
        <v>78.246113722864393</v>
      </c>
      <c r="Z945">
        <v>76.61875910479246</v>
      </c>
      <c r="AA945">
        <v>75.06687580589751</v>
      </c>
      <c r="AB945">
        <v>73.225566949962385</v>
      </c>
      <c r="AC945">
        <v>69.330620433793428</v>
      </c>
      <c r="AD945">
        <v>48.950670243433059</v>
      </c>
      <c r="AE945">
        <v>43.62095042078635</v>
      </c>
      <c r="AF945">
        <v>40.360827918200648</v>
      </c>
      <c r="AG945">
        <v>37.9585850118373</v>
      </c>
      <c r="AH945">
        <v>35.76138018228523</v>
      </c>
      <c r="AI945">
        <v>36.133254700409083</v>
      </c>
      <c r="AJ945">
        <v>-0.64702695608139038</v>
      </c>
      <c r="AK945">
        <v>-0.63440948724746704</v>
      </c>
      <c r="AL945">
        <v>-0.61364501714706421</v>
      </c>
      <c r="AM945">
        <v>-0.62580794095993042</v>
      </c>
      <c r="AN945">
        <v>-0.66323655843734741</v>
      </c>
      <c r="AO945">
        <v>-0.76484650373458862</v>
      </c>
      <c r="AP945">
        <v>-0.89599847793579102</v>
      </c>
      <c r="AQ945">
        <v>-0.96514260768890381</v>
      </c>
      <c r="AR945">
        <v>-1.0560874938964844</v>
      </c>
      <c r="AS945">
        <v>-1.1629490852355957</v>
      </c>
      <c r="AT945">
        <v>-1.2160396575927734</v>
      </c>
      <c r="AU945">
        <v>-1.2242531776428223</v>
      </c>
      <c r="AV945">
        <v>-0.31094005703926086</v>
      </c>
      <c r="AW945">
        <v>0.42394024133682251</v>
      </c>
      <c r="AX945">
        <v>0.41842249035835266</v>
      </c>
      <c r="AY945">
        <v>0.42707645893096924</v>
      </c>
      <c r="AZ945">
        <v>0.42770534753799438</v>
      </c>
      <c r="BA945">
        <v>0.41628670692443848</v>
      </c>
      <c r="BB945">
        <v>-2.1656818389892578</v>
      </c>
      <c r="BC945">
        <v>-2.0824449062347412</v>
      </c>
      <c r="BD945">
        <v>-1.7707300186157227</v>
      </c>
      <c r="BE945">
        <v>-1.5674681663513184</v>
      </c>
      <c r="BF945">
        <v>-1.4573578834533691</v>
      </c>
      <c r="BG945">
        <v>-1.3222475051879883</v>
      </c>
      <c r="BH945">
        <v>-0.2547416090965271</v>
      </c>
      <c r="BI945">
        <v>-0.24975493550300598</v>
      </c>
      <c r="BJ945">
        <v>-0.24084113538265228</v>
      </c>
      <c r="BK945">
        <v>-0.24563859403133392</v>
      </c>
      <c r="BL945">
        <v>-0.2591908872127533</v>
      </c>
      <c r="BM945">
        <v>-0.29763701558113098</v>
      </c>
      <c r="BN945">
        <v>-0.34859836101531982</v>
      </c>
      <c r="BO945">
        <v>-0.37774887681007385</v>
      </c>
      <c r="BP945">
        <v>-0.41350370645523071</v>
      </c>
      <c r="BQ945">
        <v>-0.45112809538841248</v>
      </c>
      <c r="BR945">
        <v>-0.47102123498916626</v>
      </c>
      <c r="BS945">
        <v>-0.47461366653442383</v>
      </c>
      <c r="BT945">
        <v>8.4727220237255096E-2</v>
      </c>
      <c r="BU945">
        <v>1.1701576709747314</v>
      </c>
      <c r="BV945">
        <v>1.1461681127548218</v>
      </c>
      <c r="BW945">
        <v>1.1440749168395996</v>
      </c>
      <c r="BX945">
        <v>1.1317195892333984</v>
      </c>
      <c r="BY945">
        <v>1.0676138401031494</v>
      </c>
      <c r="BZ945">
        <v>-1.4079421758651733</v>
      </c>
      <c r="CA945">
        <v>-1.3158048391342163</v>
      </c>
      <c r="CB945">
        <v>-1.1229759454727173</v>
      </c>
      <c r="CC945">
        <v>-0.99049156904220581</v>
      </c>
      <c r="CD945">
        <v>-0.90999877452850342</v>
      </c>
      <c r="CE945">
        <v>-0.77498292922973633</v>
      </c>
      <c r="CF945">
        <v>1.695401594042778E-2</v>
      </c>
      <c r="CG945">
        <v>1.6655625775456429E-2</v>
      </c>
      <c r="CH945">
        <v>1.7361680045723915E-2</v>
      </c>
      <c r="CI945">
        <v>1.7665555700659752E-2</v>
      </c>
      <c r="CJ945">
        <v>2.064991183578968E-2</v>
      </c>
      <c r="CK945">
        <v>2.5950860232114792E-2</v>
      </c>
      <c r="CL945">
        <v>3.0529284849762917E-2</v>
      </c>
      <c r="CM945">
        <v>2.907826192677021E-2</v>
      </c>
      <c r="CN945">
        <v>3.1547855585813522E-2</v>
      </c>
      <c r="CO945">
        <v>4.1876941919326782E-2</v>
      </c>
      <c r="CP945">
        <v>4.4976290315389633E-2</v>
      </c>
      <c r="CQ945">
        <v>4.4584419578313828E-2</v>
      </c>
      <c r="CR945">
        <v>0.35876518487930298</v>
      </c>
      <c r="CS945">
        <v>1.6869856119155884</v>
      </c>
      <c r="CT945">
        <v>1.6502023935317993</v>
      </c>
      <c r="CU945">
        <v>1.6406657695770264</v>
      </c>
      <c r="CV945">
        <v>1.6193177700042725</v>
      </c>
      <c r="CW945">
        <v>1.5187211036682129</v>
      </c>
      <c r="CX945">
        <v>-0.88313400745391846</v>
      </c>
      <c r="CY945">
        <v>-0.78483223915100098</v>
      </c>
      <c r="CZ945">
        <v>-0.67434340715408325</v>
      </c>
      <c r="DA945">
        <v>-0.59087932109832764</v>
      </c>
      <c r="DB945">
        <v>-0.53089958429336548</v>
      </c>
      <c r="DC945">
        <v>-0.39594918489456177</v>
      </c>
      <c r="DD945">
        <v>0.28864964842796326</v>
      </c>
      <c r="DE945">
        <v>0.28306618332862854</v>
      </c>
      <c r="DF945">
        <v>0.27556449174880981</v>
      </c>
      <c r="DG945">
        <v>0.28096970915794373</v>
      </c>
      <c r="DH945">
        <v>0.30049070715904236</v>
      </c>
      <c r="DI945">
        <v>0.34953871369361877</v>
      </c>
      <c r="DJ945">
        <v>0.40965694189071655</v>
      </c>
      <c r="DK945">
        <v>0.43590539693832397</v>
      </c>
      <c r="DL945">
        <v>0.47659939527511597</v>
      </c>
      <c r="DM945">
        <v>0.53488194942474365</v>
      </c>
      <c r="DN945">
        <v>0.56097382307052612</v>
      </c>
      <c r="DO945">
        <v>0.56378251314163208</v>
      </c>
      <c r="DP945">
        <v>0.63280314207077026</v>
      </c>
      <c r="DQ945">
        <v>2.2038135528564453</v>
      </c>
      <c r="DR945">
        <v>2.1542367935180664</v>
      </c>
      <c r="DS945">
        <v>2.1372566223144531</v>
      </c>
      <c r="DT945">
        <v>2.1069159507751465</v>
      </c>
      <c r="DU945">
        <v>1.9698282480239868</v>
      </c>
      <c r="DV945">
        <v>-0.35832583904266357</v>
      </c>
      <c r="DW945">
        <v>-0.25385966897010803</v>
      </c>
      <c r="DX945">
        <v>-0.22571088373661041</v>
      </c>
      <c r="DY945">
        <v>-0.19126708805561066</v>
      </c>
      <c r="DZ945">
        <v>-0.15180036425590515</v>
      </c>
      <c r="EA945">
        <v>-1.6915425658226013E-2</v>
      </c>
      <c r="EB945">
        <v>0.68093502521514893</v>
      </c>
      <c r="EC945">
        <v>0.6677207350730896</v>
      </c>
      <c r="ED945">
        <v>0.64836835861206055</v>
      </c>
      <c r="EE945">
        <v>0.66113907098770142</v>
      </c>
      <c r="EF945">
        <v>0.70453637838363647</v>
      </c>
      <c r="EG945">
        <v>0.81674820184707642</v>
      </c>
      <c r="EH945">
        <v>0.95705705881118774</v>
      </c>
      <c r="EI945">
        <v>1.0232990980148315</v>
      </c>
      <c r="EJ945">
        <v>1.1191831827163696</v>
      </c>
      <c r="EK945">
        <v>1.2467029094696045</v>
      </c>
      <c r="EL945">
        <v>1.3059922456741333</v>
      </c>
      <c r="EM945">
        <v>1.3134220838546753</v>
      </c>
      <c r="EN945">
        <v>1.0284703969955444</v>
      </c>
      <c r="EO945">
        <v>2.950031042098999</v>
      </c>
      <c r="EP945">
        <v>2.8819823265075684</v>
      </c>
      <c r="EQ945">
        <v>2.854255199432373</v>
      </c>
      <c r="ER945">
        <v>2.8109302520751953</v>
      </c>
      <c r="ES945">
        <v>2.6211555004119873</v>
      </c>
      <c r="ET945">
        <v>0.39941379427909851</v>
      </c>
      <c r="EU945">
        <v>0.51278048753738403</v>
      </c>
      <c r="EV945">
        <v>0.42204320430755615</v>
      </c>
      <c r="EW945">
        <v>0.38570952415466309</v>
      </c>
      <c r="EX945">
        <v>0.3955586850643158</v>
      </c>
      <c r="EY945">
        <v>0.53034913539886475</v>
      </c>
      <c r="EZ945">
        <v>70.636062622070313</v>
      </c>
      <c r="FA945">
        <v>70.217849731445313</v>
      </c>
      <c r="FB945">
        <v>70.047080993652344</v>
      </c>
      <c r="FC945">
        <v>69.738166809082031</v>
      </c>
      <c r="FD945">
        <v>69.329071044921875</v>
      </c>
      <c r="FE945">
        <v>69.167190551757813</v>
      </c>
      <c r="FF945">
        <v>69.071670532226563</v>
      </c>
      <c r="FG945">
        <v>69.309837341308594</v>
      </c>
      <c r="FH945">
        <v>71.577079772949219</v>
      </c>
      <c r="FI945">
        <v>75.267265319824219</v>
      </c>
      <c r="FJ945">
        <v>78.643356323242188</v>
      </c>
      <c r="FK945">
        <v>82.317024230957031</v>
      </c>
      <c r="FL945">
        <v>85.155174255371094</v>
      </c>
      <c r="FM945">
        <v>86.943626403808594</v>
      </c>
      <c r="FN945">
        <v>87.26312255859375</v>
      </c>
      <c r="FO945">
        <v>88.136871337890625</v>
      </c>
      <c r="FP945">
        <v>88.747161865234375</v>
      </c>
      <c r="FQ945">
        <v>88.910453796386719</v>
      </c>
      <c r="FR945">
        <v>88.259559631347656</v>
      </c>
      <c r="FS945">
        <v>84.727424621582031</v>
      </c>
      <c r="FT945">
        <v>79.336898803710938</v>
      </c>
      <c r="FU945">
        <v>75.818977355957031</v>
      </c>
      <c r="FV945">
        <v>73.604911804199219</v>
      </c>
      <c r="FW945">
        <v>72.107582092285156</v>
      </c>
      <c r="FX945">
        <v>1</v>
      </c>
    </row>
    <row r="946" spans="1:180" x14ac:dyDescent="0.2">
      <c r="A946" t="s">
        <v>241</v>
      </c>
      <c r="B946" t="s">
        <v>248</v>
      </c>
      <c r="C946" t="s">
        <v>218</v>
      </c>
      <c r="D946" t="s">
        <v>44</v>
      </c>
      <c r="E946" t="s">
        <v>249</v>
      </c>
      <c r="F946" t="s">
        <v>224</v>
      </c>
      <c r="G946" t="s">
        <v>245</v>
      </c>
      <c r="H946" t="s">
        <v>12</v>
      </c>
      <c r="I946">
        <v>145.05000000000001</v>
      </c>
      <c r="L946">
        <v>37.17090740315863</v>
      </c>
      <c r="M946">
        <v>37.757564728176838</v>
      </c>
      <c r="N946">
        <v>37.784303480114389</v>
      </c>
      <c r="O946">
        <v>39.571715682694688</v>
      </c>
      <c r="P946">
        <v>42.855848102346933</v>
      </c>
      <c r="Q946">
        <v>50.532188292060091</v>
      </c>
      <c r="R946">
        <v>58.833961009220275</v>
      </c>
      <c r="S946">
        <v>64.995632947311179</v>
      </c>
      <c r="T946">
        <v>72.447887022296953</v>
      </c>
      <c r="U946">
        <v>79.821814742165941</v>
      </c>
      <c r="V946">
        <v>83.503740848740605</v>
      </c>
      <c r="W946">
        <v>85.180498361205153</v>
      </c>
      <c r="X946">
        <v>84.774552113311657</v>
      </c>
      <c r="Y946">
        <v>85.468849118765107</v>
      </c>
      <c r="Z946">
        <v>83.489629856289852</v>
      </c>
      <c r="AA946">
        <v>80.769212506951632</v>
      </c>
      <c r="AB946">
        <v>77.867159535960937</v>
      </c>
      <c r="AC946">
        <v>72.901248526508439</v>
      </c>
      <c r="AD946">
        <v>51.142222772195588</v>
      </c>
      <c r="AE946">
        <v>46.106710743413402</v>
      </c>
      <c r="AF946">
        <v>42.813188515546507</v>
      </c>
      <c r="AG946">
        <v>39.945443355277895</v>
      </c>
      <c r="AH946">
        <v>37.447896935237011</v>
      </c>
      <c r="AI946">
        <v>37.729642527085453</v>
      </c>
      <c r="AJ946">
        <v>-0.65464073419570923</v>
      </c>
      <c r="AK946">
        <v>-0.65148752927780151</v>
      </c>
      <c r="AL946">
        <v>-0.62975752353668213</v>
      </c>
      <c r="AM946">
        <v>-0.65608334541320801</v>
      </c>
      <c r="AN946">
        <v>-0.70248007774353027</v>
      </c>
      <c r="AO946">
        <v>-0.81012517213821411</v>
      </c>
      <c r="AP946">
        <v>-0.94194704294204712</v>
      </c>
      <c r="AQ946">
        <v>-1.017163872718811</v>
      </c>
      <c r="AR946">
        <v>-1.1161075830459595</v>
      </c>
      <c r="AS946">
        <v>-1.2362263202667236</v>
      </c>
      <c r="AT946">
        <v>-1.2971268892288208</v>
      </c>
      <c r="AU946">
        <v>-1.3211551904678345</v>
      </c>
      <c r="AV946">
        <v>-0.29345223307609558</v>
      </c>
      <c r="AW946">
        <v>0.42301788926124573</v>
      </c>
      <c r="AX946">
        <v>0.41248583793640137</v>
      </c>
      <c r="AY946">
        <v>0.42772483825683594</v>
      </c>
      <c r="AZ946">
        <v>0.43004915118217468</v>
      </c>
      <c r="BA946">
        <v>0.41681188344955444</v>
      </c>
      <c r="BB946">
        <v>-2.3403539657592773</v>
      </c>
      <c r="BC946">
        <v>-2.5055553913116455</v>
      </c>
      <c r="BD946">
        <v>-2.29392409324646</v>
      </c>
      <c r="BE946">
        <v>-1.9693553447723389</v>
      </c>
      <c r="BF946">
        <v>-1.7265387773513794</v>
      </c>
      <c r="BG946">
        <v>-1.4812593460083008</v>
      </c>
      <c r="BH946">
        <v>-0.25667071342468262</v>
      </c>
      <c r="BI946">
        <v>-0.25544276833534241</v>
      </c>
      <c r="BJ946">
        <v>-0.24607843160629272</v>
      </c>
      <c r="BK946">
        <v>-0.25608685612678528</v>
      </c>
      <c r="BL946">
        <v>-0.27300673723220825</v>
      </c>
      <c r="BM946">
        <v>-0.31416013836860657</v>
      </c>
      <c r="BN946">
        <v>-0.3662097156047821</v>
      </c>
      <c r="BO946">
        <v>-0.39797523617744446</v>
      </c>
      <c r="BP946">
        <v>-0.43712803721427917</v>
      </c>
      <c r="BQ946">
        <v>-0.47952583432197571</v>
      </c>
      <c r="BR946">
        <v>-0.50208288431167603</v>
      </c>
      <c r="BS946">
        <v>-0.51172363758087158</v>
      </c>
      <c r="BT946">
        <v>0.13465040922164917</v>
      </c>
      <c r="BU946">
        <v>1.2716244459152222</v>
      </c>
      <c r="BV946">
        <v>1.2373043298721313</v>
      </c>
      <c r="BW946">
        <v>1.2185157537460327</v>
      </c>
      <c r="BX946">
        <v>1.1906386613845825</v>
      </c>
      <c r="BY946">
        <v>1.1085308790206909</v>
      </c>
      <c r="BZ946">
        <v>-1.5220352411270142</v>
      </c>
      <c r="CA946">
        <v>-1.6019761562347412</v>
      </c>
      <c r="CB946">
        <v>-1.4820129871368408</v>
      </c>
      <c r="CC946">
        <v>-1.2723270654678345</v>
      </c>
      <c r="CD946">
        <v>-1.1039553880691528</v>
      </c>
      <c r="CE946">
        <v>-0.89287346601486206</v>
      </c>
      <c r="CF946">
        <v>1.896212249994278E-2</v>
      </c>
      <c r="CG946">
        <v>1.8856609240174294E-2</v>
      </c>
      <c r="CH946">
        <v>1.965651847422123E-2</v>
      </c>
      <c r="CI946">
        <v>2.0949499681591988E-2</v>
      </c>
      <c r="CJ946">
        <v>2.44451854377985E-2</v>
      </c>
      <c r="CK946">
        <v>2.9343755915760994E-2</v>
      </c>
      <c r="CL946">
        <v>3.2544180750846863E-2</v>
      </c>
      <c r="CM946">
        <v>3.0872935429215431E-2</v>
      </c>
      <c r="CN946">
        <v>3.3131111413240433E-2</v>
      </c>
      <c r="CO946">
        <v>4.4562596827745438E-2</v>
      </c>
      <c r="CP946">
        <v>4.8562217503786087E-2</v>
      </c>
      <c r="CQ946">
        <v>4.8886187374591827E-2</v>
      </c>
      <c r="CR946">
        <v>0.43115299940109253</v>
      </c>
      <c r="CS946">
        <v>1.8593666553497314</v>
      </c>
      <c r="CT946">
        <v>1.8085711002349854</v>
      </c>
      <c r="CU946">
        <v>1.7662152051925659</v>
      </c>
      <c r="CV946">
        <v>1.7174206972122192</v>
      </c>
      <c r="CW946">
        <v>1.5876133441925049</v>
      </c>
      <c r="CX946">
        <v>-0.95527017116546631</v>
      </c>
      <c r="CY946">
        <v>-0.97615998983383179</v>
      </c>
      <c r="CZ946">
        <v>-0.91968584060668945</v>
      </c>
      <c r="DA946">
        <v>-0.78956735134124756</v>
      </c>
      <c r="DB946">
        <v>-0.67275595664978027</v>
      </c>
      <c r="DC946">
        <v>-0.48535913228988647</v>
      </c>
      <c r="DD946">
        <v>0.29459494352340698</v>
      </c>
      <c r="DE946">
        <v>0.29315599799156189</v>
      </c>
      <c r="DF946">
        <v>0.28539147973060608</v>
      </c>
      <c r="DG946">
        <v>0.29798585176467896</v>
      </c>
      <c r="DH946">
        <v>0.32189708948135376</v>
      </c>
      <c r="DI946">
        <v>0.37284764647483826</v>
      </c>
      <c r="DJ946">
        <v>0.43129807710647583</v>
      </c>
      <c r="DK946">
        <v>0.45972111821174622</v>
      </c>
      <c r="DL946">
        <v>0.50339025259017944</v>
      </c>
      <c r="DM946">
        <v>0.56865102052688599</v>
      </c>
      <c r="DN946">
        <v>0.59920728206634521</v>
      </c>
      <c r="DO946">
        <v>0.60949605703353882</v>
      </c>
      <c r="DP946">
        <v>0.72765558958053589</v>
      </c>
      <c r="DQ946">
        <v>2.4471089839935303</v>
      </c>
      <c r="DR946">
        <v>2.3798377513885498</v>
      </c>
      <c r="DS946">
        <v>2.3139145374298096</v>
      </c>
      <c r="DT946">
        <v>2.2442028522491455</v>
      </c>
      <c r="DU946">
        <v>2.0666959285736084</v>
      </c>
      <c r="DV946">
        <v>-0.38850504159927368</v>
      </c>
      <c r="DW946">
        <v>-0.35034385323524475</v>
      </c>
      <c r="DX946">
        <v>-0.35735869407653809</v>
      </c>
      <c r="DY946">
        <v>-0.30680763721466064</v>
      </c>
      <c r="DZ946">
        <v>-0.24155659973621368</v>
      </c>
      <c r="EA946">
        <v>-7.7844828367233276E-2</v>
      </c>
      <c r="EB946">
        <v>0.69256496429443359</v>
      </c>
      <c r="EC946">
        <v>0.689200758934021</v>
      </c>
      <c r="ED946">
        <v>0.6690705418586731</v>
      </c>
      <c r="EE946">
        <v>0.6979823112487793</v>
      </c>
      <c r="EF946">
        <v>0.75137042999267578</v>
      </c>
      <c r="EG946">
        <v>0.8688126802444458</v>
      </c>
      <c r="EH946">
        <v>1.0070353746414185</v>
      </c>
      <c r="EI946">
        <v>1.0789097547531128</v>
      </c>
      <c r="EJ946">
        <v>1.1823698282241821</v>
      </c>
      <c r="EK946">
        <v>1.3253514766693115</v>
      </c>
      <c r="EL946">
        <v>1.3942513465881348</v>
      </c>
      <c r="EM946">
        <v>1.4189275503158569</v>
      </c>
      <c r="EN946">
        <v>1.155758261680603</v>
      </c>
      <c r="EO946">
        <v>3.2957155704498291</v>
      </c>
      <c r="EP946">
        <v>3.2046563625335693</v>
      </c>
      <c r="EQ946">
        <v>3.1047055721282959</v>
      </c>
      <c r="ER946">
        <v>3.0047924518585205</v>
      </c>
      <c r="ES946">
        <v>2.7584147453308105</v>
      </c>
      <c r="ET946">
        <v>0.42981374263763428</v>
      </c>
      <c r="EU946">
        <v>0.55323523283004761</v>
      </c>
      <c r="EV946">
        <v>0.45455241203308105</v>
      </c>
      <c r="EW946">
        <v>0.39022070169448853</v>
      </c>
      <c r="EX946">
        <v>0.38102683424949646</v>
      </c>
      <c r="EY946">
        <v>0.51054114103317261</v>
      </c>
      <c r="EZ946">
        <v>74.269332885742187</v>
      </c>
      <c r="FA946">
        <v>73.1517333984375</v>
      </c>
      <c r="FB946">
        <v>72.601165771484375</v>
      </c>
      <c r="FC946">
        <v>72.366645812988281</v>
      </c>
      <c r="FD946">
        <v>71.541900634765625</v>
      </c>
      <c r="FE946">
        <v>71.018928527832031</v>
      </c>
      <c r="FF946">
        <v>70.815597534179687</v>
      </c>
      <c r="FG946">
        <v>71.181068420410156</v>
      </c>
      <c r="FH946">
        <v>73.446311950683594</v>
      </c>
      <c r="FI946">
        <v>77.483779907226562</v>
      </c>
      <c r="FJ946">
        <v>81.90008544921875</v>
      </c>
      <c r="FK946">
        <v>87.542755126953125</v>
      </c>
      <c r="FL946">
        <v>91.977943420410156</v>
      </c>
      <c r="FM946">
        <v>95.348403930664063</v>
      </c>
      <c r="FN946">
        <v>95.899803161621094</v>
      </c>
      <c r="FO946">
        <v>95.449348449707031</v>
      </c>
      <c r="FP946">
        <v>94.923492431640625</v>
      </c>
      <c r="FQ946">
        <v>93.576461791992188</v>
      </c>
      <c r="FR946">
        <v>92.418479919433594</v>
      </c>
      <c r="FS946">
        <v>89.948348999023438</v>
      </c>
      <c r="FT946">
        <v>86.215927124023438</v>
      </c>
      <c r="FU946">
        <v>80.891151428222656</v>
      </c>
      <c r="FV946">
        <v>77.615737915039063</v>
      </c>
      <c r="FW946">
        <v>75.529563903808594</v>
      </c>
      <c r="FX946">
        <v>1</v>
      </c>
    </row>
    <row r="947" spans="1:180" x14ac:dyDescent="0.2">
      <c r="A947" t="s">
        <v>241</v>
      </c>
      <c r="B947" t="s">
        <v>248</v>
      </c>
      <c r="C947" t="s">
        <v>218</v>
      </c>
      <c r="D947" t="s">
        <v>45</v>
      </c>
      <c r="E947" t="s">
        <v>249</v>
      </c>
      <c r="F947" t="s">
        <v>224</v>
      </c>
      <c r="G947" t="s">
        <v>245</v>
      </c>
      <c r="H947" t="s">
        <v>12</v>
      </c>
      <c r="I947">
        <v>145.05000000000001</v>
      </c>
      <c r="L947">
        <v>36.861502728352349</v>
      </c>
      <c r="M947">
        <v>37.451970689869512</v>
      </c>
      <c r="N947">
        <v>37.088658650168455</v>
      </c>
      <c r="O947">
        <v>37.995755735314383</v>
      </c>
      <c r="P947">
        <v>39.948958864729732</v>
      </c>
      <c r="Q947">
        <v>46.310723703124367</v>
      </c>
      <c r="R947">
        <v>55.089520432992913</v>
      </c>
      <c r="S947">
        <v>60.64087660402793</v>
      </c>
      <c r="T947">
        <v>67.031760268380253</v>
      </c>
      <c r="U947">
        <v>73.788516974924519</v>
      </c>
      <c r="V947">
        <v>77.868208997171777</v>
      </c>
      <c r="W947">
        <v>79.825201533490713</v>
      </c>
      <c r="X947">
        <v>79.37751560508913</v>
      </c>
      <c r="Y947">
        <v>79.465663427322255</v>
      </c>
      <c r="Z947">
        <v>77.960582586064248</v>
      </c>
      <c r="AA947">
        <v>75.139499407541734</v>
      </c>
      <c r="AB947">
        <v>71.976398280008596</v>
      </c>
      <c r="AC947">
        <v>66.467799696291763</v>
      </c>
      <c r="AD947">
        <v>49.108093208326544</v>
      </c>
      <c r="AE947">
        <v>43.920470958708869</v>
      </c>
      <c r="AF947">
        <v>41.294910847149922</v>
      </c>
      <c r="AG947">
        <v>39.071209808528103</v>
      </c>
      <c r="AH947">
        <v>36.830658981178345</v>
      </c>
      <c r="AI947">
        <v>37.491084113869121</v>
      </c>
      <c r="AJ947">
        <v>-0.67981088161468506</v>
      </c>
      <c r="AK947">
        <v>-0.67265236377716064</v>
      </c>
      <c r="AL947">
        <v>-0.64730054140090942</v>
      </c>
      <c r="AM947">
        <v>-0.65616536140441895</v>
      </c>
      <c r="AN947">
        <v>-0.6933739185333252</v>
      </c>
      <c r="AO947">
        <v>-0.75921738147735596</v>
      </c>
      <c r="AP947">
        <v>-0.90083634853363037</v>
      </c>
      <c r="AQ947">
        <v>-0.94705599546432495</v>
      </c>
      <c r="AR947">
        <v>-0.99636387825012207</v>
      </c>
      <c r="AS947">
        <v>-1.0972594022750854</v>
      </c>
      <c r="AT947">
        <v>-1.1697796583175659</v>
      </c>
      <c r="AU947">
        <v>-1.2001557350158691</v>
      </c>
      <c r="AV947">
        <v>-0.26360630989074707</v>
      </c>
      <c r="AW947">
        <v>0.38617661595344543</v>
      </c>
      <c r="AX947">
        <v>0.37520170211791992</v>
      </c>
      <c r="AY947">
        <v>0.38745379447937012</v>
      </c>
      <c r="AZ947">
        <v>0.3838881254196167</v>
      </c>
      <c r="BA947">
        <v>0.35894989967346191</v>
      </c>
      <c r="BB947">
        <v>-2.1783533096313477</v>
      </c>
      <c r="BC947">
        <v>-1.9234763383865356</v>
      </c>
      <c r="BD947">
        <v>-1.7830981016159058</v>
      </c>
      <c r="BE947">
        <v>-1.6187984943389893</v>
      </c>
      <c r="BF947">
        <v>-1.4895261526107788</v>
      </c>
      <c r="BG947">
        <v>-1.3795350790023804</v>
      </c>
      <c r="BH947">
        <v>-0.26603758335113525</v>
      </c>
      <c r="BI947">
        <v>-0.26273217797279358</v>
      </c>
      <c r="BJ947">
        <v>-0.25282520055770874</v>
      </c>
      <c r="BK947">
        <v>-0.25666677951812744</v>
      </c>
      <c r="BL947">
        <v>-0.27180427312850952</v>
      </c>
      <c r="BM947">
        <v>-0.29802632331848145</v>
      </c>
      <c r="BN947">
        <v>-0.35245734453201294</v>
      </c>
      <c r="BO947">
        <v>-0.37252503633499146</v>
      </c>
      <c r="BP947">
        <v>-0.39140519499778748</v>
      </c>
      <c r="BQ947">
        <v>-0.42781078815460205</v>
      </c>
      <c r="BR947">
        <v>-0.45486536622047424</v>
      </c>
      <c r="BS947">
        <v>-0.46674111485481262</v>
      </c>
      <c r="BT947">
        <v>0.13054580986499786</v>
      </c>
      <c r="BU947">
        <v>1.0971267223358154</v>
      </c>
      <c r="BV947">
        <v>1.0685983896255493</v>
      </c>
      <c r="BW947">
        <v>1.0538581609725952</v>
      </c>
      <c r="BX947">
        <v>1.0169497728347778</v>
      </c>
      <c r="BY947">
        <v>0.92638480663299561</v>
      </c>
      <c r="BZ947">
        <v>-1.4258087873458862</v>
      </c>
      <c r="CA947">
        <v>-1.220096230506897</v>
      </c>
      <c r="CB947">
        <v>-1.1404372453689575</v>
      </c>
      <c r="CC947">
        <v>-1.0332553386688232</v>
      </c>
      <c r="CD947">
        <v>-0.94453364610671997</v>
      </c>
      <c r="CE947">
        <v>-0.81447523832321167</v>
      </c>
      <c r="CF947">
        <v>2.0540516823530197E-2</v>
      </c>
      <c r="CG947">
        <v>2.1177288144826889E-2</v>
      </c>
      <c r="CH947">
        <v>2.0387185737490654E-2</v>
      </c>
      <c r="CI947">
        <v>2.0024720579385757E-2</v>
      </c>
      <c r="CJ947">
        <v>2.0173603668808937E-2</v>
      </c>
      <c r="CK947">
        <v>2.1393217146396637E-2</v>
      </c>
      <c r="CL947">
        <v>2.7348272502422333E-2</v>
      </c>
      <c r="CM947">
        <v>2.5393376126885414E-2</v>
      </c>
      <c r="CN947">
        <v>2.7587315067648888E-2</v>
      </c>
      <c r="CO947">
        <v>3.5847265273332596E-2</v>
      </c>
      <c r="CP947">
        <v>4.0282107889652252E-2</v>
      </c>
      <c r="CQ947">
        <v>4.1219618171453476E-2</v>
      </c>
      <c r="CR947">
        <v>0.40353438258171082</v>
      </c>
      <c r="CS947">
        <v>1.5895285606384277</v>
      </c>
      <c r="CT947">
        <v>1.5488427877426147</v>
      </c>
      <c r="CU947">
        <v>1.5154078006744385</v>
      </c>
      <c r="CV947">
        <v>1.4554064273834229</v>
      </c>
      <c r="CW947">
        <v>1.3193885087966919</v>
      </c>
      <c r="CX947">
        <v>-0.90459859371185303</v>
      </c>
      <c r="CY947">
        <v>-0.73293721675872803</v>
      </c>
      <c r="CZ947">
        <v>-0.69533234834671021</v>
      </c>
      <c r="DA947">
        <v>-0.62770980596542358</v>
      </c>
      <c r="DB947">
        <v>-0.5670735239982605</v>
      </c>
      <c r="DC947">
        <v>-0.42311647534370422</v>
      </c>
      <c r="DD947">
        <v>0.30711862444877625</v>
      </c>
      <c r="DE947">
        <v>0.30508676171302795</v>
      </c>
      <c r="DF947">
        <v>0.29359957575798035</v>
      </c>
      <c r="DG947">
        <v>0.29671621322631836</v>
      </c>
      <c r="DH947">
        <v>0.3121514618396759</v>
      </c>
      <c r="DI947">
        <v>0.34081274271011353</v>
      </c>
      <c r="DJ947">
        <v>0.40715387463569641</v>
      </c>
      <c r="DK947">
        <v>0.42331176996231079</v>
      </c>
      <c r="DL947">
        <v>0.44657984375953674</v>
      </c>
      <c r="DM947">
        <v>0.49950531125068665</v>
      </c>
      <c r="DN947">
        <v>0.53542959690093994</v>
      </c>
      <c r="DO947">
        <v>0.54918032884597778</v>
      </c>
      <c r="DP947">
        <v>0.67652297019958496</v>
      </c>
      <c r="DQ947">
        <v>2.08193039894104</v>
      </c>
      <c r="DR947">
        <v>2.0290873050689697</v>
      </c>
      <c r="DS947">
        <v>1.9769574403762817</v>
      </c>
      <c r="DT947">
        <v>1.8938630819320679</v>
      </c>
      <c r="DU947">
        <v>1.7123922109603882</v>
      </c>
      <c r="DV947">
        <v>-0.3833884596824646</v>
      </c>
      <c r="DW947">
        <v>-0.24577826261520386</v>
      </c>
      <c r="DX947">
        <v>-0.25022745132446289</v>
      </c>
      <c r="DY947">
        <v>-0.22216431796550751</v>
      </c>
      <c r="DZ947">
        <v>-0.18961344659328461</v>
      </c>
      <c r="EA947">
        <v>-3.175773099064827E-2</v>
      </c>
      <c r="EB947">
        <v>0.72089189291000366</v>
      </c>
      <c r="EC947">
        <v>0.71500694751739502</v>
      </c>
      <c r="ED947">
        <v>0.68807488679885864</v>
      </c>
      <c r="EE947">
        <v>0.69621479511260986</v>
      </c>
      <c r="EF947">
        <v>0.73372113704681396</v>
      </c>
      <c r="EG947">
        <v>0.80200380086898804</v>
      </c>
      <c r="EH947">
        <v>0.95553284883499146</v>
      </c>
      <c r="EI947">
        <v>0.99784278869628906</v>
      </c>
      <c r="EJ947">
        <v>1.0515384674072266</v>
      </c>
      <c r="EK947">
        <v>1.1689538955688477</v>
      </c>
      <c r="EL947">
        <v>1.250343918800354</v>
      </c>
      <c r="EM947">
        <v>1.2825950384140015</v>
      </c>
      <c r="EN947">
        <v>1.0706751346588135</v>
      </c>
      <c r="EO947">
        <v>2.7928805351257324</v>
      </c>
      <c r="EP947">
        <v>2.7224838733673096</v>
      </c>
      <c r="EQ947">
        <v>2.6433618068695068</v>
      </c>
      <c r="ER947">
        <v>2.5269248485565186</v>
      </c>
      <c r="ES947">
        <v>2.2798271179199219</v>
      </c>
      <c r="ET947">
        <v>0.36915621161460876</v>
      </c>
      <c r="EU947">
        <v>0.45760190486907959</v>
      </c>
      <c r="EV947">
        <v>0.39243334531784058</v>
      </c>
      <c r="EW947">
        <v>0.36337894201278687</v>
      </c>
      <c r="EX947">
        <v>0.35537901520729065</v>
      </c>
      <c r="EY947">
        <v>0.53330212831497192</v>
      </c>
      <c r="EZ947">
        <v>71.858596801757813</v>
      </c>
      <c r="FA947">
        <v>71.392005920410156</v>
      </c>
      <c r="FB947">
        <v>70.569007873535156</v>
      </c>
      <c r="FC947">
        <v>69.726982116699219</v>
      </c>
      <c r="FD947">
        <v>68.561439514160156</v>
      </c>
      <c r="FE947">
        <v>68.323081970214844</v>
      </c>
      <c r="FF947">
        <v>68.494316101074219</v>
      </c>
      <c r="FG947">
        <v>68.712638854980469</v>
      </c>
      <c r="FH947">
        <v>69.724609375</v>
      </c>
      <c r="FI947">
        <v>72.408164978027344</v>
      </c>
      <c r="FJ947">
        <v>76.597114562988281</v>
      </c>
      <c r="FK947">
        <v>81.617851257324219</v>
      </c>
      <c r="FL947">
        <v>85.027641296386719</v>
      </c>
      <c r="FM947">
        <v>86.571479797363281</v>
      </c>
      <c r="FN947">
        <v>87.051902770996094</v>
      </c>
      <c r="FO947">
        <v>87.242164611816406</v>
      </c>
      <c r="FP947">
        <v>86.261856079101563</v>
      </c>
      <c r="FQ947">
        <v>83.485862731933594</v>
      </c>
      <c r="FR947">
        <v>80.036048889160156</v>
      </c>
      <c r="FS947">
        <v>77.579078674316406</v>
      </c>
      <c r="FT947">
        <v>75.476188659667969</v>
      </c>
      <c r="FU947">
        <v>74.048751831054687</v>
      </c>
      <c r="FV947">
        <v>72.811668395996094</v>
      </c>
      <c r="FW947">
        <v>71.728912353515625</v>
      </c>
      <c r="FX947">
        <v>1</v>
      </c>
    </row>
    <row r="948" spans="1:180" x14ac:dyDescent="0.2">
      <c r="A948" t="s">
        <v>241</v>
      </c>
      <c r="B948" t="s">
        <v>248</v>
      </c>
      <c r="C948" t="s">
        <v>218</v>
      </c>
      <c r="D948" t="s">
        <v>46</v>
      </c>
      <c r="E948" t="s">
        <v>249</v>
      </c>
      <c r="F948" t="s">
        <v>224</v>
      </c>
      <c r="G948" t="s">
        <v>245</v>
      </c>
      <c r="H948" t="s">
        <v>12</v>
      </c>
      <c r="I948">
        <v>145.05000000000001</v>
      </c>
      <c r="L948">
        <v>32.889872367279295</v>
      </c>
      <c r="M948">
        <v>32.271003956098284</v>
      </c>
      <c r="N948">
        <v>31.287668512968612</v>
      </c>
      <c r="O948">
        <v>31.427969316078791</v>
      </c>
      <c r="P948">
        <v>33.377211908647155</v>
      </c>
      <c r="Q948">
        <v>38.61277007404847</v>
      </c>
      <c r="R948">
        <v>46.374788468586054</v>
      </c>
      <c r="S948">
        <v>52.178773960461157</v>
      </c>
      <c r="T948">
        <v>58.15883046744667</v>
      </c>
      <c r="U948">
        <v>63.332783512236333</v>
      </c>
      <c r="V948">
        <v>66.068340207991383</v>
      </c>
      <c r="W948">
        <v>67.550764471938479</v>
      </c>
      <c r="X948">
        <v>67.480385001546068</v>
      </c>
      <c r="Y948">
        <v>67.642167079633694</v>
      </c>
      <c r="Z948">
        <v>66.999181885520457</v>
      </c>
      <c r="AA948">
        <v>64.733972521978401</v>
      </c>
      <c r="AB948">
        <v>62.285902882952797</v>
      </c>
      <c r="AC948">
        <v>58.328573104001144</v>
      </c>
      <c r="AD948">
        <v>44.327923687581205</v>
      </c>
      <c r="AE948">
        <v>39.599377613149002</v>
      </c>
      <c r="AF948">
        <v>37.173019975992354</v>
      </c>
      <c r="AG948">
        <v>35.194534641149573</v>
      </c>
      <c r="AH948">
        <v>33.560994462127134</v>
      </c>
      <c r="AI948">
        <v>34.0472246199826</v>
      </c>
      <c r="AJ948">
        <v>-0.61982649564743042</v>
      </c>
      <c r="AK948">
        <v>-0.62047457695007324</v>
      </c>
      <c r="AL948">
        <v>-0.59663587808609009</v>
      </c>
      <c r="AM948">
        <v>-0.59382563829421997</v>
      </c>
      <c r="AN948">
        <v>-0.62633651494979858</v>
      </c>
      <c r="AO948">
        <v>-0.66305011510848999</v>
      </c>
      <c r="AP948">
        <v>-0.76614397764205933</v>
      </c>
      <c r="AQ948">
        <v>-0.80788403749465942</v>
      </c>
      <c r="AR948">
        <v>-0.84858357906341553</v>
      </c>
      <c r="AS948">
        <v>-0.9240458607673645</v>
      </c>
      <c r="AT948">
        <v>-0.97430694103240967</v>
      </c>
      <c r="AU948">
        <v>-1.0025341510772705</v>
      </c>
      <c r="AV948">
        <v>-1.0021770000457764</v>
      </c>
      <c r="AW948">
        <v>-1.0023050308227539</v>
      </c>
      <c r="AX948">
        <v>-0.9976799488067627</v>
      </c>
      <c r="AY948">
        <v>-0.33559224009513855</v>
      </c>
      <c r="AZ948">
        <v>0.34750825166702271</v>
      </c>
      <c r="BA948">
        <v>0.32889381051063538</v>
      </c>
      <c r="BB948">
        <v>0.25161188840866089</v>
      </c>
      <c r="BC948">
        <v>0.20385195314884186</v>
      </c>
      <c r="BD948">
        <v>0.19875934720039368</v>
      </c>
      <c r="BE948">
        <v>-0.96535909175872803</v>
      </c>
      <c r="BF948">
        <v>-0.94137167930603027</v>
      </c>
      <c r="BG948">
        <v>-0.96607279777526855</v>
      </c>
      <c r="BH948">
        <v>-0.24758043885231018</v>
      </c>
      <c r="BI948">
        <v>-0.24859617650508881</v>
      </c>
      <c r="BJ948">
        <v>-0.23914016783237457</v>
      </c>
      <c r="BK948">
        <v>-0.23862846195697784</v>
      </c>
      <c r="BL948">
        <v>-0.2526431679725647</v>
      </c>
      <c r="BM948">
        <v>-0.26715010404586792</v>
      </c>
      <c r="BN948">
        <v>-0.30561283230781555</v>
      </c>
      <c r="BO948">
        <v>-0.3218330442905426</v>
      </c>
      <c r="BP948">
        <v>-0.33590993285179138</v>
      </c>
      <c r="BQ948">
        <v>-0.36392614245414734</v>
      </c>
      <c r="BR948">
        <v>-0.38274052739143372</v>
      </c>
      <c r="BS948">
        <v>-0.39333677291870117</v>
      </c>
      <c r="BT948">
        <v>-0.39334249496459961</v>
      </c>
      <c r="BU948">
        <v>-0.39325997233390808</v>
      </c>
      <c r="BV948">
        <v>-0.38996404409408569</v>
      </c>
      <c r="BW948">
        <v>-3.4344575833529234E-3</v>
      </c>
      <c r="BX948">
        <v>0.8592451810836792</v>
      </c>
      <c r="BY948">
        <v>0.79855531454086304</v>
      </c>
      <c r="BZ948">
        <v>0.60419344902038574</v>
      </c>
      <c r="CA948">
        <v>0.52571415901184082</v>
      </c>
      <c r="CB948">
        <v>0.50457501411437988</v>
      </c>
      <c r="CC948">
        <v>-0.59078007936477661</v>
      </c>
      <c r="CD948">
        <v>-0.55281513929367065</v>
      </c>
      <c r="CE948">
        <v>-0.52174943685531616</v>
      </c>
      <c r="CF948">
        <v>1.0236053727567196E-2</v>
      </c>
      <c r="CG948">
        <v>8.9657008647918701E-3</v>
      </c>
      <c r="CH948">
        <v>8.4602823480963707E-3</v>
      </c>
      <c r="CI948">
        <v>7.3800091631710529E-3</v>
      </c>
      <c r="CJ948">
        <v>6.1757252551615238E-3</v>
      </c>
      <c r="CK948">
        <v>7.0490343496203423E-3</v>
      </c>
      <c r="CL948">
        <v>1.3349679298698902E-2</v>
      </c>
      <c r="CM948">
        <v>1.4804395847022533E-2</v>
      </c>
      <c r="CN948">
        <v>1.9166288897395134E-2</v>
      </c>
      <c r="CO948">
        <v>2.4011103436350822E-2</v>
      </c>
      <c r="CP948">
        <v>2.6976581662893295E-2</v>
      </c>
      <c r="CQ948">
        <v>2.8591468930244446E-2</v>
      </c>
      <c r="CR948">
        <v>2.833443321287632E-2</v>
      </c>
      <c r="CS948">
        <v>2.8562819585204124E-2</v>
      </c>
      <c r="CT948">
        <v>3.0938135460019112E-2</v>
      </c>
      <c r="CU948">
        <v>0.22661700844764709</v>
      </c>
      <c r="CV948">
        <v>1.2136726379394531</v>
      </c>
      <c r="CW948">
        <v>1.123841404914856</v>
      </c>
      <c r="CX948">
        <v>0.84839040040969849</v>
      </c>
      <c r="CY948">
        <v>0.74863487482070923</v>
      </c>
      <c r="CZ948">
        <v>0.71638202667236328</v>
      </c>
      <c r="DA948">
        <v>-0.33134785294532776</v>
      </c>
      <c r="DB948">
        <v>-0.28370204567909241</v>
      </c>
      <c r="DC948">
        <v>-0.21401244401931763</v>
      </c>
      <c r="DD948">
        <v>0.26805254817008972</v>
      </c>
      <c r="DE948">
        <v>0.26652756333351135</v>
      </c>
      <c r="DF948">
        <v>0.25606074929237366</v>
      </c>
      <c r="DG948">
        <v>0.25338846445083618</v>
      </c>
      <c r="DH948">
        <v>0.26499462127685547</v>
      </c>
      <c r="DI948">
        <v>0.28124818205833435</v>
      </c>
      <c r="DJ948">
        <v>0.33231216669082642</v>
      </c>
      <c r="DK948">
        <v>0.35144183039665222</v>
      </c>
      <c r="DL948">
        <v>0.37424251437187195</v>
      </c>
      <c r="DM948">
        <v>0.41194832324981689</v>
      </c>
      <c r="DN948">
        <v>0.43669366836547852</v>
      </c>
      <c r="DO948">
        <v>0.45051971077919006</v>
      </c>
      <c r="DP948">
        <v>0.45001137256622314</v>
      </c>
      <c r="DQ948">
        <v>0.45038560032844543</v>
      </c>
      <c r="DR948">
        <v>0.45184031128883362</v>
      </c>
      <c r="DS948">
        <v>0.45666846632957458</v>
      </c>
      <c r="DT948">
        <v>1.5681000947952271</v>
      </c>
      <c r="DU948">
        <v>1.4491275548934937</v>
      </c>
      <c r="DV948">
        <v>1.0925873517990112</v>
      </c>
      <c r="DW948">
        <v>0.97155565023422241</v>
      </c>
      <c r="DX948">
        <v>0.92818903923034668</v>
      </c>
      <c r="DY948">
        <v>-7.1915596723556519E-2</v>
      </c>
      <c r="DZ948">
        <v>-1.4588963240385056E-2</v>
      </c>
      <c r="EA948">
        <v>9.3724548816680908E-2</v>
      </c>
      <c r="EB948">
        <v>0.64029860496520996</v>
      </c>
      <c r="EC948">
        <v>0.63840597867965698</v>
      </c>
      <c r="ED948">
        <v>0.61355644464492798</v>
      </c>
      <c r="EE948">
        <v>0.6085856556892395</v>
      </c>
      <c r="EF948">
        <v>0.63868796825408936</v>
      </c>
      <c r="EG948">
        <v>0.67714816331863403</v>
      </c>
      <c r="EH948">
        <v>0.79284334182739258</v>
      </c>
      <c r="EI948">
        <v>0.83749282360076904</v>
      </c>
      <c r="EJ948">
        <v>0.88691616058349609</v>
      </c>
      <c r="EK948">
        <v>0.97206807136535645</v>
      </c>
      <c r="EL948">
        <v>1.0282601118087769</v>
      </c>
      <c r="EM948">
        <v>1.059717059135437</v>
      </c>
      <c r="EN948">
        <v>1.0588458776473999</v>
      </c>
      <c r="EO948">
        <v>1.059430718421936</v>
      </c>
      <c r="EP948">
        <v>1.059556245803833</v>
      </c>
      <c r="EQ948">
        <v>0.78882628679275513</v>
      </c>
      <c r="ER948">
        <v>2.0798370838165283</v>
      </c>
      <c r="ES948">
        <v>1.9187889099121094</v>
      </c>
      <c r="ET948">
        <v>1.4451688528060913</v>
      </c>
      <c r="EU948">
        <v>1.2934178113937378</v>
      </c>
      <c r="EV948">
        <v>1.2340047359466553</v>
      </c>
      <c r="EW948">
        <v>0.30266338586807251</v>
      </c>
      <c r="EX948">
        <v>0.37396758794784546</v>
      </c>
      <c r="EY948">
        <v>0.5380479097366333</v>
      </c>
      <c r="EZ948">
        <v>64.514549255371094</v>
      </c>
      <c r="FA948">
        <v>62.824047088623047</v>
      </c>
      <c r="FB948">
        <v>62.132621765136719</v>
      </c>
      <c r="FC948">
        <v>60.554065704345703</v>
      </c>
      <c r="FD948">
        <v>59.383792877197266</v>
      </c>
      <c r="FE948">
        <v>58.669208526611328</v>
      </c>
      <c r="FF948">
        <v>58.095127105712891</v>
      </c>
      <c r="FG948">
        <v>59.344581604003906</v>
      </c>
      <c r="FH948">
        <v>62.128734588623047</v>
      </c>
      <c r="FI948">
        <v>67.112220764160156</v>
      </c>
      <c r="FJ948">
        <v>72.682373046875</v>
      </c>
      <c r="FK948">
        <v>76.764808654785156</v>
      </c>
      <c r="FL948">
        <v>78.805992126464844</v>
      </c>
      <c r="FM948">
        <v>80.452308654785156</v>
      </c>
      <c r="FN948">
        <v>81.247764587402344</v>
      </c>
      <c r="FO948">
        <v>80.742523193359375</v>
      </c>
      <c r="FP948">
        <v>79.220710754394531</v>
      </c>
      <c r="FQ948">
        <v>77.099494934082031</v>
      </c>
      <c r="FR948">
        <v>75.142471313476563</v>
      </c>
      <c r="FS948">
        <v>72.653282165527344</v>
      </c>
      <c r="FT948">
        <v>70.844734191894531</v>
      </c>
      <c r="FU948">
        <v>69.302398681640625</v>
      </c>
      <c r="FV948">
        <v>67.465370178222656</v>
      </c>
      <c r="FW948">
        <v>66.288658142089844</v>
      </c>
      <c r="FX948">
        <v>1</v>
      </c>
    </row>
    <row r="949" spans="1:180" x14ac:dyDescent="0.2">
      <c r="A949" t="s">
        <v>241</v>
      </c>
      <c r="B949" t="s">
        <v>248</v>
      </c>
      <c r="C949" t="s">
        <v>218</v>
      </c>
      <c r="D949" t="s">
        <v>47</v>
      </c>
      <c r="E949" t="s">
        <v>249</v>
      </c>
      <c r="F949" t="s">
        <v>224</v>
      </c>
      <c r="G949" t="s">
        <v>245</v>
      </c>
      <c r="H949" t="s">
        <v>12</v>
      </c>
      <c r="I949">
        <v>145.05000000000001</v>
      </c>
      <c r="L949">
        <v>28.976109951777058</v>
      </c>
      <c r="M949">
        <v>28.473177320902288</v>
      </c>
      <c r="N949">
        <v>27.858028778761735</v>
      </c>
      <c r="O949">
        <v>27.79082413578039</v>
      </c>
      <c r="P949">
        <v>30.375338016589861</v>
      </c>
      <c r="Q949">
        <v>37.42955099402316</v>
      </c>
      <c r="R949">
        <v>44.553721383528966</v>
      </c>
      <c r="S949">
        <v>48.559691097364777</v>
      </c>
      <c r="T949">
        <v>50.513827198941584</v>
      </c>
      <c r="U949">
        <v>50.573934037247632</v>
      </c>
      <c r="V949">
        <v>49.636396848806491</v>
      </c>
      <c r="W949">
        <v>48.95540294141037</v>
      </c>
      <c r="X949">
        <v>48.868024216120837</v>
      </c>
      <c r="Y949">
        <v>49.013664888519962</v>
      </c>
      <c r="Z949">
        <v>45.747670188184273</v>
      </c>
      <c r="AA949">
        <v>44.828779016086756</v>
      </c>
      <c r="AB949">
        <v>44.56142019194656</v>
      </c>
      <c r="AC949">
        <v>45.70698837480456</v>
      </c>
      <c r="AD949">
        <v>34.516279128251384</v>
      </c>
      <c r="AE949">
        <v>31.104117324213036</v>
      </c>
      <c r="AF949">
        <v>31.013366558632335</v>
      </c>
      <c r="AG949">
        <v>29.935447098717681</v>
      </c>
      <c r="AH949">
        <v>29.214815514716964</v>
      </c>
      <c r="AI949">
        <v>28.925436154585107</v>
      </c>
      <c r="AJ949">
        <v>-0.49845975637435913</v>
      </c>
      <c r="AK949">
        <v>-0.48650810122489929</v>
      </c>
      <c r="AL949">
        <v>-0.47925209999084473</v>
      </c>
      <c r="AM949">
        <v>-0.46755760908126831</v>
      </c>
      <c r="AN949">
        <v>-0.49308520555496216</v>
      </c>
      <c r="AO949">
        <v>-0.58441942930221558</v>
      </c>
      <c r="AP949">
        <v>-0.67186319828033447</v>
      </c>
      <c r="AQ949">
        <v>-0.70066183805465698</v>
      </c>
      <c r="AR949">
        <v>-0.71572577953338623</v>
      </c>
      <c r="AS949">
        <v>-0.71643513441085815</v>
      </c>
      <c r="AT949">
        <v>-0.69990819692611694</v>
      </c>
      <c r="AU949">
        <v>-0.68723618984222412</v>
      </c>
      <c r="AV949">
        <v>-0.6908799409866333</v>
      </c>
      <c r="AW949">
        <v>-0.69705772399902344</v>
      </c>
      <c r="AX949">
        <v>-0.65836977958679199</v>
      </c>
      <c r="AY949">
        <v>-0.31054389476776123</v>
      </c>
      <c r="AZ949">
        <v>0.13119889795780182</v>
      </c>
      <c r="BA949">
        <v>0.17527404427528381</v>
      </c>
      <c r="BB949">
        <v>0.16822990775108337</v>
      </c>
      <c r="BC949">
        <v>0.14805617928504944</v>
      </c>
      <c r="BD949">
        <v>0.14629754424095154</v>
      </c>
      <c r="BE949">
        <v>-0.97075819969177246</v>
      </c>
      <c r="BF949">
        <v>-0.85086029767990112</v>
      </c>
      <c r="BG949">
        <v>-0.68730348348617554</v>
      </c>
      <c r="BH949">
        <v>-0.20033279061317444</v>
      </c>
      <c r="BI949">
        <v>-0.19563668966293335</v>
      </c>
      <c r="BJ949">
        <v>-0.19300128519535065</v>
      </c>
      <c r="BK949">
        <v>-0.18779894709587097</v>
      </c>
      <c r="BL949">
        <v>-0.19929461181163788</v>
      </c>
      <c r="BM949">
        <v>-0.23843766748905182</v>
      </c>
      <c r="BN949">
        <v>-0.27313163876533508</v>
      </c>
      <c r="BO949">
        <v>-0.28344297409057617</v>
      </c>
      <c r="BP949">
        <v>-0.28764021396636963</v>
      </c>
      <c r="BQ949">
        <v>-0.28812187910079956</v>
      </c>
      <c r="BR949">
        <v>-0.28140038251876831</v>
      </c>
      <c r="BS949">
        <v>-0.27627000212669373</v>
      </c>
      <c r="BT949">
        <v>-0.27711775898933411</v>
      </c>
      <c r="BU949">
        <v>-0.27900126576423645</v>
      </c>
      <c r="BV949">
        <v>-0.25914272665977478</v>
      </c>
      <c r="BW949">
        <v>-6.8992599844932556E-2</v>
      </c>
      <c r="BX949">
        <v>0.44831529259681702</v>
      </c>
      <c r="BY949">
        <v>0.47212129831314087</v>
      </c>
      <c r="BZ949">
        <v>0.42352026700973511</v>
      </c>
      <c r="CA949">
        <v>0.3797285258769989</v>
      </c>
      <c r="CB949">
        <v>0.38388502597808838</v>
      </c>
      <c r="CC949">
        <v>-0.61871147155761719</v>
      </c>
      <c r="CD949">
        <v>-0.50570464134216309</v>
      </c>
      <c r="CE949">
        <v>-0.38654264807701111</v>
      </c>
      <c r="CF949">
        <v>6.1490451917052269E-3</v>
      </c>
      <c r="CG949">
        <v>5.8199767954647541E-3</v>
      </c>
      <c r="CH949">
        <v>5.2551524713635445E-3</v>
      </c>
      <c r="CI949">
        <v>5.9610507450997829E-3</v>
      </c>
      <c r="CJ949">
        <v>4.1838530451059341E-3</v>
      </c>
      <c r="CK949">
        <v>1.1882383842021227E-3</v>
      </c>
      <c r="CL949">
        <v>3.0286184046417475E-3</v>
      </c>
      <c r="CM949">
        <v>5.5215135216712952E-3</v>
      </c>
      <c r="CN949">
        <v>8.8505642488598824E-3</v>
      </c>
      <c r="CO949">
        <v>8.5265664383769035E-3</v>
      </c>
      <c r="CP949">
        <v>8.4568401798605919E-3</v>
      </c>
      <c r="CQ949">
        <v>8.363896980881691E-3</v>
      </c>
      <c r="CR949">
        <v>9.4526652246713638E-3</v>
      </c>
      <c r="CS949">
        <v>1.0543343611061573E-2</v>
      </c>
      <c r="CT949">
        <v>1.7360715195536613E-2</v>
      </c>
      <c r="CU949">
        <v>9.8305091261863708E-2</v>
      </c>
      <c r="CV949">
        <v>0.6679491400718689</v>
      </c>
      <c r="CW949">
        <v>0.67771679162979126</v>
      </c>
      <c r="CX949">
        <v>0.600333571434021</v>
      </c>
      <c r="CY949">
        <v>0.54018408060073853</v>
      </c>
      <c r="CZ949">
        <v>0.54843741655349731</v>
      </c>
      <c r="DA949">
        <v>-0.3748849630355835</v>
      </c>
      <c r="DB949">
        <v>-0.26665088534355164</v>
      </c>
      <c r="DC949">
        <v>-0.17823663353919983</v>
      </c>
      <c r="DD949">
        <v>0.21263088285923004</v>
      </c>
      <c r="DE949">
        <v>0.20727664232254028</v>
      </c>
      <c r="DF949">
        <v>0.20351159572601318</v>
      </c>
      <c r="DG949">
        <v>0.19972103834152222</v>
      </c>
      <c r="DH949">
        <v>0.20766232907772064</v>
      </c>
      <c r="DI949">
        <v>0.24081414937973022</v>
      </c>
      <c r="DJ949">
        <v>0.27918887138366699</v>
      </c>
      <c r="DK949">
        <v>0.29448601603507996</v>
      </c>
      <c r="DL949">
        <v>0.30534133315086365</v>
      </c>
      <c r="DM949">
        <v>0.30517503619194031</v>
      </c>
      <c r="DN949">
        <v>0.29831406474113464</v>
      </c>
      <c r="DO949">
        <v>0.292997807264328</v>
      </c>
      <c r="DP949">
        <v>0.29602310061454773</v>
      </c>
      <c r="DQ949">
        <v>0.30008795857429504</v>
      </c>
      <c r="DR949">
        <v>0.29386416077613831</v>
      </c>
      <c r="DS949">
        <v>0.26560276746749878</v>
      </c>
      <c r="DT949">
        <v>0.88758295774459839</v>
      </c>
      <c r="DU949">
        <v>0.88331228494644165</v>
      </c>
      <c r="DV949">
        <v>0.77714693546295166</v>
      </c>
      <c r="DW949">
        <v>0.70063966512680054</v>
      </c>
      <c r="DX949">
        <v>0.71298974752426147</v>
      </c>
      <c r="DY949">
        <v>-0.13105848431587219</v>
      </c>
      <c r="DZ949">
        <v>-2.7597151696681976E-2</v>
      </c>
      <c r="EA949">
        <v>3.0069384723901749E-2</v>
      </c>
      <c r="EB949">
        <v>0.51075786352157593</v>
      </c>
      <c r="EC949">
        <v>0.49814805388450623</v>
      </c>
      <c r="ED949">
        <v>0.48976242542266846</v>
      </c>
      <c r="EE949">
        <v>0.47947970032691956</v>
      </c>
      <c r="EF949">
        <v>0.50145292282104492</v>
      </c>
      <c r="EG949">
        <v>0.58679592609405518</v>
      </c>
      <c r="EH949">
        <v>0.67792040109634399</v>
      </c>
      <c r="EI949">
        <v>0.71170485019683838</v>
      </c>
      <c r="EJ949">
        <v>0.73342692852020264</v>
      </c>
      <c r="EK949">
        <v>0.73348826169967651</v>
      </c>
      <c r="EL949">
        <v>0.71682184934616089</v>
      </c>
      <c r="EM949">
        <v>0.7039639949798584</v>
      </c>
      <c r="EN949">
        <v>0.70978528261184692</v>
      </c>
      <c r="EO949">
        <v>0.71814441680908203</v>
      </c>
      <c r="EP949">
        <v>0.69309121370315552</v>
      </c>
      <c r="EQ949">
        <v>0.50715404748916626</v>
      </c>
      <c r="ER949">
        <v>1.2046993970870972</v>
      </c>
      <c r="ES949">
        <v>1.1801595687866211</v>
      </c>
      <c r="ET949">
        <v>1.0324373245239258</v>
      </c>
      <c r="EU949">
        <v>0.93231201171875</v>
      </c>
      <c r="EV949">
        <v>0.9505772590637207</v>
      </c>
      <c r="EW949">
        <v>0.22098824381828308</v>
      </c>
      <c r="EX949">
        <v>0.31755849719047546</v>
      </c>
      <c r="EY949">
        <v>0.33083018660545349</v>
      </c>
      <c r="EZ949">
        <v>47.032524108886719</v>
      </c>
      <c r="FA949">
        <v>46.436199188232422</v>
      </c>
      <c r="FB949">
        <v>45.558483123779297</v>
      </c>
      <c r="FC949">
        <v>44.848743438720703</v>
      </c>
      <c r="FD949">
        <v>44.295963287353516</v>
      </c>
      <c r="FE949">
        <v>43.031051635742188</v>
      </c>
      <c r="FF949">
        <v>43.981941223144531</v>
      </c>
      <c r="FG949">
        <v>44.636878967285156</v>
      </c>
      <c r="FH949">
        <v>45.938919067382813</v>
      </c>
      <c r="FI949">
        <v>47.691486358642578</v>
      </c>
      <c r="FJ949">
        <v>50.021774291992188</v>
      </c>
      <c r="FK949">
        <v>51.840797424316406</v>
      </c>
      <c r="FL949">
        <v>53.076572418212891</v>
      </c>
      <c r="FM949">
        <v>52.646247863769531</v>
      </c>
      <c r="FN949">
        <v>52.5968017578125</v>
      </c>
      <c r="FO949">
        <v>52.385951995849609</v>
      </c>
      <c r="FP949">
        <v>52.072132110595703</v>
      </c>
      <c r="FQ949">
        <v>50.841644287109375</v>
      </c>
      <c r="FR949">
        <v>49.565898895263672</v>
      </c>
      <c r="FS949">
        <v>48.777545928955078</v>
      </c>
      <c r="FT949">
        <v>47.737808227539063</v>
      </c>
      <c r="FU949">
        <v>47.150154113769531</v>
      </c>
      <c r="FV949">
        <v>46.435794830322266</v>
      </c>
      <c r="FW949">
        <v>46.082817077636719</v>
      </c>
      <c r="FX949">
        <v>1</v>
      </c>
    </row>
    <row r="950" spans="1:180" x14ac:dyDescent="0.2">
      <c r="A950" t="s">
        <v>241</v>
      </c>
      <c r="B950" t="s">
        <v>248</v>
      </c>
      <c r="C950" t="s">
        <v>218</v>
      </c>
      <c r="D950" t="s">
        <v>11</v>
      </c>
      <c r="E950" t="s">
        <v>249</v>
      </c>
      <c r="F950" t="s">
        <v>224</v>
      </c>
      <c r="G950" t="s">
        <v>245</v>
      </c>
      <c r="H950" t="s">
        <v>12</v>
      </c>
      <c r="I950">
        <v>145.05000000000001</v>
      </c>
      <c r="L950">
        <v>35.288490953696723</v>
      </c>
      <c r="M950">
        <v>35.056621180709463</v>
      </c>
      <c r="N950">
        <v>34.521933609411114</v>
      </c>
      <c r="O950">
        <v>35.54918843987155</v>
      </c>
      <c r="P950">
        <v>38.198403828060712</v>
      </c>
      <c r="Q950">
        <v>45.115776293701465</v>
      </c>
      <c r="R950">
        <v>53.326819287576768</v>
      </c>
      <c r="S950">
        <v>59.641765850443711</v>
      </c>
      <c r="T950">
        <v>67.304337720125446</v>
      </c>
      <c r="U950">
        <v>74.642420799325336</v>
      </c>
      <c r="V950">
        <v>78.641631196873234</v>
      </c>
      <c r="W950">
        <v>79.387203614058393</v>
      </c>
      <c r="X950">
        <v>78.263206032414615</v>
      </c>
      <c r="Y950">
        <v>78.192111393635059</v>
      </c>
      <c r="Z950">
        <v>77.003803529081765</v>
      </c>
      <c r="AA950">
        <v>75.129620268188361</v>
      </c>
      <c r="AB950">
        <v>73.427764470515029</v>
      </c>
      <c r="AC950">
        <v>69.083950022882561</v>
      </c>
      <c r="AD950">
        <v>48.765531032736824</v>
      </c>
      <c r="AE950">
        <v>43.662086356635577</v>
      </c>
      <c r="AF950">
        <v>40.580942248178424</v>
      </c>
      <c r="AG950">
        <v>38.084307139845571</v>
      </c>
      <c r="AH950">
        <v>35.819744029875267</v>
      </c>
      <c r="AI950">
        <v>36.169938603942555</v>
      </c>
      <c r="AJ950">
        <v>-0.64640450477600098</v>
      </c>
      <c r="AK950">
        <v>-0.63213908672332764</v>
      </c>
      <c r="AL950">
        <v>-0.60897749662399292</v>
      </c>
      <c r="AM950">
        <v>-0.61591696739196777</v>
      </c>
      <c r="AN950">
        <v>-0.63894188404083252</v>
      </c>
      <c r="AO950">
        <v>-0.7276121973991394</v>
      </c>
      <c r="AP950">
        <v>-0.85909575223922729</v>
      </c>
      <c r="AQ950">
        <v>-0.93522721529006958</v>
      </c>
      <c r="AR950">
        <v>-1.0312005281448364</v>
      </c>
      <c r="AS950">
        <v>-1.1477358341217041</v>
      </c>
      <c r="AT950">
        <v>-1.2189548015594482</v>
      </c>
      <c r="AU950">
        <v>-1.2276902198791504</v>
      </c>
      <c r="AV950">
        <v>-0.31078654527664185</v>
      </c>
      <c r="AW950">
        <v>0.42414376139640808</v>
      </c>
      <c r="AX950">
        <v>0.41921329498291016</v>
      </c>
      <c r="AY950">
        <v>0.4271705150604248</v>
      </c>
      <c r="AZ950">
        <v>0.42861121892929077</v>
      </c>
      <c r="BA950">
        <v>0.41529569029808044</v>
      </c>
      <c r="BB950">
        <v>-2.1535310745239258</v>
      </c>
      <c r="BC950">
        <v>-2.1106841564178467</v>
      </c>
      <c r="BD950">
        <v>-1.8494421243667603</v>
      </c>
      <c r="BE950">
        <v>-1.620103120803833</v>
      </c>
      <c r="BF950">
        <v>-1.4821147918701172</v>
      </c>
      <c r="BG950">
        <v>-1.330094575881958</v>
      </c>
      <c r="BH950">
        <v>-0.25476628541946411</v>
      </c>
      <c r="BI950">
        <v>-0.24943377077579498</v>
      </c>
      <c r="BJ950">
        <v>-0.23977304995059967</v>
      </c>
      <c r="BK950">
        <v>-0.24268050491809845</v>
      </c>
      <c r="BL950">
        <v>-0.25136855244636536</v>
      </c>
      <c r="BM950">
        <v>-0.28503060340881348</v>
      </c>
      <c r="BN950">
        <v>-0.33507370948791504</v>
      </c>
      <c r="BO950">
        <v>-0.36668014526367188</v>
      </c>
      <c r="BP950">
        <v>-0.40418335795402527</v>
      </c>
      <c r="BQ950">
        <v>-0.44556513428688049</v>
      </c>
      <c r="BR950">
        <v>-0.47209987044334412</v>
      </c>
      <c r="BS950">
        <v>-0.47590908408164978</v>
      </c>
      <c r="BT950">
        <v>8.4149405360221863E-2</v>
      </c>
      <c r="BU950">
        <v>1.1683096885681152</v>
      </c>
      <c r="BV950">
        <v>1.1522166728973389</v>
      </c>
      <c r="BW950">
        <v>1.1453871726989746</v>
      </c>
      <c r="BX950">
        <v>1.1345511674880981</v>
      </c>
      <c r="BY950">
        <v>1.0633002519607544</v>
      </c>
      <c r="BZ950">
        <v>-1.4010156393051147</v>
      </c>
      <c r="CA950">
        <v>-1.3337481021881104</v>
      </c>
      <c r="CB950">
        <v>-1.1772791147232056</v>
      </c>
      <c r="CC950">
        <v>-1.027878999710083</v>
      </c>
      <c r="CD950">
        <v>-0.92819392681121826</v>
      </c>
      <c r="CE950">
        <v>-0.78111493587493896</v>
      </c>
      <c r="CF950">
        <v>1.6481153666973114E-2</v>
      </c>
      <c r="CG950">
        <v>1.5626762062311172E-2</v>
      </c>
      <c r="CH950">
        <v>1.5936847776174545E-2</v>
      </c>
      <c r="CI950">
        <v>1.5821924433112144E-2</v>
      </c>
      <c r="CJ950">
        <v>1.7063567414879799E-2</v>
      </c>
      <c r="CK950">
        <v>2.1500065922737122E-2</v>
      </c>
      <c r="CL950">
        <v>2.7862390503287315E-2</v>
      </c>
      <c r="CM950">
        <v>2.7093801647424698E-2</v>
      </c>
      <c r="CN950">
        <v>3.0086817219853401E-2</v>
      </c>
      <c r="CO950">
        <v>4.0756154805421829E-2</v>
      </c>
      <c r="CP950">
        <v>4.516962543129921E-2</v>
      </c>
      <c r="CQ950">
        <v>4.4772181659936905E-2</v>
      </c>
      <c r="CR950">
        <v>0.35768085718154907</v>
      </c>
      <c r="CS950">
        <v>1.6837166547775269</v>
      </c>
      <c r="CT950">
        <v>1.6598926782608032</v>
      </c>
      <c r="CU950">
        <v>1.6428217887878418</v>
      </c>
      <c r="CV950">
        <v>1.6234829425811768</v>
      </c>
      <c r="CW950">
        <v>1.5121062994003296</v>
      </c>
      <c r="CX950">
        <v>-0.87982577085494995</v>
      </c>
      <c r="CY950">
        <v>-0.79564458131790161</v>
      </c>
      <c r="CZ950">
        <v>-0.71174097061157227</v>
      </c>
      <c r="DA950">
        <v>-0.61770641803741455</v>
      </c>
      <c r="DB950">
        <v>-0.54455006122589111</v>
      </c>
      <c r="DC950">
        <v>-0.40089333057403564</v>
      </c>
      <c r="DD950">
        <v>0.28772860765457153</v>
      </c>
      <c r="DE950">
        <v>0.28068730235099792</v>
      </c>
      <c r="DF950">
        <v>0.27164673805236816</v>
      </c>
      <c r="DG950">
        <v>0.27432435750961304</v>
      </c>
      <c r="DH950">
        <v>0.28549569845199585</v>
      </c>
      <c r="DI950">
        <v>0.32803073525428772</v>
      </c>
      <c r="DJ950">
        <v>0.39079847931861877</v>
      </c>
      <c r="DK950">
        <v>0.42086774110794067</v>
      </c>
      <c r="DL950">
        <v>0.46435698866844177</v>
      </c>
      <c r="DM950">
        <v>0.52707743644714355</v>
      </c>
      <c r="DN950">
        <v>0.56243908405303955</v>
      </c>
      <c r="DO950">
        <v>0.56545346975326538</v>
      </c>
      <c r="DP950">
        <v>0.63121229410171509</v>
      </c>
      <c r="DQ950">
        <v>2.1991236209869385</v>
      </c>
      <c r="DR950">
        <v>2.1675686836242676</v>
      </c>
      <c r="DS950">
        <v>2.140256404876709</v>
      </c>
      <c r="DT950">
        <v>2.1124148368835449</v>
      </c>
      <c r="DU950">
        <v>1.9609123468399048</v>
      </c>
      <c r="DV950">
        <v>-0.35863593220710754</v>
      </c>
      <c r="DW950">
        <v>-0.25754106044769287</v>
      </c>
      <c r="DX950">
        <v>-0.24620290100574493</v>
      </c>
      <c r="DY950">
        <v>-0.20753377676010132</v>
      </c>
      <c r="DZ950">
        <v>-0.16090616583824158</v>
      </c>
      <c r="EA950">
        <v>-2.0671674981713295E-2</v>
      </c>
      <c r="EB950">
        <v>0.6793668270111084</v>
      </c>
      <c r="EC950">
        <v>0.66339260339736938</v>
      </c>
      <c r="ED950">
        <v>0.64085119962692261</v>
      </c>
      <c r="EE950">
        <v>0.64756083488464355</v>
      </c>
      <c r="EF950">
        <v>0.6730690598487854</v>
      </c>
      <c r="EG950">
        <v>0.77061235904693604</v>
      </c>
      <c r="EH950">
        <v>0.91482055187225342</v>
      </c>
      <c r="EI950">
        <v>0.98941481113433838</v>
      </c>
      <c r="EJ950">
        <v>1.0913741588592529</v>
      </c>
      <c r="EK950">
        <v>1.2292481660842896</v>
      </c>
      <c r="EL950">
        <v>1.3092941045761108</v>
      </c>
      <c r="EM950">
        <v>1.3172345161437988</v>
      </c>
      <c r="EN950">
        <v>1.0261482000350952</v>
      </c>
      <c r="EO950">
        <v>2.9432895183563232</v>
      </c>
      <c r="EP950">
        <v>2.9005720615386963</v>
      </c>
      <c r="EQ950">
        <v>2.8584730625152588</v>
      </c>
      <c r="ER950">
        <v>2.8183548450469971</v>
      </c>
      <c r="ES950">
        <v>2.6089169979095459</v>
      </c>
      <c r="ET950">
        <v>0.39387944340705872</v>
      </c>
      <c r="EU950">
        <v>0.51939493417739868</v>
      </c>
      <c r="EV950">
        <v>0.42596018314361572</v>
      </c>
      <c r="EW950">
        <v>0.38469034433364868</v>
      </c>
      <c r="EX950">
        <v>0.39301463961601257</v>
      </c>
      <c r="EY950">
        <v>0.52830797433853149</v>
      </c>
      <c r="EZ950">
        <v>70.089157104492187</v>
      </c>
      <c r="FA950">
        <v>69.394874572753906</v>
      </c>
      <c r="FB950">
        <v>69.022415161132813</v>
      </c>
      <c r="FC950">
        <v>68.730239868164063</v>
      </c>
      <c r="FD950">
        <v>68.004814147949219</v>
      </c>
      <c r="FE950">
        <v>67.60809326171875</v>
      </c>
      <c r="FF950">
        <v>67.461509704589844</v>
      </c>
      <c r="FG950">
        <v>68.058120727539062</v>
      </c>
      <c r="FH950">
        <v>70.622215270996094</v>
      </c>
      <c r="FI950">
        <v>74.666763305664063</v>
      </c>
      <c r="FJ950">
        <v>78.774635314941406</v>
      </c>
      <c r="FK950">
        <v>82.505500793457031</v>
      </c>
      <c r="FL950">
        <v>85.017471313476563</v>
      </c>
      <c r="FM950">
        <v>86.864967346191406</v>
      </c>
      <c r="FN950">
        <v>87.857162475585937</v>
      </c>
      <c r="FO950">
        <v>88.247795104980469</v>
      </c>
      <c r="FP950">
        <v>89.109992980957031</v>
      </c>
      <c r="FQ950">
        <v>88.396499633789063</v>
      </c>
      <c r="FR950">
        <v>87.410293579101563</v>
      </c>
      <c r="FS950">
        <v>84.857749938964844</v>
      </c>
      <c r="FT950">
        <v>80.670082092285156</v>
      </c>
      <c r="FU950">
        <v>76.776809692382812</v>
      </c>
      <c r="FV950">
        <v>74.2393798828125</v>
      </c>
      <c r="FW950">
        <v>72.543487548828125</v>
      </c>
      <c r="FX950">
        <v>1</v>
      </c>
    </row>
    <row r="951" spans="1:180" x14ac:dyDescent="0.2">
      <c r="A951" t="s">
        <v>241</v>
      </c>
      <c r="B951" t="s">
        <v>248</v>
      </c>
      <c r="C951" t="s">
        <v>218</v>
      </c>
      <c r="D951" t="s">
        <v>36</v>
      </c>
      <c r="E951" t="s">
        <v>249</v>
      </c>
      <c r="F951" t="s">
        <v>225</v>
      </c>
      <c r="G951" t="s">
        <v>245</v>
      </c>
      <c r="H951" t="s">
        <v>12</v>
      </c>
      <c r="I951">
        <v>145.05000000000001</v>
      </c>
      <c r="L951">
        <v>30.13558200656853</v>
      </c>
      <c r="M951">
        <v>29.639862243580659</v>
      </c>
      <c r="N951">
        <v>28.843444235349864</v>
      </c>
      <c r="O951">
        <v>28.841837529833668</v>
      </c>
      <c r="P951">
        <v>31.313826308499934</v>
      </c>
      <c r="Q951">
        <v>38.174445129726344</v>
      </c>
      <c r="R951">
        <v>45.258368924176509</v>
      </c>
      <c r="S951">
        <v>49.600147512201559</v>
      </c>
      <c r="T951">
        <v>52.007802649114588</v>
      </c>
      <c r="U951">
        <v>52.906721450386215</v>
      </c>
      <c r="V951">
        <v>53.367445662728919</v>
      </c>
      <c r="W951">
        <v>53.496612952622307</v>
      </c>
      <c r="X951">
        <v>53.13600280606601</v>
      </c>
      <c r="Y951">
        <v>52.885650886386713</v>
      </c>
      <c r="Z951">
        <v>53.374470431943955</v>
      </c>
      <c r="AA951">
        <v>52.407198496255255</v>
      </c>
      <c r="AB951">
        <v>51.244258845157042</v>
      </c>
      <c r="AC951">
        <v>49.640463298953868</v>
      </c>
      <c r="AD951">
        <v>39.484896205394755</v>
      </c>
      <c r="AE951">
        <v>35.211845450474655</v>
      </c>
      <c r="AF951">
        <v>33.991124130743117</v>
      </c>
      <c r="AG951">
        <v>32.271589655443641</v>
      </c>
      <c r="AH951">
        <v>31.127541253548667</v>
      </c>
      <c r="AI951">
        <v>30.85155561195921</v>
      </c>
      <c r="AJ951">
        <v>-0.52676016092300415</v>
      </c>
      <c r="AK951">
        <v>-0.51694220304489136</v>
      </c>
      <c r="AL951">
        <v>-0.50334435701370239</v>
      </c>
      <c r="AM951">
        <v>-0.49282670021057129</v>
      </c>
      <c r="AN951">
        <v>-0.5226370096206665</v>
      </c>
      <c r="AO951">
        <v>-0.60157597064971924</v>
      </c>
      <c r="AP951">
        <v>-0.68979108333587646</v>
      </c>
      <c r="AQ951">
        <v>-0.71737021207809448</v>
      </c>
      <c r="AR951">
        <v>-0.73249918222427368</v>
      </c>
      <c r="AS951">
        <v>-0.74490100145339966</v>
      </c>
      <c r="AT951">
        <v>-0.74636512994766235</v>
      </c>
      <c r="AU951">
        <v>-0.74739611148834229</v>
      </c>
      <c r="AV951">
        <v>-0.74431109428405762</v>
      </c>
      <c r="AW951">
        <v>-0.73975330591201782</v>
      </c>
      <c r="AX951">
        <v>-0.75304287672042847</v>
      </c>
      <c r="AY951">
        <v>-0.30090698599815369</v>
      </c>
      <c r="AZ951">
        <v>0.21686449646949768</v>
      </c>
      <c r="BA951">
        <v>0.21422110497951508</v>
      </c>
      <c r="BB951">
        <v>0.19320327043533325</v>
      </c>
      <c r="BC951">
        <v>0.15803521871566772</v>
      </c>
      <c r="BD951">
        <v>0.15672218799591064</v>
      </c>
      <c r="BE951">
        <v>-1.0018575191497803</v>
      </c>
      <c r="BF951">
        <v>-0.84458440542221069</v>
      </c>
      <c r="BG951">
        <v>-0.74183964729309082</v>
      </c>
      <c r="BH951">
        <v>-0.21191367506980896</v>
      </c>
      <c r="BI951">
        <v>-0.20805443823337555</v>
      </c>
      <c r="BJ951">
        <v>-0.20298703014850616</v>
      </c>
      <c r="BK951">
        <v>-0.19852203130722046</v>
      </c>
      <c r="BL951">
        <v>-0.2116912305355072</v>
      </c>
      <c r="BM951">
        <v>-0.24513900279998779</v>
      </c>
      <c r="BN951">
        <v>-0.28028398752212524</v>
      </c>
      <c r="BO951">
        <v>-0.29032051563262939</v>
      </c>
      <c r="BP951">
        <v>-0.29463377594947815</v>
      </c>
      <c r="BQ951">
        <v>-0.29920321702957153</v>
      </c>
      <c r="BR951">
        <v>-0.29868006706237793</v>
      </c>
      <c r="BS951">
        <v>-0.29836216568946838</v>
      </c>
      <c r="BT951">
        <v>-0.29629266262054443</v>
      </c>
      <c r="BU951">
        <v>-0.29394108057022095</v>
      </c>
      <c r="BV951">
        <v>-0.29941627383232117</v>
      </c>
      <c r="BW951">
        <v>-4.1352115571498871E-2</v>
      </c>
      <c r="BX951">
        <v>0.55880999565124512</v>
      </c>
      <c r="BY951">
        <v>0.54179352521896362</v>
      </c>
      <c r="BZ951">
        <v>0.49103063344955444</v>
      </c>
      <c r="CA951">
        <v>0.42218104004859924</v>
      </c>
      <c r="CB951">
        <v>0.41411742568016052</v>
      </c>
      <c r="CC951">
        <v>-0.63024264574050903</v>
      </c>
      <c r="CD951">
        <v>-0.4928956925868988</v>
      </c>
      <c r="CE951">
        <v>-0.40494602918624878</v>
      </c>
      <c r="CF951">
        <v>6.1480430886149406E-3</v>
      </c>
      <c r="CG951">
        <v>5.8803115971386433E-3</v>
      </c>
      <c r="CH951">
        <v>5.0395443104207516E-3</v>
      </c>
      <c r="CI951">
        <v>5.3125056438148022E-3</v>
      </c>
      <c r="CJ951">
        <v>3.6688782274723053E-3</v>
      </c>
      <c r="CK951">
        <v>1.7281563486903906E-3</v>
      </c>
      <c r="CL951">
        <v>3.3393928315490484E-3</v>
      </c>
      <c r="CM951">
        <v>5.4528252221643925E-3</v>
      </c>
      <c r="CN951">
        <v>8.6304349824786186E-3</v>
      </c>
      <c r="CO951">
        <v>9.4857141375541687E-3</v>
      </c>
      <c r="CP951">
        <v>1.1385231278836727E-2</v>
      </c>
      <c r="CQ951">
        <v>1.2637363746762276E-2</v>
      </c>
      <c r="CR951">
        <v>1.400352455675602E-2</v>
      </c>
      <c r="CS951">
        <v>1.482711173593998E-2</v>
      </c>
      <c r="CT951">
        <v>1.4764126390218735E-2</v>
      </c>
      <c r="CU951">
        <v>0.13841480016708374</v>
      </c>
      <c r="CV951">
        <v>0.79564046859741211</v>
      </c>
      <c r="CW951">
        <v>0.7686692476272583</v>
      </c>
      <c r="CX951">
        <v>0.69730496406555176</v>
      </c>
      <c r="CY951">
        <v>0.60512763261795044</v>
      </c>
      <c r="CZ951">
        <v>0.59238862991333008</v>
      </c>
      <c r="DA951">
        <v>-0.37286326289176941</v>
      </c>
      <c r="DB951">
        <v>-0.24931712448596954</v>
      </c>
      <c r="DC951">
        <v>-0.17161457240581512</v>
      </c>
      <c r="DD951">
        <v>0.22420977056026459</v>
      </c>
      <c r="DE951">
        <v>0.21981506049633026</v>
      </c>
      <c r="DF951">
        <v>0.21306611597537994</v>
      </c>
      <c r="DG951">
        <v>0.20914703607559204</v>
      </c>
      <c r="DH951">
        <v>0.21902899444103241</v>
      </c>
      <c r="DI951">
        <v>0.24859531223773956</v>
      </c>
      <c r="DJ951">
        <v>0.28696277737617493</v>
      </c>
      <c r="DK951">
        <v>0.3012261688709259</v>
      </c>
      <c r="DL951">
        <v>0.31189465522766113</v>
      </c>
      <c r="DM951">
        <v>0.31817463040351868</v>
      </c>
      <c r="DN951">
        <v>0.32145053148269653</v>
      </c>
      <c r="DO951">
        <v>0.32363688945770264</v>
      </c>
      <c r="DP951">
        <v>0.32429972290992737</v>
      </c>
      <c r="DQ951">
        <v>0.32359528541564941</v>
      </c>
      <c r="DR951">
        <v>0.32894453406333923</v>
      </c>
      <c r="DS951">
        <v>0.31818172335624695</v>
      </c>
      <c r="DT951">
        <v>1.0324708223342896</v>
      </c>
      <c r="DU951">
        <v>0.9955449104309082</v>
      </c>
      <c r="DV951">
        <v>0.9035792350769043</v>
      </c>
      <c r="DW951">
        <v>0.78807425498962402</v>
      </c>
      <c r="DX951">
        <v>0.77065980434417725</v>
      </c>
      <c r="DY951">
        <v>-0.11548390984535217</v>
      </c>
      <c r="DZ951">
        <v>-5.7385643012821674E-3</v>
      </c>
      <c r="EA951">
        <v>6.1716895550489426E-2</v>
      </c>
      <c r="EB951">
        <v>0.53905624151229858</v>
      </c>
      <c r="EC951">
        <v>0.52870285511016846</v>
      </c>
      <c r="ED951">
        <v>0.51342344284057617</v>
      </c>
      <c r="EE951">
        <v>0.50345170497894287</v>
      </c>
      <c r="EF951">
        <v>0.52997481822967529</v>
      </c>
      <c r="EG951">
        <v>0.60503226518630981</v>
      </c>
      <c r="EH951">
        <v>0.69646990299224854</v>
      </c>
      <c r="EI951">
        <v>0.72827589511871338</v>
      </c>
      <c r="EJ951">
        <v>0.74976003170013428</v>
      </c>
      <c r="EK951">
        <v>0.76387238502502441</v>
      </c>
      <c r="EL951">
        <v>0.76913559436798096</v>
      </c>
      <c r="EM951">
        <v>0.77267086505889893</v>
      </c>
      <c r="EN951">
        <v>0.77231818437576294</v>
      </c>
      <c r="EO951">
        <v>0.76940751075744629</v>
      </c>
      <c r="EP951">
        <v>0.78257113695144653</v>
      </c>
      <c r="EQ951">
        <v>0.57773655652999878</v>
      </c>
      <c r="ER951">
        <v>1.3744163513183594</v>
      </c>
      <c r="ES951">
        <v>1.3231173753738403</v>
      </c>
      <c r="ET951">
        <v>1.2014065980911255</v>
      </c>
      <c r="EU951">
        <v>1.0522201061248779</v>
      </c>
      <c r="EV951">
        <v>1.0280550718307495</v>
      </c>
      <c r="EW951">
        <v>0.25613102316856384</v>
      </c>
      <c r="EX951">
        <v>0.34595018625259399</v>
      </c>
      <c r="EY951">
        <v>0.39861047267913818</v>
      </c>
      <c r="EZ951">
        <v>48.271541595458984</v>
      </c>
      <c r="FA951">
        <v>47.264255523681641</v>
      </c>
      <c r="FB951">
        <v>46.064132690429688</v>
      </c>
      <c r="FC951">
        <v>45.575210571289063</v>
      </c>
      <c r="FD951">
        <v>45.423160552978516</v>
      </c>
      <c r="FE951">
        <v>45.739860534667969</v>
      </c>
      <c r="FF951">
        <v>45.472953796386719</v>
      </c>
      <c r="FG951">
        <v>45.631752014160156</v>
      </c>
      <c r="FH951">
        <v>46.5474853515625</v>
      </c>
      <c r="FI951">
        <v>48.652938842773437</v>
      </c>
      <c r="FJ951">
        <v>52.434223175048828</v>
      </c>
      <c r="FK951">
        <v>55.319728851318359</v>
      </c>
      <c r="FL951">
        <v>56.983921051025391</v>
      </c>
      <c r="FM951">
        <v>58.253570556640625</v>
      </c>
      <c r="FN951">
        <v>58.643798828125</v>
      </c>
      <c r="FO951">
        <v>58.749984741210937</v>
      </c>
      <c r="FP951">
        <v>58.621990203857422</v>
      </c>
      <c r="FQ951">
        <v>57.034515380859375</v>
      </c>
      <c r="FR951">
        <v>55.52484130859375</v>
      </c>
      <c r="FS951">
        <v>54.057640075683594</v>
      </c>
      <c r="FT951">
        <v>53.218425750732422</v>
      </c>
      <c r="FU951">
        <v>52.037460327148438</v>
      </c>
      <c r="FV951">
        <v>51.064590454101562</v>
      </c>
      <c r="FW951">
        <v>49.638153076171875</v>
      </c>
      <c r="FX951">
        <v>1</v>
      </c>
    </row>
    <row r="952" spans="1:180" x14ac:dyDescent="0.2">
      <c r="A952" t="s">
        <v>241</v>
      </c>
      <c r="B952" t="s">
        <v>248</v>
      </c>
      <c r="C952" t="s">
        <v>218</v>
      </c>
      <c r="D952" t="s">
        <v>37</v>
      </c>
      <c r="E952" t="s">
        <v>249</v>
      </c>
      <c r="F952" t="s">
        <v>225</v>
      </c>
      <c r="G952" t="s">
        <v>245</v>
      </c>
      <c r="H952" t="s">
        <v>12</v>
      </c>
      <c r="I952">
        <v>145.05000000000001</v>
      </c>
      <c r="L952">
        <v>31.390565046476691</v>
      </c>
      <c r="M952">
        <v>30.935794215324758</v>
      </c>
      <c r="N952">
        <v>30.338639588136523</v>
      </c>
      <c r="O952">
        <v>30.387411157073636</v>
      </c>
      <c r="P952">
        <v>32.665721792651851</v>
      </c>
      <c r="Q952">
        <v>38.992552427777198</v>
      </c>
      <c r="R952">
        <v>46.490901164171341</v>
      </c>
      <c r="S952">
        <v>51.02079653845972</v>
      </c>
      <c r="T952">
        <v>53.651220517586182</v>
      </c>
      <c r="U952">
        <v>54.915064914940565</v>
      </c>
      <c r="V952">
        <v>55.23995852183014</v>
      </c>
      <c r="W952">
        <v>55.152243921948795</v>
      </c>
      <c r="X952">
        <v>54.945591130188717</v>
      </c>
      <c r="Y952">
        <v>54.869005595939036</v>
      </c>
      <c r="Z952">
        <v>53.764965624377147</v>
      </c>
      <c r="AA952">
        <v>52.067002069397958</v>
      </c>
      <c r="AB952">
        <v>51.034264383820101</v>
      </c>
      <c r="AC952">
        <v>50.351916398605205</v>
      </c>
      <c r="AD952">
        <v>39.108508315148981</v>
      </c>
      <c r="AE952">
        <v>35.017763520596198</v>
      </c>
      <c r="AF952">
        <v>34.097383131420173</v>
      </c>
      <c r="AG952">
        <v>32.844360722075642</v>
      </c>
      <c r="AH952">
        <v>31.681028860506927</v>
      </c>
      <c r="AI952">
        <v>31.496275562831439</v>
      </c>
      <c r="AJ952">
        <v>-0.55673295259475708</v>
      </c>
      <c r="AK952">
        <v>-0.54768586158752441</v>
      </c>
      <c r="AL952">
        <v>-0.54143649339675903</v>
      </c>
      <c r="AM952">
        <v>-0.53266948461532593</v>
      </c>
      <c r="AN952">
        <v>-0.5545918345451355</v>
      </c>
      <c r="AO952">
        <v>-0.62135195732116699</v>
      </c>
      <c r="AP952">
        <v>-0.71666216850280762</v>
      </c>
      <c r="AQ952">
        <v>-0.74578607082366943</v>
      </c>
      <c r="AR952">
        <v>-0.758270263671875</v>
      </c>
      <c r="AS952">
        <v>-0.77436816692352295</v>
      </c>
      <c r="AT952">
        <v>-0.78327876329421997</v>
      </c>
      <c r="AU952">
        <v>-0.78005075454711914</v>
      </c>
      <c r="AV952">
        <v>-0.7786484956741333</v>
      </c>
      <c r="AW952">
        <v>-0.77829509973526001</v>
      </c>
      <c r="AX952">
        <v>-0.77473217248916626</v>
      </c>
      <c r="AY952">
        <v>-0.31272482872009277</v>
      </c>
      <c r="AZ952">
        <v>0.20826922357082367</v>
      </c>
      <c r="BA952">
        <v>0.22992095351219177</v>
      </c>
      <c r="BB952">
        <v>0.20252813398838043</v>
      </c>
      <c r="BC952">
        <v>0.1720600426197052</v>
      </c>
      <c r="BD952">
        <v>0.17422996461391449</v>
      </c>
      <c r="BE952">
        <v>-1.1080876588821411</v>
      </c>
      <c r="BF952">
        <v>-0.93687313795089722</v>
      </c>
      <c r="BG952">
        <v>-0.82365697622299194</v>
      </c>
      <c r="BH952">
        <v>-0.22326374053955078</v>
      </c>
      <c r="BI952">
        <v>-0.21975314617156982</v>
      </c>
      <c r="BJ952">
        <v>-0.21745412051677704</v>
      </c>
      <c r="BK952">
        <v>-0.21369439363479614</v>
      </c>
      <c r="BL952">
        <v>-0.22335460782051086</v>
      </c>
      <c r="BM952">
        <v>-0.25138154625892639</v>
      </c>
      <c r="BN952">
        <v>-0.28869986534118652</v>
      </c>
      <c r="BO952">
        <v>-0.29981669783592224</v>
      </c>
      <c r="BP952">
        <v>-0.30348861217498779</v>
      </c>
      <c r="BQ952">
        <v>-0.30907469987869263</v>
      </c>
      <c r="BR952">
        <v>-0.31204023957252502</v>
      </c>
      <c r="BS952">
        <v>-0.31047630310058594</v>
      </c>
      <c r="BT952">
        <v>-0.30963370203971863</v>
      </c>
      <c r="BU952">
        <v>-0.30944091081619263</v>
      </c>
      <c r="BV952">
        <v>-0.30609774589538574</v>
      </c>
      <c r="BW952">
        <v>-4.3286647647619247E-2</v>
      </c>
      <c r="BX952">
        <v>0.58443218469619751</v>
      </c>
      <c r="BY952">
        <v>0.57607340812683105</v>
      </c>
      <c r="BZ952">
        <v>0.50055170059204102</v>
      </c>
      <c r="CA952">
        <v>0.43762713670730591</v>
      </c>
      <c r="CB952">
        <v>0.43637722730636597</v>
      </c>
      <c r="CC952">
        <v>-0.70845150947570801</v>
      </c>
      <c r="CD952">
        <v>-0.562996506690979</v>
      </c>
      <c r="CE952">
        <v>-0.46403655409812927</v>
      </c>
      <c r="CF952">
        <v>7.6959994621574879E-3</v>
      </c>
      <c r="CG952">
        <v>7.3720505461096764E-3</v>
      </c>
      <c r="CH952">
        <v>6.9350912235677242E-3</v>
      </c>
      <c r="CI952">
        <v>7.2267651557922363E-3</v>
      </c>
      <c r="CJ952">
        <v>6.0593090020120144E-3</v>
      </c>
      <c r="CK952">
        <v>4.8588104546070099E-3</v>
      </c>
      <c r="CL952">
        <v>7.7055138535797596E-3</v>
      </c>
      <c r="CM952">
        <v>9.0603688731789589E-3</v>
      </c>
      <c r="CN952">
        <v>1.1491766199469566E-2</v>
      </c>
      <c r="CO952">
        <v>1.3186120428144932E-2</v>
      </c>
      <c r="CP952">
        <v>1.4338120818138123E-2</v>
      </c>
      <c r="CQ952">
        <v>1.4749492518603802E-2</v>
      </c>
      <c r="CR952">
        <v>1.5204509720206261E-2</v>
      </c>
      <c r="CS952">
        <v>1.5286079607903957E-2</v>
      </c>
      <c r="CT952">
        <v>1.8477056175470352E-2</v>
      </c>
      <c r="CU952">
        <v>0.14332541823387146</v>
      </c>
      <c r="CV952">
        <v>0.84496152400970459</v>
      </c>
      <c r="CW952">
        <v>0.81581753492355347</v>
      </c>
      <c r="CX952">
        <v>0.70696187019348145</v>
      </c>
      <c r="CY952">
        <v>0.62155807018280029</v>
      </c>
      <c r="CZ952">
        <v>0.61793959140777588</v>
      </c>
      <c r="DA952">
        <v>-0.43166476488113403</v>
      </c>
      <c r="DB952">
        <v>-0.30405068397521973</v>
      </c>
      <c r="DC952">
        <v>-0.21496455371379852</v>
      </c>
      <c r="DD952">
        <v>0.23865574598312378</v>
      </c>
      <c r="DE952">
        <v>0.23449724912643433</v>
      </c>
      <c r="DF952">
        <v>0.23132430016994476</v>
      </c>
      <c r="DG952">
        <v>0.22814792394638062</v>
      </c>
      <c r="DH952">
        <v>0.23547321557998657</v>
      </c>
      <c r="DI952">
        <v>0.2610991895198822</v>
      </c>
      <c r="DJ952">
        <v>0.30411088466644287</v>
      </c>
      <c r="DK952">
        <v>0.31793743371963501</v>
      </c>
      <c r="DL952">
        <v>0.32647216320037842</v>
      </c>
      <c r="DM952">
        <v>0.33544695377349854</v>
      </c>
      <c r="DN952">
        <v>0.34071648120880127</v>
      </c>
      <c r="DO952">
        <v>0.33997529745101929</v>
      </c>
      <c r="DP952">
        <v>0.34004274010658264</v>
      </c>
      <c r="DQ952">
        <v>0.3400130569934845</v>
      </c>
      <c r="DR952">
        <v>0.34305185079574585</v>
      </c>
      <c r="DS952">
        <v>0.32993748784065247</v>
      </c>
      <c r="DT952">
        <v>1.1054908037185669</v>
      </c>
      <c r="DU952">
        <v>1.0555616617202759</v>
      </c>
      <c r="DV952">
        <v>0.91337209939956665</v>
      </c>
      <c r="DW952">
        <v>0.80548900365829468</v>
      </c>
      <c r="DX952">
        <v>0.79950201511383057</v>
      </c>
      <c r="DY952">
        <v>-0.15487799048423767</v>
      </c>
      <c r="DZ952">
        <v>-4.5104857534170151E-2</v>
      </c>
      <c r="EA952">
        <v>3.4107450395822525E-2</v>
      </c>
      <c r="EB952">
        <v>0.5721248984336853</v>
      </c>
      <c r="EC952">
        <v>0.56242996454238892</v>
      </c>
      <c r="ED952">
        <v>0.55530667304992676</v>
      </c>
      <c r="EE952">
        <v>0.5471230149269104</v>
      </c>
      <c r="EF952">
        <v>0.56671047210693359</v>
      </c>
      <c r="EG952">
        <v>0.6310696005821228</v>
      </c>
      <c r="EH952">
        <v>0.73207318782806396</v>
      </c>
      <c r="EI952">
        <v>0.76390683650970459</v>
      </c>
      <c r="EJ952">
        <v>0.78125381469726563</v>
      </c>
      <c r="EK952">
        <v>0.80074042081832886</v>
      </c>
      <c r="EL952">
        <v>0.8119550347328186</v>
      </c>
      <c r="EM952">
        <v>0.80954968929290771</v>
      </c>
      <c r="EN952">
        <v>0.80905753374099731</v>
      </c>
      <c r="EO952">
        <v>0.80886727571487427</v>
      </c>
      <c r="EP952">
        <v>0.81168627738952637</v>
      </c>
      <c r="EQ952">
        <v>0.59937566518783569</v>
      </c>
      <c r="ER952">
        <v>1.4816538095474243</v>
      </c>
      <c r="ES952">
        <v>1.4017142057418823</v>
      </c>
      <c r="ET952">
        <v>1.2113956212997437</v>
      </c>
      <c r="EU952">
        <v>1.0710561275482178</v>
      </c>
      <c r="EV952">
        <v>1.0616493225097656</v>
      </c>
      <c r="EW952">
        <v>0.24475812911987305</v>
      </c>
      <c r="EX952">
        <v>0.32877179980278015</v>
      </c>
      <c r="EY952">
        <v>0.3937278687953949</v>
      </c>
      <c r="EZ952">
        <v>51.600028991699219</v>
      </c>
      <c r="FA952">
        <v>51.302341461181641</v>
      </c>
      <c r="FB952">
        <v>51.022251129150391</v>
      </c>
      <c r="FC952">
        <v>50.751731872558594</v>
      </c>
      <c r="FD952">
        <v>50.430126190185547</v>
      </c>
      <c r="FE952">
        <v>50.000141143798828</v>
      </c>
      <c r="FF952">
        <v>49.744113922119141</v>
      </c>
      <c r="FG952">
        <v>49.708320617675781</v>
      </c>
      <c r="FH952">
        <v>50.462760925292969</v>
      </c>
      <c r="FI952">
        <v>52.585842132568359</v>
      </c>
      <c r="FJ952">
        <v>54.357040405273438</v>
      </c>
      <c r="FK952">
        <v>56.083370208740234</v>
      </c>
      <c r="FL952">
        <v>56.663833618164062</v>
      </c>
      <c r="FM952">
        <v>56.739353179931641</v>
      </c>
      <c r="FN952">
        <v>56.700695037841797</v>
      </c>
      <c r="FO952">
        <v>55.62109375</v>
      </c>
      <c r="FP952">
        <v>55.534271240234375</v>
      </c>
      <c r="FQ952">
        <v>55.255374908447266</v>
      </c>
      <c r="FR952">
        <v>53.869747161865234</v>
      </c>
      <c r="FS952">
        <v>52.902320861816406</v>
      </c>
      <c r="FT952">
        <v>52.082176208496094</v>
      </c>
      <c r="FU952">
        <v>51.856575012207031</v>
      </c>
      <c r="FV952">
        <v>50.595718383789063</v>
      </c>
      <c r="FW952">
        <v>49.164051055908203</v>
      </c>
      <c r="FX952">
        <v>1</v>
      </c>
    </row>
    <row r="953" spans="1:180" x14ac:dyDescent="0.2">
      <c r="A953" t="s">
        <v>241</v>
      </c>
      <c r="B953" t="s">
        <v>248</v>
      </c>
      <c r="C953" t="s">
        <v>218</v>
      </c>
      <c r="D953" t="s">
        <v>38</v>
      </c>
      <c r="E953" t="s">
        <v>249</v>
      </c>
      <c r="F953" t="s">
        <v>225</v>
      </c>
      <c r="G953" t="s">
        <v>245</v>
      </c>
      <c r="H953" t="s">
        <v>12</v>
      </c>
      <c r="I953">
        <v>145.05000000000001</v>
      </c>
      <c r="L953">
        <v>32.22082144221573</v>
      </c>
      <c r="M953">
        <v>31.614943864686754</v>
      </c>
      <c r="N953">
        <v>30.783060241044062</v>
      </c>
      <c r="O953">
        <v>30.793974192439126</v>
      </c>
      <c r="P953">
        <v>33.108274496212445</v>
      </c>
      <c r="Q953">
        <v>39.531853150498279</v>
      </c>
      <c r="R953">
        <v>46.810374837096113</v>
      </c>
      <c r="S953">
        <v>51.470696533850393</v>
      </c>
      <c r="T953">
        <v>54.515599297550708</v>
      </c>
      <c r="U953">
        <v>55.864112099685606</v>
      </c>
      <c r="V953">
        <v>56.571129327054017</v>
      </c>
      <c r="W953">
        <v>56.682581283479841</v>
      </c>
      <c r="X953">
        <v>56.299957702601276</v>
      </c>
      <c r="Y953">
        <v>56.055546111172546</v>
      </c>
      <c r="Z953">
        <v>56.474154252792651</v>
      </c>
      <c r="AA953">
        <v>55.777336364929191</v>
      </c>
      <c r="AB953">
        <v>54.358090525551631</v>
      </c>
      <c r="AC953">
        <v>52.107012686039255</v>
      </c>
      <c r="AD953">
        <v>41.661010157343554</v>
      </c>
      <c r="AE953">
        <v>36.992572628731772</v>
      </c>
      <c r="AF953">
        <v>35.60291411121446</v>
      </c>
      <c r="AG953">
        <v>33.916320420434594</v>
      </c>
      <c r="AH953">
        <v>32.67064083305997</v>
      </c>
      <c r="AI953">
        <v>32.603167090340463</v>
      </c>
      <c r="AJ953">
        <v>-0.57204324007034302</v>
      </c>
      <c r="AK953">
        <v>-0.56188571453094482</v>
      </c>
      <c r="AL953">
        <v>-0.54900670051574707</v>
      </c>
      <c r="AM953">
        <v>-0.53953224420547485</v>
      </c>
      <c r="AN953">
        <v>-0.56483030319213867</v>
      </c>
      <c r="AO953">
        <v>-0.63167655467987061</v>
      </c>
      <c r="AP953">
        <v>-0.72192674875259399</v>
      </c>
      <c r="AQ953">
        <v>-0.75199335813522339</v>
      </c>
      <c r="AR953">
        <v>-0.76974606513977051</v>
      </c>
      <c r="AS953">
        <v>-0.78752171993255615</v>
      </c>
      <c r="AT953">
        <v>-0.80266398191452026</v>
      </c>
      <c r="AU953">
        <v>-0.80453509092330933</v>
      </c>
      <c r="AV953">
        <v>-0.79944378137588501</v>
      </c>
      <c r="AW953">
        <v>-0.79429972171783447</v>
      </c>
      <c r="AX953">
        <v>-0.8081393837928772</v>
      </c>
      <c r="AY953">
        <v>-0.30838885903358459</v>
      </c>
      <c r="AZ953">
        <v>0.2531246542930603</v>
      </c>
      <c r="BA953">
        <v>0.24661746621131897</v>
      </c>
      <c r="BB953">
        <v>0.2180362343788147</v>
      </c>
      <c r="BC953">
        <v>0.18520206212997437</v>
      </c>
      <c r="BD953">
        <v>0.18824711441993713</v>
      </c>
      <c r="BE953">
        <v>-1.1943401098251343</v>
      </c>
      <c r="BF953">
        <v>-1.0328922271728516</v>
      </c>
      <c r="BG953">
        <v>-0.93092554807662964</v>
      </c>
      <c r="BH953">
        <v>-0.2293437272310257</v>
      </c>
      <c r="BI953">
        <v>-0.22543339431285858</v>
      </c>
      <c r="BJ953">
        <v>-0.22062955796718597</v>
      </c>
      <c r="BK953">
        <v>-0.21669545769691467</v>
      </c>
      <c r="BL953">
        <v>-0.22783684730529785</v>
      </c>
      <c r="BM953">
        <v>-0.25621849298477173</v>
      </c>
      <c r="BN953">
        <v>-0.29182001948356628</v>
      </c>
      <c r="BO953">
        <v>-0.30297431349754333</v>
      </c>
      <c r="BP953">
        <v>-0.30811834335327148</v>
      </c>
      <c r="BQ953">
        <v>-0.31436794996261597</v>
      </c>
      <c r="BR953">
        <v>-0.31929588317871094</v>
      </c>
      <c r="BS953">
        <v>-0.3196977972984314</v>
      </c>
      <c r="BT953">
        <v>-0.31708914041519165</v>
      </c>
      <c r="BU953">
        <v>-0.31480655074119568</v>
      </c>
      <c r="BV953">
        <v>-0.32051506638526917</v>
      </c>
      <c r="BW953">
        <v>-3.1456440687179565E-2</v>
      </c>
      <c r="BX953">
        <v>0.6395794153213501</v>
      </c>
      <c r="BY953">
        <v>0.60923862457275391</v>
      </c>
      <c r="BZ953">
        <v>0.54401570558547974</v>
      </c>
      <c r="CA953">
        <v>0.469106525182724</v>
      </c>
      <c r="CB953">
        <v>0.46242952346801758</v>
      </c>
      <c r="CC953">
        <v>-0.7723122239112854</v>
      </c>
      <c r="CD953">
        <v>-0.63112586736679077</v>
      </c>
      <c r="CE953">
        <v>-0.53810089826583862</v>
      </c>
      <c r="CF953">
        <v>8.0089066177606583E-3</v>
      </c>
      <c r="CG953">
        <v>7.5924419797956944E-3</v>
      </c>
      <c r="CH953">
        <v>6.8034622818231583E-3</v>
      </c>
      <c r="CI953">
        <v>6.9002928212285042E-3</v>
      </c>
      <c r="CJ953">
        <v>5.563780665397644E-3</v>
      </c>
      <c r="CK953">
        <v>3.8225948810577393E-3</v>
      </c>
      <c r="CL953">
        <v>6.0705677606165409E-3</v>
      </c>
      <c r="CM953">
        <v>8.0149052664637566E-3</v>
      </c>
      <c r="CN953">
        <v>1.1603597551584244E-2</v>
      </c>
      <c r="CO953">
        <v>1.3336891308426857E-2</v>
      </c>
      <c r="CP953">
        <v>1.5483422204852104E-2</v>
      </c>
      <c r="CQ953">
        <v>1.6099041327834129E-2</v>
      </c>
      <c r="CR953">
        <v>1.6988219693303108E-2</v>
      </c>
      <c r="CS953">
        <v>1.7288990318775177E-2</v>
      </c>
      <c r="CT953">
        <v>1.7212063074111938E-2</v>
      </c>
      <c r="CU953">
        <v>0.16034610569477081</v>
      </c>
      <c r="CV953">
        <v>0.90723681449890137</v>
      </c>
      <c r="CW953">
        <v>0.86038887500762939</v>
      </c>
      <c r="CX953">
        <v>0.76978814601898193</v>
      </c>
      <c r="CY953">
        <v>0.66573786735534668</v>
      </c>
      <c r="CZ953">
        <v>0.65232741832733154</v>
      </c>
      <c r="DA953">
        <v>-0.4800170361995697</v>
      </c>
      <c r="DB953">
        <v>-0.35286366939544678</v>
      </c>
      <c r="DC953">
        <v>-0.26603177189826965</v>
      </c>
      <c r="DD953">
        <v>0.24536153674125671</v>
      </c>
      <c r="DE953">
        <v>0.24061828851699829</v>
      </c>
      <c r="DF953">
        <v>0.23423647880554199</v>
      </c>
      <c r="DG953">
        <v>0.23049604892730713</v>
      </c>
      <c r="DH953">
        <v>0.23896440863609314</v>
      </c>
      <c r="DI953">
        <v>0.26386368274688721</v>
      </c>
      <c r="DJ953">
        <v>0.30396115779876709</v>
      </c>
      <c r="DK953">
        <v>0.3190041184425354</v>
      </c>
      <c r="DL953">
        <v>0.33132553100585938</v>
      </c>
      <c r="DM953">
        <v>0.34104174375534058</v>
      </c>
      <c r="DN953">
        <v>0.35026273131370544</v>
      </c>
      <c r="DO953">
        <v>0.35189586877822876</v>
      </c>
      <c r="DP953">
        <v>0.35106557607650757</v>
      </c>
      <c r="DQ953">
        <v>0.34938451647758484</v>
      </c>
      <c r="DR953">
        <v>0.35493919253349304</v>
      </c>
      <c r="DS953">
        <v>0.35214865207672119</v>
      </c>
      <c r="DT953">
        <v>1.1748942136764526</v>
      </c>
      <c r="DU953">
        <v>1.1115391254425049</v>
      </c>
      <c r="DV953">
        <v>0.99556052684783936</v>
      </c>
      <c r="DW953">
        <v>0.86236923933029175</v>
      </c>
      <c r="DX953">
        <v>0.84222531318664551</v>
      </c>
      <c r="DY953">
        <v>-0.18772180378437042</v>
      </c>
      <c r="DZ953">
        <v>-7.4601501226425171E-2</v>
      </c>
      <c r="EA953">
        <v>6.0373824089765549E-3</v>
      </c>
      <c r="EB953">
        <v>0.58806103467941284</v>
      </c>
      <c r="EC953">
        <v>0.57707059383392334</v>
      </c>
      <c r="ED953">
        <v>0.56261360645294189</v>
      </c>
      <c r="EE953">
        <v>0.55333280563354492</v>
      </c>
      <c r="EF953">
        <v>0.57595783472061157</v>
      </c>
      <c r="EG953">
        <v>0.63932174444198608</v>
      </c>
      <c r="EH953">
        <v>0.73406785726547241</v>
      </c>
      <c r="EI953">
        <v>0.76802319288253784</v>
      </c>
      <c r="EJ953">
        <v>0.7929532527923584</v>
      </c>
      <c r="EK953">
        <v>0.81419545412063599</v>
      </c>
      <c r="EL953">
        <v>0.83363085985183716</v>
      </c>
      <c r="EM953">
        <v>0.83673316240310669</v>
      </c>
      <c r="EN953">
        <v>0.83342021703720093</v>
      </c>
      <c r="EO953">
        <v>0.82887774705886841</v>
      </c>
      <c r="EP953">
        <v>0.84256350994110107</v>
      </c>
      <c r="EQ953">
        <v>0.62908107042312622</v>
      </c>
      <c r="ER953">
        <v>1.5613490343093872</v>
      </c>
      <c r="ES953">
        <v>1.4741603136062622</v>
      </c>
      <c r="ET953">
        <v>1.3215399980545044</v>
      </c>
      <c r="EU953">
        <v>1.1462737321853638</v>
      </c>
      <c r="EV953">
        <v>1.1164077520370483</v>
      </c>
      <c r="EW953">
        <v>0.23430605232715607</v>
      </c>
      <c r="EX953">
        <v>0.32716488838195801</v>
      </c>
      <c r="EY953">
        <v>0.39886203408241272</v>
      </c>
      <c r="EZ953">
        <v>51.784816741943359</v>
      </c>
      <c r="FA953">
        <v>50.561046600341797</v>
      </c>
      <c r="FB953">
        <v>49.243335723876953</v>
      </c>
      <c r="FC953">
        <v>48.683231353759766</v>
      </c>
      <c r="FD953">
        <v>48.429553985595703</v>
      </c>
      <c r="FE953">
        <v>47.859386444091797</v>
      </c>
      <c r="FF953">
        <v>47.673454284667969</v>
      </c>
      <c r="FG953">
        <v>48.112297058105469</v>
      </c>
      <c r="FH953">
        <v>50.601932525634766</v>
      </c>
      <c r="FI953">
        <v>52.733222961425781</v>
      </c>
      <c r="FJ953">
        <v>55.045185089111328</v>
      </c>
      <c r="FK953">
        <v>57.186637878417969</v>
      </c>
      <c r="FL953">
        <v>58.0960693359375</v>
      </c>
      <c r="FM953">
        <v>59.113117218017578</v>
      </c>
      <c r="FN953">
        <v>59.144725799560547</v>
      </c>
      <c r="FO953">
        <v>59.786750793457031</v>
      </c>
      <c r="FP953">
        <v>59.394428253173828</v>
      </c>
      <c r="FQ953">
        <v>58.173984527587891</v>
      </c>
      <c r="FR953">
        <v>56.578189849853516</v>
      </c>
      <c r="FS953">
        <v>54.894371032714844</v>
      </c>
      <c r="FT953">
        <v>54.168815612792969</v>
      </c>
      <c r="FU953">
        <v>53.24298095703125</v>
      </c>
      <c r="FV953">
        <v>52.206516265869141</v>
      </c>
      <c r="FW953">
        <v>51.129878997802734</v>
      </c>
      <c r="FX953">
        <v>1</v>
      </c>
    </row>
    <row r="954" spans="1:180" x14ac:dyDescent="0.2">
      <c r="A954" t="s">
        <v>241</v>
      </c>
      <c r="B954" t="s">
        <v>248</v>
      </c>
      <c r="C954" t="s">
        <v>218</v>
      </c>
      <c r="D954" t="s">
        <v>39</v>
      </c>
      <c r="E954" t="s">
        <v>249</v>
      </c>
      <c r="F954" t="s">
        <v>225</v>
      </c>
      <c r="G954" t="s">
        <v>245</v>
      </c>
      <c r="H954" t="s">
        <v>12</v>
      </c>
      <c r="I954">
        <v>145.05000000000001</v>
      </c>
      <c r="L954">
        <v>33.192272835970826</v>
      </c>
      <c r="M954">
        <v>32.637230863757893</v>
      </c>
      <c r="N954">
        <v>31.713727449477869</v>
      </c>
      <c r="O954">
        <v>31.833446982592204</v>
      </c>
      <c r="P954">
        <v>33.732496547214559</v>
      </c>
      <c r="Q954">
        <v>39.021880572476327</v>
      </c>
      <c r="R954">
        <v>46.863720377882224</v>
      </c>
      <c r="S954">
        <v>52.425207102561586</v>
      </c>
      <c r="T954">
        <v>57.411257307201708</v>
      </c>
      <c r="U954">
        <v>61.622308304136951</v>
      </c>
      <c r="V954">
        <v>64.25562477045456</v>
      </c>
      <c r="W954">
        <v>65.667827880698766</v>
      </c>
      <c r="X954">
        <v>65.60949809180849</v>
      </c>
      <c r="Y954">
        <v>65.603853992511489</v>
      </c>
      <c r="Z954">
        <v>64.976177272875617</v>
      </c>
      <c r="AA954">
        <v>63.050425205936861</v>
      </c>
      <c r="AB954">
        <v>60.897488850483747</v>
      </c>
      <c r="AC954">
        <v>57.318904062137008</v>
      </c>
      <c r="AD954">
        <v>44.18215594978993</v>
      </c>
      <c r="AE954">
        <v>39.651949748246203</v>
      </c>
      <c r="AF954">
        <v>37.28218516625023</v>
      </c>
      <c r="AG954">
        <v>35.332415156048654</v>
      </c>
      <c r="AH954">
        <v>33.7371048598865</v>
      </c>
      <c r="AI954">
        <v>34.171008734415459</v>
      </c>
      <c r="AJ954">
        <v>-0.6304481029510498</v>
      </c>
      <c r="AK954">
        <v>-0.63114273548126221</v>
      </c>
      <c r="AL954">
        <v>-0.61145895719528198</v>
      </c>
      <c r="AM954">
        <v>-0.6126599907875061</v>
      </c>
      <c r="AN954">
        <v>-0.63986968994140625</v>
      </c>
      <c r="AO954">
        <v>-0.67532867193222046</v>
      </c>
      <c r="AP954">
        <v>-0.77646809816360474</v>
      </c>
      <c r="AQ954">
        <v>-0.8127254843711853</v>
      </c>
      <c r="AR954">
        <v>-0.83544713258743286</v>
      </c>
      <c r="AS954">
        <v>-0.89611011743545532</v>
      </c>
      <c r="AT954">
        <v>-0.94703823328018188</v>
      </c>
      <c r="AU954">
        <v>-0.97207516431808472</v>
      </c>
      <c r="AV954">
        <v>-0.27330097556114197</v>
      </c>
      <c r="AW954">
        <v>0.35475000739097595</v>
      </c>
      <c r="AX954">
        <v>0.35681593418121338</v>
      </c>
      <c r="AY954">
        <v>0.35514211654663086</v>
      </c>
      <c r="AZ954">
        <v>0.34435701370239258</v>
      </c>
      <c r="BA954">
        <v>0.32957664132118225</v>
      </c>
      <c r="BB954">
        <v>-1.6504508256912231</v>
      </c>
      <c r="BC954">
        <v>-1.2264938354492187</v>
      </c>
      <c r="BD954">
        <v>-1.0553538799285889</v>
      </c>
      <c r="BE954">
        <v>-0.98107421398162842</v>
      </c>
      <c r="BF954">
        <v>-0.96986806392669678</v>
      </c>
      <c r="BG954">
        <v>-1.0217336416244507</v>
      </c>
      <c r="BH954">
        <v>-0.25287860631942749</v>
      </c>
      <c r="BI954">
        <v>-0.25374549627304077</v>
      </c>
      <c r="BJ954">
        <v>-0.24600610136985779</v>
      </c>
      <c r="BK954">
        <v>-0.24699589610099792</v>
      </c>
      <c r="BL954">
        <v>-0.25864899158477783</v>
      </c>
      <c r="BM954">
        <v>-0.27275070548057556</v>
      </c>
      <c r="BN954">
        <v>-0.31069281697273254</v>
      </c>
      <c r="BO954">
        <v>-0.32505613565444946</v>
      </c>
      <c r="BP954">
        <v>-0.33229124546051025</v>
      </c>
      <c r="BQ954">
        <v>-0.35422438383102417</v>
      </c>
      <c r="BR954">
        <v>-0.37342742085456848</v>
      </c>
      <c r="BS954">
        <v>-0.38298481702804565</v>
      </c>
      <c r="BT954">
        <v>4.7769956290721893E-2</v>
      </c>
      <c r="BU954">
        <v>0.88242310285568237</v>
      </c>
      <c r="BV954">
        <v>0.88391256332397461</v>
      </c>
      <c r="BW954">
        <v>0.86942923069000244</v>
      </c>
      <c r="BX954">
        <v>0.83769828081130981</v>
      </c>
      <c r="BY954">
        <v>0.78313541412353516</v>
      </c>
      <c r="BZ954">
        <v>-1.0800086259841919</v>
      </c>
      <c r="CA954">
        <v>-0.74784821271896362</v>
      </c>
      <c r="CB954">
        <v>-0.63360297679901123</v>
      </c>
      <c r="CC954">
        <v>-0.58182215690612793</v>
      </c>
      <c r="CD954">
        <v>-0.57463592290878296</v>
      </c>
      <c r="CE954">
        <v>-0.5644606351852417</v>
      </c>
      <c r="CF954">
        <v>8.6248787119984627E-3</v>
      </c>
      <c r="CG954">
        <v>7.6387231238186359E-3</v>
      </c>
      <c r="CH954">
        <v>7.1054007858037949E-3</v>
      </c>
      <c r="CI954">
        <v>6.261944305151701E-3</v>
      </c>
      <c r="CJ954">
        <v>5.3833248093724251E-3</v>
      </c>
      <c r="CK954">
        <v>6.0735559090971947E-3</v>
      </c>
      <c r="CL954">
        <v>1.190169807523489E-2</v>
      </c>
      <c r="CM954">
        <v>1.2702187523245811E-2</v>
      </c>
      <c r="CN954">
        <v>1.6192983835935593E-2</v>
      </c>
      <c r="CO954">
        <v>2.1084049716591835E-2</v>
      </c>
      <c r="CP954">
        <v>2.3853698745369911E-2</v>
      </c>
      <c r="CQ954">
        <v>2.5017349049448967E-2</v>
      </c>
      <c r="CR954">
        <v>0.27014270424842834</v>
      </c>
      <c r="CS954">
        <v>1.2478878498077393</v>
      </c>
      <c r="CT954">
        <v>1.2489780187606812</v>
      </c>
      <c r="CU954">
        <v>1.2256228923797607</v>
      </c>
      <c r="CV954">
        <v>1.1793849468231201</v>
      </c>
      <c r="CW954">
        <v>1.09726881980896</v>
      </c>
      <c r="CX954">
        <v>-0.68492203950881958</v>
      </c>
      <c r="CY954">
        <v>-0.41633972525596619</v>
      </c>
      <c r="CZ954">
        <v>-0.34149959683418274</v>
      </c>
      <c r="DA954">
        <v>-0.30530139803886414</v>
      </c>
      <c r="DB954">
        <v>-0.30089932680130005</v>
      </c>
      <c r="DC954">
        <v>-0.24775469303131104</v>
      </c>
      <c r="DD954">
        <v>0.27012836933135986</v>
      </c>
      <c r="DE954">
        <v>0.26902294158935547</v>
      </c>
      <c r="DF954">
        <v>0.26021692156791687</v>
      </c>
      <c r="DG954">
        <v>0.2595197856426239</v>
      </c>
      <c r="DH954">
        <v>0.26941561698913574</v>
      </c>
      <c r="DI954">
        <v>0.28489780426025391</v>
      </c>
      <c r="DJ954">
        <v>0.33449622988700867</v>
      </c>
      <c r="DK954">
        <v>0.35046049952507019</v>
      </c>
      <c r="DL954">
        <v>0.36467722058296204</v>
      </c>
      <c r="DM954">
        <v>0.39639249444007874</v>
      </c>
      <c r="DN954">
        <v>0.42113479971885681</v>
      </c>
      <c r="DO954">
        <v>0.43301951885223389</v>
      </c>
      <c r="DP954">
        <v>0.4925154447555542</v>
      </c>
      <c r="DQ954">
        <v>1.6133526563644409</v>
      </c>
      <c r="DR954">
        <v>1.6140435934066772</v>
      </c>
      <c r="DS954">
        <v>1.581816554069519</v>
      </c>
      <c r="DT954">
        <v>1.5210715532302856</v>
      </c>
      <c r="DU954">
        <v>1.4114022254943848</v>
      </c>
      <c r="DV954">
        <v>-0.28983548283576965</v>
      </c>
      <c r="DW954">
        <v>-8.4831215441226959E-2</v>
      </c>
      <c r="DX954">
        <v>-4.9396250396966934E-2</v>
      </c>
      <c r="DY954">
        <v>-2.8780639171600342E-2</v>
      </c>
      <c r="DZ954">
        <v>-2.7162749320268631E-2</v>
      </c>
      <c r="EA954">
        <v>6.8951219320297241E-2</v>
      </c>
      <c r="EB954">
        <v>0.64769786596298218</v>
      </c>
      <c r="EC954">
        <v>0.6464201807975769</v>
      </c>
      <c r="ED954">
        <v>0.62566971778869629</v>
      </c>
      <c r="EE954">
        <v>0.62518388032913208</v>
      </c>
      <c r="EF954">
        <v>0.65063637495040894</v>
      </c>
      <c r="EG954">
        <v>0.68747574090957642</v>
      </c>
      <c r="EH954">
        <v>0.80027151107788086</v>
      </c>
      <c r="EI954">
        <v>0.83812987804412842</v>
      </c>
      <c r="EJ954">
        <v>0.86783313751220703</v>
      </c>
      <c r="EK954">
        <v>0.93827825784683228</v>
      </c>
      <c r="EL954">
        <v>0.99474567174911499</v>
      </c>
      <c r="EM954">
        <v>1.0221098661422729</v>
      </c>
      <c r="EN954">
        <v>0.81358635425567627</v>
      </c>
      <c r="EO954">
        <v>2.1410257816314697</v>
      </c>
      <c r="EP954">
        <v>2.1411402225494385</v>
      </c>
      <c r="EQ954">
        <v>2.0961036682128906</v>
      </c>
      <c r="ER954">
        <v>2.0144128799438477</v>
      </c>
      <c r="ES954">
        <v>1.8649609088897705</v>
      </c>
      <c r="ET954">
        <v>0.28060674667358398</v>
      </c>
      <c r="EU954">
        <v>0.39381441473960876</v>
      </c>
      <c r="EV954">
        <v>0.37235459685325623</v>
      </c>
      <c r="EW954">
        <v>0.37047141790390015</v>
      </c>
      <c r="EX954">
        <v>0.36806938052177429</v>
      </c>
      <c r="EY954">
        <v>0.52622425556182861</v>
      </c>
      <c r="EZ954">
        <v>62.000144958496094</v>
      </c>
      <c r="FA954">
        <v>61.545516967773438</v>
      </c>
      <c r="FB954">
        <v>60.780834197998047</v>
      </c>
      <c r="FC954">
        <v>59.672439575195313</v>
      </c>
      <c r="FD954">
        <v>58.853126525878906</v>
      </c>
      <c r="FE954">
        <v>58.060813903808594</v>
      </c>
      <c r="FF954">
        <v>57.573909759521484</v>
      </c>
      <c r="FG954">
        <v>57.778408050537109</v>
      </c>
      <c r="FH954">
        <v>59.451309204101562</v>
      </c>
      <c r="FI954">
        <v>62.778701782226563</v>
      </c>
      <c r="FJ954">
        <v>65.7777099609375</v>
      </c>
      <c r="FK954">
        <v>69.013580322265625</v>
      </c>
      <c r="FL954">
        <v>71.598915100097656</v>
      </c>
      <c r="FM954">
        <v>73.572074890136719</v>
      </c>
      <c r="FN954">
        <v>74.210479736328125</v>
      </c>
      <c r="FO954">
        <v>74.124290466308594</v>
      </c>
      <c r="FP954">
        <v>74.365577697753906</v>
      </c>
      <c r="FQ954">
        <v>73.439796447753906</v>
      </c>
      <c r="FR954">
        <v>72.578422546386719</v>
      </c>
      <c r="FS954">
        <v>70.675544738769531</v>
      </c>
      <c r="FT954">
        <v>67.169883728027344</v>
      </c>
      <c r="FU954">
        <v>65.538803100585937</v>
      </c>
      <c r="FV954">
        <v>63.939579010009766</v>
      </c>
      <c r="FW954">
        <v>61.776485443115234</v>
      </c>
      <c r="FX954">
        <v>1</v>
      </c>
    </row>
    <row r="955" spans="1:180" x14ac:dyDescent="0.2">
      <c r="A955" t="s">
        <v>241</v>
      </c>
      <c r="B955" t="s">
        <v>248</v>
      </c>
      <c r="C955" t="s">
        <v>218</v>
      </c>
      <c r="D955" t="s">
        <v>40</v>
      </c>
      <c r="E955" t="s">
        <v>249</v>
      </c>
      <c r="F955" t="s">
        <v>225</v>
      </c>
      <c r="G955" t="s">
        <v>245</v>
      </c>
      <c r="H955" t="s">
        <v>12</v>
      </c>
      <c r="I955">
        <v>145.05000000000001</v>
      </c>
      <c r="L955">
        <v>32.616286624737135</v>
      </c>
      <c r="M955">
        <v>31.763896554845239</v>
      </c>
      <c r="N955">
        <v>30.752040812291494</v>
      </c>
      <c r="O955">
        <v>31.140632805838504</v>
      </c>
      <c r="P955">
        <v>33.306274476726678</v>
      </c>
      <c r="Q955">
        <v>38.986746408708896</v>
      </c>
      <c r="R955">
        <v>47.408355921686613</v>
      </c>
      <c r="S955">
        <v>52.547801311900685</v>
      </c>
      <c r="T955">
        <v>57.314118496070797</v>
      </c>
      <c r="U955">
        <v>60.342466601832733</v>
      </c>
      <c r="V955">
        <v>61.315201737419024</v>
      </c>
      <c r="W955">
        <v>63.918069056970431</v>
      </c>
      <c r="X955">
        <v>64.88337953552346</v>
      </c>
      <c r="Y955">
        <v>65.23051531212549</v>
      </c>
      <c r="Z955">
        <v>64.160928427058238</v>
      </c>
      <c r="AA955">
        <v>62.4473311028406</v>
      </c>
      <c r="AB955">
        <v>60.857288439195436</v>
      </c>
      <c r="AC955">
        <v>56.949427819519137</v>
      </c>
      <c r="AD955">
        <v>43.396676652533834</v>
      </c>
      <c r="AE955">
        <v>38.133532988826722</v>
      </c>
      <c r="AF955">
        <v>36.283929552609187</v>
      </c>
      <c r="AG955">
        <v>34.568835504159381</v>
      </c>
      <c r="AH955">
        <v>32.787953468100476</v>
      </c>
      <c r="AI955">
        <v>33.61897276256812</v>
      </c>
      <c r="AJ955">
        <v>-0.63273590803146362</v>
      </c>
      <c r="AK955">
        <v>-0.60502529144287109</v>
      </c>
      <c r="AL955">
        <v>-0.58576774597167969</v>
      </c>
      <c r="AM955">
        <v>-0.57533341646194458</v>
      </c>
      <c r="AN955">
        <v>-0.61284714937210083</v>
      </c>
      <c r="AO955">
        <v>-0.66245573759078979</v>
      </c>
      <c r="AP955">
        <v>-0.78348976373672485</v>
      </c>
      <c r="AQ955">
        <v>-0.82027113437652588</v>
      </c>
      <c r="AR955">
        <v>-0.83419346809387207</v>
      </c>
      <c r="AS955">
        <v>-0.86383068561553955</v>
      </c>
      <c r="AT955">
        <v>-0.88871431350708008</v>
      </c>
      <c r="AU955">
        <v>-0.93281400203704834</v>
      </c>
      <c r="AV955">
        <v>-0.26188719272613525</v>
      </c>
      <c r="AW955">
        <v>0.33424293994903564</v>
      </c>
      <c r="AX955">
        <v>0.33403393626213074</v>
      </c>
      <c r="AY955">
        <v>0.33821544051170349</v>
      </c>
      <c r="AZ955">
        <v>0.33206206560134888</v>
      </c>
      <c r="BA955">
        <v>0.31068822741508484</v>
      </c>
      <c r="BB955">
        <v>-1.7169437408447266</v>
      </c>
      <c r="BC955">
        <v>-1.1351912021636963</v>
      </c>
      <c r="BD955">
        <v>-1.0261749029159546</v>
      </c>
      <c r="BE955">
        <v>-0.9410470724105835</v>
      </c>
      <c r="BF955">
        <v>-0.94545578956604004</v>
      </c>
      <c r="BG955">
        <v>-1.0174891948699951</v>
      </c>
      <c r="BH955">
        <v>-0.25430324673652649</v>
      </c>
      <c r="BI955">
        <v>-0.24339856207370758</v>
      </c>
      <c r="BJ955">
        <v>-0.23613849282264709</v>
      </c>
      <c r="BK955">
        <v>-0.23237043619155884</v>
      </c>
      <c r="BL955">
        <v>-0.24779368937015533</v>
      </c>
      <c r="BM955">
        <v>-0.26746553182601929</v>
      </c>
      <c r="BN955">
        <v>-0.31202486157417297</v>
      </c>
      <c r="BO955">
        <v>-0.3280741274356842</v>
      </c>
      <c r="BP955">
        <v>-0.33323803544044495</v>
      </c>
      <c r="BQ955">
        <v>-0.34414699673652649</v>
      </c>
      <c r="BR955">
        <v>-0.35389024019241333</v>
      </c>
      <c r="BS955">
        <v>-0.37007617950439453</v>
      </c>
      <c r="BT955">
        <v>5.2193794399499893E-2</v>
      </c>
      <c r="BU955">
        <v>0.84483003616333008</v>
      </c>
      <c r="BV955">
        <v>0.83950424194335938</v>
      </c>
      <c r="BW955">
        <v>0.84092897176742554</v>
      </c>
      <c r="BX955">
        <v>0.82481247186660767</v>
      </c>
      <c r="BY955">
        <v>0.76168912649154663</v>
      </c>
      <c r="BZ955">
        <v>-1.1297606229782104</v>
      </c>
      <c r="CA955">
        <v>-0.67820918560028076</v>
      </c>
      <c r="CB955">
        <v>-0.60960251092910767</v>
      </c>
      <c r="CC955">
        <v>-0.55130684375762939</v>
      </c>
      <c r="CD955">
        <v>-0.55816030502319336</v>
      </c>
      <c r="CE955">
        <v>-0.56106472015380859</v>
      </c>
      <c r="CF955">
        <v>7.7980738133192062E-3</v>
      </c>
      <c r="CG955">
        <v>7.0630121044814587E-3</v>
      </c>
      <c r="CH955">
        <v>6.0136881656944752E-3</v>
      </c>
      <c r="CI955">
        <v>5.1646907813847065E-3</v>
      </c>
      <c r="CJ955">
        <v>5.0412141717970371E-3</v>
      </c>
      <c r="CK955">
        <v>6.1034616082906723E-3</v>
      </c>
      <c r="CL955">
        <v>1.4510283246636391E-2</v>
      </c>
      <c r="CM955">
        <v>1.2820056639611721E-2</v>
      </c>
      <c r="CN955">
        <v>1.372215710580349E-2</v>
      </c>
      <c r="CO955">
        <v>1.5784360468387604E-2</v>
      </c>
      <c r="CP955">
        <v>1.6527252271771431E-2</v>
      </c>
      <c r="CQ955">
        <v>1.9674323499202728E-2</v>
      </c>
      <c r="CR955">
        <v>0.26972532272338867</v>
      </c>
      <c r="CS955">
        <v>1.1984610557556152</v>
      </c>
      <c r="CT955">
        <v>1.1895914077758789</v>
      </c>
      <c r="CU955">
        <v>1.189106822013855</v>
      </c>
      <c r="CV955">
        <v>1.1660898923873901</v>
      </c>
      <c r="CW955">
        <v>1.0740509033203125</v>
      </c>
      <c r="CX955">
        <v>-0.72307950258255005</v>
      </c>
      <c r="CY955">
        <v>-0.36170479655265808</v>
      </c>
      <c r="CZ955">
        <v>-0.32108572125434875</v>
      </c>
      <c r="DA955">
        <v>-0.28137391805648804</v>
      </c>
      <c r="DB955">
        <v>-0.28992068767547607</v>
      </c>
      <c r="DC955">
        <v>-0.24494649469852448</v>
      </c>
      <c r="DD955">
        <v>0.2698993980884552</v>
      </c>
      <c r="DE955">
        <v>0.25752457976341248</v>
      </c>
      <c r="DF955">
        <v>0.24816586077213287</v>
      </c>
      <c r="DG955">
        <v>0.24269981682300568</v>
      </c>
      <c r="DH955">
        <v>0.25787612795829773</v>
      </c>
      <c r="DI955">
        <v>0.27967247366905212</v>
      </c>
      <c r="DJ955">
        <v>0.34104543924331665</v>
      </c>
      <c r="DK955">
        <v>0.3537142276763916</v>
      </c>
      <c r="DL955">
        <v>0.36068233847618103</v>
      </c>
      <c r="DM955">
        <v>0.3757157027721405</v>
      </c>
      <c r="DN955">
        <v>0.38694477081298828</v>
      </c>
      <c r="DO955">
        <v>0.40942481160163879</v>
      </c>
      <c r="DP955">
        <v>0.48725685477256775</v>
      </c>
      <c r="DQ955">
        <v>1.5520921945571899</v>
      </c>
      <c r="DR955">
        <v>1.539678692817688</v>
      </c>
      <c r="DS955">
        <v>1.5372847318649292</v>
      </c>
      <c r="DT955">
        <v>1.5073672533035278</v>
      </c>
      <c r="DU955">
        <v>1.3864127397537231</v>
      </c>
      <c r="DV955">
        <v>-0.31639835238456726</v>
      </c>
      <c r="DW955">
        <v>-4.5200411230325699E-2</v>
      </c>
      <c r="DX955">
        <v>-3.2568935304880142E-2</v>
      </c>
      <c r="DY955">
        <v>-1.1441008187830448E-2</v>
      </c>
      <c r="DZ955">
        <v>-2.1681036800146103E-2</v>
      </c>
      <c r="EA955">
        <v>7.1171700954437256E-2</v>
      </c>
      <c r="EB955">
        <v>0.64833205938339233</v>
      </c>
      <c r="EC955">
        <v>0.61915135383605957</v>
      </c>
      <c r="ED955">
        <v>0.59779512882232666</v>
      </c>
      <c r="EE955">
        <v>0.58566278219223022</v>
      </c>
      <c r="EF955">
        <v>0.62292957305908203</v>
      </c>
      <c r="EG955">
        <v>0.67466264963150024</v>
      </c>
      <c r="EH955">
        <v>0.81251031160354614</v>
      </c>
      <c r="EI955">
        <v>0.84591126441955566</v>
      </c>
      <c r="EJ955">
        <v>0.86163777112960815</v>
      </c>
      <c r="EK955">
        <v>0.89539939165115356</v>
      </c>
      <c r="EL955">
        <v>0.92176878452301025</v>
      </c>
      <c r="EM955">
        <v>0.97216266393661499</v>
      </c>
      <c r="EN955">
        <v>0.8013378381729126</v>
      </c>
      <c r="EO955">
        <v>2.0626792907714844</v>
      </c>
      <c r="EP955">
        <v>2.0451490879058838</v>
      </c>
      <c r="EQ955">
        <v>2.0399982929229736</v>
      </c>
      <c r="ER955">
        <v>2.0001175403594971</v>
      </c>
      <c r="ES955">
        <v>1.8374136686325073</v>
      </c>
      <c r="ET955">
        <v>0.2707846462726593</v>
      </c>
      <c r="EU955">
        <v>0.41178163886070251</v>
      </c>
      <c r="EV955">
        <v>0.38400346040725708</v>
      </c>
      <c r="EW955">
        <v>0.37829923629760742</v>
      </c>
      <c r="EX955">
        <v>0.36561441421508789</v>
      </c>
      <c r="EY955">
        <v>0.52759617567062378</v>
      </c>
      <c r="EZ955">
        <v>59.117359161376953</v>
      </c>
      <c r="FA955">
        <v>59.178321838378906</v>
      </c>
      <c r="FB955">
        <v>59.179389953613281</v>
      </c>
      <c r="FC955">
        <v>58.558277130126953</v>
      </c>
      <c r="FD955">
        <v>58.079120635986328</v>
      </c>
      <c r="FE955">
        <v>58.114051818847656</v>
      </c>
      <c r="FF955">
        <v>58.398414611816406</v>
      </c>
      <c r="FG955">
        <v>59.014583587646484</v>
      </c>
      <c r="FH955">
        <v>59.750209808349609</v>
      </c>
      <c r="FI955">
        <v>61.520912170410156</v>
      </c>
      <c r="FJ955">
        <v>64.530952453613281</v>
      </c>
      <c r="FK955">
        <v>67.497779846191406</v>
      </c>
      <c r="FL955">
        <v>70.076126098632812</v>
      </c>
      <c r="FM955">
        <v>71.046119689941406</v>
      </c>
      <c r="FN955">
        <v>70.768226623535156</v>
      </c>
      <c r="FO955">
        <v>71.6236572265625</v>
      </c>
      <c r="FP955">
        <v>71.739463806152344</v>
      </c>
      <c r="FQ955">
        <v>70.610443115234375</v>
      </c>
      <c r="FR955">
        <v>68.744338989257813</v>
      </c>
      <c r="FS955">
        <v>66.042930603027344</v>
      </c>
      <c r="FT955">
        <v>63.112373352050781</v>
      </c>
      <c r="FU955">
        <v>60.777236938476563</v>
      </c>
      <c r="FV955">
        <v>60.267578125</v>
      </c>
      <c r="FW955">
        <v>59.935600280761719</v>
      </c>
      <c r="FX955">
        <v>1</v>
      </c>
    </row>
    <row r="956" spans="1:180" x14ac:dyDescent="0.2">
      <c r="A956" t="s">
        <v>241</v>
      </c>
      <c r="B956" t="s">
        <v>248</v>
      </c>
      <c r="C956" t="s">
        <v>218</v>
      </c>
      <c r="D956" t="s">
        <v>41</v>
      </c>
      <c r="E956" t="s">
        <v>249</v>
      </c>
      <c r="F956" t="s">
        <v>225</v>
      </c>
      <c r="G956" t="s">
        <v>245</v>
      </c>
      <c r="H956" t="s">
        <v>12</v>
      </c>
      <c r="I956">
        <v>145.05000000000001</v>
      </c>
      <c r="L956">
        <v>34.368346848535872</v>
      </c>
      <c r="M956">
        <v>33.228132969843379</v>
      </c>
      <c r="N956">
        <v>32.159810505578129</v>
      </c>
      <c r="O956">
        <v>32.542867259897179</v>
      </c>
      <c r="P956">
        <v>35.094397480499268</v>
      </c>
      <c r="Q956">
        <v>41.668149652136513</v>
      </c>
      <c r="R956">
        <v>49.858227711729945</v>
      </c>
      <c r="S956">
        <v>55.45992709923749</v>
      </c>
      <c r="T956">
        <v>59.473534247877964</v>
      </c>
      <c r="U956">
        <v>64.742065513530818</v>
      </c>
      <c r="V956">
        <v>70.531433165116241</v>
      </c>
      <c r="W956">
        <v>72.927223077038576</v>
      </c>
      <c r="X956">
        <v>71.387123030513536</v>
      </c>
      <c r="Y956">
        <v>70.362137874478321</v>
      </c>
      <c r="Z956">
        <v>70.100432351082347</v>
      </c>
      <c r="AA956">
        <v>68.539849695162218</v>
      </c>
      <c r="AB956">
        <v>67.801456498317037</v>
      </c>
      <c r="AC956">
        <v>64.424034880244449</v>
      </c>
      <c r="AD956">
        <v>46.787114883173651</v>
      </c>
      <c r="AE956">
        <v>41.3907814251518</v>
      </c>
      <c r="AF956">
        <v>38.822004488923646</v>
      </c>
      <c r="AG956">
        <v>36.636942369122615</v>
      </c>
      <c r="AH956">
        <v>34.818567743910933</v>
      </c>
      <c r="AI956">
        <v>35.315363671649024</v>
      </c>
      <c r="AJ956">
        <v>-0.63559025526046753</v>
      </c>
      <c r="AK956">
        <v>-0.6110614538192749</v>
      </c>
      <c r="AL956">
        <v>-0.58932644128799438</v>
      </c>
      <c r="AM956">
        <v>-0.57999467849731445</v>
      </c>
      <c r="AN956">
        <v>-0.60372567176818848</v>
      </c>
      <c r="AO956">
        <v>-0.67857831716537476</v>
      </c>
      <c r="AP956">
        <v>-0.79758584499359131</v>
      </c>
      <c r="AQ956">
        <v>-0.85476958751678467</v>
      </c>
      <c r="AR956">
        <v>-0.8735579252243042</v>
      </c>
      <c r="AS956">
        <v>-0.94448626041412354</v>
      </c>
      <c r="AT956">
        <v>-1.0529519319534302</v>
      </c>
      <c r="AU956">
        <v>-1.0939127206802368</v>
      </c>
      <c r="AV956">
        <v>-0.2909960150718689</v>
      </c>
      <c r="AW956">
        <v>0.37722808122634888</v>
      </c>
      <c r="AX956">
        <v>0.38053840398788452</v>
      </c>
      <c r="AY956">
        <v>0.38369455933570862</v>
      </c>
      <c r="AZ956">
        <v>0.38460510969161987</v>
      </c>
      <c r="BA956">
        <v>0.37313187122344971</v>
      </c>
      <c r="BB956">
        <v>-1.8280543088912964</v>
      </c>
      <c r="BC956">
        <v>-1.5429782867431641</v>
      </c>
      <c r="BD956">
        <v>-1.2516963481903076</v>
      </c>
      <c r="BE956">
        <v>-1.0485531091690063</v>
      </c>
      <c r="BF956">
        <v>-1.0425701141357422</v>
      </c>
      <c r="BG956">
        <v>-1.0804789066314697</v>
      </c>
      <c r="BH956">
        <v>-0.25406906008720398</v>
      </c>
      <c r="BI956">
        <v>-0.24471601843833923</v>
      </c>
      <c r="BJ956">
        <v>-0.23604941368103027</v>
      </c>
      <c r="BK956">
        <v>-0.23267729580402374</v>
      </c>
      <c r="BL956">
        <v>-0.24183599650859833</v>
      </c>
      <c r="BM956">
        <v>-0.26970589160919189</v>
      </c>
      <c r="BN956">
        <v>-0.3137592077255249</v>
      </c>
      <c r="BO956">
        <v>-0.33783212304115295</v>
      </c>
      <c r="BP956">
        <v>-0.34586209058761597</v>
      </c>
      <c r="BQ956">
        <v>-0.37114948034286499</v>
      </c>
      <c r="BR956">
        <v>-0.41132700443267822</v>
      </c>
      <c r="BS956">
        <v>-0.42657971382141113</v>
      </c>
      <c r="BT956">
        <v>6.294548511505127E-2</v>
      </c>
      <c r="BU956">
        <v>0.98933082818984985</v>
      </c>
      <c r="BV956">
        <v>1.0008288621902466</v>
      </c>
      <c r="BW956">
        <v>0.99722129106521606</v>
      </c>
      <c r="BX956">
        <v>0.99964398145675659</v>
      </c>
      <c r="BY956">
        <v>0.94420152902603149</v>
      </c>
      <c r="BZ956">
        <v>-1.1840907335281372</v>
      </c>
      <c r="CA956">
        <v>-0.94448637962341309</v>
      </c>
      <c r="CB956">
        <v>-0.75907361507415771</v>
      </c>
      <c r="CC956">
        <v>-0.61971968412399292</v>
      </c>
      <c r="CD956">
        <v>-0.61276835203170776</v>
      </c>
      <c r="CE956">
        <v>-0.60064512491226196</v>
      </c>
      <c r="CF956">
        <v>1.0171343572437763E-2</v>
      </c>
      <c r="CG956">
        <v>9.0137310326099396E-3</v>
      </c>
      <c r="CH956">
        <v>8.6291814222931862E-3</v>
      </c>
      <c r="CI956">
        <v>7.8736813738942146E-3</v>
      </c>
      <c r="CJ956">
        <v>8.8076675310730934E-3</v>
      </c>
      <c r="CK956">
        <v>1.347794197499752E-2</v>
      </c>
      <c r="CL956">
        <v>2.133762463927269E-2</v>
      </c>
      <c r="CM956">
        <v>2.0197203382849693E-2</v>
      </c>
      <c r="CN956">
        <v>1.9618408754467964E-2</v>
      </c>
      <c r="CO956">
        <v>2.5941835716366768E-2</v>
      </c>
      <c r="CP956">
        <v>3.3060513436794281E-2</v>
      </c>
      <c r="CQ956">
        <v>3.5613071173429489E-2</v>
      </c>
      <c r="CR956">
        <v>0.30808430910110474</v>
      </c>
      <c r="CS956">
        <v>1.4132713079452515</v>
      </c>
      <c r="CT956">
        <v>1.4304400682449341</v>
      </c>
      <c r="CU956">
        <v>1.4221479892730713</v>
      </c>
      <c r="CV956">
        <v>1.425618052482605</v>
      </c>
      <c r="CW956">
        <v>1.3397226333618164</v>
      </c>
      <c r="CX956">
        <v>-0.73808348178863525</v>
      </c>
      <c r="CY956">
        <v>-0.52997267246246338</v>
      </c>
      <c r="CZ956">
        <v>-0.41788461804389954</v>
      </c>
      <c r="DA956">
        <v>-0.32271096110343933</v>
      </c>
      <c r="DB956">
        <v>-0.31508898735046387</v>
      </c>
      <c r="DC956">
        <v>-0.2683137059211731</v>
      </c>
      <c r="DD956">
        <v>0.27441176772117615</v>
      </c>
      <c r="DE956">
        <v>0.26274347305297852</v>
      </c>
      <c r="DF956">
        <v>0.2533077597618103</v>
      </c>
      <c r="DG956">
        <v>0.24842464923858643</v>
      </c>
      <c r="DH956">
        <v>0.25945132970809937</v>
      </c>
      <c r="DI956">
        <v>0.29666176438331604</v>
      </c>
      <c r="DJ956">
        <v>0.35643446445465088</v>
      </c>
      <c r="DK956">
        <v>0.37822651863098145</v>
      </c>
      <c r="DL956">
        <v>0.3850989043712616</v>
      </c>
      <c r="DM956">
        <v>0.42303314805030823</v>
      </c>
      <c r="DN956">
        <v>0.47744801640510559</v>
      </c>
      <c r="DO956">
        <v>0.49780586361885071</v>
      </c>
      <c r="DP956">
        <v>0.5532231330871582</v>
      </c>
      <c r="DQ956">
        <v>1.8372118473052979</v>
      </c>
      <c r="DR956">
        <v>1.8600513935089111</v>
      </c>
      <c r="DS956">
        <v>1.8470747470855713</v>
      </c>
      <c r="DT956">
        <v>1.8515920639038086</v>
      </c>
      <c r="DU956">
        <v>1.7352437973022461</v>
      </c>
      <c r="DV956">
        <v>-0.2920762300491333</v>
      </c>
      <c r="DW956">
        <v>-0.11545898765325546</v>
      </c>
      <c r="DX956">
        <v>-7.6695606112480164E-2</v>
      </c>
      <c r="DY956">
        <v>-2.5702249258756638E-2</v>
      </c>
      <c r="DZ956">
        <v>-1.7409611493349075E-2</v>
      </c>
      <c r="EA956">
        <v>6.4017683267593384E-2</v>
      </c>
      <c r="EB956">
        <v>0.6559329628944397</v>
      </c>
      <c r="EC956">
        <v>0.62908893823623657</v>
      </c>
      <c r="ED956">
        <v>0.60658478736877441</v>
      </c>
      <c r="EE956">
        <v>0.59574204683303833</v>
      </c>
      <c r="EF956">
        <v>0.62134099006652832</v>
      </c>
      <c r="EG956">
        <v>0.70553421974182129</v>
      </c>
      <c r="EH956">
        <v>0.84026104211807251</v>
      </c>
      <c r="EI956">
        <v>0.89516401290893555</v>
      </c>
      <c r="EJ956">
        <v>0.91279470920562744</v>
      </c>
      <c r="EK956">
        <v>0.99636995792388916</v>
      </c>
      <c r="EL956">
        <v>1.1190730333328247</v>
      </c>
      <c r="EM956">
        <v>1.165138840675354</v>
      </c>
      <c r="EN956">
        <v>0.90716463327407837</v>
      </c>
      <c r="EO956">
        <v>2.4493145942687988</v>
      </c>
      <c r="EP956">
        <v>2.480341911315918</v>
      </c>
      <c r="EQ956">
        <v>2.4606015682220459</v>
      </c>
      <c r="ER956">
        <v>2.4666309356689453</v>
      </c>
      <c r="ES956">
        <v>2.3063135147094727</v>
      </c>
      <c r="ET956">
        <v>0.35188734531402588</v>
      </c>
      <c r="EU956">
        <v>0.4830329418182373</v>
      </c>
      <c r="EV956">
        <v>0.41592714190483093</v>
      </c>
      <c r="EW956">
        <v>0.40313118696212769</v>
      </c>
      <c r="EX956">
        <v>0.41239210963249207</v>
      </c>
      <c r="EY956">
        <v>0.54385143518447876</v>
      </c>
      <c r="EZ956">
        <v>62.766460418701172</v>
      </c>
      <c r="FA956">
        <v>62.661422729492188</v>
      </c>
      <c r="FB956">
        <v>62.201324462890625</v>
      </c>
      <c r="FC956">
        <v>61.565921783447266</v>
      </c>
      <c r="FD956">
        <v>61.395278930664062</v>
      </c>
      <c r="FE956">
        <v>60.959747314453125</v>
      </c>
      <c r="FF956">
        <v>60.510963439941406</v>
      </c>
      <c r="FG956">
        <v>61.070896148681641</v>
      </c>
      <c r="FH956">
        <v>63.095962524414062</v>
      </c>
      <c r="FI956">
        <v>67.549819946289062</v>
      </c>
      <c r="FJ956">
        <v>71.847663879394531</v>
      </c>
      <c r="FK956">
        <v>75.533302307128906</v>
      </c>
      <c r="FL956">
        <v>76.099838256835938</v>
      </c>
      <c r="FM956">
        <v>76.03533935546875</v>
      </c>
      <c r="FN956">
        <v>77.491592407226562</v>
      </c>
      <c r="FO956">
        <v>77.636917114257812</v>
      </c>
      <c r="FP956">
        <v>79.055473327636719</v>
      </c>
      <c r="FQ956">
        <v>79.167556762695313</v>
      </c>
      <c r="FR956">
        <v>79.117523193359375</v>
      </c>
      <c r="FS956">
        <v>75.4937744140625</v>
      </c>
      <c r="FT956">
        <v>71.169967651367188</v>
      </c>
      <c r="FU956">
        <v>67.406692504882813</v>
      </c>
      <c r="FV956">
        <v>65.816543579101563</v>
      </c>
      <c r="FW956">
        <v>64.596748352050781</v>
      </c>
      <c r="FX956">
        <v>1</v>
      </c>
    </row>
    <row r="957" spans="1:180" x14ac:dyDescent="0.2">
      <c r="A957" t="s">
        <v>241</v>
      </c>
      <c r="B957" t="s">
        <v>248</v>
      </c>
      <c r="C957" t="s">
        <v>218</v>
      </c>
      <c r="D957" t="s">
        <v>42</v>
      </c>
      <c r="E957" t="s">
        <v>249</v>
      </c>
      <c r="F957" t="s">
        <v>225</v>
      </c>
      <c r="G957" t="s">
        <v>245</v>
      </c>
      <c r="H957" t="s">
        <v>12</v>
      </c>
      <c r="I957">
        <v>145.05000000000001</v>
      </c>
      <c r="L957">
        <v>34.025295167085005</v>
      </c>
      <c r="M957">
        <v>33.662625513138138</v>
      </c>
      <c r="N957">
        <v>33.087268366641894</v>
      </c>
      <c r="O957">
        <v>34.137668416996426</v>
      </c>
      <c r="P957">
        <v>36.98614490890111</v>
      </c>
      <c r="Q957">
        <v>43.286212583761881</v>
      </c>
      <c r="R957">
        <v>51.494640749616934</v>
      </c>
      <c r="S957">
        <v>58.29731650666838</v>
      </c>
      <c r="T957">
        <v>66.136428007196287</v>
      </c>
      <c r="U957">
        <v>71.612236516612299</v>
      </c>
      <c r="V957">
        <v>74.230337889946114</v>
      </c>
      <c r="W957">
        <v>75.32654021701056</v>
      </c>
      <c r="X957">
        <v>73.8866940022004</v>
      </c>
      <c r="Y957">
        <v>73.033544854841395</v>
      </c>
      <c r="Z957">
        <v>72.06256519039411</v>
      </c>
      <c r="AA957">
        <v>70.325322155188559</v>
      </c>
      <c r="AB957">
        <v>68.900072496530271</v>
      </c>
      <c r="AC957">
        <v>65.347809163542351</v>
      </c>
      <c r="AD957">
        <v>46.696102676647463</v>
      </c>
      <c r="AE957">
        <v>41.815789963737934</v>
      </c>
      <c r="AF957">
        <v>39.050177634842505</v>
      </c>
      <c r="AG957">
        <v>36.563128824982599</v>
      </c>
      <c r="AH957">
        <v>34.392894455334847</v>
      </c>
      <c r="AI957">
        <v>34.872957359582045</v>
      </c>
      <c r="AJ957">
        <v>-0.62995344400405884</v>
      </c>
      <c r="AK957">
        <v>-0.61409497261047363</v>
      </c>
      <c r="AL957">
        <v>-0.59081816673278809</v>
      </c>
      <c r="AM957">
        <v>-0.59690314531326294</v>
      </c>
      <c r="AN957">
        <v>-0.62553399801254272</v>
      </c>
      <c r="AO957">
        <v>-0.70427364110946655</v>
      </c>
      <c r="AP957">
        <v>-0.8297656774520874</v>
      </c>
      <c r="AQ957">
        <v>-0.91226774454116821</v>
      </c>
      <c r="AR957">
        <v>-1.0116164684295654</v>
      </c>
      <c r="AS957">
        <v>-1.0906615257263184</v>
      </c>
      <c r="AT957">
        <v>-1.1380527019500732</v>
      </c>
      <c r="AU957">
        <v>-1.1523449420928955</v>
      </c>
      <c r="AV957">
        <v>-0.31350412964820862</v>
      </c>
      <c r="AW957">
        <v>0.41419351100921631</v>
      </c>
      <c r="AX957">
        <v>0.41229745745658875</v>
      </c>
      <c r="AY957">
        <v>0.4157562255859375</v>
      </c>
      <c r="AZ957">
        <v>0.41486167907714844</v>
      </c>
      <c r="BA957">
        <v>0.40344637632369995</v>
      </c>
      <c r="BB957">
        <v>-1.9387261867523193</v>
      </c>
      <c r="BC957">
        <v>-1.8689548969268799</v>
      </c>
      <c r="BD957">
        <v>-1.6466318368911743</v>
      </c>
      <c r="BE957">
        <v>-1.3825689554214478</v>
      </c>
      <c r="BF957">
        <v>-1.2855386734008789</v>
      </c>
      <c r="BG957">
        <v>-1.1916654109954834</v>
      </c>
      <c r="BH957">
        <v>-0.24885277450084686</v>
      </c>
      <c r="BI957">
        <v>-0.24296671152114868</v>
      </c>
      <c r="BJ957">
        <v>-0.23326376080513</v>
      </c>
      <c r="BK957">
        <v>-0.23566484451293945</v>
      </c>
      <c r="BL957">
        <v>-0.2461678683757782</v>
      </c>
      <c r="BM957">
        <v>-0.2764146625995636</v>
      </c>
      <c r="BN957">
        <v>-0.3240087628364563</v>
      </c>
      <c r="BO957">
        <v>-0.3578086793422699</v>
      </c>
      <c r="BP957">
        <v>-0.39656418561935425</v>
      </c>
      <c r="BQ957">
        <v>-0.42408454418182373</v>
      </c>
      <c r="BR957">
        <v>-0.4419567883014679</v>
      </c>
      <c r="BS957">
        <v>-0.44748106598854065</v>
      </c>
      <c r="BT957">
        <v>5.7262137532234192E-2</v>
      </c>
      <c r="BU957">
        <v>1.0811673402786255</v>
      </c>
      <c r="BV957">
        <v>1.0738673210144043</v>
      </c>
      <c r="BW957">
        <v>1.0675209760665894</v>
      </c>
      <c r="BX957">
        <v>1.0599826574325562</v>
      </c>
      <c r="BY957">
        <v>1.0021809339523315</v>
      </c>
      <c r="BZ957">
        <v>-1.2519952058792114</v>
      </c>
      <c r="CA957">
        <v>-1.1678071022033691</v>
      </c>
      <c r="CB957">
        <v>-1.0374782085418701</v>
      </c>
      <c r="CC957">
        <v>-0.86270451545715332</v>
      </c>
      <c r="CD957">
        <v>-0.7902340292930603</v>
      </c>
      <c r="CE957">
        <v>-0.68193340301513672</v>
      </c>
      <c r="CF957">
        <v>1.5096389688551426E-2</v>
      </c>
      <c r="CG957">
        <v>1.4075587503612041E-2</v>
      </c>
      <c r="CH957">
        <v>1.4377319253981113E-2</v>
      </c>
      <c r="CI957">
        <v>1.4527671970427036E-2</v>
      </c>
      <c r="CJ957">
        <v>1.6579980030655861E-2</v>
      </c>
      <c r="CK957">
        <v>1.9919123500585556E-2</v>
      </c>
      <c r="CL957">
        <v>2.6276962831616402E-2</v>
      </c>
      <c r="CM957">
        <v>2.6207990944385529E-2</v>
      </c>
      <c r="CN957">
        <v>2.9419191181659698E-2</v>
      </c>
      <c r="CO957">
        <v>3.7584658712148666E-2</v>
      </c>
      <c r="CP957">
        <v>4.015708714723587E-2</v>
      </c>
      <c r="CQ957">
        <v>4.0705490857362747E-2</v>
      </c>
      <c r="CR957">
        <v>0.31405371427536011</v>
      </c>
      <c r="CS957">
        <v>1.5431113243103027</v>
      </c>
      <c r="CT957">
        <v>1.5320686101913452</v>
      </c>
      <c r="CU957">
        <v>1.5189312696456909</v>
      </c>
      <c r="CV957">
        <v>1.5067915916442871</v>
      </c>
      <c r="CW957">
        <v>1.4168626070022583</v>
      </c>
      <c r="CX957">
        <v>-0.77636736631393433</v>
      </c>
      <c r="CY957">
        <v>-0.68219435214996338</v>
      </c>
      <c r="CZ957">
        <v>-0.61558026075363159</v>
      </c>
      <c r="DA957">
        <v>-0.50264793634414673</v>
      </c>
      <c r="DB957">
        <v>-0.44718757271766663</v>
      </c>
      <c r="DC957">
        <v>-0.32889452576637268</v>
      </c>
      <c r="DD957">
        <v>0.27904555201530457</v>
      </c>
      <c r="DE957">
        <v>0.27111789584159851</v>
      </c>
      <c r="DF957">
        <v>0.26201841235160828</v>
      </c>
      <c r="DG957">
        <v>0.26472020149230957</v>
      </c>
      <c r="DH957">
        <v>0.27932780981063843</v>
      </c>
      <c r="DI957">
        <v>0.31625291705131531</v>
      </c>
      <c r="DJ957">
        <v>0.3765626847743988</v>
      </c>
      <c r="DK957">
        <v>0.41022467613220215</v>
      </c>
      <c r="DL957">
        <v>0.45540255308151245</v>
      </c>
      <c r="DM957">
        <v>0.49925386905670166</v>
      </c>
      <c r="DN957">
        <v>0.52227097749710083</v>
      </c>
      <c r="DO957">
        <v>0.52889204025268555</v>
      </c>
      <c r="DP957">
        <v>0.57084530591964722</v>
      </c>
      <c r="DQ957">
        <v>2.0050554275512695</v>
      </c>
      <c r="DR957">
        <v>1.9902698993682861</v>
      </c>
      <c r="DS957">
        <v>1.9703415632247925</v>
      </c>
      <c r="DT957">
        <v>1.9536004066467285</v>
      </c>
      <c r="DU957">
        <v>1.8315443992614746</v>
      </c>
      <c r="DV957">
        <v>-0.300739586353302</v>
      </c>
      <c r="DW957">
        <v>-0.19658157229423523</v>
      </c>
      <c r="DX957">
        <v>-0.19368235766887665</v>
      </c>
      <c r="DY957">
        <v>-0.14259138703346252</v>
      </c>
      <c r="DZ957">
        <v>-0.10414109379053116</v>
      </c>
      <c r="EA957">
        <v>2.4144360795617104E-2</v>
      </c>
      <c r="EB957">
        <v>0.66014623641967773</v>
      </c>
      <c r="EC957">
        <v>0.64224618673324585</v>
      </c>
      <c r="ED957">
        <v>0.61957281827926636</v>
      </c>
      <c r="EE957">
        <v>0.62595844268798828</v>
      </c>
      <c r="EF957">
        <v>0.65869396924972534</v>
      </c>
      <c r="EG957">
        <v>0.74411183595657349</v>
      </c>
      <c r="EH957">
        <v>0.88231962919235229</v>
      </c>
      <c r="EI957">
        <v>0.96468377113342285</v>
      </c>
      <c r="EJ957">
        <v>1.0704548358917236</v>
      </c>
      <c r="EK957">
        <v>1.1658308506011963</v>
      </c>
      <c r="EL957">
        <v>1.2183668613433838</v>
      </c>
      <c r="EM957">
        <v>1.2337559461593628</v>
      </c>
      <c r="EN957">
        <v>0.94161152839660645</v>
      </c>
      <c r="EO957">
        <v>2.6720292568206787</v>
      </c>
      <c r="EP957">
        <v>2.6518397331237793</v>
      </c>
      <c r="EQ957">
        <v>2.6221063137054443</v>
      </c>
      <c r="ER957">
        <v>2.5987215042114258</v>
      </c>
      <c r="ES957">
        <v>2.430279016494751</v>
      </c>
      <c r="ET957">
        <v>0.3859914243221283</v>
      </c>
      <c r="EU957">
        <v>0.50456613302230835</v>
      </c>
      <c r="EV957">
        <v>0.41547122597694397</v>
      </c>
      <c r="EW957">
        <v>0.37727311253547668</v>
      </c>
      <c r="EX957">
        <v>0.39116352796554565</v>
      </c>
      <c r="EY957">
        <v>0.53387641906738281</v>
      </c>
      <c r="EZ957">
        <v>69.583328247070312</v>
      </c>
      <c r="FA957">
        <v>68.855140686035156</v>
      </c>
      <c r="FB957">
        <v>68.551918029785156</v>
      </c>
      <c r="FC957">
        <v>68.439323425292969</v>
      </c>
      <c r="FD957">
        <v>68.01043701171875</v>
      </c>
      <c r="FE957">
        <v>67.165046691894531</v>
      </c>
      <c r="FF957">
        <v>67.089073181152344</v>
      </c>
      <c r="FG957">
        <v>68.024093627929688</v>
      </c>
      <c r="FH957">
        <v>70.716819763183594</v>
      </c>
      <c r="FI957">
        <v>73.383880615234375</v>
      </c>
      <c r="FJ957">
        <v>76.003074645996094</v>
      </c>
      <c r="FK957">
        <v>79.408836364746094</v>
      </c>
      <c r="FL957">
        <v>80.898834228515625</v>
      </c>
      <c r="FM957">
        <v>81.365943908691406</v>
      </c>
      <c r="FN957">
        <v>82.173942565917969</v>
      </c>
      <c r="FO957">
        <v>82.367385864257813</v>
      </c>
      <c r="FP957">
        <v>83.078201293945313</v>
      </c>
      <c r="FQ957">
        <v>83.309471130371094</v>
      </c>
      <c r="FR957">
        <v>83.788795471191406</v>
      </c>
      <c r="FS957">
        <v>82.261436462402344</v>
      </c>
      <c r="FT957">
        <v>79.036552429199219</v>
      </c>
      <c r="FU957">
        <v>74.843902587890625</v>
      </c>
      <c r="FV957">
        <v>72.375411987304688</v>
      </c>
      <c r="FW957">
        <v>71.464332580566406</v>
      </c>
      <c r="FX957">
        <v>1</v>
      </c>
    </row>
    <row r="958" spans="1:180" x14ac:dyDescent="0.2">
      <c r="A958" t="s">
        <v>241</v>
      </c>
      <c r="B958" t="s">
        <v>248</v>
      </c>
      <c r="C958" t="s">
        <v>218</v>
      </c>
      <c r="D958" t="s">
        <v>43</v>
      </c>
      <c r="E958" t="s">
        <v>249</v>
      </c>
      <c r="F958" t="s">
        <v>225</v>
      </c>
      <c r="G958" t="s">
        <v>245</v>
      </c>
      <c r="H958" t="s">
        <v>12</v>
      </c>
      <c r="I958">
        <v>145.05000000000001</v>
      </c>
      <c r="L958">
        <v>35.316043269409846</v>
      </c>
      <c r="M958">
        <v>34.825051124692223</v>
      </c>
      <c r="N958">
        <v>34.15716100410765</v>
      </c>
      <c r="O958">
        <v>35.442666424190335</v>
      </c>
      <c r="P958">
        <v>38.666052595727109</v>
      </c>
      <c r="Q958">
        <v>45.128725519230379</v>
      </c>
      <c r="R958">
        <v>53.119358621502734</v>
      </c>
      <c r="S958">
        <v>58.839585722511693</v>
      </c>
      <c r="T958">
        <v>65.51608167578064</v>
      </c>
      <c r="U958">
        <v>73.146400652557261</v>
      </c>
      <c r="V958">
        <v>77.75545328843431</v>
      </c>
      <c r="W958">
        <v>79.34945507684094</v>
      </c>
      <c r="X958">
        <v>78.158334498340423</v>
      </c>
      <c r="Y958">
        <v>77.254428853591875</v>
      </c>
      <c r="Z958">
        <v>75.658565203334234</v>
      </c>
      <c r="AA958">
        <v>73.630849380696048</v>
      </c>
      <c r="AB958">
        <v>72.385518633020695</v>
      </c>
      <c r="AC958">
        <v>69.06179082025912</v>
      </c>
      <c r="AD958">
        <v>48.79968064027782</v>
      </c>
      <c r="AE958">
        <v>43.155033930619382</v>
      </c>
      <c r="AF958">
        <v>39.970508345545731</v>
      </c>
      <c r="AG958">
        <v>37.743993055771163</v>
      </c>
      <c r="AH958">
        <v>35.693532359302409</v>
      </c>
      <c r="AI958">
        <v>36.084659562323559</v>
      </c>
      <c r="AJ958">
        <v>-0.64666515588760376</v>
      </c>
      <c r="AK958">
        <v>-0.62811940908432007</v>
      </c>
      <c r="AL958">
        <v>-0.60696274042129517</v>
      </c>
      <c r="AM958">
        <v>-0.61600035429000854</v>
      </c>
      <c r="AN958">
        <v>-0.65355193614959717</v>
      </c>
      <c r="AO958">
        <v>-0.73632264137268066</v>
      </c>
      <c r="AP958">
        <v>-0.86138159036636353</v>
      </c>
      <c r="AQ958">
        <v>-0.92247498035430908</v>
      </c>
      <c r="AR958">
        <v>-0.99699628353118896</v>
      </c>
      <c r="AS958">
        <v>-1.1191036701202393</v>
      </c>
      <c r="AT958">
        <v>-1.2021768093109131</v>
      </c>
      <c r="AU958">
        <v>-1.2255661487579346</v>
      </c>
      <c r="AV958">
        <v>-0.31080153584480286</v>
      </c>
      <c r="AW958">
        <v>0.42153063416481018</v>
      </c>
      <c r="AX958">
        <v>0.41672131419181824</v>
      </c>
      <c r="AY958">
        <v>0.42262202501296997</v>
      </c>
      <c r="AZ958">
        <v>0.42461517453193665</v>
      </c>
      <c r="BA958">
        <v>0.41520783305168152</v>
      </c>
      <c r="BB958">
        <v>-2.1560399532318115</v>
      </c>
      <c r="BC958">
        <v>-1.9863312244415283</v>
      </c>
      <c r="BD958">
        <v>-1.663033127784729</v>
      </c>
      <c r="BE958">
        <v>-1.494935154914856</v>
      </c>
      <c r="BF958">
        <v>-1.4256546497344971</v>
      </c>
      <c r="BG958">
        <v>-1.3063499927520752</v>
      </c>
      <c r="BH958">
        <v>-0.25480085611343384</v>
      </c>
      <c r="BI958">
        <v>-0.2480987161397934</v>
      </c>
      <c r="BJ958">
        <v>-0.23951330780982971</v>
      </c>
      <c r="BK958">
        <v>-0.24271723628044128</v>
      </c>
      <c r="BL958">
        <v>-0.25622785091400146</v>
      </c>
      <c r="BM958">
        <v>-0.28817534446716309</v>
      </c>
      <c r="BN958">
        <v>-0.33621582388877869</v>
      </c>
      <c r="BO958">
        <v>-0.36211508512496948</v>
      </c>
      <c r="BP958">
        <v>-0.39138394594192505</v>
      </c>
      <c r="BQ958">
        <v>-0.43506988883018494</v>
      </c>
      <c r="BR958">
        <v>-0.46592745184898376</v>
      </c>
      <c r="BS958">
        <v>-0.47501111030578613</v>
      </c>
      <c r="BT958">
        <v>8.3747155964374542E-2</v>
      </c>
      <c r="BU958">
        <v>1.1525003910064697</v>
      </c>
      <c r="BV958">
        <v>1.1304744482040405</v>
      </c>
      <c r="BW958">
        <v>1.1208019256591797</v>
      </c>
      <c r="BX958">
        <v>1.1168531179428101</v>
      </c>
      <c r="BY958">
        <v>1.0629037618637085</v>
      </c>
      <c r="BZ958">
        <v>-1.4028679132461548</v>
      </c>
      <c r="CA958">
        <v>-1.249769926071167</v>
      </c>
      <c r="CB958">
        <v>-1.0464684963226318</v>
      </c>
      <c r="CC958">
        <v>-0.93797677755355835</v>
      </c>
      <c r="CD958">
        <v>-0.88647341728210449</v>
      </c>
      <c r="CE958">
        <v>-0.76229554414749146</v>
      </c>
      <c r="CF958">
        <v>1.6603162512183189E-2</v>
      </c>
      <c r="CG958">
        <v>1.5102479606866837E-2</v>
      </c>
      <c r="CH958">
        <v>1.4981062151491642E-2</v>
      </c>
      <c r="CI958">
        <v>1.581752672791481E-2</v>
      </c>
      <c r="CJ958">
        <v>1.8957601860165596E-2</v>
      </c>
      <c r="CK958">
        <v>2.2210130468010902E-2</v>
      </c>
      <c r="CL958">
        <v>2.7512362226843834E-2</v>
      </c>
      <c r="CM958">
        <v>2.5988459587097168E-2</v>
      </c>
      <c r="CN958">
        <v>2.8061294928193092E-2</v>
      </c>
      <c r="CO958">
        <v>3.8689814507961273E-2</v>
      </c>
      <c r="CP958">
        <v>4.3996606022119522E-2</v>
      </c>
      <c r="CQ958">
        <v>4.4821053743362427E-2</v>
      </c>
      <c r="CR958">
        <v>0.3570103645324707</v>
      </c>
      <c r="CS958">
        <v>1.6587679386138916</v>
      </c>
      <c r="CT958">
        <v>1.6248176097869873</v>
      </c>
      <c r="CU958">
        <v>1.6043592691421509</v>
      </c>
      <c r="CV958">
        <v>1.5962951183319092</v>
      </c>
      <c r="CW958">
        <v>1.5114960670471191</v>
      </c>
      <c r="CX958">
        <v>-0.88122320175170898</v>
      </c>
      <c r="CY958">
        <v>-0.73962992429733276</v>
      </c>
      <c r="CZ958">
        <v>-0.6194378137588501</v>
      </c>
      <c r="DA958">
        <v>-0.55222916603088379</v>
      </c>
      <c r="DB958">
        <v>-0.51303815841674805</v>
      </c>
      <c r="DC958">
        <v>-0.38548514246940613</v>
      </c>
      <c r="DD958">
        <v>0.28800716996192932</v>
      </c>
      <c r="DE958">
        <v>0.27830368280410767</v>
      </c>
      <c r="DF958">
        <v>0.26947543025016785</v>
      </c>
      <c r="DG958">
        <v>0.27435228228569031</v>
      </c>
      <c r="DH958">
        <v>0.29414305090904236</v>
      </c>
      <c r="DI958">
        <v>0.3325955867767334</v>
      </c>
      <c r="DJ958">
        <v>0.39124056696891785</v>
      </c>
      <c r="DK958">
        <v>0.41409200429916382</v>
      </c>
      <c r="DL958">
        <v>0.44750654697418213</v>
      </c>
      <c r="DM958">
        <v>0.51244950294494629</v>
      </c>
      <c r="DN958">
        <v>0.5539206862449646</v>
      </c>
      <c r="DO958">
        <v>0.56465321779251099</v>
      </c>
      <c r="DP958">
        <v>0.63027358055114746</v>
      </c>
      <c r="DQ958">
        <v>2.1650354862213135</v>
      </c>
      <c r="DR958">
        <v>2.1191608905792236</v>
      </c>
      <c r="DS958">
        <v>2.0879166126251221</v>
      </c>
      <c r="DT958">
        <v>2.0757369995117187</v>
      </c>
      <c r="DU958">
        <v>1.9600882530212402</v>
      </c>
      <c r="DV958">
        <v>-0.35957849025726318</v>
      </c>
      <c r="DW958">
        <v>-0.22948989272117615</v>
      </c>
      <c r="DX958">
        <v>-0.19240711629390717</v>
      </c>
      <c r="DY958">
        <v>-0.16648150980472565</v>
      </c>
      <c r="DZ958">
        <v>-0.1396029144525528</v>
      </c>
      <c r="EA958">
        <v>-8.6747482419013977E-3</v>
      </c>
      <c r="EB958">
        <v>0.67987143993377686</v>
      </c>
      <c r="EC958">
        <v>0.65832436084747314</v>
      </c>
      <c r="ED958">
        <v>0.6369248628616333</v>
      </c>
      <c r="EE958">
        <v>0.64763545989990234</v>
      </c>
      <c r="EF958">
        <v>0.69146710634231567</v>
      </c>
      <c r="EG958">
        <v>0.78074294328689575</v>
      </c>
      <c r="EH958">
        <v>0.91640633344650269</v>
      </c>
      <c r="EI958">
        <v>0.97445189952850342</v>
      </c>
      <c r="EJ958">
        <v>1.0531188249588013</v>
      </c>
      <c r="EK958">
        <v>1.1964832544326782</v>
      </c>
      <c r="EL958">
        <v>1.2901700735092163</v>
      </c>
      <c r="EM958">
        <v>1.3152083158493042</v>
      </c>
      <c r="EN958">
        <v>1.0248223543167114</v>
      </c>
      <c r="EO958">
        <v>2.8960051536560059</v>
      </c>
      <c r="EP958">
        <v>2.832913875579834</v>
      </c>
      <c r="EQ958">
        <v>2.7860965728759766</v>
      </c>
      <c r="ER958">
        <v>2.7679750919342041</v>
      </c>
      <c r="ES958">
        <v>2.6077842712402344</v>
      </c>
      <c r="ET958">
        <v>0.39359360933303833</v>
      </c>
      <c r="EU958">
        <v>0.50707131624221802</v>
      </c>
      <c r="EV958">
        <v>0.42415741086006165</v>
      </c>
      <c r="EW958">
        <v>0.39047682285308838</v>
      </c>
      <c r="EX958">
        <v>0.3995782732963562</v>
      </c>
      <c r="EY958">
        <v>0.53537964820861816</v>
      </c>
      <c r="EZ958">
        <v>70.215850830078125</v>
      </c>
      <c r="FA958">
        <v>68.800239562988281</v>
      </c>
      <c r="FB958">
        <v>68.276634216308594</v>
      </c>
      <c r="FC958">
        <v>68.602310180664063</v>
      </c>
      <c r="FD958">
        <v>68.5372314453125</v>
      </c>
      <c r="FE958">
        <v>67.678260803222656</v>
      </c>
      <c r="FF958">
        <v>67.457008361816406</v>
      </c>
      <c r="FG958">
        <v>67.446807861328125</v>
      </c>
      <c r="FH958">
        <v>69.298225402832031</v>
      </c>
      <c r="FI958">
        <v>73.553672790527344</v>
      </c>
      <c r="FJ958">
        <v>77.990432739257813</v>
      </c>
      <c r="FK958">
        <v>82.487197875976563</v>
      </c>
      <c r="FL958">
        <v>84.871047973632812</v>
      </c>
      <c r="FM958">
        <v>85.531265258789063</v>
      </c>
      <c r="FN958">
        <v>85.770416259765625</v>
      </c>
      <c r="FO958">
        <v>85.758041381835938</v>
      </c>
      <c r="FP958">
        <v>87.175094604492187</v>
      </c>
      <c r="FQ958">
        <v>88.350128173828125</v>
      </c>
      <c r="FR958">
        <v>87.587646484375</v>
      </c>
      <c r="FS958">
        <v>82.557365417480469</v>
      </c>
      <c r="FT958">
        <v>76.856216430664063</v>
      </c>
      <c r="FU958">
        <v>74.156013488769531</v>
      </c>
      <c r="FV958">
        <v>72.854843139648437</v>
      </c>
      <c r="FW958">
        <v>71.549896240234375</v>
      </c>
      <c r="FX958">
        <v>1</v>
      </c>
    </row>
    <row r="959" spans="1:180" x14ac:dyDescent="0.2">
      <c r="A959" t="s">
        <v>241</v>
      </c>
      <c r="B959" t="s">
        <v>248</v>
      </c>
      <c r="C959" t="s">
        <v>218</v>
      </c>
      <c r="D959" t="s">
        <v>44</v>
      </c>
      <c r="E959" t="s">
        <v>249</v>
      </c>
      <c r="F959" t="s">
        <v>225</v>
      </c>
      <c r="G959" t="s">
        <v>245</v>
      </c>
      <c r="H959" t="s">
        <v>12</v>
      </c>
      <c r="I959">
        <v>145.05000000000001</v>
      </c>
      <c r="L959">
        <v>36.601987627048992</v>
      </c>
      <c r="M959">
        <v>36.373312447084871</v>
      </c>
      <c r="N959">
        <v>35.821784945624785</v>
      </c>
      <c r="O959">
        <v>36.716106034903142</v>
      </c>
      <c r="P959">
        <v>39.443287808738809</v>
      </c>
      <c r="Q959">
        <v>46.341150802515422</v>
      </c>
      <c r="R959">
        <v>54.335822637189857</v>
      </c>
      <c r="S959">
        <v>59.958182607526261</v>
      </c>
      <c r="T959">
        <v>66.509477542651226</v>
      </c>
      <c r="U959">
        <v>73.844429763229527</v>
      </c>
      <c r="V959">
        <v>78.135396679592333</v>
      </c>
      <c r="W959">
        <v>80.229058770062721</v>
      </c>
      <c r="X959">
        <v>80.240284374357046</v>
      </c>
      <c r="Y959">
        <v>80.108291004857293</v>
      </c>
      <c r="Z959">
        <v>78.65998966049537</v>
      </c>
      <c r="AA959">
        <v>76.815482757544487</v>
      </c>
      <c r="AB959">
        <v>74.812772680083512</v>
      </c>
      <c r="AC959">
        <v>70.177546434646601</v>
      </c>
      <c r="AD959">
        <v>50.055858353275809</v>
      </c>
      <c r="AE959">
        <v>45.029904614844732</v>
      </c>
      <c r="AF959">
        <v>42.011795194820195</v>
      </c>
      <c r="AG959">
        <v>39.560396068824204</v>
      </c>
      <c r="AH959">
        <v>37.298314875174377</v>
      </c>
      <c r="AI959">
        <v>37.69561242452292</v>
      </c>
      <c r="AJ959">
        <v>-0.64900511503219604</v>
      </c>
      <c r="AK959">
        <v>-0.63381391763687134</v>
      </c>
      <c r="AL959">
        <v>-0.61214965581893921</v>
      </c>
      <c r="AM959">
        <v>-0.61852556467056274</v>
      </c>
      <c r="AN959">
        <v>-0.64983266592025757</v>
      </c>
      <c r="AO959">
        <v>-0.74204570055007935</v>
      </c>
      <c r="AP959">
        <v>-0.86597883701324463</v>
      </c>
      <c r="AQ959">
        <v>-0.92621123790740967</v>
      </c>
      <c r="AR959">
        <v>-0.9978022575378418</v>
      </c>
      <c r="AS959">
        <v>-1.1141054630279541</v>
      </c>
      <c r="AT959">
        <v>-1.1926325559616089</v>
      </c>
      <c r="AU959">
        <v>-1.2262487411499023</v>
      </c>
      <c r="AV959">
        <v>-0.28932276368141174</v>
      </c>
      <c r="AW959">
        <v>0.41072157025337219</v>
      </c>
      <c r="AX959">
        <v>0.40664315223693848</v>
      </c>
      <c r="AY959">
        <v>0.41776034235954285</v>
      </c>
      <c r="AZ959">
        <v>0.41942059993743896</v>
      </c>
      <c r="BA959">
        <v>0.40621823072433472</v>
      </c>
      <c r="BB959">
        <v>-2.266732931137085</v>
      </c>
      <c r="BC959">
        <v>-2.2837479114532471</v>
      </c>
      <c r="BD959">
        <v>-2.0553579330444336</v>
      </c>
      <c r="BE959">
        <v>-1.8246148824691772</v>
      </c>
      <c r="BF959">
        <v>-1.675066351890564</v>
      </c>
      <c r="BG959">
        <v>-1.4784837961196899</v>
      </c>
      <c r="BH959">
        <v>-0.25653845071792603</v>
      </c>
      <c r="BI959">
        <v>-0.25075334310531616</v>
      </c>
      <c r="BJ959">
        <v>-0.24183672666549683</v>
      </c>
      <c r="BK959">
        <v>-0.24451650679111481</v>
      </c>
      <c r="BL959">
        <v>-0.25620004534721375</v>
      </c>
      <c r="BM959">
        <v>-0.29134517908096313</v>
      </c>
      <c r="BN959">
        <v>-0.33892363309860229</v>
      </c>
      <c r="BO959">
        <v>-0.36454913020133972</v>
      </c>
      <c r="BP959">
        <v>-0.39267170429229736</v>
      </c>
      <c r="BQ959">
        <v>-0.43421268463134766</v>
      </c>
      <c r="BR959">
        <v>-0.46345558762550354</v>
      </c>
      <c r="BS959">
        <v>-0.47632184624671936</v>
      </c>
      <c r="BT959">
        <v>0.1138327494263649</v>
      </c>
      <c r="BU959">
        <v>1.1805161237716675</v>
      </c>
      <c r="BV959">
        <v>1.1582306623458862</v>
      </c>
      <c r="BW959">
        <v>1.1520917415618896</v>
      </c>
      <c r="BX959">
        <v>1.1377458572387695</v>
      </c>
      <c r="BY959">
        <v>1.061784029006958</v>
      </c>
      <c r="BZ959">
        <v>-1.4768861532211304</v>
      </c>
      <c r="CA959">
        <v>-1.4501672983169556</v>
      </c>
      <c r="CB959">
        <v>-1.3168978691101074</v>
      </c>
      <c r="CC959">
        <v>-1.1701668500900269</v>
      </c>
      <c r="CD959">
        <v>-1.0666735172271729</v>
      </c>
      <c r="CE959">
        <v>-0.89075899124145508</v>
      </c>
      <c r="CF959">
        <v>1.5282764099538326E-2</v>
      </c>
      <c r="CG959">
        <v>1.4553221873939037E-2</v>
      </c>
      <c r="CH959">
        <v>1.4640864916145802E-2</v>
      </c>
      <c r="CI959">
        <v>1.4521044678986073E-2</v>
      </c>
      <c r="CJ959">
        <v>1.6428707167506218E-2</v>
      </c>
      <c r="CK959">
        <v>2.080862782895565E-2</v>
      </c>
      <c r="CL959">
        <v>2.6113184168934822E-2</v>
      </c>
      <c r="CM959">
        <v>2.4456322193145752E-2</v>
      </c>
      <c r="CN959">
        <v>2.6439864188432693E-2</v>
      </c>
      <c r="CO959">
        <v>3.6678984761238098E-2</v>
      </c>
      <c r="CP959">
        <v>4.1570220142602921E-2</v>
      </c>
      <c r="CQ959">
        <v>4.3075241148471832E-2</v>
      </c>
      <c r="CR959">
        <v>0.39305701851844788</v>
      </c>
      <c r="CS959">
        <v>1.7136733531951904</v>
      </c>
      <c r="CT959">
        <v>1.678777813911438</v>
      </c>
      <c r="CU959">
        <v>1.6606874465942383</v>
      </c>
      <c r="CV959">
        <v>1.6352558135986328</v>
      </c>
      <c r="CW959">
        <v>1.5158268213272095</v>
      </c>
      <c r="CX959">
        <v>-0.92984074354171753</v>
      </c>
      <c r="CY959">
        <v>-0.87283188104629517</v>
      </c>
      <c r="CZ959">
        <v>-0.8054426908493042</v>
      </c>
      <c r="DA959">
        <v>-0.71689814329147339</v>
      </c>
      <c r="DB959">
        <v>-0.64530253410339355</v>
      </c>
      <c r="DC959">
        <v>-0.48370251059532166</v>
      </c>
      <c r="DD959">
        <v>0.28710398077964783</v>
      </c>
      <c r="DE959">
        <v>0.27985981106758118</v>
      </c>
      <c r="DF959">
        <v>0.27111846208572388</v>
      </c>
      <c r="DG959">
        <v>0.27355858683586121</v>
      </c>
      <c r="DH959">
        <v>0.28905746340751648</v>
      </c>
      <c r="DI959">
        <v>0.33296245336532593</v>
      </c>
      <c r="DJ959">
        <v>0.39114999771118164</v>
      </c>
      <c r="DK959">
        <v>0.41346177458763123</v>
      </c>
      <c r="DL959">
        <v>0.44555145502090454</v>
      </c>
      <c r="DM959">
        <v>0.50757062435150146</v>
      </c>
      <c r="DN959">
        <v>0.5465959906578064</v>
      </c>
      <c r="DO959">
        <v>0.56247234344482422</v>
      </c>
      <c r="DP959">
        <v>0.67228132486343384</v>
      </c>
      <c r="DQ959">
        <v>2.2468307018280029</v>
      </c>
      <c r="DR959">
        <v>2.1993250846862793</v>
      </c>
      <c r="DS959">
        <v>2.1692831516265869</v>
      </c>
      <c r="DT959">
        <v>2.1327657699584961</v>
      </c>
      <c r="DU959">
        <v>1.9698697328567505</v>
      </c>
      <c r="DV959">
        <v>-0.3827953040599823</v>
      </c>
      <c r="DW959">
        <v>-0.29549646377563477</v>
      </c>
      <c r="DX959">
        <v>-0.2939874529838562</v>
      </c>
      <c r="DY959">
        <v>-0.26362943649291992</v>
      </c>
      <c r="DZ959">
        <v>-0.22393152117729187</v>
      </c>
      <c r="EA959">
        <v>-7.6646044850349426E-2</v>
      </c>
      <c r="EB959">
        <v>0.67957067489624023</v>
      </c>
      <c r="EC959">
        <v>0.66292035579681396</v>
      </c>
      <c r="ED959">
        <v>0.64143139123916626</v>
      </c>
      <c r="EE959">
        <v>0.64756768941879272</v>
      </c>
      <c r="EF959">
        <v>0.6826900839805603</v>
      </c>
      <c r="EG959">
        <v>0.78366297483444214</v>
      </c>
      <c r="EH959">
        <v>0.91820520162582397</v>
      </c>
      <c r="EI959">
        <v>0.97512388229370117</v>
      </c>
      <c r="EJ959">
        <v>1.0506819486618042</v>
      </c>
      <c r="EK959">
        <v>1.1874634027481079</v>
      </c>
      <c r="EL959">
        <v>1.2757730484008789</v>
      </c>
      <c r="EM959">
        <v>1.3123992681503296</v>
      </c>
      <c r="EN959">
        <v>1.0754368305206299</v>
      </c>
      <c r="EO959">
        <v>3.0166251659393311</v>
      </c>
      <c r="EP959">
        <v>2.9509124755859375</v>
      </c>
      <c r="EQ959">
        <v>2.9036145210266113</v>
      </c>
      <c r="ER959">
        <v>2.8510909080505371</v>
      </c>
      <c r="ES959">
        <v>2.6254355907440186</v>
      </c>
      <c r="ET959">
        <v>0.4070514440536499</v>
      </c>
      <c r="EU959">
        <v>0.53808420896530151</v>
      </c>
      <c r="EV959">
        <v>0.44447261095046997</v>
      </c>
      <c r="EW959">
        <v>0.39081859588623047</v>
      </c>
      <c r="EX959">
        <v>0.38446128368377686</v>
      </c>
      <c r="EY959">
        <v>0.51107883453369141</v>
      </c>
      <c r="EZ959">
        <v>70.093894958496094</v>
      </c>
      <c r="FA959">
        <v>69.422897338867188</v>
      </c>
      <c r="FB959">
        <v>68.925880432128906</v>
      </c>
      <c r="FC959">
        <v>68.548896789550781</v>
      </c>
      <c r="FD959">
        <v>67.968788146972656</v>
      </c>
      <c r="FE959">
        <v>67.5975341796875</v>
      </c>
      <c r="FF959">
        <v>67.36346435546875</v>
      </c>
      <c r="FG959">
        <v>67.294807434082031</v>
      </c>
      <c r="FH959">
        <v>69.058280944824219</v>
      </c>
      <c r="FI959">
        <v>73.112091064453125</v>
      </c>
      <c r="FJ959">
        <v>77.178153991699219</v>
      </c>
      <c r="FK959">
        <v>82.002029418945313</v>
      </c>
      <c r="FL959">
        <v>85.884086608886719</v>
      </c>
      <c r="FM959">
        <v>87.711570739746094</v>
      </c>
      <c r="FN959">
        <v>88.372550964355469</v>
      </c>
      <c r="FO959">
        <v>88.832443237304688</v>
      </c>
      <c r="FP959">
        <v>89.225296020507812</v>
      </c>
      <c r="FQ959">
        <v>87.916183471679688</v>
      </c>
      <c r="FR959">
        <v>87.281936645507813</v>
      </c>
      <c r="FS959">
        <v>84.944023132324219</v>
      </c>
      <c r="FT959">
        <v>81.152557373046875</v>
      </c>
      <c r="FU959">
        <v>77.926803588867188</v>
      </c>
      <c r="FV959">
        <v>76.038482666015625</v>
      </c>
      <c r="FW959">
        <v>75.103843688964844</v>
      </c>
      <c r="FX959">
        <v>1</v>
      </c>
    </row>
    <row r="960" spans="1:180" x14ac:dyDescent="0.2">
      <c r="A960" t="s">
        <v>241</v>
      </c>
      <c r="B960" t="s">
        <v>248</v>
      </c>
      <c r="C960" t="s">
        <v>218</v>
      </c>
      <c r="D960" t="s">
        <v>45</v>
      </c>
      <c r="E960" t="s">
        <v>249</v>
      </c>
      <c r="F960" t="s">
        <v>225</v>
      </c>
      <c r="G960" t="s">
        <v>245</v>
      </c>
      <c r="H960" t="s">
        <v>12</v>
      </c>
      <c r="I960">
        <v>145.05000000000001</v>
      </c>
      <c r="L960">
        <v>35.934227635269849</v>
      </c>
      <c r="M960">
        <v>35.079116889575097</v>
      </c>
      <c r="N960">
        <v>34.066795929336102</v>
      </c>
      <c r="O960">
        <v>34.450100093656474</v>
      </c>
      <c r="P960">
        <v>36.56220956832933</v>
      </c>
      <c r="Q960">
        <v>42.298992830817646</v>
      </c>
      <c r="R960">
        <v>50.732896645770353</v>
      </c>
      <c r="S960">
        <v>55.87234143946565</v>
      </c>
      <c r="T960">
        <v>60.638658628326304</v>
      </c>
      <c r="U960">
        <v>63.667006401060263</v>
      </c>
      <c r="V960">
        <v>68.978614314884396</v>
      </c>
      <c r="W960">
        <v>73.337076941288402</v>
      </c>
      <c r="X960">
        <v>75.880412346822311</v>
      </c>
      <c r="Y960">
        <v>77.354372354125388</v>
      </c>
      <c r="Z960">
        <v>74.987192550572317</v>
      </c>
      <c r="AA960">
        <v>71.924373583943009</v>
      </c>
      <c r="AB960">
        <v>69.800688481550225</v>
      </c>
      <c r="AC960">
        <v>65.359493337040533</v>
      </c>
      <c r="AD960">
        <v>48.778796411808052</v>
      </c>
      <c r="AE960">
        <v>43.194898576730083</v>
      </c>
      <c r="AF960">
        <v>40.723398103492343</v>
      </c>
      <c r="AG960">
        <v>38.582566206530764</v>
      </c>
      <c r="AH960">
        <v>36.444559818357412</v>
      </c>
      <c r="AI960">
        <v>37.094958569238372</v>
      </c>
      <c r="AJ960">
        <v>-0.67354190349578857</v>
      </c>
      <c r="AK960">
        <v>-0.64554828405380249</v>
      </c>
      <c r="AL960">
        <v>-0.62563943862915039</v>
      </c>
      <c r="AM960">
        <v>-0.61551529169082642</v>
      </c>
      <c r="AN960">
        <v>-0.65323120355606079</v>
      </c>
      <c r="AO960">
        <v>-0.70594531297683716</v>
      </c>
      <c r="AP960">
        <v>-0.83181214332580566</v>
      </c>
      <c r="AQ960">
        <v>-0.86679166555404663</v>
      </c>
      <c r="AR960">
        <v>-0.8803827166557312</v>
      </c>
      <c r="AS960">
        <v>-0.91042560338973999</v>
      </c>
      <c r="AT960">
        <v>-1.0101332664489746</v>
      </c>
      <c r="AU960">
        <v>-1.0838028192520142</v>
      </c>
      <c r="AV960">
        <v>-0.26097887754440308</v>
      </c>
      <c r="AW960">
        <v>0.38029110431671143</v>
      </c>
      <c r="AX960">
        <v>0.36886385083198547</v>
      </c>
      <c r="AY960">
        <v>0.37595951557159424</v>
      </c>
      <c r="AZ960">
        <v>0.37373653054237366</v>
      </c>
      <c r="BA960">
        <v>0.35322332382202148</v>
      </c>
      <c r="BB960">
        <v>-2.1560680866241455</v>
      </c>
      <c r="BC960">
        <v>-1.7660646438598633</v>
      </c>
      <c r="BD960">
        <v>-1.6180294752120972</v>
      </c>
      <c r="BE960">
        <v>-1.4461740255355835</v>
      </c>
      <c r="BF960">
        <v>-1.3349111080169678</v>
      </c>
      <c r="BG960">
        <v>-1.2980321645736694</v>
      </c>
      <c r="BH960">
        <v>-0.26705121994018555</v>
      </c>
      <c r="BI960">
        <v>-0.25602737069129944</v>
      </c>
      <c r="BJ960">
        <v>-0.24849797785282135</v>
      </c>
      <c r="BK960">
        <v>-0.24485862255096436</v>
      </c>
      <c r="BL960">
        <v>-0.26040303707122803</v>
      </c>
      <c r="BM960">
        <v>-0.28131905198097229</v>
      </c>
      <c r="BN960">
        <v>-0.32786506414413452</v>
      </c>
      <c r="BO960">
        <v>-0.34317702054977417</v>
      </c>
      <c r="BP960">
        <v>-0.34820538759231567</v>
      </c>
      <c r="BQ960">
        <v>-0.35928031802177429</v>
      </c>
      <c r="BR960">
        <v>-0.39638468623161316</v>
      </c>
      <c r="BS960">
        <v>-0.42366611957550049</v>
      </c>
      <c r="BT960">
        <v>0.11322236806154251</v>
      </c>
      <c r="BU960">
        <v>1.0571950674057007</v>
      </c>
      <c r="BV960">
        <v>1.0181272029876709</v>
      </c>
      <c r="BW960">
        <v>0.99846136569976807</v>
      </c>
      <c r="BX960">
        <v>0.97746998071670532</v>
      </c>
      <c r="BY960">
        <v>0.90751206874847412</v>
      </c>
      <c r="BZ960">
        <v>-1.412001371383667</v>
      </c>
      <c r="CA960">
        <v>-1.1120781898498535</v>
      </c>
      <c r="CB960">
        <v>-1.0228408575057983</v>
      </c>
      <c r="CC960">
        <v>-0.90673977136611938</v>
      </c>
      <c r="CD960">
        <v>-0.8278801441192627</v>
      </c>
      <c r="CE960">
        <v>-0.75126057863235474</v>
      </c>
      <c r="CF960">
        <v>1.4482958242297173E-2</v>
      </c>
      <c r="CG960">
        <v>1.375359483063221E-2</v>
      </c>
      <c r="CH960">
        <v>1.2709029950201511E-2</v>
      </c>
      <c r="CI960">
        <v>1.1857045814394951E-2</v>
      </c>
      <c r="CJ960">
        <v>1.1668541468679905E-2</v>
      </c>
      <c r="CK960">
        <v>1.2775838375091553E-2</v>
      </c>
      <c r="CL960">
        <v>2.1167121827602386E-2</v>
      </c>
      <c r="CM960">
        <v>1.9476896151900291E-2</v>
      </c>
      <c r="CN960">
        <v>2.0378991961479187E-2</v>
      </c>
      <c r="CO960">
        <v>2.244119718670845E-2</v>
      </c>
      <c r="CP960">
        <v>2.8695676475763321E-2</v>
      </c>
      <c r="CQ960">
        <v>3.354249894618988E-2</v>
      </c>
      <c r="CR960">
        <v>0.37239301204681396</v>
      </c>
      <c r="CS960">
        <v>1.5260165929794312</v>
      </c>
      <c r="CT960">
        <v>1.467805027961731</v>
      </c>
      <c r="CU960">
        <v>1.4296042919158936</v>
      </c>
      <c r="CV960">
        <v>1.3956139087677002</v>
      </c>
      <c r="CW960">
        <v>1.2914108037948608</v>
      </c>
      <c r="CX960">
        <v>-0.89666306972503662</v>
      </c>
      <c r="CY960">
        <v>-0.65912908315658569</v>
      </c>
      <c r="CZ960">
        <v>-0.61061495542526245</v>
      </c>
      <c r="DA960">
        <v>-0.53312927484512329</v>
      </c>
      <c r="DB960">
        <v>-0.47671201825141907</v>
      </c>
      <c r="DC960">
        <v>-0.37256824970245361</v>
      </c>
      <c r="DD960">
        <v>0.29601714015007019</v>
      </c>
      <c r="DE960">
        <v>0.28353458642959595</v>
      </c>
      <c r="DF960">
        <v>0.27391603589057922</v>
      </c>
      <c r="DG960">
        <v>0.26857271790504456</v>
      </c>
      <c r="DH960">
        <v>0.28374013304710388</v>
      </c>
      <c r="DI960">
        <v>0.3068707287311554</v>
      </c>
      <c r="DJ960">
        <v>0.37019932270050049</v>
      </c>
      <c r="DK960">
        <v>0.38213080167770386</v>
      </c>
      <c r="DL960">
        <v>0.38896337151527405</v>
      </c>
      <c r="DM960">
        <v>0.40416273474693298</v>
      </c>
      <c r="DN960">
        <v>0.4537760317325592</v>
      </c>
      <c r="DO960">
        <v>0.49075111746788025</v>
      </c>
      <c r="DP960">
        <v>0.63156366348266602</v>
      </c>
      <c r="DQ960">
        <v>1.9948382377624512</v>
      </c>
      <c r="DR960">
        <v>1.917482852935791</v>
      </c>
      <c r="DS960">
        <v>1.8607470989227295</v>
      </c>
      <c r="DT960">
        <v>1.8137577772140503</v>
      </c>
      <c r="DU960">
        <v>1.6753095388412476</v>
      </c>
      <c r="DV960">
        <v>-0.38132476806640625</v>
      </c>
      <c r="DW960">
        <v>-0.20617997646331787</v>
      </c>
      <c r="DX960">
        <v>-0.19838909804821014</v>
      </c>
      <c r="DY960">
        <v>-0.1595187783241272</v>
      </c>
      <c r="DZ960">
        <v>-0.12554393708705902</v>
      </c>
      <c r="EA960">
        <v>6.1240703798830509E-3</v>
      </c>
      <c r="EB960">
        <v>0.70250779390335083</v>
      </c>
      <c r="EC960">
        <v>0.67305546998977661</v>
      </c>
      <c r="ED960">
        <v>0.65105748176574707</v>
      </c>
      <c r="EE960">
        <v>0.63922935724258423</v>
      </c>
      <c r="EF960">
        <v>0.67656832933425903</v>
      </c>
      <c r="EG960">
        <v>0.73149698972702026</v>
      </c>
      <c r="EH960">
        <v>0.87414640188217163</v>
      </c>
      <c r="EI960">
        <v>0.90574544668197632</v>
      </c>
      <c r="EJ960">
        <v>0.92114073038101196</v>
      </c>
      <c r="EK960">
        <v>0.95530796051025391</v>
      </c>
      <c r="EL960">
        <v>1.0675245523452759</v>
      </c>
      <c r="EM960">
        <v>1.1508877277374268</v>
      </c>
      <c r="EN960">
        <v>1.0057648420333862</v>
      </c>
      <c r="EO960">
        <v>2.6717422008514404</v>
      </c>
      <c r="EP960">
        <v>2.5667462348937988</v>
      </c>
      <c r="EQ960">
        <v>2.4832489490509033</v>
      </c>
      <c r="ER960">
        <v>2.4174911975860596</v>
      </c>
      <c r="ES960">
        <v>2.2295982837677002</v>
      </c>
      <c r="ET960">
        <v>0.36274188756942749</v>
      </c>
      <c r="EU960">
        <v>0.44780656695365906</v>
      </c>
      <c r="EV960">
        <v>0.39679956436157227</v>
      </c>
      <c r="EW960">
        <v>0.37991544604301453</v>
      </c>
      <c r="EX960">
        <v>0.38148701190948486</v>
      </c>
      <c r="EY960">
        <v>0.55289560556411743</v>
      </c>
      <c r="EZ960">
        <v>64.220497131347656</v>
      </c>
      <c r="FA960">
        <v>63.916656494140625</v>
      </c>
      <c r="FB960">
        <v>63.693881988525391</v>
      </c>
      <c r="FC960">
        <v>62.484481811523438</v>
      </c>
      <c r="FD960">
        <v>61.887088775634766</v>
      </c>
      <c r="FE960">
        <v>61.250175476074219</v>
      </c>
      <c r="FF960">
        <v>60.686962127685547</v>
      </c>
      <c r="FG960">
        <v>60.7369384765625</v>
      </c>
      <c r="FH960">
        <v>61.596767425537109</v>
      </c>
      <c r="FI960">
        <v>64.686073303222656</v>
      </c>
      <c r="FJ960">
        <v>68.772666931152344</v>
      </c>
      <c r="FK960">
        <v>74.335693359375</v>
      </c>
      <c r="FL960">
        <v>80.398910522460938</v>
      </c>
      <c r="FM960">
        <v>83.572975158691406</v>
      </c>
      <c r="FN960">
        <v>82.414024353027344</v>
      </c>
      <c r="FO960">
        <v>81.866165161132813</v>
      </c>
      <c r="FP960">
        <v>82.195564270019531</v>
      </c>
      <c r="FQ960">
        <v>81.195610046386719</v>
      </c>
      <c r="FR960">
        <v>78.472694396972656</v>
      </c>
      <c r="FS960">
        <v>74.236351013183594</v>
      </c>
      <c r="FT960">
        <v>71.889961242675781</v>
      </c>
      <c r="FU960">
        <v>70.295539855957031</v>
      </c>
      <c r="FV960">
        <v>68.615737915039062</v>
      </c>
      <c r="FW960">
        <v>66.946083068847656</v>
      </c>
      <c r="FX960">
        <v>1</v>
      </c>
    </row>
    <row r="961" spans="1:180" x14ac:dyDescent="0.2">
      <c r="A961" t="s">
        <v>241</v>
      </c>
      <c r="B961" t="s">
        <v>248</v>
      </c>
      <c r="C961" t="s">
        <v>218</v>
      </c>
      <c r="D961" t="s">
        <v>46</v>
      </c>
      <c r="E961" t="s">
        <v>249</v>
      </c>
      <c r="F961" t="s">
        <v>225</v>
      </c>
      <c r="G961" t="s">
        <v>245</v>
      </c>
      <c r="H961" t="s">
        <v>12</v>
      </c>
      <c r="I961">
        <v>145.05000000000001</v>
      </c>
      <c r="L961">
        <v>32.569128113844826</v>
      </c>
      <c r="M961">
        <v>31.881211448103844</v>
      </c>
      <c r="N961">
        <v>30.872095442217145</v>
      </c>
      <c r="O961">
        <v>30.980467524623517</v>
      </c>
      <c r="P961">
        <v>32.830135086914744</v>
      </c>
      <c r="Q961">
        <v>38.27703559182217</v>
      </c>
      <c r="R961">
        <v>45.812556556219882</v>
      </c>
      <c r="S961">
        <v>51.270661553314184</v>
      </c>
      <c r="T961">
        <v>56.234442613714286</v>
      </c>
      <c r="U961">
        <v>60.111887921967359</v>
      </c>
      <c r="V961">
        <v>63.051990764524284</v>
      </c>
      <c r="W961">
        <v>64.433416487964536</v>
      </c>
      <c r="X961">
        <v>64.427335782344329</v>
      </c>
      <c r="Y961">
        <v>64.473316398082787</v>
      </c>
      <c r="Z961">
        <v>63.94252302740265</v>
      </c>
      <c r="AA961">
        <v>62.051819012445549</v>
      </c>
      <c r="AB961">
        <v>59.794045545136953</v>
      </c>
      <c r="AC961">
        <v>56.157632431027267</v>
      </c>
      <c r="AD961">
        <v>43.481247086828489</v>
      </c>
      <c r="AE961">
        <v>39.006848677244058</v>
      </c>
      <c r="AF961">
        <v>36.700297442067289</v>
      </c>
      <c r="AG961">
        <v>34.901577200459393</v>
      </c>
      <c r="AH961">
        <v>33.343646005008154</v>
      </c>
      <c r="AI961">
        <v>33.912886159459802</v>
      </c>
      <c r="AJ961">
        <v>-0.61723512411117554</v>
      </c>
      <c r="AK961">
        <v>-0.61661863327026367</v>
      </c>
      <c r="AL961">
        <v>-0.59391999244689941</v>
      </c>
      <c r="AM961">
        <v>-0.59249836206436157</v>
      </c>
      <c r="AN961">
        <v>-0.61846071481704712</v>
      </c>
      <c r="AO961">
        <v>-0.65969246625900269</v>
      </c>
      <c r="AP961">
        <v>-0.75599759817123413</v>
      </c>
      <c r="AQ961">
        <v>-0.78654766082763672</v>
      </c>
      <c r="AR961">
        <v>-0.81579411029815674</v>
      </c>
      <c r="AS961">
        <v>-0.87030512094497681</v>
      </c>
      <c r="AT961">
        <v>-0.92485672235488892</v>
      </c>
      <c r="AU961">
        <v>-0.95078307390213013</v>
      </c>
      <c r="AV961">
        <v>-0.95513617992401123</v>
      </c>
      <c r="AW961">
        <v>-0.95510149002075195</v>
      </c>
      <c r="AX961">
        <v>-0.95242846012115479</v>
      </c>
      <c r="AY961">
        <v>-0.33648574352264404</v>
      </c>
      <c r="AZ961">
        <v>0.32341322302818298</v>
      </c>
      <c r="BA961">
        <v>0.30401283502578735</v>
      </c>
      <c r="BB961">
        <v>0.23436510562896729</v>
      </c>
      <c r="BC961">
        <v>0.1842491626739502</v>
      </c>
      <c r="BD961">
        <v>0.18669039011001587</v>
      </c>
      <c r="BE961">
        <v>-0.96120190620422363</v>
      </c>
      <c r="BF961">
        <v>-0.87261664867401123</v>
      </c>
      <c r="BG961">
        <v>-0.92224568128585815</v>
      </c>
      <c r="BH961">
        <v>-0.24735909700393677</v>
      </c>
      <c r="BI961">
        <v>-0.24776244163513184</v>
      </c>
      <c r="BJ961">
        <v>-0.23881971836090088</v>
      </c>
      <c r="BK961">
        <v>-0.23867584764957428</v>
      </c>
      <c r="BL961">
        <v>-0.2499859631061554</v>
      </c>
      <c r="BM961">
        <v>-0.26698023080825806</v>
      </c>
      <c r="BN961">
        <v>-0.30373501777648926</v>
      </c>
      <c r="BO961">
        <v>-0.31547254323959351</v>
      </c>
      <c r="BP961">
        <v>-0.32492718100547791</v>
      </c>
      <c r="BQ961">
        <v>-0.34416428208351135</v>
      </c>
      <c r="BR961">
        <v>-0.36476221680641174</v>
      </c>
      <c r="BS961">
        <v>-0.37443402409553528</v>
      </c>
      <c r="BT961">
        <v>-0.37596750259399414</v>
      </c>
      <c r="BU961">
        <v>-0.37592601776123047</v>
      </c>
      <c r="BV961">
        <v>-0.37363350391387939</v>
      </c>
      <c r="BW961">
        <v>-1.719384640455246E-2</v>
      </c>
      <c r="BX961">
        <v>0.7961653470993042</v>
      </c>
      <c r="BY961">
        <v>0.73652786016464233</v>
      </c>
      <c r="BZ961">
        <v>0.57999086380004883</v>
      </c>
      <c r="CA961">
        <v>0.4973101019859314</v>
      </c>
      <c r="CB961">
        <v>0.48335397243499756</v>
      </c>
      <c r="CC961">
        <v>-0.58282816410064697</v>
      </c>
      <c r="CD961">
        <v>-0.4942643940448761</v>
      </c>
      <c r="CE961">
        <v>-0.48037505149841309</v>
      </c>
      <c r="CF961">
        <v>8.8159032166004181E-3</v>
      </c>
      <c r="CG961">
        <v>7.7062123455107212E-3</v>
      </c>
      <c r="CH961">
        <v>7.1216393262147903E-3</v>
      </c>
      <c r="CI961">
        <v>6.3805598765611649E-3</v>
      </c>
      <c r="CJ961">
        <v>5.2185244858264923E-3</v>
      </c>
      <c r="CK961">
        <v>5.0110691227018833E-3</v>
      </c>
      <c r="CL961">
        <v>9.5006451010704041E-3</v>
      </c>
      <c r="CM961">
        <v>1.0792652145028114E-2</v>
      </c>
      <c r="CN961">
        <v>1.5045752748847008E-2</v>
      </c>
      <c r="CO961">
        <v>2.0239287987351418E-2</v>
      </c>
      <c r="CP961">
        <v>2.3157550022006035E-2</v>
      </c>
      <c r="CQ961">
        <v>2.4743586778640747E-2</v>
      </c>
      <c r="CR961">
        <v>2.5162972509860992E-2</v>
      </c>
      <c r="CS961">
        <v>2.5209128856658936E-2</v>
      </c>
      <c r="CT961">
        <v>2.7238115668296814E-2</v>
      </c>
      <c r="CU961">
        <v>0.20394675433635712</v>
      </c>
      <c r="CV961">
        <v>1.1235920190811157</v>
      </c>
      <c r="CW961">
        <v>1.0360864400863647</v>
      </c>
      <c r="CX961">
        <v>0.81937021017074585</v>
      </c>
      <c r="CY961">
        <v>0.71413516998291016</v>
      </c>
      <c r="CZ961">
        <v>0.68882226943969727</v>
      </c>
      <c r="DA961">
        <v>-0.32076764106750488</v>
      </c>
      <c r="DB961">
        <v>-0.23221878707408905</v>
      </c>
      <c r="DC961">
        <v>-0.17433680593967438</v>
      </c>
      <c r="DD961">
        <v>0.26499089598655701</v>
      </c>
      <c r="DE961">
        <v>0.26317486166954041</v>
      </c>
      <c r="DF961">
        <v>0.25306299328804016</v>
      </c>
      <c r="DG961">
        <v>0.2514369785785675</v>
      </c>
      <c r="DH961">
        <v>0.26042300462722778</v>
      </c>
      <c r="DI961">
        <v>0.27700236439704895</v>
      </c>
      <c r="DJ961">
        <v>0.32273632287979126</v>
      </c>
      <c r="DK961">
        <v>0.33705782890319824</v>
      </c>
      <c r="DL961">
        <v>0.35501870512962341</v>
      </c>
      <c r="DM961">
        <v>0.3846428394317627</v>
      </c>
      <c r="DN961">
        <v>0.41107732057571411</v>
      </c>
      <c r="DO961">
        <v>0.42392119765281677</v>
      </c>
      <c r="DP961">
        <v>0.42629343271255493</v>
      </c>
      <c r="DQ961">
        <v>0.42634427547454834</v>
      </c>
      <c r="DR961">
        <v>0.42810973525047302</v>
      </c>
      <c r="DS961">
        <v>0.42508736252784729</v>
      </c>
      <c r="DT961">
        <v>1.4510186910629272</v>
      </c>
      <c r="DU961">
        <v>1.3356449604034424</v>
      </c>
      <c r="DV961">
        <v>1.0587495565414429</v>
      </c>
      <c r="DW961">
        <v>0.93096017837524414</v>
      </c>
      <c r="DX961">
        <v>0.89429056644439697</v>
      </c>
      <c r="DY961">
        <v>-5.8707144111394882E-2</v>
      </c>
      <c r="DZ961">
        <v>2.9826831072568893E-2</v>
      </c>
      <c r="EA961">
        <v>0.13170145452022552</v>
      </c>
      <c r="EB961">
        <v>0.63486689329147339</v>
      </c>
      <c r="EC961">
        <v>0.63203102350234985</v>
      </c>
      <c r="ED961">
        <v>0.60816323757171631</v>
      </c>
      <c r="EE961">
        <v>0.6052594780921936</v>
      </c>
      <c r="EF961">
        <v>0.62889778614044189</v>
      </c>
      <c r="EG961">
        <v>0.66971457004547119</v>
      </c>
      <c r="EH961">
        <v>0.77499890327453613</v>
      </c>
      <c r="EI961">
        <v>0.80813294649124146</v>
      </c>
      <c r="EJ961">
        <v>0.84588563442230225</v>
      </c>
      <c r="EK961">
        <v>0.91078370809555054</v>
      </c>
      <c r="EL961">
        <v>0.97117185592651367</v>
      </c>
      <c r="EM961">
        <v>1.0002702474594116</v>
      </c>
      <c r="EN961">
        <v>1.0054621696472168</v>
      </c>
      <c r="EO961">
        <v>1.0055197477340698</v>
      </c>
      <c r="EP961">
        <v>1.0069047212600708</v>
      </c>
      <c r="EQ961">
        <v>0.74437928199768066</v>
      </c>
      <c r="ER961">
        <v>1.9237707853317261</v>
      </c>
      <c r="ES961">
        <v>1.7681599855422974</v>
      </c>
      <c r="ET961">
        <v>1.4043753147125244</v>
      </c>
      <c r="EU961">
        <v>1.2440211772918701</v>
      </c>
      <c r="EV961">
        <v>1.1909540891647339</v>
      </c>
      <c r="EW961">
        <v>0.31966659426689148</v>
      </c>
      <c r="EX961">
        <v>0.40817907452583313</v>
      </c>
      <c r="EY961">
        <v>0.57357209920883179</v>
      </c>
      <c r="EZ961">
        <v>59.386379241943359</v>
      </c>
      <c r="FA961">
        <v>58.413204193115234</v>
      </c>
      <c r="FB961">
        <v>57.642490386962891</v>
      </c>
      <c r="FC961">
        <v>56.852157592773437</v>
      </c>
      <c r="FD961">
        <v>55.648139953613281</v>
      </c>
      <c r="FE961">
        <v>54.575382232666016</v>
      </c>
      <c r="FF961">
        <v>54.208351135253906</v>
      </c>
      <c r="FG961">
        <v>54.730850219726563</v>
      </c>
      <c r="FH961">
        <v>57.044818878173828</v>
      </c>
      <c r="FI961">
        <v>60.015647888183594</v>
      </c>
      <c r="FJ961">
        <v>64.615524291992188</v>
      </c>
      <c r="FK961">
        <v>68.938697814941406</v>
      </c>
      <c r="FL961">
        <v>72.151283264160156</v>
      </c>
      <c r="FM961">
        <v>74.010223388671875</v>
      </c>
      <c r="FN961">
        <v>75.371391296386719</v>
      </c>
      <c r="FO961">
        <v>74.717933654785156</v>
      </c>
      <c r="FP961">
        <v>72.454452514648438</v>
      </c>
      <c r="FQ961">
        <v>69.615867614746094</v>
      </c>
      <c r="FR961">
        <v>67.3262939453125</v>
      </c>
      <c r="FS961">
        <v>66.301467895507812</v>
      </c>
      <c r="FT961">
        <v>65.192230224609375</v>
      </c>
      <c r="FU961">
        <v>64.999191284179688</v>
      </c>
      <c r="FV961">
        <v>64.410713195800781</v>
      </c>
      <c r="FW961">
        <v>64.762985229492187</v>
      </c>
      <c r="FX961">
        <v>1</v>
      </c>
    </row>
    <row r="962" spans="1:180" x14ac:dyDescent="0.2">
      <c r="A962" t="s">
        <v>241</v>
      </c>
      <c r="B962" t="s">
        <v>248</v>
      </c>
      <c r="C962" t="s">
        <v>218</v>
      </c>
      <c r="D962" t="s">
        <v>47</v>
      </c>
      <c r="E962" t="s">
        <v>249</v>
      </c>
      <c r="F962" t="s">
        <v>225</v>
      </c>
      <c r="G962" t="s">
        <v>245</v>
      </c>
      <c r="H962" t="s">
        <v>12</v>
      </c>
      <c r="I962">
        <v>145.05000000000001</v>
      </c>
      <c r="L962">
        <v>30.8017852626813</v>
      </c>
      <c r="M962">
        <v>30.234112118527637</v>
      </c>
      <c r="N962">
        <v>29.39066469523193</v>
      </c>
      <c r="O962">
        <v>29.37410024956441</v>
      </c>
      <c r="P962">
        <v>31.564168680924826</v>
      </c>
      <c r="Q962">
        <v>37.755791583050026</v>
      </c>
      <c r="R962">
        <v>45.054382842447907</v>
      </c>
      <c r="S962">
        <v>49.831569483369734</v>
      </c>
      <c r="T962">
        <v>52.845760796811398</v>
      </c>
      <c r="U962">
        <v>54.978567591914562</v>
      </c>
      <c r="V962">
        <v>56.795051001823147</v>
      </c>
      <c r="W962">
        <v>56.999088997713102</v>
      </c>
      <c r="X962">
        <v>56.607240758819934</v>
      </c>
      <c r="Y962">
        <v>56.523314156341435</v>
      </c>
      <c r="Z962">
        <v>57.01910135309334</v>
      </c>
      <c r="AA962">
        <v>55.781942088545648</v>
      </c>
      <c r="AB962">
        <v>54.218750245861671</v>
      </c>
      <c r="AC962">
        <v>51.69929549359086</v>
      </c>
      <c r="AD962">
        <v>41.415877298814401</v>
      </c>
      <c r="AE962">
        <v>36.574468239299861</v>
      </c>
      <c r="AF962">
        <v>34.354894625568242</v>
      </c>
      <c r="AG962">
        <v>32.331147284051134</v>
      </c>
      <c r="AH962">
        <v>30.948483419401256</v>
      </c>
      <c r="AI962">
        <v>31.131305825023169</v>
      </c>
      <c r="AJ962">
        <v>-0.56036734580993652</v>
      </c>
      <c r="AK962">
        <v>-0.55272269248962402</v>
      </c>
      <c r="AL962">
        <v>-0.53713691234588623</v>
      </c>
      <c r="AM962">
        <v>-0.52815568447113037</v>
      </c>
      <c r="AN962">
        <v>-0.55486482381820679</v>
      </c>
      <c r="AO962">
        <v>-0.61569559574127197</v>
      </c>
      <c r="AP962">
        <v>-0.7062535285949707</v>
      </c>
      <c r="AQ962">
        <v>-0.73328542709350586</v>
      </c>
      <c r="AR962">
        <v>-0.74905097484588623</v>
      </c>
      <c r="AS962">
        <v>-0.77748161554336548</v>
      </c>
      <c r="AT962">
        <v>-0.80872368812561035</v>
      </c>
      <c r="AU962">
        <v>-0.81781518459320068</v>
      </c>
      <c r="AV962">
        <v>-0.80993705987930298</v>
      </c>
      <c r="AW962">
        <v>-0.80728858709335327</v>
      </c>
      <c r="AX962">
        <v>-0.81919842958450317</v>
      </c>
      <c r="AY962">
        <v>-0.32035839557647705</v>
      </c>
      <c r="AZ962">
        <v>0.26396253705024719</v>
      </c>
      <c r="BA962">
        <v>0.2465856522321701</v>
      </c>
      <c r="BB962">
        <v>0.20688611268997192</v>
      </c>
      <c r="BC962">
        <v>0.16282045841217041</v>
      </c>
      <c r="BD962">
        <v>0.16659647226333618</v>
      </c>
      <c r="BE962">
        <v>-0.96870577335357666</v>
      </c>
      <c r="BF962">
        <v>-0.81701648235321045</v>
      </c>
      <c r="BG962">
        <v>-0.73925507068634033</v>
      </c>
      <c r="BH962">
        <v>-0.22524702548980713</v>
      </c>
      <c r="BI962">
        <v>-0.22232462465763092</v>
      </c>
      <c r="BJ962">
        <v>-0.21644388139247894</v>
      </c>
      <c r="BK962">
        <v>-0.21288776397705078</v>
      </c>
      <c r="BL962">
        <v>-0.22458603978157043</v>
      </c>
      <c r="BM962">
        <v>-0.25033771991729736</v>
      </c>
      <c r="BN962">
        <v>-0.28588122129440308</v>
      </c>
      <c r="BO962">
        <v>-0.29605111479759216</v>
      </c>
      <c r="BP962">
        <v>-0.30085074901580811</v>
      </c>
      <c r="BQ962">
        <v>-0.31079044938087463</v>
      </c>
      <c r="BR962">
        <v>-0.32123610377311707</v>
      </c>
      <c r="BS962">
        <v>-0.32360026240348816</v>
      </c>
      <c r="BT962">
        <v>-0.32022610306739807</v>
      </c>
      <c r="BU962">
        <v>-0.31935709714889526</v>
      </c>
      <c r="BV962">
        <v>-0.324485182762146</v>
      </c>
      <c r="BW962">
        <v>-3.8658086210489273E-2</v>
      </c>
      <c r="BX962">
        <v>0.64827752113342285</v>
      </c>
      <c r="BY962">
        <v>0.60830444097518921</v>
      </c>
      <c r="BZ962">
        <v>0.53315871953964233</v>
      </c>
      <c r="CA962">
        <v>0.44703006744384766</v>
      </c>
      <c r="CB962">
        <v>0.43445467948913574</v>
      </c>
      <c r="CC962">
        <v>-0.60084712505340576</v>
      </c>
      <c r="CD962">
        <v>-0.47840991616249084</v>
      </c>
      <c r="CE962">
        <v>-0.38153263926506042</v>
      </c>
      <c r="CF962">
        <v>6.8562678061425686E-3</v>
      </c>
      <c r="CG962">
        <v>6.5080500207841396E-3</v>
      </c>
      <c r="CH962">
        <v>5.6671281345188618E-3</v>
      </c>
      <c r="CI962">
        <v>5.4658451117575169E-3</v>
      </c>
      <c r="CJ962">
        <v>4.1640554554760456E-3</v>
      </c>
      <c r="CK962">
        <v>2.7080359868705273E-3</v>
      </c>
      <c r="CL962">
        <v>5.2673621103167534E-3</v>
      </c>
      <c r="CM962">
        <v>6.7760343663394451E-3</v>
      </c>
      <c r="CN962">
        <v>9.571349248290062E-3</v>
      </c>
      <c r="CO962">
        <v>1.2438421137630939E-2</v>
      </c>
      <c r="CP962">
        <v>1.639634370803833E-2</v>
      </c>
      <c r="CQ962">
        <v>1.8691500648856163E-2</v>
      </c>
      <c r="CR962">
        <v>1.8946206197142601E-2</v>
      </c>
      <c r="CS962">
        <v>1.8582746386528015E-2</v>
      </c>
      <c r="CT962">
        <v>1.8151698634028435E-2</v>
      </c>
      <c r="CU962">
        <v>0.1564466804265976</v>
      </c>
      <c r="CV962">
        <v>0.91445291042327881</v>
      </c>
      <c r="CW962">
        <v>0.8588297963142395</v>
      </c>
      <c r="CX962">
        <v>0.75913411378860474</v>
      </c>
      <c r="CY962">
        <v>0.64387279748916626</v>
      </c>
      <c r="CZ962">
        <v>0.61997246742248535</v>
      </c>
      <c r="DA962">
        <v>-0.34606936573982239</v>
      </c>
      <c r="DB962">
        <v>-0.24389204382896423</v>
      </c>
      <c r="DC962">
        <v>-0.13377518951892853</v>
      </c>
      <c r="DD962">
        <v>0.23895956575870514</v>
      </c>
      <c r="DE962">
        <v>0.23534072935581207</v>
      </c>
      <c r="DF962">
        <v>0.22777813673019409</v>
      </c>
      <c r="DG962">
        <v>0.22381946444511414</v>
      </c>
      <c r="DH962">
        <v>0.23291414976119995</v>
      </c>
      <c r="DI962">
        <v>0.2557537853717804</v>
      </c>
      <c r="DJ962">
        <v>0.29641595482826233</v>
      </c>
      <c r="DK962">
        <v>0.30960318446159363</v>
      </c>
      <c r="DL962">
        <v>0.31999346613883972</v>
      </c>
      <c r="DM962">
        <v>0.33566731214523315</v>
      </c>
      <c r="DN962">
        <v>0.35402879118919373</v>
      </c>
      <c r="DO962">
        <v>0.36098325252532959</v>
      </c>
      <c r="DP962">
        <v>0.35811850428581238</v>
      </c>
      <c r="DQ962">
        <v>0.35652258992195129</v>
      </c>
      <c r="DR962">
        <v>0.36078858375549316</v>
      </c>
      <c r="DS962">
        <v>0.35155144333839417</v>
      </c>
      <c r="DT962">
        <v>1.1806282997131348</v>
      </c>
      <c r="DU962">
        <v>1.109355092048645</v>
      </c>
      <c r="DV962">
        <v>0.98510950803756714</v>
      </c>
      <c r="DW962">
        <v>0.84071552753448486</v>
      </c>
      <c r="DX962">
        <v>0.80549019575119019</v>
      </c>
      <c r="DY962">
        <v>-9.1291606426239014E-2</v>
      </c>
      <c r="DZ962">
        <v>-9.3741836026310921E-3</v>
      </c>
      <c r="EA962">
        <v>0.11398226022720337</v>
      </c>
      <c r="EB962">
        <v>0.57407987117767334</v>
      </c>
      <c r="EC962">
        <v>0.5657387375831604</v>
      </c>
      <c r="ED962">
        <v>0.54847115278244019</v>
      </c>
      <c r="EE962">
        <v>0.53908741474151611</v>
      </c>
      <c r="EF962">
        <v>0.56319296360015869</v>
      </c>
      <c r="EG962">
        <v>0.62111169099807739</v>
      </c>
      <c r="EH962">
        <v>0.71678829193115234</v>
      </c>
      <c r="EI962">
        <v>0.74683749675750732</v>
      </c>
      <c r="EJ962">
        <v>0.76819366216659546</v>
      </c>
      <c r="EK962">
        <v>0.80235844850540161</v>
      </c>
      <c r="EL962">
        <v>0.84151637554168701</v>
      </c>
      <c r="EM962">
        <v>0.8551982045173645</v>
      </c>
      <c r="EN962">
        <v>0.84782946109771729</v>
      </c>
      <c r="EO962">
        <v>0.84445405006408691</v>
      </c>
      <c r="EP962">
        <v>0.85550183057785034</v>
      </c>
      <c r="EQ962">
        <v>0.63325172662734985</v>
      </c>
      <c r="ER962">
        <v>1.5649433135986328</v>
      </c>
      <c r="ES962">
        <v>1.4710738658905029</v>
      </c>
      <c r="ET962">
        <v>1.3113821744918823</v>
      </c>
      <c r="EU962">
        <v>1.1249251365661621</v>
      </c>
      <c r="EV962">
        <v>1.0733484029769897</v>
      </c>
      <c r="EW962">
        <v>0.27656704187393188</v>
      </c>
      <c r="EX962">
        <v>0.32923236489295959</v>
      </c>
      <c r="EY962">
        <v>0.47170466184616089</v>
      </c>
      <c r="EZ962">
        <v>52.428199768066406</v>
      </c>
      <c r="FA962">
        <v>51.150676727294922</v>
      </c>
      <c r="FB962">
        <v>50.21685791015625</v>
      </c>
      <c r="FC962">
        <v>49.426548004150391</v>
      </c>
      <c r="FD962">
        <v>48.939960479736328</v>
      </c>
      <c r="FE962">
        <v>47.900554656982422</v>
      </c>
      <c r="FF962">
        <v>48.1849365234375</v>
      </c>
      <c r="FG962">
        <v>48.399620056152344</v>
      </c>
      <c r="FH962">
        <v>48.903743743896484</v>
      </c>
      <c r="FI962">
        <v>52.510311126708984</v>
      </c>
      <c r="FJ962">
        <v>57.012214660644531</v>
      </c>
      <c r="FK962">
        <v>59.993236541748047</v>
      </c>
      <c r="FL962">
        <v>61.68359375</v>
      </c>
      <c r="FM962">
        <v>62.911350250244141</v>
      </c>
      <c r="FN962">
        <v>63.391029357910156</v>
      </c>
      <c r="FO962">
        <v>63.728443145751953</v>
      </c>
      <c r="FP962">
        <v>62.945041656494141</v>
      </c>
      <c r="FQ962">
        <v>60.759475708007812</v>
      </c>
      <c r="FR962">
        <v>58.706401824951172</v>
      </c>
      <c r="FS962">
        <v>57.058406829833984</v>
      </c>
      <c r="FT962">
        <v>55.290733337402344</v>
      </c>
      <c r="FU962">
        <v>53.163486480712891</v>
      </c>
      <c r="FV962">
        <v>51.231685638427734</v>
      </c>
      <c r="FW962">
        <v>49.895942687988281</v>
      </c>
      <c r="FX962">
        <v>1</v>
      </c>
    </row>
    <row r="963" spans="1:180" x14ac:dyDescent="0.2">
      <c r="A963" t="s">
        <v>241</v>
      </c>
      <c r="B963" t="s">
        <v>248</v>
      </c>
      <c r="C963" t="s">
        <v>218</v>
      </c>
      <c r="D963" t="s">
        <v>11</v>
      </c>
      <c r="E963" t="s">
        <v>249</v>
      </c>
      <c r="F963" t="s">
        <v>225</v>
      </c>
      <c r="G963" t="s">
        <v>245</v>
      </c>
      <c r="H963" t="s">
        <v>12</v>
      </c>
      <c r="I963">
        <v>145.05000000000001</v>
      </c>
      <c r="L963">
        <v>35.023384803422523</v>
      </c>
      <c r="M963">
        <v>34.322214170080372</v>
      </c>
      <c r="N963">
        <v>33.445500566807183</v>
      </c>
      <c r="O963">
        <v>34.087655465774922</v>
      </c>
      <c r="P963">
        <v>36.725254688296516</v>
      </c>
      <c r="Q963">
        <v>42.935653947967175</v>
      </c>
      <c r="R963">
        <v>50.859988720709794</v>
      </c>
      <c r="S963">
        <v>56.919797539749524</v>
      </c>
      <c r="T963">
        <v>63.810168955459197</v>
      </c>
      <c r="U963">
        <v>70.887217328108122</v>
      </c>
      <c r="V963">
        <v>75.214295038753235</v>
      </c>
      <c r="W963">
        <v>77.009208806721858</v>
      </c>
      <c r="X963">
        <v>75.969247886835717</v>
      </c>
      <c r="Y963">
        <v>75.240739407093443</v>
      </c>
      <c r="Z963">
        <v>74.171525262884813</v>
      </c>
      <c r="AA963">
        <v>72.379015557269767</v>
      </c>
      <c r="AB963">
        <v>71.026093354424432</v>
      </c>
      <c r="AC963">
        <v>67.303935089302399</v>
      </c>
      <c r="AD963">
        <v>48.134043623748653</v>
      </c>
      <c r="AE963">
        <v>42.897496071992734</v>
      </c>
      <c r="AF963">
        <v>40.006791806859717</v>
      </c>
      <c r="AG963">
        <v>37.669618080404668</v>
      </c>
      <c r="AH963">
        <v>35.591208628319443</v>
      </c>
      <c r="AI963">
        <v>36.013038210601287</v>
      </c>
      <c r="AJ963">
        <v>-0.64463150501251221</v>
      </c>
      <c r="AK963">
        <v>-0.62494039535522461</v>
      </c>
      <c r="AL963">
        <v>-0.60240852832794189</v>
      </c>
      <c r="AM963">
        <v>-0.60083258152008057</v>
      </c>
      <c r="AN963">
        <v>-0.62573844194412231</v>
      </c>
      <c r="AO963">
        <v>-0.70152199268341064</v>
      </c>
      <c r="AP963">
        <v>-0.8213995099067688</v>
      </c>
      <c r="AQ963">
        <v>-0.88778400421142578</v>
      </c>
      <c r="AR963">
        <v>-0.96389836072921753</v>
      </c>
      <c r="AS963">
        <v>-1.0740281343460083</v>
      </c>
      <c r="AT963">
        <v>-1.153754711151123</v>
      </c>
      <c r="AU963">
        <v>-1.1820553541183472</v>
      </c>
      <c r="AV963">
        <v>-0.3092474639415741</v>
      </c>
      <c r="AW963">
        <v>0.41648760437965393</v>
      </c>
      <c r="AX963">
        <v>0.41405808925628662</v>
      </c>
      <c r="AY963">
        <v>0.4190489649772644</v>
      </c>
      <c r="AZ963">
        <v>0.41944244503974915</v>
      </c>
      <c r="BA963">
        <v>0.40797752141952515</v>
      </c>
      <c r="BB963">
        <v>-2.1112797260284424</v>
      </c>
      <c r="BC963">
        <v>-1.9484670162200928</v>
      </c>
      <c r="BD963">
        <v>-1.6806374788284302</v>
      </c>
      <c r="BE963">
        <v>-1.4667253494262695</v>
      </c>
      <c r="BF963">
        <v>-1.3909440040588379</v>
      </c>
      <c r="BG963">
        <v>-1.2957252264022827</v>
      </c>
      <c r="BH963">
        <v>-0.25502592325210571</v>
      </c>
      <c r="BI963">
        <v>-0.24779409170150757</v>
      </c>
      <c r="BJ963">
        <v>-0.23870216310024261</v>
      </c>
      <c r="BK963">
        <v>-0.23835113644599915</v>
      </c>
      <c r="BL963">
        <v>-0.24774937331676483</v>
      </c>
      <c r="BM963">
        <v>-0.27676376700401306</v>
      </c>
      <c r="BN963">
        <v>-0.32174301147460938</v>
      </c>
      <c r="BO963">
        <v>-0.34931546449661255</v>
      </c>
      <c r="BP963">
        <v>-0.3789747953414917</v>
      </c>
      <c r="BQ963">
        <v>-0.41838797926902771</v>
      </c>
      <c r="BR963">
        <v>-0.44807237386703491</v>
      </c>
      <c r="BS963">
        <v>-0.45885065197944641</v>
      </c>
      <c r="BT963">
        <v>7.3294416069984436E-2</v>
      </c>
      <c r="BU963">
        <v>1.1160545349121094</v>
      </c>
      <c r="BV963">
        <v>1.1057965755462646</v>
      </c>
      <c r="BW963">
        <v>1.0989799499511719</v>
      </c>
      <c r="BX963">
        <v>1.092913031578064</v>
      </c>
      <c r="BY963">
        <v>1.0320870876312256</v>
      </c>
      <c r="BZ963">
        <v>-1.3754547834396362</v>
      </c>
      <c r="CA963">
        <v>-1.2226172685623169</v>
      </c>
      <c r="CB963">
        <v>-1.058540940284729</v>
      </c>
      <c r="CC963">
        <v>-0.91758614778518677</v>
      </c>
      <c r="CD963">
        <v>-0.86090028285980225</v>
      </c>
      <c r="CE963">
        <v>-0.75403428077697754</v>
      </c>
      <c r="CF963">
        <v>1.4813677407801151E-2</v>
      </c>
      <c r="CG963">
        <v>1.3416317291557789E-2</v>
      </c>
      <c r="CH963">
        <v>1.319973636418581E-2</v>
      </c>
      <c r="CI963">
        <v>1.2702379375696182E-2</v>
      </c>
      <c r="CJ963">
        <v>1.4044706709682941E-2</v>
      </c>
      <c r="CK963">
        <v>1.7422487959265709E-2</v>
      </c>
      <c r="CL963">
        <v>2.4317586794495583E-2</v>
      </c>
      <c r="CM963">
        <v>2.3626219481229782E-2</v>
      </c>
      <c r="CN963">
        <v>2.6141494512557983E-2</v>
      </c>
      <c r="CO963">
        <v>3.5706419497728348E-2</v>
      </c>
      <c r="CP963">
        <v>4.0681086480617523E-2</v>
      </c>
      <c r="CQ963">
        <v>4.20386902987957E-2</v>
      </c>
      <c r="CR963">
        <v>0.33824175596237183</v>
      </c>
      <c r="CS963">
        <v>1.6005724668502808</v>
      </c>
      <c r="CT963">
        <v>1.5848925113677979</v>
      </c>
      <c r="CU963">
        <v>1.5698980093002319</v>
      </c>
      <c r="CV963">
        <v>1.5593565702438354</v>
      </c>
      <c r="CW963">
        <v>1.4643435478210449</v>
      </c>
      <c r="CX963">
        <v>-0.86582475900650024</v>
      </c>
      <c r="CY963">
        <v>-0.71989589929580688</v>
      </c>
      <c r="CZ963">
        <v>-0.62767881155014038</v>
      </c>
      <c r="DA963">
        <v>-0.53725403547286987</v>
      </c>
      <c r="DB963">
        <v>-0.4937935471534729</v>
      </c>
      <c r="DC963">
        <v>-0.37886077165603638</v>
      </c>
      <c r="DD963">
        <v>0.28465330600738525</v>
      </c>
      <c r="DE963">
        <v>0.27462673187255859</v>
      </c>
      <c r="DF963">
        <v>0.26510164141654968</v>
      </c>
      <c r="DG963">
        <v>0.26375588774681091</v>
      </c>
      <c r="DH963">
        <v>0.27583879232406616</v>
      </c>
      <c r="DI963">
        <v>0.31160873174667358</v>
      </c>
      <c r="DJ963">
        <v>0.37037816643714905</v>
      </c>
      <c r="DK963">
        <v>0.39656788110733032</v>
      </c>
      <c r="DL963">
        <v>0.43125778436660767</v>
      </c>
      <c r="DM963">
        <v>0.48980081081390381</v>
      </c>
      <c r="DN963">
        <v>0.52943456172943115</v>
      </c>
      <c r="DO963">
        <v>0.54292804002761841</v>
      </c>
      <c r="DP963">
        <v>0.60318911075592041</v>
      </c>
      <c r="DQ963">
        <v>2.0850903987884521</v>
      </c>
      <c r="DR963">
        <v>2.0639884471893311</v>
      </c>
      <c r="DS963">
        <v>2.040816068649292</v>
      </c>
      <c r="DT963">
        <v>2.0258002281188965</v>
      </c>
      <c r="DU963">
        <v>1.8966000080108643</v>
      </c>
      <c r="DV963">
        <v>-0.35619473457336426</v>
      </c>
      <c r="DW963">
        <v>-0.21717454493045807</v>
      </c>
      <c r="DX963">
        <v>-0.19681665301322937</v>
      </c>
      <c r="DY963">
        <v>-0.15692193806171417</v>
      </c>
      <c r="DZ963">
        <v>-0.12668685615062714</v>
      </c>
      <c r="EA963">
        <v>-3.6872352939099073E-3</v>
      </c>
      <c r="EB963">
        <v>0.67425882816314697</v>
      </c>
      <c r="EC963">
        <v>0.65177303552627563</v>
      </c>
      <c r="ED963">
        <v>0.62880796194076538</v>
      </c>
      <c r="EE963">
        <v>0.62623733282089233</v>
      </c>
      <c r="EF963">
        <v>0.65382784605026245</v>
      </c>
      <c r="EG963">
        <v>0.73636692762374878</v>
      </c>
      <c r="EH963">
        <v>0.87003469467163086</v>
      </c>
      <c r="EI963">
        <v>0.93503642082214355</v>
      </c>
      <c r="EJ963">
        <v>1.0161813497543335</v>
      </c>
      <c r="EK963">
        <v>1.1454410552978516</v>
      </c>
      <c r="EL963">
        <v>1.2351169586181641</v>
      </c>
      <c r="EM963">
        <v>1.2661327123641968</v>
      </c>
      <c r="EN963">
        <v>0.98573100566864014</v>
      </c>
      <c r="EO963">
        <v>2.7846572399139404</v>
      </c>
      <c r="EP963">
        <v>2.7557268142700195</v>
      </c>
      <c r="EQ963">
        <v>2.7207469940185547</v>
      </c>
      <c r="ER963">
        <v>2.6992707252502441</v>
      </c>
      <c r="ES963">
        <v>2.520709753036499</v>
      </c>
      <c r="ET963">
        <v>0.37963008880615234</v>
      </c>
      <c r="EU963">
        <v>0.50867527723312378</v>
      </c>
      <c r="EV963">
        <v>0.4252798855304718</v>
      </c>
      <c r="EW963">
        <v>0.39221721887588501</v>
      </c>
      <c r="EX963">
        <v>0.40335690975189209</v>
      </c>
      <c r="EY963">
        <v>0.53800374269485474</v>
      </c>
      <c r="EZ963">
        <v>68.164031982421875</v>
      </c>
      <c r="FA963">
        <v>67.434295654296875</v>
      </c>
      <c r="FB963">
        <v>66.986747741699219</v>
      </c>
      <c r="FC963">
        <v>66.787910461425781</v>
      </c>
      <c r="FD963">
        <v>66.47601318359375</v>
      </c>
      <c r="FE963">
        <v>65.848953247070312</v>
      </c>
      <c r="FF963">
        <v>65.603347778320313</v>
      </c>
      <c r="FG963">
        <v>65.955421447753906</v>
      </c>
      <c r="FH963">
        <v>68.040977478027344</v>
      </c>
      <c r="FI963">
        <v>71.900146484375</v>
      </c>
      <c r="FJ963">
        <v>75.7542724609375</v>
      </c>
      <c r="FK963">
        <v>79.858016967773438</v>
      </c>
      <c r="FL963">
        <v>81.939582824707031</v>
      </c>
      <c r="FM963">
        <v>82.662315368652344</v>
      </c>
      <c r="FN963">
        <v>83.452926635742187</v>
      </c>
      <c r="FO963">
        <v>83.648719787597656</v>
      </c>
      <c r="FP963">
        <v>84.634857177734375</v>
      </c>
      <c r="FQ963">
        <v>84.687385559082031</v>
      </c>
      <c r="FR963">
        <v>84.445404052734375</v>
      </c>
      <c r="FS963">
        <v>81.313690185546875</v>
      </c>
      <c r="FT963">
        <v>77.055274963378906</v>
      </c>
      <c r="FU963">
        <v>73.585777282714844</v>
      </c>
      <c r="FV963">
        <v>71.772514343261719</v>
      </c>
      <c r="FW963">
        <v>70.679946899414063</v>
      </c>
      <c r="FX963">
        <v>1</v>
      </c>
    </row>
    <row r="964" spans="1:180" x14ac:dyDescent="0.2">
      <c r="A964" t="s">
        <v>241</v>
      </c>
      <c r="B964" t="s">
        <v>248</v>
      </c>
      <c r="C964" t="s">
        <v>218</v>
      </c>
      <c r="D964" t="s">
        <v>36</v>
      </c>
      <c r="E964" t="s">
        <v>249</v>
      </c>
      <c r="F964" t="s">
        <v>226</v>
      </c>
      <c r="G964" t="s">
        <v>245</v>
      </c>
      <c r="H964" t="s">
        <v>12</v>
      </c>
      <c r="I964">
        <v>145.05000000000001</v>
      </c>
      <c r="L964">
        <v>29.98460367023025</v>
      </c>
      <c r="M964">
        <v>29.453963838121503</v>
      </c>
      <c r="N964">
        <v>28.811260090711219</v>
      </c>
      <c r="O964">
        <v>28.824315535782549</v>
      </c>
      <c r="P964">
        <v>31.265110221085525</v>
      </c>
      <c r="Q964">
        <v>38.058344156087102</v>
      </c>
      <c r="R964">
        <v>45.299524460580876</v>
      </c>
      <c r="S964">
        <v>49.421188702750193</v>
      </c>
      <c r="T964">
        <v>51.447244802856297</v>
      </c>
      <c r="U964">
        <v>52.314069936194493</v>
      </c>
      <c r="V964">
        <v>52.217464395443919</v>
      </c>
      <c r="W964">
        <v>51.67620202541093</v>
      </c>
      <c r="X964">
        <v>51.430655824573648</v>
      </c>
      <c r="Y964">
        <v>51.262413394481982</v>
      </c>
      <c r="Z964">
        <v>49.952957375268873</v>
      </c>
      <c r="AA964">
        <v>48.63547157990471</v>
      </c>
      <c r="AB964">
        <v>47.262270177998424</v>
      </c>
      <c r="AC964">
        <v>47.504000846356455</v>
      </c>
      <c r="AD964">
        <v>35.819215006110603</v>
      </c>
      <c r="AE964">
        <v>31.168633182228362</v>
      </c>
      <c r="AF964">
        <v>31.183132203038788</v>
      </c>
      <c r="AG964">
        <v>30.295636707645432</v>
      </c>
      <c r="AH964">
        <v>29.809013198501553</v>
      </c>
      <c r="AI964">
        <v>29.667013517631428</v>
      </c>
      <c r="AJ964">
        <v>-0.51311308145523071</v>
      </c>
      <c r="AK964">
        <v>-0.50138211250305176</v>
      </c>
      <c r="AL964">
        <v>-0.49347704648971558</v>
      </c>
      <c r="AM964">
        <v>-0.48090746998786926</v>
      </c>
      <c r="AN964">
        <v>-0.5061679482460022</v>
      </c>
      <c r="AO964">
        <v>-0.58955156803131104</v>
      </c>
      <c r="AP964">
        <v>-0.68157047033309937</v>
      </c>
      <c r="AQ964">
        <v>-0.71133065223693848</v>
      </c>
      <c r="AR964">
        <v>-0.72713565826416016</v>
      </c>
      <c r="AS964">
        <v>-0.73679578304290771</v>
      </c>
      <c r="AT964">
        <v>-0.73361122608184814</v>
      </c>
      <c r="AU964">
        <v>-0.72174239158630371</v>
      </c>
      <c r="AV964">
        <v>-0.72131335735321045</v>
      </c>
      <c r="AW964">
        <v>-0.71993869543075562</v>
      </c>
      <c r="AX964">
        <v>-0.70841753482818604</v>
      </c>
      <c r="AY964">
        <v>-0.31025576591491699</v>
      </c>
      <c r="AZ964">
        <v>0.14524655044078827</v>
      </c>
      <c r="BA964">
        <v>0.18684689700603485</v>
      </c>
      <c r="BB964">
        <v>0.16844162344932556</v>
      </c>
      <c r="BC964">
        <v>0.14179301261901855</v>
      </c>
      <c r="BD964">
        <v>0.14736746251583099</v>
      </c>
      <c r="BE964">
        <v>-0.97066831588745117</v>
      </c>
      <c r="BF964">
        <v>-0.86332941055297852</v>
      </c>
      <c r="BG964">
        <v>-0.67323446273803711</v>
      </c>
      <c r="BH964">
        <v>-0.20620015263557434</v>
      </c>
      <c r="BI964">
        <v>-0.2015889585018158</v>
      </c>
      <c r="BJ964">
        <v>-0.19867624342441559</v>
      </c>
      <c r="BK964">
        <v>-0.1930941641330719</v>
      </c>
      <c r="BL964">
        <v>-0.20442049205303192</v>
      </c>
      <c r="BM964">
        <v>-0.23964731395244598</v>
      </c>
      <c r="BN964">
        <v>-0.27623626589775085</v>
      </c>
      <c r="BO964">
        <v>-0.28747150301933289</v>
      </c>
      <c r="BP964">
        <v>-0.29232585430145264</v>
      </c>
      <c r="BQ964">
        <v>-0.29562172293663025</v>
      </c>
      <c r="BR964">
        <v>-0.29408270120620728</v>
      </c>
      <c r="BS964">
        <v>-0.28957685828208923</v>
      </c>
      <c r="BT964">
        <v>-0.28830638527870178</v>
      </c>
      <c r="BU964">
        <v>-0.28715351223945618</v>
      </c>
      <c r="BV964">
        <v>-0.28038296103477478</v>
      </c>
      <c r="BW964">
        <v>-5.5078499019145966E-2</v>
      </c>
      <c r="BX964">
        <v>0.49533739686012268</v>
      </c>
      <c r="BY964">
        <v>0.50258839130401611</v>
      </c>
      <c r="BZ964">
        <v>0.43340083956718445</v>
      </c>
      <c r="CA964">
        <v>0.3692869246006012</v>
      </c>
      <c r="CB964">
        <v>0.38157865405082703</v>
      </c>
      <c r="CC964">
        <v>-0.61059588193893433</v>
      </c>
      <c r="CD964">
        <v>-0.51755440235137939</v>
      </c>
      <c r="CE964">
        <v>-0.36829671263694763</v>
      </c>
      <c r="CF964">
        <v>6.3668196089565754E-3</v>
      </c>
      <c r="CG964">
        <v>6.046859547495842E-3</v>
      </c>
      <c r="CH964">
        <v>5.5018886923789978E-3</v>
      </c>
      <c r="CI964">
        <v>6.2444680370390415E-3</v>
      </c>
      <c r="CJ964">
        <v>4.5688585378229618E-3</v>
      </c>
      <c r="CK964">
        <v>2.6953276246786118E-3</v>
      </c>
      <c r="CL964">
        <v>4.4969688169658184E-3</v>
      </c>
      <c r="CM964">
        <v>6.09204126521945E-3</v>
      </c>
      <c r="CN964">
        <v>8.8220639154314995E-3</v>
      </c>
      <c r="CO964">
        <v>9.9340798333287239E-3</v>
      </c>
      <c r="CP964">
        <v>1.0333417914807796E-2</v>
      </c>
      <c r="CQ964">
        <v>9.7396858036518097E-3</v>
      </c>
      <c r="CR964">
        <v>1.1592921800911427E-2</v>
      </c>
      <c r="CS964">
        <v>1.2592209503054619E-2</v>
      </c>
      <c r="CT964">
        <v>1.6072474420070648E-2</v>
      </c>
      <c r="CU964">
        <v>0.12165649980306625</v>
      </c>
      <c r="CV964">
        <v>0.73780924081802368</v>
      </c>
      <c r="CW964">
        <v>0.72126996517181396</v>
      </c>
      <c r="CX964">
        <v>0.61691075563430786</v>
      </c>
      <c r="CY964">
        <v>0.52684849500656128</v>
      </c>
      <c r="CZ964">
        <v>0.54379260540008545</v>
      </c>
      <c r="DA964">
        <v>-0.36121082305908203</v>
      </c>
      <c r="DB964">
        <v>-0.27807170152664185</v>
      </c>
      <c r="DC964">
        <v>-0.15709778666496277</v>
      </c>
      <c r="DD964">
        <v>0.21893379092216492</v>
      </c>
      <c r="DE964">
        <v>0.21368268132209778</v>
      </c>
      <c r="DF964">
        <v>0.20968002080917358</v>
      </c>
      <c r="DG964">
        <v>0.20558309555053711</v>
      </c>
      <c r="DH964">
        <v>0.21355821192264557</v>
      </c>
      <c r="DI964">
        <v>0.24503795802593231</v>
      </c>
      <c r="DJ964">
        <v>0.28523018956184387</v>
      </c>
      <c r="DK964">
        <v>0.29965558648109436</v>
      </c>
      <c r="DL964">
        <v>0.30996999144554138</v>
      </c>
      <c r="DM964">
        <v>0.31548988819122314</v>
      </c>
      <c r="DN964">
        <v>0.31474953889846802</v>
      </c>
      <c r="DO964">
        <v>0.30905622243881226</v>
      </c>
      <c r="DP964">
        <v>0.31149223446846008</v>
      </c>
      <c r="DQ964">
        <v>0.31233793497085571</v>
      </c>
      <c r="DR964">
        <v>0.31252792477607727</v>
      </c>
      <c r="DS964">
        <v>0.29839149117469788</v>
      </c>
      <c r="DT964">
        <v>0.98028111457824707</v>
      </c>
      <c r="DU964">
        <v>0.93995153903961182</v>
      </c>
      <c r="DV964">
        <v>0.80042070150375366</v>
      </c>
      <c r="DW964">
        <v>0.68441009521484375</v>
      </c>
      <c r="DX964">
        <v>0.70600658655166626</v>
      </c>
      <c r="DY964">
        <v>-0.11182576417922974</v>
      </c>
      <c r="DZ964">
        <v>-3.8588978350162506E-2</v>
      </c>
      <c r="EA964">
        <v>5.4101154208183289E-2</v>
      </c>
      <c r="EB964">
        <v>0.52584671974182129</v>
      </c>
      <c r="EC964">
        <v>0.51347583532333374</v>
      </c>
      <c r="ED964">
        <v>0.50448083877563477</v>
      </c>
      <c r="EE964">
        <v>0.49339640140533447</v>
      </c>
      <c r="EF964">
        <v>0.51530563831329346</v>
      </c>
      <c r="EG964">
        <v>0.59494221210479736</v>
      </c>
      <c r="EH964">
        <v>0.69056439399719238</v>
      </c>
      <c r="EI964">
        <v>0.72351473569869995</v>
      </c>
      <c r="EJ964">
        <v>0.74477976560592651</v>
      </c>
      <c r="EK964">
        <v>0.75666391849517822</v>
      </c>
      <c r="EL964">
        <v>0.75427806377410889</v>
      </c>
      <c r="EM964">
        <v>0.74122172594070435</v>
      </c>
      <c r="EN964">
        <v>0.74449920654296875</v>
      </c>
      <c r="EO964">
        <v>0.74512314796447754</v>
      </c>
      <c r="EP964">
        <v>0.74056249856948853</v>
      </c>
      <c r="EQ964">
        <v>0.55356878042221069</v>
      </c>
      <c r="ER964">
        <v>1.3303719758987427</v>
      </c>
      <c r="ES964">
        <v>1.2556930780410767</v>
      </c>
      <c r="ET964">
        <v>1.0653798580169678</v>
      </c>
      <c r="EU964">
        <v>0.911903977394104</v>
      </c>
      <c r="EV964">
        <v>0.94021779298782349</v>
      </c>
      <c r="EW964">
        <v>0.24824666976928711</v>
      </c>
      <c r="EX964">
        <v>0.30718600749969482</v>
      </c>
      <c r="EY964">
        <v>0.35903888940811157</v>
      </c>
      <c r="EZ964">
        <v>48.713127136230469</v>
      </c>
      <c r="FA964">
        <v>47.866291046142578</v>
      </c>
      <c r="FB964">
        <v>46.967105865478516</v>
      </c>
      <c r="FC964">
        <v>46.787773132324219</v>
      </c>
      <c r="FD964">
        <v>46.161426544189453</v>
      </c>
      <c r="FE964">
        <v>46.252182006835938</v>
      </c>
      <c r="FF964">
        <v>46.006820678710938</v>
      </c>
      <c r="FG964">
        <v>45.782375335693359</v>
      </c>
      <c r="FH964">
        <v>45.724712371826172</v>
      </c>
      <c r="FI964">
        <v>48.681491851806641</v>
      </c>
      <c r="FJ964">
        <v>51.798625946044922</v>
      </c>
      <c r="FK964">
        <v>53.195430755615234</v>
      </c>
      <c r="FL964">
        <v>54.802925109863281</v>
      </c>
      <c r="FM964">
        <v>55.740673065185547</v>
      </c>
      <c r="FN964">
        <v>55.606838226318359</v>
      </c>
      <c r="FO964">
        <v>54.539157867431641</v>
      </c>
      <c r="FP964">
        <v>52.955493927001953</v>
      </c>
      <c r="FQ964">
        <v>51.722461700439453</v>
      </c>
      <c r="FR964">
        <v>50.193832397460938</v>
      </c>
      <c r="FS964">
        <v>48.176067352294922</v>
      </c>
      <c r="FT964">
        <v>46.912769317626953</v>
      </c>
      <c r="FU964">
        <v>45.991592407226563</v>
      </c>
      <c r="FV964">
        <v>45.852996826171875</v>
      </c>
      <c r="FW964">
        <v>45.431789398193359</v>
      </c>
      <c r="FX964">
        <v>1</v>
      </c>
    </row>
    <row r="965" spans="1:180" x14ac:dyDescent="0.2">
      <c r="A965" t="s">
        <v>241</v>
      </c>
      <c r="B965" t="s">
        <v>248</v>
      </c>
      <c r="C965" t="s">
        <v>218</v>
      </c>
      <c r="D965" t="s">
        <v>37</v>
      </c>
      <c r="E965" t="s">
        <v>249</v>
      </c>
      <c r="F965" t="s">
        <v>226</v>
      </c>
      <c r="G965" t="s">
        <v>245</v>
      </c>
      <c r="H965" t="s">
        <v>12</v>
      </c>
      <c r="I965">
        <v>145.05000000000001</v>
      </c>
      <c r="L965">
        <v>32.423164350816869</v>
      </c>
      <c r="M965">
        <v>31.782687660822042</v>
      </c>
      <c r="N965">
        <v>30.896574335679169</v>
      </c>
      <c r="O965">
        <v>30.928690762487005</v>
      </c>
      <c r="P965">
        <v>33.209270365389813</v>
      </c>
      <c r="Q965">
        <v>39.210452529521248</v>
      </c>
      <c r="R965">
        <v>46.278648106342295</v>
      </c>
      <c r="S965">
        <v>51.571757885688967</v>
      </c>
      <c r="T965">
        <v>55.02941547820857</v>
      </c>
      <c r="U965">
        <v>57.357501211842042</v>
      </c>
      <c r="V965">
        <v>58.881082285104874</v>
      </c>
      <c r="W965">
        <v>58.14462833773365</v>
      </c>
      <c r="X965">
        <v>57.794201905572528</v>
      </c>
      <c r="Y965">
        <v>57.701926389896123</v>
      </c>
      <c r="Z965">
        <v>58.272436824623313</v>
      </c>
      <c r="AA965">
        <v>57.042735593398184</v>
      </c>
      <c r="AB965">
        <v>55.49008428459608</v>
      </c>
      <c r="AC965">
        <v>53.095520560494343</v>
      </c>
      <c r="AD965">
        <v>43.376740117691284</v>
      </c>
      <c r="AE965">
        <v>38.888502855848849</v>
      </c>
      <c r="AF965">
        <v>36.336197303077846</v>
      </c>
      <c r="AG965">
        <v>34.297100806254029</v>
      </c>
      <c r="AH965">
        <v>33.040130141774</v>
      </c>
      <c r="AI965">
        <v>33.206795267380528</v>
      </c>
      <c r="AJ965">
        <v>-0.59194773435592651</v>
      </c>
      <c r="AK965">
        <v>-0.58427917957305908</v>
      </c>
      <c r="AL965">
        <v>-0.56785857677459717</v>
      </c>
      <c r="AM965">
        <v>-0.56276810169219971</v>
      </c>
      <c r="AN965">
        <v>-0.58854961395263672</v>
      </c>
      <c r="AO965">
        <v>-0.64596086740493774</v>
      </c>
      <c r="AP965">
        <v>-0.73183226585388184</v>
      </c>
      <c r="AQ965">
        <v>-0.76546335220336914</v>
      </c>
      <c r="AR965">
        <v>-0.779876708984375</v>
      </c>
      <c r="AS965">
        <v>-0.81102466583251953</v>
      </c>
      <c r="AT965">
        <v>-0.84866064786911011</v>
      </c>
      <c r="AU965">
        <v>-0.83527696132659912</v>
      </c>
      <c r="AV965">
        <v>-0.82896637916564941</v>
      </c>
      <c r="AW965">
        <v>-0.82641643285751343</v>
      </c>
      <c r="AX965">
        <v>-0.84055668115615845</v>
      </c>
      <c r="AY965">
        <v>-0.31188514828681946</v>
      </c>
      <c r="AZ965">
        <v>0.26798561215400696</v>
      </c>
      <c r="BA965">
        <v>0.25493472814559937</v>
      </c>
      <c r="BB965">
        <v>0.21458117663860321</v>
      </c>
      <c r="BC965">
        <v>0.17862069606781006</v>
      </c>
      <c r="BD965">
        <v>0.18263562023639679</v>
      </c>
      <c r="BE965">
        <v>-1.1138641834259033</v>
      </c>
      <c r="BF965">
        <v>-0.92994135618209839</v>
      </c>
      <c r="BG965">
        <v>-0.94376659393310547</v>
      </c>
      <c r="BH965">
        <v>-0.23747526109218597</v>
      </c>
      <c r="BI965">
        <v>-0.23464164137840271</v>
      </c>
      <c r="BJ965">
        <v>-0.22827617824077606</v>
      </c>
      <c r="BK965">
        <v>-0.22635509073734283</v>
      </c>
      <c r="BL965">
        <v>-0.2373892068862915</v>
      </c>
      <c r="BM965">
        <v>-0.26145583391189575</v>
      </c>
      <c r="BN965">
        <v>-0.29619494080543518</v>
      </c>
      <c r="BO965">
        <v>-0.30760395526885986</v>
      </c>
      <c r="BP965">
        <v>-0.31142735481262207</v>
      </c>
      <c r="BQ965">
        <v>-0.32211118936538696</v>
      </c>
      <c r="BR965">
        <v>-0.33650466799736023</v>
      </c>
      <c r="BS965">
        <v>-0.33054846525192261</v>
      </c>
      <c r="BT965">
        <v>-0.32780507206916809</v>
      </c>
      <c r="BU965">
        <v>-0.32671353220939636</v>
      </c>
      <c r="BV965">
        <v>-0.3326551616191864</v>
      </c>
      <c r="BW965">
        <v>-2.8417428955435753E-2</v>
      </c>
      <c r="BX965">
        <v>0.66467845439910889</v>
      </c>
      <c r="BY965">
        <v>0.62970972061157227</v>
      </c>
      <c r="BZ965">
        <v>0.56202512979507446</v>
      </c>
      <c r="CA965">
        <v>0.48202386498451233</v>
      </c>
      <c r="CB965">
        <v>0.46392020583152771</v>
      </c>
      <c r="CC965">
        <v>-0.70679134130477905</v>
      </c>
      <c r="CD965">
        <v>-0.54403549432754517</v>
      </c>
      <c r="CE965">
        <v>-0.52397376298904419</v>
      </c>
      <c r="CF965">
        <v>8.0312918871641159E-3</v>
      </c>
      <c r="CG965">
        <v>7.5162420980632305E-3</v>
      </c>
      <c r="CH965">
        <v>6.9175548851490021E-3</v>
      </c>
      <c r="CI965">
        <v>6.6435365006327629E-3</v>
      </c>
      <c r="CJ965">
        <v>5.8234343305230141E-3</v>
      </c>
      <c r="CK965">
        <v>4.8511801287531853E-3</v>
      </c>
      <c r="CL965">
        <v>5.5261515080928802E-3</v>
      </c>
      <c r="CM965">
        <v>9.5080919563770294E-3</v>
      </c>
      <c r="CN965">
        <v>1.3019230216741562E-2</v>
      </c>
      <c r="CO965">
        <v>1.6508769243955612E-2</v>
      </c>
      <c r="CP965">
        <v>1.8213005736470222E-2</v>
      </c>
      <c r="CQ965">
        <v>1.9024934619665146E-2</v>
      </c>
      <c r="CR965">
        <v>1.9297715276479721E-2</v>
      </c>
      <c r="CS965">
        <v>1.9379196688532829E-2</v>
      </c>
      <c r="CT965">
        <v>1.9115874543786049E-2</v>
      </c>
      <c r="CU965">
        <v>0.16791144013404846</v>
      </c>
      <c r="CV965">
        <v>0.9394267201423645</v>
      </c>
      <c r="CW965">
        <v>0.88927769660949707</v>
      </c>
      <c r="CX965">
        <v>0.80266374349594116</v>
      </c>
      <c r="CY965">
        <v>0.69216001033782959</v>
      </c>
      <c r="CZ965">
        <v>0.65873706340789795</v>
      </c>
      <c r="DA965">
        <v>-0.42485395073890686</v>
      </c>
      <c r="DB965">
        <v>-0.27675825357437134</v>
      </c>
      <c r="DC965">
        <v>-0.23322649300098419</v>
      </c>
      <c r="DD965">
        <v>0.25353783369064331</v>
      </c>
      <c r="DE965">
        <v>0.24967412650585175</v>
      </c>
      <c r="DF965">
        <v>0.24211128056049347</v>
      </c>
      <c r="DG965">
        <v>0.23964217305183411</v>
      </c>
      <c r="DH965">
        <v>0.24903607368469238</v>
      </c>
      <c r="DI965">
        <v>0.27115818858146667</v>
      </c>
      <c r="DJ965">
        <v>0.30724722146987915</v>
      </c>
      <c r="DK965">
        <v>0.32662013173103333</v>
      </c>
      <c r="DL965">
        <v>0.33746582269668579</v>
      </c>
      <c r="DM965">
        <v>0.35512873530387878</v>
      </c>
      <c r="DN965">
        <v>0.37293067574501038</v>
      </c>
      <c r="DO965">
        <v>0.3685983419418335</v>
      </c>
      <c r="DP965">
        <v>0.36640051007270813</v>
      </c>
      <c r="DQ965">
        <v>0.36547192931175232</v>
      </c>
      <c r="DR965">
        <v>0.37088692188262939</v>
      </c>
      <c r="DS965">
        <v>0.36424031853675842</v>
      </c>
      <c r="DT965">
        <v>1.2141749858856201</v>
      </c>
      <c r="DU965">
        <v>1.1488456726074219</v>
      </c>
      <c r="DV965">
        <v>1.0433024168014526</v>
      </c>
      <c r="DW965">
        <v>0.90229612588882446</v>
      </c>
      <c r="DX965">
        <v>0.8535538911819458</v>
      </c>
      <c r="DY965">
        <v>-0.14291651546955109</v>
      </c>
      <c r="DZ965">
        <v>-9.4810426235198975E-3</v>
      </c>
      <c r="EA965">
        <v>5.7520758360624313E-2</v>
      </c>
      <c r="EB965">
        <v>0.60801029205322266</v>
      </c>
      <c r="EC965">
        <v>0.59931164979934692</v>
      </c>
      <c r="ED965">
        <v>0.58169364929199219</v>
      </c>
      <c r="EE965">
        <v>0.57605516910552979</v>
      </c>
      <c r="EF965">
        <v>0.6001964807510376</v>
      </c>
      <c r="EG965">
        <v>0.65566325187683105</v>
      </c>
      <c r="EH965">
        <v>0.74288457632064819</v>
      </c>
      <c r="EI965">
        <v>0.78447955846786499</v>
      </c>
      <c r="EJ965">
        <v>0.80591511726379395</v>
      </c>
      <c r="EK965">
        <v>0.84404218196868896</v>
      </c>
      <c r="EL965">
        <v>0.88508665561676025</v>
      </c>
      <c r="EM965">
        <v>0.87332683801651001</v>
      </c>
      <c r="EN965">
        <v>0.86756181716918945</v>
      </c>
      <c r="EO965">
        <v>0.86517482995986938</v>
      </c>
      <c r="EP965">
        <v>0.87878841161727905</v>
      </c>
      <c r="EQ965">
        <v>0.64770805835723877</v>
      </c>
      <c r="ER965">
        <v>1.6108678579330444</v>
      </c>
      <c r="ES965">
        <v>1.5236207246780396</v>
      </c>
      <c r="ET965">
        <v>1.3907463550567627</v>
      </c>
      <c r="EU965">
        <v>1.2056993246078491</v>
      </c>
      <c r="EV965">
        <v>1.1348384618759155</v>
      </c>
      <c r="EW965">
        <v>0.26415634155273438</v>
      </c>
      <c r="EX965">
        <v>0.37642481923103333</v>
      </c>
      <c r="EY965">
        <v>0.47731360793113708</v>
      </c>
      <c r="EZ965">
        <v>54.541606903076172</v>
      </c>
      <c r="FA965">
        <v>53.471294403076172</v>
      </c>
      <c r="FB965">
        <v>52.328514099121094</v>
      </c>
      <c r="FC965">
        <v>51.561668395996094</v>
      </c>
      <c r="FD965">
        <v>51.947273254394531</v>
      </c>
      <c r="FE965">
        <v>51.212860107421875</v>
      </c>
      <c r="FF965">
        <v>48.199726104736328</v>
      </c>
      <c r="FG965">
        <v>51.329238891601562</v>
      </c>
      <c r="FH965">
        <v>53.578769683837891</v>
      </c>
      <c r="FI965">
        <v>56.115798950195313</v>
      </c>
      <c r="FJ965">
        <v>58.709190368652344</v>
      </c>
      <c r="FK965">
        <v>59.237632751464844</v>
      </c>
      <c r="FL965">
        <v>60.445575714111328</v>
      </c>
      <c r="FM965">
        <v>62.066642761230469</v>
      </c>
      <c r="FN965">
        <v>63.073768615722656</v>
      </c>
      <c r="FO965">
        <v>63.523746490478516</v>
      </c>
      <c r="FP965">
        <v>62.626384735107422</v>
      </c>
      <c r="FQ965">
        <v>61.928752899169922</v>
      </c>
      <c r="FR965">
        <v>60.577426910400391</v>
      </c>
      <c r="FS965">
        <v>58.915668487548828</v>
      </c>
      <c r="FT965">
        <v>57.436576843261719</v>
      </c>
      <c r="FU965">
        <v>56.062015533447266</v>
      </c>
      <c r="FV965">
        <v>55.608654022216797</v>
      </c>
      <c r="FW965">
        <v>54.267967224121094</v>
      </c>
      <c r="FX965">
        <v>1</v>
      </c>
    </row>
    <row r="966" spans="1:180" x14ac:dyDescent="0.2">
      <c r="A966" t="s">
        <v>241</v>
      </c>
      <c r="B966" t="s">
        <v>248</v>
      </c>
      <c r="C966" t="s">
        <v>218</v>
      </c>
      <c r="D966" t="s">
        <v>38</v>
      </c>
      <c r="E966" t="s">
        <v>249</v>
      </c>
      <c r="F966" t="s">
        <v>226</v>
      </c>
      <c r="G966" t="s">
        <v>245</v>
      </c>
      <c r="H966" t="s">
        <v>12</v>
      </c>
      <c r="I966">
        <v>145.05000000000001</v>
      </c>
      <c r="L966">
        <v>34.53677881982599</v>
      </c>
      <c r="M966">
        <v>33.875645535912994</v>
      </c>
      <c r="N966">
        <v>32.870365399507101</v>
      </c>
      <c r="O966">
        <v>32.918996061263684</v>
      </c>
      <c r="P966">
        <v>34.756670780796711</v>
      </c>
      <c r="Q966">
        <v>40.099965831222143</v>
      </c>
      <c r="R966">
        <v>47.722803136156841</v>
      </c>
      <c r="S966">
        <v>53.05395605787124</v>
      </c>
      <c r="T966">
        <v>57.892732083997515</v>
      </c>
      <c r="U966">
        <v>61.928547786205158</v>
      </c>
      <c r="V966">
        <v>64.971691423522444</v>
      </c>
      <c r="W966">
        <v>66.384534004964678</v>
      </c>
      <c r="X966">
        <v>66.421098835088813</v>
      </c>
      <c r="Y966">
        <v>66.469458272953617</v>
      </c>
      <c r="Z966">
        <v>65.905668597549223</v>
      </c>
      <c r="AA966">
        <v>63.992572639590243</v>
      </c>
      <c r="AB966">
        <v>61.794075372509198</v>
      </c>
      <c r="AC966">
        <v>58.22455276412483</v>
      </c>
      <c r="AD966">
        <v>45.38917233043734</v>
      </c>
      <c r="AE966">
        <v>40.909659644295786</v>
      </c>
      <c r="AF966">
        <v>38.622313849349794</v>
      </c>
      <c r="AG966">
        <v>36.655731830962154</v>
      </c>
      <c r="AH966">
        <v>35.049954460083377</v>
      </c>
      <c r="AI966">
        <v>35.431473960109201</v>
      </c>
      <c r="AJ966">
        <v>-0.63523215055465698</v>
      </c>
      <c r="AK966">
        <v>-0.63274866342544556</v>
      </c>
      <c r="AL966">
        <v>-0.61221146583557129</v>
      </c>
      <c r="AM966">
        <v>-0.61099392175674438</v>
      </c>
      <c r="AN966">
        <v>-0.63626253604888916</v>
      </c>
      <c r="AO966">
        <v>-0.6763041615486145</v>
      </c>
      <c r="AP966">
        <v>-0.77412039041519165</v>
      </c>
      <c r="AQ966">
        <v>-0.80362296104431152</v>
      </c>
      <c r="AR966">
        <v>-0.83031159639358521</v>
      </c>
      <c r="AS966">
        <v>-0.88934808969497681</v>
      </c>
      <c r="AT966">
        <v>-0.94651985168457031</v>
      </c>
      <c r="AU966">
        <v>-0.97300910949707031</v>
      </c>
      <c r="AV966">
        <v>-0.98037678003311157</v>
      </c>
      <c r="AW966">
        <v>-0.97906821966171265</v>
      </c>
      <c r="AX966">
        <v>-0.97513449192047119</v>
      </c>
      <c r="AY966">
        <v>-0.32852825522422791</v>
      </c>
      <c r="AZ966">
        <v>0.32930678129196167</v>
      </c>
      <c r="BA966">
        <v>0.31592133641242981</v>
      </c>
      <c r="BB966">
        <v>0.25615254044532776</v>
      </c>
      <c r="BC966">
        <v>0.21165210008621216</v>
      </c>
      <c r="BD966">
        <v>0.21534653007984161</v>
      </c>
      <c r="BE966">
        <v>-1.1920042037963867</v>
      </c>
      <c r="BF966">
        <v>-1.0961863994598389</v>
      </c>
      <c r="BG966">
        <v>-1.1392625570297241</v>
      </c>
      <c r="BH966">
        <v>-0.25381883978843689</v>
      </c>
      <c r="BI966">
        <v>-0.25351738929748535</v>
      </c>
      <c r="BJ966">
        <v>-0.24545405805110931</v>
      </c>
      <c r="BK966">
        <v>-0.24542398750782013</v>
      </c>
      <c r="BL966">
        <v>-0.25636550784111023</v>
      </c>
      <c r="BM966">
        <v>-0.27265468239784241</v>
      </c>
      <c r="BN966">
        <v>-0.30974635481834412</v>
      </c>
      <c r="BO966">
        <v>-0.32156682014465332</v>
      </c>
      <c r="BP966">
        <v>-0.33023408055305481</v>
      </c>
      <c r="BQ966">
        <v>-0.35106721520423889</v>
      </c>
      <c r="BR966">
        <v>-0.37270659208297729</v>
      </c>
      <c r="BS966">
        <v>-0.38265040516853333</v>
      </c>
      <c r="BT966">
        <v>-0.38521668314933777</v>
      </c>
      <c r="BU966">
        <v>-0.38476374745368958</v>
      </c>
      <c r="BV966">
        <v>-0.38204675912857056</v>
      </c>
      <c r="BW966">
        <v>-3.3013990614563227E-3</v>
      </c>
      <c r="BX966">
        <v>0.83070194721221924</v>
      </c>
      <c r="BY966">
        <v>0.77563875913619995</v>
      </c>
      <c r="BZ966">
        <v>0.61775237321853638</v>
      </c>
      <c r="CA966">
        <v>0.5373874306678772</v>
      </c>
      <c r="CB966">
        <v>0.52210468053817749</v>
      </c>
      <c r="CC966">
        <v>-0.76595765352249146</v>
      </c>
      <c r="CD966">
        <v>-0.66893631219863892</v>
      </c>
      <c r="CE966">
        <v>-0.65426439046859741</v>
      </c>
      <c r="CF966">
        <v>1.0346878319978714E-2</v>
      </c>
      <c r="CG966">
        <v>9.1370726004242897E-3</v>
      </c>
      <c r="CH966">
        <v>8.5610104724764824E-3</v>
      </c>
      <c r="CI966">
        <v>7.7686337754130363E-3</v>
      </c>
      <c r="CJ966">
        <v>6.7500048317015171E-3</v>
      </c>
      <c r="CK966">
        <v>6.9116996601223946E-3</v>
      </c>
      <c r="CL966">
        <v>1.1877724900841713E-2</v>
      </c>
      <c r="CM966">
        <v>1.2303812429308891E-2</v>
      </c>
      <c r="CN966">
        <v>1.6118116676807404E-2</v>
      </c>
      <c r="CO966">
        <v>2.1744493395090103E-2</v>
      </c>
      <c r="CP966">
        <v>2.4714704602956772E-2</v>
      </c>
      <c r="CQ966">
        <v>2.62302216142416E-2</v>
      </c>
      <c r="CR966">
        <v>2.6989389210939407E-2</v>
      </c>
      <c r="CS966">
        <v>2.6849722489714622E-2</v>
      </c>
      <c r="CT966">
        <v>2.8723986819386482E-2</v>
      </c>
      <c r="CU966">
        <v>0.22194972634315491</v>
      </c>
      <c r="CV966">
        <v>1.1779667139053345</v>
      </c>
      <c r="CW966">
        <v>1.094037652015686</v>
      </c>
      <c r="CX966">
        <v>0.86819535493850708</v>
      </c>
      <c r="CY966">
        <v>0.76299077272415161</v>
      </c>
      <c r="CZ966">
        <v>0.73456448316574097</v>
      </c>
      <c r="DA966">
        <v>-0.47087913751602173</v>
      </c>
      <c r="DB966">
        <v>-0.37302419543266296</v>
      </c>
      <c r="DC966">
        <v>-0.31835618615150452</v>
      </c>
      <c r="DD966">
        <v>0.27451258897781372</v>
      </c>
      <c r="DE966">
        <v>0.27179151773452759</v>
      </c>
      <c r="DF966">
        <v>0.26257607340812683</v>
      </c>
      <c r="DG966">
        <v>0.26096126437187195</v>
      </c>
      <c r="DH966">
        <v>0.26986551284790039</v>
      </c>
      <c r="DI966">
        <v>0.28647810220718384</v>
      </c>
      <c r="DJ966">
        <v>0.33350178599357605</v>
      </c>
      <c r="DK966">
        <v>0.3461744487285614</v>
      </c>
      <c r="DL966">
        <v>0.36247029900550842</v>
      </c>
      <c r="DM966">
        <v>0.3945561945438385</v>
      </c>
      <c r="DN966">
        <v>0.42213600873947144</v>
      </c>
      <c r="DO966">
        <v>0.43511086702346802</v>
      </c>
      <c r="DP966">
        <v>0.43919545412063599</v>
      </c>
      <c r="DQ966">
        <v>0.43846318125724792</v>
      </c>
      <c r="DR966">
        <v>0.43949475884437561</v>
      </c>
      <c r="DS966">
        <v>0.44720086455345154</v>
      </c>
      <c r="DT966">
        <v>1.5252314805984497</v>
      </c>
      <c r="DU966">
        <v>1.4124364852905273</v>
      </c>
      <c r="DV966">
        <v>1.1186383962631226</v>
      </c>
      <c r="DW966">
        <v>0.98859405517578125</v>
      </c>
      <c r="DX966">
        <v>0.94702422618865967</v>
      </c>
      <c r="DY966">
        <v>-0.175800621509552</v>
      </c>
      <c r="DZ966">
        <v>-7.7112086117267609E-2</v>
      </c>
      <c r="EA966">
        <v>1.7552044242620468E-2</v>
      </c>
      <c r="EB966">
        <v>0.6559259295463562</v>
      </c>
      <c r="EC966">
        <v>0.65102285146713257</v>
      </c>
      <c r="ED966">
        <v>0.62933349609375</v>
      </c>
      <c r="EE966">
        <v>0.62653118371963501</v>
      </c>
      <c r="EF966">
        <v>0.64976251125335693</v>
      </c>
      <c r="EG966">
        <v>0.69012755155563354</v>
      </c>
      <c r="EH966">
        <v>0.79787588119506836</v>
      </c>
      <c r="EI966">
        <v>0.82823061943054199</v>
      </c>
      <c r="EJ966">
        <v>0.86254787445068359</v>
      </c>
      <c r="EK966">
        <v>0.93283706903457642</v>
      </c>
      <c r="EL966">
        <v>0.99594926834106445</v>
      </c>
      <c r="EM966">
        <v>1.0254695415496826</v>
      </c>
      <c r="EN966">
        <v>1.0343555212020874</v>
      </c>
      <c r="EO966">
        <v>1.032767653465271</v>
      </c>
      <c r="EP966">
        <v>1.0325825214385986</v>
      </c>
      <c r="EQ966">
        <v>0.77242767810821533</v>
      </c>
      <c r="ER966">
        <v>2.0266265869140625</v>
      </c>
      <c r="ES966">
        <v>1.8721538782119751</v>
      </c>
      <c r="ET966">
        <v>1.4802381992340088</v>
      </c>
      <c r="EU966">
        <v>1.3143293857574463</v>
      </c>
      <c r="EV966">
        <v>1.2537823915481567</v>
      </c>
      <c r="EW966">
        <v>0.25024589896202087</v>
      </c>
      <c r="EX966">
        <v>0.35013800859451294</v>
      </c>
      <c r="EY966">
        <v>0.50255018472671509</v>
      </c>
      <c r="EZ966">
        <v>61.619071960449219</v>
      </c>
      <c r="FA966">
        <v>60.04766845703125</v>
      </c>
      <c r="FB966">
        <v>58.987701416015625</v>
      </c>
      <c r="FC966">
        <v>57.771232604980469</v>
      </c>
      <c r="FD966">
        <v>56.771114349365234</v>
      </c>
      <c r="FE966">
        <v>55.803348541259766</v>
      </c>
      <c r="FF966">
        <v>55.123966217041016</v>
      </c>
      <c r="FG966">
        <v>54.77734375</v>
      </c>
      <c r="FH966">
        <v>56.323226928710938</v>
      </c>
      <c r="FI966">
        <v>59.935001373291016</v>
      </c>
      <c r="FJ966">
        <v>64.07977294921875</v>
      </c>
      <c r="FK966">
        <v>68.566665649414063</v>
      </c>
      <c r="FL966">
        <v>72.866065979003906</v>
      </c>
      <c r="FM966">
        <v>74.387519836425781</v>
      </c>
      <c r="FN966">
        <v>75.175888061523438</v>
      </c>
      <c r="FO966">
        <v>74.869842529296875</v>
      </c>
      <c r="FP966">
        <v>73.708908081054688</v>
      </c>
      <c r="FQ966">
        <v>72.0269775390625</v>
      </c>
      <c r="FR966">
        <v>71.038795471191406</v>
      </c>
      <c r="FS966">
        <v>69.457679748535156</v>
      </c>
      <c r="FT966">
        <v>66.845344543457031</v>
      </c>
      <c r="FU966">
        <v>64.356399536132813</v>
      </c>
      <c r="FV966">
        <v>61.979297637939453</v>
      </c>
      <c r="FW966">
        <v>60.104721069335938</v>
      </c>
      <c r="FX966">
        <v>1</v>
      </c>
    </row>
    <row r="967" spans="1:180" x14ac:dyDescent="0.2">
      <c r="A967" t="s">
        <v>241</v>
      </c>
      <c r="B967" t="s">
        <v>248</v>
      </c>
      <c r="C967" t="s">
        <v>218</v>
      </c>
      <c r="D967" t="s">
        <v>39</v>
      </c>
      <c r="E967" t="s">
        <v>249</v>
      </c>
      <c r="F967" t="s">
        <v>226</v>
      </c>
      <c r="G967" t="s">
        <v>245</v>
      </c>
      <c r="H967" t="s">
        <v>12</v>
      </c>
      <c r="I967">
        <v>145.05000000000001</v>
      </c>
      <c r="L967">
        <v>33.661325115656716</v>
      </c>
      <c r="M967">
        <v>33.08142795455597</v>
      </c>
      <c r="N967">
        <v>31.990126295892889</v>
      </c>
      <c r="O967">
        <v>32.395199951787561</v>
      </c>
      <c r="P967">
        <v>35.026424625575956</v>
      </c>
      <c r="Q967">
        <v>40.485211415985631</v>
      </c>
      <c r="R967">
        <v>48.437196130893973</v>
      </c>
      <c r="S967">
        <v>53.737183620648651</v>
      </c>
      <c r="T967">
        <v>60.761011533722545</v>
      </c>
      <c r="U967">
        <v>66.842288217251024</v>
      </c>
      <c r="V967">
        <v>69.943728626564052</v>
      </c>
      <c r="W967">
        <v>71.717762655783019</v>
      </c>
      <c r="X967">
        <v>71.592574621189272</v>
      </c>
      <c r="Y967">
        <v>71.810653987990705</v>
      </c>
      <c r="Z967">
        <v>70.944979768679644</v>
      </c>
      <c r="AA967">
        <v>68.29369907657933</v>
      </c>
      <c r="AB967">
        <v>65.647497710164203</v>
      </c>
      <c r="AC967">
        <v>61.378359743469012</v>
      </c>
      <c r="AD967">
        <v>45.82651049731777</v>
      </c>
      <c r="AE967">
        <v>40.77324977159784</v>
      </c>
      <c r="AF967">
        <v>38.038293259599747</v>
      </c>
      <c r="AG967">
        <v>35.76476497549703</v>
      </c>
      <c r="AH967">
        <v>34.18072493130375</v>
      </c>
      <c r="AI967">
        <v>34.612809771658831</v>
      </c>
      <c r="AJ967">
        <v>-0.63700491189956665</v>
      </c>
      <c r="AK967">
        <v>-0.63844269514083862</v>
      </c>
      <c r="AL967">
        <v>-0.60949093103408813</v>
      </c>
      <c r="AM967">
        <v>-0.60027945041656494</v>
      </c>
      <c r="AN967">
        <v>-0.63860303163528442</v>
      </c>
      <c r="AO967">
        <v>-0.68706077337265015</v>
      </c>
      <c r="AP967">
        <v>-0.80017060041427612</v>
      </c>
      <c r="AQ967">
        <v>-0.84167265892028809</v>
      </c>
      <c r="AR967">
        <v>-0.90270012617111206</v>
      </c>
      <c r="AS967">
        <v>-0.98866492509841919</v>
      </c>
      <c r="AT967">
        <v>-1.0455646514892578</v>
      </c>
      <c r="AU967">
        <v>-1.0753865242004395</v>
      </c>
      <c r="AV967">
        <v>-0.26521658897399902</v>
      </c>
      <c r="AW967">
        <v>0.38925299048423767</v>
      </c>
      <c r="AX967">
        <v>0.3983914852142334</v>
      </c>
      <c r="AY967">
        <v>0.39874452352523804</v>
      </c>
      <c r="AZ967">
        <v>0.38512775301933289</v>
      </c>
      <c r="BA967">
        <v>0.36528298258781433</v>
      </c>
      <c r="BB967">
        <v>-1.6797966957092285</v>
      </c>
      <c r="BC967">
        <v>-1.4212495088577271</v>
      </c>
      <c r="BD967">
        <v>-1.1430715322494507</v>
      </c>
      <c r="BE967">
        <v>-1.0293551683425903</v>
      </c>
      <c r="BF967">
        <v>-1.1091823577880859</v>
      </c>
      <c r="BG967">
        <v>-1.1098744869232178</v>
      </c>
      <c r="BH967">
        <v>-0.25414103269577026</v>
      </c>
      <c r="BI967">
        <v>-0.25524893403053284</v>
      </c>
      <c r="BJ967">
        <v>-0.24398514628410339</v>
      </c>
      <c r="BK967">
        <v>-0.24081365764141083</v>
      </c>
      <c r="BL967">
        <v>-0.25703558325767517</v>
      </c>
      <c r="BM967">
        <v>-0.27609866857528687</v>
      </c>
      <c r="BN967">
        <v>-0.31740880012512207</v>
      </c>
      <c r="BO967">
        <v>-0.33405762910842896</v>
      </c>
      <c r="BP967">
        <v>-0.35563257336616516</v>
      </c>
      <c r="BQ967">
        <v>-0.38809311389923096</v>
      </c>
      <c r="BR967">
        <v>-0.40958508849143982</v>
      </c>
      <c r="BS967">
        <v>-0.42114409804344177</v>
      </c>
      <c r="BT967">
        <v>8.8460884988307953E-2</v>
      </c>
      <c r="BU967">
        <v>1.0042139291763306</v>
      </c>
      <c r="BV967">
        <v>1.0120936632156372</v>
      </c>
      <c r="BW967">
        <v>0.9933394193649292</v>
      </c>
      <c r="BX967">
        <v>0.95714372396469116</v>
      </c>
      <c r="BY967">
        <v>0.89481198787689209</v>
      </c>
      <c r="BZ967">
        <v>-1.0991765260696411</v>
      </c>
      <c r="CA967">
        <v>-0.90101546049118042</v>
      </c>
      <c r="CB967">
        <v>-0.70676767826080322</v>
      </c>
      <c r="CC967">
        <v>-0.62669694423675537</v>
      </c>
      <c r="CD967">
        <v>-0.6864926815032959</v>
      </c>
      <c r="CE967">
        <v>-0.63744240999221802</v>
      </c>
      <c r="CF967">
        <v>1.1029315181076527E-2</v>
      </c>
      <c r="CG967">
        <v>1.0149870067834854E-2</v>
      </c>
      <c r="CH967">
        <v>9.1630276292562485E-3</v>
      </c>
      <c r="CI967">
        <v>8.1512508913874626E-3</v>
      </c>
      <c r="CJ967">
        <v>7.2368727996945381E-3</v>
      </c>
      <c r="CK967">
        <v>8.5324309766292572E-3</v>
      </c>
      <c r="CL967">
        <v>1.6950519755482674E-2</v>
      </c>
      <c r="CM967">
        <v>1.7514986917376518E-2</v>
      </c>
      <c r="CN967">
        <v>2.3264743387699127E-2</v>
      </c>
      <c r="CO967">
        <v>2.7861101552844048E-2</v>
      </c>
      <c r="CP967">
        <v>3.0892377719283104E-2</v>
      </c>
      <c r="CQ967">
        <v>3.1982213258743286E-2</v>
      </c>
      <c r="CR967">
        <v>0.33341681957244873</v>
      </c>
      <c r="CS967">
        <v>1.4301339387893677</v>
      </c>
      <c r="CT967">
        <v>1.437142014503479</v>
      </c>
      <c r="CU967">
        <v>1.4051539897918701</v>
      </c>
      <c r="CV967">
        <v>1.3533202409744263</v>
      </c>
      <c r="CW967">
        <v>1.2615621089935303</v>
      </c>
      <c r="CX967">
        <v>-0.69704073667526245</v>
      </c>
      <c r="CY967">
        <v>-0.5407029390335083</v>
      </c>
      <c r="CZ967">
        <v>-0.40458497405052185</v>
      </c>
      <c r="DA967">
        <v>-0.34781703352928162</v>
      </c>
      <c r="DB967">
        <v>-0.39373916387557983</v>
      </c>
      <c r="DC967">
        <v>-0.3102373480796814</v>
      </c>
      <c r="DD967">
        <v>0.27619966864585876</v>
      </c>
      <c r="DE967">
        <v>0.27554869651794434</v>
      </c>
      <c r="DF967">
        <v>0.262311190366745</v>
      </c>
      <c r="DG967">
        <v>0.25711613893508911</v>
      </c>
      <c r="DH967">
        <v>0.2715093195438385</v>
      </c>
      <c r="DI967">
        <v>0.29316353797912598</v>
      </c>
      <c r="DJ967">
        <v>0.35130986571311951</v>
      </c>
      <c r="DK967">
        <v>0.36908760666847229</v>
      </c>
      <c r="DL967">
        <v>0.40216207504272461</v>
      </c>
      <c r="DM967">
        <v>0.44381532073020935</v>
      </c>
      <c r="DN967">
        <v>0.47136986255645752</v>
      </c>
      <c r="DO967">
        <v>0.48510852456092834</v>
      </c>
      <c r="DP967">
        <v>0.5783727765083313</v>
      </c>
      <c r="DQ967">
        <v>1.8560540676116943</v>
      </c>
      <c r="DR967">
        <v>1.8621902465820312</v>
      </c>
      <c r="DS967">
        <v>1.816968560218811</v>
      </c>
      <c r="DT967">
        <v>1.7494968175888062</v>
      </c>
      <c r="DU967">
        <v>1.6283122301101685</v>
      </c>
      <c r="DV967">
        <v>-0.29490494728088379</v>
      </c>
      <c r="DW967">
        <v>-0.18039046227931976</v>
      </c>
      <c r="DX967">
        <v>-0.10240227729082108</v>
      </c>
      <c r="DY967">
        <v>-6.8937130272388458E-2</v>
      </c>
      <c r="DZ967">
        <v>-0.10098564624786377</v>
      </c>
      <c r="EA967">
        <v>1.6967698931694031E-2</v>
      </c>
      <c r="EB967">
        <v>0.65906357765197754</v>
      </c>
      <c r="EC967">
        <v>0.65874242782592773</v>
      </c>
      <c r="ED967">
        <v>0.62781697511672974</v>
      </c>
      <c r="EE967">
        <v>0.61658191680908203</v>
      </c>
      <c r="EF967">
        <v>0.65307676792144775</v>
      </c>
      <c r="EG967">
        <v>0.70412564277648926</v>
      </c>
      <c r="EH967">
        <v>0.83407163619995117</v>
      </c>
      <c r="EI967">
        <v>0.87670260667800903</v>
      </c>
      <c r="EJ967">
        <v>0.9492296576499939</v>
      </c>
      <c r="EK967">
        <v>1.0443871021270752</v>
      </c>
      <c r="EL967">
        <v>1.1073493957519531</v>
      </c>
      <c r="EM967">
        <v>1.1393510103225708</v>
      </c>
      <c r="EN967">
        <v>0.93205028772354126</v>
      </c>
      <c r="EO967">
        <v>2.4710149765014648</v>
      </c>
      <c r="EP967">
        <v>2.4758925437927246</v>
      </c>
      <c r="EQ967">
        <v>2.4115633964538574</v>
      </c>
      <c r="ER967">
        <v>2.3215126991271973</v>
      </c>
      <c r="ES967">
        <v>2.1578412055969238</v>
      </c>
      <c r="ET967">
        <v>0.285715252161026</v>
      </c>
      <c r="EU967">
        <v>0.33984354138374329</v>
      </c>
      <c r="EV967">
        <v>0.33390155434608459</v>
      </c>
      <c r="EW967">
        <v>0.33372116088867188</v>
      </c>
      <c r="EX967">
        <v>0.32170397043228149</v>
      </c>
      <c r="EY967">
        <v>0.48939982056617737</v>
      </c>
      <c r="EZ967">
        <v>70.728874206542969</v>
      </c>
      <c r="FA967">
        <v>69.663490295410156</v>
      </c>
      <c r="FB967">
        <v>68.095352172851563</v>
      </c>
      <c r="FC967">
        <v>66.475082397460938</v>
      </c>
      <c r="FD967">
        <v>65.022941589355469</v>
      </c>
      <c r="FE967">
        <v>64.117454528808594</v>
      </c>
      <c r="FF967">
        <v>63.697807312011719</v>
      </c>
      <c r="FG967">
        <v>63.790359497070313</v>
      </c>
      <c r="FH967">
        <v>66.507881164550781</v>
      </c>
      <c r="FI967">
        <v>72.102569580078125</v>
      </c>
      <c r="FJ967">
        <v>77.218856811523438</v>
      </c>
      <c r="FK967">
        <v>82.388450622558594</v>
      </c>
      <c r="FL967">
        <v>85.680953979492188</v>
      </c>
      <c r="FM967">
        <v>87.164016723632813</v>
      </c>
      <c r="FN967">
        <v>86.190223693847656</v>
      </c>
      <c r="FO967">
        <v>85.954071044921875</v>
      </c>
      <c r="FP967">
        <v>85.969352722167969</v>
      </c>
      <c r="FQ967">
        <v>85.85595703125</v>
      </c>
      <c r="FR967">
        <v>84.516021728515625</v>
      </c>
      <c r="FS967">
        <v>80.381561279296875</v>
      </c>
      <c r="FT967">
        <v>75.473228454589844</v>
      </c>
      <c r="FU967">
        <v>71.113677978515625</v>
      </c>
      <c r="FV967">
        <v>68.704879760742188</v>
      </c>
      <c r="FW967">
        <v>67.448989868164063</v>
      </c>
      <c r="FX967">
        <v>1</v>
      </c>
    </row>
    <row r="968" spans="1:180" x14ac:dyDescent="0.2">
      <c r="A968" t="s">
        <v>241</v>
      </c>
      <c r="B968" t="s">
        <v>248</v>
      </c>
      <c r="C968" t="s">
        <v>218</v>
      </c>
      <c r="D968" t="s">
        <v>40</v>
      </c>
      <c r="E968" t="s">
        <v>249</v>
      </c>
      <c r="F968" t="s">
        <v>226</v>
      </c>
      <c r="G968" t="s">
        <v>245</v>
      </c>
      <c r="H968" t="s">
        <v>12</v>
      </c>
      <c r="I968">
        <v>145.05000000000001</v>
      </c>
      <c r="L968">
        <v>33.516355822145954</v>
      </c>
      <c r="M968">
        <v>33.586133157977969</v>
      </c>
      <c r="N968">
        <v>32.598385995312057</v>
      </c>
      <c r="O968">
        <v>33.455279903773821</v>
      </c>
      <c r="P968">
        <v>35.913717038156754</v>
      </c>
      <c r="Q968">
        <v>42.026318541455545</v>
      </c>
      <c r="R968">
        <v>50.658823448043108</v>
      </c>
      <c r="S968">
        <v>55.928270467809568</v>
      </c>
      <c r="T968">
        <v>65.34388537680158</v>
      </c>
      <c r="U968">
        <v>75.97507027310381</v>
      </c>
      <c r="V968">
        <v>79.753879053855854</v>
      </c>
      <c r="W968">
        <v>78.997808592967033</v>
      </c>
      <c r="X968">
        <v>76.838291839872426</v>
      </c>
      <c r="Y968">
        <v>76.210448413617243</v>
      </c>
      <c r="Z968">
        <v>74.865696203529509</v>
      </c>
      <c r="AA968">
        <v>71.948237210966212</v>
      </c>
      <c r="AB968">
        <v>69.213803673447273</v>
      </c>
      <c r="AC968">
        <v>64.474268102970598</v>
      </c>
      <c r="AD968">
        <v>47.062924967945293</v>
      </c>
      <c r="AE968">
        <v>41.884758391267496</v>
      </c>
      <c r="AF968">
        <v>38.584734268609111</v>
      </c>
      <c r="AG968">
        <v>35.787806050217789</v>
      </c>
      <c r="AH968">
        <v>33.398447983583765</v>
      </c>
      <c r="AI968">
        <v>33.985806806587391</v>
      </c>
      <c r="AJ968">
        <v>-0.63684934377670288</v>
      </c>
      <c r="AK968">
        <v>-0.62175256013870239</v>
      </c>
      <c r="AL968">
        <v>-0.59452712535858154</v>
      </c>
      <c r="AM968">
        <v>-0.59627652168273926</v>
      </c>
      <c r="AN968">
        <v>-0.63528132438659668</v>
      </c>
      <c r="AO968">
        <v>-0.69671279191970825</v>
      </c>
      <c r="AP968">
        <v>-0.82926076650619507</v>
      </c>
      <c r="AQ968">
        <v>-0.87334370613098145</v>
      </c>
      <c r="AR968">
        <v>-0.97726702690124512</v>
      </c>
      <c r="AS968">
        <v>-1.157322883605957</v>
      </c>
      <c r="AT968">
        <v>-1.2236156463623047</v>
      </c>
      <c r="AU968">
        <v>-1.1994794607162476</v>
      </c>
      <c r="AV968">
        <v>-0.26624137163162231</v>
      </c>
      <c r="AW968">
        <v>0.37432125210762024</v>
      </c>
      <c r="AX968">
        <v>0.36479538679122925</v>
      </c>
      <c r="AY968">
        <v>0.37760543823242188</v>
      </c>
      <c r="AZ968">
        <v>0.37544122338294983</v>
      </c>
      <c r="BA968">
        <v>0.35316476225852966</v>
      </c>
      <c r="BB968">
        <v>-1.9629743099212646</v>
      </c>
      <c r="BC968">
        <v>-1.9789690971374512</v>
      </c>
      <c r="BD968">
        <v>-1.7194772958755493</v>
      </c>
      <c r="BE968">
        <v>-1.3724150657653809</v>
      </c>
      <c r="BF968">
        <v>-1.1856232881546021</v>
      </c>
      <c r="BG968">
        <v>-1.0974675416946411</v>
      </c>
      <c r="BH968">
        <v>-0.25278908014297485</v>
      </c>
      <c r="BI968">
        <v>-0.24695989489555359</v>
      </c>
      <c r="BJ968">
        <v>-0.23697945475578308</v>
      </c>
      <c r="BK968">
        <v>-0.23796837031841278</v>
      </c>
      <c r="BL968">
        <v>-0.25336158275604248</v>
      </c>
      <c r="BM968">
        <v>-0.27779677510261536</v>
      </c>
      <c r="BN968">
        <v>-0.32800593972206116</v>
      </c>
      <c r="BO968">
        <v>-0.34725210070610046</v>
      </c>
      <c r="BP968">
        <v>-0.38641518354415894</v>
      </c>
      <c r="BQ968">
        <v>-0.45203703641891479</v>
      </c>
      <c r="BR968">
        <v>-0.47699406743049622</v>
      </c>
      <c r="BS968">
        <v>-0.46873033046722412</v>
      </c>
      <c r="BT968">
        <v>0.11087538301944733</v>
      </c>
      <c r="BU968">
        <v>1.0464117527008057</v>
      </c>
      <c r="BV968">
        <v>1.0210245847702026</v>
      </c>
      <c r="BW968">
        <v>1.00664222240448</v>
      </c>
      <c r="BX968">
        <v>0.97579115629196167</v>
      </c>
      <c r="BY968">
        <v>0.89671069383621216</v>
      </c>
      <c r="BZ968">
        <v>-1.2813169956207275</v>
      </c>
      <c r="CA968">
        <v>-1.257127046585083</v>
      </c>
      <c r="CB968">
        <v>-1.1055741310119629</v>
      </c>
      <c r="CC968">
        <v>-0.87517267465591431</v>
      </c>
      <c r="CD968">
        <v>-0.74482303857803345</v>
      </c>
      <c r="CE968">
        <v>-0.62323707342147827</v>
      </c>
      <c r="CF968">
        <v>1.320985984057188E-2</v>
      </c>
      <c r="CG968">
        <v>1.262037456035614E-2</v>
      </c>
      <c r="CH968">
        <v>1.0656955651938915E-2</v>
      </c>
      <c r="CI968">
        <v>1.019478403031826E-2</v>
      </c>
      <c r="CJ968">
        <v>1.115485280752182E-2</v>
      </c>
      <c r="CK968">
        <v>1.2343159876763821E-2</v>
      </c>
      <c r="CL968">
        <v>1.9161595031619072E-2</v>
      </c>
      <c r="CM968">
        <v>1.7117330804467201E-2</v>
      </c>
      <c r="CN968">
        <v>2.2806983441114426E-2</v>
      </c>
      <c r="CO968">
        <v>3.644176572561264E-2</v>
      </c>
      <c r="CP968">
        <v>4.0113713592290878E-2</v>
      </c>
      <c r="CQ968">
        <v>3.7384286522865295E-2</v>
      </c>
      <c r="CR968">
        <v>0.37206530570983887</v>
      </c>
      <c r="CS968">
        <v>1.5118997097015381</v>
      </c>
      <c r="CT968">
        <v>1.4755269289016724</v>
      </c>
      <c r="CU968">
        <v>1.4423110485076904</v>
      </c>
      <c r="CV968">
        <v>1.3915917873382568</v>
      </c>
      <c r="CW968">
        <v>1.2731690406799316</v>
      </c>
      <c r="CX968">
        <v>-0.80920326709747314</v>
      </c>
      <c r="CY968">
        <v>-0.75718152523040771</v>
      </c>
      <c r="CZ968">
        <v>-0.68038672208786011</v>
      </c>
      <c r="DA968">
        <v>-0.53078413009643555</v>
      </c>
      <c r="DB968">
        <v>-0.43952614068984985</v>
      </c>
      <c r="DC968">
        <v>-0.29478651285171509</v>
      </c>
      <c r="DD968">
        <v>0.27920880913734436</v>
      </c>
      <c r="DE968">
        <v>0.27220064401626587</v>
      </c>
      <c r="DF968">
        <v>0.25829336047172546</v>
      </c>
      <c r="DG968">
        <v>0.2583579421043396</v>
      </c>
      <c r="DH968">
        <v>0.27567130327224731</v>
      </c>
      <c r="DI968">
        <v>0.30248311161994934</v>
      </c>
      <c r="DJ968">
        <v>0.3663291335105896</v>
      </c>
      <c r="DK968">
        <v>0.38148674368858337</v>
      </c>
      <c r="DL968">
        <v>0.43202915787696838</v>
      </c>
      <c r="DM968">
        <v>0.52492058277130127</v>
      </c>
      <c r="DN968">
        <v>0.55722153186798096</v>
      </c>
      <c r="DO968">
        <v>0.5434989333152771</v>
      </c>
      <c r="DP968">
        <v>0.6332552433013916</v>
      </c>
      <c r="DQ968">
        <v>1.977387547492981</v>
      </c>
      <c r="DR968">
        <v>1.9300292730331421</v>
      </c>
      <c r="DS968">
        <v>1.8779799938201904</v>
      </c>
      <c r="DT968">
        <v>1.8073922395706177</v>
      </c>
      <c r="DU968">
        <v>1.6496272087097168</v>
      </c>
      <c r="DV968">
        <v>-0.33708947896957397</v>
      </c>
      <c r="DW968">
        <v>-0.25723597407341003</v>
      </c>
      <c r="DX968">
        <v>-0.25519925355911255</v>
      </c>
      <c r="DY968">
        <v>-0.18639554083347321</v>
      </c>
      <c r="DZ968">
        <v>-0.13422921299934387</v>
      </c>
      <c r="EA968">
        <v>3.3664058893918991E-2</v>
      </c>
      <c r="EB968">
        <v>0.66326904296875</v>
      </c>
      <c r="EC968">
        <v>0.64699333906173706</v>
      </c>
      <c r="ED968">
        <v>0.61584103107452393</v>
      </c>
      <c r="EE968">
        <v>0.61666613817214966</v>
      </c>
      <c r="EF968">
        <v>0.65759104490280151</v>
      </c>
      <c r="EG968">
        <v>0.72139906883239746</v>
      </c>
      <c r="EH968">
        <v>0.86758393049240112</v>
      </c>
      <c r="EI968">
        <v>0.90757834911346436</v>
      </c>
      <c r="EJ968">
        <v>1.022881031036377</v>
      </c>
      <c r="EK968">
        <v>1.2302063703536987</v>
      </c>
      <c r="EL968">
        <v>1.3038430213928223</v>
      </c>
      <c r="EM968">
        <v>1.2742480039596558</v>
      </c>
      <c r="EN968">
        <v>1.0103719234466553</v>
      </c>
      <c r="EO968">
        <v>2.6494781970977783</v>
      </c>
      <c r="EP968">
        <v>2.5862584114074707</v>
      </c>
      <c r="EQ968">
        <v>2.507016658782959</v>
      </c>
      <c r="ER968">
        <v>2.4077422618865967</v>
      </c>
      <c r="ES968">
        <v>2.1931731700897217</v>
      </c>
      <c r="ET968">
        <v>0.34456780552864075</v>
      </c>
      <c r="EU968">
        <v>0.46460598707199097</v>
      </c>
      <c r="EV968">
        <v>0.35870388150215149</v>
      </c>
      <c r="EW968">
        <v>0.31084686517715454</v>
      </c>
      <c r="EX968">
        <v>0.30657103657722473</v>
      </c>
      <c r="EY968">
        <v>0.50789451599121094</v>
      </c>
      <c r="EZ968">
        <v>71.189102172851563</v>
      </c>
      <c r="FA968">
        <v>69.822944641113281</v>
      </c>
      <c r="FB968">
        <v>68.430526733398437</v>
      </c>
      <c r="FC968">
        <v>68.073959350585937</v>
      </c>
      <c r="FD968">
        <v>67.795623779296875</v>
      </c>
      <c r="FE968">
        <v>67.49798583984375</v>
      </c>
      <c r="FF968">
        <v>67.492469787597656</v>
      </c>
      <c r="FG968">
        <v>67.610809326171875</v>
      </c>
      <c r="FH968">
        <v>70.94061279296875</v>
      </c>
      <c r="FI968">
        <v>76.440986633300781</v>
      </c>
      <c r="FJ968">
        <v>81.10699462890625</v>
      </c>
      <c r="FK968">
        <v>84.378852844238281</v>
      </c>
      <c r="FL968">
        <v>86.088424682617188</v>
      </c>
      <c r="FM968">
        <v>86.683746337890625</v>
      </c>
      <c r="FN968">
        <v>87.41845703125</v>
      </c>
      <c r="FO968">
        <v>87.479499816894531</v>
      </c>
      <c r="FP968">
        <v>87.306785583496094</v>
      </c>
      <c r="FQ968">
        <v>86.256721496582031</v>
      </c>
      <c r="FR968">
        <v>86.075714111328125</v>
      </c>
      <c r="FS968">
        <v>83.5203857421875</v>
      </c>
      <c r="FT968">
        <v>79.128204345703125</v>
      </c>
      <c r="FU968">
        <v>74.271965026855469</v>
      </c>
      <c r="FV968">
        <v>71.525840759277344</v>
      </c>
      <c r="FW968">
        <v>69.150802612304688</v>
      </c>
      <c r="FX968">
        <v>1</v>
      </c>
    </row>
    <row r="969" spans="1:180" x14ac:dyDescent="0.2">
      <c r="A969" t="s">
        <v>241</v>
      </c>
      <c r="B969" t="s">
        <v>248</v>
      </c>
      <c r="C969" t="s">
        <v>218</v>
      </c>
      <c r="D969" t="s">
        <v>41</v>
      </c>
      <c r="E969" t="s">
        <v>249</v>
      </c>
      <c r="F969" t="s">
        <v>226</v>
      </c>
      <c r="G969" t="s">
        <v>245</v>
      </c>
      <c r="H969" t="s">
        <v>12</v>
      </c>
      <c r="I969">
        <v>145.05000000000001</v>
      </c>
      <c r="L969">
        <v>34.450703773703204</v>
      </c>
      <c r="M969">
        <v>33.328319641776361</v>
      </c>
      <c r="N969">
        <v>32.355230408214091</v>
      </c>
      <c r="O969">
        <v>33.121691122908018</v>
      </c>
      <c r="P969">
        <v>35.92136551391166</v>
      </c>
      <c r="Q969">
        <v>42.528865128036962</v>
      </c>
      <c r="R969">
        <v>50.425453548075154</v>
      </c>
      <c r="S969">
        <v>55.45992709923749</v>
      </c>
      <c r="T969">
        <v>61.807774792557794</v>
      </c>
      <c r="U969">
        <v>68.94432807956737</v>
      </c>
      <c r="V969">
        <v>74.396903523110467</v>
      </c>
      <c r="W969">
        <v>76.718970495844218</v>
      </c>
      <c r="X969">
        <v>75.771075405254905</v>
      </c>
      <c r="Y969">
        <v>74.701944247865484</v>
      </c>
      <c r="Z969">
        <v>73.458347193175712</v>
      </c>
      <c r="AA969">
        <v>71.731590796638287</v>
      </c>
      <c r="AB969">
        <v>70.541322834954926</v>
      </c>
      <c r="AC969">
        <v>66.338019678564351</v>
      </c>
      <c r="AD969">
        <v>47.638371791370631</v>
      </c>
      <c r="AE969">
        <v>42.213852743245447</v>
      </c>
      <c r="AF969">
        <v>39.397040851498801</v>
      </c>
      <c r="AG969">
        <v>37.16315801476739</v>
      </c>
      <c r="AH969">
        <v>35.144058713722188</v>
      </c>
      <c r="AI969">
        <v>35.603519867698608</v>
      </c>
      <c r="AJ969">
        <v>-0.63578605651855469</v>
      </c>
      <c r="AK969">
        <v>-0.61327022314071655</v>
      </c>
      <c r="AL969">
        <v>-0.59002530574798584</v>
      </c>
      <c r="AM969">
        <v>-0.58477717638015747</v>
      </c>
      <c r="AN969">
        <v>-0.60520440340042114</v>
      </c>
      <c r="AO969">
        <v>-0.68341958522796631</v>
      </c>
      <c r="AP969">
        <v>-0.80408173799514771</v>
      </c>
      <c r="AQ969">
        <v>-0.85476958751678467</v>
      </c>
      <c r="AR969">
        <v>-0.9169582724571228</v>
      </c>
      <c r="AS969">
        <v>-1.0264697074890137</v>
      </c>
      <c r="AT969">
        <v>-1.1261129379272461</v>
      </c>
      <c r="AU969">
        <v>-1.1650346517562866</v>
      </c>
      <c r="AV969">
        <v>-0.29345414042472839</v>
      </c>
      <c r="AW969">
        <v>0.39023774862289429</v>
      </c>
      <c r="AX969">
        <v>0.38811966776847839</v>
      </c>
      <c r="AY969">
        <v>0.39437034726142883</v>
      </c>
      <c r="AZ969">
        <v>0.39606314897537231</v>
      </c>
      <c r="BA969">
        <v>0.38200289011001587</v>
      </c>
      <c r="BB969">
        <v>-1.8849451541900635</v>
      </c>
      <c r="BC969">
        <v>-1.7193583250045776</v>
      </c>
      <c r="BD969">
        <v>-1.4023401737213135</v>
      </c>
      <c r="BE969">
        <v>-1.2256720066070557</v>
      </c>
      <c r="BF969">
        <v>-1.1682544946670532</v>
      </c>
      <c r="BG969">
        <v>-1.1412571668624878</v>
      </c>
      <c r="BH969">
        <v>-0.25381889939308167</v>
      </c>
      <c r="BI969">
        <v>-0.2455071359872818</v>
      </c>
      <c r="BJ969">
        <v>-0.23601223528385162</v>
      </c>
      <c r="BK969">
        <v>-0.23406426608562469</v>
      </c>
      <c r="BL969">
        <v>-0.24178573489189148</v>
      </c>
      <c r="BM969">
        <v>-0.27100327610969543</v>
      </c>
      <c r="BN969">
        <v>-0.3159242570400238</v>
      </c>
      <c r="BO969">
        <v>-0.33783212304115295</v>
      </c>
      <c r="BP969">
        <v>-0.3620721697807312</v>
      </c>
      <c r="BQ969">
        <v>-0.4014853835105896</v>
      </c>
      <c r="BR969">
        <v>-0.4383566677570343</v>
      </c>
      <c r="BS969">
        <v>-0.45310917496681213</v>
      </c>
      <c r="BT969">
        <v>8.4469988942146301E-2</v>
      </c>
      <c r="BU969">
        <v>1.0703673362731934</v>
      </c>
      <c r="BV969">
        <v>1.0568677186965942</v>
      </c>
      <c r="BW969">
        <v>1.0516974925994873</v>
      </c>
      <c r="BX969">
        <v>1.0474824905395508</v>
      </c>
      <c r="BY969">
        <v>0.97707623243331909</v>
      </c>
      <c r="BZ969">
        <v>-1.2191872596740723</v>
      </c>
      <c r="CA969">
        <v>-1.0659958124160767</v>
      </c>
      <c r="CB969">
        <v>-0.86873698234558105</v>
      </c>
      <c r="CC969">
        <v>-0.75201445817947388</v>
      </c>
      <c r="CD969">
        <v>-0.70898395776748657</v>
      </c>
      <c r="CE969">
        <v>-0.64848726987838745</v>
      </c>
      <c r="CF969">
        <v>1.0730397887527943E-2</v>
      </c>
      <c r="CG969">
        <v>9.2044677585363388E-3</v>
      </c>
      <c r="CH969">
        <v>9.1761359944939613E-3</v>
      </c>
      <c r="CI969">
        <v>8.8384309783577919E-3</v>
      </c>
      <c r="CJ969">
        <v>9.9169379100203514E-3</v>
      </c>
      <c r="CK969">
        <v>1.4635017141699791E-2</v>
      </c>
      <c r="CL969">
        <v>2.2172139957547188E-2</v>
      </c>
      <c r="CM969">
        <v>2.0197203382849693E-2</v>
      </c>
      <c r="CN969">
        <v>2.2240256890654564E-2</v>
      </c>
      <c r="CO969">
        <v>3.1376872211694717E-2</v>
      </c>
      <c r="CP969">
        <v>3.7981230765581131E-2</v>
      </c>
      <c r="CQ969">
        <v>3.996826708316803E-2</v>
      </c>
      <c r="CR969">
        <v>0.34621909260749817</v>
      </c>
      <c r="CS969">
        <v>1.541422963142395</v>
      </c>
      <c r="CT969">
        <v>1.5200406312942505</v>
      </c>
      <c r="CU969">
        <v>1.5069602727890015</v>
      </c>
      <c r="CV969">
        <v>1.4986536502838135</v>
      </c>
      <c r="CW969">
        <v>1.389222264289856</v>
      </c>
      <c r="CX969">
        <v>-0.75808542966842651</v>
      </c>
      <c r="CY969">
        <v>-0.6134788990020752</v>
      </c>
      <c r="CZ969">
        <v>-0.49916502833366394</v>
      </c>
      <c r="DA969">
        <v>-0.42396068572998047</v>
      </c>
      <c r="DB969">
        <v>-0.3908945620059967</v>
      </c>
      <c r="DC969">
        <v>-0.30719640851020813</v>
      </c>
      <c r="DD969">
        <v>0.275279700756073</v>
      </c>
      <c r="DE969">
        <v>0.26391607522964478</v>
      </c>
      <c r="DF969">
        <v>0.25436452031135559</v>
      </c>
      <c r="DG969">
        <v>0.25174111127853394</v>
      </c>
      <c r="DH969">
        <v>0.26161962747573853</v>
      </c>
      <c r="DI969">
        <v>0.30027329921722412</v>
      </c>
      <c r="DJ969">
        <v>0.36026853322982788</v>
      </c>
      <c r="DK969">
        <v>0.37822651863098145</v>
      </c>
      <c r="DL969">
        <v>0.40655267238616943</v>
      </c>
      <c r="DM969">
        <v>0.46423912048339844</v>
      </c>
      <c r="DN969">
        <v>0.51431912183761597</v>
      </c>
      <c r="DO969">
        <v>0.53304570913314819</v>
      </c>
      <c r="DP969">
        <v>0.60796815156936646</v>
      </c>
      <c r="DQ969">
        <v>2.0124785900115967</v>
      </c>
      <c r="DR969">
        <v>1.9832135438919067</v>
      </c>
      <c r="DS969">
        <v>1.9622230529785156</v>
      </c>
      <c r="DT969">
        <v>1.9498246908187866</v>
      </c>
      <c r="DU969">
        <v>1.801368236541748</v>
      </c>
      <c r="DV969">
        <v>-0.29698356986045837</v>
      </c>
      <c r="DW969">
        <v>-0.16096198558807373</v>
      </c>
      <c r="DX969">
        <v>-0.12959308922290802</v>
      </c>
      <c r="DY969">
        <v>-9.5906935632228851E-2</v>
      </c>
      <c r="DZ969">
        <v>-7.2805143892765045E-2</v>
      </c>
      <c r="EA969">
        <v>3.4094475209712982E-2</v>
      </c>
      <c r="EB969">
        <v>0.65724682807922363</v>
      </c>
      <c r="EC969">
        <v>0.63167917728424072</v>
      </c>
      <c r="ED969">
        <v>0.60837757587432861</v>
      </c>
      <c r="EE969">
        <v>0.60245406627655029</v>
      </c>
      <c r="EF969">
        <v>0.62503832578659058</v>
      </c>
      <c r="EG969">
        <v>0.71268963813781738</v>
      </c>
      <c r="EH969">
        <v>0.84842598438262939</v>
      </c>
      <c r="EI969">
        <v>0.89516401290893555</v>
      </c>
      <c r="EJ969">
        <v>0.96143877506256104</v>
      </c>
      <c r="EK969">
        <v>1.0892235040664673</v>
      </c>
      <c r="EL969">
        <v>1.2020753622055054</v>
      </c>
      <c r="EM969">
        <v>1.2449712753295898</v>
      </c>
      <c r="EN969">
        <v>0.98589229583740234</v>
      </c>
      <c r="EO969">
        <v>2.692608118057251</v>
      </c>
      <c r="EP969">
        <v>2.6519618034362793</v>
      </c>
      <c r="EQ969">
        <v>2.6195502281188965</v>
      </c>
      <c r="ER969">
        <v>2.6012442111968994</v>
      </c>
      <c r="ES969">
        <v>2.3964416980743408</v>
      </c>
      <c r="ET969">
        <v>0.36877429485321045</v>
      </c>
      <c r="EU969">
        <v>0.49240055680274963</v>
      </c>
      <c r="EV969">
        <v>0.4040101170539856</v>
      </c>
      <c r="EW969">
        <v>0.37775060534477234</v>
      </c>
      <c r="EX969">
        <v>0.38646543025970459</v>
      </c>
      <c r="EY969">
        <v>0.52686429023742676</v>
      </c>
      <c r="EZ969">
        <v>65.632896423339844</v>
      </c>
      <c r="FA969">
        <v>65.180511474609375</v>
      </c>
      <c r="FB969">
        <v>65.203567504882813</v>
      </c>
      <c r="FC969">
        <v>64.910865783691406</v>
      </c>
      <c r="FD969">
        <v>63.654739379882813</v>
      </c>
      <c r="FE969">
        <v>62.744335174560547</v>
      </c>
      <c r="FF969">
        <v>62.223117828369141</v>
      </c>
      <c r="FG969">
        <v>63.813640594482422</v>
      </c>
      <c r="FH969">
        <v>66.7178955078125</v>
      </c>
      <c r="FI969">
        <v>70.611885070800781</v>
      </c>
      <c r="FJ969">
        <v>75.220359802246094</v>
      </c>
      <c r="FK969">
        <v>79.757102966308594</v>
      </c>
      <c r="FL969">
        <v>81.963592529296875</v>
      </c>
      <c r="FM969">
        <v>82.227706909179688</v>
      </c>
      <c r="FN969">
        <v>82.7208251953125</v>
      </c>
      <c r="FO969">
        <v>82.977767944335938</v>
      </c>
      <c r="FP969">
        <v>84.158088684082031</v>
      </c>
      <c r="FQ969">
        <v>83.1319580078125</v>
      </c>
      <c r="FR969">
        <v>83.14453125</v>
      </c>
      <c r="FS969">
        <v>79.2921142578125</v>
      </c>
      <c r="FT969">
        <v>74.789741516113281</v>
      </c>
      <c r="FU969">
        <v>71.455535888671875</v>
      </c>
      <c r="FV969">
        <v>69.353569030761719</v>
      </c>
      <c r="FW969">
        <v>68.473899841308594</v>
      </c>
      <c r="FX969">
        <v>1</v>
      </c>
    </row>
    <row r="970" spans="1:180" x14ac:dyDescent="0.2">
      <c r="A970" t="s">
        <v>241</v>
      </c>
      <c r="B970" t="s">
        <v>248</v>
      </c>
      <c r="C970" t="s">
        <v>218</v>
      </c>
      <c r="D970" t="s">
        <v>42</v>
      </c>
      <c r="E970" t="s">
        <v>249</v>
      </c>
      <c r="F970" t="s">
        <v>226</v>
      </c>
      <c r="G970" t="s">
        <v>245</v>
      </c>
      <c r="H970" t="s">
        <v>12</v>
      </c>
      <c r="I970">
        <v>145.05000000000001</v>
      </c>
      <c r="L970">
        <v>34.143685821867507</v>
      </c>
      <c r="M970">
        <v>33.728016692871428</v>
      </c>
      <c r="N970">
        <v>33.014091288449272</v>
      </c>
      <c r="O970">
        <v>33.764715176463504</v>
      </c>
      <c r="P970">
        <v>36.60519177293272</v>
      </c>
      <c r="Q970">
        <v>43.419717549069162</v>
      </c>
      <c r="R970">
        <v>52.160378114276561</v>
      </c>
      <c r="S970">
        <v>58.974016379534291</v>
      </c>
      <c r="T970">
        <v>66.416132533901688</v>
      </c>
      <c r="U970">
        <v>73.753473203215606</v>
      </c>
      <c r="V970">
        <v>78.239487082477069</v>
      </c>
      <c r="W970">
        <v>78.021312730049061</v>
      </c>
      <c r="X970">
        <v>74.211486380281642</v>
      </c>
      <c r="Y970">
        <v>72.707144984491549</v>
      </c>
      <c r="Z970">
        <v>72.804475211213528</v>
      </c>
      <c r="AA970">
        <v>71.144112474167557</v>
      </c>
      <c r="AB970">
        <v>68.833970783434239</v>
      </c>
      <c r="AC970">
        <v>64.858702372164302</v>
      </c>
      <c r="AD970">
        <v>46.165889322370404</v>
      </c>
      <c r="AE970">
        <v>41.188156069304213</v>
      </c>
      <c r="AF970">
        <v>38.558855477576422</v>
      </c>
      <c r="AG970">
        <v>36.352958954395056</v>
      </c>
      <c r="AH970">
        <v>34.334145987285773</v>
      </c>
      <c r="AI970">
        <v>34.822979584557778</v>
      </c>
      <c r="AJ970">
        <v>-0.63084197044372559</v>
      </c>
      <c r="AK970">
        <v>-0.61298143863677979</v>
      </c>
      <c r="AL970">
        <v>-0.59057235717773438</v>
      </c>
      <c r="AM970">
        <v>-0.5930749773979187</v>
      </c>
      <c r="AN970">
        <v>-0.62162834405899048</v>
      </c>
      <c r="AO970">
        <v>-0.70770865678787231</v>
      </c>
      <c r="AP970">
        <v>-0.84167659282684326</v>
      </c>
      <c r="AQ970">
        <v>-0.92434298992156982</v>
      </c>
      <c r="AR970">
        <v>-1.0161274671554565</v>
      </c>
      <c r="AS970">
        <v>-1.1315021514892578</v>
      </c>
      <c r="AT970">
        <v>-1.2129000425338745</v>
      </c>
      <c r="AU970">
        <v>-1.2026124000549316</v>
      </c>
      <c r="AV970">
        <v>-0.3137347400188446</v>
      </c>
      <c r="AW970">
        <v>0.41329550743103027</v>
      </c>
      <c r="AX970">
        <v>0.41381952166557312</v>
      </c>
      <c r="AY970">
        <v>0.41805934906005859</v>
      </c>
      <c r="AZ970">
        <v>0.41470974683761597</v>
      </c>
      <c r="BA970">
        <v>0.40135166049003601</v>
      </c>
      <c r="BB970">
        <v>-1.9023303985595703</v>
      </c>
      <c r="BC970">
        <v>-1.7081634998321533</v>
      </c>
      <c r="BD970">
        <v>-1.4954557418823242</v>
      </c>
      <c r="BE970">
        <v>-1.327191948890686</v>
      </c>
      <c r="BF970">
        <v>-1.268614649772644</v>
      </c>
      <c r="BG970">
        <v>-1.1902220249176025</v>
      </c>
      <c r="BH970">
        <v>-0.24884806573390961</v>
      </c>
      <c r="BI970">
        <v>-0.24230265617370605</v>
      </c>
      <c r="BJ970">
        <v>-0.23327963054180145</v>
      </c>
      <c r="BK970">
        <v>-0.23456414043903351</v>
      </c>
      <c r="BL970">
        <v>-0.24504826962947845</v>
      </c>
      <c r="BM970">
        <v>-0.27758672833442688</v>
      </c>
      <c r="BN970">
        <v>-0.32832646369934082</v>
      </c>
      <c r="BO970">
        <v>-0.36224493384361267</v>
      </c>
      <c r="BP970">
        <v>-0.39821586012840271</v>
      </c>
      <c r="BQ970">
        <v>-0.43904569745063782</v>
      </c>
      <c r="BR970">
        <v>-0.4694247841835022</v>
      </c>
      <c r="BS970">
        <v>-0.46617081761360168</v>
      </c>
      <c r="BT970">
        <v>5.8872867375612259E-2</v>
      </c>
      <c r="BU970">
        <v>1.0750551223754883</v>
      </c>
      <c r="BV970">
        <v>1.0861387252807617</v>
      </c>
      <c r="BW970">
        <v>1.08251953125</v>
      </c>
      <c r="BX970">
        <v>1.05804443359375</v>
      </c>
      <c r="BY970">
        <v>0.99321138858795166</v>
      </c>
      <c r="BZ970">
        <v>-1.2285749912261963</v>
      </c>
      <c r="CA970">
        <v>-1.0594477653503418</v>
      </c>
      <c r="CB970">
        <v>-0.9311402440071106</v>
      </c>
      <c r="CC970">
        <v>-0.82175809144973755</v>
      </c>
      <c r="CD970">
        <v>-0.77785414457321167</v>
      </c>
      <c r="CE970">
        <v>-0.68119978904724121</v>
      </c>
      <c r="CF970">
        <v>1.571972668170929E-2</v>
      </c>
      <c r="CG970">
        <v>1.4428345486521721E-2</v>
      </c>
      <c r="CH970">
        <v>1.4180231839418411E-2</v>
      </c>
      <c r="CI970">
        <v>1.3739388436079025E-2</v>
      </c>
      <c r="CJ970">
        <v>1.576995849609375E-2</v>
      </c>
      <c r="CK970">
        <v>2.031441405415535E-2</v>
      </c>
      <c r="CL970">
        <v>2.7218300849199295E-2</v>
      </c>
      <c r="CM970">
        <v>2.706245519220829E-2</v>
      </c>
      <c r="CN970">
        <v>2.9747840017080307E-2</v>
      </c>
      <c r="CO970">
        <v>4.0547531098127365E-2</v>
      </c>
      <c r="CP970">
        <v>4.55038882791996E-2</v>
      </c>
      <c r="CQ970">
        <v>4.3886389583349228E-2</v>
      </c>
      <c r="CR970">
        <v>0.31693974137306213</v>
      </c>
      <c r="CS970">
        <v>1.5333877801895142</v>
      </c>
      <c r="CT970">
        <v>1.551784873008728</v>
      </c>
      <c r="CU970">
        <v>1.5427227020263672</v>
      </c>
      <c r="CV970">
        <v>1.5036159753799438</v>
      </c>
      <c r="CW970">
        <v>1.4031316041946411</v>
      </c>
      <c r="CX970">
        <v>-0.76193398237228394</v>
      </c>
      <c r="CY970">
        <v>-0.61014914512634277</v>
      </c>
      <c r="CZ970">
        <v>-0.54029709100723267</v>
      </c>
      <c r="DA970">
        <v>-0.4716961681842804</v>
      </c>
      <c r="DB970">
        <v>-0.43795496225357056</v>
      </c>
      <c r="DC970">
        <v>-0.32865259051322937</v>
      </c>
      <c r="DD970">
        <v>0.28028753399848938</v>
      </c>
      <c r="DE970">
        <v>0.27115935087203979</v>
      </c>
      <c r="DF970">
        <v>0.26164010167121887</v>
      </c>
      <c r="DG970">
        <v>0.26204290986061096</v>
      </c>
      <c r="DH970">
        <v>0.27658817172050476</v>
      </c>
      <c r="DI970">
        <v>0.31821554899215698</v>
      </c>
      <c r="DJ970">
        <v>0.38276305794715881</v>
      </c>
      <c r="DK970">
        <v>0.41636985540390015</v>
      </c>
      <c r="DL970">
        <v>0.45771154761314392</v>
      </c>
      <c r="DM970">
        <v>0.52014076709747314</v>
      </c>
      <c r="DN970">
        <v>0.5604325532913208</v>
      </c>
      <c r="DO970">
        <v>0.55394363403320313</v>
      </c>
      <c r="DP970">
        <v>0.57500666379928589</v>
      </c>
      <c r="DQ970">
        <v>1.99172043800354</v>
      </c>
      <c r="DR970">
        <v>2.0174310207366943</v>
      </c>
      <c r="DS970">
        <v>2.0029258728027344</v>
      </c>
      <c r="DT970">
        <v>1.9491876363754272</v>
      </c>
      <c r="DU970">
        <v>1.8130518198013306</v>
      </c>
      <c r="DV970">
        <v>-0.29529303312301636</v>
      </c>
      <c r="DW970">
        <v>-0.16085056960582733</v>
      </c>
      <c r="DX970">
        <v>-0.14945393800735474</v>
      </c>
      <c r="DY970">
        <v>-0.12163423746824265</v>
      </c>
      <c r="DZ970">
        <v>-9.8055742681026459E-2</v>
      </c>
      <c r="EA970">
        <v>2.3894652724266052E-2</v>
      </c>
      <c r="EB970">
        <v>0.66228139400482178</v>
      </c>
      <c r="EC970">
        <v>0.64183813333511353</v>
      </c>
      <c r="ED970">
        <v>0.61893284320831299</v>
      </c>
      <c r="EE970">
        <v>0.62055379152297974</v>
      </c>
      <c r="EF970">
        <v>0.65316826105117798</v>
      </c>
      <c r="EG970">
        <v>0.74833744764328003</v>
      </c>
      <c r="EH970">
        <v>0.89611321687698364</v>
      </c>
      <c r="EI970">
        <v>0.97846794128417969</v>
      </c>
      <c r="EJ970">
        <v>1.0756231546401978</v>
      </c>
      <c r="EK970">
        <v>1.2125972509384155</v>
      </c>
      <c r="EL970">
        <v>1.3039077520370483</v>
      </c>
      <c r="EM970">
        <v>1.2903852462768555</v>
      </c>
      <c r="EN970">
        <v>0.94761425256729126</v>
      </c>
      <c r="EO970">
        <v>2.653480052947998</v>
      </c>
      <c r="EP970">
        <v>2.6897501945495605</v>
      </c>
      <c r="EQ970">
        <v>2.6673860549926758</v>
      </c>
      <c r="ER970">
        <v>2.5925223827362061</v>
      </c>
      <c r="ES970">
        <v>2.4049115180969238</v>
      </c>
      <c r="ET970">
        <v>0.37846240401268005</v>
      </c>
      <c r="EU970">
        <v>0.48786523938179016</v>
      </c>
      <c r="EV970">
        <v>0.4148615300655365</v>
      </c>
      <c r="EW970">
        <v>0.38379958271980286</v>
      </c>
      <c r="EX970">
        <v>0.39270472526550293</v>
      </c>
      <c r="EY970">
        <v>0.5329168438911438</v>
      </c>
      <c r="EZ970">
        <v>70.319770812988281</v>
      </c>
      <c r="FA970">
        <v>69.044082641601563</v>
      </c>
      <c r="FB970">
        <v>68.387771606445313</v>
      </c>
      <c r="FC970">
        <v>67.948516845703125</v>
      </c>
      <c r="FD970">
        <v>67.617897033691406</v>
      </c>
      <c r="FE970">
        <v>67.286079406738281</v>
      </c>
      <c r="FF970">
        <v>67.633338928222656</v>
      </c>
      <c r="FG970">
        <v>68.546981811523438</v>
      </c>
      <c r="FH970">
        <v>70.929222106933594</v>
      </c>
      <c r="FI970">
        <v>74.981300354003906</v>
      </c>
      <c r="FJ970">
        <v>79.557441711425781</v>
      </c>
      <c r="FK970">
        <v>82.429977416992188</v>
      </c>
      <c r="FL970">
        <v>81.330184936523438</v>
      </c>
      <c r="FM970">
        <v>80.902000427246094</v>
      </c>
      <c r="FN970">
        <v>83.328109741210938</v>
      </c>
      <c r="FO970">
        <v>83.758232116699219</v>
      </c>
      <c r="FP970">
        <v>82.942169189453125</v>
      </c>
      <c r="FQ970">
        <v>82.283790588378906</v>
      </c>
      <c r="FR970">
        <v>81.221076965332031</v>
      </c>
      <c r="FS970">
        <v>79.431350708007812</v>
      </c>
      <c r="FT970">
        <v>76.003562927246094</v>
      </c>
      <c r="FU970">
        <v>73.209365844726563</v>
      </c>
      <c r="FV970">
        <v>71.784347534179688</v>
      </c>
      <c r="FW970">
        <v>70.908203125</v>
      </c>
      <c r="FX970">
        <v>1</v>
      </c>
    </row>
    <row r="971" spans="1:180" x14ac:dyDescent="0.2">
      <c r="A971" t="s">
        <v>241</v>
      </c>
      <c r="B971" t="s">
        <v>248</v>
      </c>
      <c r="C971" t="s">
        <v>218</v>
      </c>
      <c r="D971" t="s">
        <v>43</v>
      </c>
      <c r="E971" t="s">
        <v>249</v>
      </c>
      <c r="F971" t="s">
        <v>226</v>
      </c>
      <c r="G971" t="s">
        <v>245</v>
      </c>
      <c r="H971" t="s">
        <v>12</v>
      </c>
      <c r="I971">
        <v>145.05000000000001</v>
      </c>
      <c r="L971">
        <v>35.443504276845388</v>
      </c>
      <c r="M971">
        <v>35.499607893933117</v>
      </c>
      <c r="N971">
        <v>35.095699411625915</v>
      </c>
      <c r="O971">
        <v>36.150108490632327</v>
      </c>
      <c r="P971">
        <v>39.407709299871918</v>
      </c>
      <c r="Q971">
        <v>47.439730553330527</v>
      </c>
      <c r="R971">
        <v>56.087663715095054</v>
      </c>
      <c r="S971">
        <v>62.009834016442106</v>
      </c>
      <c r="T971">
        <v>69.50173979347025</v>
      </c>
      <c r="U971">
        <v>76.779811087853716</v>
      </c>
      <c r="V971">
        <v>79.688727517888026</v>
      </c>
      <c r="W971">
        <v>80.342933641359252</v>
      </c>
      <c r="X971">
        <v>78.786967169003233</v>
      </c>
      <c r="Y971">
        <v>78.367761227435835</v>
      </c>
      <c r="Z971">
        <v>76.757190021863778</v>
      </c>
      <c r="AA971">
        <v>75.667720981063766</v>
      </c>
      <c r="AB971">
        <v>74.553737844756654</v>
      </c>
      <c r="AC971">
        <v>71.236753515482334</v>
      </c>
      <c r="AD971">
        <v>49.895352169295457</v>
      </c>
      <c r="AE971">
        <v>44.51617487495129</v>
      </c>
      <c r="AF971">
        <v>40.869045565248584</v>
      </c>
      <c r="AG971">
        <v>38.323521892688291</v>
      </c>
      <c r="AH971">
        <v>36.041712608614176</v>
      </c>
      <c r="AI971">
        <v>36.30103712574622</v>
      </c>
      <c r="AJ971">
        <v>-0.64766472578048706</v>
      </c>
      <c r="AK971">
        <v>-0.6362881064414978</v>
      </c>
      <c r="AL971">
        <v>-0.61361026763916016</v>
      </c>
      <c r="AM971">
        <v>-0.62379586696624756</v>
      </c>
      <c r="AN971">
        <v>-0.6608579158782959</v>
      </c>
      <c r="AO971">
        <v>-0.77057003974914551</v>
      </c>
      <c r="AP971">
        <v>-0.90997862815856934</v>
      </c>
      <c r="AQ971">
        <v>-0.97836357355117798</v>
      </c>
      <c r="AR971">
        <v>-1.0738726854324341</v>
      </c>
      <c r="AS971">
        <v>-1.1900026798248291</v>
      </c>
      <c r="AT971">
        <v>-1.2398672103881836</v>
      </c>
      <c r="AU971">
        <v>-1.2447161674499512</v>
      </c>
      <c r="AV971">
        <v>-0.3112245500087738</v>
      </c>
      <c r="AW971">
        <v>0.4241902232170105</v>
      </c>
      <c r="AX971">
        <v>0.41894340515136719</v>
      </c>
      <c r="AY971">
        <v>0.42878603935241699</v>
      </c>
      <c r="AZ971">
        <v>0.43255862593650818</v>
      </c>
      <c r="BA971">
        <v>0.423675537109375</v>
      </c>
      <c r="BB971">
        <v>-2.2299275398254395</v>
      </c>
      <c r="BC971">
        <v>-2.319735050201416</v>
      </c>
      <c r="BD971">
        <v>-1.9783256053924561</v>
      </c>
      <c r="BE971">
        <v>-1.7251337766647339</v>
      </c>
      <c r="BF971">
        <v>-1.5732468366622925</v>
      </c>
      <c r="BG971">
        <v>-1.3555155992507935</v>
      </c>
      <c r="BH971">
        <v>-0.25472033023834229</v>
      </c>
      <c r="BI971">
        <v>-0.25029480457305908</v>
      </c>
      <c r="BJ971">
        <v>-0.24082915484905243</v>
      </c>
      <c r="BK971">
        <v>-0.24502865970134735</v>
      </c>
      <c r="BL971">
        <v>-0.25835287570953369</v>
      </c>
      <c r="BM971">
        <v>-0.29947787523269653</v>
      </c>
      <c r="BN971">
        <v>-0.35359066724777222</v>
      </c>
      <c r="BO971">
        <v>-0.38257628679275513</v>
      </c>
      <c r="BP971">
        <v>-0.42017456889152527</v>
      </c>
      <c r="BQ971">
        <v>-0.46115121245384216</v>
      </c>
      <c r="BR971">
        <v>-0.47987762093544006</v>
      </c>
      <c r="BS971">
        <v>-0.48217090964317322</v>
      </c>
      <c r="BT971">
        <v>8.6665943264961243E-2</v>
      </c>
      <c r="BU971">
        <v>1.1724209785461426</v>
      </c>
      <c r="BV971">
        <v>1.1479153633117676</v>
      </c>
      <c r="BW971">
        <v>1.1541342735290527</v>
      </c>
      <c r="BX971">
        <v>1.1548130512237549</v>
      </c>
      <c r="BY971">
        <v>1.1013134717941284</v>
      </c>
      <c r="BZ971">
        <v>-1.4478323459625244</v>
      </c>
      <c r="CA971">
        <v>-1.4744056463241577</v>
      </c>
      <c r="CB971">
        <v>-1.2638281583786011</v>
      </c>
      <c r="CC971">
        <v>-1.1015924215316772</v>
      </c>
      <c r="CD971">
        <v>-0.99449968338012695</v>
      </c>
      <c r="CE971">
        <v>-0.80074626207351685</v>
      </c>
      <c r="CF971">
        <v>1.7431788146495819E-2</v>
      </c>
      <c r="CG971">
        <v>1.7042998224496841E-2</v>
      </c>
      <c r="CH971">
        <v>1.735791377723217E-2</v>
      </c>
      <c r="CI971">
        <v>1.7304381355643272E-2</v>
      </c>
      <c r="CJ971">
        <v>2.0420916378498077E-2</v>
      </c>
      <c r="CK971">
        <v>2.6799123734235764E-2</v>
      </c>
      <c r="CL971">
        <v>3.1761959195137024E-2</v>
      </c>
      <c r="CM971">
        <v>3.006419725716114E-2</v>
      </c>
      <c r="CN971">
        <v>3.2574791461229324E-2</v>
      </c>
      <c r="CO971">
        <v>4.3649051338434219E-2</v>
      </c>
      <c r="CP971">
        <v>4.6488814055919647E-2</v>
      </c>
      <c r="CQ971">
        <v>4.5965578407049179E-2</v>
      </c>
      <c r="CR971">
        <v>0.36224368214607239</v>
      </c>
      <c r="CS971">
        <v>1.690643310546875</v>
      </c>
      <c r="CT971">
        <v>1.652799129486084</v>
      </c>
      <c r="CU971">
        <v>1.656508207321167</v>
      </c>
      <c r="CV971">
        <v>1.6550443172454834</v>
      </c>
      <c r="CW971">
        <v>1.570643424987793</v>
      </c>
      <c r="CX971">
        <v>-0.90615564584732056</v>
      </c>
      <c r="CY971">
        <v>-0.88893306255340576</v>
      </c>
      <c r="CZ971">
        <v>-0.76896935701370239</v>
      </c>
      <c r="DA971">
        <v>-0.66972965002059937</v>
      </c>
      <c r="DB971">
        <v>-0.59366106986999512</v>
      </c>
      <c r="DC971">
        <v>-0.41651466488838196</v>
      </c>
      <c r="DD971">
        <v>0.28958389163017273</v>
      </c>
      <c r="DE971">
        <v>0.28438079357147217</v>
      </c>
      <c r="DF971">
        <v>0.27554497122764587</v>
      </c>
      <c r="DG971">
        <v>0.27963742613792419</v>
      </c>
      <c r="DH971">
        <v>0.29919469356536865</v>
      </c>
      <c r="DI971">
        <v>0.35307613015174866</v>
      </c>
      <c r="DJ971">
        <v>0.41711458563804626</v>
      </c>
      <c r="DK971">
        <v>0.44270467758178711</v>
      </c>
      <c r="DL971">
        <v>0.48532414436340332</v>
      </c>
      <c r="DM971">
        <v>0.54844933748245239</v>
      </c>
      <c r="DN971">
        <v>0.57285523414611816</v>
      </c>
      <c r="DO971">
        <v>0.57410210371017456</v>
      </c>
      <c r="DP971">
        <v>0.63782143592834473</v>
      </c>
      <c r="DQ971">
        <v>2.2088656425476074</v>
      </c>
      <c r="DR971">
        <v>2.1576828956604004</v>
      </c>
      <c r="DS971">
        <v>2.1588821411132813</v>
      </c>
      <c r="DT971">
        <v>2.1552755832672119</v>
      </c>
      <c r="DU971">
        <v>2.0399734973907471</v>
      </c>
      <c r="DV971">
        <v>-0.3644789457321167</v>
      </c>
      <c r="DW971">
        <v>-0.30346053838729858</v>
      </c>
      <c r="DX971">
        <v>-0.2741105854511261</v>
      </c>
      <c r="DY971">
        <v>-0.23786680400371552</v>
      </c>
      <c r="DZ971">
        <v>-0.19282253086566925</v>
      </c>
      <c r="EA971">
        <v>-3.2283063977956772E-2</v>
      </c>
      <c r="EB971">
        <v>0.68252831697463989</v>
      </c>
      <c r="EC971">
        <v>0.67037409543991089</v>
      </c>
      <c r="ED971">
        <v>0.64832609891891479</v>
      </c>
      <c r="EE971">
        <v>0.6584046483039856</v>
      </c>
      <c r="EF971">
        <v>0.70169973373413086</v>
      </c>
      <c r="EG971">
        <v>0.82416832447052002</v>
      </c>
      <c r="EH971">
        <v>0.97350257635116577</v>
      </c>
      <c r="EI971">
        <v>1.03849196434021</v>
      </c>
      <c r="EJ971">
        <v>1.1390223503112793</v>
      </c>
      <c r="EK971">
        <v>1.2773007154464722</v>
      </c>
      <c r="EL971">
        <v>1.3328447341918945</v>
      </c>
      <c r="EM971">
        <v>1.3366472721099854</v>
      </c>
      <c r="EN971">
        <v>1.0357120037078857</v>
      </c>
      <c r="EO971">
        <v>2.9570963382720947</v>
      </c>
      <c r="EP971">
        <v>2.8866548538208008</v>
      </c>
      <c r="EQ971">
        <v>2.884230375289917</v>
      </c>
      <c r="ER971">
        <v>2.8775300979614258</v>
      </c>
      <c r="ES971">
        <v>2.7176113128662109</v>
      </c>
      <c r="ET971">
        <v>0.41761621832847595</v>
      </c>
      <c r="EU971">
        <v>0.54186886548995972</v>
      </c>
      <c r="EV971">
        <v>0.44038686156272888</v>
      </c>
      <c r="EW971">
        <v>0.38567450642585754</v>
      </c>
      <c r="EX971">
        <v>0.38592469692230225</v>
      </c>
      <c r="EY971">
        <v>0.52248632907867432</v>
      </c>
      <c r="EZ971">
        <v>71.197135925292969</v>
      </c>
      <c r="FA971">
        <v>70.584999084472656</v>
      </c>
      <c r="FB971">
        <v>70.045623779296875</v>
      </c>
      <c r="FC971">
        <v>69.535438537597656</v>
      </c>
      <c r="FD971">
        <v>69.290931701660156</v>
      </c>
      <c r="FE971">
        <v>69.550979614257813</v>
      </c>
      <c r="FF971">
        <v>69.716629028320313</v>
      </c>
      <c r="FG971">
        <v>69.888969421386719</v>
      </c>
      <c r="FH971">
        <v>72.248733520507813</v>
      </c>
      <c r="FI971">
        <v>76.245819091796875</v>
      </c>
      <c r="FJ971">
        <v>79.683990478515625</v>
      </c>
      <c r="FK971">
        <v>83.59307861328125</v>
      </c>
      <c r="FL971">
        <v>85.716781616210938</v>
      </c>
      <c r="FM971">
        <v>87.117225646972656</v>
      </c>
      <c r="FN971">
        <v>87.468734741210937</v>
      </c>
      <c r="FO971">
        <v>89.140426635742187</v>
      </c>
      <c r="FP971">
        <v>91.224815368652344</v>
      </c>
      <c r="FQ971">
        <v>92.89276123046875</v>
      </c>
      <c r="FR971">
        <v>92.750747680664062</v>
      </c>
      <c r="FS971">
        <v>88.739944458007813</v>
      </c>
      <c r="FT971">
        <v>82.331863403320312</v>
      </c>
      <c r="FU971">
        <v>78.594535827636719</v>
      </c>
      <c r="FV971">
        <v>76.635765075683594</v>
      </c>
      <c r="FW971">
        <v>74.089523315429688</v>
      </c>
      <c r="FX971">
        <v>1</v>
      </c>
    </row>
    <row r="972" spans="1:180" x14ac:dyDescent="0.2">
      <c r="A972" t="s">
        <v>241</v>
      </c>
      <c r="B972" t="s">
        <v>248</v>
      </c>
      <c r="C972" t="s">
        <v>218</v>
      </c>
      <c r="D972" t="s">
        <v>44</v>
      </c>
      <c r="E972" t="s">
        <v>249</v>
      </c>
      <c r="F972" t="s">
        <v>226</v>
      </c>
      <c r="G972" t="s">
        <v>245</v>
      </c>
      <c r="H972" t="s">
        <v>12</v>
      </c>
      <c r="I972">
        <v>145.05000000000001</v>
      </c>
      <c r="L972">
        <v>37.446276238643691</v>
      </c>
      <c r="M972">
        <v>38.662249895730433</v>
      </c>
      <c r="N972">
        <v>38.944197766895321</v>
      </c>
      <c r="O972">
        <v>40.660169696907538</v>
      </c>
      <c r="P972">
        <v>44.135532586357641</v>
      </c>
      <c r="Q972">
        <v>52.425033293427084</v>
      </c>
      <c r="R972">
        <v>60.952894292086512</v>
      </c>
      <c r="S972">
        <v>67.074394057004341</v>
      </c>
      <c r="T972">
        <v>74.395623151558311</v>
      </c>
      <c r="U972">
        <v>81.852142324980036</v>
      </c>
      <c r="V972">
        <v>84.266981272495258</v>
      </c>
      <c r="W972">
        <v>84.547432351767014</v>
      </c>
      <c r="X972">
        <v>83.148602825455242</v>
      </c>
      <c r="Y972">
        <v>82.530945656014836</v>
      </c>
      <c r="Z972">
        <v>80.281407845227108</v>
      </c>
      <c r="AA972">
        <v>78.06468125320238</v>
      </c>
      <c r="AB972">
        <v>75.710539541817411</v>
      </c>
      <c r="AC972">
        <v>71.148923793128972</v>
      </c>
      <c r="AD972">
        <v>50.296431941993426</v>
      </c>
      <c r="AE972">
        <v>44.992300038116468</v>
      </c>
      <c r="AF972">
        <v>41.891863448036148</v>
      </c>
      <c r="AG972">
        <v>39.480426899600495</v>
      </c>
      <c r="AH972">
        <v>37.221305319476215</v>
      </c>
      <c r="AI972">
        <v>37.574941866900325</v>
      </c>
      <c r="AJ972">
        <v>-0.65820080041885376</v>
      </c>
      <c r="AK972">
        <v>-0.66507059335708618</v>
      </c>
      <c r="AL972">
        <v>-0.64288651943206787</v>
      </c>
      <c r="AM972">
        <v>-0.67179954051971436</v>
      </c>
      <c r="AN972">
        <v>-0.72727018594741821</v>
      </c>
      <c r="AO972">
        <v>-0.84808838367462158</v>
      </c>
      <c r="AP972">
        <v>-0.9825814962387085</v>
      </c>
      <c r="AQ972">
        <v>-1.0565429925918579</v>
      </c>
      <c r="AR972">
        <v>-1.1540459394454956</v>
      </c>
      <c r="AS972">
        <v>-1.2774078845977783</v>
      </c>
      <c r="AT972">
        <v>-1.312333345413208</v>
      </c>
      <c r="AU972">
        <v>-1.3093230724334717</v>
      </c>
      <c r="AV972">
        <v>-0.29188746213912964</v>
      </c>
      <c r="AW972">
        <v>0.41676163673400879</v>
      </c>
      <c r="AX972">
        <v>0.40922042727470398</v>
      </c>
      <c r="AY972">
        <v>0.42149534821510315</v>
      </c>
      <c r="AZ972">
        <v>0.42294594645500183</v>
      </c>
      <c r="BA972">
        <v>0.41055238246917725</v>
      </c>
      <c r="BB972">
        <v>-2.2840497493743896</v>
      </c>
      <c r="BC972">
        <v>-2.2626659870147705</v>
      </c>
      <c r="BD972">
        <v>-1.9925392866134644</v>
      </c>
      <c r="BE972">
        <v>-1.7809134721755981</v>
      </c>
      <c r="BF972">
        <v>-1.6281898021697998</v>
      </c>
      <c r="BG972">
        <v>-1.450752854347229</v>
      </c>
      <c r="BH972">
        <v>-0.25705638527870178</v>
      </c>
      <c r="BI972">
        <v>-0.25930100679397583</v>
      </c>
      <c r="BJ972">
        <v>-0.24970649182796478</v>
      </c>
      <c r="BK972">
        <v>-0.26108667254447937</v>
      </c>
      <c r="BL972">
        <v>-0.28129479289054871</v>
      </c>
      <c r="BM972">
        <v>-0.32725125551223755</v>
      </c>
      <c r="BN972">
        <v>-0.38106590509414673</v>
      </c>
      <c r="BO972">
        <v>-0.41254913806915283</v>
      </c>
      <c r="BP972">
        <v>-0.45134267210960388</v>
      </c>
      <c r="BQ972">
        <v>-0.49476149678230286</v>
      </c>
      <c r="BR972">
        <v>-0.50772488117218018</v>
      </c>
      <c r="BS972">
        <v>-0.50733649730682373</v>
      </c>
      <c r="BT972">
        <v>0.12723608314990997</v>
      </c>
      <c r="BU972">
        <v>1.2211551666259766</v>
      </c>
      <c r="BV972">
        <v>1.1842027902603149</v>
      </c>
      <c r="BW972">
        <v>1.1717683076858521</v>
      </c>
      <c r="BX972">
        <v>1.1519374847412109</v>
      </c>
      <c r="BY972">
        <v>1.0755554437637329</v>
      </c>
      <c r="BZ972">
        <v>-1.4892076253890991</v>
      </c>
      <c r="CA972">
        <v>-1.4367450475692749</v>
      </c>
      <c r="CB972">
        <v>-1.2750957012176514</v>
      </c>
      <c r="CC972">
        <v>-1.1399859189987183</v>
      </c>
      <c r="CD972">
        <v>-1.0325747728347778</v>
      </c>
      <c r="CE972">
        <v>-0.86917877197265625</v>
      </c>
      <c r="CF972">
        <v>2.0775007084012032E-2</v>
      </c>
      <c r="CG972">
        <v>2.1733751520514488E-2</v>
      </c>
      <c r="CH972">
        <v>2.2608814761042595E-2</v>
      </c>
      <c r="CI972">
        <v>2.337179146707058E-2</v>
      </c>
      <c r="CJ972">
        <v>2.7586424723267555E-2</v>
      </c>
      <c r="CK972">
        <v>3.3478960394859314E-2</v>
      </c>
      <c r="CL972">
        <v>3.5541992634534836E-2</v>
      </c>
      <c r="CM972">
        <v>3.3479060977697372E-2</v>
      </c>
      <c r="CN972">
        <v>3.5347480326890945E-2</v>
      </c>
      <c r="CO972">
        <v>4.7296993434429169E-2</v>
      </c>
      <c r="CP972">
        <v>4.9544498324394226E-2</v>
      </c>
      <c r="CQ972">
        <v>4.811699315905571E-2</v>
      </c>
      <c r="CR972">
        <v>0.41751977801322937</v>
      </c>
      <c r="CS972">
        <v>1.778275728225708</v>
      </c>
      <c r="CT972">
        <v>1.7209532260894775</v>
      </c>
      <c r="CU972">
        <v>1.6914050579071045</v>
      </c>
      <c r="CV972">
        <v>1.6568348407745361</v>
      </c>
      <c r="CW972">
        <v>1.5361346006393433</v>
      </c>
      <c r="CX972">
        <v>-0.93870240449905396</v>
      </c>
      <c r="CY972">
        <v>-0.86471474170684814</v>
      </c>
      <c r="CZ972">
        <v>-0.77819651365280151</v>
      </c>
      <c r="DA972">
        <v>-0.69608151912689209</v>
      </c>
      <c r="DB972">
        <v>-0.62005370855331421</v>
      </c>
      <c r="DC972">
        <v>-0.46638229489326477</v>
      </c>
      <c r="DD972">
        <v>0.29860639572143555</v>
      </c>
      <c r="DE972">
        <v>0.3027685284614563</v>
      </c>
      <c r="DF972">
        <v>0.29492411017417908</v>
      </c>
      <c r="DG972">
        <v>0.30783027410507202</v>
      </c>
      <c r="DH972">
        <v>0.33646762371063232</v>
      </c>
      <c r="DI972">
        <v>0.39420917630195618</v>
      </c>
      <c r="DJ972">
        <v>0.45214986801147461</v>
      </c>
      <c r="DK972">
        <v>0.47950726747512817</v>
      </c>
      <c r="DL972">
        <v>0.52203762531280518</v>
      </c>
      <c r="DM972">
        <v>0.58935546875</v>
      </c>
      <c r="DN972">
        <v>0.60681384801864624</v>
      </c>
      <c r="DO972">
        <v>0.60357046127319336</v>
      </c>
      <c r="DP972">
        <v>0.70780348777770996</v>
      </c>
      <c r="DQ972">
        <v>2.3353962898254395</v>
      </c>
      <c r="DR972">
        <v>2.2577035427093506</v>
      </c>
      <c r="DS972">
        <v>2.2110419273376465</v>
      </c>
      <c r="DT972">
        <v>2.1617321968078613</v>
      </c>
      <c r="DU972">
        <v>1.9967136383056641</v>
      </c>
      <c r="DV972">
        <v>-0.3881971538066864</v>
      </c>
      <c r="DW972">
        <v>-0.29268446564674377</v>
      </c>
      <c r="DX972">
        <v>-0.2812972366809845</v>
      </c>
      <c r="DY972">
        <v>-0.25217702984809875</v>
      </c>
      <c r="DZ972">
        <v>-0.2075326144695282</v>
      </c>
      <c r="EA972">
        <v>-6.3585847616195679E-2</v>
      </c>
      <c r="EB972">
        <v>0.69975078105926514</v>
      </c>
      <c r="EC972">
        <v>0.70853805541992188</v>
      </c>
      <c r="ED972">
        <v>0.68810415267944336</v>
      </c>
      <c r="EE972">
        <v>0.71854311227798462</v>
      </c>
      <c r="EF972">
        <v>0.78244304656982422</v>
      </c>
      <c r="EG972">
        <v>0.91504627466201782</v>
      </c>
      <c r="EH972">
        <v>1.0536655187606812</v>
      </c>
      <c r="EI972">
        <v>1.123501181602478</v>
      </c>
      <c r="EJ972">
        <v>1.2247408628463745</v>
      </c>
      <c r="EK972">
        <v>1.3720018863677979</v>
      </c>
      <c r="EL972">
        <v>1.4114223718643188</v>
      </c>
      <c r="EM972">
        <v>1.4055571556091309</v>
      </c>
      <c r="EN972">
        <v>1.1269270181655884</v>
      </c>
      <c r="EO972">
        <v>3.1397898197174072</v>
      </c>
      <c r="EP972">
        <v>3.0326859951019287</v>
      </c>
      <c r="EQ972">
        <v>2.9613149166107178</v>
      </c>
      <c r="ER972">
        <v>2.890723705291748</v>
      </c>
      <c r="ES972">
        <v>2.6617166996002197</v>
      </c>
      <c r="ET972">
        <v>0.40664497017860413</v>
      </c>
      <c r="EU972">
        <v>0.53323644399642944</v>
      </c>
      <c r="EV972">
        <v>0.4361463189125061</v>
      </c>
      <c r="EW972">
        <v>0.38875049352645874</v>
      </c>
      <c r="EX972">
        <v>0.38808232545852661</v>
      </c>
      <c r="EY972">
        <v>0.51798826456069946</v>
      </c>
      <c r="EZ972">
        <v>76.324165344238281</v>
      </c>
      <c r="FA972">
        <v>75.600189208984375</v>
      </c>
      <c r="FB972">
        <v>74.757789611816406</v>
      </c>
      <c r="FC972">
        <v>73.818107604980469</v>
      </c>
      <c r="FD972">
        <v>72.892463684082031</v>
      </c>
      <c r="FE972">
        <v>72.600860595703125</v>
      </c>
      <c r="FF972">
        <v>72.538459777832031</v>
      </c>
      <c r="FG972">
        <v>72.7921142578125</v>
      </c>
      <c r="FH972">
        <v>74.888961791992188</v>
      </c>
      <c r="FI972">
        <v>78.979690551757812</v>
      </c>
      <c r="FJ972">
        <v>82.567878723144531</v>
      </c>
      <c r="FK972">
        <v>86.826637268066406</v>
      </c>
      <c r="FL972">
        <v>89.791053771972656</v>
      </c>
      <c r="FM972">
        <v>91.160324096679688</v>
      </c>
      <c r="FN972">
        <v>90.888069152832031</v>
      </c>
      <c r="FO972">
        <v>90.898567199707031</v>
      </c>
      <c r="FP972">
        <v>90.877517700195313</v>
      </c>
      <c r="FQ972">
        <v>89.887237548828125</v>
      </c>
      <c r="FR972">
        <v>88.5140380859375</v>
      </c>
      <c r="FS972">
        <v>84.801856994628906</v>
      </c>
      <c r="FT972">
        <v>80.490837097167969</v>
      </c>
      <c r="FU972">
        <v>77.33099365234375</v>
      </c>
      <c r="FV972">
        <v>75.153388977050781</v>
      </c>
      <c r="FW972">
        <v>73.65399169921875</v>
      </c>
      <c r="FX972">
        <v>1</v>
      </c>
    </row>
    <row r="973" spans="1:180" x14ac:dyDescent="0.2">
      <c r="A973" t="s">
        <v>241</v>
      </c>
      <c r="B973" t="s">
        <v>248</v>
      </c>
      <c r="C973" t="s">
        <v>218</v>
      </c>
      <c r="D973" t="s">
        <v>45</v>
      </c>
      <c r="E973" t="s">
        <v>249</v>
      </c>
      <c r="F973" t="s">
        <v>226</v>
      </c>
      <c r="G973" t="s">
        <v>245</v>
      </c>
      <c r="H973" t="s">
        <v>12</v>
      </c>
      <c r="I973">
        <v>145.05000000000001</v>
      </c>
      <c r="L973">
        <v>36.787434798916607</v>
      </c>
      <c r="M973">
        <v>37.042710637015581</v>
      </c>
      <c r="N973">
        <v>36.423645121345736</v>
      </c>
      <c r="O973">
        <v>36.827439191188184</v>
      </c>
      <c r="P973">
        <v>38.455554683905667</v>
      </c>
      <c r="Q973">
        <v>44.310629470357078</v>
      </c>
      <c r="R973">
        <v>52.828780076345772</v>
      </c>
      <c r="S973">
        <v>58.014641770050105</v>
      </c>
      <c r="T973">
        <v>64.509005455169671</v>
      </c>
      <c r="U973">
        <v>71.78021955014556</v>
      </c>
      <c r="V973">
        <v>76.445454911795309</v>
      </c>
      <c r="W973">
        <v>78.529314251087072</v>
      </c>
      <c r="X973">
        <v>78.825615400998274</v>
      </c>
      <c r="Y973">
        <v>79.487941899459315</v>
      </c>
      <c r="Z973">
        <v>77.877235272985857</v>
      </c>
      <c r="AA973">
        <v>74.830246206757934</v>
      </c>
      <c r="AB973">
        <v>71.945268305139294</v>
      </c>
      <c r="AC973">
        <v>67.28822383691876</v>
      </c>
      <c r="AD973">
        <v>49.659952542145348</v>
      </c>
      <c r="AE973">
        <v>44.114420115522798</v>
      </c>
      <c r="AF973">
        <v>41.168215658183684</v>
      </c>
      <c r="AG973">
        <v>38.872661444368404</v>
      </c>
      <c r="AH973">
        <v>36.666948921958138</v>
      </c>
      <c r="AI973">
        <v>37.333592789706707</v>
      </c>
      <c r="AJ973">
        <v>-0.67892926931381226</v>
      </c>
      <c r="AK973">
        <v>-0.66488391160964966</v>
      </c>
      <c r="AL973">
        <v>-0.64171814918518066</v>
      </c>
      <c r="AM973">
        <v>-0.64186286926269531</v>
      </c>
      <c r="AN973">
        <v>-0.67596173286437988</v>
      </c>
      <c r="AO973">
        <v>-0.7343604564666748</v>
      </c>
      <c r="AP973">
        <v>-0.86668217182159424</v>
      </c>
      <c r="AQ973">
        <v>-0.90316516160964966</v>
      </c>
      <c r="AR973">
        <v>-0.95027190446853638</v>
      </c>
      <c r="AS973">
        <v>-1.0602912902832031</v>
      </c>
      <c r="AT973">
        <v>-1.1462314128875732</v>
      </c>
      <c r="AU973">
        <v>-1.1780309677124023</v>
      </c>
      <c r="AV973">
        <v>-0.26291888952255249</v>
      </c>
      <c r="AW973">
        <v>0.38625028729438782</v>
      </c>
      <c r="AX973">
        <v>0.37474444508552551</v>
      </c>
      <c r="AY973">
        <v>0.38622421026229858</v>
      </c>
      <c r="AZ973">
        <v>0.38367274403572083</v>
      </c>
      <c r="BA973">
        <v>0.36311379075050354</v>
      </c>
      <c r="BB973">
        <v>-2.2154266834259033</v>
      </c>
      <c r="BC973">
        <v>-1.9595482349395752</v>
      </c>
      <c r="BD973">
        <v>-1.743348240852356</v>
      </c>
      <c r="BE973">
        <v>-1.5426954030990601</v>
      </c>
      <c r="BF973">
        <v>-1.4161669015884399</v>
      </c>
      <c r="BG973">
        <v>-1.3461552858352661</v>
      </c>
      <c r="BH973">
        <v>-0.26599347591400146</v>
      </c>
      <c r="BI973">
        <v>-0.26019123196601868</v>
      </c>
      <c r="BJ973">
        <v>-0.25156304240226746</v>
      </c>
      <c r="BK973">
        <v>-0.25233906507492065</v>
      </c>
      <c r="BL973">
        <v>-0.26672634482383728</v>
      </c>
      <c r="BM973">
        <v>-0.2902127206325531</v>
      </c>
      <c r="BN973">
        <v>-0.34038820862770081</v>
      </c>
      <c r="BO973">
        <v>-0.35651266574859619</v>
      </c>
      <c r="BP973">
        <v>-0.37423008680343628</v>
      </c>
      <c r="BQ973">
        <v>-0.41430363059043884</v>
      </c>
      <c r="BR973">
        <v>-0.44643062353134155</v>
      </c>
      <c r="BS973">
        <v>-0.45865178108215332</v>
      </c>
      <c r="BT973">
        <v>0.12764240801334381</v>
      </c>
      <c r="BU973">
        <v>1.0974991321563721</v>
      </c>
      <c r="BV973">
        <v>1.0677902698516846</v>
      </c>
      <c r="BW973">
        <v>1.049467921257019</v>
      </c>
      <c r="BX973">
        <v>1.0178625583648682</v>
      </c>
      <c r="BY973">
        <v>0.94168299436569214</v>
      </c>
      <c r="BZ973">
        <v>-1.448259711265564</v>
      </c>
      <c r="CA973">
        <v>-1.2452093362808228</v>
      </c>
      <c r="CB973">
        <v>-1.1124618053436279</v>
      </c>
      <c r="CC973">
        <v>-0.97798168659210205</v>
      </c>
      <c r="CD973">
        <v>-0.88964617252349854</v>
      </c>
      <c r="CE973">
        <v>-0.78887689113616943</v>
      </c>
      <c r="CF973">
        <v>2.0004605874419212E-2</v>
      </c>
      <c r="CG973">
        <v>2.0097674801945686E-2</v>
      </c>
      <c r="CH973">
        <v>1.8657185137271881E-2</v>
      </c>
      <c r="CI973">
        <v>1.7443928867578506E-2</v>
      </c>
      <c r="CJ973">
        <v>1.6708835959434509E-2</v>
      </c>
      <c r="CK973">
        <v>1.7402654513716698E-2</v>
      </c>
      <c r="CL973">
        <v>2.4121366441249847E-2</v>
      </c>
      <c r="CM973">
        <v>2.2097183391451836E-2</v>
      </c>
      <c r="CN973">
        <v>2.4734720587730408E-2</v>
      </c>
      <c r="CO973">
        <v>3.3105462789535522E-2</v>
      </c>
      <c r="CP973">
        <v>3.8249246776103973E-2</v>
      </c>
      <c r="CQ973">
        <v>3.9588090032339096E-2</v>
      </c>
      <c r="CR973">
        <v>0.39814397692680359</v>
      </c>
      <c r="CS973">
        <v>1.590107798576355</v>
      </c>
      <c r="CT973">
        <v>1.547791600227356</v>
      </c>
      <c r="CU973">
        <v>1.5088285207748413</v>
      </c>
      <c r="CV973">
        <v>1.4571003913879395</v>
      </c>
      <c r="CW973">
        <v>1.3423982858657837</v>
      </c>
      <c r="CX973">
        <v>-0.91692227125167847</v>
      </c>
      <c r="CY973">
        <v>-0.75046026706695557</v>
      </c>
      <c r="CZ973">
        <v>-0.67551171779632568</v>
      </c>
      <c r="DA973">
        <v>-0.58686268329620361</v>
      </c>
      <c r="DB973">
        <v>-0.52497953176498413</v>
      </c>
      <c r="DC973">
        <v>-0.4029076099395752</v>
      </c>
      <c r="DD973">
        <v>0.30600267648696899</v>
      </c>
      <c r="DE973">
        <v>0.30038660764694214</v>
      </c>
      <c r="DF973">
        <v>0.28887739777565002</v>
      </c>
      <c r="DG973">
        <v>0.28722694516181946</v>
      </c>
      <c r="DH973">
        <v>0.3001440167427063</v>
      </c>
      <c r="DI973">
        <v>0.3250180184841156</v>
      </c>
      <c r="DJ973">
        <v>0.38863095641136169</v>
      </c>
      <c r="DK973">
        <v>0.40070703625679016</v>
      </c>
      <c r="DL973">
        <v>0.42369952797889709</v>
      </c>
      <c r="DM973">
        <v>0.48051455616950989</v>
      </c>
      <c r="DN973">
        <v>0.52292913198471069</v>
      </c>
      <c r="DO973">
        <v>0.53782796859741211</v>
      </c>
      <c r="DP973">
        <v>0.66864556074142456</v>
      </c>
      <c r="DQ973">
        <v>2.082716703414917</v>
      </c>
      <c r="DR973">
        <v>2.0277929306030273</v>
      </c>
      <c r="DS973">
        <v>1.968189001083374</v>
      </c>
      <c r="DT973">
        <v>1.8963383436203003</v>
      </c>
      <c r="DU973">
        <v>1.7431135177612305</v>
      </c>
      <c r="DV973">
        <v>-0.38558483123779297</v>
      </c>
      <c r="DW973">
        <v>-0.25571128726005554</v>
      </c>
      <c r="DX973">
        <v>-0.23856164515018463</v>
      </c>
      <c r="DY973">
        <v>-0.19574366509914398</v>
      </c>
      <c r="DZ973">
        <v>-0.16031287610530853</v>
      </c>
      <c r="EA973">
        <v>-1.6938343644142151E-2</v>
      </c>
      <c r="EB973">
        <v>0.71893846988677979</v>
      </c>
      <c r="EC973">
        <v>0.70507925748825073</v>
      </c>
      <c r="ED973">
        <v>0.67903250455856323</v>
      </c>
      <c r="EE973">
        <v>0.6767507791519165</v>
      </c>
      <c r="EF973">
        <v>0.70937943458557129</v>
      </c>
      <c r="EG973">
        <v>0.7691657543182373</v>
      </c>
      <c r="EH973">
        <v>0.91492491960525513</v>
      </c>
      <c r="EI973">
        <v>0.94735956192016602</v>
      </c>
      <c r="EJ973">
        <v>0.99974137544631958</v>
      </c>
      <c r="EK973">
        <v>1.1265021562576294</v>
      </c>
      <c r="EL973">
        <v>1.2227298021316528</v>
      </c>
      <c r="EM973">
        <v>1.2572071552276611</v>
      </c>
      <c r="EN973">
        <v>1.0592068433761597</v>
      </c>
      <c r="EO973">
        <v>2.7939653396606445</v>
      </c>
      <c r="EP973">
        <v>2.7208387851715088</v>
      </c>
      <c r="EQ973">
        <v>2.6314327716827393</v>
      </c>
      <c r="ER973">
        <v>2.5305280685424805</v>
      </c>
      <c r="ES973">
        <v>2.3216826915740967</v>
      </c>
      <c r="ET973">
        <v>0.38158202171325684</v>
      </c>
      <c r="EU973">
        <v>0.45862767100334167</v>
      </c>
      <c r="EV973">
        <v>0.39232483506202698</v>
      </c>
      <c r="EW973">
        <v>0.36897006630897522</v>
      </c>
      <c r="EX973">
        <v>0.36620783805847168</v>
      </c>
      <c r="EY973">
        <v>0.54034000635147095</v>
      </c>
      <c r="EZ973">
        <v>71.251510620117187</v>
      </c>
      <c r="FA973">
        <v>70.317634582519531</v>
      </c>
      <c r="FB973">
        <v>69.273857116699219</v>
      </c>
      <c r="FC973">
        <v>68.16900634765625</v>
      </c>
      <c r="FD973">
        <v>66.998283386230469</v>
      </c>
      <c r="FE973">
        <v>66.702667236328125</v>
      </c>
      <c r="FF973">
        <v>66.746353149414063</v>
      </c>
      <c r="FG973">
        <v>66.673583984375</v>
      </c>
      <c r="FH973">
        <v>67.85760498046875</v>
      </c>
      <c r="FI973">
        <v>70.920722961425781</v>
      </c>
      <c r="FJ973">
        <v>75.296142578125</v>
      </c>
      <c r="FK973">
        <v>80.130729675292969</v>
      </c>
      <c r="FL973">
        <v>84.314170837402344</v>
      </c>
      <c r="FM973">
        <v>86.603248596191406</v>
      </c>
      <c r="FN973">
        <v>86.931419372558594</v>
      </c>
      <c r="FO973">
        <v>86.739761352539062</v>
      </c>
      <c r="FP973">
        <v>86.222808837890625</v>
      </c>
      <c r="FQ973">
        <v>85.205398559570313</v>
      </c>
      <c r="FR973">
        <v>82.629997253417969</v>
      </c>
      <c r="FS973">
        <v>78.490570068359375</v>
      </c>
      <c r="FT973">
        <v>74.691551208496094</v>
      </c>
      <c r="FU973">
        <v>72.531906127929687</v>
      </c>
      <c r="FV973">
        <v>71.006546020507813</v>
      </c>
      <c r="FW973">
        <v>69.827522277832031</v>
      </c>
      <c r="FX973">
        <v>1</v>
      </c>
    </row>
    <row r="974" spans="1:180" x14ac:dyDescent="0.2">
      <c r="A974" t="s">
        <v>241</v>
      </c>
      <c r="B974" t="s">
        <v>248</v>
      </c>
      <c r="C974" t="s">
        <v>218</v>
      </c>
      <c r="D974" t="s">
        <v>46</v>
      </c>
      <c r="E974" t="s">
        <v>249</v>
      </c>
      <c r="F974" t="s">
        <v>226</v>
      </c>
      <c r="G974" t="s">
        <v>245</v>
      </c>
      <c r="H974" t="s">
        <v>12</v>
      </c>
      <c r="I974">
        <v>145.05000000000001</v>
      </c>
      <c r="L974">
        <v>33.105999104212337</v>
      </c>
      <c r="M974">
        <v>32.463405598542998</v>
      </c>
      <c r="N974">
        <v>31.438719882491739</v>
      </c>
      <c r="O974">
        <v>31.791388799576826</v>
      </c>
      <c r="P974">
        <v>34.351432142463466</v>
      </c>
      <c r="Q974">
        <v>39.641103533843285</v>
      </c>
      <c r="R974">
        <v>47.415360130463483</v>
      </c>
      <c r="S974">
        <v>53.121576545750692</v>
      </c>
      <c r="T974">
        <v>60.112522847138912</v>
      </c>
      <c r="U974">
        <v>66.219967306020223</v>
      </c>
      <c r="V974">
        <v>69.40061096851457</v>
      </c>
      <c r="W974">
        <v>71.125553809602494</v>
      </c>
      <c r="X974">
        <v>70.98927487492206</v>
      </c>
      <c r="Y974">
        <v>71.279665094100835</v>
      </c>
      <c r="Z974">
        <v>70.510433731503781</v>
      </c>
      <c r="AA974">
        <v>67.777026077074439</v>
      </c>
      <c r="AB974">
        <v>64.994275173872367</v>
      </c>
      <c r="AC974">
        <v>60.554028624752711</v>
      </c>
      <c r="AD974">
        <v>45.261624617446707</v>
      </c>
      <c r="AE974">
        <v>40.213539335453412</v>
      </c>
      <c r="AF974">
        <v>37.569987976254716</v>
      </c>
      <c r="AG974">
        <v>35.481266751620467</v>
      </c>
      <c r="AH974">
        <v>33.837409535198056</v>
      </c>
      <c r="AI974">
        <v>34.316378952968904</v>
      </c>
      <c r="AJ974">
        <v>-0.62300723791122437</v>
      </c>
      <c r="AK974">
        <v>-0.62391132116317749</v>
      </c>
      <c r="AL974">
        <v>-0.59600251913070679</v>
      </c>
      <c r="AM974">
        <v>-0.58844131231307983</v>
      </c>
      <c r="AN974">
        <v>-0.6267707347869873</v>
      </c>
      <c r="AO974">
        <v>-0.67044049501419067</v>
      </c>
      <c r="AP974">
        <v>-0.78175008296966553</v>
      </c>
      <c r="AQ974">
        <v>-0.8262518048286438</v>
      </c>
      <c r="AR974">
        <v>-0.88712054491043091</v>
      </c>
      <c r="AS974">
        <v>-0.9748191237449646</v>
      </c>
      <c r="AT974">
        <v>-1.0319620370864868</v>
      </c>
      <c r="AU974">
        <v>-1.0625064373016357</v>
      </c>
      <c r="AV974">
        <v>-1.0574135780334473</v>
      </c>
      <c r="AW974">
        <v>-1.0586820840835571</v>
      </c>
      <c r="AX974">
        <v>-1.0525203943252563</v>
      </c>
      <c r="AY974">
        <v>-0.33528673648834229</v>
      </c>
      <c r="AZ974">
        <v>0.37228807806968689</v>
      </c>
      <c r="BA974">
        <v>0.34969431161880493</v>
      </c>
      <c r="BB974">
        <v>0.26724609732627869</v>
      </c>
      <c r="BC974">
        <v>0.22282089293003082</v>
      </c>
      <c r="BD974">
        <v>0.20984144508838654</v>
      </c>
      <c r="BE974">
        <v>-0.98587960004806519</v>
      </c>
      <c r="BF974">
        <v>-1.0351762771606445</v>
      </c>
      <c r="BG974">
        <v>-1.0300663709640503</v>
      </c>
      <c r="BH974">
        <v>-0.24806766211986542</v>
      </c>
      <c r="BI974">
        <v>-0.24918937683105469</v>
      </c>
      <c r="BJ974">
        <v>-0.23813167214393616</v>
      </c>
      <c r="BK974">
        <v>-0.23570169508457184</v>
      </c>
      <c r="BL974">
        <v>-0.25210079550743103</v>
      </c>
      <c r="BM974">
        <v>-0.26937231421470642</v>
      </c>
      <c r="BN974">
        <v>-0.31042569875717163</v>
      </c>
      <c r="BO974">
        <v>-0.32790678739547729</v>
      </c>
      <c r="BP974">
        <v>-0.3492811918258667</v>
      </c>
      <c r="BQ974">
        <v>-0.38237011432647705</v>
      </c>
      <c r="BR974">
        <v>-0.40389049053192139</v>
      </c>
      <c r="BS974">
        <v>-0.41556438803672791</v>
      </c>
      <c r="BT974">
        <v>-0.41402289271354675</v>
      </c>
      <c r="BU974">
        <v>-0.41415941715240479</v>
      </c>
      <c r="BV974">
        <v>-0.40988397598266602</v>
      </c>
      <c r="BW974">
        <v>1.2008709833025932E-2</v>
      </c>
      <c r="BX974">
        <v>0.92734289169311523</v>
      </c>
      <c r="BY974">
        <v>0.85934323072433472</v>
      </c>
      <c r="BZ974">
        <v>0.62968194484710693</v>
      </c>
      <c r="CA974">
        <v>0.555744469165802</v>
      </c>
      <c r="CB974">
        <v>0.52579385042190552</v>
      </c>
      <c r="CC974">
        <v>-0.60807746648788452</v>
      </c>
      <c r="CD974">
        <v>-0.62852907180786133</v>
      </c>
      <c r="CE974">
        <v>-0.57378613948822021</v>
      </c>
      <c r="CF974">
        <v>1.1614358052611351E-2</v>
      </c>
      <c r="CG974">
        <v>1.034189760684967E-2</v>
      </c>
      <c r="CH974">
        <v>9.7285695374011993E-3</v>
      </c>
      <c r="CI974">
        <v>8.6046867072582245E-3</v>
      </c>
      <c r="CJ974">
        <v>7.3944735340774059E-3</v>
      </c>
      <c r="CK974">
        <v>8.406270295381546E-3</v>
      </c>
      <c r="CL974">
        <v>1.6012165695428848E-2</v>
      </c>
      <c r="CM974">
        <v>1.7245454713702202E-2</v>
      </c>
      <c r="CN974">
        <v>2.3224713280797005E-2</v>
      </c>
      <c r="CO974">
        <v>2.7958221733570099E-2</v>
      </c>
      <c r="CP974">
        <v>3.1109927222132683E-2</v>
      </c>
      <c r="CQ974">
        <v>3.2505679875612259E-2</v>
      </c>
      <c r="CR974">
        <v>3.158748522400856E-2</v>
      </c>
      <c r="CS974">
        <v>3.2235000282526016E-2</v>
      </c>
      <c r="CT974">
        <v>3.5204041749238968E-2</v>
      </c>
      <c r="CU974">
        <v>0.25254446268081665</v>
      </c>
      <c r="CV974">
        <v>1.3117721080780029</v>
      </c>
      <c r="CW974">
        <v>1.2123245000839233</v>
      </c>
      <c r="CX974">
        <v>0.88070386648178101</v>
      </c>
      <c r="CY974">
        <v>0.78632628917694092</v>
      </c>
      <c r="CZ974">
        <v>0.74462145566940308</v>
      </c>
      <c r="DA974">
        <v>-0.34641289710998535</v>
      </c>
      <c r="DB974">
        <v>-0.34688648581504822</v>
      </c>
      <c r="DC974">
        <v>-0.25776785612106323</v>
      </c>
      <c r="DD974">
        <v>0.27129638195037842</v>
      </c>
      <c r="DE974">
        <v>0.26987317204475403</v>
      </c>
      <c r="DF974">
        <v>0.25758880376815796</v>
      </c>
      <c r="DG974">
        <v>0.25291106104850769</v>
      </c>
      <c r="DH974">
        <v>0.26688975095748901</v>
      </c>
      <c r="DI974">
        <v>0.2861848771572113</v>
      </c>
      <c r="DJ974">
        <v>0.34245002269744873</v>
      </c>
      <c r="DK974">
        <v>0.362397700548172</v>
      </c>
      <c r="DL974">
        <v>0.39573061466217041</v>
      </c>
      <c r="DM974">
        <v>0.43828657269477844</v>
      </c>
      <c r="DN974">
        <v>0.46611034870147705</v>
      </c>
      <c r="DO974">
        <v>0.48057574033737183</v>
      </c>
      <c r="DP974">
        <v>0.47719788551330566</v>
      </c>
      <c r="DQ974">
        <v>0.47862944006919861</v>
      </c>
      <c r="DR974">
        <v>0.48029208183288574</v>
      </c>
      <c r="DS974">
        <v>0.49308022856712341</v>
      </c>
      <c r="DT974">
        <v>1.6962014436721802</v>
      </c>
      <c r="DU974">
        <v>1.5653058290481567</v>
      </c>
      <c r="DV974">
        <v>1.1317257881164551</v>
      </c>
      <c r="DW974">
        <v>1.0169080495834351</v>
      </c>
      <c r="DX974">
        <v>0.96344912052154541</v>
      </c>
      <c r="DY974">
        <v>-8.4748290479183197E-2</v>
      </c>
      <c r="DZ974">
        <v>-6.524389237165451E-2</v>
      </c>
      <c r="EA974">
        <v>5.8250412344932556E-2</v>
      </c>
      <c r="EB974">
        <v>0.64623594284057617</v>
      </c>
      <c r="EC974">
        <v>0.64459514617919922</v>
      </c>
      <c r="ED974">
        <v>0.6154596209526062</v>
      </c>
      <c r="EE974">
        <v>0.60565066337585449</v>
      </c>
      <c r="EF974">
        <v>0.64155972003936768</v>
      </c>
      <c r="EG974">
        <v>0.68725305795669556</v>
      </c>
      <c r="EH974">
        <v>0.81377440690994263</v>
      </c>
      <c r="EI974">
        <v>0.86074268817901611</v>
      </c>
      <c r="EJ974">
        <v>0.93356996774673462</v>
      </c>
      <c r="EK974">
        <v>1.0307354927062988</v>
      </c>
      <c r="EL974">
        <v>1.0941818952560425</v>
      </c>
      <c r="EM974">
        <v>1.1275178194046021</v>
      </c>
      <c r="EN974">
        <v>1.1205885410308838</v>
      </c>
      <c r="EO974">
        <v>1.1231521368026733</v>
      </c>
      <c r="EP974">
        <v>1.1229285001754761</v>
      </c>
      <c r="EQ974">
        <v>0.84037566184997559</v>
      </c>
      <c r="ER974">
        <v>2.2512562274932861</v>
      </c>
      <c r="ES974">
        <v>2.0749547481536865</v>
      </c>
      <c r="ET974">
        <v>1.4941617250442505</v>
      </c>
      <c r="EU974">
        <v>1.3498317003250122</v>
      </c>
      <c r="EV974">
        <v>1.2794015407562256</v>
      </c>
      <c r="EW974">
        <v>0.29305383563041687</v>
      </c>
      <c r="EX974">
        <v>0.34140327572822571</v>
      </c>
      <c r="EY974">
        <v>0.51453059911727905</v>
      </c>
      <c r="EZ974">
        <v>69.005264282226563</v>
      </c>
      <c r="FA974">
        <v>67.194137573242188</v>
      </c>
      <c r="FB974">
        <v>66.581626892089844</v>
      </c>
      <c r="FC974">
        <v>64.958892822265625</v>
      </c>
      <c r="FD974">
        <v>64.064720153808594</v>
      </c>
      <c r="FE974">
        <v>62.979999542236328</v>
      </c>
      <c r="FF974">
        <v>62.524318695068359</v>
      </c>
      <c r="FG974">
        <v>63.111186981201172</v>
      </c>
      <c r="FH974">
        <v>65.990043640136719</v>
      </c>
      <c r="FI974">
        <v>71.755966186523438</v>
      </c>
      <c r="FJ974">
        <v>78.443931579589844</v>
      </c>
      <c r="FK974">
        <v>83.724609375</v>
      </c>
      <c r="FL974">
        <v>86.058822631835938</v>
      </c>
      <c r="FM974">
        <v>87.634742736816406</v>
      </c>
      <c r="FN974">
        <v>88.182640075683594</v>
      </c>
      <c r="FO974">
        <v>86.771858215332031</v>
      </c>
      <c r="FP974">
        <v>84.534210205078125</v>
      </c>
      <c r="FQ974">
        <v>82.027084350585937</v>
      </c>
      <c r="FR974">
        <v>79.722549438476563</v>
      </c>
      <c r="FS974">
        <v>76.969581604003906</v>
      </c>
      <c r="FT974">
        <v>75.028244018554687</v>
      </c>
      <c r="FU974">
        <v>73.220787048339844</v>
      </c>
      <c r="FV974">
        <v>71.063301086425781</v>
      </c>
      <c r="FW974">
        <v>69.45452880859375</v>
      </c>
      <c r="FX974">
        <v>1</v>
      </c>
    </row>
    <row r="975" spans="1:180" x14ac:dyDescent="0.2">
      <c r="A975" t="s">
        <v>241</v>
      </c>
      <c r="B975" t="s">
        <v>248</v>
      </c>
      <c r="C975" t="s">
        <v>218</v>
      </c>
      <c r="D975" t="s">
        <v>47</v>
      </c>
      <c r="E975" t="s">
        <v>249</v>
      </c>
      <c r="F975" t="s">
        <v>226</v>
      </c>
      <c r="G975" t="s">
        <v>245</v>
      </c>
      <c r="H975" t="s">
        <v>12</v>
      </c>
      <c r="I975">
        <v>145.05000000000001</v>
      </c>
      <c r="L975">
        <v>29.4150315915353</v>
      </c>
      <c r="M975">
        <v>28.85898029617611</v>
      </c>
      <c r="N975">
        <v>28.282732506813758</v>
      </c>
      <c r="O975">
        <v>28.45958682516061</v>
      </c>
      <c r="P975">
        <v>31.084696932377494</v>
      </c>
      <c r="Q975">
        <v>37.801885202515955</v>
      </c>
      <c r="R975">
        <v>45.292596261135728</v>
      </c>
      <c r="S975">
        <v>49.506077158205969</v>
      </c>
      <c r="T975">
        <v>51.77235891119151</v>
      </c>
      <c r="U975">
        <v>52.231582104870363</v>
      </c>
      <c r="V975">
        <v>51.45366205802631</v>
      </c>
      <c r="W975">
        <v>51.135042449108376</v>
      </c>
      <c r="X975">
        <v>50.962448552529615</v>
      </c>
      <c r="Y975">
        <v>51.003533838573617</v>
      </c>
      <c r="Z975">
        <v>48.420646907708694</v>
      </c>
      <c r="AA975">
        <v>47.316101916316619</v>
      </c>
      <c r="AB975">
        <v>46.620815939259131</v>
      </c>
      <c r="AC975">
        <v>47.047910971968747</v>
      </c>
      <c r="AD975">
        <v>35.639684233475407</v>
      </c>
      <c r="AE975">
        <v>31.314278285685958</v>
      </c>
      <c r="AF975">
        <v>30.562351987007752</v>
      </c>
      <c r="AG975">
        <v>30.025407007304828</v>
      </c>
      <c r="AH975">
        <v>29.497968594826165</v>
      </c>
      <c r="AI975">
        <v>29.353180330295835</v>
      </c>
      <c r="AJ975">
        <v>-0.51614803075790405</v>
      </c>
      <c r="AK975">
        <v>-0.50455093383789063</v>
      </c>
      <c r="AL975">
        <v>-0.496206134557724</v>
      </c>
      <c r="AM975">
        <v>-0.48811706900596619</v>
      </c>
      <c r="AN975">
        <v>-0.51533675193786621</v>
      </c>
      <c r="AO975">
        <v>-0.59534728527069092</v>
      </c>
      <c r="AP975">
        <v>-0.68928074836730957</v>
      </c>
      <c r="AQ975">
        <v>-0.7158278226852417</v>
      </c>
      <c r="AR975">
        <v>-0.72760742902755737</v>
      </c>
      <c r="AS975">
        <v>-0.73290413618087769</v>
      </c>
      <c r="AT975">
        <v>-0.72269189357757568</v>
      </c>
      <c r="AU975">
        <v>-0.71497291326522827</v>
      </c>
      <c r="AV975">
        <v>-0.71672779321670532</v>
      </c>
      <c r="AW975">
        <v>-0.72013062238693237</v>
      </c>
      <c r="AX975">
        <v>-0.69168597459793091</v>
      </c>
      <c r="AY975">
        <v>-0.30677896738052368</v>
      </c>
      <c r="AZ975">
        <v>0.16658417880535126</v>
      </c>
      <c r="BA975">
        <v>0.19195961952209473</v>
      </c>
      <c r="BB975">
        <v>0.17579168081283569</v>
      </c>
      <c r="BC975">
        <v>0.15049274265766144</v>
      </c>
      <c r="BD975">
        <v>0.1498391330242157</v>
      </c>
      <c r="BE975">
        <v>-0.95233118534088135</v>
      </c>
      <c r="BF975">
        <v>-0.84106177091598511</v>
      </c>
      <c r="BG975">
        <v>-0.67421352863311768</v>
      </c>
      <c r="BH975">
        <v>-0.20761267840862274</v>
      </c>
      <c r="BI975">
        <v>-0.20307374000549316</v>
      </c>
      <c r="BJ975">
        <v>-0.19994086027145386</v>
      </c>
      <c r="BK975">
        <v>-0.19619911909103394</v>
      </c>
      <c r="BL975">
        <v>-0.20805482566356659</v>
      </c>
      <c r="BM975">
        <v>-0.24189355969429016</v>
      </c>
      <c r="BN975">
        <v>-0.27849900722503662</v>
      </c>
      <c r="BO975">
        <v>-0.28827705979347229</v>
      </c>
      <c r="BP975">
        <v>-0.29157280921936035</v>
      </c>
      <c r="BQ975">
        <v>-0.29362106323242188</v>
      </c>
      <c r="BR975">
        <v>-0.28959313035011292</v>
      </c>
      <c r="BS975">
        <v>-0.28643646836280823</v>
      </c>
      <c r="BT975">
        <v>-0.28641119599342346</v>
      </c>
      <c r="BU975">
        <v>-0.28751355409622192</v>
      </c>
      <c r="BV975">
        <v>-0.27255851030349731</v>
      </c>
      <c r="BW975">
        <v>-5.9780236333608627E-2</v>
      </c>
      <c r="BX975">
        <v>0.49338230490684509</v>
      </c>
      <c r="BY975">
        <v>0.50290828943252563</v>
      </c>
      <c r="BZ975">
        <v>0.44090789556503296</v>
      </c>
      <c r="CA975">
        <v>0.38337919116020203</v>
      </c>
      <c r="CB975">
        <v>0.38310852646827698</v>
      </c>
      <c r="CC975">
        <v>-0.60284918546676636</v>
      </c>
      <c r="CD975">
        <v>-0.50134873390197754</v>
      </c>
      <c r="CE975">
        <v>-0.365913987159729</v>
      </c>
      <c r="CF975">
        <v>6.077965721487999E-3</v>
      </c>
      <c r="CG975">
        <v>5.7284296490252018E-3</v>
      </c>
      <c r="CH975">
        <v>5.2515659481287003E-3</v>
      </c>
      <c r="CI975">
        <v>5.9823654592037201E-3</v>
      </c>
      <c r="CJ975">
        <v>4.7676730901002884E-3</v>
      </c>
      <c r="CK975">
        <v>2.9074100311845541E-3</v>
      </c>
      <c r="CL975">
        <v>6.0071558691561222E-3</v>
      </c>
      <c r="CM975">
        <v>7.84328393638134E-3</v>
      </c>
      <c r="CN975">
        <v>1.0423462837934494E-2</v>
      </c>
      <c r="CO975">
        <v>1.062504481524229E-2</v>
      </c>
      <c r="CP975">
        <v>1.0369718074798584E-2</v>
      </c>
      <c r="CQ975">
        <v>1.0366589762270451E-2</v>
      </c>
      <c r="CR975">
        <v>1.162473950535059E-2</v>
      </c>
      <c r="CS975">
        <v>1.211574487388134E-2</v>
      </c>
      <c r="CT975">
        <v>1.7727883532643318E-2</v>
      </c>
      <c r="CU975">
        <v>0.11129032820463181</v>
      </c>
      <c r="CV975">
        <v>0.71972167491912842</v>
      </c>
      <c r="CW975">
        <v>0.71827042102813721</v>
      </c>
      <c r="CX975">
        <v>0.62452661991119385</v>
      </c>
      <c r="CY975">
        <v>0.54467564821243286</v>
      </c>
      <c r="CZ975">
        <v>0.5446702241897583</v>
      </c>
      <c r="DA975">
        <v>-0.36079898476600647</v>
      </c>
      <c r="DB975">
        <v>-0.26606455445289612</v>
      </c>
      <c r="DC975">
        <v>-0.15238668024539948</v>
      </c>
      <c r="DD975">
        <v>0.21976861357688904</v>
      </c>
      <c r="DE975">
        <v>0.21453060209751129</v>
      </c>
      <c r="DF975">
        <v>0.21044400334358215</v>
      </c>
      <c r="DG975">
        <v>0.20816385746002197</v>
      </c>
      <c r="DH975">
        <v>0.21759018301963806</v>
      </c>
      <c r="DI975">
        <v>0.24770838022232056</v>
      </c>
      <c r="DJ975">
        <v>0.29051333665847778</v>
      </c>
      <c r="DK975">
        <v>0.30396363139152527</v>
      </c>
      <c r="DL975">
        <v>0.31241971254348755</v>
      </c>
      <c r="DM975">
        <v>0.3148711621761322</v>
      </c>
      <c r="DN975">
        <v>0.31033256649971008</v>
      </c>
      <c r="DO975">
        <v>0.30716964602470398</v>
      </c>
      <c r="DP975">
        <v>0.30966067314147949</v>
      </c>
      <c r="DQ975">
        <v>0.31174501776695251</v>
      </c>
      <c r="DR975">
        <v>0.30801430344581604</v>
      </c>
      <c r="DS975">
        <v>0.28236088156700134</v>
      </c>
      <c r="DT975">
        <v>0.94606101512908936</v>
      </c>
      <c r="DU975">
        <v>0.93363255262374878</v>
      </c>
      <c r="DV975">
        <v>0.80814528465270996</v>
      </c>
      <c r="DW975">
        <v>0.70597207546234131</v>
      </c>
      <c r="DX975">
        <v>0.70623189210891724</v>
      </c>
      <c r="DY975">
        <v>-0.11874881386756897</v>
      </c>
      <c r="DZ975">
        <v>-3.078034520149231E-2</v>
      </c>
      <c r="EA975">
        <v>6.1140637844800949E-2</v>
      </c>
      <c r="EB975">
        <v>0.52830398082733154</v>
      </c>
      <c r="EC975">
        <v>0.51600778102874756</v>
      </c>
      <c r="ED975">
        <v>0.50670927762985229</v>
      </c>
      <c r="EE975">
        <v>0.50008183717727661</v>
      </c>
      <c r="EF975">
        <v>0.5248720645904541</v>
      </c>
      <c r="EG975">
        <v>0.6011621356010437</v>
      </c>
      <c r="EH975">
        <v>0.70129501819610596</v>
      </c>
      <c r="EI975">
        <v>0.73151439428329468</v>
      </c>
      <c r="EJ975">
        <v>0.74845439195632935</v>
      </c>
      <c r="EK975">
        <v>0.7541542649269104</v>
      </c>
      <c r="EL975">
        <v>0.74343132972717285</v>
      </c>
      <c r="EM975">
        <v>0.73570609092712402</v>
      </c>
      <c r="EN975">
        <v>0.73997724056243896</v>
      </c>
      <c r="EO975">
        <v>0.74436211585998535</v>
      </c>
      <c r="EP975">
        <v>0.72714173793792725</v>
      </c>
      <c r="EQ975">
        <v>0.52935963869094849</v>
      </c>
      <c r="ER975">
        <v>1.2728590965270996</v>
      </c>
      <c r="ES975">
        <v>1.2445812225341797</v>
      </c>
      <c r="ET975">
        <v>1.0732614994049072</v>
      </c>
      <c r="EU975">
        <v>0.9388585090637207</v>
      </c>
      <c r="EV975">
        <v>0.93950128555297852</v>
      </c>
      <c r="EW975">
        <v>0.23073321580886841</v>
      </c>
      <c r="EX975">
        <v>0.30893266201019287</v>
      </c>
      <c r="EY975">
        <v>0.36944016814231873</v>
      </c>
      <c r="EZ975">
        <v>48.081584930419922</v>
      </c>
      <c r="FA975">
        <v>47.068206787109375</v>
      </c>
      <c r="FB975">
        <v>46.797473907470703</v>
      </c>
      <c r="FC975">
        <v>47.21624755859375</v>
      </c>
      <c r="FD975">
        <v>47.773937225341797</v>
      </c>
      <c r="FE975">
        <v>47.296211242675781</v>
      </c>
      <c r="FF975">
        <v>48.44708251953125</v>
      </c>
      <c r="FG975">
        <v>48.6806640625</v>
      </c>
      <c r="FH975">
        <v>49.511543273925781</v>
      </c>
      <c r="FI975">
        <v>50.702850341796875</v>
      </c>
      <c r="FJ975">
        <v>51.750957489013672</v>
      </c>
      <c r="FK975">
        <v>53.249183654785156</v>
      </c>
      <c r="FL975">
        <v>54.906589508056641</v>
      </c>
      <c r="FM975">
        <v>54.490673065185547</v>
      </c>
      <c r="FN975">
        <v>54.361572265625</v>
      </c>
      <c r="FO975">
        <v>54.061275482177734</v>
      </c>
      <c r="FP975">
        <v>53.482368469238281</v>
      </c>
      <c r="FQ975">
        <v>52.114585876464844</v>
      </c>
      <c r="FR975">
        <v>50.981983184814453</v>
      </c>
      <c r="FS975">
        <v>49.120487213134766</v>
      </c>
      <c r="FT975">
        <v>46.937881469726563</v>
      </c>
      <c r="FU975">
        <v>47.208835601806641</v>
      </c>
      <c r="FV975">
        <v>47.141918182373047</v>
      </c>
      <c r="FW975">
        <v>46.381610870361328</v>
      </c>
      <c r="FX975">
        <v>1</v>
      </c>
    </row>
    <row r="976" spans="1:180" x14ac:dyDescent="0.2">
      <c r="A976" t="s">
        <v>241</v>
      </c>
      <c r="B976" t="s">
        <v>248</v>
      </c>
      <c r="C976" t="s">
        <v>218</v>
      </c>
      <c r="D976" t="s">
        <v>11</v>
      </c>
      <c r="E976" t="s">
        <v>249</v>
      </c>
      <c r="F976" t="s">
        <v>226</v>
      </c>
      <c r="G976" t="s">
        <v>245</v>
      </c>
      <c r="H976" t="s">
        <v>12</v>
      </c>
      <c r="I976">
        <v>145.05000000000001</v>
      </c>
      <c r="L976">
        <v>35.399614125289162</v>
      </c>
      <c r="M976">
        <v>35.317292694806376</v>
      </c>
      <c r="N976">
        <v>34.842823212119825</v>
      </c>
      <c r="O976">
        <v>35.782243627229491</v>
      </c>
      <c r="P976">
        <v>38.522867505770641</v>
      </c>
      <c r="Q976">
        <v>45.625000717623827</v>
      </c>
      <c r="R976">
        <v>54.023990011839466</v>
      </c>
      <c r="S976">
        <v>60.547629968928199</v>
      </c>
      <c r="T976">
        <v>68.081458051032584</v>
      </c>
      <c r="U976">
        <v>75.383576450332981</v>
      </c>
      <c r="V976">
        <v>79.199165435051896</v>
      </c>
      <c r="W976">
        <v>79.95880094353852</v>
      </c>
      <c r="X976">
        <v>78.030670040830941</v>
      </c>
      <c r="Y976">
        <v>77.128090067413197</v>
      </c>
      <c r="Z976">
        <v>75.876496397496254</v>
      </c>
      <c r="AA976">
        <v>74.20316576964143</v>
      </c>
      <c r="AB976">
        <v>72.461031550206201</v>
      </c>
      <c r="AC976">
        <v>68.44673918712391</v>
      </c>
      <c r="AD976">
        <v>48.548240565873122</v>
      </c>
      <c r="AE976">
        <v>43.276889925713547</v>
      </c>
      <c r="AF976">
        <v>40.221967529893085</v>
      </c>
      <c r="AG976">
        <v>37.873837201905054</v>
      </c>
      <c r="AH976">
        <v>35.726159061804523</v>
      </c>
      <c r="AI976">
        <v>36.106288004893528</v>
      </c>
      <c r="AJ976">
        <v>-0.6472930908203125</v>
      </c>
      <c r="AK976">
        <v>-0.63416206836700439</v>
      </c>
      <c r="AL976">
        <v>-0.61151117086410522</v>
      </c>
      <c r="AM976">
        <v>-0.61884403228759766</v>
      </c>
      <c r="AN976">
        <v>-0.64425849914550781</v>
      </c>
      <c r="AO976">
        <v>-0.73677593469619751</v>
      </c>
      <c r="AP976">
        <v>-0.87164795398712158</v>
      </c>
      <c r="AQ976">
        <v>-0.95167356729507446</v>
      </c>
      <c r="AR976">
        <v>-1.0465338230133057</v>
      </c>
      <c r="AS976">
        <v>-1.1632856130599976</v>
      </c>
      <c r="AT976">
        <v>-1.2301876544952393</v>
      </c>
      <c r="AU976">
        <v>-1.2381161451339722</v>
      </c>
      <c r="AV976">
        <v>-0.3107067346572876</v>
      </c>
      <c r="AW976">
        <v>0.421378493309021</v>
      </c>
      <c r="AX976">
        <v>0.41732653975486755</v>
      </c>
      <c r="AY976">
        <v>0.42458909749984741</v>
      </c>
      <c r="AZ976">
        <v>0.42506280541419983</v>
      </c>
      <c r="BA976">
        <v>0.41286757588386536</v>
      </c>
      <c r="BB976">
        <v>-2.1392035484313965</v>
      </c>
      <c r="BC976">
        <v>-2.0304164886474609</v>
      </c>
      <c r="BD976">
        <v>-1.7445228099822998</v>
      </c>
      <c r="BE976">
        <v>-1.5462223291397095</v>
      </c>
      <c r="BF976">
        <v>-1.4452722072601318</v>
      </c>
      <c r="BG976">
        <v>-1.3180838823318481</v>
      </c>
      <c r="BH976">
        <v>-0.25473293662071228</v>
      </c>
      <c r="BI976">
        <v>-0.24974411725997925</v>
      </c>
      <c r="BJ976">
        <v>-0.24033978581428528</v>
      </c>
      <c r="BK976">
        <v>-0.24354439973831177</v>
      </c>
      <c r="BL976">
        <v>-0.25302475690841675</v>
      </c>
      <c r="BM976">
        <v>-0.2880847156047821</v>
      </c>
      <c r="BN976">
        <v>-0.3396277129650116</v>
      </c>
      <c r="BO976">
        <v>-0.37274116277694702</v>
      </c>
      <c r="BP976">
        <v>-0.4099402129650116</v>
      </c>
      <c r="BQ976">
        <v>-0.45136880874633789</v>
      </c>
      <c r="BR976">
        <v>-0.4762856662273407</v>
      </c>
      <c r="BS976">
        <v>-0.47976347804069519</v>
      </c>
      <c r="BT976">
        <v>8.3142325282096863E-2</v>
      </c>
      <c r="BU976">
        <v>1.1497979164123535</v>
      </c>
      <c r="BV976">
        <v>1.1336426734924316</v>
      </c>
      <c r="BW976">
        <v>1.1295274496078491</v>
      </c>
      <c r="BX976">
        <v>1.1173958778381348</v>
      </c>
      <c r="BY976">
        <v>1.0511068105697632</v>
      </c>
      <c r="BZ976">
        <v>-1.3926957845687866</v>
      </c>
      <c r="CA976">
        <v>-1.2786966562271118</v>
      </c>
      <c r="CB976">
        <v>-1.1036118268966675</v>
      </c>
      <c r="CC976">
        <v>-0.97477877140045166</v>
      </c>
      <c r="CD976">
        <v>-0.90114831924438477</v>
      </c>
      <c r="CE976">
        <v>-0.77176332473754883</v>
      </c>
      <c r="CF976">
        <v>1.7153065651655197E-2</v>
      </c>
      <c r="CG976">
        <v>1.6502603888511658E-2</v>
      </c>
      <c r="CH976">
        <v>1.6732381656765938E-2</v>
      </c>
      <c r="CI976">
        <v>1.6386972740292549E-2</v>
      </c>
      <c r="CJ976">
        <v>1.7942577600479126E-2</v>
      </c>
      <c r="CK976">
        <v>2.2677453234791756E-2</v>
      </c>
      <c r="CL976">
        <v>2.884787879884243E-2</v>
      </c>
      <c r="CM976">
        <v>2.822563424706459E-2</v>
      </c>
      <c r="CN976">
        <v>3.0962573364377022E-2</v>
      </c>
      <c r="CO976">
        <v>4.1702587157487869E-2</v>
      </c>
      <c r="CP976">
        <v>4.5864589512348175E-2</v>
      </c>
      <c r="CQ976">
        <v>4.5469287782907486E-2</v>
      </c>
      <c r="CR976">
        <v>0.35592097043991089</v>
      </c>
      <c r="CS976">
        <v>1.6542990207672119</v>
      </c>
      <c r="CT976">
        <v>1.6297609806060791</v>
      </c>
      <c r="CU976">
        <v>1.6177655458450317</v>
      </c>
      <c r="CV976">
        <v>1.5969038009643555</v>
      </c>
      <c r="CW976">
        <v>1.4931495189666748</v>
      </c>
      <c r="CX976">
        <v>-0.87566679716110229</v>
      </c>
      <c r="CY976">
        <v>-0.75805777311325073</v>
      </c>
      <c r="CZ976">
        <v>-0.65971881151199341</v>
      </c>
      <c r="DA976">
        <v>-0.57899874448776245</v>
      </c>
      <c r="DB976">
        <v>-0.52428972721099854</v>
      </c>
      <c r="DC976">
        <v>-0.39338341355323792</v>
      </c>
      <c r="DD976">
        <v>0.28903904557228088</v>
      </c>
      <c r="DE976">
        <v>0.28274932503700256</v>
      </c>
      <c r="DF976">
        <v>0.27380454540252686</v>
      </c>
      <c r="DG976">
        <v>0.27631834149360657</v>
      </c>
      <c r="DH976">
        <v>0.288909912109375</v>
      </c>
      <c r="DI976">
        <v>0.33343961834907532</v>
      </c>
      <c r="DJ976">
        <v>0.39732345938682556</v>
      </c>
      <c r="DK976">
        <v>0.42919245362281799</v>
      </c>
      <c r="DL976">
        <v>0.47186535596847534</v>
      </c>
      <c r="DM976">
        <v>0.53477394580841064</v>
      </c>
      <c r="DN976">
        <v>0.56801486015319824</v>
      </c>
      <c r="DO976">
        <v>0.57070201635360718</v>
      </c>
      <c r="DP976">
        <v>0.62869960069656372</v>
      </c>
      <c r="DQ976">
        <v>2.1588001251220703</v>
      </c>
      <c r="DR976">
        <v>2.1258792877197266</v>
      </c>
      <c r="DS976">
        <v>2.1060037612915039</v>
      </c>
      <c r="DT976">
        <v>2.0764114856719971</v>
      </c>
      <c r="DU976">
        <v>1.9351921081542969</v>
      </c>
      <c r="DV976">
        <v>-0.35863775014877319</v>
      </c>
      <c r="DW976">
        <v>-0.23741890490055084</v>
      </c>
      <c r="DX976">
        <v>-0.21582584083080292</v>
      </c>
      <c r="DY976">
        <v>-0.18321868777275085</v>
      </c>
      <c r="DZ976">
        <v>-0.1474311351776123</v>
      </c>
      <c r="EA976">
        <v>-1.5003476291894913E-2</v>
      </c>
      <c r="EB976">
        <v>0.68159925937652588</v>
      </c>
      <c r="EC976">
        <v>0.6671673059463501</v>
      </c>
      <c r="ED976">
        <v>0.64497596025466919</v>
      </c>
      <c r="EE976">
        <v>0.65161800384521484</v>
      </c>
      <c r="EF976">
        <v>0.68014365434646606</v>
      </c>
      <c r="EG976">
        <v>0.78213083744049072</v>
      </c>
      <c r="EH976">
        <v>0.92934370040893555</v>
      </c>
      <c r="EI976">
        <v>1.008124828338623</v>
      </c>
      <c r="EJ976">
        <v>1.1084589958190918</v>
      </c>
      <c r="EK976">
        <v>1.2466907501220703</v>
      </c>
      <c r="EL976">
        <v>1.3219168186187744</v>
      </c>
      <c r="EM976">
        <v>1.3290547132492065</v>
      </c>
      <c r="EN976">
        <v>1.0225486755371094</v>
      </c>
      <c r="EO976">
        <v>2.8872196674346924</v>
      </c>
      <c r="EP976">
        <v>2.8421955108642578</v>
      </c>
      <c r="EQ976">
        <v>2.8109421730041504</v>
      </c>
      <c r="ER976">
        <v>2.7687447071075439</v>
      </c>
      <c r="ES976">
        <v>2.5734312534332275</v>
      </c>
      <c r="ET976">
        <v>0.38787004351615906</v>
      </c>
      <c r="EU976">
        <v>0.51430094242095947</v>
      </c>
      <c r="EV976">
        <v>0.42508512735366821</v>
      </c>
      <c r="EW976">
        <v>0.38822484016418457</v>
      </c>
      <c r="EX976">
        <v>0.39669278264045715</v>
      </c>
      <c r="EY976">
        <v>0.53131705522537231</v>
      </c>
      <c r="EZ976">
        <v>70.869094848632812</v>
      </c>
      <c r="FA976">
        <v>70.101608276367188</v>
      </c>
      <c r="FB976">
        <v>69.592300415039062</v>
      </c>
      <c r="FC976">
        <v>69.040756225585938</v>
      </c>
      <c r="FD976">
        <v>68.346626281738281</v>
      </c>
      <c r="FE976">
        <v>68.031570434570313</v>
      </c>
      <c r="FF976">
        <v>68.026634216308594</v>
      </c>
      <c r="FG976">
        <v>68.758392333984375</v>
      </c>
      <c r="FH976">
        <v>71.195999145507812</v>
      </c>
      <c r="FI976">
        <v>75.202293395996094</v>
      </c>
      <c r="FJ976">
        <v>79.256851196289063</v>
      </c>
      <c r="FK976">
        <v>83.151481628417969</v>
      </c>
      <c r="FL976">
        <v>84.699966430664063</v>
      </c>
      <c r="FM976">
        <v>85.350212097167969</v>
      </c>
      <c r="FN976">
        <v>86.1016845703125</v>
      </c>
      <c r="FO976">
        <v>86.692764282226563</v>
      </c>
      <c r="FP976">
        <v>87.300468444824219</v>
      </c>
      <c r="FQ976">
        <v>87.046615600585938</v>
      </c>
      <c r="FR976">
        <v>86.407699584960938</v>
      </c>
      <c r="FS976">
        <v>83.067123413085938</v>
      </c>
      <c r="FT976">
        <v>78.404495239257813</v>
      </c>
      <c r="FU976">
        <v>75.14892578125</v>
      </c>
      <c r="FV976">
        <v>73.232330322265625</v>
      </c>
      <c r="FW976">
        <v>71.78118896484375</v>
      </c>
      <c r="FX976">
        <v>1</v>
      </c>
    </row>
    <row r="977" spans="1:180" x14ac:dyDescent="0.2">
      <c r="A977" t="s">
        <v>241</v>
      </c>
      <c r="B977" t="s">
        <v>248</v>
      </c>
      <c r="C977" t="s">
        <v>218</v>
      </c>
      <c r="D977" t="s">
        <v>36</v>
      </c>
      <c r="E977" t="s">
        <v>249</v>
      </c>
      <c r="F977" t="s">
        <v>227</v>
      </c>
      <c r="G977" t="s">
        <v>245</v>
      </c>
      <c r="H977" t="s">
        <v>12</v>
      </c>
      <c r="I977">
        <v>145.05000000000001</v>
      </c>
      <c r="L977">
        <v>32.353762399708373</v>
      </c>
      <c r="M977">
        <v>31.813531077582795</v>
      </c>
      <c r="N977">
        <v>31.078933932692006</v>
      </c>
      <c r="O977">
        <v>31.163332951871215</v>
      </c>
      <c r="P977">
        <v>33.095492507088785</v>
      </c>
      <c r="Q977">
        <v>38.707811030685207</v>
      </c>
      <c r="R977">
        <v>46.711971893760847</v>
      </c>
      <c r="S977">
        <v>51.942247660102879</v>
      </c>
      <c r="T977">
        <v>55.340103056053657</v>
      </c>
      <c r="U977">
        <v>57.402421650134166</v>
      </c>
      <c r="V977">
        <v>58.767236944896958</v>
      </c>
      <c r="W977">
        <v>59.774541170611791</v>
      </c>
      <c r="X977">
        <v>59.650762975234748</v>
      </c>
      <c r="Y977">
        <v>59.431574178694191</v>
      </c>
      <c r="Z977">
        <v>59.290461326155103</v>
      </c>
      <c r="AA977">
        <v>57.839050716403172</v>
      </c>
      <c r="AB977">
        <v>56.139669986769597</v>
      </c>
      <c r="AC977">
        <v>53.376603170806746</v>
      </c>
      <c r="AD977">
        <v>42.885247168210299</v>
      </c>
      <c r="AE977">
        <v>38.494547628051528</v>
      </c>
      <c r="AF977">
        <v>36.20295400464515</v>
      </c>
      <c r="AG977">
        <v>34.355967134770069</v>
      </c>
      <c r="AH977">
        <v>32.813140935279655</v>
      </c>
      <c r="AI977">
        <v>32.953258092093435</v>
      </c>
      <c r="AJ977">
        <v>-0.58623754978179932</v>
      </c>
      <c r="AK977">
        <v>-0.58005446195602417</v>
      </c>
      <c r="AL977">
        <v>-0.56967329978942871</v>
      </c>
      <c r="AM977">
        <v>-0.56663507223129272</v>
      </c>
      <c r="AN977">
        <v>-0.58465105295181274</v>
      </c>
      <c r="AO977">
        <v>-0.63509929180145264</v>
      </c>
      <c r="AP977">
        <v>-0.74127382040023804</v>
      </c>
      <c r="AQ977">
        <v>-0.77419155836105347</v>
      </c>
      <c r="AR977">
        <v>-0.78155416250228882</v>
      </c>
      <c r="AS977">
        <v>-0.80879324674606323</v>
      </c>
      <c r="AT977">
        <v>-0.83650749921798706</v>
      </c>
      <c r="AU977">
        <v>-0.85496395826339722</v>
      </c>
      <c r="AV977">
        <v>-0.85409104824066162</v>
      </c>
      <c r="AW977">
        <v>-0.84881269931793213</v>
      </c>
      <c r="AX977">
        <v>-0.85230016708374023</v>
      </c>
      <c r="AY977">
        <v>-0.31289109587669373</v>
      </c>
      <c r="AZ977">
        <v>0.27462086081504822</v>
      </c>
      <c r="BA977">
        <v>0.25728517770767212</v>
      </c>
      <c r="BB977">
        <v>0.20951077342033386</v>
      </c>
      <c r="BC977">
        <v>0.16181860864162445</v>
      </c>
      <c r="BD977">
        <v>0.16995204985141754</v>
      </c>
      <c r="BE977">
        <v>-1.0024769306182861</v>
      </c>
      <c r="BF977">
        <v>-0.83783489465713501</v>
      </c>
      <c r="BG977">
        <v>-0.82815057039260864</v>
      </c>
      <c r="BH977">
        <v>-0.23537625372409821</v>
      </c>
      <c r="BI977">
        <v>-0.23308908939361572</v>
      </c>
      <c r="BJ977">
        <v>-0.22917652130126953</v>
      </c>
      <c r="BK977">
        <v>-0.22810745239257813</v>
      </c>
      <c r="BL977">
        <v>-0.23588830232620239</v>
      </c>
      <c r="BM977">
        <v>-0.25643739104270935</v>
      </c>
      <c r="BN977">
        <v>-0.2971474826335907</v>
      </c>
      <c r="BO977">
        <v>-0.31037408113479614</v>
      </c>
      <c r="BP977">
        <v>-0.31249421834945679</v>
      </c>
      <c r="BQ977">
        <v>-0.3220289945602417</v>
      </c>
      <c r="BR977">
        <v>-0.33126255869865417</v>
      </c>
      <c r="BS977">
        <v>-0.33803105354309082</v>
      </c>
      <c r="BT977">
        <v>-0.33803823590278625</v>
      </c>
      <c r="BU977">
        <v>-0.33632129430770874</v>
      </c>
      <c r="BV977">
        <v>-0.33718124032020569</v>
      </c>
      <c r="BW977">
        <v>-2.4160165339708328E-2</v>
      </c>
      <c r="BX977">
        <v>0.68173319101333618</v>
      </c>
      <c r="BY977">
        <v>0.63787007331848145</v>
      </c>
      <c r="BZ977">
        <v>0.54526960849761963</v>
      </c>
      <c r="CA977">
        <v>0.45932018756866455</v>
      </c>
      <c r="CB977">
        <v>0.44861450791358948</v>
      </c>
      <c r="CC977">
        <v>-0.6188158392906189</v>
      </c>
      <c r="CD977">
        <v>-0.47864013910293579</v>
      </c>
      <c r="CE977">
        <v>-0.43421474099159241</v>
      </c>
      <c r="CF977">
        <v>7.6292082667350769E-3</v>
      </c>
      <c r="CG977">
        <v>7.2180689312517643E-3</v>
      </c>
      <c r="CH977">
        <v>6.6505200229585171E-3</v>
      </c>
      <c r="CI977">
        <v>6.3557634130120277E-3</v>
      </c>
      <c r="CJ977">
        <v>5.6637292727828026E-3</v>
      </c>
      <c r="CK977">
        <v>5.822695791721344E-3</v>
      </c>
      <c r="CL977">
        <v>1.0453083552420139E-2</v>
      </c>
      <c r="CM977">
        <v>1.0864511132240295E-2</v>
      </c>
      <c r="CN977">
        <v>1.2375264428555965E-2</v>
      </c>
      <c r="CO977">
        <v>1.5102465637028217E-2</v>
      </c>
      <c r="CP977">
        <v>1.8668565899133682E-2</v>
      </c>
      <c r="CQ977">
        <v>1.9995119422674179E-2</v>
      </c>
      <c r="CR977">
        <v>1.9378364086151123E-2</v>
      </c>
      <c r="CS977">
        <v>1.8628701567649841E-2</v>
      </c>
      <c r="CT977">
        <v>1.9588561728596687E-2</v>
      </c>
      <c r="CU977">
        <v>0.17581398785114288</v>
      </c>
      <c r="CV977">
        <v>0.96369791030883789</v>
      </c>
      <c r="CW977">
        <v>0.90146207809448242</v>
      </c>
      <c r="CX977">
        <v>0.77781516313552856</v>
      </c>
      <c r="CY977">
        <v>0.66536885499954224</v>
      </c>
      <c r="CZ977">
        <v>0.64161527156829834</v>
      </c>
      <c r="DA977">
        <v>-0.35309338569641113</v>
      </c>
      <c r="DB977">
        <v>-0.22986294329166412</v>
      </c>
      <c r="DC977">
        <v>-0.1613759845495224</v>
      </c>
      <c r="DD977">
        <v>0.25063467025756836</v>
      </c>
      <c r="DE977">
        <v>0.24752521514892578</v>
      </c>
      <c r="DF977">
        <v>0.24247755110263824</v>
      </c>
      <c r="DG977">
        <v>0.24081897735595703</v>
      </c>
      <c r="DH977">
        <v>0.24721576273441315</v>
      </c>
      <c r="DI977">
        <v>0.26808276772499084</v>
      </c>
      <c r="DJ977">
        <v>0.31805363297462463</v>
      </c>
      <c r="DK977">
        <v>0.33210310339927673</v>
      </c>
      <c r="DL977">
        <v>0.33724474906921387</v>
      </c>
      <c r="DM977">
        <v>0.35223391652107239</v>
      </c>
      <c r="DN977">
        <v>0.36859968304634094</v>
      </c>
      <c r="DO977">
        <v>0.37802127003669739</v>
      </c>
      <c r="DP977">
        <v>0.3767949640750885</v>
      </c>
      <c r="DQ977">
        <v>0.37357869744300842</v>
      </c>
      <c r="DR977">
        <v>0.37635836005210876</v>
      </c>
      <c r="DS977">
        <v>0.37578815221786499</v>
      </c>
      <c r="DT977">
        <v>1.2456626892089844</v>
      </c>
      <c r="DU977">
        <v>1.1650539636611938</v>
      </c>
      <c r="DV977">
        <v>1.0103607177734375</v>
      </c>
      <c r="DW977">
        <v>0.8714175820350647</v>
      </c>
      <c r="DX977">
        <v>0.83461606502532959</v>
      </c>
      <c r="DY977">
        <v>-8.7370902299880981E-2</v>
      </c>
      <c r="DZ977">
        <v>1.8914265558123589E-2</v>
      </c>
      <c r="EA977">
        <v>0.11146277189254761</v>
      </c>
      <c r="EB977">
        <v>0.60149598121643066</v>
      </c>
      <c r="EC977">
        <v>0.59449058771133423</v>
      </c>
      <c r="ED977">
        <v>0.58297431468963623</v>
      </c>
      <c r="EE977">
        <v>0.57934659719467163</v>
      </c>
      <c r="EF977">
        <v>0.5959784984588623</v>
      </c>
      <c r="EG977">
        <v>0.64674466848373413</v>
      </c>
      <c r="EH977">
        <v>0.76217997074127197</v>
      </c>
      <c r="EI977">
        <v>0.79592055082321167</v>
      </c>
      <c r="EJ977">
        <v>0.8063046932220459</v>
      </c>
      <c r="EK977">
        <v>0.83899819850921631</v>
      </c>
      <c r="EL977">
        <v>0.87384462356567383</v>
      </c>
      <c r="EM977">
        <v>0.89495420455932617</v>
      </c>
      <c r="EN977">
        <v>0.89284777641296387</v>
      </c>
      <c r="EO977">
        <v>0.8860701322555542</v>
      </c>
      <c r="EP977">
        <v>0.89147728681564331</v>
      </c>
      <c r="EQ977">
        <v>0.66451907157897949</v>
      </c>
      <c r="ER977">
        <v>1.6527749300003052</v>
      </c>
      <c r="ES977">
        <v>1.5456389188766479</v>
      </c>
      <c r="ET977">
        <v>1.3461195230484009</v>
      </c>
      <c r="EU977">
        <v>1.1689192056655884</v>
      </c>
      <c r="EV977">
        <v>1.1132785081863403</v>
      </c>
      <c r="EW977">
        <v>0.29629015922546387</v>
      </c>
      <c r="EX977">
        <v>0.37810903787612915</v>
      </c>
      <c r="EY977">
        <v>0.50539863109588623</v>
      </c>
      <c r="EZ977">
        <v>56.732814788818359</v>
      </c>
      <c r="FA977">
        <v>56.024436950683594</v>
      </c>
      <c r="FB977">
        <v>55.705600738525391</v>
      </c>
      <c r="FC977">
        <v>55.441310882568359</v>
      </c>
      <c r="FD977">
        <v>54.732395172119141</v>
      </c>
      <c r="FE977">
        <v>54.51226806640625</v>
      </c>
      <c r="FF977">
        <v>55.138492584228516</v>
      </c>
      <c r="FG977">
        <v>55.204540252685547</v>
      </c>
      <c r="FH977">
        <v>55.7967529296875</v>
      </c>
      <c r="FI977">
        <v>56.944965362548828</v>
      </c>
      <c r="FJ977">
        <v>58.360988616943359</v>
      </c>
      <c r="FK977">
        <v>58.955532073974609</v>
      </c>
      <c r="FL977">
        <v>60.001003265380859</v>
      </c>
      <c r="FM977">
        <v>60.915096282958984</v>
      </c>
      <c r="FN977">
        <v>61.674201965332031</v>
      </c>
      <c r="FO977">
        <v>61.298191070556641</v>
      </c>
      <c r="FP977">
        <v>61.664260864257813</v>
      </c>
      <c r="FQ977">
        <v>61.3955078125</v>
      </c>
      <c r="FR977">
        <v>60.341697692871094</v>
      </c>
      <c r="FS977">
        <v>59.212181091308594</v>
      </c>
      <c r="FT977">
        <v>58.619159698486328</v>
      </c>
      <c r="FU977">
        <v>58.211868286132813</v>
      </c>
      <c r="FV977">
        <v>57.278606414794922</v>
      </c>
      <c r="FW977">
        <v>56.135105133056641</v>
      </c>
      <c r="FX977">
        <v>1</v>
      </c>
    </row>
    <row r="978" spans="1:180" x14ac:dyDescent="0.2">
      <c r="A978" t="s">
        <v>241</v>
      </c>
      <c r="B978" t="s">
        <v>248</v>
      </c>
      <c r="C978" t="s">
        <v>218</v>
      </c>
      <c r="D978" t="s">
        <v>37</v>
      </c>
      <c r="E978" t="s">
        <v>249</v>
      </c>
      <c r="F978" t="s">
        <v>227</v>
      </c>
      <c r="G978" t="s">
        <v>245</v>
      </c>
      <c r="H978" t="s">
        <v>12</v>
      </c>
      <c r="I978">
        <v>145.05000000000001</v>
      </c>
      <c r="L978">
        <v>32.079928903580729</v>
      </c>
      <c r="M978">
        <v>31.666966992956027</v>
      </c>
      <c r="N978">
        <v>30.862663973769532</v>
      </c>
      <c r="O978">
        <v>30.926239322976748</v>
      </c>
      <c r="P978">
        <v>32.992796389756819</v>
      </c>
      <c r="Q978">
        <v>38.949448379873893</v>
      </c>
      <c r="R978">
        <v>46.307441446474456</v>
      </c>
      <c r="S978">
        <v>51.331084526804602</v>
      </c>
      <c r="T978">
        <v>54.902147596740207</v>
      </c>
      <c r="U978">
        <v>57.533511366005001</v>
      </c>
      <c r="V978">
        <v>59.892824753838667</v>
      </c>
      <c r="W978">
        <v>60.379569394708369</v>
      </c>
      <c r="X978">
        <v>60.192518389863004</v>
      </c>
      <c r="Y978">
        <v>60.112964705583757</v>
      </c>
      <c r="Z978">
        <v>60.04578529963608</v>
      </c>
      <c r="AA978">
        <v>58.597524816060343</v>
      </c>
      <c r="AB978">
        <v>56.840135057308807</v>
      </c>
      <c r="AC978">
        <v>54.089744639304179</v>
      </c>
      <c r="AD978">
        <v>43.467602241879185</v>
      </c>
      <c r="AE978">
        <v>39.089628759628816</v>
      </c>
      <c r="AF978">
        <v>36.771841667915936</v>
      </c>
      <c r="AG978">
        <v>34.804391596071056</v>
      </c>
      <c r="AH978">
        <v>33.248967974694992</v>
      </c>
      <c r="AI978">
        <v>33.379184768453143</v>
      </c>
      <c r="AJ978">
        <v>-0.59295320510864258</v>
      </c>
      <c r="AK978">
        <v>-0.58890765905380249</v>
      </c>
      <c r="AL978">
        <v>-0.5711551308631897</v>
      </c>
      <c r="AM978">
        <v>-0.56487983465194702</v>
      </c>
      <c r="AN978">
        <v>-0.59191983938217163</v>
      </c>
      <c r="AO978">
        <v>-0.64565736055374146</v>
      </c>
      <c r="AP978">
        <v>-0.73703974485397339</v>
      </c>
      <c r="AQ978">
        <v>-0.76503509283065796</v>
      </c>
      <c r="AR978">
        <v>-0.78317344188690186</v>
      </c>
      <c r="AS978">
        <v>-0.81960862874984741</v>
      </c>
      <c r="AT978">
        <v>-0.86553072929382324</v>
      </c>
      <c r="AU978">
        <v>-0.87884277105331421</v>
      </c>
      <c r="AV978">
        <v>-0.87763053178787231</v>
      </c>
      <c r="AW978">
        <v>-0.8740277886390686</v>
      </c>
      <c r="AX978">
        <v>-0.87638735771179199</v>
      </c>
      <c r="AY978">
        <v>-0.31851169466972351</v>
      </c>
      <c r="AZ978">
        <v>0.28599783778190613</v>
      </c>
      <c r="BA978">
        <v>0.27215969562530518</v>
      </c>
      <c r="BB978">
        <v>0.22278492152690887</v>
      </c>
      <c r="BC978">
        <v>0.17712007462978363</v>
      </c>
      <c r="BD978">
        <v>0.18545001745223999</v>
      </c>
      <c r="BE978">
        <v>-1.1157376766204834</v>
      </c>
      <c r="BF978">
        <v>-0.92669141292572021</v>
      </c>
      <c r="BG978">
        <v>-0.91227346658706665</v>
      </c>
      <c r="BH978">
        <v>-0.23799394071102142</v>
      </c>
      <c r="BI978">
        <v>-0.23643109202384949</v>
      </c>
      <c r="BJ978">
        <v>-0.22972279787063599</v>
      </c>
      <c r="BK978">
        <v>-0.22735254466533661</v>
      </c>
      <c r="BL978">
        <v>-0.23913960158824921</v>
      </c>
      <c r="BM978">
        <v>-0.26164886355400085</v>
      </c>
      <c r="BN978">
        <v>-0.29735869169235229</v>
      </c>
      <c r="BO978">
        <v>-0.30809679627418518</v>
      </c>
      <c r="BP978">
        <v>-0.31372609734535217</v>
      </c>
      <c r="BQ978">
        <v>-0.32644599676132202</v>
      </c>
      <c r="BR978">
        <v>-0.34238904714584351</v>
      </c>
      <c r="BS978">
        <v>-0.34660923480987549</v>
      </c>
      <c r="BT978">
        <v>-0.34591075778007507</v>
      </c>
      <c r="BU978">
        <v>-0.34486803412437439</v>
      </c>
      <c r="BV978">
        <v>-0.34566184878349304</v>
      </c>
      <c r="BW978">
        <v>-2.3908667266368866E-2</v>
      </c>
      <c r="BX978">
        <v>0.70823639631271362</v>
      </c>
      <c r="BY978">
        <v>0.665824294090271</v>
      </c>
      <c r="BZ978">
        <v>0.56855612993240356</v>
      </c>
      <c r="CA978">
        <v>0.4838775098323822</v>
      </c>
      <c r="CB978">
        <v>0.47284990549087524</v>
      </c>
      <c r="CC978">
        <v>-0.70314788818359375</v>
      </c>
      <c r="CD978">
        <v>-0.5456424355506897</v>
      </c>
      <c r="CE978">
        <v>-0.49867948889732361</v>
      </c>
      <c r="CF978">
        <v>7.8497407957911491E-3</v>
      </c>
      <c r="CG978">
        <v>7.6931128278374672E-3</v>
      </c>
      <c r="CH978">
        <v>6.7522111348807812E-3</v>
      </c>
      <c r="CI978">
        <v>6.4178314059972763E-3</v>
      </c>
      <c r="CJ978">
        <v>5.1949326880276203E-3</v>
      </c>
      <c r="CK978">
        <v>4.3142512440681458E-3</v>
      </c>
      <c r="CL978">
        <v>7.1630505844950676E-3</v>
      </c>
      <c r="CM978">
        <v>8.3772642537951469E-3</v>
      </c>
      <c r="CN978">
        <v>1.1411684565246105E-2</v>
      </c>
      <c r="CO978">
        <v>1.511693000793457E-2</v>
      </c>
      <c r="CP978">
        <v>1.9937299191951752E-2</v>
      </c>
      <c r="CQ978">
        <v>2.2014113143086433E-2</v>
      </c>
      <c r="CR978">
        <v>2.2356769070029259E-2</v>
      </c>
      <c r="CS978">
        <v>2.1626370027661324E-2</v>
      </c>
      <c r="CT978">
        <v>2.1917011588811874E-2</v>
      </c>
      <c r="CU978">
        <v>0.18013249337673187</v>
      </c>
      <c r="CV978">
        <v>1.0006775856018066</v>
      </c>
      <c r="CW978">
        <v>0.93847519159317017</v>
      </c>
      <c r="CX978">
        <v>0.80803626775741577</v>
      </c>
      <c r="CY978">
        <v>0.69633680582046509</v>
      </c>
      <c r="CZ978">
        <v>0.67190217971801758</v>
      </c>
      <c r="DA978">
        <v>-0.4173893928527832</v>
      </c>
      <c r="DB978">
        <v>-0.28172913193702698</v>
      </c>
      <c r="DC978">
        <v>-0.21222555637359619</v>
      </c>
      <c r="DD978">
        <v>0.25369343161582947</v>
      </c>
      <c r="DE978">
        <v>0.25181731581687927</v>
      </c>
      <c r="DF978">
        <v>0.24322721362113953</v>
      </c>
      <c r="DG978">
        <v>0.24018821120262146</v>
      </c>
      <c r="DH978">
        <v>0.24952946603298187</v>
      </c>
      <c r="DI978">
        <v>0.27027738094329834</v>
      </c>
      <c r="DJ978">
        <v>0.31168478727340698</v>
      </c>
      <c r="DK978">
        <v>0.32485133409500122</v>
      </c>
      <c r="DL978">
        <v>0.33654946088790894</v>
      </c>
      <c r="DM978">
        <v>0.35667985677719116</v>
      </c>
      <c r="DN978">
        <v>0.38226363062858582</v>
      </c>
      <c r="DO978">
        <v>0.39063745737075806</v>
      </c>
      <c r="DP978">
        <v>0.3906242847442627</v>
      </c>
      <c r="DQ978">
        <v>0.38812077045440674</v>
      </c>
      <c r="DR978">
        <v>0.38949587941169739</v>
      </c>
      <c r="DS978">
        <v>0.38417363166809082</v>
      </c>
      <c r="DT978">
        <v>1.2931187152862549</v>
      </c>
      <c r="DU978">
        <v>1.2111260890960693</v>
      </c>
      <c r="DV978">
        <v>1.0475163459777832</v>
      </c>
      <c r="DW978">
        <v>0.90879607200622559</v>
      </c>
      <c r="DX978">
        <v>0.87095445394515991</v>
      </c>
      <c r="DY978">
        <v>-0.13163092732429504</v>
      </c>
      <c r="DZ978">
        <v>-1.7815776169300079E-2</v>
      </c>
      <c r="EA978">
        <v>7.4228376150131226E-2</v>
      </c>
      <c r="EB978">
        <v>0.60865265130996704</v>
      </c>
      <c r="EC978">
        <v>0.60429388284683228</v>
      </c>
      <c r="ED978">
        <v>0.58465957641601563</v>
      </c>
      <c r="EE978">
        <v>0.57771551609039307</v>
      </c>
      <c r="EF978">
        <v>0.6023097038269043</v>
      </c>
      <c r="EG978">
        <v>0.65428590774536133</v>
      </c>
      <c r="EH978">
        <v>0.75136584043502808</v>
      </c>
      <c r="EI978">
        <v>0.78178960084915161</v>
      </c>
      <c r="EJ978">
        <v>0.80599683523178101</v>
      </c>
      <c r="EK978">
        <v>0.84984248876571655</v>
      </c>
      <c r="EL978">
        <v>0.90540528297424316</v>
      </c>
      <c r="EM978">
        <v>0.92287099361419678</v>
      </c>
      <c r="EN978">
        <v>0.92234408855438232</v>
      </c>
      <c r="EO978">
        <v>0.91728049516677856</v>
      </c>
      <c r="EP978">
        <v>0.92022138833999634</v>
      </c>
      <c r="EQ978">
        <v>0.67877668142318726</v>
      </c>
      <c r="ER978">
        <v>1.7153573036193848</v>
      </c>
      <c r="ES978">
        <v>1.6047906875610352</v>
      </c>
      <c r="ET978">
        <v>1.3932875394821167</v>
      </c>
      <c r="EU978">
        <v>1.2155535221099854</v>
      </c>
      <c r="EV978">
        <v>1.1583544015884399</v>
      </c>
      <c r="EW978">
        <v>0.28095892071723938</v>
      </c>
      <c r="EX978">
        <v>0.36323317885398865</v>
      </c>
      <c r="EY978">
        <v>0.48782235383987427</v>
      </c>
      <c r="EZ978">
        <v>52.265544891357422</v>
      </c>
      <c r="FA978">
        <v>51.521827697753906</v>
      </c>
      <c r="FB978">
        <v>51.202865600585938</v>
      </c>
      <c r="FC978">
        <v>50.828117370605469</v>
      </c>
      <c r="FD978">
        <v>50.371162414550781</v>
      </c>
      <c r="FE978">
        <v>49.950359344482422</v>
      </c>
      <c r="FF978">
        <v>49.581516265869141</v>
      </c>
      <c r="FG978">
        <v>49.805870056152344</v>
      </c>
      <c r="FH978">
        <v>51.204265594482422</v>
      </c>
      <c r="FI978">
        <v>54.885227203369141</v>
      </c>
      <c r="FJ978">
        <v>59.177463531494141</v>
      </c>
      <c r="FK978">
        <v>63.363597869873047</v>
      </c>
      <c r="FL978">
        <v>65.008636474609375</v>
      </c>
      <c r="FM978">
        <v>65.943618774414063</v>
      </c>
      <c r="FN978">
        <v>66.108535766601562</v>
      </c>
      <c r="FO978">
        <v>64.973434448242188</v>
      </c>
      <c r="FP978">
        <v>64.108345031738281</v>
      </c>
      <c r="FQ978">
        <v>63.644603729248047</v>
      </c>
      <c r="FR978">
        <v>61.167346954345703</v>
      </c>
      <c r="FS978">
        <v>59.238788604736328</v>
      </c>
      <c r="FT978">
        <v>58.477420806884766</v>
      </c>
      <c r="FU978">
        <v>57.475791931152344</v>
      </c>
      <c r="FV978">
        <v>56.378391265869141</v>
      </c>
      <c r="FW978">
        <v>55.030216217041016</v>
      </c>
      <c r="FX978">
        <v>1</v>
      </c>
    </row>
    <row r="979" spans="1:180" x14ac:dyDescent="0.2">
      <c r="A979" t="s">
        <v>241</v>
      </c>
      <c r="B979" t="s">
        <v>248</v>
      </c>
      <c r="C979" t="s">
        <v>218</v>
      </c>
      <c r="D979" t="s">
        <v>38</v>
      </c>
      <c r="E979" t="s">
        <v>249</v>
      </c>
      <c r="F979" t="s">
        <v>227</v>
      </c>
      <c r="G979" t="s">
        <v>245</v>
      </c>
      <c r="H979" t="s">
        <v>12</v>
      </c>
      <c r="I979">
        <v>145.05000000000001</v>
      </c>
      <c r="L979">
        <v>33.252598807243999</v>
      </c>
      <c r="M979">
        <v>32.702359987691423</v>
      </c>
      <c r="N979">
        <v>31.856205904779312</v>
      </c>
      <c r="O979">
        <v>31.993430648652115</v>
      </c>
      <c r="P979">
        <v>34.004317969986033</v>
      </c>
      <c r="Q979">
        <v>39.773872000528641</v>
      </c>
      <c r="R979">
        <v>47.289567024295991</v>
      </c>
      <c r="S979">
        <v>52.480889133776046</v>
      </c>
      <c r="T979">
        <v>56.151035550686544</v>
      </c>
      <c r="U979">
        <v>58.357171741268182</v>
      </c>
      <c r="V979">
        <v>59.790200202651917</v>
      </c>
      <c r="W979">
        <v>61.684243418727029</v>
      </c>
      <c r="X979">
        <v>61.526625032400936</v>
      </c>
      <c r="Y979">
        <v>61.39798879217161</v>
      </c>
      <c r="Z979">
        <v>61.210418012191077</v>
      </c>
      <c r="AA979">
        <v>59.811752160197571</v>
      </c>
      <c r="AB979">
        <v>58.00516390505453</v>
      </c>
      <c r="AC979">
        <v>55.104136969149231</v>
      </c>
      <c r="AD979">
        <v>44.210739978695479</v>
      </c>
      <c r="AE979">
        <v>39.207972922850082</v>
      </c>
      <c r="AF979">
        <v>37.066725766723437</v>
      </c>
      <c r="AG979">
        <v>35.334320960407204</v>
      </c>
      <c r="AH979">
        <v>33.86500444478763</v>
      </c>
      <c r="AI979">
        <v>34.074677838333812</v>
      </c>
      <c r="AJ979">
        <v>-0.61130821704864502</v>
      </c>
      <c r="AK979">
        <v>-0.60630208253860474</v>
      </c>
      <c r="AL979">
        <v>-0.58835279941558838</v>
      </c>
      <c r="AM979">
        <v>-0.58585572242736816</v>
      </c>
      <c r="AN979">
        <v>-0.61019217967987061</v>
      </c>
      <c r="AO979">
        <v>-0.6596752405166626</v>
      </c>
      <c r="AP979">
        <v>-0.75415599346160889</v>
      </c>
      <c r="AQ979">
        <v>-0.78525066375732422</v>
      </c>
      <c r="AR979">
        <v>-0.8009914755821228</v>
      </c>
      <c r="AS979">
        <v>-0.83247828483581543</v>
      </c>
      <c r="AT979">
        <v>-0.85525661706924438</v>
      </c>
      <c r="AU979">
        <v>-0.89578115940093994</v>
      </c>
      <c r="AV979">
        <v>-0.89602780342102051</v>
      </c>
      <c r="AW979">
        <v>-0.89408957958221436</v>
      </c>
      <c r="AX979">
        <v>-0.89552706480026245</v>
      </c>
      <c r="AY979">
        <v>-0.32042571902275085</v>
      </c>
      <c r="AZ979">
        <v>0.29524976015090942</v>
      </c>
      <c r="BA979">
        <v>0.28254181146621704</v>
      </c>
      <c r="BB979">
        <v>0.23142789304256439</v>
      </c>
      <c r="BC979">
        <v>0.18654146790504456</v>
      </c>
      <c r="BD979">
        <v>0.19676969945430756</v>
      </c>
      <c r="BE979">
        <v>-1.1899521350860596</v>
      </c>
      <c r="BF979">
        <v>-1.0035061836242676</v>
      </c>
      <c r="BG979">
        <v>-0.98967278003692627</v>
      </c>
      <c r="BH979">
        <v>-0.24511955678462982</v>
      </c>
      <c r="BI979">
        <v>-0.2432594895362854</v>
      </c>
      <c r="BJ979">
        <v>-0.23643818497657776</v>
      </c>
      <c r="BK979">
        <v>-0.23563152551651001</v>
      </c>
      <c r="BL979">
        <v>-0.24616868793964386</v>
      </c>
      <c r="BM979">
        <v>-0.26670381426811218</v>
      </c>
      <c r="BN979">
        <v>-0.30347612500190735</v>
      </c>
      <c r="BO979">
        <v>-0.31555503606796265</v>
      </c>
      <c r="BP979">
        <v>-0.32032608985900879</v>
      </c>
      <c r="BQ979">
        <v>-0.33168438076972961</v>
      </c>
      <c r="BR979">
        <v>-0.33879992365837097</v>
      </c>
      <c r="BS979">
        <v>-0.35385313630104065</v>
      </c>
      <c r="BT979">
        <v>-0.35378167033195496</v>
      </c>
      <c r="BU979">
        <v>-0.35313308238983154</v>
      </c>
      <c r="BV979">
        <v>-0.35314667224884033</v>
      </c>
      <c r="BW979">
        <v>-1.9160181283950806E-2</v>
      </c>
      <c r="BX979">
        <v>0.73517674207687378</v>
      </c>
      <c r="BY979">
        <v>0.6898883581161499</v>
      </c>
      <c r="BZ979">
        <v>0.58497190475463867</v>
      </c>
      <c r="CA979">
        <v>0.49230265617370605</v>
      </c>
      <c r="CB979">
        <v>0.4862276017665863</v>
      </c>
      <c r="CC979">
        <v>-0.75767272710800171</v>
      </c>
      <c r="CD979">
        <v>-0.60428476333618164</v>
      </c>
      <c r="CE979">
        <v>-0.55372035503387451</v>
      </c>
      <c r="CF979">
        <v>8.5015706717967987E-3</v>
      </c>
      <c r="CG979">
        <v>8.1827156245708466E-3</v>
      </c>
      <c r="CH979">
        <v>7.2968150489032269E-3</v>
      </c>
      <c r="CI979">
        <v>6.9326753728091717E-3</v>
      </c>
      <c r="CJ979">
        <v>5.9528793208301067E-3</v>
      </c>
      <c r="CK979">
        <v>5.4669776000082493E-3</v>
      </c>
      <c r="CL979">
        <v>8.6633628234267235E-3</v>
      </c>
      <c r="CM979">
        <v>9.7546856850385666E-3</v>
      </c>
      <c r="CN979">
        <v>1.2581270188093185E-2</v>
      </c>
      <c r="CO979">
        <v>1.5163939446210861E-2</v>
      </c>
      <c r="CP979">
        <v>1.8896402791142464E-2</v>
      </c>
      <c r="CQ979">
        <v>2.1484542638063431E-2</v>
      </c>
      <c r="CR979">
        <v>2.1776387467980385E-2</v>
      </c>
      <c r="CS979">
        <v>2.1531695500016212E-2</v>
      </c>
      <c r="CT979">
        <v>2.250434085726738E-2</v>
      </c>
      <c r="CU979">
        <v>0.18949541449546814</v>
      </c>
      <c r="CV979">
        <v>1.0398688316345215</v>
      </c>
      <c r="CW979">
        <v>0.97201532125473022</v>
      </c>
      <c r="CX979">
        <v>0.82983535528182983</v>
      </c>
      <c r="CY979">
        <v>0.70407193899154663</v>
      </c>
      <c r="CZ979">
        <v>0.68670523166656494</v>
      </c>
      <c r="DA979">
        <v>-0.45827734470367432</v>
      </c>
      <c r="DB979">
        <v>-0.3277851939201355</v>
      </c>
      <c r="DC979">
        <v>-0.25178098678588867</v>
      </c>
      <c r="DD979">
        <v>0.26212269067764282</v>
      </c>
      <c r="DE979">
        <v>0.25962492823600769</v>
      </c>
      <c r="DF979">
        <v>0.25103181600570679</v>
      </c>
      <c r="DG979">
        <v>0.24949687719345093</v>
      </c>
      <c r="DH979">
        <v>0.25807443261146545</v>
      </c>
      <c r="DI979">
        <v>0.277637779712677</v>
      </c>
      <c r="DJ979">
        <v>0.32080286741256714</v>
      </c>
      <c r="DK979">
        <v>0.33506441116333008</v>
      </c>
      <c r="DL979">
        <v>0.34548863768577576</v>
      </c>
      <c r="DM979">
        <v>0.36201226711273193</v>
      </c>
      <c r="DN979">
        <v>0.37659275531768799</v>
      </c>
      <c r="DO979">
        <v>0.39682221412658691</v>
      </c>
      <c r="DP979">
        <v>0.39733442664146423</v>
      </c>
      <c r="DQ979">
        <v>0.39619648456573486</v>
      </c>
      <c r="DR979">
        <v>0.3981553316116333</v>
      </c>
      <c r="DS979">
        <v>0.39815101027488708</v>
      </c>
      <c r="DT979">
        <v>1.344560980796814</v>
      </c>
      <c r="DU979">
        <v>1.2541422843933105</v>
      </c>
      <c r="DV979">
        <v>1.074698805809021</v>
      </c>
      <c r="DW979">
        <v>0.91584116220474243</v>
      </c>
      <c r="DX979">
        <v>0.88718289136886597</v>
      </c>
      <c r="DY979">
        <v>-0.15888196229934692</v>
      </c>
      <c r="DZ979">
        <v>-5.1285617053508759E-2</v>
      </c>
      <c r="EA979">
        <v>5.0158347934484482E-2</v>
      </c>
      <c r="EB979">
        <v>0.62831133604049683</v>
      </c>
      <c r="EC979">
        <v>0.62266749143600464</v>
      </c>
      <c r="ED979">
        <v>0.60294646024703979</v>
      </c>
      <c r="EE979">
        <v>0.59972107410430908</v>
      </c>
      <c r="EF979">
        <v>0.62209790945053101</v>
      </c>
      <c r="EG979">
        <v>0.67060917615890503</v>
      </c>
      <c r="EH979">
        <v>0.77148270606994629</v>
      </c>
      <c r="EI979">
        <v>0.80476003885269165</v>
      </c>
      <c r="EJ979">
        <v>0.82615399360656738</v>
      </c>
      <c r="EK979">
        <v>0.86280614137649536</v>
      </c>
      <c r="EL979">
        <v>0.89304941892623901</v>
      </c>
      <c r="EM979">
        <v>0.93875020742416382</v>
      </c>
      <c r="EN979">
        <v>0.93958061933517456</v>
      </c>
      <c r="EO979">
        <v>0.9371529221534729</v>
      </c>
      <c r="EP979">
        <v>0.94053572416305542</v>
      </c>
      <c r="EQ979">
        <v>0.69941657781600952</v>
      </c>
      <c r="ER979">
        <v>1.7844879627227783</v>
      </c>
      <c r="ES979">
        <v>1.6614887714385986</v>
      </c>
      <c r="ET979">
        <v>1.4282428026199341</v>
      </c>
      <c r="EU979">
        <v>1.2216023206710815</v>
      </c>
      <c r="EV979">
        <v>1.1766407489776611</v>
      </c>
      <c r="EW979">
        <v>0.27339744567871094</v>
      </c>
      <c r="EX979">
        <v>0.34793585538864136</v>
      </c>
      <c r="EY979">
        <v>0.48611080646514893</v>
      </c>
      <c r="EZ979">
        <v>54.403396606445313</v>
      </c>
      <c r="FA979">
        <v>53.233978271484375</v>
      </c>
      <c r="FB979">
        <v>52.730945587158203</v>
      </c>
      <c r="FC979">
        <v>52.739158630371094</v>
      </c>
      <c r="FD979">
        <v>52.362518310546875</v>
      </c>
      <c r="FE979">
        <v>51.859989166259766</v>
      </c>
      <c r="FF979">
        <v>51.396759033203125</v>
      </c>
      <c r="FG979">
        <v>51.752071380615234</v>
      </c>
      <c r="FH979">
        <v>53.246044158935547</v>
      </c>
      <c r="FI979">
        <v>54.732387542724609</v>
      </c>
      <c r="FJ979">
        <v>56.97943115234375</v>
      </c>
      <c r="FK979">
        <v>59.983322143554688</v>
      </c>
      <c r="FL979">
        <v>62.471965789794922</v>
      </c>
      <c r="FM979">
        <v>64.457489013671875</v>
      </c>
      <c r="FN979">
        <v>65.230262756347656</v>
      </c>
      <c r="FO979">
        <v>65.670211791992187</v>
      </c>
      <c r="FP979">
        <v>64.8939208984375</v>
      </c>
      <c r="FQ979">
        <v>63.747737884521484</v>
      </c>
      <c r="FR979">
        <v>60.867271423339844</v>
      </c>
      <c r="FS979">
        <v>58.530326843261719</v>
      </c>
      <c r="FT979">
        <v>57.738502502441406</v>
      </c>
      <c r="FU979">
        <v>56.858257293701172</v>
      </c>
      <c r="FV979">
        <v>55.667827606201172</v>
      </c>
      <c r="FW979">
        <v>54.080047607421875</v>
      </c>
      <c r="FX979">
        <v>1</v>
      </c>
    </row>
    <row r="980" spans="1:180" x14ac:dyDescent="0.2">
      <c r="A980" t="s">
        <v>241</v>
      </c>
      <c r="B980" t="s">
        <v>248</v>
      </c>
      <c r="C980" t="s">
        <v>218</v>
      </c>
      <c r="D980" t="s">
        <v>39</v>
      </c>
      <c r="E980" t="s">
        <v>249</v>
      </c>
      <c r="F980" t="s">
        <v>227</v>
      </c>
      <c r="G980" t="s">
        <v>245</v>
      </c>
      <c r="H980" t="s">
        <v>12</v>
      </c>
      <c r="I980">
        <v>145.05000000000001</v>
      </c>
      <c r="L980">
        <v>33.119107111696898</v>
      </c>
      <c r="M980">
        <v>32.530565329034175</v>
      </c>
      <c r="N980">
        <v>31.59266654107207</v>
      </c>
      <c r="O980">
        <v>31.795632092190186</v>
      </c>
      <c r="P980">
        <v>33.641982429976338</v>
      </c>
      <c r="Q980">
        <v>38.950499014137598</v>
      </c>
      <c r="R980">
        <v>46.795210279805318</v>
      </c>
      <c r="S980">
        <v>52.333975452766943</v>
      </c>
      <c r="T980">
        <v>57.427706073620733</v>
      </c>
      <c r="U980">
        <v>61.640937799937717</v>
      </c>
      <c r="V980">
        <v>64.410606970155371</v>
      </c>
      <c r="W980">
        <v>65.837395821934479</v>
      </c>
      <c r="X980">
        <v>65.827049998821778</v>
      </c>
      <c r="Y980">
        <v>65.844380381090218</v>
      </c>
      <c r="Z980">
        <v>65.18522352218892</v>
      </c>
      <c r="AA980">
        <v>63.15930010282365</v>
      </c>
      <c r="AB980">
        <v>60.859672421187099</v>
      </c>
      <c r="AC980">
        <v>57.197016870065859</v>
      </c>
      <c r="AD980">
        <v>44.210362459219724</v>
      </c>
      <c r="AE980">
        <v>39.632603855916592</v>
      </c>
      <c r="AF980">
        <v>37.181042323174488</v>
      </c>
      <c r="AG980">
        <v>35.296229881531531</v>
      </c>
      <c r="AH980">
        <v>33.75019331718179</v>
      </c>
      <c r="AI980">
        <v>34.189360645120843</v>
      </c>
      <c r="AJ980">
        <v>-0.62861925363540649</v>
      </c>
      <c r="AK980">
        <v>-0.62927722930908203</v>
      </c>
      <c r="AL980">
        <v>-0.6095658540725708</v>
      </c>
      <c r="AM980">
        <v>-0.61290985345840454</v>
      </c>
      <c r="AN980">
        <v>-0.63847076892852783</v>
      </c>
      <c r="AO980">
        <v>-0.67494779825210571</v>
      </c>
      <c r="AP980">
        <v>-0.77692127227783203</v>
      </c>
      <c r="AQ980">
        <v>-0.81134182214736938</v>
      </c>
      <c r="AR980">
        <v>-0.83589315414428711</v>
      </c>
      <c r="AS980">
        <v>-0.89652162790298462</v>
      </c>
      <c r="AT980">
        <v>-0.94853699207305908</v>
      </c>
      <c r="AU980">
        <v>-0.9746849536895752</v>
      </c>
      <c r="AV980">
        <v>-0.27495852112770081</v>
      </c>
      <c r="AW980">
        <v>0.35681775212287903</v>
      </c>
      <c r="AX980">
        <v>0.35873788595199585</v>
      </c>
      <c r="AY980">
        <v>0.35753235220909119</v>
      </c>
      <c r="AZ980">
        <v>0.34624618291854858</v>
      </c>
      <c r="BA980">
        <v>0.3298230767250061</v>
      </c>
      <c r="BB980">
        <v>-1.6870448589324951</v>
      </c>
      <c r="BC980">
        <v>-1.2495878934860229</v>
      </c>
      <c r="BD980">
        <v>-1.0691572427749634</v>
      </c>
      <c r="BE980">
        <v>-0.99440431594848633</v>
      </c>
      <c r="BF980">
        <v>-0.98686867952346802</v>
      </c>
      <c r="BG980">
        <v>-1.0356079339981079</v>
      </c>
      <c r="BH980">
        <v>-0.25213611125946045</v>
      </c>
      <c r="BI980">
        <v>-0.25312808156013489</v>
      </c>
      <c r="BJ980">
        <v>-0.24537010490894318</v>
      </c>
      <c r="BK980">
        <v>-0.24713374674320221</v>
      </c>
      <c r="BL980">
        <v>-0.25814133882522583</v>
      </c>
      <c r="BM980">
        <v>-0.27267014980316162</v>
      </c>
      <c r="BN980">
        <v>-0.31084057688713074</v>
      </c>
      <c r="BO980">
        <v>-0.3245183527469635</v>
      </c>
      <c r="BP980">
        <v>-0.33236372470855713</v>
      </c>
      <c r="BQ980">
        <v>-0.35442578792572021</v>
      </c>
      <c r="BR980">
        <v>-0.37401214241981506</v>
      </c>
      <c r="BS980">
        <v>-0.38385623693466187</v>
      </c>
      <c r="BT980">
        <v>4.8361457884311676E-2</v>
      </c>
      <c r="BU980">
        <v>0.88904857635498047</v>
      </c>
      <c r="BV980">
        <v>0.88934969902038574</v>
      </c>
      <c r="BW980">
        <v>0.87361669540405273</v>
      </c>
      <c r="BX980">
        <v>0.83818542957305908</v>
      </c>
      <c r="BY980">
        <v>0.78047919273376465</v>
      </c>
      <c r="BZ980">
        <v>-1.1054470539093018</v>
      </c>
      <c r="CA980">
        <v>-0.76737010478973389</v>
      </c>
      <c r="CB980">
        <v>-0.64581525325775146</v>
      </c>
      <c r="CC980">
        <v>-0.5942072868347168</v>
      </c>
      <c r="CD980">
        <v>-0.58829778432846069</v>
      </c>
      <c r="CE980">
        <v>-0.57467275857925415</v>
      </c>
      <c r="CF980">
        <v>8.6149470880627632E-3</v>
      </c>
      <c r="CG980">
        <v>7.391659077256918E-3</v>
      </c>
      <c r="CH980">
        <v>6.8707629106938839E-3</v>
      </c>
      <c r="CI980">
        <v>6.201667245477438E-3</v>
      </c>
      <c r="CJ980">
        <v>5.2736341021955013E-3</v>
      </c>
      <c r="CK980">
        <v>5.9460843913257122E-3</v>
      </c>
      <c r="CL980">
        <v>1.1965449899435043E-2</v>
      </c>
      <c r="CM980">
        <v>1.265412475913763E-2</v>
      </c>
      <c r="CN980">
        <v>1.6379212960600853E-2</v>
      </c>
      <c r="CO980">
        <v>2.1028142422437668E-2</v>
      </c>
      <c r="CP980">
        <v>2.3902002722024918E-2</v>
      </c>
      <c r="CQ980">
        <v>2.5349920615553856E-2</v>
      </c>
      <c r="CR980">
        <v>0.27229189872741699</v>
      </c>
      <c r="CS980">
        <v>1.2576700448989868</v>
      </c>
      <c r="CT980">
        <v>1.2568498849868774</v>
      </c>
      <c r="CU980">
        <v>1.2310551404953003</v>
      </c>
      <c r="CV980">
        <v>1.1789010763168335</v>
      </c>
      <c r="CW980">
        <v>1.0926022529602051</v>
      </c>
      <c r="CX980">
        <v>-0.70263409614562988</v>
      </c>
      <c r="CY980">
        <v>-0.43338751792907715</v>
      </c>
      <c r="CZ980">
        <v>-0.35260990262031555</v>
      </c>
      <c r="DA980">
        <v>-0.31703200936317444</v>
      </c>
      <c r="DB980">
        <v>-0.31224879622459412</v>
      </c>
      <c r="DC980">
        <v>-0.25543051958084106</v>
      </c>
      <c r="DD980">
        <v>0.26936602592468262</v>
      </c>
      <c r="DE980">
        <v>0.2679114043712616</v>
      </c>
      <c r="DF980">
        <v>0.25911164283752441</v>
      </c>
      <c r="DG980">
        <v>0.25953707098960876</v>
      </c>
      <c r="DH980">
        <v>0.2686886191368103</v>
      </c>
      <c r="DI980">
        <v>0.28456231951713562</v>
      </c>
      <c r="DJ980">
        <v>0.33477148413658142</v>
      </c>
      <c r="DK980">
        <v>0.34982660412788391</v>
      </c>
      <c r="DL980">
        <v>0.36512216925621033</v>
      </c>
      <c r="DM980">
        <v>0.39648208022117615</v>
      </c>
      <c r="DN980">
        <v>0.42181617021560669</v>
      </c>
      <c r="DO980">
        <v>0.43455609679222107</v>
      </c>
      <c r="DP980">
        <v>0.49622231721878052</v>
      </c>
      <c r="DQ980">
        <v>1.6262915134429932</v>
      </c>
      <c r="DR980">
        <v>1.6243499517440796</v>
      </c>
      <c r="DS980">
        <v>1.5884935855865479</v>
      </c>
      <c r="DT980">
        <v>1.5196167230606079</v>
      </c>
      <c r="DU980">
        <v>1.4047253131866455</v>
      </c>
      <c r="DV980">
        <v>-0.29982122778892517</v>
      </c>
      <c r="DW980">
        <v>-9.9404916167259216E-2</v>
      </c>
      <c r="DX980">
        <v>-5.940454825758934E-2</v>
      </c>
      <c r="DY980">
        <v>-3.9856761693954468E-2</v>
      </c>
      <c r="DZ980">
        <v>-3.619983047246933E-2</v>
      </c>
      <c r="EA980">
        <v>6.38117715716362E-2</v>
      </c>
      <c r="EB980">
        <v>0.64584916830062866</v>
      </c>
      <c r="EC980">
        <v>0.64406055212020874</v>
      </c>
      <c r="ED980">
        <v>0.62330740690231323</v>
      </c>
      <c r="EE980">
        <v>0.6253131628036499</v>
      </c>
      <c r="EF980">
        <v>0.6490180492401123</v>
      </c>
      <c r="EG980">
        <v>0.68683993816375732</v>
      </c>
      <c r="EH980">
        <v>0.80085211992263794</v>
      </c>
      <c r="EI980">
        <v>0.83665007352828979</v>
      </c>
      <c r="EJ980">
        <v>0.86865156888961792</v>
      </c>
      <c r="EK980">
        <v>0.93857789039611816</v>
      </c>
      <c r="EL980">
        <v>0.99634099006652832</v>
      </c>
      <c r="EM980">
        <v>1.025384783744812</v>
      </c>
      <c r="EN980">
        <v>0.8195422887802124</v>
      </c>
      <c r="EO980">
        <v>2.158522367477417</v>
      </c>
      <c r="EP980">
        <v>2.1549618244171143</v>
      </c>
      <c r="EQ980">
        <v>2.1045780181884766</v>
      </c>
      <c r="ER980">
        <v>2.0115559101104736</v>
      </c>
      <c r="ES980">
        <v>1.8553814888000488</v>
      </c>
      <c r="ET980">
        <v>0.28177660703659058</v>
      </c>
      <c r="EU980">
        <v>0.38281291723251343</v>
      </c>
      <c r="EV980">
        <v>0.36393740773200989</v>
      </c>
      <c r="EW980">
        <v>0.36034026741981506</v>
      </c>
      <c r="EX980">
        <v>0.3623710572719574</v>
      </c>
      <c r="EY980">
        <v>0.52474689483642578</v>
      </c>
      <c r="EZ980">
        <v>60.924919128417969</v>
      </c>
      <c r="FA980">
        <v>60.387847900390625</v>
      </c>
      <c r="FB980">
        <v>59.752021789550781</v>
      </c>
      <c r="FC980">
        <v>59.348800659179688</v>
      </c>
      <c r="FD980">
        <v>58.510372161865234</v>
      </c>
      <c r="FE980">
        <v>57.962661743164063</v>
      </c>
      <c r="FF980">
        <v>57.705223083496094</v>
      </c>
      <c r="FG980">
        <v>57.793769836425781</v>
      </c>
      <c r="FH980">
        <v>59.511505126953125</v>
      </c>
      <c r="FI980">
        <v>62.744979858398438</v>
      </c>
      <c r="FJ980">
        <v>66.610832214355469</v>
      </c>
      <c r="FK980">
        <v>70.432014465332031</v>
      </c>
      <c r="FL980">
        <v>73.785018920898438</v>
      </c>
      <c r="FM980">
        <v>74.762550354003906</v>
      </c>
      <c r="FN980">
        <v>74.401931762695313</v>
      </c>
      <c r="FO980">
        <v>73.738082885742188</v>
      </c>
      <c r="FP980">
        <v>72.229049682617188</v>
      </c>
      <c r="FQ980">
        <v>70.90863037109375</v>
      </c>
      <c r="FR980">
        <v>69.360809326171875</v>
      </c>
      <c r="FS980">
        <v>67.718681335449219</v>
      </c>
      <c r="FT980">
        <v>64.960594177246094</v>
      </c>
      <c r="FU980">
        <v>64.335136413574219</v>
      </c>
      <c r="FV980">
        <v>63.17315673828125</v>
      </c>
      <c r="FW980">
        <v>61.484855651855469</v>
      </c>
      <c r="FX980">
        <v>1</v>
      </c>
    </row>
    <row r="981" spans="1:180" x14ac:dyDescent="0.2">
      <c r="A981" t="s">
        <v>241</v>
      </c>
      <c r="B981" t="s">
        <v>248</v>
      </c>
      <c r="C981" t="s">
        <v>218</v>
      </c>
      <c r="D981" t="s">
        <v>40</v>
      </c>
      <c r="E981" t="s">
        <v>249</v>
      </c>
      <c r="F981" t="s">
        <v>227</v>
      </c>
      <c r="G981" t="s">
        <v>245</v>
      </c>
      <c r="H981" t="s">
        <v>12</v>
      </c>
      <c r="I981">
        <v>145.05000000000001</v>
      </c>
      <c r="L981">
        <v>32.616286624737135</v>
      </c>
      <c r="M981">
        <v>31.763896554845239</v>
      </c>
      <c r="N981">
        <v>30.752040812291494</v>
      </c>
      <c r="O981">
        <v>31.140632805838504</v>
      </c>
      <c r="P981">
        <v>33.306274476726678</v>
      </c>
      <c r="Q981">
        <v>38.986746408708896</v>
      </c>
      <c r="R981">
        <v>47.408355921686613</v>
      </c>
      <c r="S981">
        <v>52.547801311900685</v>
      </c>
      <c r="T981">
        <v>57.314118496070797</v>
      </c>
      <c r="U981">
        <v>60.414202430162824</v>
      </c>
      <c r="V981">
        <v>65.474196287559124</v>
      </c>
      <c r="W981">
        <v>67.904195495954951</v>
      </c>
      <c r="X981">
        <v>68.4307402839367</v>
      </c>
      <c r="Y981">
        <v>68.370688354708506</v>
      </c>
      <c r="Z981">
        <v>67.027774536090661</v>
      </c>
      <c r="AA981">
        <v>64.576010246795136</v>
      </c>
      <c r="AB981">
        <v>63.001462565289742</v>
      </c>
      <c r="AC981">
        <v>59.474018843921733</v>
      </c>
      <c r="AD981">
        <v>44.700576165307019</v>
      </c>
      <c r="AE981">
        <v>39.430190529525447</v>
      </c>
      <c r="AF981">
        <v>36.829001905265599</v>
      </c>
      <c r="AG981">
        <v>34.671438005473519</v>
      </c>
      <c r="AH981">
        <v>32.824768588643465</v>
      </c>
      <c r="AI981">
        <v>33.61897276256812</v>
      </c>
      <c r="AJ981">
        <v>-0.63273590803146362</v>
      </c>
      <c r="AK981">
        <v>-0.60502529144287109</v>
      </c>
      <c r="AL981">
        <v>-0.58576774597167969</v>
      </c>
      <c r="AM981">
        <v>-0.57533341646194458</v>
      </c>
      <c r="AN981">
        <v>-0.61284714937210083</v>
      </c>
      <c r="AO981">
        <v>-0.66245573759078979</v>
      </c>
      <c r="AP981">
        <v>-0.78348976373672485</v>
      </c>
      <c r="AQ981">
        <v>-0.82027113437652588</v>
      </c>
      <c r="AR981">
        <v>-0.83419346809387207</v>
      </c>
      <c r="AS981">
        <v>-0.86492550373077393</v>
      </c>
      <c r="AT981">
        <v>-0.95980441570281982</v>
      </c>
      <c r="AU981">
        <v>-0.99881428480148315</v>
      </c>
      <c r="AV981">
        <v>-0.26210343837738037</v>
      </c>
      <c r="AW981">
        <v>0.34804245829582214</v>
      </c>
      <c r="AX981">
        <v>0.34387442469596863</v>
      </c>
      <c r="AY981">
        <v>0.34772384166717529</v>
      </c>
      <c r="AZ981">
        <v>0.34364795684814453</v>
      </c>
      <c r="BA981">
        <v>0.3262665867805481</v>
      </c>
      <c r="BB981">
        <v>-1.8031762838363647</v>
      </c>
      <c r="BC981">
        <v>-1.3856452703475952</v>
      </c>
      <c r="BD981">
        <v>-1.1466974020004272</v>
      </c>
      <c r="BE981">
        <v>-0.96451663970947266</v>
      </c>
      <c r="BF981">
        <v>-0.95492231845855713</v>
      </c>
      <c r="BG981">
        <v>-1.0174891948699951</v>
      </c>
      <c r="BH981">
        <v>-0.25430324673652649</v>
      </c>
      <c r="BI981">
        <v>-0.24339856207370758</v>
      </c>
      <c r="BJ981">
        <v>-0.23613849282264709</v>
      </c>
      <c r="BK981">
        <v>-0.23237043619155884</v>
      </c>
      <c r="BL981">
        <v>-0.24779368937015533</v>
      </c>
      <c r="BM981">
        <v>-0.26746553182601929</v>
      </c>
      <c r="BN981">
        <v>-0.31202486157417297</v>
      </c>
      <c r="BO981">
        <v>-0.3280741274356842</v>
      </c>
      <c r="BP981">
        <v>-0.33323803544044495</v>
      </c>
      <c r="BQ981">
        <v>-0.34453326463699341</v>
      </c>
      <c r="BR981">
        <v>-0.37987798452377319</v>
      </c>
      <c r="BS981">
        <v>-0.39426001906394958</v>
      </c>
      <c r="BT981">
        <v>6.997864693403244E-2</v>
      </c>
      <c r="BU981">
        <v>0.90404975414276123</v>
      </c>
      <c r="BV981">
        <v>0.88922113180160522</v>
      </c>
      <c r="BW981">
        <v>0.87807625532150269</v>
      </c>
      <c r="BX981">
        <v>0.86222541332244873</v>
      </c>
      <c r="BY981">
        <v>0.80795878171920776</v>
      </c>
      <c r="BZ981">
        <v>-1.1824649572372437</v>
      </c>
      <c r="CA981">
        <v>-0.85514658689498901</v>
      </c>
      <c r="CB981">
        <v>-0.70130348205566406</v>
      </c>
      <c r="CC981">
        <v>-0.56903499364852905</v>
      </c>
      <c r="CD981">
        <v>-0.56562286615371704</v>
      </c>
      <c r="CE981">
        <v>-0.56106472015380859</v>
      </c>
      <c r="CF981">
        <v>7.7980738133192062E-3</v>
      </c>
      <c r="CG981">
        <v>7.0630121044814587E-3</v>
      </c>
      <c r="CH981">
        <v>6.0136881656944752E-3</v>
      </c>
      <c r="CI981">
        <v>5.1646907813847065E-3</v>
      </c>
      <c r="CJ981">
        <v>5.0412141717970371E-3</v>
      </c>
      <c r="CK981">
        <v>6.1034616082906723E-3</v>
      </c>
      <c r="CL981">
        <v>1.4510283246636391E-2</v>
      </c>
      <c r="CM981">
        <v>1.2820056639611721E-2</v>
      </c>
      <c r="CN981">
        <v>1.372215710580349E-2</v>
      </c>
      <c r="CO981">
        <v>1.5888802707195282E-2</v>
      </c>
      <c r="CP981">
        <v>2.177729643881321E-2</v>
      </c>
      <c r="CQ981">
        <v>2.4452406913042068E-2</v>
      </c>
      <c r="CR981">
        <v>0.29997768998146057</v>
      </c>
      <c r="CS981">
        <v>1.2891386747360229</v>
      </c>
      <c r="CT981">
        <v>1.2669265270233154</v>
      </c>
      <c r="CU981">
        <v>1.2453967332839966</v>
      </c>
      <c r="CV981">
        <v>1.2213906049728394</v>
      </c>
      <c r="CW981">
        <v>1.1415773630142212</v>
      </c>
      <c r="CX981">
        <v>-0.75256222486495972</v>
      </c>
      <c r="CY981">
        <v>-0.48772478103637695</v>
      </c>
      <c r="CZ981">
        <v>-0.39282500743865967</v>
      </c>
      <c r="DA981">
        <v>-0.29512560367584229</v>
      </c>
      <c r="DB981">
        <v>-0.29599529504776001</v>
      </c>
      <c r="DC981">
        <v>-0.24494649469852448</v>
      </c>
      <c r="DD981">
        <v>0.2698993980884552</v>
      </c>
      <c r="DE981">
        <v>0.25752457976341248</v>
      </c>
      <c r="DF981">
        <v>0.24816586077213287</v>
      </c>
      <c r="DG981">
        <v>0.24269981682300568</v>
      </c>
      <c r="DH981">
        <v>0.25787612795829773</v>
      </c>
      <c r="DI981">
        <v>0.27967247366905212</v>
      </c>
      <c r="DJ981">
        <v>0.34104543924331665</v>
      </c>
      <c r="DK981">
        <v>0.3537142276763916</v>
      </c>
      <c r="DL981">
        <v>0.36068233847618103</v>
      </c>
      <c r="DM981">
        <v>0.37631088495254517</v>
      </c>
      <c r="DN981">
        <v>0.42343255877494812</v>
      </c>
      <c r="DO981">
        <v>0.44316482543945313</v>
      </c>
      <c r="DP981">
        <v>0.52997672557830811</v>
      </c>
      <c r="DQ981">
        <v>1.6742275953292847</v>
      </c>
      <c r="DR981">
        <v>1.6446319818496704</v>
      </c>
      <c r="DS981">
        <v>1.6127171516418457</v>
      </c>
      <c r="DT981">
        <v>1.5805556774139404</v>
      </c>
      <c r="DU981">
        <v>1.4751958847045898</v>
      </c>
      <c r="DV981">
        <v>-0.32265946269035339</v>
      </c>
      <c r="DW981">
        <v>-0.12030298262834549</v>
      </c>
      <c r="DX981">
        <v>-8.4346525371074677E-2</v>
      </c>
      <c r="DY981">
        <v>-2.1216219291090965E-2</v>
      </c>
      <c r="DZ981">
        <v>-2.6367688551545143E-2</v>
      </c>
      <c r="EA981">
        <v>7.1171700954437256E-2</v>
      </c>
      <c r="EB981">
        <v>0.64833205938339233</v>
      </c>
      <c r="EC981">
        <v>0.61915135383605957</v>
      </c>
      <c r="ED981">
        <v>0.59779512882232666</v>
      </c>
      <c r="EE981">
        <v>0.58566278219223022</v>
      </c>
      <c r="EF981">
        <v>0.62292957305908203</v>
      </c>
      <c r="EG981">
        <v>0.67466264963150024</v>
      </c>
      <c r="EH981">
        <v>0.81251031160354614</v>
      </c>
      <c r="EI981">
        <v>0.84591126441955566</v>
      </c>
      <c r="EJ981">
        <v>0.86163777112960815</v>
      </c>
      <c r="EK981">
        <v>0.89670312404632568</v>
      </c>
      <c r="EL981">
        <v>1.0033589601516724</v>
      </c>
      <c r="EM981">
        <v>1.0477191209793091</v>
      </c>
      <c r="EN981">
        <v>0.86205887794494629</v>
      </c>
      <c r="EO981">
        <v>2.2302348613739014</v>
      </c>
      <c r="EP981">
        <v>2.1899785995483398</v>
      </c>
      <c r="EQ981">
        <v>2.1430695056915283</v>
      </c>
      <c r="ER981">
        <v>2.0991332530975342</v>
      </c>
      <c r="ES981">
        <v>1.9568880796432495</v>
      </c>
      <c r="ET981">
        <v>0.2980518639087677</v>
      </c>
      <c r="EU981">
        <v>0.4101957380771637</v>
      </c>
      <c r="EV981">
        <v>0.36104738712310791</v>
      </c>
      <c r="EW981">
        <v>0.37426543235778809</v>
      </c>
      <c r="EX981">
        <v>0.36293172836303711</v>
      </c>
      <c r="EY981">
        <v>0.52759617567062378</v>
      </c>
      <c r="EZ981">
        <v>62.866870880126953</v>
      </c>
      <c r="FA981">
        <v>61.913597106933594</v>
      </c>
      <c r="FB981">
        <v>60.941276550292969</v>
      </c>
      <c r="FC981">
        <v>60.561878204345703</v>
      </c>
      <c r="FD981">
        <v>60.314048767089844</v>
      </c>
      <c r="FE981">
        <v>59.602832794189453</v>
      </c>
      <c r="FF981">
        <v>59.604953765869141</v>
      </c>
      <c r="FG981">
        <v>60.254001617431641</v>
      </c>
      <c r="FH981">
        <v>62.375934600830078</v>
      </c>
      <c r="FI981">
        <v>65.055152893066406</v>
      </c>
      <c r="FJ981">
        <v>68.608840942382813</v>
      </c>
      <c r="FK981">
        <v>71.9925537109375</v>
      </c>
      <c r="FL981">
        <v>74.831375122070313</v>
      </c>
      <c r="FM981">
        <v>75.519401550292969</v>
      </c>
      <c r="FN981">
        <v>75.238914489746094</v>
      </c>
      <c r="FO981">
        <v>75.180389404296875</v>
      </c>
      <c r="FP981">
        <v>75.720863342285156</v>
      </c>
      <c r="FQ981">
        <v>75.868095397949219</v>
      </c>
      <c r="FR981">
        <v>74.879783630371094</v>
      </c>
      <c r="FS981">
        <v>72.385780334472656</v>
      </c>
      <c r="FT981">
        <v>68.5050048828125</v>
      </c>
      <c r="FU981">
        <v>65.747978210449219</v>
      </c>
      <c r="FV981">
        <v>65.0152587890625</v>
      </c>
      <c r="FW981">
        <v>64.190216064453125</v>
      </c>
      <c r="FX981">
        <v>1</v>
      </c>
    </row>
    <row r="982" spans="1:180" x14ac:dyDescent="0.2">
      <c r="A982" t="s">
        <v>241</v>
      </c>
      <c r="B982" t="s">
        <v>248</v>
      </c>
      <c r="C982" t="s">
        <v>218</v>
      </c>
      <c r="D982" t="s">
        <v>41</v>
      </c>
      <c r="E982" t="s">
        <v>249</v>
      </c>
      <c r="F982" t="s">
        <v>227</v>
      </c>
      <c r="G982" t="s">
        <v>245</v>
      </c>
      <c r="H982" t="s">
        <v>12</v>
      </c>
      <c r="I982">
        <v>145.05000000000001</v>
      </c>
      <c r="L982">
        <v>34.368346848535872</v>
      </c>
      <c r="M982">
        <v>33.228132969843379</v>
      </c>
      <c r="N982">
        <v>32.159810505578129</v>
      </c>
      <c r="O982">
        <v>32.542867259897179</v>
      </c>
      <c r="P982">
        <v>35.094397480499268</v>
      </c>
      <c r="Q982">
        <v>41.668149652136513</v>
      </c>
      <c r="R982">
        <v>49.858227711729945</v>
      </c>
      <c r="S982">
        <v>55.45992709923749</v>
      </c>
      <c r="T982">
        <v>59.548018592680656</v>
      </c>
      <c r="U982">
        <v>66.057924467828229</v>
      </c>
      <c r="V982">
        <v>70.096121533533932</v>
      </c>
      <c r="W982">
        <v>71.440766991386667</v>
      </c>
      <c r="X982">
        <v>70.260219454255505</v>
      </c>
      <c r="Y982">
        <v>70.045298427500327</v>
      </c>
      <c r="Z982">
        <v>69.062587688896656</v>
      </c>
      <c r="AA982">
        <v>68.057145072996448</v>
      </c>
      <c r="AB982">
        <v>67.376772923856663</v>
      </c>
      <c r="AC982">
        <v>64.114996731807139</v>
      </c>
      <c r="AD982">
        <v>46.629281365964559</v>
      </c>
      <c r="AE982">
        <v>41.425445313255572</v>
      </c>
      <c r="AF982">
        <v>39.028677808849523</v>
      </c>
      <c r="AG982">
        <v>36.819797963482294</v>
      </c>
      <c r="AH982">
        <v>34.913708373370845</v>
      </c>
      <c r="AI982">
        <v>35.413432113042575</v>
      </c>
      <c r="AJ982">
        <v>-0.63559025526046753</v>
      </c>
      <c r="AK982">
        <v>-0.6110614538192749</v>
      </c>
      <c r="AL982">
        <v>-0.58932644128799438</v>
      </c>
      <c r="AM982">
        <v>-0.57999467849731445</v>
      </c>
      <c r="AN982">
        <v>-0.60372567176818848</v>
      </c>
      <c r="AO982">
        <v>-0.67857831716537476</v>
      </c>
      <c r="AP982">
        <v>-0.79758584499359131</v>
      </c>
      <c r="AQ982">
        <v>-0.85476958751678467</v>
      </c>
      <c r="AR982">
        <v>-0.87463605403900146</v>
      </c>
      <c r="AS982">
        <v>-0.96920627355575562</v>
      </c>
      <c r="AT982">
        <v>-1.0453259944915771</v>
      </c>
      <c r="AU982">
        <v>-1.0674748420715332</v>
      </c>
      <c r="AV982">
        <v>-0.29040288925170898</v>
      </c>
      <c r="AW982">
        <v>0.37614390254020691</v>
      </c>
      <c r="AX982">
        <v>0.37812060117721558</v>
      </c>
      <c r="AY982">
        <v>0.38208970427513123</v>
      </c>
      <c r="AZ982">
        <v>0.38280096650123596</v>
      </c>
      <c r="BA982">
        <v>0.37164890766143799</v>
      </c>
      <c r="BB982">
        <v>-1.8166401386260986</v>
      </c>
      <c r="BC982">
        <v>-1.5514438152313232</v>
      </c>
      <c r="BD982">
        <v>-1.3324551582336426</v>
      </c>
      <c r="BE982">
        <v>-1.1153348684310913</v>
      </c>
      <c r="BF982">
        <v>-1.0769085884094238</v>
      </c>
      <c r="BG982">
        <v>-1.0996564626693726</v>
      </c>
      <c r="BH982">
        <v>-0.25406906008720398</v>
      </c>
      <c r="BI982">
        <v>-0.24471601843833923</v>
      </c>
      <c r="BJ982">
        <v>-0.23604941368103027</v>
      </c>
      <c r="BK982">
        <v>-0.23267729580402374</v>
      </c>
      <c r="BL982">
        <v>-0.24183599650859833</v>
      </c>
      <c r="BM982">
        <v>-0.26970589160919189</v>
      </c>
      <c r="BN982">
        <v>-0.3137592077255249</v>
      </c>
      <c r="BO982">
        <v>-0.33783212304115295</v>
      </c>
      <c r="BP982">
        <v>-0.34625077247619629</v>
      </c>
      <c r="BQ982">
        <v>-0.38023778796195984</v>
      </c>
      <c r="BR982">
        <v>-0.40855610370635986</v>
      </c>
      <c r="BS982">
        <v>-0.41681334376335144</v>
      </c>
      <c r="BT982">
        <v>5.7142879813909531E-2</v>
      </c>
      <c r="BU982">
        <v>0.98322844505310059</v>
      </c>
      <c r="BV982">
        <v>0.98219853639602661</v>
      </c>
      <c r="BW982">
        <v>0.98775011301040649</v>
      </c>
      <c r="BX982">
        <v>0.99151378870010376</v>
      </c>
      <c r="BY982">
        <v>0.93964117765426636</v>
      </c>
      <c r="BZ982">
        <v>-1.176140308380127</v>
      </c>
      <c r="CA982">
        <v>-0.95024788379669189</v>
      </c>
      <c r="CB982">
        <v>-0.81653463840484619</v>
      </c>
      <c r="CC982">
        <v>-0.67002749443054199</v>
      </c>
      <c r="CD982">
        <v>-0.63942694664001465</v>
      </c>
      <c r="CE982">
        <v>-0.61590135097503662</v>
      </c>
      <c r="CF982">
        <v>1.0171343572437763E-2</v>
      </c>
      <c r="CG982">
        <v>9.0137310326099396E-3</v>
      </c>
      <c r="CH982">
        <v>8.6291814222931862E-3</v>
      </c>
      <c r="CI982">
        <v>7.8736813738942146E-3</v>
      </c>
      <c r="CJ982">
        <v>8.8076675310730934E-3</v>
      </c>
      <c r="CK982">
        <v>1.347794197499752E-2</v>
      </c>
      <c r="CL982">
        <v>2.133762463927269E-2</v>
      </c>
      <c r="CM982">
        <v>2.0197203382849693E-2</v>
      </c>
      <c r="CN982">
        <v>1.970723457634449E-2</v>
      </c>
      <c r="CO982">
        <v>2.7679985389113426E-2</v>
      </c>
      <c r="CP982">
        <v>3.2468795776367188E-2</v>
      </c>
      <c r="CQ982">
        <v>3.3832766115665436E-2</v>
      </c>
      <c r="CR982">
        <v>0.2978520393371582</v>
      </c>
      <c r="CS982">
        <v>1.4036933183670044</v>
      </c>
      <c r="CT982">
        <v>1.4005811214447021</v>
      </c>
      <c r="CU982">
        <v>1.4072287082672119</v>
      </c>
      <c r="CV982">
        <v>1.4131064414978027</v>
      </c>
      <c r="CW982">
        <v>1.3330309391021729</v>
      </c>
      <c r="CX982">
        <v>-0.73253214359283447</v>
      </c>
      <c r="CY982">
        <v>-0.53386145830154419</v>
      </c>
      <c r="CZ982">
        <v>-0.4592096209526062</v>
      </c>
      <c r="DA982">
        <v>-0.36160901188850403</v>
      </c>
      <c r="DB982">
        <v>-0.33642846345901489</v>
      </c>
      <c r="DC982">
        <v>-0.28085407614707947</v>
      </c>
      <c r="DD982">
        <v>0.27441176772117615</v>
      </c>
      <c r="DE982">
        <v>0.26274347305297852</v>
      </c>
      <c r="DF982">
        <v>0.2533077597618103</v>
      </c>
      <c r="DG982">
        <v>0.24842464923858643</v>
      </c>
      <c r="DH982">
        <v>0.25945132970809937</v>
      </c>
      <c r="DI982">
        <v>0.29666176438331604</v>
      </c>
      <c r="DJ982">
        <v>0.35643446445465088</v>
      </c>
      <c r="DK982">
        <v>0.37822651863098145</v>
      </c>
      <c r="DL982">
        <v>0.38566523790359497</v>
      </c>
      <c r="DM982">
        <v>0.4355977475643158</v>
      </c>
      <c r="DN982">
        <v>0.47349369525909424</v>
      </c>
      <c r="DO982">
        <v>0.48447889089584351</v>
      </c>
      <c r="DP982">
        <v>0.53856116533279419</v>
      </c>
      <c r="DQ982">
        <v>1.8241581916809082</v>
      </c>
      <c r="DR982">
        <v>1.8189636468887329</v>
      </c>
      <c r="DS982">
        <v>1.8267072439193726</v>
      </c>
      <c r="DT982">
        <v>1.8346990346908569</v>
      </c>
      <c r="DU982">
        <v>1.7264206409454346</v>
      </c>
      <c r="DV982">
        <v>-0.28892391920089722</v>
      </c>
      <c r="DW982">
        <v>-0.11747498065233231</v>
      </c>
      <c r="DX982">
        <v>-0.1018846184015274</v>
      </c>
      <c r="DY982">
        <v>-5.3190484642982483E-2</v>
      </c>
      <c r="DZ982">
        <v>-3.3429969102144241E-2</v>
      </c>
      <c r="EA982">
        <v>5.4193213582038879E-2</v>
      </c>
      <c r="EB982">
        <v>0.6559329628944397</v>
      </c>
      <c r="EC982">
        <v>0.62908893823623657</v>
      </c>
      <c r="ED982">
        <v>0.60658478736877441</v>
      </c>
      <c r="EE982">
        <v>0.59574204683303833</v>
      </c>
      <c r="EF982">
        <v>0.62134099006652832</v>
      </c>
      <c r="EG982">
        <v>0.70553421974182129</v>
      </c>
      <c r="EH982">
        <v>0.84026104211807251</v>
      </c>
      <c r="EI982">
        <v>0.89516401290893555</v>
      </c>
      <c r="EJ982">
        <v>0.91405051946640015</v>
      </c>
      <c r="EK982">
        <v>1.0245661735534668</v>
      </c>
      <c r="EL982">
        <v>1.1102635860443115</v>
      </c>
      <c r="EM982">
        <v>1.1351402997970581</v>
      </c>
      <c r="EN982">
        <v>0.88610696792602539</v>
      </c>
      <c r="EO982">
        <v>2.4312427043914795</v>
      </c>
      <c r="EP982">
        <v>2.4230415821075439</v>
      </c>
      <c r="EQ982">
        <v>2.4323675632476807</v>
      </c>
      <c r="ER982">
        <v>2.4434118270874023</v>
      </c>
      <c r="ES982">
        <v>2.2944128513336182</v>
      </c>
      <c r="ET982">
        <v>0.35157588124275208</v>
      </c>
      <c r="EU982">
        <v>0.48372092843055725</v>
      </c>
      <c r="EV982">
        <v>0.41403594613075256</v>
      </c>
      <c r="EW982">
        <v>0.39211687445640564</v>
      </c>
      <c r="EX982">
        <v>0.40405172109603882</v>
      </c>
      <c r="EY982">
        <v>0.53794831037521362</v>
      </c>
      <c r="EZ982">
        <v>64.861824035644531</v>
      </c>
      <c r="FA982">
        <v>64.326576232910156</v>
      </c>
      <c r="FB982">
        <v>63.483688354492188</v>
      </c>
      <c r="FC982">
        <v>63.064323425292969</v>
      </c>
      <c r="FD982">
        <v>62.824314117431641</v>
      </c>
      <c r="FE982">
        <v>62.587333679199219</v>
      </c>
      <c r="FF982">
        <v>62.343402862548828</v>
      </c>
      <c r="FG982">
        <v>62.772438049316406</v>
      </c>
      <c r="FH982">
        <v>64.960067749023438</v>
      </c>
      <c r="FI982">
        <v>68.515251159667969</v>
      </c>
      <c r="FJ982">
        <v>71.458549499511719</v>
      </c>
      <c r="FK982">
        <v>73.860305786132813</v>
      </c>
      <c r="FL982">
        <v>74.60736083984375</v>
      </c>
      <c r="FM982">
        <v>75.584152221679688</v>
      </c>
      <c r="FN982">
        <v>75.853507995605469</v>
      </c>
      <c r="FO982">
        <v>76.802619934082031</v>
      </c>
      <c r="FP982">
        <v>78.249610900878906</v>
      </c>
      <c r="FQ982">
        <v>78.546913146972656</v>
      </c>
      <c r="FR982">
        <v>78.321418762207031</v>
      </c>
      <c r="FS982">
        <v>75.650436401367188</v>
      </c>
      <c r="FT982">
        <v>72.350807189941406</v>
      </c>
      <c r="FU982">
        <v>68.799217224121094</v>
      </c>
      <c r="FV982">
        <v>66.844947814941406</v>
      </c>
      <c r="FW982">
        <v>66.1864013671875</v>
      </c>
      <c r="FX982">
        <v>1</v>
      </c>
    </row>
    <row r="983" spans="1:180" x14ac:dyDescent="0.2">
      <c r="A983" t="s">
        <v>241</v>
      </c>
      <c r="B983" t="s">
        <v>248</v>
      </c>
      <c r="C983" t="s">
        <v>218</v>
      </c>
      <c r="D983" t="s">
        <v>42</v>
      </c>
      <c r="E983" t="s">
        <v>249</v>
      </c>
      <c r="F983" t="s">
        <v>227</v>
      </c>
      <c r="G983" t="s">
        <v>245</v>
      </c>
      <c r="H983" t="s">
        <v>12</v>
      </c>
      <c r="I983">
        <v>145.05000000000001</v>
      </c>
      <c r="L983">
        <v>33.391781203709733</v>
      </c>
      <c r="M983">
        <v>32.276412383257899</v>
      </c>
      <c r="N983">
        <v>31.279799882540807</v>
      </c>
      <c r="O983">
        <v>31.894576685863196</v>
      </c>
      <c r="P983">
        <v>34.505965629278641</v>
      </c>
      <c r="Q983">
        <v>40.972675153218624</v>
      </c>
      <c r="R983">
        <v>49.120943530644254</v>
      </c>
      <c r="S983">
        <v>54.885101357860528</v>
      </c>
      <c r="T983">
        <v>61.869134111991656</v>
      </c>
      <c r="U983">
        <v>67.938934578961408</v>
      </c>
      <c r="V983">
        <v>72.690039360389022</v>
      </c>
      <c r="W983">
        <v>73.925295052105142</v>
      </c>
      <c r="X983">
        <v>72.665125101749268</v>
      </c>
      <c r="Y983">
        <v>72.298737603099497</v>
      </c>
      <c r="Z983">
        <v>71.541919463915946</v>
      </c>
      <c r="AA983">
        <v>69.93014503389503</v>
      </c>
      <c r="AB983">
        <v>68.60303782998723</v>
      </c>
      <c r="AC983">
        <v>64.825210074604101</v>
      </c>
      <c r="AD983">
        <v>46.166897499604019</v>
      </c>
      <c r="AE983">
        <v>41.022716458957966</v>
      </c>
      <c r="AF983">
        <v>38.351051653260896</v>
      </c>
      <c r="AG983">
        <v>36.11312183511825</v>
      </c>
      <c r="AH983">
        <v>34.144697945365373</v>
      </c>
      <c r="AI983">
        <v>34.629384625393698</v>
      </c>
      <c r="AJ983">
        <v>-0.62704479694366455</v>
      </c>
      <c r="AK983">
        <v>-0.60467451810836792</v>
      </c>
      <c r="AL983">
        <v>-0.58206909894943237</v>
      </c>
      <c r="AM983">
        <v>-0.57524508237838745</v>
      </c>
      <c r="AN983">
        <v>-0.5966031551361084</v>
      </c>
      <c r="AO983">
        <v>-0.67153501510620117</v>
      </c>
      <c r="AP983">
        <v>-0.79051673412322998</v>
      </c>
      <c r="AQ983">
        <v>-0.85240519046783447</v>
      </c>
      <c r="AR983">
        <v>-0.93016308546066284</v>
      </c>
      <c r="AS983">
        <v>-1.0191402435302734</v>
      </c>
      <c r="AT983">
        <v>-1.1087023019790649</v>
      </c>
      <c r="AU983">
        <v>-1.12736976146698</v>
      </c>
      <c r="AV983">
        <v>-0.31299221515655518</v>
      </c>
      <c r="AW983">
        <v>0.41164758801460266</v>
      </c>
      <c r="AX983">
        <v>0.41062995791435242</v>
      </c>
      <c r="AY983">
        <v>0.41411808133125305</v>
      </c>
      <c r="AZ983">
        <v>0.41355818510055542</v>
      </c>
      <c r="BA983">
        <v>0.40107083320617676</v>
      </c>
      <c r="BB983">
        <v>-1.902461051940918</v>
      </c>
      <c r="BC983">
        <v>-1.6782960891723633</v>
      </c>
      <c r="BD983">
        <v>-1.4168986082077026</v>
      </c>
      <c r="BE983">
        <v>-1.2252503633499146</v>
      </c>
      <c r="BF983">
        <v>-1.1880003213882446</v>
      </c>
      <c r="BG983">
        <v>-1.1490828990936279</v>
      </c>
      <c r="BH983">
        <v>-0.24981960654258728</v>
      </c>
      <c r="BI983">
        <v>-0.24155193567276001</v>
      </c>
      <c r="BJ983">
        <v>-0.2322792112827301</v>
      </c>
      <c r="BK983">
        <v>-0.22972780466079712</v>
      </c>
      <c r="BL983">
        <v>-0.23792880773544312</v>
      </c>
      <c r="BM983">
        <v>-0.26592254638671875</v>
      </c>
      <c r="BN983">
        <v>-0.30994236469268799</v>
      </c>
      <c r="BO983">
        <v>-0.33584070205688477</v>
      </c>
      <c r="BP983">
        <v>-0.36608341336250305</v>
      </c>
      <c r="BQ983">
        <v>-0.39772406220436096</v>
      </c>
      <c r="BR983">
        <v>-0.43112108111381531</v>
      </c>
      <c r="BS983">
        <v>-0.43827363848686218</v>
      </c>
      <c r="BT983">
        <v>5.151834711432457E-2</v>
      </c>
      <c r="BU983">
        <v>1.0696405172348022</v>
      </c>
      <c r="BV983">
        <v>1.0666143894195557</v>
      </c>
      <c r="BW983">
        <v>1.062441349029541</v>
      </c>
      <c r="BX983">
        <v>1.0554941892623901</v>
      </c>
      <c r="BY983">
        <v>0.99397021532058716</v>
      </c>
      <c r="BZ983">
        <v>-1.2287391424179077</v>
      </c>
      <c r="CA983">
        <v>-1.0384808778762817</v>
      </c>
      <c r="CB983">
        <v>-0.87585324048995972</v>
      </c>
      <c r="CC983">
        <v>-0.7475121021270752</v>
      </c>
      <c r="CD983">
        <v>-0.71708309650421143</v>
      </c>
      <c r="CE983">
        <v>-0.6484563946723938</v>
      </c>
      <c r="CF983">
        <v>1.144541148096323E-2</v>
      </c>
      <c r="CG983">
        <v>9.9456673488020897E-3</v>
      </c>
      <c r="CH983">
        <v>9.984184056520462E-3</v>
      </c>
      <c r="CI983">
        <v>9.576430544257164E-3</v>
      </c>
      <c r="CJ983">
        <v>1.0487953200936317E-2</v>
      </c>
      <c r="CK983">
        <v>1.5003412030637264E-2</v>
      </c>
      <c r="CL983">
        <v>2.2901991382241249E-2</v>
      </c>
      <c r="CM983">
        <v>2.1930266171693802E-2</v>
      </c>
      <c r="CN983">
        <v>2.4596428498625755E-2</v>
      </c>
      <c r="CO983">
        <v>3.2666884362697601E-2</v>
      </c>
      <c r="CP983">
        <v>3.8169607520103455E-2</v>
      </c>
      <c r="CQ983">
        <v>3.899218887090683E-2</v>
      </c>
      <c r="CR983">
        <v>0.30397725105285645</v>
      </c>
      <c r="CS983">
        <v>1.5253643989562988</v>
      </c>
      <c r="CT983">
        <v>1.5209470987319946</v>
      </c>
      <c r="CU983">
        <v>1.5114679336547852</v>
      </c>
      <c r="CV983">
        <v>1.5000970363616943</v>
      </c>
      <c r="CW983">
        <v>1.4046105146408081</v>
      </c>
      <c r="CX983">
        <v>-0.76212143898010254</v>
      </c>
      <c r="CY983">
        <v>-0.59534674882888794</v>
      </c>
      <c r="CZ983">
        <v>-0.50112694501876831</v>
      </c>
      <c r="DA983">
        <v>-0.4166320264339447</v>
      </c>
      <c r="DB983">
        <v>-0.39092722535133362</v>
      </c>
      <c r="DC983">
        <v>-0.30172398686408997</v>
      </c>
      <c r="DD983">
        <v>0.27271044254302979</v>
      </c>
      <c r="DE983">
        <v>0.26144325733184814</v>
      </c>
      <c r="DF983">
        <v>0.25224757194519043</v>
      </c>
      <c r="DG983">
        <v>0.24888066947460175</v>
      </c>
      <c r="DH983">
        <v>0.25890472531318665</v>
      </c>
      <c r="DI983">
        <v>0.29592937231063843</v>
      </c>
      <c r="DJ983">
        <v>0.35574632883071899</v>
      </c>
      <c r="DK983">
        <v>0.37970125675201416</v>
      </c>
      <c r="DL983">
        <v>0.41527628898620605</v>
      </c>
      <c r="DM983">
        <v>0.46305781602859497</v>
      </c>
      <c r="DN983">
        <v>0.50746029615402222</v>
      </c>
      <c r="DO983">
        <v>0.51625800132751465</v>
      </c>
      <c r="DP983">
        <v>0.55643612146377563</v>
      </c>
      <c r="DQ983">
        <v>1.9810882806777954</v>
      </c>
      <c r="DR983">
        <v>1.9752799272537231</v>
      </c>
      <c r="DS983">
        <v>1.9604946374893188</v>
      </c>
      <c r="DT983">
        <v>1.9446998834609985</v>
      </c>
      <c r="DU983">
        <v>1.8152508735656738</v>
      </c>
      <c r="DV983">
        <v>-0.29550373554229736</v>
      </c>
      <c r="DW983">
        <v>-0.15221266448497772</v>
      </c>
      <c r="DX983">
        <v>-0.12640058994293213</v>
      </c>
      <c r="DY983">
        <v>-8.5751943290233612E-2</v>
      </c>
      <c r="DZ983">
        <v>-6.4771369099617004E-2</v>
      </c>
      <c r="EA983">
        <v>4.5008417218923569E-2</v>
      </c>
      <c r="EB983">
        <v>0.64993566274642944</v>
      </c>
      <c r="EC983">
        <v>0.62456583976745605</v>
      </c>
      <c r="ED983">
        <v>0.60203742980957031</v>
      </c>
      <c r="EE983">
        <v>0.59439796209335327</v>
      </c>
      <c r="EF983">
        <v>0.61757910251617432</v>
      </c>
      <c r="EG983">
        <v>0.70154184103012085</v>
      </c>
      <c r="EH983">
        <v>0.83632069826126099</v>
      </c>
      <c r="EI983">
        <v>0.89626574516296387</v>
      </c>
      <c r="EJ983">
        <v>0.97935593128204346</v>
      </c>
      <c r="EK983">
        <v>1.0844739675521851</v>
      </c>
      <c r="EL983">
        <v>1.1850415468215942</v>
      </c>
      <c r="EM983">
        <v>1.2053540945053101</v>
      </c>
      <c r="EN983">
        <v>0.92094671726226807</v>
      </c>
      <c r="EO983">
        <v>2.6390812397003174</v>
      </c>
      <c r="EP983">
        <v>2.6312644481658936</v>
      </c>
      <c r="EQ983">
        <v>2.6088178157806396</v>
      </c>
      <c r="ER983">
        <v>2.5866358280181885</v>
      </c>
      <c r="ES983">
        <v>2.4081501960754395</v>
      </c>
      <c r="ET983">
        <v>0.37821811437606812</v>
      </c>
      <c r="EU983">
        <v>0.48760256171226501</v>
      </c>
      <c r="EV983">
        <v>0.41464471817016602</v>
      </c>
      <c r="EW983">
        <v>0.39198634028434753</v>
      </c>
      <c r="EX983">
        <v>0.40614587068557739</v>
      </c>
      <c r="EY983">
        <v>0.545634925365448</v>
      </c>
      <c r="EZ983">
        <v>65.17034912109375</v>
      </c>
      <c r="FA983">
        <v>65.108177185058594</v>
      </c>
      <c r="FB983">
        <v>65.264366149902344</v>
      </c>
      <c r="FC983">
        <v>65.478965759277344</v>
      </c>
      <c r="FD983">
        <v>65.414260864257813</v>
      </c>
      <c r="FE983">
        <v>65.17724609375</v>
      </c>
      <c r="FF983">
        <v>64.990005493164063</v>
      </c>
      <c r="FG983">
        <v>65.389884948730469</v>
      </c>
      <c r="FH983">
        <v>67.561721801757813</v>
      </c>
      <c r="FI983">
        <v>70.681785583496094</v>
      </c>
      <c r="FJ983">
        <v>74.652435302734375</v>
      </c>
      <c r="FK983">
        <v>77.825103759765625</v>
      </c>
      <c r="FL983">
        <v>79.250259399414063</v>
      </c>
      <c r="FM983">
        <v>80.318229675292969</v>
      </c>
      <c r="FN983">
        <v>81.385231018066406</v>
      </c>
      <c r="FO983">
        <v>81.739768981933594</v>
      </c>
      <c r="FP983">
        <v>82.537506103515625</v>
      </c>
      <c r="FQ983">
        <v>82.242095947265625</v>
      </c>
      <c r="FR983">
        <v>81.230552673339844</v>
      </c>
      <c r="FS983">
        <v>78.65008544921875</v>
      </c>
      <c r="FT983">
        <v>74.790008544921875</v>
      </c>
      <c r="FU983">
        <v>71.407096862792969</v>
      </c>
      <c r="FV983">
        <v>69.752487182617188</v>
      </c>
      <c r="FW983">
        <v>68.771324157714844</v>
      </c>
      <c r="FX983">
        <v>1</v>
      </c>
    </row>
    <row r="984" spans="1:180" x14ac:dyDescent="0.2">
      <c r="A984" t="s">
        <v>241</v>
      </c>
      <c r="B984" t="s">
        <v>248</v>
      </c>
      <c r="C984" t="s">
        <v>218</v>
      </c>
      <c r="D984" t="s">
        <v>43</v>
      </c>
      <c r="E984" t="s">
        <v>249</v>
      </c>
      <c r="F984" t="s">
        <v>227</v>
      </c>
      <c r="G984" t="s">
        <v>245</v>
      </c>
      <c r="H984" t="s">
        <v>12</v>
      </c>
      <c r="I984">
        <v>145.05000000000001</v>
      </c>
      <c r="L984">
        <v>35.580188421960941</v>
      </c>
      <c r="M984">
        <v>35.755897337973501</v>
      </c>
      <c r="N984">
        <v>35.455670747204408</v>
      </c>
      <c r="O984">
        <v>36.181859364501882</v>
      </c>
      <c r="P984">
        <v>39.308128208473136</v>
      </c>
      <c r="Q984">
        <v>46.133141881982731</v>
      </c>
      <c r="R984">
        <v>54.136114253567079</v>
      </c>
      <c r="S984">
        <v>60.529802740510725</v>
      </c>
      <c r="T984">
        <v>67.866966557897754</v>
      </c>
      <c r="U984">
        <v>76.065909250320459</v>
      </c>
      <c r="V984">
        <v>81.086508231220876</v>
      </c>
      <c r="W984">
        <v>81.344585949773176</v>
      </c>
      <c r="X984">
        <v>79.387879945096216</v>
      </c>
      <c r="Y984">
        <v>78.49940389080264</v>
      </c>
      <c r="Z984">
        <v>77.24254351149591</v>
      </c>
      <c r="AA984">
        <v>74.948048346110227</v>
      </c>
      <c r="AB984">
        <v>73.445259927316201</v>
      </c>
      <c r="AC984">
        <v>69.032722546541052</v>
      </c>
      <c r="AD984">
        <v>48.621833361246573</v>
      </c>
      <c r="AE984">
        <v>43.508186874047844</v>
      </c>
      <c r="AF984">
        <v>40.302527318603701</v>
      </c>
      <c r="AG984">
        <v>37.977374642089494</v>
      </c>
      <c r="AH984">
        <v>35.846649329103641</v>
      </c>
      <c r="AI984">
        <v>36.228845502546385</v>
      </c>
      <c r="AJ984">
        <v>-0.64891248941421509</v>
      </c>
      <c r="AK984">
        <v>-0.63768970966339111</v>
      </c>
      <c r="AL984">
        <v>-0.61742842197418213</v>
      </c>
      <c r="AM984">
        <v>-0.62637609243392944</v>
      </c>
      <c r="AN984">
        <v>-0.66959530115127563</v>
      </c>
      <c r="AO984">
        <v>-0.75678133964538574</v>
      </c>
      <c r="AP984">
        <v>-0.88018053770065308</v>
      </c>
      <c r="AQ984">
        <v>-0.954750657081604</v>
      </c>
      <c r="AR984">
        <v>-1.0443308353424072</v>
      </c>
      <c r="AS984">
        <v>-1.1777976751327515</v>
      </c>
      <c r="AT984">
        <v>-1.2674533128738403</v>
      </c>
      <c r="AU984">
        <v>-1.2634490728378296</v>
      </c>
      <c r="AV984">
        <v>-0.31173631548881531</v>
      </c>
      <c r="AW984">
        <v>0.42504638433456421</v>
      </c>
      <c r="AX984">
        <v>0.42007622122764587</v>
      </c>
      <c r="AY984">
        <v>0.42717838287353516</v>
      </c>
      <c r="AZ984">
        <v>0.42898479104042053</v>
      </c>
      <c r="BA984">
        <v>0.41504392027854919</v>
      </c>
      <c r="BB984">
        <v>-2.1442210674285889</v>
      </c>
      <c r="BC984">
        <v>-2.0940268039703369</v>
      </c>
      <c r="BD984">
        <v>-1.7516921758651733</v>
      </c>
      <c r="BE984">
        <v>-1.5596163272857666</v>
      </c>
      <c r="BF984">
        <v>-1.484483003616333</v>
      </c>
      <c r="BG984">
        <v>-1.3373310565948486</v>
      </c>
      <c r="BH984">
        <v>-0.25478407740592957</v>
      </c>
      <c r="BI984">
        <v>-0.2503172755241394</v>
      </c>
      <c r="BJ984">
        <v>-0.24190162122249603</v>
      </c>
      <c r="BK984">
        <v>-0.24587170779705048</v>
      </c>
      <c r="BL984">
        <v>-0.26157769560813904</v>
      </c>
      <c r="BM984">
        <v>-0.29512161016464233</v>
      </c>
      <c r="BN984">
        <v>-0.34306001663208008</v>
      </c>
      <c r="BO984">
        <v>-0.37412187457084656</v>
      </c>
      <c r="BP984">
        <v>-0.40919673442840576</v>
      </c>
      <c r="BQ984">
        <v>-0.45679661631584167</v>
      </c>
      <c r="BR984">
        <v>-0.4901062548160553</v>
      </c>
      <c r="BS984">
        <v>-0.48912888765335083</v>
      </c>
      <c r="BT984">
        <v>8.9539378881454468E-2</v>
      </c>
      <c r="BU984">
        <v>1.1733084917068481</v>
      </c>
      <c r="BV984">
        <v>1.155267596244812</v>
      </c>
      <c r="BW984">
        <v>1.1406177282333374</v>
      </c>
      <c r="BX984">
        <v>1.1333974599838257</v>
      </c>
      <c r="BY984">
        <v>1.0626658201217651</v>
      </c>
      <c r="BZ984">
        <v>-1.3958662748336792</v>
      </c>
      <c r="CA984">
        <v>-1.3211653232574463</v>
      </c>
      <c r="CB984">
        <v>-1.1096864938735962</v>
      </c>
      <c r="CC984">
        <v>-0.98544210195541382</v>
      </c>
      <c r="CD984">
        <v>-0.92972922325134277</v>
      </c>
      <c r="CE984">
        <v>-0.78658878803253174</v>
      </c>
      <c r="CF984">
        <v>1.8188055604696274E-2</v>
      </c>
      <c r="CG984">
        <v>1.7975691705942154E-2</v>
      </c>
      <c r="CH984">
        <v>1.8187109380960464E-2</v>
      </c>
      <c r="CI984">
        <v>1.7664460465312004E-2</v>
      </c>
      <c r="CJ984">
        <v>2.1014057099819183E-2</v>
      </c>
      <c r="CK984">
        <v>2.4622529745101929E-2</v>
      </c>
      <c r="CL984">
        <v>2.8948014602065086E-2</v>
      </c>
      <c r="CM984">
        <v>2.8019830584526062E-2</v>
      </c>
      <c r="CN984">
        <v>3.0695222318172455E-2</v>
      </c>
      <c r="CO984">
        <v>4.2566496878862381E-2</v>
      </c>
      <c r="CP984">
        <v>4.8281949013471603E-2</v>
      </c>
      <c r="CQ984">
        <v>4.7162912786006927E-2</v>
      </c>
      <c r="CR984">
        <v>0.3674616813659668</v>
      </c>
      <c r="CS984">
        <v>1.6915525197982788</v>
      </c>
      <c r="CT984">
        <v>1.6644589900970459</v>
      </c>
      <c r="CU984">
        <v>1.6347436904907227</v>
      </c>
      <c r="CV984">
        <v>1.6212716102600098</v>
      </c>
      <c r="CW984">
        <v>1.5112067461013794</v>
      </c>
      <c r="CX984">
        <v>-0.87755793333053589</v>
      </c>
      <c r="CY984">
        <v>-0.78588372468948364</v>
      </c>
      <c r="CZ984">
        <v>-0.66503530740737915</v>
      </c>
      <c r="DA984">
        <v>-0.58777081966400146</v>
      </c>
      <c r="DB984">
        <v>-0.54550838470458984</v>
      </c>
      <c r="DC984">
        <v>-0.40514639019966125</v>
      </c>
      <c r="DD984">
        <v>0.29116019606590271</v>
      </c>
      <c r="DE984">
        <v>0.28626865148544312</v>
      </c>
      <c r="DF984">
        <v>0.27827584743499756</v>
      </c>
      <c r="DG984">
        <v>0.28120061755180359</v>
      </c>
      <c r="DH984">
        <v>0.3036058247089386</v>
      </c>
      <c r="DI984">
        <v>0.34436666965484619</v>
      </c>
      <c r="DJ984">
        <v>0.40095603466033936</v>
      </c>
      <c r="DK984">
        <v>0.43016153573989868</v>
      </c>
      <c r="DL984">
        <v>0.47058716416358948</v>
      </c>
      <c r="DM984">
        <v>0.54192960262298584</v>
      </c>
      <c r="DN984">
        <v>0.5866701602935791</v>
      </c>
      <c r="DO984">
        <v>0.58345472812652588</v>
      </c>
      <c r="DP984">
        <v>0.64538401365280151</v>
      </c>
      <c r="DQ984">
        <v>2.2097964286804199</v>
      </c>
      <c r="DR984">
        <v>2.1736502647399902</v>
      </c>
      <c r="DS984">
        <v>2.1288697719573975</v>
      </c>
      <c r="DT984">
        <v>2.1091456413269043</v>
      </c>
      <c r="DU984">
        <v>1.9597476720809937</v>
      </c>
      <c r="DV984">
        <v>-0.35924962162971497</v>
      </c>
      <c r="DW984">
        <v>-0.25060221552848816</v>
      </c>
      <c r="DX984">
        <v>-0.2203841358423233</v>
      </c>
      <c r="DY984">
        <v>-0.19009947776794434</v>
      </c>
      <c r="DZ984">
        <v>-0.1612875908613205</v>
      </c>
      <c r="EA984">
        <v>-2.3703984916210175E-2</v>
      </c>
      <c r="EB984">
        <v>0.68528860807418823</v>
      </c>
      <c r="EC984">
        <v>0.67364108562469482</v>
      </c>
      <c r="ED984">
        <v>0.65380263328552246</v>
      </c>
      <c r="EE984">
        <v>0.66170501708984375</v>
      </c>
      <c r="EF984">
        <v>0.7116234302520752</v>
      </c>
      <c r="EG984">
        <v>0.8060263991355896</v>
      </c>
      <c r="EH984">
        <v>0.93807655572891235</v>
      </c>
      <c r="EI984">
        <v>1.0107903480529785</v>
      </c>
      <c r="EJ984">
        <v>1.1057212352752686</v>
      </c>
      <c r="EK984">
        <v>1.2629306316375732</v>
      </c>
      <c r="EL984">
        <v>1.3640172481536865</v>
      </c>
      <c r="EM984">
        <v>1.3577749729156494</v>
      </c>
      <c r="EN984">
        <v>1.0466597080230713</v>
      </c>
      <c r="EO984">
        <v>2.9580585956573486</v>
      </c>
      <c r="EP984">
        <v>2.9088418483734131</v>
      </c>
      <c r="EQ984">
        <v>2.8423089981079102</v>
      </c>
      <c r="ER984">
        <v>2.8135583400726318</v>
      </c>
      <c r="ES984">
        <v>2.6073694229125977</v>
      </c>
      <c r="ET984">
        <v>0.38910529017448425</v>
      </c>
      <c r="EU984">
        <v>0.52225929498672485</v>
      </c>
      <c r="EV984">
        <v>0.42162156105041504</v>
      </c>
      <c r="EW984">
        <v>0.38407474756240845</v>
      </c>
      <c r="EX984">
        <v>0.39346623420715332</v>
      </c>
      <c r="EY984">
        <v>0.52703827619552612</v>
      </c>
      <c r="EZ984">
        <v>72.1031494140625</v>
      </c>
      <c r="FA984">
        <v>71.290306091308594</v>
      </c>
      <c r="FB984">
        <v>70.637825012207031</v>
      </c>
      <c r="FC984">
        <v>69.624526977539062</v>
      </c>
      <c r="FD984">
        <v>69.278778076171875</v>
      </c>
      <c r="FE984">
        <v>68.555892944335938</v>
      </c>
      <c r="FF984">
        <v>68.303543090820313</v>
      </c>
      <c r="FG984">
        <v>68.785392761230469</v>
      </c>
      <c r="FH984">
        <v>71.033943176269531</v>
      </c>
      <c r="FI984">
        <v>75.694984436035156</v>
      </c>
      <c r="FJ984">
        <v>80.906364440917969</v>
      </c>
      <c r="FK984">
        <v>84.720054626464844</v>
      </c>
      <c r="FL984">
        <v>86.51971435546875</v>
      </c>
      <c r="FM984">
        <v>87.302597045898437</v>
      </c>
      <c r="FN984">
        <v>88.214096069335938</v>
      </c>
      <c r="FO984">
        <v>87.908744812011719</v>
      </c>
      <c r="FP984">
        <v>89.117050170898438</v>
      </c>
      <c r="FQ984">
        <v>88.295967102050781</v>
      </c>
      <c r="FR984">
        <v>86.760246276855469</v>
      </c>
      <c r="FS984">
        <v>84.098007202148438</v>
      </c>
      <c r="FT984">
        <v>78.977653503417969</v>
      </c>
      <c r="FU984">
        <v>75.991416931152344</v>
      </c>
      <c r="FV984">
        <v>74.499046325683594</v>
      </c>
      <c r="FW984">
        <v>73.2523193359375</v>
      </c>
      <c r="FX984">
        <v>1</v>
      </c>
    </row>
    <row r="985" spans="1:180" x14ac:dyDescent="0.2">
      <c r="A985" t="s">
        <v>241</v>
      </c>
      <c r="B985" t="s">
        <v>248</v>
      </c>
      <c r="C985" t="s">
        <v>218</v>
      </c>
      <c r="D985" t="s">
        <v>44</v>
      </c>
      <c r="E985" t="s">
        <v>249</v>
      </c>
      <c r="F985" t="s">
        <v>227</v>
      </c>
      <c r="G985" t="s">
        <v>245</v>
      </c>
      <c r="H985" t="s">
        <v>12</v>
      </c>
      <c r="I985">
        <v>145.05000000000001</v>
      </c>
      <c r="L985">
        <v>36.358037222601652</v>
      </c>
      <c r="M985">
        <v>35.718047119692827</v>
      </c>
      <c r="N985">
        <v>34.788070151878408</v>
      </c>
      <c r="O985">
        <v>34.85694392277253</v>
      </c>
      <c r="P985">
        <v>37.162779217959184</v>
      </c>
      <c r="Q985">
        <v>43.706066167765925</v>
      </c>
      <c r="R985">
        <v>51.834361016432283</v>
      </c>
      <c r="S985">
        <v>57.107663188922494</v>
      </c>
      <c r="T985">
        <v>63.306780829696841</v>
      </c>
      <c r="U985">
        <v>70.500089942818263</v>
      </c>
      <c r="V985">
        <v>75.744072670014646</v>
      </c>
      <c r="W985">
        <v>77.977802814474401</v>
      </c>
      <c r="X985">
        <v>78.701416297989326</v>
      </c>
      <c r="Y985">
        <v>78.868595514561207</v>
      </c>
      <c r="Z985">
        <v>77.66690463795068</v>
      </c>
      <c r="AA985">
        <v>75.446277263913458</v>
      </c>
      <c r="AB985">
        <v>73.274369720437278</v>
      </c>
      <c r="AC985">
        <v>68.784230859570258</v>
      </c>
      <c r="AD985">
        <v>49.08996528519706</v>
      </c>
      <c r="AE985">
        <v>43.950276293226935</v>
      </c>
      <c r="AF985">
        <v>41.400802819046831</v>
      </c>
      <c r="AG985">
        <v>39.304041875115992</v>
      </c>
      <c r="AH985">
        <v>37.197986155552329</v>
      </c>
      <c r="AI985">
        <v>37.614952321219171</v>
      </c>
      <c r="AJ985">
        <v>-0.64730823040008545</v>
      </c>
      <c r="AK985">
        <v>-0.6264488697052002</v>
      </c>
      <c r="AL985">
        <v>-0.60512572526931763</v>
      </c>
      <c r="AM985">
        <v>-0.59793698787689209</v>
      </c>
      <c r="AN985">
        <v>-0.62085986137390137</v>
      </c>
      <c r="AO985">
        <v>-0.70274430513381958</v>
      </c>
      <c r="AP985">
        <v>-0.82359272241592407</v>
      </c>
      <c r="AQ985">
        <v>-0.87488853931427002</v>
      </c>
      <c r="AR985">
        <v>-0.93582665920257568</v>
      </c>
      <c r="AS985">
        <v>-1.0467209815979004</v>
      </c>
      <c r="AT985">
        <v>-1.1453365087509155</v>
      </c>
      <c r="AU985">
        <v>-1.1818277835845947</v>
      </c>
      <c r="AV985">
        <v>-0.28796800971031189</v>
      </c>
      <c r="AW985">
        <v>0.40802374482154846</v>
      </c>
      <c r="AX985">
        <v>0.40472880005836487</v>
      </c>
      <c r="AY985">
        <v>0.41341999173164368</v>
      </c>
      <c r="AZ985">
        <v>0.41372808814048767</v>
      </c>
      <c r="BA985">
        <v>0.40063908696174622</v>
      </c>
      <c r="BB985">
        <v>-2.2015163898468018</v>
      </c>
      <c r="BC985">
        <v>-2.0107047557830811</v>
      </c>
      <c r="BD985">
        <v>-1.8386936187744141</v>
      </c>
      <c r="BE985">
        <v>-1.7334800958633423</v>
      </c>
      <c r="BF985">
        <v>-1.6385239362716675</v>
      </c>
      <c r="BG985">
        <v>-1.4646826982498169</v>
      </c>
      <c r="BH985">
        <v>-0.25678479671478271</v>
      </c>
      <c r="BI985">
        <v>-0.24889993667602539</v>
      </c>
      <c r="BJ985">
        <v>-0.24052119255065918</v>
      </c>
      <c r="BK985">
        <v>-0.23857617378234863</v>
      </c>
      <c r="BL985">
        <v>-0.24762491881847382</v>
      </c>
      <c r="BM985">
        <v>-0.27852773666381836</v>
      </c>
      <c r="BN985">
        <v>-0.3236793577671051</v>
      </c>
      <c r="BO985">
        <v>-0.34562763571739197</v>
      </c>
      <c r="BP985">
        <v>-0.36944088339805603</v>
      </c>
      <c r="BQ985">
        <v>-0.40921688079833984</v>
      </c>
      <c r="BR985">
        <v>-0.4458753764629364</v>
      </c>
      <c r="BS985">
        <v>-0.45962509512901306</v>
      </c>
      <c r="BT985">
        <v>0.10654181987047195</v>
      </c>
      <c r="BU985">
        <v>1.1583708524703979</v>
      </c>
      <c r="BV985">
        <v>1.142696738243103</v>
      </c>
      <c r="BW985">
        <v>1.1308679580688477</v>
      </c>
      <c r="BX985">
        <v>1.1114097833633423</v>
      </c>
      <c r="BY985">
        <v>1.0373947620391846</v>
      </c>
      <c r="BZ985">
        <v>-1.4366950988769531</v>
      </c>
      <c r="CA985">
        <v>-1.2663329839706421</v>
      </c>
      <c r="CB985">
        <v>-1.1676373481750488</v>
      </c>
      <c r="CC985">
        <v>-1.1051120758056641</v>
      </c>
      <c r="CD985">
        <v>-1.0400847196578979</v>
      </c>
      <c r="CE985">
        <v>-0.88006883859634399</v>
      </c>
      <c r="CF985">
        <v>1.3690534979104996E-2</v>
      </c>
      <c r="CG985">
        <v>1.2589325197041035E-2</v>
      </c>
      <c r="CH985">
        <v>1.2002795934677124E-2</v>
      </c>
      <c r="CI985">
        <v>1.0316044092178345E-2</v>
      </c>
      <c r="CJ985">
        <v>1.0876449756324291E-2</v>
      </c>
      <c r="CK985">
        <v>1.5283350832760334E-2</v>
      </c>
      <c r="CL985">
        <v>2.2559070959687233E-2</v>
      </c>
      <c r="CM985">
        <v>2.0936856046319008E-2</v>
      </c>
      <c r="CN985">
        <v>2.2836146876215935E-2</v>
      </c>
      <c r="CO985">
        <v>3.2316498458385468E-2</v>
      </c>
      <c r="CP985">
        <v>3.8569256663322449E-2</v>
      </c>
      <c r="CQ985">
        <v>4.0570300072431564E-2</v>
      </c>
      <c r="CR985">
        <v>0.37977811694145203</v>
      </c>
      <c r="CS985">
        <v>1.6780589818954468</v>
      </c>
      <c r="CT985">
        <v>1.6538110971450806</v>
      </c>
      <c r="CU985">
        <v>1.6277701854705811</v>
      </c>
      <c r="CV985">
        <v>1.594622015953064</v>
      </c>
      <c r="CW985">
        <v>1.4784096479415894</v>
      </c>
      <c r="CX985">
        <v>-0.90698224306106567</v>
      </c>
      <c r="CY985">
        <v>-0.75078344345092773</v>
      </c>
      <c r="CZ985">
        <v>-0.70286589860916138</v>
      </c>
      <c r="DA985">
        <v>-0.66990625858306885</v>
      </c>
      <c r="DB985">
        <v>-0.62560760974884033</v>
      </c>
      <c r="DC985">
        <v>-0.47516706585884094</v>
      </c>
      <c r="DD985">
        <v>0.2841658890247345</v>
      </c>
      <c r="DE985">
        <v>0.27407857775688171</v>
      </c>
      <c r="DF985">
        <v>0.26452678442001343</v>
      </c>
      <c r="DG985">
        <v>0.25920826196670532</v>
      </c>
      <c r="DH985">
        <v>0.26937782764434814</v>
      </c>
      <c r="DI985">
        <v>0.30909445881843567</v>
      </c>
      <c r="DJ985">
        <v>0.36879751086235046</v>
      </c>
      <c r="DK985">
        <v>0.38750135898590088</v>
      </c>
      <c r="DL985">
        <v>0.4151131808757782</v>
      </c>
      <c r="DM985">
        <v>0.47384989261627197</v>
      </c>
      <c r="DN985">
        <v>0.5230138897895813</v>
      </c>
      <c r="DO985">
        <v>0.54076570272445679</v>
      </c>
      <c r="DP985">
        <v>0.6530144214630127</v>
      </c>
      <c r="DQ985">
        <v>2.1977469921112061</v>
      </c>
      <c r="DR985">
        <v>2.1649253368377686</v>
      </c>
      <c r="DS985">
        <v>2.1246724128723145</v>
      </c>
      <c r="DT985">
        <v>2.0778343677520752</v>
      </c>
      <c r="DU985">
        <v>1.9194246530532837</v>
      </c>
      <c r="DV985">
        <v>-0.37726935744285583</v>
      </c>
      <c r="DW985">
        <v>-0.2352338433265686</v>
      </c>
      <c r="DX985">
        <v>-0.23809444904327393</v>
      </c>
      <c r="DY985">
        <v>-0.23470042645931244</v>
      </c>
      <c r="DZ985">
        <v>-0.21113048493862152</v>
      </c>
      <c r="EA985">
        <v>-7.0265285670757294E-2</v>
      </c>
      <c r="EB985">
        <v>0.67468929290771484</v>
      </c>
      <c r="EC985">
        <v>0.65162754058837891</v>
      </c>
      <c r="ED985">
        <v>0.62913131713867188</v>
      </c>
      <c r="EE985">
        <v>0.61856907606124878</v>
      </c>
      <c r="EF985">
        <v>0.6426127552986145</v>
      </c>
      <c r="EG985">
        <v>0.7333109974861145</v>
      </c>
      <c r="EH985">
        <v>0.86871081590652466</v>
      </c>
      <c r="EI985">
        <v>0.91676223278045654</v>
      </c>
      <c r="EJ985">
        <v>0.98149895668029785</v>
      </c>
      <c r="EK985">
        <v>1.1113539934158325</v>
      </c>
      <c r="EL985">
        <v>1.2224749326705933</v>
      </c>
      <c r="EM985">
        <v>1.2629684209823608</v>
      </c>
      <c r="EN985">
        <v>1.0475243330001831</v>
      </c>
      <c r="EO985">
        <v>2.9480941295623779</v>
      </c>
      <c r="EP985">
        <v>2.9028933048248291</v>
      </c>
      <c r="EQ985">
        <v>2.8421204090118408</v>
      </c>
      <c r="ER985">
        <v>2.7755160331726074</v>
      </c>
      <c r="ES985">
        <v>2.5561802387237549</v>
      </c>
      <c r="ET985">
        <v>0.38755196332931519</v>
      </c>
      <c r="EU985">
        <v>0.50913786888122559</v>
      </c>
      <c r="EV985">
        <v>0.43296173214912415</v>
      </c>
      <c r="EW985">
        <v>0.39366763830184937</v>
      </c>
      <c r="EX985">
        <v>0.38730868697166443</v>
      </c>
      <c r="EY985">
        <v>0.51434856653213501</v>
      </c>
      <c r="EZ985">
        <v>68.289520263671875</v>
      </c>
      <c r="FA985">
        <v>67.668556213378906</v>
      </c>
      <c r="FB985">
        <v>66.996070861816406</v>
      </c>
      <c r="FC985">
        <v>66.061973571777344</v>
      </c>
      <c r="FD985">
        <v>65.564842224121094</v>
      </c>
      <c r="FE985">
        <v>65.351341247558594</v>
      </c>
      <c r="FF985">
        <v>65.29473876953125</v>
      </c>
      <c r="FG985">
        <v>65.014862060546875</v>
      </c>
      <c r="FH985">
        <v>66.702751159667969</v>
      </c>
      <c r="FI985">
        <v>70.682838439941406</v>
      </c>
      <c r="FJ985">
        <v>75.109786987304688</v>
      </c>
      <c r="FK985">
        <v>79.533248901367188</v>
      </c>
      <c r="FL985">
        <v>83.825325012207031</v>
      </c>
      <c r="FM985">
        <v>85.945343017578125</v>
      </c>
      <c r="FN985">
        <v>86.839927673339844</v>
      </c>
      <c r="FO985">
        <v>86.581954956054688</v>
      </c>
      <c r="FP985">
        <v>86.363029479980469</v>
      </c>
      <c r="FQ985">
        <v>85.012687683105469</v>
      </c>
      <c r="FR985">
        <v>82.708488464355469</v>
      </c>
      <c r="FS985">
        <v>80.063156127929687</v>
      </c>
      <c r="FT985">
        <v>77.43841552734375</v>
      </c>
      <c r="FU985">
        <v>75.949859619140625</v>
      </c>
      <c r="FV985">
        <v>74.973526000976563</v>
      </c>
      <c r="FW985">
        <v>74.119392395019531</v>
      </c>
      <c r="FX985">
        <v>1</v>
      </c>
    </row>
    <row r="986" spans="1:180" x14ac:dyDescent="0.2">
      <c r="A986" t="s">
        <v>241</v>
      </c>
      <c r="B986" t="s">
        <v>248</v>
      </c>
      <c r="C986" t="s">
        <v>218</v>
      </c>
      <c r="D986" t="s">
        <v>45</v>
      </c>
      <c r="E986" t="s">
        <v>249</v>
      </c>
      <c r="F986" t="s">
        <v>227</v>
      </c>
      <c r="G986" t="s">
        <v>245</v>
      </c>
      <c r="H986" t="s">
        <v>12</v>
      </c>
      <c r="I986">
        <v>145.05000000000001</v>
      </c>
      <c r="L986">
        <v>36.385267604040017</v>
      </c>
      <c r="M986">
        <v>36.130437728628849</v>
      </c>
      <c r="N986">
        <v>35.141796746783868</v>
      </c>
      <c r="O986">
        <v>35.178850579200308</v>
      </c>
      <c r="P986">
        <v>37.132814659247863</v>
      </c>
      <c r="Q986">
        <v>42.298992830817646</v>
      </c>
      <c r="R986">
        <v>50.732896645770353</v>
      </c>
      <c r="S986">
        <v>55.87234143946565</v>
      </c>
      <c r="T986">
        <v>61.918232058764282</v>
      </c>
      <c r="U986">
        <v>70.436441846638644</v>
      </c>
      <c r="V986">
        <v>77.574011884241472</v>
      </c>
      <c r="W986">
        <v>80.208263917858773</v>
      </c>
      <c r="X986">
        <v>79.838046152352547</v>
      </c>
      <c r="Y986">
        <v>79.957173340132599</v>
      </c>
      <c r="Z986">
        <v>79.116655772701037</v>
      </c>
      <c r="AA986">
        <v>75.509219028863257</v>
      </c>
      <c r="AB986">
        <v>71.97728064279076</v>
      </c>
      <c r="AC986">
        <v>66.563093086856924</v>
      </c>
      <c r="AD986">
        <v>49.419781710660708</v>
      </c>
      <c r="AE986">
        <v>44.265935568093283</v>
      </c>
      <c r="AF986">
        <v>41.481745975726405</v>
      </c>
      <c r="AG986">
        <v>39.140797313488704</v>
      </c>
      <c r="AH986">
        <v>36.830454662182809</v>
      </c>
      <c r="AI986">
        <v>37.437259567637867</v>
      </c>
      <c r="AJ986">
        <v>-0.67578333616256714</v>
      </c>
      <c r="AK986">
        <v>-0.65432471036911011</v>
      </c>
      <c r="AL986">
        <v>-0.63191026449203491</v>
      </c>
      <c r="AM986">
        <v>-0.62302654981613159</v>
      </c>
      <c r="AN986">
        <v>-0.6599498987197876</v>
      </c>
      <c r="AO986">
        <v>-0.70594531297683716</v>
      </c>
      <c r="AP986">
        <v>-0.83181214332580566</v>
      </c>
      <c r="AQ986">
        <v>-0.86679166555404663</v>
      </c>
      <c r="AR986">
        <v>-0.90499866008758545</v>
      </c>
      <c r="AS986">
        <v>-1.0351800918579102</v>
      </c>
      <c r="AT986">
        <v>-1.1668910980224609</v>
      </c>
      <c r="AU986">
        <v>-1.2093048095703125</v>
      </c>
      <c r="AV986">
        <v>-0.26385471224784851</v>
      </c>
      <c r="AW986">
        <v>0.38816973567008972</v>
      </c>
      <c r="AX986">
        <v>0.37875655293464661</v>
      </c>
      <c r="AY986">
        <v>0.38900601863861084</v>
      </c>
      <c r="AZ986">
        <v>0.38393864035606384</v>
      </c>
      <c r="BA986">
        <v>0.35943487286567688</v>
      </c>
      <c r="BB986">
        <v>-2.1999757289886475</v>
      </c>
      <c r="BC986">
        <v>-1.988034725189209</v>
      </c>
      <c r="BD986">
        <v>-1.8195531368255615</v>
      </c>
      <c r="BE986">
        <v>-1.6412371397018433</v>
      </c>
      <c r="BF986">
        <v>-1.492861270904541</v>
      </c>
      <c r="BG986">
        <v>-1.3667752742767334</v>
      </c>
      <c r="BH986">
        <v>-0.26623630523681641</v>
      </c>
      <c r="BI986">
        <v>-0.257600337266922</v>
      </c>
      <c r="BJ986">
        <v>-0.24947015941143036</v>
      </c>
      <c r="BK986">
        <v>-0.24687777459621429</v>
      </c>
      <c r="BL986">
        <v>-0.26220086216926575</v>
      </c>
      <c r="BM986">
        <v>-0.28131905198097229</v>
      </c>
      <c r="BN986">
        <v>-0.32786506414413452</v>
      </c>
      <c r="BO986">
        <v>-0.34317702054977417</v>
      </c>
      <c r="BP986">
        <v>-0.35744032263755798</v>
      </c>
      <c r="BQ986">
        <v>-0.40508994460105896</v>
      </c>
      <c r="BR986">
        <v>-0.45400881767272949</v>
      </c>
      <c r="BS986">
        <v>-0.47029969096183777</v>
      </c>
      <c r="BT986">
        <v>0.13268588483333588</v>
      </c>
      <c r="BU986">
        <v>1.1041052341461182</v>
      </c>
      <c r="BV986">
        <v>1.0850652456283569</v>
      </c>
      <c r="BW986">
        <v>1.0584819316864014</v>
      </c>
      <c r="BX986">
        <v>1.0149654150009155</v>
      </c>
      <c r="BY986">
        <v>0.92800027132034302</v>
      </c>
      <c r="BZ986">
        <v>-1.4398804903030396</v>
      </c>
      <c r="CA986">
        <v>-1.2650007009506226</v>
      </c>
      <c r="CB986">
        <v>-1.1671684980392456</v>
      </c>
      <c r="CC986">
        <v>-1.049582839012146</v>
      </c>
      <c r="CD986">
        <v>-0.94698935747146606</v>
      </c>
      <c r="CE986">
        <v>-0.80471271276473999</v>
      </c>
      <c r="CF986">
        <v>1.741470955312252E-2</v>
      </c>
      <c r="CG986">
        <v>1.7169734463095665E-2</v>
      </c>
      <c r="CH986">
        <v>1.5406669117510319E-2</v>
      </c>
      <c r="CI986">
        <v>1.3641735538840294E-2</v>
      </c>
      <c r="CJ986">
        <v>1.3278935104608536E-2</v>
      </c>
      <c r="CK986">
        <v>1.2775838375091553E-2</v>
      </c>
      <c r="CL986">
        <v>2.1167121827602386E-2</v>
      </c>
      <c r="CM986">
        <v>1.9476896151900291E-2</v>
      </c>
      <c r="CN986">
        <v>2.179691381752491E-2</v>
      </c>
      <c r="CO986">
        <v>3.1308576464653015E-2</v>
      </c>
      <c r="CP986">
        <v>3.9731312543153763E-2</v>
      </c>
      <c r="CQ986">
        <v>4.1533000767230988E-2</v>
      </c>
      <c r="CR986">
        <v>0.40732866525650024</v>
      </c>
      <c r="CS986">
        <v>1.5999600887298584</v>
      </c>
      <c r="CT986">
        <v>1.5742524862289429</v>
      </c>
      <c r="CU986">
        <v>1.5221588611602783</v>
      </c>
      <c r="CV986">
        <v>1.4520125389099121</v>
      </c>
      <c r="CW986">
        <v>1.3217868804931641</v>
      </c>
      <c r="CX986">
        <v>-0.91344088315963745</v>
      </c>
      <c r="CY986">
        <v>-0.76422953605651855</v>
      </c>
      <c r="CZ986">
        <v>-0.71532893180847168</v>
      </c>
      <c r="DA986">
        <v>-0.6398048996925354</v>
      </c>
      <c r="DB986">
        <v>-0.56892013549804688</v>
      </c>
      <c r="DC986">
        <v>-0.41542991995811462</v>
      </c>
      <c r="DD986">
        <v>0.30106571316719055</v>
      </c>
      <c r="DE986">
        <v>0.29193982481956482</v>
      </c>
      <c r="DF986">
        <v>0.28028351068496704</v>
      </c>
      <c r="DG986">
        <v>0.27416124939918518</v>
      </c>
      <c r="DH986">
        <v>0.28875872492790222</v>
      </c>
      <c r="DI986">
        <v>0.3068707287311554</v>
      </c>
      <c r="DJ986">
        <v>0.37019932270050049</v>
      </c>
      <c r="DK986">
        <v>0.38213080167770386</v>
      </c>
      <c r="DL986">
        <v>0.4010341465473175</v>
      </c>
      <c r="DM986">
        <v>0.46770709753036499</v>
      </c>
      <c r="DN986">
        <v>0.53347140550613403</v>
      </c>
      <c r="DO986">
        <v>0.55336570739746094</v>
      </c>
      <c r="DP986">
        <v>0.68197149038314819</v>
      </c>
      <c r="DQ986">
        <v>2.0958147048950195</v>
      </c>
      <c r="DR986">
        <v>2.0634398460388184</v>
      </c>
      <c r="DS986">
        <v>1.9858357906341553</v>
      </c>
      <c r="DT986">
        <v>1.8890596628189087</v>
      </c>
      <c r="DU986">
        <v>1.7155735492706299</v>
      </c>
      <c r="DV986">
        <v>-0.38700124621391296</v>
      </c>
      <c r="DW986">
        <v>-0.26345840096473694</v>
      </c>
      <c r="DX986">
        <v>-0.26348939538002014</v>
      </c>
      <c r="DY986">
        <v>-0.2300269603729248</v>
      </c>
      <c r="DZ986">
        <v>-0.1908508837223053</v>
      </c>
      <c r="EA986">
        <v>-2.6147071272134781E-2</v>
      </c>
      <c r="EB986">
        <v>0.7106127142906189</v>
      </c>
      <c r="EC986">
        <v>0.68866413831710815</v>
      </c>
      <c r="ED986">
        <v>0.6627236008644104</v>
      </c>
      <c r="EE986">
        <v>0.65031003952026367</v>
      </c>
      <c r="EF986">
        <v>0.68650782108306885</v>
      </c>
      <c r="EG986">
        <v>0.73149698972702026</v>
      </c>
      <c r="EH986">
        <v>0.87414640188217163</v>
      </c>
      <c r="EI986">
        <v>0.90574544668197632</v>
      </c>
      <c r="EJ986">
        <v>0.94859248399734497</v>
      </c>
      <c r="EK986">
        <v>1.0977972745895386</v>
      </c>
      <c r="EL986">
        <v>1.2463537454605103</v>
      </c>
      <c r="EM986">
        <v>1.2923707962036133</v>
      </c>
      <c r="EN986">
        <v>1.0785120725631714</v>
      </c>
      <c r="EO986">
        <v>2.8117504119873047</v>
      </c>
      <c r="EP986">
        <v>2.7697484493255615</v>
      </c>
      <c r="EQ986">
        <v>2.6553115844726562</v>
      </c>
      <c r="ER986">
        <v>2.5200865268707275</v>
      </c>
      <c r="ES986">
        <v>2.2841389179229736</v>
      </c>
      <c r="ET986">
        <v>0.37309399247169495</v>
      </c>
      <c r="EU986">
        <v>0.45957562327384949</v>
      </c>
      <c r="EV986">
        <v>0.388895183801651</v>
      </c>
      <c r="EW986">
        <v>0.36162734031677246</v>
      </c>
      <c r="EX986">
        <v>0.35502105951309204</v>
      </c>
      <c r="EY986">
        <v>0.53591549396514893</v>
      </c>
      <c r="EZ986">
        <v>68.317733764648437</v>
      </c>
      <c r="FA986">
        <v>67.846328735351563</v>
      </c>
      <c r="FB986">
        <v>66.914039611816406</v>
      </c>
      <c r="FC986">
        <v>65.943595886230469</v>
      </c>
      <c r="FD986">
        <v>65.436332702636719</v>
      </c>
      <c r="FE986">
        <v>64.101715087890625</v>
      </c>
      <c r="FF986">
        <v>63.752311706542969</v>
      </c>
      <c r="FG986">
        <v>63.913665771484375</v>
      </c>
      <c r="FH986">
        <v>65.563774108886719</v>
      </c>
      <c r="FI986">
        <v>69.932846069335937</v>
      </c>
      <c r="FJ986">
        <v>76.29144287109375</v>
      </c>
      <c r="FK986">
        <v>82.002357482910156</v>
      </c>
      <c r="FL986">
        <v>85.649314880371094</v>
      </c>
      <c r="FM986">
        <v>87.2786865234375</v>
      </c>
      <c r="FN986">
        <v>88.824974060058594</v>
      </c>
      <c r="FO986">
        <v>87.839179992675781</v>
      </c>
      <c r="FP986">
        <v>86.246917724609375</v>
      </c>
      <c r="FQ986">
        <v>83.682830810546875</v>
      </c>
      <c r="FR986">
        <v>81.552726745605469</v>
      </c>
      <c r="FS986">
        <v>79.202476501464844</v>
      </c>
      <c r="FT986">
        <v>76.727294921875</v>
      </c>
      <c r="FU986">
        <v>74.588356018066406</v>
      </c>
      <c r="FV986">
        <v>72.822311401367188</v>
      </c>
      <c r="FW986">
        <v>71.082038879394531</v>
      </c>
      <c r="FX986">
        <v>1</v>
      </c>
    </row>
    <row r="987" spans="1:180" x14ac:dyDescent="0.2">
      <c r="A987" t="s">
        <v>241</v>
      </c>
      <c r="B987" t="s">
        <v>248</v>
      </c>
      <c r="C987" t="s">
        <v>218</v>
      </c>
      <c r="D987" t="s">
        <v>46</v>
      </c>
      <c r="E987" t="s">
        <v>249</v>
      </c>
      <c r="F987" t="s">
        <v>227</v>
      </c>
      <c r="G987" t="s">
        <v>245</v>
      </c>
      <c r="H987" t="s">
        <v>12</v>
      </c>
      <c r="I987">
        <v>145.05000000000001</v>
      </c>
      <c r="L987">
        <v>32.165593720480921</v>
      </c>
      <c r="M987">
        <v>31.518087518242105</v>
      </c>
      <c r="N987">
        <v>30.529901981974216</v>
      </c>
      <c r="O987">
        <v>30.67052546374455</v>
      </c>
      <c r="P987">
        <v>32.647887932561567</v>
      </c>
      <c r="Q987">
        <v>38.260968837612914</v>
      </c>
      <c r="R987">
        <v>45.692022953353487</v>
      </c>
      <c r="S987">
        <v>51.126539882730341</v>
      </c>
      <c r="T987">
        <v>56.354777762644922</v>
      </c>
      <c r="U987">
        <v>60.297045551333689</v>
      </c>
      <c r="V987">
        <v>63.314047935458532</v>
      </c>
      <c r="W987">
        <v>64.692758612845552</v>
      </c>
      <c r="X987">
        <v>64.67582920831596</v>
      </c>
      <c r="Y987">
        <v>64.758512861048075</v>
      </c>
      <c r="Z987">
        <v>64.156360444680473</v>
      </c>
      <c r="AA987">
        <v>62.267320167153713</v>
      </c>
      <c r="AB987">
        <v>59.966607282889662</v>
      </c>
      <c r="AC987">
        <v>56.217458939496609</v>
      </c>
      <c r="AD987">
        <v>43.493766701602695</v>
      </c>
      <c r="AE987">
        <v>38.921020205546213</v>
      </c>
      <c r="AF987">
        <v>36.511212588925851</v>
      </c>
      <c r="AG987">
        <v>34.617164295217002</v>
      </c>
      <c r="AH987">
        <v>33.133964474841029</v>
      </c>
      <c r="AI987">
        <v>33.492742065309606</v>
      </c>
      <c r="AJ987">
        <v>-0.61101639270782471</v>
      </c>
      <c r="AK987">
        <v>-0.61065995693206787</v>
      </c>
      <c r="AL987">
        <v>-0.58791422843933105</v>
      </c>
      <c r="AM987">
        <v>-0.58819073438644409</v>
      </c>
      <c r="AN987">
        <v>-0.61731094121932983</v>
      </c>
      <c r="AO987">
        <v>-0.65877968072891235</v>
      </c>
      <c r="AP987">
        <v>-0.75231826305389404</v>
      </c>
      <c r="AQ987">
        <v>-0.78243511915206909</v>
      </c>
      <c r="AR987">
        <v>-0.81741148233413696</v>
      </c>
      <c r="AS987">
        <v>-0.87314319610595703</v>
      </c>
      <c r="AT987">
        <v>-0.92925852537155151</v>
      </c>
      <c r="AU987">
        <v>-0.9571232795715332</v>
      </c>
      <c r="AV987">
        <v>-0.963326096534729</v>
      </c>
      <c r="AW987">
        <v>-0.96332913637161255</v>
      </c>
      <c r="AX987">
        <v>-0.95680290460586548</v>
      </c>
      <c r="AY987">
        <v>-0.33649444580078125</v>
      </c>
      <c r="AZ987">
        <v>0.32589319348335266</v>
      </c>
      <c r="BA987">
        <v>0.30521240830421448</v>
      </c>
      <c r="BB987">
        <v>0.23258991539478302</v>
      </c>
      <c r="BC987">
        <v>0.18497823178768158</v>
      </c>
      <c r="BD987">
        <v>0.18677808344364166</v>
      </c>
      <c r="BE987">
        <v>-0.97058427333831787</v>
      </c>
      <c r="BF987">
        <v>-0.86960357427597046</v>
      </c>
      <c r="BG987">
        <v>-0.90715843439102173</v>
      </c>
      <c r="BH987">
        <v>-0.24498328566551208</v>
      </c>
      <c r="BI987">
        <v>-0.24545988440513611</v>
      </c>
      <c r="BJ987">
        <v>-0.23663097620010376</v>
      </c>
      <c r="BK987">
        <v>-0.23718883097171783</v>
      </c>
      <c r="BL987">
        <v>-0.24980130791664124</v>
      </c>
      <c r="BM987">
        <v>-0.266874760389328</v>
      </c>
      <c r="BN987">
        <v>-0.30267256498336792</v>
      </c>
      <c r="BO987">
        <v>-0.31424260139465332</v>
      </c>
      <c r="BP987">
        <v>-0.32549020648002625</v>
      </c>
      <c r="BQ987">
        <v>-0.34516656398773193</v>
      </c>
      <c r="BR987">
        <v>-0.36634266376495361</v>
      </c>
      <c r="BS987">
        <v>-0.37659147381782532</v>
      </c>
      <c r="BT987">
        <v>-0.37852466106414795</v>
      </c>
      <c r="BU987">
        <v>-0.37857404351234436</v>
      </c>
      <c r="BV987">
        <v>-0.3751213550567627</v>
      </c>
      <c r="BW987">
        <v>-1.6026575118303299E-2</v>
      </c>
      <c r="BX987">
        <v>0.80224800109863281</v>
      </c>
      <c r="BY987">
        <v>0.7384522557258606</v>
      </c>
      <c r="BZ987">
        <v>0.57918304204940796</v>
      </c>
      <c r="CA987">
        <v>0.49580115079879761</v>
      </c>
      <c r="CB987">
        <v>0.47920459508895874</v>
      </c>
      <c r="CC987">
        <v>-0.59506940841674805</v>
      </c>
      <c r="CD987">
        <v>-0.49498641490936279</v>
      </c>
      <c r="CE987">
        <v>-0.47806727886199951</v>
      </c>
      <c r="CF987">
        <v>8.5301008075475693E-3</v>
      </c>
      <c r="CG987">
        <v>7.476570550352335E-3</v>
      </c>
      <c r="CH987">
        <v>6.6667287610471249E-3</v>
      </c>
      <c r="CI987">
        <v>5.9140161611139774E-3</v>
      </c>
      <c r="CJ987">
        <v>4.7347480431199074E-3</v>
      </c>
      <c r="CK987">
        <v>4.557381384074688E-3</v>
      </c>
      <c r="CL987">
        <v>8.7506631389260292E-3</v>
      </c>
      <c r="CM987">
        <v>1.0026099160313606E-2</v>
      </c>
      <c r="CN987">
        <v>1.5212948434054852E-2</v>
      </c>
      <c r="CO987">
        <v>2.050846628844738E-2</v>
      </c>
      <c r="CP987">
        <v>2.3531138896942139E-2</v>
      </c>
      <c r="CQ987">
        <v>2.5483082979917526E-2</v>
      </c>
      <c r="CR987">
        <v>2.6507057249546051E-2</v>
      </c>
      <c r="CS987">
        <v>2.642558328807354E-2</v>
      </c>
      <c r="CT987">
        <v>2.7749529108405113E-2</v>
      </c>
      <c r="CU987">
        <v>0.2059285044670105</v>
      </c>
      <c r="CV987">
        <v>1.1321698427200317</v>
      </c>
      <c r="CW987">
        <v>1.0385128259658813</v>
      </c>
      <c r="CX987">
        <v>0.81923240423202515</v>
      </c>
      <c r="CY987">
        <v>0.71107620000839233</v>
      </c>
      <c r="CZ987">
        <v>0.68173831701278687</v>
      </c>
      <c r="DA987">
        <v>-0.33498892188072205</v>
      </c>
      <c r="DB987">
        <v>-0.23552770912647247</v>
      </c>
      <c r="DC987">
        <v>-0.18088003993034363</v>
      </c>
      <c r="DD987">
        <v>0.26204350590705872</v>
      </c>
      <c r="DE987">
        <v>0.26041302084922791</v>
      </c>
      <c r="DF987">
        <v>0.24996443092823029</v>
      </c>
      <c r="DG987">
        <v>0.24901686608791351</v>
      </c>
      <c r="DH987">
        <v>0.25927078723907471</v>
      </c>
      <c r="DI987">
        <v>0.27598953247070313</v>
      </c>
      <c r="DJ987">
        <v>0.32017388939857483</v>
      </c>
      <c r="DK987">
        <v>0.33429479598999023</v>
      </c>
      <c r="DL987">
        <v>0.35591611266136169</v>
      </c>
      <c r="DM987">
        <v>0.3861834704875946</v>
      </c>
      <c r="DN987">
        <v>0.41340494155883789</v>
      </c>
      <c r="DO987">
        <v>0.42755761742591858</v>
      </c>
      <c r="DP987">
        <v>0.43153876066207886</v>
      </c>
      <c r="DQ987">
        <v>0.43142518401145935</v>
      </c>
      <c r="DR987">
        <v>0.43062040209770203</v>
      </c>
      <c r="DS987">
        <v>0.4278835654258728</v>
      </c>
      <c r="DT987">
        <v>1.4620916843414307</v>
      </c>
      <c r="DU987">
        <v>1.3385734558105469</v>
      </c>
      <c r="DV987">
        <v>1.0592818260192871</v>
      </c>
      <c r="DW987">
        <v>0.92635118961334229</v>
      </c>
      <c r="DX987">
        <v>0.88427197933197021</v>
      </c>
      <c r="DY987">
        <v>-7.4908465147018433E-2</v>
      </c>
      <c r="DZ987">
        <v>2.3931002244353294E-2</v>
      </c>
      <c r="EA987">
        <v>0.11630718410015106</v>
      </c>
      <c r="EB987">
        <v>0.62807655334472656</v>
      </c>
      <c r="EC987">
        <v>0.62561309337615967</v>
      </c>
      <c r="ED987">
        <v>0.60124766826629639</v>
      </c>
      <c r="EE987">
        <v>0.60001873970031738</v>
      </c>
      <c r="EF987">
        <v>0.62678045034408569</v>
      </c>
      <c r="EG987">
        <v>0.66789442300796509</v>
      </c>
      <c r="EH987">
        <v>0.76981955766677856</v>
      </c>
      <c r="EI987">
        <v>0.80248731374740601</v>
      </c>
      <c r="EJ987">
        <v>0.84783738851547241</v>
      </c>
      <c r="EK987">
        <v>0.91416013240814209</v>
      </c>
      <c r="EL987">
        <v>0.97632080316543579</v>
      </c>
      <c r="EM987">
        <v>1.0080894231796265</v>
      </c>
      <c r="EN987">
        <v>1.0163402557373047</v>
      </c>
      <c r="EO987">
        <v>1.0161802768707275</v>
      </c>
      <c r="EP987">
        <v>1.0123019218444824</v>
      </c>
      <c r="EQ987">
        <v>0.74835145473480225</v>
      </c>
      <c r="ER987">
        <v>1.9384465217590332</v>
      </c>
      <c r="ES987">
        <v>1.7718132734298706</v>
      </c>
      <c r="ET987">
        <v>1.4058749675750732</v>
      </c>
      <c r="EU987">
        <v>1.2371741533279419</v>
      </c>
      <c r="EV987">
        <v>1.1766984462738037</v>
      </c>
      <c r="EW987">
        <v>0.30060639977455139</v>
      </c>
      <c r="EX987">
        <v>0.3985481858253479</v>
      </c>
      <c r="EY987">
        <v>0.54539835453033447</v>
      </c>
      <c r="EZ987">
        <v>57.865318298339844</v>
      </c>
      <c r="FA987">
        <v>56.650737762451172</v>
      </c>
      <c r="FB987">
        <v>55.895427703857422</v>
      </c>
      <c r="FC987">
        <v>55.251205444335938</v>
      </c>
      <c r="FD987">
        <v>54.506671905517578</v>
      </c>
      <c r="FE987">
        <v>53.889812469482422</v>
      </c>
      <c r="FF987">
        <v>53.372055053710938</v>
      </c>
      <c r="FG987">
        <v>53.647819519042969</v>
      </c>
      <c r="FH987">
        <v>57.339687347412109</v>
      </c>
      <c r="FI987">
        <v>60.423713684082031</v>
      </c>
      <c r="FJ987">
        <v>66.075828552246094</v>
      </c>
      <c r="FK987">
        <v>71.368392944335938</v>
      </c>
      <c r="FL987">
        <v>75.353736877441406</v>
      </c>
      <c r="FM987">
        <v>76.9078369140625</v>
      </c>
      <c r="FN987">
        <v>76.55419921875</v>
      </c>
      <c r="FO987">
        <v>75.640464782714844</v>
      </c>
      <c r="FP987">
        <v>72.934822082519531</v>
      </c>
      <c r="FQ987">
        <v>68.856330871582031</v>
      </c>
      <c r="FR987">
        <v>65.127922058105469</v>
      </c>
      <c r="FS987">
        <v>63.492015838623047</v>
      </c>
      <c r="FT987">
        <v>62.347705841064453</v>
      </c>
      <c r="FU987">
        <v>61.125133514404297</v>
      </c>
      <c r="FV987">
        <v>60.030685424804688</v>
      </c>
      <c r="FW987">
        <v>59.361625671386719</v>
      </c>
      <c r="FX987">
        <v>1</v>
      </c>
    </row>
    <row r="988" spans="1:180" x14ac:dyDescent="0.2">
      <c r="A988" t="s">
        <v>241</v>
      </c>
      <c r="B988" t="s">
        <v>248</v>
      </c>
      <c r="C988" t="s">
        <v>218</v>
      </c>
      <c r="D988" t="s">
        <v>47</v>
      </c>
      <c r="E988" t="s">
        <v>249</v>
      </c>
      <c r="F988" t="s">
        <v>227</v>
      </c>
      <c r="G988" t="s">
        <v>245</v>
      </c>
      <c r="H988" t="s">
        <v>12</v>
      </c>
      <c r="I988">
        <v>145.05000000000001</v>
      </c>
      <c r="L988">
        <v>30.055768245623284</v>
      </c>
      <c r="M988">
        <v>29.418293666847049</v>
      </c>
      <c r="N988">
        <v>28.539390532632961</v>
      </c>
      <c r="O988">
        <v>28.447102418139959</v>
      </c>
      <c r="P988">
        <v>30.829993349448152</v>
      </c>
      <c r="Q988">
        <v>37.556915105866288</v>
      </c>
      <c r="R988">
        <v>44.705093052593121</v>
      </c>
      <c r="S988">
        <v>48.952928875119156</v>
      </c>
      <c r="T988">
        <v>51.282288491119438</v>
      </c>
      <c r="U988">
        <v>52.369030307261667</v>
      </c>
      <c r="V988">
        <v>52.610896960972084</v>
      </c>
      <c r="W988">
        <v>52.391474475676823</v>
      </c>
      <c r="X988">
        <v>52.104342016198352</v>
      </c>
      <c r="Y988">
        <v>52.04925102327568</v>
      </c>
      <c r="Z988">
        <v>51.661032248093726</v>
      </c>
      <c r="AA988">
        <v>50.439353414229473</v>
      </c>
      <c r="AB988">
        <v>49.075318101205632</v>
      </c>
      <c r="AC988">
        <v>48.338025035668061</v>
      </c>
      <c r="AD988">
        <v>37.871917646899227</v>
      </c>
      <c r="AE988">
        <v>34.226707495390585</v>
      </c>
      <c r="AF988">
        <v>33.210794742079031</v>
      </c>
      <c r="AG988">
        <v>31.449087898381183</v>
      </c>
      <c r="AH988">
        <v>30.364773397749516</v>
      </c>
      <c r="AI988">
        <v>30.104253054898564</v>
      </c>
      <c r="AJ988">
        <v>-0.52634537220001221</v>
      </c>
      <c r="AK988">
        <v>-0.51441049575805664</v>
      </c>
      <c r="AL988">
        <v>-0.50294613838195801</v>
      </c>
      <c r="AM988">
        <v>-0.49045485258102417</v>
      </c>
      <c r="AN988">
        <v>-0.51515871286392212</v>
      </c>
      <c r="AO988">
        <v>-0.59297436475753784</v>
      </c>
      <c r="AP988">
        <v>-0.68199330568313599</v>
      </c>
      <c r="AQ988">
        <v>-0.71038162708282471</v>
      </c>
      <c r="AR988">
        <v>-0.72691559791564941</v>
      </c>
      <c r="AS988">
        <v>-0.74000471830368042</v>
      </c>
      <c r="AT988">
        <v>-0.74163836240768433</v>
      </c>
      <c r="AU988">
        <v>-0.73650801181793213</v>
      </c>
      <c r="AV988">
        <v>-0.73491507768630981</v>
      </c>
      <c r="AW988">
        <v>-0.73544394969940186</v>
      </c>
      <c r="AX988">
        <v>-0.73572862148284912</v>
      </c>
      <c r="AY988">
        <v>-0.3099001944065094</v>
      </c>
      <c r="AZ988">
        <v>0.20357391238212585</v>
      </c>
      <c r="BA988">
        <v>0.21334075927734375</v>
      </c>
      <c r="BB988">
        <v>0.19327783584594727</v>
      </c>
      <c r="BC988">
        <v>0.15832102298736572</v>
      </c>
      <c r="BD988">
        <v>0.15595299005508423</v>
      </c>
      <c r="BE988">
        <v>-0.98546147346496582</v>
      </c>
      <c r="BF988">
        <v>-0.82393413782119751</v>
      </c>
      <c r="BG988">
        <v>-0.71805471181869507</v>
      </c>
      <c r="BH988">
        <v>-0.21141406893730164</v>
      </c>
      <c r="BI988">
        <v>-0.20679624378681183</v>
      </c>
      <c r="BJ988">
        <v>-0.20256945490837097</v>
      </c>
      <c r="BK988">
        <v>-0.19726152718067169</v>
      </c>
      <c r="BL988">
        <v>-0.20830969512462616</v>
      </c>
      <c r="BM988">
        <v>-0.24141047894954681</v>
      </c>
      <c r="BN988">
        <v>-0.27684685587882996</v>
      </c>
      <c r="BO988">
        <v>-0.2873941957950592</v>
      </c>
      <c r="BP988">
        <v>-0.29232868552207947</v>
      </c>
      <c r="BQ988">
        <v>-0.29682466387748718</v>
      </c>
      <c r="BR988">
        <v>-0.29665577411651611</v>
      </c>
      <c r="BS988">
        <v>-0.29433777928352356</v>
      </c>
      <c r="BT988">
        <v>-0.29298746585845947</v>
      </c>
      <c r="BU988">
        <v>-0.29294133186340332</v>
      </c>
      <c r="BV988">
        <v>-0.29193592071533203</v>
      </c>
      <c r="BW988">
        <v>-5.3058434277772903E-2</v>
      </c>
      <c r="BX988">
        <v>0.54018968343734741</v>
      </c>
      <c r="BY988">
        <v>0.53383517265319824</v>
      </c>
      <c r="BZ988">
        <v>0.47922953963279724</v>
      </c>
      <c r="CA988">
        <v>0.41986975073814392</v>
      </c>
      <c r="CB988">
        <v>0.41327610611915588</v>
      </c>
      <c r="CC988">
        <v>-0.62312978506088257</v>
      </c>
      <c r="CD988">
        <v>-0.48127162456512451</v>
      </c>
      <c r="CE988">
        <v>-0.39351445436477661</v>
      </c>
      <c r="CF988">
        <v>6.70638307929039E-3</v>
      </c>
      <c r="CG988">
        <v>6.256456021219492E-3</v>
      </c>
      <c r="CH988">
        <v>5.4705282673239708E-3</v>
      </c>
      <c r="CI988">
        <v>5.8032716624438763E-3</v>
      </c>
      <c r="CJ988">
        <v>4.2129820212721825E-3</v>
      </c>
      <c r="CK988">
        <v>2.0815881434828043E-3</v>
      </c>
      <c r="CL988">
        <v>3.756312420591712E-3</v>
      </c>
      <c r="CM988">
        <v>5.5655855685472488E-3</v>
      </c>
      <c r="CN988">
        <v>8.6648883298039436E-3</v>
      </c>
      <c r="CO988">
        <v>1.01205138489604E-2</v>
      </c>
      <c r="CP988">
        <v>1.1537821963429451E-2</v>
      </c>
      <c r="CQ988">
        <v>1.1907957494258881E-2</v>
      </c>
      <c r="CR988">
        <v>1.3090278021991253E-2</v>
      </c>
      <c r="CS988">
        <v>1.353464275598526E-2</v>
      </c>
      <c r="CT988">
        <v>1.5433511696755886E-2</v>
      </c>
      <c r="CU988">
        <v>0.12482938915491104</v>
      </c>
      <c r="CV988">
        <v>0.77332872152328491</v>
      </c>
      <c r="CW988">
        <v>0.75580865144729614</v>
      </c>
      <c r="CX988">
        <v>0.67727881669998169</v>
      </c>
      <c r="CY988">
        <v>0.60101759433746338</v>
      </c>
      <c r="CZ988">
        <v>0.59149730205535889</v>
      </c>
      <c r="DA988">
        <v>-0.37217995524406433</v>
      </c>
      <c r="DB988">
        <v>-0.24394463002681732</v>
      </c>
      <c r="DC988">
        <v>-0.16873882710933685</v>
      </c>
      <c r="DD988">
        <v>0.22482684254646301</v>
      </c>
      <c r="DE988">
        <v>0.21930915117263794</v>
      </c>
      <c r="DF988">
        <v>0.21351051330566406</v>
      </c>
      <c r="DG988">
        <v>0.20886807143688202</v>
      </c>
      <c r="DH988">
        <v>0.21673566102981567</v>
      </c>
      <c r="DI988">
        <v>0.24557365477085114</v>
      </c>
      <c r="DJ988">
        <v>0.28435948491096497</v>
      </c>
      <c r="DK988">
        <v>0.29852539300918579</v>
      </c>
      <c r="DL988">
        <v>0.3096584677696228</v>
      </c>
      <c r="DM988">
        <v>0.31706568598747253</v>
      </c>
      <c r="DN988">
        <v>0.31973141431808472</v>
      </c>
      <c r="DO988">
        <v>0.31815370917320251</v>
      </c>
      <c r="DP988">
        <v>0.31916800141334534</v>
      </c>
      <c r="DQ988">
        <v>0.32001063227653503</v>
      </c>
      <c r="DR988">
        <v>0.32280296087265015</v>
      </c>
      <c r="DS988">
        <v>0.30271720886230469</v>
      </c>
      <c r="DT988">
        <v>1.0064677000045776</v>
      </c>
      <c r="DU988">
        <v>0.97778207063674927</v>
      </c>
      <c r="DV988">
        <v>0.87532806396484375</v>
      </c>
      <c r="DW988">
        <v>0.78216546773910522</v>
      </c>
      <c r="DX988">
        <v>0.76971852779388428</v>
      </c>
      <c r="DY988">
        <v>-0.12123013287782669</v>
      </c>
      <c r="DZ988">
        <v>-6.6176354885101318E-3</v>
      </c>
      <c r="EA988">
        <v>5.6036792695522308E-2</v>
      </c>
      <c r="EB988">
        <v>0.53975814580917358</v>
      </c>
      <c r="EC988">
        <v>0.52692341804504395</v>
      </c>
      <c r="ED988">
        <v>0.51388722658157349</v>
      </c>
      <c r="EE988">
        <v>0.50206142663955688</v>
      </c>
      <c r="EF988">
        <v>0.52358466386795044</v>
      </c>
      <c r="EG988">
        <v>0.59713751077651978</v>
      </c>
      <c r="EH988">
        <v>0.68950587511062622</v>
      </c>
      <c r="EI988">
        <v>0.72151279449462891</v>
      </c>
      <c r="EJ988">
        <v>0.74424540996551514</v>
      </c>
      <c r="EK988">
        <v>0.76024574041366577</v>
      </c>
      <c r="EL988">
        <v>0.76471400260925293</v>
      </c>
      <c r="EM988">
        <v>0.76032388210296631</v>
      </c>
      <c r="EN988">
        <v>0.76109564304351807</v>
      </c>
      <c r="EO988">
        <v>0.76251322031021118</v>
      </c>
      <c r="EP988">
        <v>0.76659560203552246</v>
      </c>
      <c r="EQ988">
        <v>0.55955898761749268</v>
      </c>
      <c r="ER988">
        <v>1.3430835008621216</v>
      </c>
      <c r="ES988">
        <v>1.2982765436172485</v>
      </c>
      <c r="ET988">
        <v>1.1612797975540161</v>
      </c>
      <c r="EU988">
        <v>1.043714165687561</v>
      </c>
      <c r="EV988">
        <v>1.0270416736602783</v>
      </c>
      <c r="EW988">
        <v>0.24110156297683716</v>
      </c>
      <c r="EX988">
        <v>0.33604484796524048</v>
      </c>
      <c r="EY988">
        <v>0.38057708740234375</v>
      </c>
      <c r="EZ988">
        <v>51.297611236572266</v>
      </c>
      <c r="FA988">
        <v>49.949504852294922</v>
      </c>
      <c r="FB988">
        <v>47.869281768798828</v>
      </c>
      <c r="FC988">
        <v>46.942314147949219</v>
      </c>
      <c r="FD988">
        <v>46.220390319824219</v>
      </c>
      <c r="FE988">
        <v>45.444534301757813</v>
      </c>
      <c r="FF988">
        <v>45.514652252197266</v>
      </c>
      <c r="FG988">
        <v>45.480052947998047</v>
      </c>
      <c r="FH988">
        <v>46.271533966064453</v>
      </c>
      <c r="FI988">
        <v>49.466812133789063</v>
      </c>
      <c r="FJ988">
        <v>52.712242126464844</v>
      </c>
      <c r="FK988">
        <v>54.816665649414063</v>
      </c>
      <c r="FL988">
        <v>56.228153228759766</v>
      </c>
      <c r="FM988">
        <v>56.556537628173828</v>
      </c>
      <c r="FN988">
        <v>57.355648040771484</v>
      </c>
      <c r="FO988">
        <v>57.264137268066406</v>
      </c>
      <c r="FP988">
        <v>56.390766143798828</v>
      </c>
      <c r="FQ988">
        <v>55.215156555175781</v>
      </c>
      <c r="FR988">
        <v>53.9434814453125</v>
      </c>
      <c r="FS988">
        <v>53.353317260742187</v>
      </c>
      <c r="FT988">
        <v>52.651031494140625</v>
      </c>
      <c r="FU988">
        <v>51.408866882324219</v>
      </c>
      <c r="FV988">
        <v>50.493499755859375</v>
      </c>
      <c r="FW988">
        <v>49.400306701660156</v>
      </c>
      <c r="FX988">
        <v>1</v>
      </c>
    </row>
    <row r="989" spans="1:180" x14ac:dyDescent="0.2">
      <c r="A989" t="s">
        <v>241</v>
      </c>
      <c r="B989" t="s">
        <v>248</v>
      </c>
      <c r="C989" t="s">
        <v>218</v>
      </c>
      <c r="D989" t="s">
        <v>11</v>
      </c>
      <c r="E989" t="s">
        <v>249</v>
      </c>
      <c r="F989" t="s">
        <v>227</v>
      </c>
      <c r="G989" t="s">
        <v>245</v>
      </c>
      <c r="H989" t="s">
        <v>12</v>
      </c>
      <c r="I989">
        <v>145.05000000000001</v>
      </c>
      <c r="L989">
        <v>34.946586749453218</v>
      </c>
      <c r="M989">
        <v>34.19261956720306</v>
      </c>
      <c r="N989">
        <v>33.241468180542448</v>
      </c>
      <c r="O989">
        <v>33.530857320387128</v>
      </c>
      <c r="P989">
        <v>36.03396319465952</v>
      </c>
      <c r="Q989">
        <v>42.384652603269629</v>
      </c>
      <c r="R989">
        <v>50.359930491960398</v>
      </c>
      <c r="S989">
        <v>56.304997384951058</v>
      </c>
      <c r="T989">
        <v>63.164940177080361</v>
      </c>
      <c r="U989">
        <v>70.191857222306538</v>
      </c>
      <c r="V989">
        <v>74.955323602102894</v>
      </c>
      <c r="W989">
        <v>76.22325578775596</v>
      </c>
      <c r="X989">
        <v>75.304800186381414</v>
      </c>
      <c r="Y989">
        <v>74.979148858791874</v>
      </c>
      <c r="Z989">
        <v>73.929627244655507</v>
      </c>
      <c r="AA989">
        <v>72.146542785653239</v>
      </c>
      <c r="AB989">
        <v>70.726000847050713</v>
      </c>
      <c r="AC989">
        <v>66.740429198902461</v>
      </c>
      <c r="AD989">
        <v>47.676395960716903</v>
      </c>
      <c r="AE989">
        <v>42.526186982720972</v>
      </c>
      <c r="AF989">
        <v>39.814983057199569</v>
      </c>
      <c r="AG989">
        <v>37.597964330102648</v>
      </c>
      <c r="AH989">
        <v>35.567741131155223</v>
      </c>
      <c r="AI989">
        <v>36.005454586416079</v>
      </c>
      <c r="AJ989">
        <v>-0.64421117305755615</v>
      </c>
      <c r="AK989">
        <v>-0.62317407131195068</v>
      </c>
      <c r="AL989">
        <v>-0.601432204246521</v>
      </c>
      <c r="AM989">
        <v>-0.5955694317817688</v>
      </c>
      <c r="AN989">
        <v>-0.61940616369247437</v>
      </c>
      <c r="AO989">
        <v>-0.69566613435745239</v>
      </c>
      <c r="AP989">
        <v>-0.81400197744369507</v>
      </c>
      <c r="AQ989">
        <v>-0.87759822607040405</v>
      </c>
      <c r="AR989">
        <v>-0.95216059684753418</v>
      </c>
      <c r="AS989">
        <v>-1.0602089166641235</v>
      </c>
      <c r="AT989">
        <v>-1.1486474275588989</v>
      </c>
      <c r="AU989">
        <v>-1.1672488451004028</v>
      </c>
      <c r="AV989">
        <v>-0.30878740549087524</v>
      </c>
      <c r="AW989">
        <v>0.41579434275627136</v>
      </c>
      <c r="AX989">
        <v>0.4136204719543457</v>
      </c>
      <c r="AY989">
        <v>0.41834020614624023</v>
      </c>
      <c r="AZ989">
        <v>0.41833335161209106</v>
      </c>
      <c r="BA989">
        <v>0.40552458167076111</v>
      </c>
      <c r="BB989">
        <v>-2.0802347660064697</v>
      </c>
      <c r="BC989">
        <v>-1.8620927333831787</v>
      </c>
      <c r="BD989">
        <v>-1.615473747253418</v>
      </c>
      <c r="BE989">
        <v>-1.4393792152404785</v>
      </c>
      <c r="BF989">
        <v>-1.3812901973724365</v>
      </c>
      <c r="BG989">
        <v>-1.2963594198226929</v>
      </c>
      <c r="BH989">
        <v>-0.25514328479766846</v>
      </c>
      <c r="BI989">
        <v>-0.24726799130439758</v>
      </c>
      <c r="BJ989">
        <v>-0.23861522972583771</v>
      </c>
      <c r="BK989">
        <v>-0.23690147697925568</v>
      </c>
      <c r="BL989">
        <v>-0.24605704843997955</v>
      </c>
      <c r="BM989">
        <v>-0.27496403455734253</v>
      </c>
      <c r="BN989">
        <v>-0.31914022564888</v>
      </c>
      <c r="BO989">
        <v>-0.34561994671821594</v>
      </c>
      <c r="BP989">
        <v>-0.37460625171661377</v>
      </c>
      <c r="BQ989">
        <v>-0.41327324509620667</v>
      </c>
      <c r="BR989">
        <v>-0.44617375731468201</v>
      </c>
      <c r="BS989">
        <v>-0.45333206653594971</v>
      </c>
      <c r="BT989">
        <v>7.0065386593341827E-2</v>
      </c>
      <c r="BU989">
        <v>1.1113169193267822</v>
      </c>
      <c r="BV989">
        <v>1.1017320156097412</v>
      </c>
      <c r="BW989">
        <v>1.0950098037719727</v>
      </c>
      <c r="BX989">
        <v>1.087309718132019</v>
      </c>
      <c r="BY989">
        <v>1.0227160453796387</v>
      </c>
      <c r="BZ989">
        <v>-1.3559106588363647</v>
      </c>
      <c r="CA989">
        <v>-1.1638239622116089</v>
      </c>
      <c r="CB989">
        <v>-1.0127362012863159</v>
      </c>
      <c r="CC989">
        <v>-0.89774829149246216</v>
      </c>
      <c r="CD989">
        <v>-0.85369217395782471</v>
      </c>
      <c r="CE989">
        <v>-0.75460672378540039</v>
      </c>
      <c r="CF989">
        <v>1.4323929324746132E-2</v>
      </c>
      <c r="CG989">
        <v>1.3083402998745441E-2</v>
      </c>
      <c r="CH989">
        <v>1.2670712545514107E-2</v>
      </c>
      <c r="CI989">
        <v>1.1510833166539669E-2</v>
      </c>
      <c r="CJ989">
        <v>1.2523406185209751E-2</v>
      </c>
      <c r="CK989">
        <v>1.6412943601608276E-2</v>
      </c>
      <c r="CL989">
        <v>2.3599524050951004E-2</v>
      </c>
      <c r="CM989">
        <v>2.2826580330729485E-2</v>
      </c>
      <c r="CN989">
        <v>2.5406146422028542E-2</v>
      </c>
      <c r="CO989">
        <v>3.4792453050613403E-2</v>
      </c>
      <c r="CP989">
        <v>4.0357381105422974E-2</v>
      </c>
      <c r="CQ989">
        <v>4.1124530136585236E-2</v>
      </c>
      <c r="CR989">
        <v>0.33245769143104553</v>
      </c>
      <c r="CS989">
        <v>1.5930337905883789</v>
      </c>
      <c r="CT989">
        <v>1.5783160924911499</v>
      </c>
      <c r="CU989">
        <v>1.5636690855026245</v>
      </c>
      <c r="CV989">
        <v>1.5506408214569092</v>
      </c>
      <c r="CW989">
        <v>1.4501810073852539</v>
      </c>
      <c r="CX989">
        <v>-0.85424584150314331</v>
      </c>
      <c r="CY989">
        <v>-0.68020528554916382</v>
      </c>
      <c r="CZ989">
        <v>-0.59528201818466187</v>
      </c>
      <c r="DA989">
        <v>-0.52261632680892944</v>
      </c>
      <c r="DB989">
        <v>-0.48827934265136719</v>
      </c>
      <c r="DC989">
        <v>-0.37939038872718811</v>
      </c>
      <c r="DD989">
        <v>0.28379115462303162</v>
      </c>
      <c r="DE989">
        <v>0.27343478798866272</v>
      </c>
      <c r="DF989">
        <v>0.26395666599273682</v>
      </c>
      <c r="DG989">
        <v>0.25992316007614136</v>
      </c>
      <c r="DH989">
        <v>0.27110385894775391</v>
      </c>
      <c r="DI989">
        <v>0.30778992176055908</v>
      </c>
      <c r="DJ989">
        <v>0.36633926630020142</v>
      </c>
      <c r="DK989">
        <v>0.39127311110496521</v>
      </c>
      <c r="DL989">
        <v>0.42541852593421936</v>
      </c>
      <c r="DM989">
        <v>0.48285815119743347</v>
      </c>
      <c r="DN989">
        <v>0.52688848972320557</v>
      </c>
      <c r="DO989">
        <v>0.53558111190795898</v>
      </c>
      <c r="DP989">
        <v>0.59485000371932983</v>
      </c>
      <c r="DQ989">
        <v>2.0747506618499756</v>
      </c>
      <c r="DR989">
        <v>2.0549001693725586</v>
      </c>
      <c r="DS989">
        <v>2.0323283672332764</v>
      </c>
      <c r="DT989">
        <v>2.0139718055725098</v>
      </c>
      <c r="DU989">
        <v>1.8776459693908691</v>
      </c>
      <c r="DV989">
        <v>-0.35258108377456665</v>
      </c>
      <c r="DW989">
        <v>-0.1965864896774292</v>
      </c>
      <c r="DX989">
        <v>-0.17782780528068542</v>
      </c>
      <c r="DY989">
        <v>-0.1474844366312027</v>
      </c>
      <c r="DZ989">
        <v>-0.12286653369665146</v>
      </c>
      <c r="EA989">
        <v>-4.1740657761693001E-3</v>
      </c>
      <c r="EB989">
        <v>0.67285901308059692</v>
      </c>
      <c r="EC989">
        <v>0.64934086799621582</v>
      </c>
      <c r="ED989">
        <v>0.6267736554145813</v>
      </c>
      <c r="EE989">
        <v>0.6185910701751709</v>
      </c>
      <c r="EF989">
        <v>0.64445292949676514</v>
      </c>
      <c r="EG989">
        <v>0.72849202156066895</v>
      </c>
      <c r="EH989">
        <v>0.86120104789733887</v>
      </c>
      <c r="EI989">
        <v>0.92325133085250854</v>
      </c>
      <c r="EJ989">
        <v>1.0029728412628174</v>
      </c>
      <c r="EK989">
        <v>1.1297938823699951</v>
      </c>
      <c r="EL989">
        <v>1.2293622493743896</v>
      </c>
      <c r="EM989">
        <v>1.2494978904724121</v>
      </c>
      <c r="EN989">
        <v>0.97370278835296631</v>
      </c>
      <c r="EO989">
        <v>2.7702732086181641</v>
      </c>
      <c r="EP989">
        <v>2.7430117130279541</v>
      </c>
      <c r="EQ989">
        <v>2.7089979648590088</v>
      </c>
      <c r="ER989">
        <v>2.6829483509063721</v>
      </c>
      <c r="ES989">
        <v>2.4948375225067139</v>
      </c>
      <c r="ET989">
        <v>0.37174314260482788</v>
      </c>
      <c r="EU989">
        <v>0.50168216228485107</v>
      </c>
      <c r="EV989">
        <v>0.42490974068641663</v>
      </c>
      <c r="EW989">
        <v>0.39414650201797485</v>
      </c>
      <c r="EX989">
        <v>0.40473151206970215</v>
      </c>
      <c r="EY989">
        <v>0.53757870197296143</v>
      </c>
      <c r="EZ989">
        <v>67.603736877441406</v>
      </c>
      <c r="FA989">
        <v>67.09490966796875</v>
      </c>
      <c r="FB989">
        <v>66.588661193847656</v>
      </c>
      <c r="FC989">
        <v>66.049453735351563</v>
      </c>
      <c r="FD989">
        <v>65.759346008300781</v>
      </c>
      <c r="FE989">
        <v>65.41094970703125</v>
      </c>
      <c r="FF989">
        <v>65.22784423828125</v>
      </c>
      <c r="FG989">
        <v>65.48162841796875</v>
      </c>
      <c r="FH989">
        <v>67.56085205078125</v>
      </c>
      <c r="FI989">
        <v>71.392265319824219</v>
      </c>
      <c r="FJ989">
        <v>75.529884338378906</v>
      </c>
      <c r="FK989">
        <v>78.980583190917969</v>
      </c>
      <c r="FL989">
        <v>81.052116394042969</v>
      </c>
      <c r="FM989">
        <v>82.289695739746094</v>
      </c>
      <c r="FN989">
        <v>83.075225830078125</v>
      </c>
      <c r="FO989">
        <v>83.259262084960938</v>
      </c>
      <c r="FP989">
        <v>84.067955017089844</v>
      </c>
      <c r="FQ989">
        <v>83.525741577148438</v>
      </c>
      <c r="FR989">
        <v>82.257102966308594</v>
      </c>
      <c r="FS989">
        <v>79.617179870605469</v>
      </c>
      <c r="FT989">
        <v>75.890945434570313</v>
      </c>
      <c r="FU989">
        <v>73.03717041015625</v>
      </c>
      <c r="FV989">
        <v>71.517341613769531</v>
      </c>
      <c r="FW989">
        <v>70.582328796386719</v>
      </c>
      <c r="FX989">
        <v>1</v>
      </c>
    </row>
    <row r="990" spans="1:180" x14ac:dyDescent="0.2">
      <c r="A990" t="s">
        <v>241</v>
      </c>
      <c r="B990" t="s">
        <v>248</v>
      </c>
      <c r="C990" t="s">
        <v>218</v>
      </c>
      <c r="D990" t="s">
        <v>36</v>
      </c>
      <c r="E990" t="s">
        <v>249</v>
      </c>
      <c r="F990" t="s">
        <v>224</v>
      </c>
      <c r="G990" t="s">
        <v>246</v>
      </c>
      <c r="H990" t="s">
        <v>12</v>
      </c>
      <c r="I990">
        <v>111.64</v>
      </c>
      <c r="L990">
        <v>23.165738505763798</v>
      </c>
      <c r="M990">
        <v>22.794616087610756</v>
      </c>
      <c r="N990">
        <v>22.500709345323038</v>
      </c>
      <c r="O990">
        <v>22.911442722630579</v>
      </c>
      <c r="P990">
        <v>24.079010038773244</v>
      </c>
      <c r="Q990">
        <v>25.476313622177166</v>
      </c>
      <c r="R990">
        <v>27.909984002809114</v>
      </c>
      <c r="S990">
        <v>29.499634386831175</v>
      </c>
      <c r="T990">
        <v>29.860078128832836</v>
      </c>
      <c r="U990">
        <v>29.909502544374671</v>
      </c>
      <c r="V990">
        <v>29.533363202625928</v>
      </c>
      <c r="W990">
        <v>29.530492619951556</v>
      </c>
      <c r="X990">
        <v>28.888407831794456</v>
      </c>
      <c r="Y990">
        <v>28.257235542366526</v>
      </c>
      <c r="Z990">
        <v>27.847698664681708</v>
      </c>
      <c r="AA990">
        <v>27.829071922762992</v>
      </c>
      <c r="AB990">
        <v>28.086397561932877</v>
      </c>
      <c r="AC990">
        <v>28.96500354969621</v>
      </c>
      <c r="AD990">
        <v>27.832307024553455</v>
      </c>
      <c r="AE990">
        <v>27.203043501095738</v>
      </c>
      <c r="AF990">
        <v>27.05843204493387</v>
      </c>
      <c r="AG990">
        <v>26.308377867633983</v>
      </c>
      <c r="AH990">
        <v>25.441146827254823</v>
      </c>
      <c r="AI990">
        <v>24.084368460984461</v>
      </c>
      <c r="AJ990">
        <v>-0.47697460651397705</v>
      </c>
      <c r="AK990">
        <v>-0.47439268231391907</v>
      </c>
      <c r="AL990">
        <v>-0.46683520078659058</v>
      </c>
      <c r="AM990">
        <v>-0.47065275907516479</v>
      </c>
      <c r="AN990">
        <v>-0.50712233781814575</v>
      </c>
      <c r="AO990">
        <v>-0.52249747514724731</v>
      </c>
      <c r="AP990">
        <v>-0.56057554483413696</v>
      </c>
      <c r="AQ990">
        <v>-0.57830244302749634</v>
      </c>
      <c r="AR990">
        <v>-0.59125316143035889</v>
      </c>
      <c r="AS990">
        <v>-0.59481501579284668</v>
      </c>
      <c r="AT990">
        <v>-0.58582812547683716</v>
      </c>
      <c r="AU990">
        <v>-0.58970391750335693</v>
      </c>
      <c r="AV990">
        <v>-0.57708549499511719</v>
      </c>
      <c r="AW990">
        <v>-0.57203078269958496</v>
      </c>
      <c r="AX990">
        <v>-0.56796175241470337</v>
      </c>
      <c r="AY990">
        <v>-0.5579599142074585</v>
      </c>
      <c r="AZ990">
        <v>-0.1464695930480957</v>
      </c>
      <c r="BA990">
        <v>-0.15663789212703705</v>
      </c>
      <c r="BB990">
        <v>-0.14083011448383331</v>
      </c>
      <c r="BC990">
        <v>-0.14777307212352753</v>
      </c>
      <c r="BD990">
        <v>-0.15621927380561829</v>
      </c>
      <c r="BE990">
        <v>-0.26287192106246948</v>
      </c>
      <c r="BF990">
        <v>-0.63533562421798706</v>
      </c>
      <c r="BG990">
        <v>-0.62211304903030396</v>
      </c>
      <c r="BH990">
        <v>-0.19717219471931458</v>
      </c>
      <c r="BI990">
        <v>-0.19660766422748566</v>
      </c>
      <c r="BJ990">
        <v>-0.19301600754261017</v>
      </c>
      <c r="BK990">
        <v>-0.19458770751953125</v>
      </c>
      <c r="BL990">
        <v>-0.20928655564785004</v>
      </c>
      <c r="BM990">
        <v>-0.21586613357067108</v>
      </c>
      <c r="BN990">
        <v>-0.23200201988220215</v>
      </c>
      <c r="BO990">
        <v>-0.23988182842731476</v>
      </c>
      <c r="BP990">
        <v>-0.24695935845375061</v>
      </c>
      <c r="BQ990">
        <v>-0.24859867990016937</v>
      </c>
      <c r="BR990">
        <v>-0.24390137195587158</v>
      </c>
      <c r="BS990">
        <v>-0.24523556232452393</v>
      </c>
      <c r="BT990">
        <v>-0.24096594750881195</v>
      </c>
      <c r="BU990">
        <v>-0.23761659860610962</v>
      </c>
      <c r="BV990">
        <v>-0.23485979437828064</v>
      </c>
      <c r="BW990">
        <v>-0.18328331410884857</v>
      </c>
      <c r="BX990">
        <v>0.2059243768453598</v>
      </c>
      <c r="BY990">
        <v>0.20771598815917969</v>
      </c>
      <c r="BZ990">
        <v>0.22057326138019562</v>
      </c>
      <c r="CA990">
        <v>0.20529951155185699</v>
      </c>
      <c r="CB990">
        <v>0.19790658354759216</v>
      </c>
      <c r="CC990">
        <v>8.9700520038604736E-2</v>
      </c>
      <c r="CD990">
        <v>-0.17291118204593658</v>
      </c>
      <c r="CE990">
        <v>-0.16876594722270966</v>
      </c>
      <c r="CF990">
        <v>-3.3818746451288462E-3</v>
      </c>
      <c r="CG990">
        <v>-4.2146020568907261E-3</v>
      </c>
      <c r="CH990">
        <v>-3.3696810714900494E-3</v>
      </c>
      <c r="CI990">
        <v>-3.3858823589980602E-3</v>
      </c>
      <c r="CJ990">
        <v>-3.0064072925597429E-3</v>
      </c>
      <c r="CK990">
        <v>-3.4942051861435175E-3</v>
      </c>
      <c r="CL990">
        <v>-4.4329841621220112E-3</v>
      </c>
      <c r="CM990">
        <v>-5.4927486926317215E-3</v>
      </c>
      <c r="CN990">
        <v>-8.502541109919548E-3</v>
      </c>
      <c r="CO990">
        <v>-8.8103152811527252E-3</v>
      </c>
      <c r="CP990">
        <v>-7.0839319378137589E-3</v>
      </c>
      <c r="CQ990">
        <v>-6.6578369587659836E-3</v>
      </c>
      <c r="CR990">
        <v>-8.1705674529075623E-3</v>
      </c>
      <c r="CS990">
        <v>-6.0023474507033825E-3</v>
      </c>
      <c r="CT990">
        <v>-4.1543906554579735E-3</v>
      </c>
      <c r="CU990">
        <v>7.6216556131839752E-2</v>
      </c>
      <c r="CV990">
        <v>0.449991375207901</v>
      </c>
      <c r="CW990">
        <v>0.46006637811660767</v>
      </c>
      <c r="CX990">
        <v>0.47088015079498291</v>
      </c>
      <c r="CY990">
        <v>0.44983652234077454</v>
      </c>
      <c r="CZ990">
        <v>0.44317305088043213</v>
      </c>
      <c r="DA990">
        <v>0.3338911235332489</v>
      </c>
      <c r="DB990">
        <v>0.14736258983612061</v>
      </c>
      <c r="DC990">
        <v>0.14522086083889008</v>
      </c>
      <c r="DD990">
        <v>0.19040843844413757</v>
      </c>
      <c r="DE990">
        <v>0.18817846477031708</v>
      </c>
      <c r="DF990">
        <v>0.1862766444683075</v>
      </c>
      <c r="DG990">
        <v>0.18781593441963196</v>
      </c>
      <c r="DH990">
        <v>0.20327374339103699</v>
      </c>
      <c r="DI990">
        <v>0.20887771248817444</v>
      </c>
      <c r="DJ990">
        <v>0.2231360524892807</v>
      </c>
      <c r="DK990">
        <v>0.22889633476734161</v>
      </c>
      <c r="DL990">
        <v>0.22995427250862122</v>
      </c>
      <c r="DM990">
        <v>0.23097805678844452</v>
      </c>
      <c r="DN990">
        <v>0.22973349690437317</v>
      </c>
      <c r="DO990">
        <v>0.23191988468170166</v>
      </c>
      <c r="DP990">
        <v>0.22462481260299683</v>
      </c>
      <c r="DQ990">
        <v>0.22561191022396088</v>
      </c>
      <c r="DR990">
        <v>0.22655101120471954</v>
      </c>
      <c r="DS990">
        <v>0.33571642637252808</v>
      </c>
      <c r="DT990">
        <v>0.69405835866928101</v>
      </c>
      <c r="DU990">
        <v>0.71241676807403564</v>
      </c>
      <c r="DV990">
        <v>0.72118699550628662</v>
      </c>
      <c r="DW990">
        <v>0.6943734884262085</v>
      </c>
      <c r="DX990">
        <v>0.68843954801559448</v>
      </c>
      <c r="DY990">
        <v>0.57808172702789307</v>
      </c>
      <c r="DZ990">
        <v>0.46763637661933899</v>
      </c>
      <c r="EA990">
        <v>0.45920765399932861</v>
      </c>
      <c r="EB990">
        <v>0.47021088004112244</v>
      </c>
      <c r="EC990">
        <v>0.46596348285675049</v>
      </c>
      <c r="ED990">
        <v>0.46009582281112671</v>
      </c>
      <c r="EE990">
        <v>0.4638809859752655</v>
      </c>
      <c r="EF990">
        <v>0.5011095404624939</v>
      </c>
      <c r="EG990">
        <v>0.51550906896591187</v>
      </c>
      <c r="EH990">
        <v>0.55170959234237671</v>
      </c>
      <c r="EI990">
        <v>0.56731694936752319</v>
      </c>
      <c r="EJ990">
        <v>0.57424807548522949</v>
      </c>
      <c r="EK990">
        <v>0.57719439268112183</v>
      </c>
      <c r="EL990">
        <v>0.57166028022766113</v>
      </c>
      <c r="EM990">
        <v>0.57638823986053467</v>
      </c>
      <c r="EN990">
        <v>0.56074440479278564</v>
      </c>
      <c r="EO990">
        <v>0.56002610921859741</v>
      </c>
      <c r="EP990">
        <v>0.55965298414230347</v>
      </c>
      <c r="EQ990">
        <v>0.71039307117462158</v>
      </c>
      <c r="ER990">
        <v>1.0464522838592529</v>
      </c>
      <c r="ES990">
        <v>1.0767706632614136</v>
      </c>
      <c r="ET990">
        <v>1.0825903415679932</v>
      </c>
      <c r="EU990">
        <v>1.0474461317062378</v>
      </c>
      <c r="EV990">
        <v>1.0425653457641602</v>
      </c>
      <c r="EW990">
        <v>0.93065416812896729</v>
      </c>
      <c r="EX990">
        <v>0.93006086349487305</v>
      </c>
      <c r="EY990">
        <v>0.91255474090576172</v>
      </c>
      <c r="EZ990">
        <v>42.678203582763672</v>
      </c>
      <c r="FA990">
        <v>42.687000274658203</v>
      </c>
      <c r="FB990">
        <v>41.880489349365234</v>
      </c>
      <c r="FC990">
        <v>41.272216796875</v>
      </c>
      <c r="FD990">
        <v>40.830551147460938</v>
      </c>
      <c r="FE990">
        <v>40.533134460449219</v>
      </c>
      <c r="FF990">
        <v>40.201457977294922</v>
      </c>
      <c r="FG990">
        <v>40.032253265380859</v>
      </c>
      <c r="FH990">
        <v>40.813991546630859</v>
      </c>
      <c r="FI990">
        <v>43.408294677734375</v>
      </c>
      <c r="FJ990">
        <v>45.476860046386719</v>
      </c>
      <c r="FK990">
        <v>47.508354187011719</v>
      </c>
      <c r="FL990">
        <v>49.121761322021484</v>
      </c>
      <c r="FM990">
        <v>50.305011749267578</v>
      </c>
      <c r="FN990">
        <v>51.265106201171875</v>
      </c>
      <c r="FO990">
        <v>51.582866668701172</v>
      </c>
      <c r="FP990">
        <v>51.115467071533203</v>
      </c>
      <c r="FQ990">
        <v>49.866130828857422</v>
      </c>
      <c r="FR990">
        <v>47.931991577148438</v>
      </c>
      <c r="FS990">
        <v>47.040851593017578</v>
      </c>
      <c r="FT990">
        <v>46.221263885498047</v>
      </c>
      <c r="FU990">
        <v>46.053302764892578</v>
      </c>
      <c r="FV990">
        <v>45.631526947021484</v>
      </c>
      <c r="FW990">
        <v>44.970333099365234</v>
      </c>
      <c r="FX990">
        <v>1</v>
      </c>
    </row>
    <row r="991" spans="1:180" x14ac:dyDescent="0.2">
      <c r="A991" t="s">
        <v>241</v>
      </c>
      <c r="B991" t="s">
        <v>248</v>
      </c>
      <c r="C991" t="s">
        <v>218</v>
      </c>
      <c r="D991" t="s">
        <v>37</v>
      </c>
      <c r="E991" t="s">
        <v>249</v>
      </c>
      <c r="F991" t="s">
        <v>224</v>
      </c>
      <c r="G991" t="s">
        <v>246</v>
      </c>
      <c r="H991" t="s">
        <v>12</v>
      </c>
      <c r="I991">
        <v>111.64</v>
      </c>
      <c r="L991">
        <v>23.256429974334814</v>
      </c>
      <c r="M991">
        <v>22.756967059345421</v>
      </c>
      <c r="N991">
        <v>22.511083062482054</v>
      </c>
      <c r="O991">
        <v>22.873702557785705</v>
      </c>
      <c r="P991">
        <v>24.177440844435999</v>
      </c>
      <c r="Q991">
        <v>25.836899537115965</v>
      </c>
      <c r="R991">
        <v>28.677913017137726</v>
      </c>
      <c r="S991">
        <v>30.958772147505375</v>
      </c>
      <c r="T991">
        <v>31.993700825817431</v>
      </c>
      <c r="U991">
        <v>32.588968217910406</v>
      </c>
      <c r="V991">
        <v>33.007486466143504</v>
      </c>
      <c r="W991">
        <v>33.169116959039634</v>
      </c>
      <c r="X991">
        <v>32.986684277399362</v>
      </c>
      <c r="Y991">
        <v>32.979079789694062</v>
      </c>
      <c r="Z991">
        <v>33.099271647114549</v>
      </c>
      <c r="AA991">
        <v>32.351950838185552</v>
      </c>
      <c r="AB991">
        <v>32.117442021586236</v>
      </c>
      <c r="AC991">
        <v>31.425074679273362</v>
      </c>
      <c r="AD991">
        <v>30.199511124183264</v>
      </c>
      <c r="AE991">
        <v>28.669045912477813</v>
      </c>
      <c r="AF991">
        <v>27.838837445641271</v>
      </c>
      <c r="AG991">
        <v>26.485733927882169</v>
      </c>
      <c r="AH991">
        <v>25.381858264131989</v>
      </c>
      <c r="AI991">
        <v>23.985387407024565</v>
      </c>
      <c r="AJ991">
        <v>-0.39134246110916138</v>
      </c>
      <c r="AK991">
        <v>-0.38582485914230347</v>
      </c>
      <c r="AL991">
        <v>-0.3790229856967926</v>
      </c>
      <c r="AM991">
        <v>-0.38152235746383667</v>
      </c>
      <c r="AN991">
        <v>-0.42273533344268799</v>
      </c>
      <c r="AO991">
        <v>-0.44461584091186523</v>
      </c>
      <c r="AP991">
        <v>-0.48087948560714722</v>
      </c>
      <c r="AQ991">
        <v>-0.49957442283630371</v>
      </c>
      <c r="AR991">
        <v>-0.50481009483337402</v>
      </c>
      <c r="AS991">
        <v>-0.51680070161819458</v>
      </c>
      <c r="AT991">
        <v>-0.51775175333023071</v>
      </c>
      <c r="AU991">
        <v>-0.52414834499359131</v>
      </c>
      <c r="AV991">
        <v>-0.51489323377609253</v>
      </c>
      <c r="AW991">
        <v>-0.51523369550704956</v>
      </c>
      <c r="AX991">
        <v>-0.50879859924316406</v>
      </c>
      <c r="AY991">
        <v>-0.58179551362991333</v>
      </c>
      <c r="AZ991">
        <v>-0.16902479529380798</v>
      </c>
      <c r="BA991">
        <v>-0.16179466247558594</v>
      </c>
      <c r="BB991">
        <v>-0.17010194063186646</v>
      </c>
      <c r="BC991">
        <v>-0.15724277496337891</v>
      </c>
      <c r="BD991">
        <v>-0.16327013075351715</v>
      </c>
      <c r="BE991">
        <v>-0.2262284904718399</v>
      </c>
      <c r="BF991">
        <v>-0.50420856475830078</v>
      </c>
      <c r="BG991">
        <v>-0.47990062832832336</v>
      </c>
      <c r="BH991">
        <v>-0.16192390024662018</v>
      </c>
      <c r="BI991">
        <v>-0.1599305123090744</v>
      </c>
      <c r="BJ991">
        <v>-0.15683911740779877</v>
      </c>
      <c r="BK991">
        <v>-0.15767160058021545</v>
      </c>
      <c r="BL991">
        <v>-0.17530713975429535</v>
      </c>
      <c r="BM991">
        <v>-0.18485574424266815</v>
      </c>
      <c r="BN991">
        <v>-0.19954194128513336</v>
      </c>
      <c r="BO991">
        <v>-0.20802325010299683</v>
      </c>
      <c r="BP991">
        <v>-0.21191117167472839</v>
      </c>
      <c r="BQ991">
        <v>-0.21679258346557617</v>
      </c>
      <c r="BR991">
        <v>-0.21600867807865143</v>
      </c>
      <c r="BS991">
        <v>-0.21983499825000763</v>
      </c>
      <c r="BT991">
        <v>-0.21552866697311401</v>
      </c>
      <c r="BU991">
        <v>-0.21480506658554077</v>
      </c>
      <c r="BV991">
        <v>-0.21037393808364868</v>
      </c>
      <c r="BW991">
        <v>-0.2312963455915451</v>
      </c>
      <c r="BX991">
        <v>0.14453615248203278</v>
      </c>
      <c r="BY991">
        <v>0.14569860696792603</v>
      </c>
      <c r="BZ991">
        <v>0.13661031424999237</v>
      </c>
      <c r="CA991">
        <v>0.13629689812660217</v>
      </c>
      <c r="CB991">
        <v>0.12969259917736053</v>
      </c>
      <c r="CC991">
        <v>5.025336891412735E-2</v>
      </c>
      <c r="CD991">
        <v>-0.15692758560180664</v>
      </c>
      <c r="CE991">
        <v>-0.14709931612014771</v>
      </c>
      <c r="CF991">
        <v>-3.0293026939034462E-3</v>
      </c>
      <c r="CG991">
        <v>-3.4767657052725554E-3</v>
      </c>
      <c r="CH991">
        <v>-2.9552474152296782E-3</v>
      </c>
      <c r="CI991">
        <v>-2.6332421693950891E-3</v>
      </c>
      <c r="CJ991">
        <v>-3.939138725399971E-3</v>
      </c>
      <c r="CK991">
        <v>-4.9466853961348534E-3</v>
      </c>
      <c r="CL991">
        <v>-4.6884091570973396E-3</v>
      </c>
      <c r="CM991">
        <v>-6.0958047397434711E-3</v>
      </c>
      <c r="CN991">
        <v>-9.0502491220831871E-3</v>
      </c>
      <c r="CO991">
        <v>-9.0078776702284813E-3</v>
      </c>
      <c r="CP991">
        <v>-7.0223188959062099E-3</v>
      </c>
      <c r="CQ991">
        <v>-9.0685021132230759E-3</v>
      </c>
      <c r="CR991">
        <v>-8.1896921619772911E-3</v>
      </c>
      <c r="CS991">
        <v>-6.7291255109012127E-3</v>
      </c>
      <c r="CT991">
        <v>-3.6859430838376284E-3</v>
      </c>
      <c r="CU991">
        <v>1.1458307504653931E-2</v>
      </c>
      <c r="CV991">
        <v>0.36170750856399536</v>
      </c>
      <c r="CW991">
        <v>0.35866749286651611</v>
      </c>
      <c r="CX991">
        <v>0.34903827309608459</v>
      </c>
      <c r="CY991">
        <v>0.33960157632827759</v>
      </c>
      <c r="CZ991">
        <v>0.33259770274162292</v>
      </c>
      <c r="DA991">
        <v>0.24174386262893677</v>
      </c>
      <c r="DB991">
        <v>8.3598136901855469E-2</v>
      </c>
      <c r="DC991">
        <v>8.3397865295410156E-2</v>
      </c>
      <c r="DD991">
        <v>0.15586528182029724</v>
      </c>
      <c r="DE991">
        <v>0.15297697484493256</v>
      </c>
      <c r="DF991">
        <v>0.15092863142490387</v>
      </c>
      <c r="DG991">
        <v>0.15240511298179626</v>
      </c>
      <c r="DH991">
        <v>0.16742886602878571</v>
      </c>
      <c r="DI991">
        <v>0.1749623715877533</v>
      </c>
      <c r="DJ991">
        <v>0.19016511738300323</v>
      </c>
      <c r="DK991">
        <v>0.19583164155483246</v>
      </c>
      <c r="DL991">
        <v>0.19381067156791687</v>
      </c>
      <c r="DM991">
        <v>0.19877682626247406</v>
      </c>
      <c r="DN991">
        <v>0.20196403563022614</v>
      </c>
      <c r="DO991">
        <v>0.20169800519943237</v>
      </c>
      <c r="DP991">
        <v>0.19914928078651428</v>
      </c>
      <c r="DQ991">
        <v>0.20134681463241577</v>
      </c>
      <c r="DR991">
        <v>0.20300206542015076</v>
      </c>
      <c r="DS991">
        <v>0.25421294569969177</v>
      </c>
      <c r="DT991">
        <v>0.57887887954711914</v>
      </c>
      <c r="DU991">
        <v>0.5716363787651062</v>
      </c>
      <c r="DV991">
        <v>0.5614662766456604</v>
      </c>
      <c r="DW991">
        <v>0.54290628433227539</v>
      </c>
      <c r="DX991">
        <v>0.53550279140472412</v>
      </c>
      <c r="DY991">
        <v>0.43323436379432678</v>
      </c>
      <c r="DZ991">
        <v>0.32412385940551758</v>
      </c>
      <c r="EA991">
        <v>0.31389504671096802</v>
      </c>
      <c r="EB991">
        <v>0.38528385758399963</v>
      </c>
      <c r="EC991">
        <v>0.37887132167816162</v>
      </c>
      <c r="ED991">
        <v>0.37311249971389771</v>
      </c>
      <c r="EE991">
        <v>0.37625586986541748</v>
      </c>
      <c r="EF991">
        <v>0.41485702991485596</v>
      </c>
      <c r="EG991">
        <v>0.43472245335578918</v>
      </c>
      <c r="EH991">
        <v>0.47150266170501709</v>
      </c>
      <c r="EI991">
        <v>0.48738279938697815</v>
      </c>
      <c r="EJ991">
        <v>0.4867095947265625</v>
      </c>
      <c r="EK991">
        <v>0.49878492951393127</v>
      </c>
      <c r="EL991">
        <v>0.50370711088180542</v>
      </c>
      <c r="EM991">
        <v>0.50601136684417725</v>
      </c>
      <c r="EN991">
        <v>0.49851381778717041</v>
      </c>
      <c r="EO991">
        <v>0.50177544355392456</v>
      </c>
      <c r="EP991">
        <v>0.50142669677734375</v>
      </c>
      <c r="EQ991">
        <v>0.60471212863922119</v>
      </c>
      <c r="ER991">
        <v>0.89243984222412109</v>
      </c>
      <c r="ES991">
        <v>0.87912964820861816</v>
      </c>
      <c r="ET991">
        <v>0.86817848682403564</v>
      </c>
      <c r="EU991">
        <v>0.83644592761993408</v>
      </c>
      <c r="EV991">
        <v>0.82846552133560181</v>
      </c>
      <c r="EW991">
        <v>0.70971620082855225</v>
      </c>
      <c r="EX991">
        <v>0.67140483856201172</v>
      </c>
      <c r="EY991">
        <v>0.64669632911682129</v>
      </c>
      <c r="EZ991">
        <v>48.881614685058594</v>
      </c>
      <c r="FA991">
        <v>48.502025604248047</v>
      </c>
      <c r="FB991">
        <v>47.979877471923828</v>
      </c>
      <c r="FC991">
        <v>47.324481964111328</v>
      </c>
      <c r="FD991">
        <v>46.921497344970703</v>
      </c>
      <c r="FE991">
        <v>46.616504669189453</v>
      </c>
      <c r="FF991">
        <v>46.012031555175781</v>
      </c>
      <c r="FG991">
        <v>46.392681121826172</v>
      </c>
      <c r="FH991">
        <v>47.692855834960938</v>
      </c>
      <c r="FI991">
        <v>51.371940612792969</v>
      </c>
      <c r="FJ991">
        <v>54.586990356445312</v>
      </c>
      <c r="FK991">
        <v>58.029888153076172</v>
      </c>
      <c r="FL991">
        <v>59.998157501220703</v>
      </c>
      <c r="FM991">
        <v>61.126087188720703</v>
      </c>
      <c r="FN991">
        <v>61.936393737792969</v>
      </c>
      <c r="FO991">
        <v>62.287235260009766</v>
      </c>
      <c r="FP991">
        <v>60.904457092285156</v>
      </c>
      <c r="FQ991">
        <v>59.7264404296875</v>
      </c>
      <c r="FR991">
        <v>57.998592376708984</v>
      </c>
      <c r="FS991">
        <v>55.960865020751953</v>
      </c>
      <c r="FT991">
        <v>54.622783660888672</v>
      </c>
      <c r="FU991">
        <v>53.298164367675781</v>
      </c>
      <c r="FV991">
        <v>52.133960723876953</v>
      </c>
      <c r="FW991">
        <v>50.577999114990234</v>
      </c>
      <c r="FX991">
        <v>1</v>
      </c>
    </row>
    <row r="992" spans="1:180" x14ac:dyDescent="0.2">
      <c r="A992" t="s">
        <v>241</v>
      </c>
      <c r="B992" t="s">
        <v>248</v>
      </c>
      <c r="C992" t="s">
        <v>218</v>
      </c>
      <c r="D992" t="s">
        <v>38</v>
      </c>
      <c r="E992" t="s">
        <v>249</v>
      </c>
      <c r="F992" t="s">
        <v>224</v>
      </c>
      <c r="G992" t="s">
        <v>246</v>
      </c>
      <c r="H992" t="s">
        <v>12</v>
      </c>
      <c r="I992">
        <v>111.64</v>
      </c>
      <c r="L992">
        <v>25.089352521279803</v>
      </c>
      <c r="M992">
        <v>24.432203635743178</v>
      </c>
      <c r="N992">
        <v>24.197352412432846</v>
      </c>
      <c r="O992">
        <v>24.530862296153565</v>
      </c>
      <c r="P992">
        <v>26.10269929018699</v>
      </c>
      <c r="Q992">
        <v>28.264637713526739</v>
      </c>
      <c r="R992">
        <v>31.763614468622752</v>
      </c>
      <c r="S992">
        <v>34.8224986253827</v>
      </c>
      <c r="T992">
        <v>36.825919296243633</v>
      </c>
      <c r="U992">
        <v>37.991281417234752</v>
      </c>
      <c r="V992">
        <v>39.603031530927353</v>
      </c>
      <c r="W992">
        <v>40.829892712781472</v>
      </c>
      <c r="X992">
        <v>41.365168138289292</v>
      </c>
      <c r="Y992">
        <v>42.257926077088712</v>
      </c>
      <c r="Z992">
        <v>42.253516593974382</v>
      </c>
      <c r="AA992">
        <v>39.8640709098499</v>
      </c>
      <c r="AB992">
        <v>38.543531777227088</v>
      </c>
      <c r="AC992">
        <v>36.370474451049894</v>
      </c>
      <c r="AD992">
        <v>33.469963583871362</v>
      </c>
      <c r="AE992">
        <v>31.788856404739782</v>
      </c>
      <c r="AF992">
        <v>30.509883054110702</v>
      </c>
      <c r="AG992">
        <v>28.792850189979514</v>
      </c>
      <c r="AH992">
        <v>27.299616602081102</v>
      </c>
      <c r="AI992">
        <v>25.79370178237378</v>
      </c>
      <c r="AJ992">
        <v>-0.48909974098205566</v>
      </c>
      <c r="AK992">
        <v>-0.48211699724197388</v>
      </c>
      <c r="AL992">
        <v>-0.48152810335159302</v>
      </c>
      <c r="AM992">
        <v>-0.48828804492950439</v>
      </c>
      <c r="AN992">
        <v>-0.52395111322402954</v>
      </c>
      <c r="AO992">
        <v>-0.55817961692810059</v>
      </c>
      <c r="AP992">
        <v>-0.59642481803894043</v>
      </c>
      <c r="AQ992">
        <v>-0.62196636199951172</v>
      </c>
      <c r="AR992">
        <v>-0.59918326139450073</v>
      </c>
      <c r="AS992">
        <v>-0.60376954078674316</v>
      </c>
      <c r="AT992">
        <v>-0.62701374292373657</v>
      </c>
      <c r="AU992">
        <v>-0.64449608325958252</v>
      </c>
      <c r="AV992">
        <v>-0.64926248788833618</v>
      </c>
      <c r="AW992">
        <v>-0.65454065799713135</v>
      </c>
      <c r="AX992">
        <v>-0.65283375978469849</v>
      </c>
      <c r="AY992">
        <v>-0.54643738269805908</v>
      </c>
      <c r="AZ992">
        <v>-0.12911257147789001</v>
      </c>
      <c r="BA992">
        <v>-0.15600548684597015</v>
      </c>
      <c r="BB992">
        <v>-0.21220940351486206</v>
      </c>
      <c r="BC992">
        <v>-0.22175091505050659</v>
      </c>
      <c r="BD992">
        <v>-0.23459905385971069</v>
      </c>
      <c r="BE992">
        <v>-0.32440200448036194</v>
      </c>
      <c r="BF992">
        <v>-0.58256620168685913</v>
      </c>
      <c r="BG992">
        <v>-0.56612151861190796</v>
      </c>
      <c r="BH992">
        <v>-0.20442922413349152</v>
      </c>
      <c r="BI992">
        <v>-0.20178082585334778</v>
      </c>
      <c r="BJ992">
        <v>-0.2019960880279541</v>
      </c>
      <c r="BK992">
        <v>-0.20521374046802521</v>
      </c>
      <c r="BL992">
        <v>-0.21941421926021576</v>
      </c>
      <c r="BM992">
        <v>-0.23432518541812897</v>
      </c>
      <c r="BN992">
        <v>-0.24932965636253357</v>
      </c>
      <c r="BO992">
        <v>-0.25942623615264893</v>
      </c>
      <c r="BP992">
        <v>-0.2520487904548645</v>
      </c>
      <c r="BQ992">
        <v>-0.25262418389320374</v>
      </c>
      <c r="BR992">
        <v>-0.25998613238334656</v>
      </c>
      <c r="BS992">
        <v>-0.26571068167686462</v>
      </c>
      <c r="BT992">
        <v>-0.26670187711715698</v>
      </c>
      <c r="BU992">
        <v>-0.26773330569267273</v>
      </c>
      <c r="BV992">
        <v>-0.26600515842437744</v>
      </c>
      <c r="BW992">
        <v>-0.13284972310066223</v>
      </c>
      <c r="BX992">
        <v>0.32517212629318237</v>
      </c>
      <c r="BY992">
        <v>0.29213777184486389</v>
      </c>
      <c r="BZ992">
        <v>0.2269672155380249</v>
      </c>
      <c r="CA992">
        <v>0.19673047959804535</v>
      </c>
      <c r="CB992">
        <v>0.17763741314411163</v>
      </c>
      <c r="CC992">
        <v>8.2390323281288147E-2</v>
      </c>
      <c r="CD992">
        <v>-0.12327150255441666</v>
      </c>
      <c r="CE992">
        <v>-0.1150219589471817</v>
      </c>
      <c r="CF992">
        <v>-7.2672753594815731E-3</v>
      </c>
      <c r="CG992">
        <v>-7.6208403334021568E-3</v>
      </c>
      <c r="CH992">
        <v>-8.393067866563797E-3</v>
      </c>
      <c r="CI992">
        <v>-9.1573484241962433E-3</v>
      </c>
      <c r="CJ992">
        <v>-8.4928646683692932E-3</v>
      </c>
      <c r="CK992">
        <v>-1.002461276948452E-2</v>
      </c>
      <c r="CL992">
        <v>-8.9326277375221252E-3</v>
      </c>
      <c r="CM992">
        <v>-8.3320615813136101E-3</v>
      </c>
      <c r="CN992">
        <v>-1.1624515987932682E-2</v>
      </c>
      <c r="CO992">
        <v>-9.4219818711280823E-3</v>
      </c>
      <c r="CP992">
        <v>-5.7839490473270416E-3</v>
      </c>
      <c r="CQ992">
        <v>-3.3650808036327362E-3</v>
      </c>
      <c r="CR992">
        <v>-1.7415573820471764E-3</v>
      </c>
      <c r="CS992">
        <v>1.6825852799229324E-4</v>
      </c>
      <c r="CT992">
        <v>1.9111628644168377E-3</v>
      </c>
      <c r="CU992">
        <v>0.15359982848167419</v>
      </c>
      <c r="CV992">
        <v>0.6398082971572876</v>
      </c>
      <c r="CW992">
        <v>0.6025204062461853</v>
      </c>
      <c r="CX992">
        <v>0.53113961219787598</v>
      </c>
      <c r="CY992">
        <v>0.48656940460205078</v>
      </c>
      <c r="CZ992">
        <v>0.46315115690231323</v>
      </c>
      <c r="DA992">
        <v>0.36413347721099854</v>
      </c>
      <c r="DB992">
        <v>0.19483458995819092</v>
      </c>
      <c r="DC992">
        <v>0.19740822911262512</v>
      </c>
      <c r="DD992">
        <v>0.1898946613073349</v>
      </c>
      <c r="DE992">
        <v>0.18653914332389832</v>
      </c>
      <c r="DF992">
        <v>0.1852099597454071</v>
      </c>
      <c r="DG992">
        <v>0.18689905107021332</v>
      </c>
      <c r="DH992">
        <v>0.20242848992347717</v>
      </c>
      <c r="DI992">
        <v>0.21427597105503082</v>
      </c>
      <c r="DJ992">
        <v>0.23146440088748932</v>
      </c>
      <c r="DK992">
        <v>0.24276211857795715</v>
      </c>
      <c r="DL992">
        <v>0.22879976034164429</v>
      </c>
      <c r="DM992">
        <v>0.23378023505210876</v>
      </c>
      <c r="DN992">
        <v>0.24841824173927307</v>
      </c>
      <c r="DO992">
        <v>0.25898051261901855</v>
      </c>
      <c r="DP992">
        <v>0.26321876049041748</v>
      </c>
      <c r="DQ992">
        <v>0.26806983351707458</v>
      </c>
      <c r="DR992">
        <v>0.26982748508453369</v>
      </c>
      <c r="DS992">
        <v>0.44004938006401062</v>
      </c>
      <c r="DT992">
        <v>0.9544445276260376</v>
      </c>
      <c r="DU992">
        <v>0.9129030704498291</v>
      </c>
      <c r="DV992">
        <v>0.83531200885772705</v>
      </c>
      <c r="DW992">
        <v>0.77640837430953979</v>
      </c>
      <c r="DX992">
        <v>0.74866485595703125</v>
      </c>
      <c r="DY992">
        <v>0.64587658643722534</v>
      </c>
      <c r="DZ992">
        <v>0.51294070482254028</v>
      </c>
      <c r="EA992">
        <v>0.50983840227127075</v>
      </c>
      <c r="EB992">
        <v>0.47456520795822144</v>
      </c>
      <c r="EC992">
        <v>0.46687531471252441</v>
      </c>
      <c r="ED992">
        <v>0.46474197506904602</v>
      </c>
      <c r="EE992">
        <v>0.46997332572937012</v>
      </c>
      <c r="EF992">
        <v>0.50696539878845215</v>
      </c>
      <c r="EG992">
        <v>0.53813040256500244</v>
      </c>
      <c r="EH992">
        <v>0.5785595178604126</v>
      </c>
      <c r="EI992">
        <v>0.60530227422714233</v>
      </c>
      <c r="EJ992">
        <v>0.57593423128128052</v>
      </c>
      <c r="EK992">
        <v>0.58492559194564819</v>
      </c>
      <c r="EL992">
        <v>0.61544585227966309</v>
      </c>
      <c r="EM992">
        <v>0.63776588439941406</v>
      </c>
      <c r="EN992">
        <v>0.64577937126159668</v>
      </c>
      <c r="EO992">
        <v>0.65487712621688843</v>
      </c>
      <c r="EP992">
        <v>0.65665608644485474</v>
      </c>
      <c r="EQ992">
        <v>0.85363703966140747</v>
      </c>
      <c r="ER992">
        <v>1.4087291955947876</v>
      </c>
      <c r="ES992">
        <v>1.361046314239502</v>
      </c>
      <c r="ET992">
        <v>1.2744885683059692</v>
      </c>
      <c r="EU992">
        <v>1.1948897838592529</v>
      </c>
      <c r="EV992">
        <v>1.1609013080596924</v>
      </c>
      <c r="EW992">
        <v>1.0526689291000366</v>
      </c>
      <c r="EX992">
        <v>0.97223538160324097</v>
      </c>
      <c r="EY992">
        <v>0.9609379768371582</v>
      </c>
      <c r="EZ992">
        <v>61.678367614746094</v>
      </c>
      <c r="FA992">
        <v>60.266548156738281</v>
      </c>
      <c r="FB992">
        <v>59.452236175537109</v>
      </c>
      <c r="FC992">
        <v>59.240219116210938</v>
      </c>
      <c r="FD992">
        <v>58.132743835449219</v>
      </c>
      <c r="FE992">
        <v>57.007118225097656</v>
      </c>
      <c r="FF992">
        <v>56.418514251708984</v>
      </c>
      <c r="FG992">
        <v>57.133663177490234</v>
      </c>
      <c r="FH992">
        <v>60.378887176513672</v>
      </c>
      <c r="FI992">
        <v>64.730636596679688</v>
      </c>
      <c r="FJ992">
        <v>69.483612060546875</v>
      </c>
      <c r="FK992">
        <v>74.208457946777344</v>
      </c>
      <c r="FL992">
        <v>77.744316101074219</v>
      </c>
      <c r="FM992">
        <v>79.4964599609375</v>
      </c>
      <c r="FN992">
        <v>80.045089721679688</v>
      </c>
      <c r="FO992">
        <v>80.781272888183594</v>
      </c>
      <c r="FP992">
        <v>80.445732116699219</v>
      </c>
      <c r="FQ992">
        <v>79.007133483886719</v>
      </c>
      <c r="FR992">
        <v>76.549118041992188</v>
      </c>
      <c r="FS992">
        <v>73.211036682128906</v>
      </c>
      <c r="FT992">
        <v>70.146942138671875</v>
      </c>
      <c r="FU992">
        <v>67.1337890625</v>
      </c>
      <c r="FV992">
        <v>64.74365234375</v>
      </c>
      <c r="FW992">
        <v>62.945522308349609</v>
      </c>
      <c r="FX992">
        <v>1</v>
      </c>
    </row>
    <row r="993" spans="1:180" x14ac:dyDescent="0.2">
      <c r="A993" t="s">
        <v>241</v>
      </c>
      <c r="B993" t="s">
        <v>248</v>
      </c>
      <c r="C993" t="s">
        <v>218</v>
      </c>
      <c r="D993" t="s">
        <v>39</v>
      </c>
      <c r="E993" t="s">
        <v>249</v>
      </c>
      <c r="F993" t="s">
        <v>224</v>
      </c>
      <c r="G993" t="s">
        <v>246</v>
      </c>
      <c r="H993" t="s">
        <v>12</v>
      </c>
      <c r="I993">
        <v>111.64</v>
      </c>
      <c r="L993">
        <v>26.670651294829074</v>
      </c>
      <c r="M993">
        <v>26.004655832668618</v>
      </c>
      <c r="N993">
        <v>25.839629667534744</v>
      </c>
      <c r="O993">
        <v>26.072343402532578</v>
      </c>
      <c r="P993">
        <v>27.973396576099898</v>
      </c>
      <c r="Q993">
        <v>30.363512147874996</v>
      </c>
      <c r="R993">
        <v>34.509438428858772</v>
      </c>
      <c r="S993">
        <v>38.342109506118717</v>
      </c>
      <c r="T993">
        <v>40.217056535721667</v>
      </c>
      <c r="U993">
        <v>42.104502345498702</v>
      </c>
      <c r="V993">
        <v>44.155288696429793</v>
      </c>
      <c r="W993">
        <v>46.443708498630251</v>
      </c>
      <c r="X993">
        <v>47.533736814443074</v>
      </c>
      <c r="Y993">
        <v>48.823491247315111</v>
      </c>
      <c r="Z993">
        <v>49.112819688829397</v>
      </c>
      <c r="AA993">
        <v>45.658323484826511</v>
      </c>
      <c r="AB993">
        <v>43.639596858519141</v>
      </c>
      <c r="AC993">
        <v>40.490968848753624</v>
      </c>
      <c r="AD993">
        <v>36.960590517332406</v>
      </c>
      <c r="AE993">
        <v>34.949623282836981</v>
      </c>
      <c r="AF993">
        <v>33.167835111587294</v>
      </c>
      <c r="AG993">
        <v>31.201938404035836</v>
      </c>
      <c r="AH993">
        <v>29.335279747818781</v>
      </c>
      <c r="AI993">
        <v>27.512486706080807</v>
      </c>
      <c r="AJ993">
        <v>-0.60931956768035889</v>
      </c>
      <c r="AK993">
        <v>-0.598441481590271</v>
      </c>
      <c r="AL993">
        <v>-0.60088527202606201</v>
      </c>
      <c r="AM993">
        <v>-0.61569297313690186</v>
      </c>
      <c r="AN993">
        <v>-0.65329056978225708</v>
      </c>
      <c r="AO993">
        <v>-0.69668072462081909</v>
      </c>
      <c r="AP993">
        <v>-0.73633205890655518</v>
      </c>
      <c r="AQ993">
        <v>-0.7713044285774231</v>
      </c>
      <c r="AR993">
        <v>-0.71872460842132568</v>
      </c>
      <c r="AS993">
        <v>-0.73897004127502441</v>
      </c>
      <c r="AT993">
        <v>-0.76750272512435913</v>
      </c>
      <c r="AU993">
        <v>-0.79635792970657349</v>
      </c>
      <c r="AV993">
        <v>-0.59216916561126709</v>
      </c>
      <c r="AW993">
        <v>-0.20372810959815979</v>
      </c>
      <c r="AX993">
        <v>-0.21251104772090912</v>
      </c>
      <c r="AY993">
        <v>-0.22148655354976654</v>
      </c>
      <c r="AZ993">
        <v>-0.26244166493415833</v>
      </c>
      <c r="BA993">
        <v>-0.28845009207725525</v>
      </c>
      <c r="BB993">
        <v>-0.56548815965652466</v>
      </c>
      <c r="BC993">
        <v>-0.8600083589553833</v>
      </c>
      <c r="BD993">
        <v>-0.84364533424377441</v>
      </c>
      <c r="BE993">
        <v>-0.80893629789352417</v>
      </c>
      <c r="BF993">
        <v>-0.77856993675231934</v>
      </c>
      <c r="BG993">
        <v>-0.75651204586029053</v>
      </c>
      <c r="BH993">
        <v>-0.25729832053184509</v>
      </c>
      <c r="BI993">
        <v>-0.25301146507263184</v>
      </c>
      <c r="BJ993">
        <v>-0.25481617450714111</v>
      </c>
      <c r="BK993">
        <v>-0.26094880700111389</v>
      </c>
      <c r="BL993">
        <v>-0.27577307820320129</v>
      </c>
      <c r="BM993">
        <v>-0.29397353529930115</v>
      </c>
      <c r="BN993">
        <v>-0.3090110719203949</v>
      </c>
      <c r="BO993">
        <v>-0.3216317892074585</v>
      </c>
      <c r="BP993">
        <v>-0.30277609825134277</v>
      </c>
      <c r="BQ993">
        <v>-0.30904331803321838</v>
      </c>
      <c r="BR993">
        <v>-0.3179929256439209</v>
      </c>
      <c r="BS993">
        <v>-0.32858642935752869</v>
      </c>
      <c r="BT993">
        <v>-6.7349433898925781E-2</v>
      </c>
      <c r="BU993">
        <v>0.48021039366722107</v>
      </c>
      <c r="BV993">
        <v>0.47689905762672424</v>
      </c>
      <c r="BW993">
        <v>0.45487979054450989</v>
      </c>
      <c r="BX993">
        <v>0.41159796714782715</v>
      </c>
      <c r="BY993">
        <v>0.3686889111995697</v>
      </c>
      <c r="BZ993">
        <v>0.11683746427297592</v>
      </c>
      <c r="CA993">
        <v>-0.14384476840496063</v>
      </c>
      <c r="CB993">
        <v>-0.14197961986064911</v>
      </c>
      <c r="CC993">
        <v>-0.12620525062084198</v>
      </c>
      <c r="CD993">
        <v>-0.11269348859786987</v>
      </c>
      <c r="CE993">
        <v>-0.10054126381874084</v>
      </c>
      <c r="CF993">
        <v>-1.3489467091858387E-2</v>
      </c>
      <c r="CG993">
        <v>-1.3767693191766739E-2</v>
      </c>
      <c r="CH993">
        <v>-1.5129782259464264E-2</v>
      </c>
      <c r="CI993">
        <v>-1.5254097990691662E-2</v>
      </c>
      <c r="CJ993">
        <v>-1.4305602759122849E-2</v>
      </c>
      <c r="CK993">
        <v>-1.5059794299304485E-2</v>
      </c>
      <c r="CL993">
        <v>-1.3049852102994919E-2</v>
      </c>
      <c r="CM993">
        <v>-1.0189865715801716E-2</v>
      </c>
      <c r="CN993">
        <v>-1.4691455289721489E-2</v>
      </c>
      <c r="CO993">
        <v>-1.1277403682470322E-2</v>
      </c>
      <c r="CP993">
        <v>-6.6638295538723469E-3</v>
      </c>
      <c r="CQ993">
        <v>-4.6093161217868328E-3</v>
      </c>
      <c r="CR993">
        <v>0.29613912105560303</v>
      </c>
      <c r="CS993">
        <v>0.95390415191650391</v>
      </c>
      <c r="CT993">
        <v>0.95438241958618164</v>
      </c>
      <c r="CU993">
        <v>0.92332905530929565</v>
      </c>
      <c r="CV993">
        <v>0.87843573093414307</v>
      </c>
      <c r="CW993">
        <v>0.82382136583328247</v>
      </c>
      <c r="CX993">
        <v>0.58941411972045898</v>
      </c>
      <c r="CY993">
        <v>0.35216796398162842</v>
      </c>
      <c r="CZ993">
        <v>0.34399193525314331</v>
      </c>
      <c r="DA993">
        <v>0.34665220975875854</v>
      </c>
      <c r="DB993">
        <v>0.34849050641059875</v>
      </c>
      <c r="DC993">
        <v>0.35378211736679077</v>
      </c>
      <c r="DD993">
        <v>0.23031939566135406</v>
      </c>
      <c r="DE993">
        <v>0.22547608613967896</v>
      </c>
      <c r="DF993">
        <v>0.22455660998821259</v>
      </c>
      <c r="DG993">
        <v>0.23044061660766602</v>
      </c>
      <c r="DH993">
        <v>0.247161865234375</v>
      </c>
      <c r="DI993">
        <v>0.26385396718978882</v>
      </c>
      <c r="DJ993">
        <v>0.28291136026382446</v>
      </c>
      <c r="DK993">
        <v>0.30125203728675842</v>
      </c>
      <c r="DL993">
        <v>0.27339321374893188</v>
      </c>
      <c r="DM993">
        <v>0.28648850321769714</v>
      </c>
      <c r="DN993">
        <v>0.30466526746749878</v>
      </c>
      <c r="DO993">
        <v>0.31936779618263245</v>
      </c>
      <c r="DP993">
        <v>0.65962767601013184</v>
      </c>
      <c r="DQ993">
        <v>1.4275978803634644</v>
      </c>
      <c r="DR993">
        <v>1.4318658113479614</v>
      </c>
      <c r="DS993">
        <v>1.3917783498764038</v>
      </c>
      <c r="DT993">
        <v>1.345273494720459</v>
      </c>
      <c r="DU993">
        <v>1.2789537906646729</v>
      </c>
      <c r="DV993">
        <v>1.0619907379150391</v>
      </c>
      <c r="DW993">
        <v>0.84818071126937866</v>
      </c>
      <c r="DX993">
        <v>0.82996350526809692</v>
      </c>
      <c r="DY993">
        <v>0.81950962543487549</v>
      </c>
      <c r="DZ993">
        <v>0.80967456102371216</v>
      </c>
      <c r="EA993">
        <v>0.80810552835464478</v>
      </c>
      <c r="EB993">
        <v>0.58234065771102905</v>
      </c>
      <c r="EC993">
        <v>0.57090610265731812</v>
      </c>
      <c r="ED993">
        <v>0.57062572240829468</v>
      </c>
      <c r="EE993">
        <v>0.58518475294113159</v>
      </c>
      <c r="EF993">
        <v>0.62467938661575317</v>
      </c>
      <c r="EG993">
        <v>0.66656112670898438</v>
      </c>
      <c r="EH993">
        <v>0.71023237705230713</v>
      </c>
      <c r="EI993">
        <v>0.75092470645904541</v>
      </c>
      <c r="EJ993">
        <v>0.68934166431427002</v>
      </c>
      <c r="EK993">
        <v>0.71641522645950317</v>
      </c>
      <c r="EL993">
        <v>0.75417506694793701</v>
      </c>
      <c r="EM993">
        <v>0.78713929653167725</v>
      </c>
      <c r="EN993">
        <v>1.1844474077224731</v>
      </c>
      <c r="EO993">
        <v>2.1115362644195557</v>
      </c>
      <c r="EP993">
        <v>2.1212759017944336</v>
      </c>
      <c r="EQ993">
        <v>2.0681445598602295</v>
      </c>
      <c r="ER993">
        <v>2.0193130970001221</v>
      </c>
      <c r="ES993">
        <v>1.9360928535461426</v>
      </c>
      <c r="ET993">
        <v>1.7443163394927979</v>
      </c>
      <c r="EU993">
        <v>1.5643442869186401</v>
      </c>
      <c r="EV993">
        <v>1.531629204750061</v>
      </c>
      <c r="EW993">
        <v>1.5022406578063965</v>
      </c>
      <c r="EX993">
        <v>1.4755510091781616</v>
      </c>
      <c r="EY993">
        <v>1.4640762805938721</v>
      </c>
      <c r="EZ993">
        <v>72.549491882324219</v>
      </c>
      <c r="FA993">
        <v>70.753372192382813</v>
      </c>
      <c r="FB993">
        <v>69.169754028320312</v>
      </c>
      <c r="FC993">
        <v>67.470069885253906</v>
      </c>
      <c r="FD993">
        <v>66.543563842773438</v>
      </c>
      <c r="FE993">
        <v>65.876449584960938</v>
      </c>
      <c r="FF993">
        <v>65.305877685546875</v>
      </c>
      <c r="FG993">
        <v>65.424057006835938</v>
      </c>
      <c r="FH993">
        <v>68.500495910644531</v>
      </c>
      <c r="FI993">
        <v>73.974037170410156</v>
      </c>
      <c r="FJ993">
        <v>79.6414794921875</v>
      </c>
      <c r="FK993">
        <v>85.087081909179688</v>
      </c>
      <c r="FL993">
        <v>89.00274658203125</v>
      </c>
      <c r="FM993">
        <v>91.299560546875</v>
      </c>
      <c r="FN993">
        <v>91.607200622558594</v>
      </c>
      <c r="FO993">
        <v>91.709930419921875</v>
      </c>
      <c r="FP993">
        <v>91.687042236328125</v>
      </c>
      <c r="FQ993">
        <v>90.938507080078125</v>
      </c>
      <c r="FR993">
        <v>89.431106567382812</v>
      </c>
      <c r="FS993">
        <v>85.733467102050781</v>
      </c>
      <c r="FT993">
        <v>80.837516784667969</v>
      </c>
      <c r="FU993">
        <v>76.888160705566406</v>
      </c>
      <c r="FV993">
        <v>74.079383850097656</v>
      </c>
      <c r="FW993">
        <v>71.990859985351563</v>
      </c>
      <c r="FX993">
        <v>1</v>
      </c>
    </row>
    <row r="994" spans="1:180" x14ac:dyDescent="0.2">
      <c r="A994" t="s">
        <v>241</v>
      </c>
      <c r="B994" t="s">
        <v>248</v>
      </c>
      <c r="C994" t="s">
        <v>218</v>
      </c>
      <c r="D994" t="s">
        <v>40</v>
      </c>
      <c r="E994" t="s">
        <v>249</v>
      </c>
      <c r="F994" t="s">
        <v>224</v>
      </c>
      <c r="G994" t="s">
        <v>246</v>
      </c>
      <c r="H994" t="s">
        <v>12</v>
      </c>
      <c r="I994">
        <v>111.64</v>
      </c>
      <c r="L994">
        <v>22.034808574483918</v>
      </c>
      <c r="M994">
        <v>21.452449236585277</v>
      </c>
      <c r="N994">
        <v>21.184163162467947</v>
      </c>
      <c r="O994">
        <v>21.610643479397481</v>
      </c>
      <c r="P994">
        <v>22.94617327859298</v>
      </c>
      <c r="Q994">
        <v>24.971154015413411</v>
      </c>
      <c r="R994">
        <v>28.527778688421318</v>
      </c>
      <c r="S994">
        <v>31.996087664661349</v>
      </c>
      <c r="T994">
        <v>35.486134840781098</v>
      </c>
      <c r="U994">
        <v>38.939929976118606</v>
      </c>
      <c r="V994">
        <v>41.084507702781117</v>
      </c>
      <c r="W994">
        <v>42.054799068161167</v>
      </c>
      <c r="X994">
        <v>42.41015689381792</v>
      </c>
      <c r="Y994">
        <v>40.872267129708376</v>
      </c>
      <c r="Z994">
        <v>40.791292533462972</v>
      </c>
      <c r="AA994">
        <v>38.81476672395744</v>
      </c>
      <c r="AB994">
        <v>37.050176389241237</v>
      </c>
      <c r="AC994">
        <v>33.897771501129604</v>
      </c>
      <c r="AD994">
        <v>31.434351924877745</v>
      </c>
      <c r="AE994">
        <v>29.490454447789027</v>
      </c>
      <c r="AF994">
        <v>28.205286742880983</v>
      </c>
      <c r="AG994">
        <v>26.16245828165949</v>
      </c>
      <c r="AH994">
        <v>24.673164501756332</v>
      </c>
      <c r="AI994">
        <v>23.158962473458153</v>
      </c>
      <c r="AJ994">
        <v>-0.57424241304397583</v>
      </c>
      <c r="AK994">
        <v>-0.55359810590744019</v>
      </c>
      <c r="AL994">
        <v>-0.57058489322662354</v>
      </c>
      <c r="AM994">
        <v>-0.58655732870101929</v>
      </c>
      <c r="AN994">
        <v>-0.60956823825836182</v>
      </c>
      <c r="AO994">
        <v>-0.6284446120262146</v>
      </c>
      <c r="AP994">
        <v>-0.6617700457572937</v>
      </c>
      <c r="AQ994">
        <v>-0.69112998247146606</v>
      </c>
      <c r="AR994">
        <v>-0.72773313522338867</v>
      </c>
      <c r="AS994">
        <v>-0.75390392541885376</v>
      </c>
      <c r="AT994">
        <v>-0.75681173801422119</v>
      </c>
      <c r="AU994">
        <v>-0.7475770115852356</v>
      </c>
      <c r="AV994">
        <v>-0.75375771522521973</v>
      </c>
      <c r="AW994">
        <v>-2.8508203104138374E-2</v>
      </c>
      <c r="AX994">
        <v>0.1253991574048996</v>
      </c>
      <c r="AY994">
        <v>0.83716708421707153</v>
      </c>
      <c r="AZ994">
        <v>0.77874362468719482</v>
      </c>
      <c r="BA994">
        <v>0.56394720077514648</v>
      </c>
      <c r="BB994">
        <v>-0.73755979537963867</v>
      </c>
      <c r="BC994">
        <v>-0.96377307176589966</v>
      </c>
      <c r="BD994">
        <v>-0.99469000101089478</v>
      </c>
      <c r="BE994">
        <v>-1.0220340490341187</v>
      </c>
      <c r="BF994">
        <v>-1.236109733581543</v>
      </c>
      <c r="BG994">
        <v>-1.3406654596328735</v>
      </c>
      <c r="BH994">
        <v>-0.25033456087112427</v>
      </c>
      <c r="BI994">
        <v>-0.24173671007156372</v>
      </c>
      <c r="BJ994">
        <v>-0.25016051530838013</v>
      </c>
      <c r="BK994">
        <v>-0.25847458839416504</v>
      </c>
      <c r="BL994">
        <v>-0.26504573225975037</v>
      </c>
      <c r="BM994">
        <v>-0.26655673980712891</v>
      </c>
      <c r="BN994">
        <v>-0.28181269764900208</v>
      </c>
      <c r="BO994">
        <v>-0.29440662264823914</v>
      </c>
      <c r="BP994">
        <v>-0.31727060675621033</v>
      </c>
      <c r="BQ994">
        <v>-0.32154536247253418</v>
      </c>
      <c r="BR994">
        <v>-0.31064784526824951</v>
      </c>
      <c r="BS994">
        <v>-0.30058035254478455</v>
      </c>
      <c r="BT994">
        <v>-0.10981123894453049</v>
      </c>
      <c r="BU994">
        <v>0.45774155855178833</v>
      </c>
      <c r="BV994">
        <v>0.62245458364486694</v>
      </c>
      <c r="BW994">
        <v>1.5769599676132202</v>
      </c>
      <c r="BX994">
        <v>1.5117281675338745</v>
      </c>
      <c r="BY994">
        <v>1.135717511177063</v>
      </c>
      <c r="BZ994">
        <v>-0.24751469492912292</v>
      </c>
      <c r="CA994">
        <v>-0.40548306703567505</v>
      </c>
      <c r="CB994">
        <v>-0.44952216744422913</v>
      </c>
      <c r="CC994">
        <v>-0.51024115085601807</v>
      </c>
      <c r="CD994">
        <v>-0.68476086854934692</v>
      </c>
      <c r="CE994">
        <v>-0.76682257652282715</v>
      </c>
      <c r="CF994">
        <v>-2.5996994227170944E-2</v>
      </c>
      <c r="CG994">
        <v>-2.5742439553141594E-2</v>
      </c>
      <c r="CH994">
        <v>-2.8235567733645439E-2</v>
      </c>
      <c r="CI994">
        <v>-3.1245503574609756E-2</v>
      </c>
      <c r="CJ994">
        <v>-2.6430493220686913E-2</v>
      </c>
      <c r="CK994">
        <v>-1.5914279967546463E-2</v>
      </c>
      <c r="CL994">
        <v>-1.8655385822057724E-2</v>
      </c>
      <c r="CM994">
        <v>-1.9637223333120346E-2</v>
      </c>
      <c r="CN994">
        <v>-3.2985534518957138E-2</v>
      </c>
      <c r="CO994">
        <v>-2.2095132619142532E-2</v>
      </c>
      <c r="CP994">
        <v>-1.6361018642783165E-3</v>
      </c>
      <c r="CQ994">
        <v>9.0081654489040375E-3</v>
      </c>
      <c r="CR994">
        <v>0.33618414402008057</v>
      </c>
      <c r="CS994">
        <v>0.79451668262481689</v>
      </c>
      <c r="CT994">
        <v>0.96671360731124878</v>
      </c>
      <c r="CU994">
        <v>2.0893383026123047</v>
      </c>
      <c r="CV994">
        <v>2.0193910598754883</v>
      </c>
      <c r="CW994">
        <v>1.5317238569259644</v>
      </c>
      <c r="CX994">
        <v>9.1889031231403351E-2</v>
      </c>
      <c r="CY994">
        <v>-1.8813105300068855E-2</v>
      </c>
      <c r="CZ994">
        <v>-7.1940578520298004E-2</v>
      </c>
      <c r="DA994">
        <v>-0.15577489137649536</v>
      </c>
      <c r="DB994">
        <v>-0.30289831757545471</v>
      </c>
      <c r="DC994">
        <v>-0.36938077211380005</v>
      </c>
      <c r="DD994">
        <v>0.19834057986736298</v>
      </c>
      <c r="DE994">
        <v>0.19025182723999023</v>
      </c>
      <c r="DF994">
        <v>0.19368939101696014</v>
      </c>
      <c r="DG994">
        <v>0.19598358869552612</v>
      </c>
      <c r="DH994">
        <v>0.21218475699424744</v>
      </c>
      <c r="DI994">
        <v>0.23472817242145538</v>
      </c>
      <c r="DJ994">
        <v>0.24450191855430603</v>
      </c>
      <c r="DK994">
        <v>0.25513216853141785</v>
      </c>
      <c r="DL994">
        <v>0.25129956007003784</v>
      </c>
      <c r="DM994">
        <v>0.27735507488250732</v>
      </c>
      <c r="DN994">
        <v>0.30737563967704773</v>
      </c>
      <c r="DO994">
        <v>0.31859669089317322</v>
      </c>
      <c r="DP994">
        <v>0.78217953443527222</v>
      </c>
      <c r="DQ994">
        <v>1.1312917470932007</v>
      </c>
      <c r="DR994">
        <v>1.3109726905822754</v>
      </c>
      <c r="DS994">
        <v>2.6017167568206787</v>
      </c>
      <c r="DT994">
        <v>2.5270540714263916</v>
      </c>
      <c r="DU994">
        <v>1.9277303218841553</v>
      </c>
      <c r="DV994">
        <v>0.43129277229309082</v>
      </c>
      <c r="DW994">
        <v>0.36785686016082764</v>
      </c>
      <c r="DX994">
        <v>0.30564099550247192</v>
      </c>
      <c r="DY994">
        <v>0.19869135320186615</v>
      </c>
      <c r="DZ994">
        <v>7.89642333984375E-2</v>
      </c>
      <c r="EA994">
        <v>2.8061069548130035E-2</v>
      </c>
      <c r="EB994">
        <v>0.52224838733673096</v>
      </c>
      <c r="EC994">
        <v>0.5021132230758667</v>
      </c>
      <c r="ED994">
        <v>0.51411378383636475</v>
      </c>
      <c r="EE994">
        <v>0.52406632900238037</v>
      </c>
      <c r="EF994">
        <v>0.55670726299285889</v>
      </c>
      <c r="EG994">
        <v>0.59661602973937988</v>
      </c>
      <c r="EH994">
        <v>0.62445926666259766</v>
      </c>
      <c r="EI994">
        <v>0.65185552835464478</v>
      </c>
      <c r="EJ994">
        <v>0.6617620587348938</v>
      </c>
      <c r="EK994">
        <v>0.7097136378288269</v>
      </c>
      <c r="EL994">
        <v>0.75353950262069702</v>
      </c>
      <c r="EM994">
        <v>0.76559334993362427</v>
      </c>
      <c r="EN994">
        <v>1.4261260032653809</v>
      </c>
      <c r="EO994">
        <v>1.6175415515899658</v>
      </c>
      <c r="EP994">
        <v>1.8080281019210815</v>
      </c>
      <c r="EQ994">
        <v>3.3415095806121826</v>
      </c>
      <c r="ER994">
        <v>3.2600386142730713</v>
      </c>
      <c r="ES994">
        <v>2.4995005130767822</v>
      </c>
      <c r="ET994">
        <v>0.92133784294128418</v>
      </c>
      <c r="EU994">
        <v>0.92614686489105225</v>
      </c>
      <c r="EV994">
        <v>0.85080879926681519</v>
      </c>
      <c r="EW994">
        <v>0.71048432588577271</v>
      </c>
      <c r="EX994">
        <v>0.63031309843063354</v>
      </c>
      <c r="EY994">
        <v>0.60190397500991821</v>
      </c>
      <c r="EZ994">
        <v>72.524772644042969</v>
      </c>
      <c r="FA994">
        <v>71.117607116699219</v>
      </c>
      <c r="FB994">
        <v>69.328010559082031</v>
      </c>
      <c r="FC994">
        <v>68.524879455566406</v>
      </c>
      <c r="FD994">
        <v>67.880264282226562</v>
      </c>
      <c r="FE994">
        <v>66.811416625976563</v>
      </c>
      <c r="FF994">
        <v>66.396209716796875</v>
      </c>
      <c r="FG994">
        <v>66.991401672363281</v>
      </c>
      <c r="FH994">
        <v>71.140396118164062</v>
      </c>
      <c r="FI994">
        <v>77.421096801757812</v>
      </c>
      <c r="FJ994">
        <v>82.917877197265625</v>
      </c>
      <c r="FK994">
        <v>87.523544311523438</v>
      </c>
      <c r="FL994">
        <v>90.208724975585937</v>
      </c>
      <c r="FM994">
        <v>91.925460815429687</v>
      </c>
      <c r="FN994">
        <v>93.21875</v>
      </c>
      <c r="FO994">
        <v>94.013542175292969</v>
      </c>
      <c r="FP994">
        <v>94.018379211425781</v>
      </c>
      <c r="FQ994">
        <v>92.875587463378906</v>
      </c>
      <c r="FR994">
        <v>91.308502197265625</v>
      </c>
      <c r="FS994">
        <v>88.511878967285156</v>
      </c>
      <c r="FT994">
        <v>85.034675598144531</v>
      </c>
      <c r="FU994">
        <v>81.079818725585938</v>
      </c>
      <c r="FV994">
        <v>78.144630432128906</v>
      </c>
      <c r="FW994">
        <v>75.956832885742187</v>
      </c>
      <c r="FX994">
        <v>1</v>
      </c>
    </row>
    <row r="995" spans="1:180" x14ac:dyDescent="0.2">
      <c r="A995" t="s">
        <v>241</v>
      </c>
      <c r="B995" t="s">
        <v>248</v>
      </c>
      <c r="C995" t="s">
        <v>218</v>
      </c>
      <c r="D995" t="s">
        <v>41</v>
      </c>
      <c r="E995" t="s">
        <v>249</v>
      </c>
      <c r="F995" t="s">
        <v>224</v>
      </c>
      <c r="G995" t="s">
        <v>246</v>
      </c>
      <c r="H995" t="s">
        <v>12</v>
      </c>
      <c r="I995">
        <v>111.64</v>
      </c>
      <c r="L995">
        <v>23.362077617022106</v>
      </c>
      <c r="M995">
        <v>23.059965351701845</v>
      </c>
      <c r="N995">
        <v>23.166922820511356</v>
      </c>
      <c r="O995">
        <v>23.841022047738992</v>
      </c>
      <c r="P995">
        <v>25.11048447112281</v>
      </c>
      <c r="Q995">
        <v>27.007394734301442</v>
      </c>
      <c r="R995">
        <v>29.947583261186814</v>
      </c>
      <c r="S995">
        <v>33.052717059038159</v>
      </c>
      <c r="T995">
        <v>35.374132319377523</v>
      </c>
      <c r="U995">
        <v>37.678928108520999</v>
      </c>
      <c r="V995">
        <v>39.477275952566522</v>
      </c>
      <c r="W995">
        <v>40.137739000367766</v>
      </c>
      <c r="X995">
        <v>39.391064845659855</v>
      </c>
      <c r="Y995">
        <v>39.001610736581085</v>
      </c>
      <c r="Z995">
        <v>38.976799771428702</v>
      </c>
      <c r="AA995">
        <v>36.688844449731647</v>
      </c>
      <c r="AB995">
        <v>35.393224150164144</v>
      </c>
      <c r="AC995">
        <v>34.119439985909047</v>
      </c>
      <c r="AD995">
        <v>31.662847670911024</v>
      </c>
      <c r="AE995">
        <v>30.122193800155486</v>
      </c>
      <c r="AF995">
        <v>29.134120181039062</v>
      </c>
      <c r="AG995">
        <v>27.255740993874934</v>
      </c>
      <c r="AH995">
        <v>25.550907901700754</v>
      </c>
      <c r="AI995">
        <v>24.156653537560796</v>
      </c>
      <c r="AJ995">
        <v>-0.65032488107681274</v>
      </c>
      <c r="AK995">
        <v>-0.65247148275375366</v>
      </c>
      <c r="AL995">
        <v>-0.68799889087677002</v>
      </c>
      <c r="AM995">
        <v>-0.71628516912460327</v>
      </c>
      <c r="AN995">
        <v>-0.73136109113693237</v>
      </c>
      <c r="AO995">
        <v>-0.73839426040649414</v>
      </c>
      <c r="AP995">
        <v>-0.74460697174072266</v>
      </c>
      <c r="AQ995">
        <v>-0.76644515991210938</v>
      </c>
      <c r="AR995">
        <v>-0.77192384004592896</v>
      </c>
      <c r="AS995">
        <v>-0.77671754360198975</v>
      </c>
      <c r="AT995">
        <v>-0.77649444341659546</v>
      </c>
      <c r="AU995">
        <v>-0.77252942323684692</v>
      </c>
      <c r="AV995">
        <v>-0.52779620885848999</v>
      </c>
      <c r="AW995">
        <v>-0.12801705300807953</v>
      </c>
      <c r="AX995">
        <v>-0.13104383647441864</v>
      </c>
      <c r="AY995">
        <v>-0.14219529926776886</v>
      </c>
      <c r="AZ995">
        <v>-0.16198404133319855</v>
      </c>
      <c r="BA995">
        <v>0.40236595273017883</v>
      </c>
      <c r="BB995">
        <v>-0.84717839956283569</v>
      </c>
      <c r="BC995">
        <v>-1.1203163862228394</v>
      </c>
      <c r="BD995">
        <v>-1.1016067266464233</v>
      </c>
      <c r="BE995">
        <v>-1.1091083288192749</v>
      </c>
      <c r="BF995">
        <v>-1.1759001016616821</v>
      </c>
      <c r="BG995">
        <v>-1.1955677270889282</v>
      </c>
      <c r="BH995">
        <v>-0.28393933176994324</v>
      </c>
      <c r="BI995">
        <v>-0.28478366136550903</v>
      </c>
      <c r="BJ995">
        <v>-0.30137711763381958</v>
      </c>
      <c r="BK995">
        <v>-0.31628280878067017</v>
      </c>
      <c r="BL995">
        <v>-0.31706327199935913</v>
      </c>
      <c r="BM995">
        <v>-0.31196311116218567</v>
      </c>
      <c r="BN995">
        <v>-0.31408712267875671</v>
      </c>
      <c r="BO995">
        <v>-0.32321053743362427</v>
      </c>
      <c r="BP995">
        <v>-0.33203643560409546</v>
      </c>
      <c r="BQ995">
        <v>-0.32854011654853821</v>
      </c>
      <c r="BR995">
        <v>-0.31986787915229797</v>
      </c>
      <c r="BS995">
        <v>-0.31480768322944641</v>
      </c>
      <c r="BT995">
        <v>-4.8279307782649994E-2</v>
      </c>
      <c r="BU995">
        <v>0.38936418294906616</v>
      </c>
      <c r="BV995">
        <v>0.39221909642219543</v>
      </c>
      <c r="BW995">
        <v>0.38034045696258545</v>
      </c>
      <c r="BX995">
        <v>0.35964488983154297</v>
      </c>
      <c r="BY995">
        <v>0.99978476762771606</v>
      </c>
      <c r="BZ995">
        <v>-0.27577623724937439</v>
      </c>
      <c r="CA995">
        <v>-0.47716540098190308</v>
      </c>
      <c r="CB995">
        <v>-0.47051307559013367</v>
      </c>
      <c r="CC995">
        <v>-0.49731707572937012</v>
      </c>
      <c r="CD995">
        <v>-0.56649678945541382</v>
      </c>
      <c r="CE995">
        <v>-0.58905661106109619</v>
      </c>
      <c r="CF995">
        <v>-3.0181849375367165E-2</v>
      </c>
      <c r="CG995">
        <v>-3.0124219134449959E-2</v>
      </c>
      <c r="CH995">
        <v>-3.3604040741920471E-2</v>
      </c>
      <c r="CI995">
        <v>-3.9242401719093323E-2</v>
      </c>
      <c r="CJ995">
        <v>-3.0121855437755585E-2</v>
      </c>
      <c r="CK995">
        <v>-1.6618210822343826E-2</v>
      </c>
      <c r="CL995">
        <v>-1.5910355374217033E-2</v>
      </c>
      <c r="CM995">
        <v>-1.6227573156356812E-2</v>
      </c>
      <c r="CN995">
        <v>-2.7371760457754135E-2</v>
      </c>
      <c r="CO995">
        <v>-1.8133794888854027E-2</v>
      </c>
      <c r="CP995">
        <v>-3.6097015254199505E-3</v>
      </c>
      <c r="CQ995">
        <v>2.2090270649641752E-3</v>
      </c>
      <c r="CR995">
        <v>0.28383263945579529</v>
      </c>
      <c r="CS995">
        <v>0.74770081043243408</v>
      </c>
      <c r="CT995">
        <v>0.75462943315505981</v>
      </c>
      <c r="CU995">
        <v>0.74224716424942017</v>
      </c>
      <c r="CV995">
        <v>0.72092348337173462</v>
      </c>
      <c r="CW995">
        <v>1.4135552644729614</v>
      </c>
      <c r="CX995">
        <v>0.11997516453266144</v>
      </c>
      <c r="CY995">
        <v>-3.1721003353595734E-2</v>
      </c>
      <c r="CZ995">
        <v>-3.3419579267501831E-2</v>
      </c>
      <c r="DA995">
        <v>-7.3592349886894226E-2</v>
      </c>
      <c r="DB995">
        <v>-0.14442597329616547</v>
      </c>
      <c r="DC995">
        <v>-0.16898883879184723</v>
      </c>
      <c r="DD995">
        <v>0.22357563674449921</v>
      </c>
      <c r="DE995">
        <v>0.22453522682189941</v>
      </c>
      <c r="DF995">
        <v>0.23416903614997864</v>
      </c>
      <c r="DG995">
        <v>0.23779800534248352</v>
      </c>
      <c r="DH995">
        <v>0.25681954622268677</v>
      </c>
      <c r="DI995">
        <v>0.27872669696807861</v>
      </c>
      <c r="DJ995">
        <v>0.28226640820503235</v>
      </c>
      <c r="DK995">
        <v>0.29075539112091064</v>
      </c>
      <c r="DL995">
        <v>0.27729290723800659</v>
      </c>
      <c r="DM995">
        <v>0.29227253794670105</v>
      </c>
      <c r="DN995">
        <v>0.3126484751701355</v>
      </c>
      <c r="DO995">
        <v>0.3192257285118103</v>
      </c>
      <c r="DP995">
        <v>0.61594456434249878</v>
      </c>
      <c r="DQ995">
        <v>1.1060374975204468</v>
      </c>
      <c r="DR995">
        <v>1.1170397996902466</v>
      </c>
      <c r="DS995">
        <v>1.1041538715362549</v>
      </c>
      <c r="DT995">
        <v>1.0822020769119263</v>
      </c>
      <c r="DU995">
        <v>1.827325701713562</v>
      </c>
      <c r="DV995">
        <v>0.51572656631469727</v>
      </c>
      <c r="DW995">
        <v>0.41372337937355042</v>
      </c>
      <c r="DX995">
        <v>0.40367391705513</v>
      </c>
      <c r="DY995">
        <v>0.35013237595558167</v>
      </c>
      <c r="DZ995">
        <v>0.27764487266540527</v>
      </c>
      <c r="EA995">
        <v>0.25107890367507935</v>
      </c>
      <c r="EB995">
        <v>0.58996117115020752</v>
      </c>
      <c r="EC995">
        <v>0.59222304821014404</v>
      </c>
      <c r="ED995">
        <v>0.62079083919525146</v>
      </c>
      <c r="EE995">
        <v>0.63780033588409424</v>
      </c>
      <c r="EF995">
        <v>0.67111736536026001</v>
      </c>
      <c r="EG995">
        <v>0.7051578164100647</v>
      </c>
      <c r="EH995">
        <v>0.71278625726699829</v>
      </c>
      <c r="EI995">
        <v>0.73399001359939575</v>
      </c>
      <c r="EJ995">
        <v>0.71718031167984009</v>
      </c>
      <c r="EK995">
        <v>0.74044996500015259</v>
      </c>
      <c r="EL995">
        <v>0.7692750096321106</v>
      </c>
      <c r="EM995">
        <v>0.7769474983215332</v>
      </c>
      <c r="EN995">
        <v>1.0954614877700806</v>
      </c>
      <c r="EO995">
        <v>1.6234186887741089</v>
      </c>
      <c r="EP995">
        <v>1.6403026580810547</v>
      </c>
      <c r="EQ995">
        <v>1.6266895532608032</v>
      </c>
      <c r="ER995">
        <v>1.6038310527801514</v>
      </c>
      <c r="ES995">
        <v>2.4247446060180664</v>
      </c>
      <c r="ET995">
        <v>1.087128758430481</v>
      </c>
      <c r="EU995">
        <v>1.0568742752075195</v>
      </c>
      <c r="EV995">
        <v>1.0347675085067749</v>
      </c>
      <c r="EW995">
        <v>0.96192359924316406</v>
      </c>
      <c r="EX995">
        <v>0.88704812526702881</v>
      </c>
      <c r="EY995">
        <v>0.85759001970291138</v>
      </c>
      <c r="EZ995">
        <v>73.217109680175781</v>
      </c>
      <c r="FA995">
        <v>71.804466247558594</v>
      </c>
      <c r="FB995">
        <v>70.43133544921875</v>
      </c>
      <c r="FC995">
        <v>69.179534912109375</v>
      </c>
      <c r="FD995">
        <v>67.633079528808594</v>
      </c>
      <c r="FE995">
        <v>66.573066711425781</v>
      </c>
      <c r="FF995">
        <v>66.306037902832031</v>
      </c>
      <c r="FG995">
        <v>67.854011535644531</v>
      </c>
      <c r="FH995">
        <v>70.993560791015625</v>
      </c>
      <c r="FI995">
        <v>75.8719482421875</v>
      </c>
      <c r="FJ995">
        <v>81.064208984375</v>
      </c>
      <c r="FK995">
        <v>85.5966796875</v>
      </c>
      <c r="FL995">
        <v>88.570419311523438</v>
      </c>
      <c r="FM995">
        <v>90.610054016113281</v>
      </c>
      <c r="FN995">
        <v>92.226211547851563</v>
      </c>
      <c r="FO995">
        <v>92.62957763671875</v>
      </c>
      <c r="FP995">
        <v>92.99407958984375</v>
      </c>
      <c r="FQ995">
        <v>92.724205017089844</v>
      </c>
      <c r="FR995">
        <v>91.893630981445313</v>
      </c>
      <c r="FS995">
        <v>89.946052551269531</v>
      </c>
      <c r="FT995">
        <v>86.051589965820313</v>
      </c>
      <c r="FU995">
        <v>81.787498474121094</v>
      </c>
      <c r="FV995">
        <v>78.952339172363281</v>
      </c>
      <c r="FW995">
        <v>76.771781921386719</v>
      </c>
      <c r="FX995">
        <v>1</v>
      </c>
    </row>
    <row r="996" spans="1:180" x14ac:dyDescent="0.2">
      <c r="A996" t="s">
        <v>241</v>
      </c>
      <c r="B996" t="s">
        <v>248</v>
      </c>
      <c r="C996" t="s">
        <v>218</v>
      </c>
      <c r="D996" t="s">
        <v>42</v>
      </c>
      <c r="E996" t="s">
        <v>249</v>
      </c>
      <c r="F996" t="s">
        <v>224</v>
      </c>
      <c r="G996" t="s">
        <v>246</v>
      </c>
      <c r="H996" t="s">
        <v>12</v>
      </c>
      <c r="I996">
        <v>111.64</v>
      </c>
      <c r="L996">
        <v>23.384169342304553</v>
      </c>
      <c r="M996">
        <v>23.193461099534765</v>
      </c>
      <c r="N996">
        <v>23.333835312629002</v>
      </c>
      <c r="O996">
        <v>24.079356640855536</v>
      </c>
      <c r="P996">
        <v>25.481902214201845</v>
      </c>
      <c r="Q996">
        <v>27.418350653079511</v>
      </c>
      <c r="R996">
        <v>30.606773600524559</v>
      </c>
      <c r="S996">
        <v>33.95321085166681</v>
      </c>
      <c r="T996">
        <v>36.573992712535436</v>
      </c>
      <c r="U996">
        <v>38.475475854294992</v>
      </c>
      <c r="V996">
        <v>39.802660105629187</v>
      </c>
      <c r="W996">
        <v>39.997557562835503</v>
      </c>
      <c r="X996">
        <v>39.076392384165992</v>
      </c>
      <c r="Y996">
        <v>38.64790430526638</v>
      </c>
      <c r="Z996">
        <v>38.619615779266915</v>
      </c>
      <c r="AA996">
        <v>36.422587286028083</v>
      </c>
      <c r="AB996">
        <v>35.230066520530123</v>
      </c>
      <c r="AC996">
        <v>33.832370026594276</v>
      </c>
      <c r="AD996">
        <v>31.272378223983029</v>
      </c>
      <c r="AE996">
        <v>29.758439264218882</v>
      </c>
      <c r="AF996">
        <v>28.890419637386774</v>
      </c>
      <c r="AG996">
        <v>27.105895791803437</v>
      </c>
      <c r="AH996">
        <v>25.460275467338686</v>
      </c>
      <c r="AI996">
        <v>24.115953076970648</v>
      </c>
      <c r="AJ996">
        <v>-0.64536815881729126</v>
      </c>
      <c r="AK996">
        <v>-0.64952528476715088</v>
      </c>
      <c r="AL996">
        <v>-0.68976610898971558</v>
      </c>
      <c r="AM996">
        <v>-0.71949261426925659</v>
      </c>
      <c r="AN996">
        <v>-0.73707753419876099</v>
      </c>
      <c r="AO996">
        <v>-0.74489688873291016</v>
      </c>
      <c r="AP996">
        <v>-0.75160187482833862</v>
      </c>
      <c r="AQ996">
        <v>-0.77731144428253174</v>
      </c>
      <c r="AR996">
        <v>-0.7882685661315918</v>
      </c>
      <c r="AS996">
        <v>-0.78777295351028442</v>
      </c>
      <c r="AT996">
        <v>-0.78278827667236328</v>
      </c>
      <c r="AU996">
        <v>-0.77381050586700439</v>
      </c>
      <c r="AV996">
        <v>-0.49597463011741638</v>
      </c>
      <c r="AW996">
        <v>-5.1733653992414474E-2</v>
      </c>
      <c r="AX996">
        <v>-5.2024394273757935E-2</v>
      </c>
      <c r="AY996">
        <v>-5.9969723224639893E-2</v>
      </c>
      <c r="AZ996">
        <v>-7.8323788940906525E-2</v>
      </c>
      <c r="BA996">
        <v>0.45750370621681213</v>
      </c>
      <c r="BB996">
        <v>-0.78477871417999268</v>
      </c>
      <c r="BC996">
        <v>-1.09302818775177</v>
      </c>
      <c r="BD996">
        <v>-1.0716277360916138</v>
      </c>
      <c r="BE996">
        <v>-1.0653212070465088</v>
      </c>
      <c r="BF996">
        <v>-1.1336857080459595</v>
      </c>
      <c r="BG996">
        <v>-1.1665443181991577</v>
      </c>
      <c r="BH996">
        <v>-0.2837633490562439</v>
      </c>
      <c r="BI996">
        <v>-0.28517663478851318</v>
      </c>
      <c r="BJ996">
        <v>-0.30382430553436279</v>
      </c>
      <c r="BK996">
        <v>-0.31912896037101746</v>
      </c>
      <c r="BL996">
        <v>-0.32045271992683411</v>
      </c>
      <c r="BM996">
        <v>-0.31636729836463928</v>
      </c>
      <c r="BN996">
        <v>-0.31752359867095947</v>
      </c>
      <c r="BO996">
        <v>-0.32865390181541443</v>
      </c>
      <c r="BP996">
        <v>-0.3410840630531311</v>
      </c>
      <c r="BQ996">
        <v>-0.33405765891075134</v>
      </c>
      <c r="BR996">
        <v>-0.32373532652854919</v>
      </c>
      <c r="BS996">
        <v>-0.31719166040420532</v>
      </c>
      <c r="BT996">
        <v>-3.3101443201303482E-2</v>
      </c>
      <c r="BU996">
        <v>0.4082285463809967</v>
      </c>
      <c r="BV996">
        <v>0.41245576739311218</v>
      </c>
      <c r="BW996">
        <v>0.40247416496276855</v>
      </c>
      <c r="BX996">
        <v>0.3829265832901001</v>
      </c>
      <c r="BY996">
        <v>1.0035431385040283</v>
      </c>
      <c r="BZ996">
        <v>-0.27766108512878418</v>
      </c>
      <c r="CA996">
        <v>-0.4940381646156311</v>
      </c>
      <c r="CB996">
        <v>-0.48421338200569153</v>
      </c>
      <c r="CC996">
        <v>-0.50391018390655518</v>
      </c>
      <c r="CD996">
        <v>-0.57392138242721558</v>
      </c>
      <c r="CE996">
        <v>-0.60905921459197998</v>
      </c>
      <c r="CF996">
        <v>-3.3316973596811295E-2</v>
      </c>
      <c r="CG996">
        <v>-3.2829873263835907E-2</v>
      </c>
      <c r="CH996">
        <v>-3.6522164940834045E-2</v>
      </c>
      <c r="CI996">
        <v>-4.1838318109512329E-2</v>
      </c>
      <c r="CJ996">
        <v>-3.1899649649858475E-2</v>
      </c>
      <c r="CK996">
        <v>-1.9569030031561852E-2</v>
      </c>
      <c r="CL996">
        <v>-1.6882322728633881E-2</v>
      </c>
      <c r="CM996">
        <v>-1.7915075644850731E-2</v>
      </c>
      <c r="CN996">
        <v>-3.136540949344635E-2</v>
      </c>
      <c r="CO996">
        <v>-1.9815832376480103E-2</v>
      </c>
      <c r="CP996">
        <v>-5.7966350577771664E-3</v>
      </c>
      <c r="CQ996">
        <v>-9.3882594956085086E-4</v>
      </c>
      <c r="CR996">
        <v>0.28748312592506409</v>
      </c>
      <c r="CS996">
        <v>0.72679692506790161</v>
      </c>
      <c r="CT996">
        <v>0.73415333032608032</v>
      </c>
      <c r="CU996">
        <v>0.72276139259338379</v>
      </c>
      <c r="CV996">
        <v>0.70238721370697021</v>
      </c>
      <c r="CW996">
        <v>1.3817284107208252</v>
      </c>
      <c r="CX996">
        <v>7.3567017912864685E-2</v>
      </c>
      <c r="CY996">
        <v>-7.9179465770721436E-2</v>
      </c>
      <c r="CZ996">
        <v>-7.7372007071971893E-2</v>
      </c>
      <c r="DA996">
        <v>-0.11507868766784668</v>
      </c>
      <c r="DB996">
        <v>-0.1862303614616394</v>
      </c>
      <c r="DC996">
        <v>-0.22294680774211884</v>
      </c>
      <c r="DD996">
        <v>0.21712939441204071</v>
      </c>
      <c r="DE996">
        <v>0.21951687335968018</v>
      </c>
      <c r="DF996">
        <v>0.23077996075153351</v>
      </c>
      <c r="DG996">
        <v>0.2354523241519928</v>
      </c>
      <c r="DH996">
        <v>0.25665342807769775</v>
      </c>
      <c r="DI996">
        <v>0.27722924947738647</v>
      </c>
      <c r="DJ996">
        <v>0.28375896811485291</v>
      </c>
      <c r="DK996">
        <v>0.29282376170158386</v>
      </c>
      <c r="DL996">
        <v>0.27835321426391602</v>
      </c>
      <c r="DM996">
        <v>0.29442599415779114</v>
      </c>
      <c r="DN996">
        <v>0.31214204430580139</v>
      </c>
      <c r="DO996">
        <v>0.31531399488449097</v>
      </c>
      <c r="DP996">
        <v>0.60806769132614136</v>
      </c>
      <c r="DQ996">
        <v>1.0453653335571289</v>
      </c>
      <c r="DR996">
        <v>1.0558508634567261</v>
      </c>
      <c r="DS996">
        <v>1.043048620223999</v>
      </c>
      <c r="DT996">
        <v>1.0218478441238403</v>
      </c>
      <c r="DU996">
        <v>1.7599135637283325</v>
      </c>
      <c r="DV996">
        <v>0.42479512095451355</v>
      </c>
      <c r="DW996">
        <v>0.33567923307418823</v>
      </c>
      <c r="DX996">
        <v>0.32946938276290894</v>
      </c>
      <c r="DY996">
        <v>0.2737528383731842</v>
      </c>
      <c r="DZ996">
        <v>0.20146065950393677</v>
      </c>
      <c r="EA996">
        <v>0.1631656289100647</v>
      </c>
      <c r="EB996">
        <v>0.57873415946960449</v>
      </c>
      <c r="EC996">
        <v>0.58386552333831787</v>
      </c>
      <c r="ED996">
        <v>0.61672180891036987</v>
      </c>
      <c r="EE996">
        <v>0.63581597805023193</v>
      </c>
      <c r="EF996">
        <v>0.67327821254730225</v>
      </c>
      <c r="EG996">
        <v>0.70575881004333496</v>
      </c>
      <c r="EH996">
        <v>0.71783721446990967</v>
      </c>
      <c r="EI996">
        <v>0.7414812445640564</v>
      </c>
      <c r="EJ996">
        <v>0.72553777694702148</v>
      </c>
      <c r="EK996">
        <v>0.74814128875732422</v>
      </c>
      <c r="EL996">
        <v>0.77119499444961548</v>
      </c>
      <c r="EM996">
        <v>0.77193284034729004</v>
      </c>
      <c r="EN996">
        <v>1.0709408521652222</v>
      </c>
      <c r="EO996">
        <v>1.505327582359314</v>
      </c>
      <c r="EP996">
        <v>1.5203310251235962</v>
      </c>
      <c r="EQ996">
        <v>1.5054924488067627</v>
      </c>
      <c r="ER996">
        <v>1.4830981492996216</v>
      </c>
      <c r="ES996">
        <v>2.3059530258178711</v>
      </c>
      <c r="ET996">
        <v>0.93191272020339966</v>
      </c>
      <c r="EU996">
        <v>0.93466931581497192</v>
      </c>
      <c r="EV996">
        <v>0.91688370704650879</v>
      </c>
      <c r="EW996">
        <v>0.83516377210617065</v>
      </c>
      <c r="EX996">
        <v>0.76122492551803589</v>
      </c>
      <c r="EY996">
        <v>0.72065067291259766</v>
      </c>
      <c r="EZ996">
        <v>74.906120300292969</v>
      </c>
      <c r="FA996">
        <v>73.931976318359375</v>
      </c>
      <c r="FB996">
        <v>73.00482177734375</v>
      </c>
      <c r="FC996">
        <v>72.07672119140625</v>
      </c>
      <c r="FD996">
        <v>71.307304382324219</v>
      </c>
      <c r="FE996">
        <v>70.680656433105469</v>
      </c>
      <c r="FF996">
        <v>70.368392944335937</v>
      </c>
      <c r="FG996">
        <v>70.760101318359375</v>
      </c>
      <c r="FH996">
        <v>73.738456726074219</v>
      </c>
      <c r="FI996">
        <v>78.304122924804687</v>
      </c>
      <c r="FJ996">
        <v>82.718208312988281</v>
      </c>
      <c r="FK996">
        <v>86.473663330078125</v>
      </c>
      <c r="FL996">
        <v>88.746116638183594</v>
      </c>
      <c r="FM996">
        <v>90.555091857910156</v>
      </c>
      <c r="FN996">
        <v>92.267425537109375</v>
      </c>
      <c r="FO996">
        <v>92.846092224121094</v>
      </c>
      <c r="FP996">
        <v>93.574714660644531</v>
      </c>
      <c r="FQ996">
        <v>92.890846252441406</v>
      </c>
      <c r="FR996">
        <v>91.380683898925781</v>
      </c>
      <c r="FS996">
        <v>89.549736022949219</v>
      </c>
      <c r="FT996">
        <v>86.424491882324219</v>
      </c>
      <c r="FU996">
        <v>83.055915832519531</v>
      </c>
      <c r="FV996">
        <v>80.778060913085938</v>
      </c>
      <c r="FW996">
        <v>79.071647644042969</v>
      </c>
      <c r="FX996">
        <v>1</v>
      </c>
    </row>
    <row r="997" spans="1:180" x14ac:dyDescent="0.2">
      <c r="A997" t="s">
        <v>241</v>
      </c>
      <c r="B997" t="s">
        <v>248</v>
      </c>
      <c r="C997" t="s">
        <v>218</v>
      </c>
      <c r="D997" t="s">
        <v>43</v>
      </c>
      <c r="E997" t="s">
        <v>249</v>
      </c>
      <c r="F997" t="s">
        <v>224</v>
      </c>
      <c r="G997" t="s">
        <v>246</v>
      </c>
      <c r="H997" t="s">
        <v>12</v>
      </c>
      <c r="I997">
        <v>111.64</v>
      </c>
      <c r="L997">
        <v>25.802055396437805</v>
      </c>
      <c r="M997">
        <v>25.649725342146173</v>
      </c>
      <c r="N997">
        <v>25.806442597694694</v>
      </c>
      <c r="O997">
        <v>26.63619602215967</v>
      </c>
      <c r="P997">
        <v>28.24641612913198</v>
      </c>
      <c r="Q997">
        <v>30.4830821279132</v>
      </c>
      <c r="R997">
        <v>34.404121837953234</v>
      </c>
      <c r="S997">
        <v>38.141856977473161</v>
      </c>
      <c r="T997">
        <v>40.511076007245023</v>
      </c>
      <c r="U997">
        <v>41.985909697102514</v>
      </c>
      <c r="V997">
        <v>43.200648133578348</v>
      </c>
      <c r="W997">
        <v>43.646197355160353</v>
      </c>
      <c r="X997">
        <v>43.186300659385182</v>
      </c>
      <c r="Y997">
        <v>42.852235752273394</v>
      </c>
      <c r="Z997">
        <v>42.721619247086366</v>
      </c>
      <c r="AA997">
        <v>40.19960810055472</v>
      </c>
      <c r="AB997">
        <v>38.749740805851793</v>
      </c>
      <c r="AC997">
        <v>37.283109469269476</v>
      </c>
      <c r="AD997">
        <v>34.582727693604248</v>
      </c>
      <c r="AE997">
        <v>32.771275644301284</v>
      </c>
      <c r="AF997">
        <v>31.738743107386064</v>
      </c>
      <c r="AG997">
        <v>29.775373198178382</v>
      </c>
      <c r="AH997">
        <v>28.015478288434224</v>
      </c>
      <c r="AI997">
        <v>26.50285355883636</v>
      </c>
      <c r="AJ997">
        <v>-0.66702413558959961</v>
      </c>
      <c r="AK997">
        <v>-0.67742079496383667</v>
      </c>
      <c r="AL997">
        <v>-0.71761006116867065</v>
      </c>
      <c r="AM997">
        <v>-0.74960130453109741</v>
      </c>
      <c r="AN997">
        <v>-0.77107834815979004</v>
      </c>
      <c r="AO997">
        <v>-0.77941387891769409</v>
      </c>
      <c r="AP997">
        <v>-0.78532719612121582</v>
      </c>
      <c r="AQ997">
        <v>-0.8138962984085083</v>
      </c>
      <c r="AR997">
        <v>-0.82464617490768433</v>
      </c>
      <c r="AS997">
        <v>-0.81483185291290283</v>
      </c>
      <c r="AT997">
        <v>-0.80768150091171265</v>
      </c>
      <c r="AU997">
        <v>-0.79686808586120605</v>
      </c>
      <c r="AV997">
        <v>-0.54588979482650757</v>
      </c>
      <c r="AW997">
        <v>-2.2051861509680748E-2</v>
      </c>
      <c r="AX997">
        <v>-3.1123604625463486E-2</v>
      </c>
      <c r="AY997">
        <v>-4.6092968434095383E-2</v>
      </c>
      <c r="AZ997">
        <v>-6.6542007029056549E-2</v>
      </c>
      <c r="BA997">
        <v>0.57788217067718506</v>
      </c>
      <c r="BB997">
        <v>-0.88867127895355225</v>
      </c>
      <c r="BC997">
        <v>-1.1534798145294189</v>
      </c>
      <c r="BD997">
        <v>-1.1382905244827271</v>
      </c>
      <c r="BE997">
        <v>-1.1718705892562866</v>
      </c>
      <c r="BF997">
        <v>-1.29823899269104</v>
      </c>
      <c r="BG997">
        <v>-1.3602317571640015</v>
      </c>
      <c r="BH997">
        <v>-0.28943973779678345</v>
      </c>
      <c r="BI997">
        <v>-0.29242858290672302</v>
      </c>
      <c r="BJ997">
        <v>-0.31061345338821411</v>
      </c>
      <c r="BK997">
        <v>-0.32747513055801392</v>
      </c>
      <c r="BL997">
        <v>-0.33007916808128357</v>
      </c>
      <c r="BM997">
        <v>-0.32703092694282532</v>
      </c>
      <c r="BN997">
        <v>-0.32566970586776733</v>
      </c>
      <c r="BO997">
        <v>-0.33845487236976624</v>
      </c>
      <c r="BP997">
        <v>-0.35353386402130127</v>
      </c>
      <c r="BQ997">
        <v>-0.34075027704238892</v>
      </c>
      <c r="BR997">
        <v>-0.32930946350097656</v>
      </c>
      <c r="BS997">
        <v>-0.32123520970344543</v>
      </c>
      <c r="BT997">
        <v>-4.0491562336683273E-2</v>
      </c>
      <c r="BU997">
        <v>0.49430131912231445</v>
      </c>
      <c r="BV997">
        <v>0.4924599826335907</v>
      </c>
      <c r="BW997">
        <v>0.4766877293586731</v>
      </c>
      <c r="BX997">
        <v>0.45460990071296692</v>
      </c>
      <c r="BY997">
        <v>1.1800469160079956</v>
      </c>
      <c r="BZ997">
        <v>-0.31533944606781006</v>
      </c>
      <c r="CA997">
        <v>-0.50777751207351685</v>
      </c>
      <c r="CB997">
        <v>-0.50434046983718872</v>
      </c>
      <c r="CC997">
        <v>-0.54972141981124878</v>
      </c>
      <c r="CD997">
        <v>-0.67067104578018188</v>
      </c>
      <c r="CE997">
        <v>-0.72227537631988525</v>
      </c>
      <c r="CF997">
        <v>-2.7925912290811539E-2</v>
      </c>
      <c r="CG997">
        <v>-2.578415721654892E-2</v>
      </c>
      <c r="CH997">
        <v>-2.8728840872645378E-2</v>
      </c>
      <c r="CI997">
        <v>-3.5111848264932632E-2</v>
      </c>
      <c r="CJ997">
        <v>-2.464446984231472E-2</v>
      </c>
      <c r="CK997">
        <v>-1.37118985876441E-2</v>
      </c>
      <c r="CL997">
        <v>-7.3122987523674965E-3</v>
      </c>
      <c r="CM997">
        <v>-9.1655999422073364E-3</v>
      </c>
      <c r="CN997">
        <v>-2.7242878451943398E-2</v>
      </c>
      <c r="CO997">
        <v>-1.2402832508087158E-2</v>
      </c>
      <c r="CP997">
        <v>2.0095589570701122E-3</v>
      </c>
      <c r="CQ997">
        <v>8.1866849213838577E-3</v>
      </c>
      <c r="CR997">
        <v>0.30954572558403015</v>
      </c>
      <c r="CS997">
        <v>0.85192596912384033</v>
      </c>
      <c r="CT997">
        <v>0.85509240627288818</v>
      </c>
      <c r="CU997">
        <v>0.8387640118598938</v>
      </c>
      <c r="CV997">
        <v>0.81555813550949097</v>
      </c>
      <c r="CW997">
        <v>1.5971043109893799</v>
      </c>
      <c r="CX997">
        <v>8.1748396158218384E-2</v>
      </c>
      <c r="CY997">
        <v>-6.0566071420907974E-2</v>
      </c>
      <c r="CZ997">
        <v>-6.5268583595752716E-2</v>
      </c>
      <c r="DA997">
        <v>-0.11882278323173523</v>
      </c>
      <c r="DB997">
        <v>-0.23601941764354706</v>
      </c>
      <c r="DC997">
        <v>-0.28042870759963989</v>
      </c>
      <c r="DD997">
        <v>0.23358790576457977</v>
      </c>
      <c r="DE997">
        <v>0.24086026847362518</v>
      </c>
      <c r="DF997">
        <v>0.25315576791763306</v>
      </c>
      <c r="DG997">
        <v>0.25725144147872925</v>
      </c>
      <c r="DH997">
        <v>0.28079020977020264</v>
      </c>
      <c r="DI997">
        <v>0.29960712790489197</v>
      </c>
      <c r="DJ997">
        <v>0.31104511022567749</v>
      </c>
      <c r="DK997">
        <v>0.32012367248535156</v>
      </c>
      <c r="DL997">
        <v>0.29904809594154358</v>
      </c>
      <c r="DM997">
        <v>0.3159446120262146</v>
      </c>
      <c r="DN997">
        <v>0.33332857489585876</v>
      </c>
      <c r="DO997">
        <v>0.33760857582092285</v>
      </c>
      <c r="DP997">
        <v>0.65958303213119507</v>
      </c>
      <c r="DQ997">
        <v>1.2095506191253662</v>
      </c>
      <c r="DR997">
        <v>1.2177248001098633</v>
      </c>
      <c r="DS997">
        <v>1.2008403539657593</v>
      </c>
      <c r="DT997">
        <v>1.1765064001083374</v>
      </c>
      <c r="DU997">
        <v>2.0141618251800537</v>
      </c>
      <c r="DV997">
        <v>0.47883623838424683</v>
      </c>
      <c r="DW997">
        <v>0.38664534687995911</v>
      </c>
      <c r="DX997">
        <v>0.37380328774452209</v>
      </c>
      <c r="DY997">
        <v>0.31207582354545593</v>
      </c>
      <c r="DZ997">
        <v>0.19863222539424896</v>
      </c>
      <c r="EA997">
        <v>0.16141796112060547</v>
      </c>
      <c r="EB997">
        <v>0.61117231845855713</v>
      </c>
      <c r="EC997">
        <v>0.62585246562957764</v>
      </c>
      <c r="ED997">
        <v>0.6601523756980896</v>
      </c>
      <c r="EE997">
        <v>0.67937761545181274</v>
      </c>
      <c r="EF997">
        <v>0.72178941965103149</v>
      </c>
      <c r="EG997">
        <v>0.75199007987976074</v>
      </c>
      <c r="EH997">
        <v>0.77070260047912598</v>
      </c>
      <c r="EI997">
        <v>0.79556506872177124</v>
      </c>
      <c r="EJ997">
        <v>0.77016043663024902</v>
      </c>
      <c r="EK997">
        <v>0.79002618789672852</v>
      </c>
      <c r="EL997">
        <v>0.81170064210891724</v>
      </c>
      <c r="EM997">
        <v>0.81324148178100586</v>
      </c>
      <c r="EN997">
        <v>1.1649812459945679</v>
      </c>
      <c r="EO997">
        <v>1.7259037494659424</v>
      </c>
      <c r="EP997">
        <v>1.741308331489563</v>
      </c>
      <c r="EQ997">
        <v>1.7236210107803345</v>
      </c>
      <c r="ER997">
        <v>1.6976583003997803</v>
      </c>
      <c r="ES997">
        <v>2.6163263320922852</v>
      </c>
      <c r="ET997">
        <v>1.0521680116653442</v>
      </c>
      <c r="EU997">
        <v>1.032347559928894</v>
      </c>
      <c r="EV997">
        <v>1.0077532529830933</v>
      </c>
      <c r="EW997">
        <v>0.93422496318817139</v>
      </c>
      <c r="EX997">
        <v>0.82620012760162354</v>
      </c>
      <c r="EY997">
        <v>0.79937440156936646</v>
      </c>
      <c r="EZ997">
        <v>78.11370849609375</v>
      </c>
      <c r="FA997">
        <v>77.0501708984375</v>
      </c>
      <c r="FB997">
        <v>76.206192016601563</v>
      </c>
      <c r="FC997">
        <v>75.377784729003906</v>
      </c>
      <c r="FD997">
        <v>74.744636535644531</v>
      </c>
      <c r="FE997">
        <v>73.959030151367188</v>
      </c>
      <c r="FF997">
        <v>73.54156494140625</v>
      </c>
      <c r="FG997">
        <v>73.881744384765625</v>
      </c>
      <c r="FH997">
        <v>76.584800720214844</v>
      </c>
      <c r="FI997">
        <v>80.535865783691406</v>
      </c>
      <c r="FJ997">
        <v>84.884796142578125</v>
      </c>
      <c r="FK997">
        <v>89.394302368164062</v>
      </c>
      <c r="FL997">
        <v>92.973785400390625</v>
      </c>
      <c r="FM997">
        <v>95.6041259765625</v>
      </c>
      <c r="FN997">
        <v>97.00103759765625</v>
      </c>
      <c r="FO997">
        <v>97.402740478515625</v>
      </c>
      <c r="FP997">
        <v>97.386070251464844</v>
      </c>
      <c r="FQ997">
        <v>96.518112182617188</v>
      </c>
      <c r="FR997">
        <v>95.558258056640625</v>
      </c>
      <c r="FS997">
        <v>92.864097595214844</v>
      </c>
      <c r="FT997">
        <v>88.845207214355469</v>
      </c>
      <c r="FU997">
        <v>85.3309326171875</v>
      </c>
      <c r="FV997">
        <v>82.832916259765625</v>
      </c>
      <c r="FW997">
        <v>81.039985656738281</v>
      </c>
      <c r="FX997">
        <v>1</v>
      </c>
    </row>
    <row r="998" spans="1:180" x14ac:dyDescent="0.2">
      <c r="A998" t="s">
        <v>241</v>
      </c>
      <c r="B998" t="s">
        <v>248</v>
      </c>
      <c r="C998" t="s">
        <v>218</v>
      </c>
      <c r="D998" t="s">
        <v>44</v>
      </c>
      <c r="E998" t="s">
        <v>249</v>
      </c>
      <c r="F998" t="s">
        <v>224</v>
      </c>
      <c r="G998" t="s">
        <v>246</v>
      </c>
      <c r="H998" t="s">
        <v>12</v>
      </c>
      <c r="I998">
        <v>111.64</v>
      </c>
      <c r="L998">
        <v>25.359596829866785</v>
      </c>
      <c r="M998">
        <v>25.225750791351967</v>
      </c>
      <c r="N998">
        <v>25.376783638346367</v>
      </c>
      <c r="O998">
        <v>26.340592414041016</v>
      </c>
      <c r="P998">
        <v>28.004113373596407</v>
      </c>
      <c r="Q998">
        <v>30.361416507275123</v>
      </c>
      <c r="R998">
        <v>34.689158711774603</v>
      </c>
      <c r="S998">
        <v>38.842983880044223</v>
      </c>
      <c r="T998">
        <v>41.174200949806917</v>
      </c>
      <c r="U998">
        <v>42.704027682021987</v>
      </c>
      <c r="V998">
        <v>43.92282465425324</v>
      </c>
      <c r="W998">
        <v>44.53272826155797</v>
      </c>
      <c r="X998">
        <v>44.025127548581231</v>
      </c>
      <c r="Y998">
        <v>43.703925451106016</v>
      </c>
      <c r="Z998">
        <v>43.533019588597085</v>
      </c>
      <c r="AA998">
        <v>40.704446560428472</v>
      </c>
      <c r="AB998">
        <v>39.054549900161589</v>
      </c>
      <c r="AC998">
        <v>37.205412319753385</v>
      </c>
      <c r="AD998">
        <v>34.312965711881318</v>
      </c>
      <c r="AE998">
        <v>32.501035118015402</v>
      </c>
      <c r="AF998">
        <v>31.511605449290972</v>
      </c>
      <c r="AG998">
        <v>29.472448477508003</v>
      </c>
      <c r="AH998">
        <v>27.613514908590755</v>
      </c>
      <c r="AI998">
        <v>26.101586013901862</v>
      </c>
      <c r="AJ998">
        <v>-0.64397114515304565</v>
      </c>
      <c r="AK998">
        <v>-0.65444266796112061</v>
      </c>
      <c r="AL998">
        <v>-0.69683772325515747</v>
      </c>
      <c r="AM998">
        <v>-0.73322075605392456</v>
      </c>
      <c r="AN998">
        <v>-0.75044345855712891</v>
      </c>
      <c r="AO998">
        <v>-0.75689500570297241</v>
      </c>
      <c r="AP998">
        <v>-0.7625882625579834</v>
      </c>
      <c r="AQ998">
        <v>-0.79178005456924438</v>
      </c>
      <c r="AR998">
        <v>-0.79911041259765625</v>
      </c>
      <c r="AS998">
        <v>-0.79233771562576294</v>
      </c>
      <c r="AT998">
        <v>-0.78794634342193604</v>
      </c>
      <c r="AU998">
        <v>-0.78291547298431396</v>
      </c>
      <c r="AV998">
        <v>-0.4974692165851593</v>
      </c>
      <c r="AW998">
        <v>-9.1052442789077759E-2</v>
      </c>
      <c r="AX998">
        <v>-9.4652697443962097E-2</v>
      </c>
      <c r="AY998">
        <v>-0.10412165522575378</v>
      </c>
      <c r="AZ998">
        <v>-0.11986039578914642</v>
      </c>
      <c r="BA998">
        <v>0.41038763523101807</v>
      </c>
      <c r="BB998">
        <v>-0.82896584272384644</v>
      </c>
      <c r="BC998">
        <v>-1.098232626914978</v>
      </c>
      <c r="BD998">
        <v>-1.0769007205963135</v>
      </c>
      <c r="BE998">
        <v>-1.0591602325439453</v>
      </c>
      <c r="BF998">
        <v>-1.126679539680481</v>
      </c>
      <c r="BG998">
        <v>-1.1672698259353638</v>
      </c>
      <c r="BH998">
        <v>-0.279399573802948</v>
      </c>
      <c r="BI998">
        <v>-0.28206193447113037</v>
      </c>
      <c r="BJ998">
        <v>-0.30122140049934387</v>
      </c>
      <c r="BK998">
        <v>-0.32003659009933472</v>
      </c>
      <c r="BL998">
        <v>-0.32065293192863464</v>
      </c>
      <c r="BM998">
        <v>-0.31707027554512024</v>
      </c>
      <c r="BN998">
        <v>-0.31499245762825012</v>
      </c>
      <c r="BO998">
        <v>-0.32822254300117493</v>
      </c>
      <c r="BP998">
        <v>-0.34119203686714172</v>
      </c>
      <c r="BQ998">
        <v>-0.32920601963996887</v>
      </c>
      <c r="BR998">
        <v>-0.31849321722984314</v>
      </c>
      <c r="BS998">
        <v>-0.31261801719665527</v>
      </c>
      <c r="BT998">
        <v>-1.4418310485780239E-2</v>
      </c>
      <c r="BU998">
        <v>0.41209203004837036</v>
      </c>
      <c r="BV998">
        <v>0.41479089856147766</v>
      </c>
      <c r="BW998">
        <v>0.40064007043838501</v>
      </c>
      <c r="BX998">
        <v>0.38088181614875793</v>
      </c>
      <c r="BY998">
        <v>0.98327082395553589</v>
      </c>
      <c r="BZ998">
        <v>-0.28251388669013977</v>
      </c>
      <c r="CA998">
        <v>-0.48146992921829224</v>
      </c>
      <c r="CB998">
        <v>-0.47244918346405029</v>
      </c>
      <c r="CC998">
        <v>-0.48320481181144714</v>
      </c>
      <c r="CD998">
        <v>-0.5527917742729187</v>
      </c>
      <c r="CE998">
        <v>-0.59651201963424683</v>
      </c>
      <c r="CF998">
        <v>-2.689843624830246E-2</v>
      </c>
      <c r="CG998">
        <v>-2.4152163416147232E-2</v>
      </c>
      <c r="CH998">
        <v>-2.7218721807003021E-2</v>
      </c>
      <c r="CI998">
        <v>-3.3866465091705322E-2</v>
      </c>
      <c r="CJ998">
        <v>-2.2981317713856697E-2</v>
      </c>
      <c r="CK998">
        <v>-1.2449024245142937E-2</v>
      </c>
      <c r="CL998">
        <v>-4.9889716319739819E-3</v>
      </c>
      <c r="CM998">
        <v>-7.1640475653111935E-3</v>
      </c>
      <c r="CN998">
        <v>-2.4039136245846748E-2</v>
      </c>
      <c r="CO998">
        <v>-8.4424307569861412E-3</v>
      </c>
      <c r="CP998">
        <v>6.6486047580838203E-3</v>
      </c>
      <c r="CQ998">
        <v>1.3108552433550358E-2</v>
      </c>
      <c r="CR998">
        <v>0.32014128565788269</v>
      </c>
      <c r="CS998">
        <v>0.76056838035583496</v>
      </c>
      <c r="CT998">
        <v>0.76762998104095459</v>
      </c>
      <c r="CU998">
        <v>0.75023651123046875</v>
      </c>
      <c r="CV998">
        <v>0.72769433259963989</v>
      </c>
      <c r="CW998">
        <v>1.3800479173660278</v>
      </c>
      <c r="CX998">
        <v>9.5957100391387939E-2</v>
      </c>
      <c r="CY998">
        <v>-5.4301958531141281E-2</v>
      </c>
      <c r="CZ998">
        <v>-5.380794033408165E-2</v>
      </c>
      <c r="DA998">
        <v>-8.4299810230731964E-2</v>
      </c>
      <c r="DB998">
        <v>-0.15531885623931885</v>
      </c>
      <c r="DC998">
        <v>-0.20120690762996674</v>
      </c>
      <c r="DD998">
        <v>0.22560270130634308</v>
      </c>
      <c r="DE998">
        <v>0.23375760018825531</v>
      </c>
      <c r="DF998">
        <v>0.24678394198417664</v>
      </c>
      <c r="DG998">
        <v>0.25230365991592407</v>
      </c>
      <c r="DH998">
        <v>0.27469030022621155</v>
      </c>
      <c r="DI998">
        <v>0.29217225313186646</v>
      </c>
      <c r="DJ998">
        <v>0.30501452088356018</v>
      </c>
      <c r="DK998">
        <v>0.31389445066452026</v>
      </c>
      <c r="DL998">
        <v>0.29311376810073853</v>
      </c>
      <c r="DM998">
        <v>0.31232118606567383</v>
      </c>
      <c r="DN998">
        <v>0.33179041743278503</v>
      </c>
      <c r="DO998">
        <v>0.33883512020111084</v>
      </c>
      <c r="DP998">
        <v>0.6547008752822876</v>
      </c>
      <c r="DQ998">
        <v>1.1090446710586548</v>
      </c>
      <c r="DR998">
        <v>1.1204690933227539</v>
      </c>
      <c r="DS998">
        <v>1.0998330116271973</v>
      </c>
      <c r="DT998">
        <v>1.0745068788528442</v>
      </c>
      <c r="DU998">
        <v>1.7768250703811646</v>
      </c>
      <c r="DV998">
        <v>0.47442808747291565</v>
      </c>
      <c r="DW998">
        <v>0.37286600470542908</v>
      </c>
      <c r="DX998">
        <v>0.36483332514762878</v>
      </c>
      <c r="DY998">
        <v>0.31460517644882202</v>
      </c>
      <c r="DZ998">
        <v>0.24215404689311981</v>
      </c>
      <c r="EA998">
        <v>0.19409821927547455</v>
      </c>
      <c r="EB998">
        <v>0.59017425775527954</v>
      </c>
      <c r="EC998">
        <v>0.60613834857940674</v>
      </c>
      <c r="ED998">
        <v>0.64240026473999023</v>
      </c>
      <c r="EE998">
        <v>0.66548782587051392</v>
      </c>
      <c r="EF998">
        <v>0.70448082685470581</v>
      </c>
      <c r="EG998">
        <v>0.73199695348739624</v>
      </c>
      <c r="EH998">
        <v>0.75261032581329346</v>
      </c>
      <c r="EI998">
        <v>0.77745193243026733</v>
      </c>
      <c r="EJ998">
        <v>0.75103217363357544</v>
      </c>
      <c r="EK998">
        <v>0.77545285224914551</v>
      </c>
      <c r="EL998">
        <v>0.80124360322952271</v>
      </c>
      <c r="EM998">
        <v>0.80913257598876953</v>
      </c>
      <c r="EN998">
        <v>1.1377518177032471</v>
      </c>
      <c r="EO998">
        <v>1.6121891736984253</v>
      </c>
      <c r="EP998">
        <v>1.6299126148223877</v>
      </c>
      <c r="EQ998">
        <v>1.6045947074890137</v>
      </c>
      <c r="ER998">
        <v>1.5752490758895874</v>
      </c>
      <c r="ES998">
        <v>2.3497083187103271</v>
      </c>
      <c r="ET998">
        <v>1.0208801031112671</v>
      </c>
      <c r="EU998">
        <v>0.98962867259979248</v>
      </c>
      <c r="EV998">
        <v>0.96928483247756958</v>
      </c>
      <c r="EW998">
        <v>0.89056062698364258</v>
      </c>
      <c r="EX998">
        <v>0.81604182720184326</v>
      </c>
      <c r="EY998">
        <v>0.76485604047775269</v>
      </c>
      <c r="EZ998">
        <v>81.084548950195312</v>
      </c>
      <c r="FA998">
        <v>79.816131591796875</v>
      </c>
      <c r="FB998">
        <v>78.734237670898437</v>
      </c>
      <c r="FC998">
        <v>78.108734130859375</v>
      </c>
      <c r="FD998">
        <v>76.977622985839844</v>
      </c>
      <c r="FE998">
        <v>76.042945861816406</v>
      </c>
      <c r="FF998">
        <v>75.607749938964844</v>
      </c>
      <c r="FG998">
        <v>76.0050048828125</v>
      </c>
      <c r="FH998">
        <v>78.27484130859375</v>
      </c>
      <c r="FI998">
        <v>82.532058715820313</v>
      </c>
      <c r="FJ998">
        <v>87.232223510742187</v>
      </c>
      <c r="FK998">
        <v>92.467185974121094</v>
      </c>
      <c r="FL998">
        <v>96.513542175292969</v>
      </c>
      <c r="FM998">
        <v>99.003204345703125</v>
      </c>
      <c r="FN998">
        <v>100.37042999267578</v>
      </c>
      <c r="FO998">
        <v>100.09352111816406</v>
      </c>
      <c r="FP998">
        <v>99.59881591796875</v>
      </c>
      <c r="FQ998">
        <v>98.481803894042969</v>
      </c>
      <c r="FR998">
        <v>96.983123779296875</v>
      </c>
      <c r="FS998">
        <v>94.124717712402344</v>
      </c>
      <c r="FT998">
        <v>90.57427978515625</v>
      </c>
      <c r="FU998">
        <v>86.934257507324219</v>
      </c>
      <c r="FV998">
        <v>84.302497863769531</v>
      </c>
      <c r="FW998">
        <v>82.411285400390625</v>
      </c>
      <c r="FX998">
        <v>1</v>
      </c>
    </row>
    <row r="999" spans="1:180" x14ac:dyDescent="0.2">
      <c r="A999" t="s">
        <v>241</v>
      </c>
      <c r="B999" t="s">
        <v>248</v>
      </c>
      <c r="C999" t="s">
        <v>218</v>
      </c>
      <c r="D999" t="s">
        <v>45</v>
      </c>
      <c r="E999" t="s">
        <v>249</v>
      </c>
      <c r="F999" t="s">
        <v>224</v>
      </c>
      <c r="G999" t="s">
        <v>246</v>
      </c>
      <c r="H999" t="s">
        <v>12</v>
      </c>
      <c r="I999">
        <v>111.64</v>
      </c>
      <c r="L999">
        <v>22.240920761693413</v>
      </c>
      <c r="M999">
        <v>21.824868615496943</v>
      </c>
      <c r="N999">
        <v>21.768869256425365</v>
      </c>
      <c r="O999">
        <v>22.285605683191726</v>
      </c>
      <c r="P999">
        <v>23.715502785354655</v>
      </c>
      <c r="Q999">
        <v>25.972608147306598</v>
      </c>
      <c r="R999">
        <v>30.327639581232095</v>
      </c>
      <c r="S999">
        <v>34.078399512774013</v>
      </c>
      <c r="T999">
        <v>36.486873205325246</v>
      </c>
      <c r="U999">
        <v>38.365007462990938</v>
      </c>
      <c r="V999">
        <v>39.879027168017799</v>
      </c>
      <c r="W999">
        <v>40.774132916109608</v>
      </c>
      <c r="X999">
        <v>41.474794460053495</v>
      </c>
      <c r="Y999">
        <v>40.252628633468198</v>
      </c>
      <c r="Z999">
        <v>40.291666278238161</v>
      </c>
      <c r="AA999">
        <v>38.415017017249752</v>
      </c>
      <c r="AB999">
        <v>36.563708160666486</v>
      </c>
      <c r="AC999">
        <v>33.293382065654264</v>
      </c>
      <c r="AD999">
        <v>30.881018761894332</v>
      </c>
      <c r="AE999">
        <v>28.920664326962907</v>
      </c>
      <c r="AF999">
        <v>27.733931625820087</v>
      </c>
      <c r="AG999">
        <v>26.0029375084004</v>
      </c>
      <c r="AH999">
        <v>24.644763197565762</v>
      </c>
      <c r="AI999">
        <v>23.192580611074721</v>
      </c>
      <c r="AJ999">
        <v>-0.4761008620262146</v>
      </c>
      <c r="AK999">
        <v>-0.46780341863632202</v>
      </c>
      <c r="AL999">
        <v>-0.48779270052909851</v>
      </c>
      <c r="AM999">
        <v>-0.5012669563293457</v>
      </c>
      <c r="AN999">
        <v>-0.5201723575592041</v>
      </c>
      <c r="AO999">
        <v>-0.54323965311050415</v>
      </c>
      <c r="AP999">
        <v>-0.57347029447555542</v>
      </c>
      <c r="AQ999">
        <v>-0.60573458671569824</v>
      </c>
      <c r="AR999">
        <v>-0.62105327844619751</v>
      </c>
      <c r="AS999">
        <v>-0.63101589679718018</v>
      </c>
      <c r="AT999">
        <v>-0.63197803497314453</v>
      </c>
      <c r="AU999">
        <v>-0.62540405988693237</v>
      </c>
      <c r="AV999">
        <v>-0.77178418636322021</v>
      </c>
      <c r="AW999">
        <v>-6.7376792430877686E-2</v>
      </c>
      <c r="AX999">
        <v>9.2388167977333069E-2</v>
      </c>
      <c r="AY999">
        <v>0.78963106870651245</v>
      </c>
      <c r="AZ999">
        <v>0.75120174884796143</v>
      </c>
      <c r="BA999">
        <v>0.54756563901901245</v>
      </c>
      <c r="BB999">
        <v>-0.72223258018493652</v>
      </c>
      <c r="BC999">
        <v>-0.79344290494918823</v>
      </c>
      <c r="BD999">
        <v>-0.84006190299987793</v>
      </c>
      <c r="BE999">
        <v>-0.89757853746414185</v>
      </c>
      <c r="BF999">
        <v>-1.0969986915588379</v>
      </c>
      <c r="BG999">
        <v>-1.2122762203216553</v>
      </c>
      <c r="BH999">
        <v>-0.20540130138397217</v>
      </c>
      <c r="BI999">
        <v>-0.20121461153030396</v>
      </c>
      <c r="BJ999">
        <v>-0.21020646393299103</v>
      </c>
      <c r="BK999">
        <v>-0.21793551743030548</v>
      </c>
      <c r="BL999">
        <v>-0.22230571508407593</v>
      </c>
      <c r="BM999">
        <v>-0.22663140296936035</v>
      </c>
      <c r="BN999">
        <v>-0.23821413516998291</v>
      </c>
      <c r="BO999">
        <v>-0.2526891827583313</v>
      </c>
      <c r="BP999">
        <v>-0.2675153911113739</v>
      </c>
      <c r="BQ999">
        <v>-0.26686343550682068</v>
      </c>
      <c r="BR999">
        <v>-0.25682553648948669</v>
      </c>
      <c r="BS999">
        <v>-0.24860590696334839</v>
      </c>
      <c r="BT999">
        <v>-0.16833832859992981</v>
      </c>
      <c r="BU999">
        <v>0.37662473320960999</v>
      </c>
      <c r="BV999">
        <v>0.54440957307815552</v>
      </c>
      <c r="BW999">
        <v>1.4968008995056152</v>
      </c>
      <c r="BX999">
        <v>1.441525936126709</v>
      </c>
      <c r="BY999">
        <v>1.0580528974533081</v>
      </c>
      <c r="BZ999">
        <v>-0.32206496596336365</v>
      </c>
      <c r="CA999">
        <v>-0.38495030999183655</v>
      </c>
      <c r="CB999">
        <v>-0.43893980979919434</v>
      </c>
      <c r="CC999">
        <v>-0.51837074756622314</v>
      </c>
      <c r="CD999">
        <v>-0.67099571228027344</v>
      </c>
      <c r="CE999">
        <v>-0.75420099496841431</v>
      </c>
      <c r="CF999">
        <v>-1.7915600910782814E-2</v>
      </c>
      <c r="CG999">
        <v>-1.6576033085584641E-2</v>
      </c>
      <c r="CH999">
        <v>-1.7951089888811111E-2</v>
      </c>
      <c r="CI999">
        <v>-2.1701039746403694E-2</v>
      </c>
      <c r="CJ999">
        <v>-1.600419357419014E-2</v>
      </c>
      <c r="CK999">
        <v>-7.3495139367878437E-3</v>
      </c>
      <c r="CL999">
        <v>-6.0167443007230759E-3</v>
      </c>
      <c r="CM999">
        <v>-8.1710247322916985E-3</v>
      </c>
      <c r="CN999">
        <v>-2.2656159475445747E-2</v>
      </c>
      <c r="CO999">
        <v>-1.4652560465037823E-2</v>
      </c>
      <c r="CP999">
        <v>3.0039374250918627E-3</v>
      </c>
      <c r="CQ999">
        <v>1.2363351881504059E-2</v>
      </c>
      <c r="CR999">
        <v>0.24960644543170929</v>
      </c>
      <c r="CS999">
        <v>0.68413883447647095</v>
      </c>
      <c r="CT999">
        <v>0.85747820138931274</v>
      </c>
      <c r="CU999">
        <v>1.9865844249725342</v>
      </c>
      <c r="CV999">
        <v>1.9196423292160034</v>
      </c>
      <c r="CW999">
        <v>1.4116147756576538</v>
      </c>
      <c r="CX999">
        <v>-4.4910106807947159E-2</v>
      </c>
      <c r="CY999">
        <v>-0.10202958434820175</v>
      </c>
      <c r="CZ999">
        <v>-0.16112388670444489</v>
      </c>
      <c r="DA999">
        <v>-0.25573262572288513</v>
      </c>
      <c r="DB999">
        <v>-0.37594732642173767</v>
      </c>
      <c r="DC999">
        <v>-0.436939537525177</v>
      </c>
      <c r="DD999">
        <v>0.16957008838653564</v>
      </c>
      <c r="DE999">
        <v>0.16806255280971527</v>
      </c>
      <c r="DF999">
        <v>0.1743042916059494</v>
      </c>
      <c r="DG999">
        <v>0.17453344166278839</v>
      </c>
      <c r="DH999">
        <v>0.19029733538627625</v>
      </c>
      <c r="DI999">
        <v>0.21193237602710724</v>
      </c>
      <c r="DJ999">
        <v>0.22618065774440765</v>
      </c>
      <c r="DK999">
        <v>0.23634713888168335</v>
      </c>
      <c r="DL999">
        <v>0.22220307588577271</v>
      </c>
      <c r="DM999">
        <v>0.23755832016468048</v>
      </c>
      <c r="DN999">
        <v>0.26283341646194458</v>
      </c>
      <c r="DO999">
        <v>0.27333259582519531</v>
      </c>
      <c r="DP999">
        <v>0.66755121946334839</v>
      </c>
      <c r="DQ999">
        <v>0.9916529655456543</v>
      </c>
      <c r="DR999">
        <v>1.1705468893051147</v>
      </c>
      <c r="DS999">
        <v>2.4763681888580322</v>
      </c>
      <c r="DT999">
        <v>2.3977587223052979</v>
      </c>
      <c r="DU999">
        <v>1.7651766538619995</v>
      </c>
      <c r="DV999">
        <v>0.23224475979804993</v>
      </c>
      <c r="DW999">
        <v>0.18089114129543304</v>
      </c>
      <c r="DX999">
        <v>0.11669202893972397</v>
      </c>
      <c r="DY999">
        <v>6.9055026397109032E-3</v>
      </c>
      <c r="DZ999">
        <v>-8.0898962914943695E-2</v>
      </c>
      <c r="EA999">
        <v>-0.11967805027961731</v>
      </c>
      <c r="EB999">
        <v>0.44026964902877808</v>
      </c>
      <c r="EC999">
        <v>0.43465134501457214</v>
      </c>
      <c r="ED999">
        <v>0.4518904983997345</v>
      </c>
      <c r="EE999">
        <v>0.45786485075950623</v>
      </c>
      <c r="EF999">
        <v>0.48816397786140442</v>
      </c>
      <c r="EG999">
        <v>0.52854061126708984</v>
      </c>
      <c r="EH999">
        <v>0.56143683195114136</v>
      </c>
      <c r="EI999">
        <v>0.58939254283905029</v>
      </c>
      <c r="EJ999">
        <v>0.57574093341827393</v>
      </c>
      <c r="EK999">
        <v>0.60171079635620117</v>
      </c>
      <c r="EL999">
        <v>0.63798588514328003</v>
      </c>
      <c r="EM999">
        <v>0.6501307487487793</v>
      </c>
      <c r="EN999">
        <v>1.2709970474243164</v>
      </c>
      <c r="EO999">
        <v>1.4356544017791748</v>
      </c>
      <c r="EP999">
        <v>1.6225682497024536</v>
      </c>
      <c r="EQ999">
        <v>3.1835377216339111</v>
      </c>
      <c r="ER999">
        <v>3.088083028793335</v>
      </c>
      <c r="ES999">
        <v>2.2756638526916504</v>
      </c>
      <c r="ET999">
        <v>0.6324123740196228</v>
      </c>
      <c r="EU999">
        <v>0.58938372135162354</v>
      </c>
      <c r="EV999">
        <v>0.51781409978866577</v>
      </c>
      <c r="EW999">
        <v>0.38611325621604919</v>
      </c>
      <c r="EX999">
        <v>0.34510400891304016</v>
      </c>
      <c r="EY999">
        <v>0.33839714527130127</v>
      </c>
      <c r="EZ999">
        <v>75.678306579589844</v>
      </c>
      <c r="FA999">
        <v>75.231391906738281</v>
      </c>
      <c r="FB999">
        <v>74.705276489257813</v>
      </c>
      <c r="FC999">
        <v>73.4222412109375</v>
      </c>
      <c r="FD999">
        <v>72.486656188964844</v>
      </c>
      <c r="FE999">
        <v>71.840599060058594</v>
      </c>
      <c r="FF999">
        <v>71.423599243164063</v>
      </c>
      <c r="FG999">
        <v>71.263290405273438</v>
      </c>
      <c r="FH999">
        <v>72.2509765625</v>
      </c>
      <c r="FI999">
        <v>75.4691162109375</v>
      </c>
      <c r="FJ999">
        <v>79.547653198242188</v>
      </c>
      <c r="FK999">
        <v>83.93609619140625</v>
      </c>
      <c r="FL999">
        <v>87.698074340820313</v>
      </c>
      <c r="FM999">
        <v>90.237518310546875</v>
      </c>
      <c r="FN999">
        <v>91.697776794433594</v>
      </c>
      <c r="FO999">
        <v>92.236763000488281</v>
      </c>
      <c r="FP999">
        <v>91.680030822753906</v>
      </c>
      <c r="FQ999">
        <v>89.751968383789063</v>
      </c>
      <c r="FR999">
        <v>87.617706298828125</v>
      </c>
      <c r="FS999">
        <v>84.250480651855469</v>
      </c>
      <c r="FT999">
        <v>80.9326171875</v>
      </c>
      <c r="FU999">
        <v>78.567314147949219</v>
      </c>
      <c r="FV999">
        <v>77.061355590820313</v>
      </c>
      <c r="FW999">
        <v>75.710258483886719</v>
      </c>
      <c r="FX999">
        <v>1</v>
      </c>
    </row>
    <row r="1000" spans="1:180" x14ac:dyDescent="0.2">
      <c r="A1000" t="s">
        <v>241</v>
      </c>
      <c r="B1000" t="s">
        <v>248</v>
      </c>
      <c r="C1000" t="s">
        <v>218</v>
      </c>
      <c r="D1000" t="s">
        <v>46</v>
      </c>
      <c r="E1000" t="s">
        <v>249</v>
      </c>
      <c r="F1000" t="s">
        <v>224</v>
      </c>
      <c r="G1000" t="s">
        <v>246</v>
      </c>
      <c r="H1000" t="s">
        <v>12</v>
      </c>
      <c r="I1000">
        <v>111.64</v>
      </c>
      <c r="L1000">
        <v>23.51535852296562</v>
      </c>
      <c r="M1000">
        <v>22.865725821045025</v>
      </c>
      <c r="N1000">
        <v>22.624067463520074</v>
      </c>
      <c r="O1000">
        <v>22.905388524566344</v>
      </c>
      <c r="P1000">
        <v>24.588441927360876</v>
      </c>
      <c r="Q1000">
        <v>26.929418036981126</v>
      </c>
      <c r="R1000">
        <v>30.617004434385194</v>
      </c>
      <c r="S1000">
        <v>34.021257268802614</v>
      </c>
      <c r="T1000">
        <v>35.766292608805848</v>
      </c>
      <c r="U1000">
        <v>36.867765870464488</v>
      </c>
      <c r="V1000">
        <v>38.449152305680997</v>
      </c>
      <c r="W1000">
        <v>39.797298768409284</v>
      </c>
      <c r="X1000">
        <v>40.455284226311726</v>
      </c>
      <c r="Y1000">
        <v>41.393278406110063</v>
      </c>
      <c r="Z1000">
        <v>41.45799610788908</v>
      </c>
      <c r="AA1000">
        <v>38.957329233183238</v>
      </c>
      <c r="AB1000">
        <v>37.461124779186449</v>
      </c>
      <c r="AC1000">
        <v>35.06142426406155</v>
      </c>
      <c r="AD1000">
        <v>31.977716159731582</v>
      </c>
      <c r="AE1000">
        <v>30.199706749323351</v>
      </c>
      <c r="AF1000">
        <v>28.888802297962847</v>
      </c>
      <c r="AG1000">
        <v>27.318358663514719</v>
      </c>
      <c r="AH1000">
        <v>25.81105809943935</v>
      </c>
      <c r="AI1000">
        <v>24.238585426010623</v>
      </c>
      <c r="AJ1000">
        <v>-0.4226875901222229</v>
      </c>
      <c r="AK1000">
        <v>-0.41551494598388672</v>
      </c>
      <c r="AL1000">
        <v>-0.4114517867565155</v>
      </c>
      <c r="AM1000">
        <v>-0.41709610819816589</v>
      </c>
      <c r="AN1000">
        <v>-0.45508295297622681</v>
      </c>
      <c r="AO1000">
        <v>-0.49283593893051147</v>
      </c>
      <c r="AP1000">
        <v>-0.53148633241653442</v>
      </c>
      <c r="AQ1000">
        <v>-0.55597919225692749</v>
      </c>
      <c r="AR1000">
        <v>-0.50628232955932617</v>
      </c>
      <c r="AS1000">
        <v>-0.51045089960098267</v>
      </c>
      <c r="AT1000">
        <v>-0.5358847975730896</v>
      </c>
      <c r="AU1000">
        <v>-0.55320042371749878</v>
      </c>
      <c r="AV1000">
        <v>-0.5580260157585144</v>
      </c>
      <c r="AW1000">
        <v>-0.5627596378326416</v>
      </c>
      <c r="AX1000">
        <v>-0.56225168704986572</v>
      </c>
      <c r="AY1000">
        <v>-0.52933943271636963</v>
      </c>
      <c r="AZ1000">
        <v>-0.12291786819696426</v>
      </c>
      <c r="BA1000">
        <v>-0.14335125684738159</v>
      </c>
      <c r="BB1000">
        <v>-0.20015689730644226</v>
      </c>
      <c r="BC1000">
        <v>-0.21413649618625641</v>
      </c>
      <c r="BD1000">
        <v>-0.23188398778438568</v>
      </c>
      <c r="BE1000">
        <v>-0.26280069351196289</v>
      </c>
      <c r="BF1000">
        <v>-0.42327213287353516</v>
      </c>
      <c r="BG1000">
        <v>-0.39738613367080688</v>
      </c>
      <c r="BH1000">
        <v>-0.17558902502059937</v>
      </c>
      <c r="BI1000">
        <v>-0.17290866374969482</v>
      </c>
      <c r="BJ1000">
        <v>-0.17138691246509552</v>
      </c>
      <c r="BK1000">
        <v>-0.1740727424621582</v>
      </c>
      <c r="BL1000">
        <v>-0.18947045505046844</v>
      </c>
      <c r="BM1000">
        <v>-0.20579755306243896</v>
      </c>
      <c r="BN1000">
        <v>-0.22114332020282745</v>
      </c>
      <c r="BO1000">
        <v>-0.23022593557834625</v>
      </c>
      <c r="BP1000">
        <v>-0.21146534383296967</v>
      </c>
      <c r="BQ1000">
        <v>-0.21127007901668549</v>
      </c>
      <c r="BR1000">
        <v>-0.21959841251373291</v>
      </c>
      <c r="BS1000">
        <v>-0.22544407844543457</v>
      </c>
      <c r="BT1000">
        <v>-0.2264576256275177</v>
      </c>
      <c r="BU1000">
        <v>-0.22714042663574219</v>
      </c>
      <c r="BV1000">
        <v>-0.22596786916255951</v>
      </c>
      <c r="BW1000">
        <v>-0.15914468467235565</v>
      </c>
      <c r="BX1000">
        <v>0.26599273085594177</v>
      </c>
      <c r="BY1000">
        <v>0.23152494430541992</v>
      </c>
      <c r="BZ1000">
        <v>0.16841946542263031</v>
      </c>
      <c r="CA1000">
        <v>0.14255648851394653</v>
      </c>
      <c r="CB1000">
        <v>0.12295489013195038</v>
      </c>
      <c r="CC1000">
        <v>6.6242650151252747E-2</v>
      </c>
      <c r="CD1000">
        <v>-7.5995519757270813E-2</v>
      </c>
      <c r="CE1000">
        <v>-6.5349765121936798E-2</v>
      </c>
      <c r="CF1000">
        <v>-4.449307918548584E-3</v>
      </c>
      <c r="CG1000">
        <v>-4.8802848905324936E-3</v>
      </c>
      <c r="CH1000">
        <v>-5.1187006756663322E-3</v>
      </c>
      <c r="CI1000">
        <v>-5.7555064558982849E-3</v>
      </c>
      <c r="CJ1000">
        <v>-5.508041474968195E-3</v>
      </c>
      <c r="CK1000">
        <v>-6.9956309162080288E-3</v>
      </c>
      <c r="CL1000">
        <v>-6.2006805092096329E-3</v>
      </c>
      <c r="CM1000">
        <v>-4.6102302148938179E-3</v>
      </c>
      <c r="CN1000">
        <v>-7.2760041803121567E-3</v>
      </c>
      <c r="CO1000">
        <v>-4.0583359077572823E-3</v>
      </c>
      <c r="CP1000">
        <v>-5.3941726218909025E-4</v>
      </c>
      <c r="CQ1000">
        <v>1.5589690301567316E-3</v>
      </c>
      <c r="CR1000">
        <v>3.1856230925768614E-3</v>
      </c>
      <c r="CS1000">
        <v>5.3083929233253002E-3</v>
      </c>
      <c r="CT1000">
        <v>6.9412556476891041E-3</v>
      </c>
      <c r="CU1000">
        <v>9.7251065075397491E-2</v>
      </c>
      <c r="CV1000">
        <v>0.53535103797912598</v>
      </c>
      <c r="CW1000">
        <v>0.49116304516792297</v>
      </c>
      <c r="CX1000">
        <v>0.42369431257247925</v>
      </c>
      <c r="CY1000">
        <v>0.3896009624004364</v>
      </c>
      <c r="CZ1000">
        <v>0.36871519684791565</v>
      </c>
      <c r="DA1000">
        <v>0.29413706064224243</v>
      </c>
      <c r="DB1000">
        <v>0.16452720761299133</v>
      </c>
      <c r="DC1000">
        <v>0.16461761295795441</v>
      </c>
      <c r="DD1000">
        <v>0.1666904091835022</v>
      </c>
      <c r="DE1000">
        <v>0.16314809024333954</v>
      </c>
      <c r="DF1000">
        <v>0.16114950180053711</v>
      </c>
      <c r="DG1000">
        <v>0.16256172955036163</v>
      </c>
      <c r="DH1000">
        <v>0.17845436930656433</v>
      </c>
      <c r="DI1000">
        <v>0.19180628657341003</v>
      </c>
      <c r="DJ1000">
        <v>0.20874194800853729</v>
      </c>
      <c r="DK1000">
        <v>0.22100546956062317</v>
      </c>
      <c r="DL1000">
        <v>0.19691333174705505</v>
      </c>
      <c r="DM1000">
        <v>0.20315340161323547</v>
      </c>
      <c r="DN1000">
        <v>0.21851958334445953</v>
      </c>
      <c r="DO1000">
        <v>0.22856201231479645</v>
      </c>
      <c r="DP1000">
        <v>0.23282888531684875</v>
      </c>
      <c r="DQ1000">
        <v>0.23775722086429596</v>
      </c>
      <c r="DR1000">
        <v>0.23985038697719574</v>
      </c>
      <c r="DS1000">
        <v>0.35364681482315063</v>
      </c>
      <c r="DT1000">
        <v>0.80470931529998779</v>
      </c>
      <c r="DU1000">
        <v>0.75080114603042603</v>
      </c>
      <c r="DV1000">
        <v>0.67896920442581177</v>
      </c>
      <c r="DW1000">
        <v>0.63664543628692627</v>
      </c>
      <c r="DX1000">
        <v>0.6144755482673645</v>
      </c>
      <c r="DY1000">
        <v>0.52203148603439331</v>
      </c>
      <c r="DZ1000">
        <v>0.40504994988441467</v>
      </c>
      <c r="EA1000">
        <v>0.39458498358726501</v>
      </c>
      <c r="EB1000">
        <v>0.41378897428512573</v>
      </c>
      <c r="EC1000">
        <v>0.40575438737869263</v>
      </c>
      <c r="ED1000">
        <v>0.40121439099311829</v>
      </c>
      <c r="EE1000">
        <v>0.40558508038520813</v>
      </c>
      <c r="EF1000">
        <v>0.4440668523311615</v>
      </c>
      <c r="EG1000">
        <v>0.47884467244148254</v>
      </c>
      <c r="EH1000">
        <v>0.51908499002456665</v>
      </c>
      <c r="EI1000">
        <v>0.54675871133804321</v>
      </c>
      <c r="EJ1000">
        <v>0.49173030257225037</v>
      </c>
      <c r="EK1000">
        <v>0.50233423709869385</v>
      </c>
      <c r="EL1000">
        <v>0.5348060131072998</v>
      </c>
      <c r="EM1000">
        <v>0.55631834268569946</v>
      </c>
      <c r="EN1000">
        <v>0.56439727544784546</v>
      </c>
      <c r="EO1000">
        <v>0.57337641716003418</v>
      </c>
      <c r="EP1000">
        <v>0.57613414525985718</v>
      </c>
      <c r="EQ1000">
        <v>0.72384154796600342</v>
      </c>
      <c r="ER1000">
        <v>1.1936198472976685</v>
      </c>
      <c r="ES1000">
        <v>1.1256773471832275</v>
      </c>
      <c r="ET1000">
        <v>1.0475455522537231</v>
      </c>
      <c r="EU1000">
        <v>0.99333840608596802</v>
      </c>
      <c r="EV1000">
        <v>0.96931439638137817</v>
      </c>
      <c r="EW1000">
        <v>0.85107481479644775</v>
      </c>
      <c r="EX1000">
        <v>0.75232654809951782</v>
      </c>
      <c r="EY1000">
        <v>0.72662132978439331</v>
      </c>
      <c r="EZ1000">
        <v>64.460151672363281</v>
      </c>
      <c r="FA1000">
        <v>63.403415679931641</v>
      </c>
      <c r="FB1000">
        <v>62.806289672851563</v>
      </c>
      <c r="FC1000">
        <v>61.595932006835937</v>
      </c>
      <c r="FD1000">
        <v>60.3873291015625</v>
      </c>
      <c r="FE1000">
        <v>59.541229248046875</v>
      </c>
      <c r="FF1000">
        <v>59.481700897216797</v>
      </c>
      <c r="FG1000">
        <v>60.216014862060547</v>
      </c>
      <c r="FH1000">
        <v>62.659236907958984</v>
      </c>
      <c r="FI1000">
        <v>67.041770935058594</v>
      </c>
      <c r="FJ1000">
        <v>72.093910217285156</v>
      </c>
      <c r="FK1000">
        <v>76.272003173828125</v>
      </c>
      <c r="FL1000">
        <v>78.865982055664063</v>
      </c>
      <c r="FM1000">
        <v>80.630516052246094</v>
      </c>
      <c r="FN1000">
        <v>81.639968872070312</v>
      </c>
      <c r="FO1000">
        <v>81.566429138183594</v>
      </c>
      <c r="FP1000">
        <v>80.322593688964844</v>
      </c>
      <c r="FQ1000">
        <v>77.98162841796875</v>
      </c>
      <c r="FR1000">
        <v>75.261421203613281</v>
      </c>
      <c r="FS1000">
        <v>72.817924499511719</v>
      </c>
      <c r="FT1000">
        <v>70.544029235839844</v>
      </c>
      <c r="FU1000">
        <v>68.698692321777344</v>
      </c>
      <c r="FV1000">
        <v>67.093399047851562</v>
      </c>
      <c r="FW1000">
        <v>66.327644348144531</v>
      </c>
      <c r="FX1000">
        <v>1</v>
      </c>
    </row>
    <row r="1001" spans="1:180" x14ac:dyDescent="0.2">
      <c r="A1001" t="s">
        <v>241</v>
      </c>
      <c r="B1001" t="s">
        <v>248</v>
      </c>
      <c r="C1001" t="s">
        <v>218</v>
      </c>
      <c r="D1001" t="s">
        <v>47</v>
      </c>
      <c r="E1001" t="s">
        <v>249</v>
      </c>
      <c r="F1001" t="s">
        <v>224</v>
      </c>
      <c r="G1001" t="s">
        <v>246</v>
      </c>
      <c r="H1001" t="s">
        <v>12</v>
      </c>
      <c r="I1001">
        <v>111.64</v>
      </c>
      <c r="L1001">
        <v>20.851178703005868</v>
      </c>
      <c r="M1001">
        <v>20.45431856682514</v>
      </c>
      <c r="N1001">
        <v>20.149882176242798</v>
      </c>
      <c r="O1001">
        <v>20.554698932483745</v>
      </c>
      <c r="P1001">
        <v>21.709987860012006</v>
      </c>
      <c r="Q1001">
        <v>22.984463539046253</v>
      </c>
      <c r="R1001">
        <v>25.596435733359566</v>
      </c>
      <c r="S1001">
        <v>27.546810069486281</v>
      </c>
      <c r="T1001">
        <v>28.189247627131039</v>
      </c>
      <c r="U1001">
        <v>27.910168471174597</v>
      </c>
      <c r="V1001">
        <v>27.472841703243475</v>
      </c>
      <c r="W1001">
        <v>27.080732890027342</v>
      </c>
      <c r="X1001">
        <v>26.58594787192996</v>
      </c>
      <c r="Y1001">
        <v>25.968302598352814</v>
      </c>
      <c r="Z1001">
        <v>25.049398105716946</v>
      </c>
      <c r="AA1001">
        <v>24.857499833400823</v>
      </c>
      <c r="AB1001">
        <v>24.692793031809003</v>
      </c>
      <c r="AC1001">
        <v>26.036478985795064</v>
      </c>
      <c r="AD1001">
        <v>24.683287113018384</v>
      </c>
      <c r="AE1001">
        <v>24.18677807417281</v>
      </c>
      <c r="AF1001">
        <v>24.127244058835075</v>
      </c>
      <c r="AG1001">
        <v>23.519392570020763</v>
      </c>
      <c r="AH1001">
        <v>22.828987968916255</v>
      </c>
      <c r="AI1001">
        <v>21.553333394829323</v>
      </c>
      <c r="AJ1001">
        <v>-0.28977674245834351</v>
      </c>
      <c r="AK1001">
        <v>-0.28602898120880127</v>
      </c>
      <c r="AL1001">
        <v>-0.27824363112449646</v>
      </c>
      <c r="AM1001">
        <v>-0.28267225623130798</v>
      </c>
      <c r="AN1001">
        <v>-0.31671461462974548</v>
      </c>
      <c r="AO1001">
        <v>-0.33609843254089355</v>
      </c>
      <c r="AP1001">
        <v>-0.37370142340660095</v>
      </c>
      <c r="AQ1001">
        <v>-0.39768260717391968</v>
      </c>
      <c r="AR1001">
        <v>-0.40654370188713074</v>
      </c>
      <c r="AS1001">
        <v>-0.40547633171081543</v>
      </c>
      <c r="AT1001">
        <v>-0.39305615425109863</v>
      </c>
      <c r="AU1001">
        <v>-0.38825896382331848</v>
      </c>
      <c r="AV1001">
        <v>-0.37499356269836426</v>
      </c>
      <c r="AW1001">
        <v>-0.36268684267997742</v>
      </c>
      <c r="AX1001">
        <v>-0.36267387866973877</v>
      </c>
      <c r="AY1001">
        <v>-0.49882730841636658</v>
      </c>
      <c r="AZ1001">
        <v>-0.1695123016834259</v>
      </c>
      <c r="BA1001">
        <v>-0.17796635627746582</v>
      </c>
      <c r="BB1001">
        <v>-0.1689763218164444</v>
      </c>
      <c r="BC1001">
        <v>-0.1783033162355423</v>
      </c>
      <c r="BD1001">
        <v>-0.19538880884647369</v>
      </c>
      <c r="BE1001">
        <v>-0.21205945312976837</v>
      </c>
      <c r="BF1001">
        <v>-0.37822932004928589</v>
      </c>
      <c r="BG1001">
        <v>-0.35809841752052307</v>
      </c>
      <c r="BH1001">
        <v>-0.11698856204748154</v>
      </c>
      <c r="BI1001">
        <v>-0.11612716317176819</v>
      </c>
      <c r="BJ1001">
        <v>-0.11245127022266388</v>
      </c>
      <c r="BK1001">
        <v>-0.11423908174037933</v>
      </c>
      <c r="BL1001">
        <v>-0.12786537408828735</v>
      </c>
      <c r="BM1001">
        <v>-0.13622255623340607</v>
      </c>
      <c r="BN1001">
        <v>-0.15173947811126709</v>
      </c>
      <c r="BO1001">
        <v>-0.16210412979125977</v>
      </c>
      <c r="BP1001">
        <v>-0.16724249720573425</v>
      </c>
      <c r="BQ1001">
        <v>-0.16734093427658081</v>
      </c>
      <c r="BR1001">
        <v>-0.1616191565990448</v>
      </c>
      <c r="BS1001">
        <v>-0.15956878662109375</v>
      </c>
      <c r="BT1001">
        <v>-0.1548319011926651</v>
      </c>
      <c r="BU1001">
        <v>-0.14742213487625122</v>
      </c>
      <c r="BV1001">
        <v>-0.14628021419048309</v>
      </c>
      <c r="BW1001">
        <v>-0.20834514498710632</v>
      </c>
      <c r="BX1001">
        <v>8.379095047712326E-2</v>
      </c>
      <c r="BY1001">
        <v>8.8494360446929932E-2</v>
      </c>
      <c r="BZ1001">
        <v>9.4964891672134399E-2</v>
      </c>
      <c r="CA1001">
        <v>7.6539970934391022E-2</v>
      </c>
      <c r="CB1001">
        <v>6.6156595945358276E-2</v>
      </c>
      <c r="CC1001">
        <v>5.6999116204679012E-3</v>
      </c>
      <c r="CD1001">
        <v>-0.13193735480308533</v>
      </c>
      <c r="CE1001">
        <v>-0.12485679239034653</v>
      </c>
      <c r="CF1001">
        <v>2.6840078644454479E-3</v>
      </c>
      <c r="CG1001">
        <v>1.5463132876902819E-3</v>
      </c>
      <c r="CH1001">
        <v>2.3760085459798574E-3</v>
      </c>
      <c r="CI1001">
        <v>2.4172191042453051E-3</v>
      </c>
      <c r="CJ1001">
        <v>2.9310386162251234E-3</v>
      </c>
      <c r="CK1001">
        <v>2.2108624689280987E-3</v>
      </c>
      <c r="CL1001">
        <v>1.9906982779502869E-3</v>
      </c>
      <c r="CM1001">
        <v>1.0568199213594198E-3</v>
      </c>
      <c r="CN1001">
        <v>-1.5032023657113314E-3</v>
      </c>
      <c r="CO1001">
        <v>-2.4090970400720835E-3</v>
      </c>
      <c r="CP1001">
        <v>-1.3265979941934347E-3</v>
      </c>
      <c r="CQ1001">
        <v>-1.1786649702116847E-3</v>
      </c>
      <c r="CR1001">
        <v>-2.3486011195927858E-3</v>
      </c>
      <c r="CS1001">
        <v>1.6695621889084578E-3</v>
      </c>
      <c r="CT1001">
        <v>3.5933731123805046E-3</v>
      </c>
      <c r="CU1001">
        <v>-7.1580936200916767E-3</v>
      </c>
      <c r="CV1001">
        <v>0.25922802090644836</v>
      </c>
      <c r="CW1001">
        <v>0.27304422855377197</v>
      </c>
      <c r="CX1001">
        <v>0.2777697741985321</v>
      </c>
      <c r="CY1001">
        <v>0.25304365158081055</v>
      </c>
      <c r="CZ1001">
        <v>0.24730214476585388</v>
      </c>
      <c r="DA1001">
        <v>0.15651938319206238</v>
      </c>
      <c r="DB1001">
        <v>3.8643717765808105E-2</v>
      </c>
      <c r="DC1001">
        <v>3.6685649305582047E-2</v>
      </c>
      <c r="DD1001">
        <v>0.12235657125711441</v>
      </c>
      <c r="DE1001">
        <v>0.11921978741884232</v>
      </c>
      <c r="DF1001">
        <v>0.11720328778028488</v>
      </c>
      <c r="DG1001">
        <v>0.1190735250711441</v>
      </c>
      <c r="DH1001">
        <v>0.13372744619846344</v>
      </c>
      <c r="DI1001">
        <v>0.14064428210258484</v>
      </c>
      <c r="DJ1001">
        <v>0.15572087466716766</v>
      </c>
      <c r="DK1001">
        <v>0.16421777009963989</v>
      </c>
      <c r="DL1001">
        <v>0.16423609852790833</v>
      </c>
      <c r="DM1001">
        <v>0.16252274811267853</v>
      </c>
      <c r="DN1001">
        <v>0.15896596014499664</v>
      </c>
      <c r="DO1001">
        <v>0.15721145272254944</v>
      </c>
      <c r="DP1001">
        <v>0.15013469755649567</v>
      </c>
      <c r="DQ1001">
        <v>0.15076124668121338</v>
      </c>
      <c r="DR1001">
        <v>0.15346696972846985</v>
      </c>
      <c r="DS1001">
        <v>0.19402895867824554</v>
      </c>
      <c r="DT1001">
        <v>0.43466508388519287</v>
      </c>
      <c r="DU1001">
        <v>0.4575941264629364</v>
      </c>
      <c r="DV1001">
        <v>0.46057465672492981</v>
      </c>
      <c r="DW1001">
        <v>0.42954733967781067</v>
      </c>
      <c r="DX1001">
        <v>0.42844769358634949</v>
      </c>
      <c r="DY1001">
        <v>0.30733883380889893</v>
      </c>
      <c r="DZ1001">
        <v>0.20922479033470154</v>
      </c>
      <c r="EA1001">
        <v>0.19822809100151062</v>
      </c>
      <c r="EB1001">
        <v>0.29514476656913757</v>
      </c>
      <c r="EC1001">
        <v>0.2891215980052948</v>
      </c>
      <c r="ED1001">
        <v>0.28299564123153687</v>
      </c>
      <c r="EE1001">
        <v>0.28750669956207275</v>
      </c>
      <c r="EF1001">
        <v>0.32257667183876038</v>
      </c>
      <c r="EG1001">
        <v>0.34052014350891113</v>
      </c>
      <c r="EH1001">
        <v>0.37768283486366272</v>
      </c>
      <c r="EI1001">
        <v>0.3997962474822998</v>
      </c>
      <c r="EJ1001">
        <v>0.40353730320930481</v>
      </c>
      <c r="EK1001">
        <v>0.40065813064575195</v>
      </c>
      <c r="EL1001">
        <v>0.39040297269821167</v>
      </c>
      <c r="EM1001">
        <v>0.38590162992477417</v>
      </c>
      <c r="EN1001">
        <v>0.37029635906219482</v>
      </c>
      <c r="EO1001">
        <v>0.36602598428726196</v>
      </c>
      <c r="EP1001">
        <v>0.36986061930656433</v>
      </c>
      <c r="EQ1001">
        <v>0.4845111072063446</v>
      </c>
      <c r="ER1001">
        <v>0.68796831369400024</v>
      </c>
      <c r="ES1001">
        <v>0.72405481338500977</v>
      </c>
      <c r="ET1001">
        <v>0.72451585531234741</v>
      </c>
      <c r="EU1001">
        <v>0.6843906044960022</v>
      </c>
      <c r="EV1001">
        <v>0.68999308347702026</v>
      </c>
      <c r="EW1001">
        <v>0.52509820461273193</v>
      </c>
      <c r="EX1001">
        <v>0.4555167555809021</v>
      </c>
      <c r="EY1001">
        <v>0.43146970868110657</v>
      </c>
      <c r="EZ1001">
        <v>45.023918151855469</v>
      </c>
      <c r="FA1001">
        <v>44.66253662109375</v>
      </c>
      <c r="FB1001">
        <v>43.923660278320313</v>
      </c>
      <c r="FC1001">
        <v>43.426651000976563</v>
      </c>
      <c r="FD1001">
        <v>42.859691619873047</v>
      </c>
      <c r="FE1001">
        <v>41.932838439941406</v>
      </c>
      <c r="FF1001">
        <v>42.261676788330078</v>
      </c>
      <c r="FG1001">
        <v>42.601364135742187</v>
      </c>
      <c r="FH1001">
        <v>43.648944854736328</v>
      </c>
      <c r="FI1001">
        <v>45.603431701660156</v>
      </c>
      <c r="FJ1001">
        <v>47.851829528808594</v>
      </c>
      <c r="FK1001">
        <v>49.752098083496094</v>
      </c>
      <c r="FL1001">
        <v>50.940212249755859</v>
      </c>
      <c r="FM1001">
        <v>51.064022064208984</v>
      </c>
      <c r="FN1001">
        <v>51.356651306152344</v>
      </c>
      <c r="FO1001">
        <v>51.477287292480469</v>
      </c>
      <c r="FP1001">
        <v>50.988090515136719</v>
      </c>
      <c r="FQ1001">
        <v>49.723854064941406</v>
      </c>
      <c r="FR1001">
        <v>48.024654388427734</v>
      </c>
      <c r="FS1001">
        <v>47.108047485351563</v>
      </c>
      <c r="FT1001">
        <v>46.278732299804688</v>
      </c>
      <c r="FU1001">
        <v>45.454723358154297</v>
      </c>
      <c r="FV1001">
        <v>44.676826477050781</v>
      </c>
      <c r="FW1001">
        <v>44.122150421142578</v>
      </c>
      <c r="FX1001">
        <v>1</v>
      </c>
    </row>
    <row r="1002" spans="1:180" x14ac:dyDescent="0.2">
      <c r="A1002" t="s">
        <v>241</v>
      </c>
      <c r="B1002" t="s">
        <v>248</v>
      </c>
      <c r="C1002" t="s">
        <v>218</v>
      </c>
      <c r="D1002" t="s">
        <v>11</v>
      </c>
      <c r="E1002" t="s">
        <v>249</v>
      </c>
      <c r="F1002" t="s">
        <v>224</v>
      </c>
      <c r="G1002" t="s">
        <v>246</v>
      </c>
      <c r="H1002" t="s">
        <v>12</v>
      </c>
      <c r="I1002">
        <v>111.64</v>
      </c>
      <c r="L1002">
        <v>25.776552278887198</v>
      </c>
      <c r="M1002">
        <v>25.570754120238703</v>
      </c>
      <c r="N1002">
        <v>25.699685544640857</v>
      </c>
      <c r="O1002">
        <v>26.474816627315871</v>
      </c>
      <c r="P1002">
        <v>27.893704771932789</v>
      </c>
      <c r="Q1002">
        <v>29.949734692943824</v>
      </c>
      <c r="R1002">
        <v>33.552096248723998</v>
      </c>
      <c r="S1002">
        <v>37.333934339062573</v>
      </c>
      <c r="T1002">
        <v>39.842434449385934</v>
      </c>
      <c r="U1002">
        <v>41.644195198496959</v>
      </c>
      <c r="V1002">
        <v>43.034346676068097</v>
      </c>
      <c r="W1002">
        <v>43.515163337638249</v>
      </c>
      <c r="X1002">
        <v>42.854236728867711</v>
      </c>
      <c r="Y1002">
        <v>42.400148573143156</v>
      </c>
      <c r="Z1002">
        <v>42.30478530461567</v>
      </c>
      <c r="AA1002">
        <v>39.846076042527365</v>
      </c>
      <c r="AB1002">
        <v>38.447213471427965</v>
      </c>
      <c r="AC1002">
        <v>37.024680972495467</v>
      </c>
      <c r="AD1002">
        <v>34.368312199890134</v>
      </c>
      <c r="AE1002">
        <v>32.660751818024991</v>
      </c>
      <c r="AF1002">
        <v>31.687256369143206</v>
      </c>
      <c r="AG1002">
        <v>29.766376025740716</v>
      </c>
      <c r="AH1002">
        <v>28.01613811595449</v>
      </c>
      <c r="AI1002">
        <v>26.524831417053893</v>
      </c>
      <c r="AJ1002">
        <v>-0.66506505012512207</v>
      </c>
      <c r="AK1002">
        <v>-0.67328423261642456</v>
      </c>
      <c r="AL1002">
        <v>-0.71187859773635864</v>
      </c>
      <c r="AM1002">
        <v>-0.74250024557113647</v>
      </c>
      <c r="AN1002">
        <v>-0.76033025979995728</v>
      </c>
      <c r="AO1002">
        <v>-0.76798665523529053</v>
      </c>
      <c r="AP1002">
        <v>-0.77452570199966431</v>
      </c>
      <c r="AQ1002">
        <v>-0.80317991971969604</v>
      </c>
      <c r="AR1002">
        <v>-0.81242465972900391</v>
      </c>
      <c r="AS1002">
        <v>-0.80946499109268188</v>
      </c>
      <c r="AT1002">
        <v>-0.80472785234451294</v>
      </c>
      <c r="AU1002">
        <v>-0.79522442817687988</v>
      </c>
      <c r="AV1002">
        <v>-0.5576288104057312</v>
      </c>
      <c r="AW1002">
        <v>-1.4175816439092159E-2</v>
      </c>
      <c r="AX1002">
        <v>-2.0914597436785698E-2</v>
      </c>
      <c r="AY1002">
        <v>-3.1793959438800812E-2</v>
      </c>
      <c r="AZ1002">
        <v>-5.2579406648874283E-2</v>
      </c>
      <c r="BA1002">
        <v>0.57143789529800415</v>
      </c>
      <c r="BB1002">
        <v>-0.90753757953643799</v>
      </c>
      <c r="BC1002">
        <v>-1.1747781038284302</v>
      </c>
      <c r="BD1002">
        <v>-1.1586116552352905</v>
      </c>
      <c r="BE1002">
        <v>-1.2089673280715942</v>
      </c>
      <c r="BF1002">
        <v>-1.3285773992538452</v>
      </c>
      <c r="BG1002">
        <v>-1.3832328319549561</v>
      </c>
      <c r="BH1002">
        <v>-0.28833487629890442</v>
      </c>
      <c r="BI1002">
        <v>-0.29087841510772705</v>
      </c>
      <c r="BJ1002">
        <v>-0.30859792232513428</v>
      </c>
      <c r="BK1002">
        <v>-0.32477506995201111</v>
      </c>
      <c r="BL1002">
        <v>-0.32625707983970642</v>
      </c>
      <c r="BM1002">
        <v>-0.3225020170211792</v>
      </c>
      <c r="BN1002">
        <v>-0.32261604070663452</v>
      </c>
      <c r="BO1002">
        <v>-0.33484950661659241</v>
      </c>
      <c r="BP1002">
        <v>-0.34741175174713135</v>
      </c>
      <c r="BQ1002">
        <v>-0.33873933553695679</v>
      </c>
      <c r="BR1002">
        <v>-0.32824066281318665</v>
      </c>
      <c r="BS1002">
        <v>-0.32077962160110474</v>
      </c>
      <c r="BT1002">
        <v>-5.3148206323385239E-2</v>
      </c>
      <c r="BU1002">
        <v>0.4992125928401947</v>
      </c>
      <c r="BV1002">
        <v>0.49864625930786133</v>
      </c>
      <c r="BW1002">
        <v>0.48580512404441833</v>
      </c>
      <c r="BX1002">
        <v>0.46362584829330444</v>
      </c>
      <c r="BY1002">
        <v>1.1712926626205444</v>
      </c>
      <c r="BZ1002">
        <v>-0.33625978231430054</v>
      </c>
      <c r="CA1002">
        <v>-0.52723044157028198</v>
      </c>
      <c r="CB1002">
        <v>-0.52144813537597656</v>
      </c>
      <c r="CC1002">
        <v>-0.57864433526992798</v>
      </c>
      <c r="CD1002">
        <v>-0.69075149297714233</v>
      </c>
      <c r="CE1002">
        <v>-0.73534893989562988</v>
      </c>
      <c r="CF1002">
        <v>-2.7412677183747292E-2</v>
      </c>
      <c r="CG1002">
        <v>-2.6025302708148956E-2</v>
      </c>
      <c r="CH1002">
        <v>-2.9286952689290047E-2</v>
      </c>
      <c r="CI1002">
        <v>-3.5459902137517929E-2</v>
      </c>
      <c r="CJ1002">
        <v>-2.5619326159358025E-2</v>
      </c>
      <c r="CK1002">
        <v>-1.3960721902549267E-2</v>
      </c>
      <c r="CL1002">
        <v>-9.624803438782692E-3</v>
      </c>
      <c r="CM1002">
        <v>-1.0485275648534298E-2</v>
      </c>
      <c r="CN1002">
        <v>-2.5345217436552048E-2</v>
      </c>
      <c r="CO1002">
        <v>-1.2716207653284073E-2</v>
      </c>
      <c r="CP1002">
        <v>1.7729307292029262E-3</v>
      </c>
      <c r="CQ1002">
        <v>7.8194253146648407E-3</v>
      </c>
      <c r="CR1002">
        <v>0.29625353217124939</v>
      </c>
      <c r="CS1002">
        <v>0.85478389263153076</v>
      </c>
      <c r="CT1002">
        <v>0.85849255323410034</v>
      </c>
      <c r="CU1002">
        <v>0.84429264068603516</v>
      </c>
      <c r="CV1002">
        <v>0.82114803791046143</v>
      </c>
      <c r="CW1002">
        <v>1.5867502689361572</v>
      </c>
      <c r="CX1002">
        <v>5.940549448132515E-2</v>
      </c>
      <c r="CY1002">
        <v>-7.8740857541561127E-2</v>
      </c>
      <c r="CZ1002">
        <v>-8.015064150094986E-2</v>
      </c>
      <c r="DA1002">
        <v>-0.14208456873893738</v>
      </c>
      <c r="DB1002">
        <v>-0.24899516999721527</v>
      </c>
      <c r="DC1002">
        <v>-0.28662654757499695</v>
      </c>
      <c r="DD1002">
        <v>0.23350951075553894</v>
      </c>
      <c r="DE1002">
        <v>0.23882780969142914</v>
      </c>
      <c r="DF1002">
        <v>0.25002402067184448</v>
      </c>
      <c r="DG1002">
        <v>0.25385525822639465</v>
      </c>
      <c r="DH1002">
        <v>0.27501842379570007</v>
      </c>
      <c r="DI1002">
        <v>0.29458057880401611</v>
      </c>
      <c r="DJ1002">
        <v>0.30336645245552063</v>
      </c>
      <c r="DK1002">
        <v>0.31387895345687866</v>
      </c>
      <c r="DL1002">
        <v>0.29672130942344666</v>
      </c>
      <c r="DM1002">
        <v>0.31330692768096924</v>
      </c>
      <c r="DN1002">
        <v>0.33178651332855225</v>
      </c>
      <c r="DO1002">
        <v>0.33641844987869263</v>
      </c>
      <c r="DP1002">
        <v>0.64565527439117432</v>
      </c>
      <c r="DQ1002">
        <v>1.2103551626205444</v>
      </c>
      <c r="DR1002">
        <v>1.2183388471603394</v>
      </c>
      <c r="DS1002">
        <v>1.2027802467346191</v>
      </c>
      <c r="DT1002">
        <v>1.1786701679229736</v>
      </c>
      <c r="DU1002">
        <v>2.0022077560424805</v>
      </c>
      <c r="DV1002">
        <v>0.45507076382637024</v>
      </c>
      <c r="DW1002">
        <v>0.36974871158599854</v>
      </c>
      <c r="DX1002">
        <v>0.36114683747291565</v>
      </c>
      <c r="DY1002">
        <v>0.29447519779205322</v>
      </c>
      <c r="DZ1002">
        <v>0.1927611380815506</v>
      </c>
      <c r="EA1002">
        <v>0.16209584474563599</v>
      </c>
      <c r="EB1002">
        <v>0.61023968458175659</v>
      </c>
      <c r="EC1002">
        <v>0.62123364210128784</v>
      </c>
      <c r="ED1002">
        <v>0.65330469608306885</v>
      </c>
      <c r="EE1002">
        <v>0.67158043384552002</v>
      </c>
      <c r="EF1002">
        <v>0.70909160375595093</v>
      </c>
      <c r="EG1002">
        <v>0.74006521701812744</v>
      </c>
      <c r="EH1002">
        <v>0.75527608394622803</v>
      </c>
      <c r="EI1002">
        <v>0.78220933675765991</v>
      </c>
      <c r="EJ1002">
        <v>0.7617342472076416</v>
      </c>
      <c r="EK1002">
        <v>0.78403258323669434</v>
      </c>
      <c r="EL1002">
        <v>0.80827373266220093</v>
      </c>
      <c r="EM1002">
        <v>0.81086325645446777</v>
      </c>
      <c r="EN1002">
        <v>1.15013587474823</v>
      </c>
      <c r="EO1002">
        <v>1.7237435579299927</v>
      </c>
      <c r="EP1002">
        <v>1.7378996610641479</v>
      </c>
      <c r="EQ1002">
        <v>1.7203792333602905</v>
      </c>
      <c r="ER1002">
        <v>1.6948754787445068</v>
      </c>
      <c r="ES1002">
        <v>2.602062463760376</v>
      </c>
      <c r="ET1002">
        <v>1.0263485908508301</v>
      </c>
      <c r="EU1002">
        <v>1.0172964334487915</v>
      </c>
      <c r="EV1002">
        <v>0.99831032752990723</v>
      </c>
      <c r="EW1002">
        <v>0.92479813098907471</v>
      </c>
      <c r="EX1002">
        <v>0.83058708906173706</v>
      </c>
      <c r="EY1002">
        <v>0.80997973680496216</v>
      </c>
      <c r="EZ1002">
        <v>76.934043884277344</v>
      </c>
      <c r="FA1002">
        <v>75.740875244140625</v>
      </c>
      <c r="FB1002">
        <v>74.677589416503906</v>
      </c>
      <c r="FC1002">
        <v>73.764289855957031</v>
      </c>
      <c r="FD1002">
        <v>72.754180908203125</v>
      </c>
      <c r="FE1002">
        <v>71.916610717773438</v>
      </c>
      <c r="FF1002">
        <v>71.560211181640625</v>
      </c>
      <c r="FG1002">
        <v>72.187187194824219</v>
      </c>
      <c r="FH1002">
        <v>74.944351196289063</v>
      </c>
      <c r="FI1002">
        <v>79.367324829101563</v>
      </c>
      <c r="FJ1002">
        <v>84.036727905273438</v>
      </c>
      <c r="FK1002">
        <v>88.562591552734375</v>
      </c>
      <c r="FL1002">
        <v>91.806137084960937</v>
      </c>
      <c r="FM1002">
        <v>94.047218322753906</v>
      </c>
      <c r="FN1002">
        <v>95.568222045898438</v>
      </c>
      <c r="FO1002">
        <v>95.857345581054687</v>
      </c>
      <c r="FP1002">
        <v>95.991592407226563</v>
      </c>
      <c r="FQ1002">
        <v>95.269966125488281</v>
      </c>
      <c r="FR1002">
        <v>94.065345764160156</v>
      </c>
      <c r="FS1002">
        <v>91.728675842285156</v>
      </c>
      <c r="FT1002">
        <v>88.083137512207031</v>
      </c>
      <c r="FU1002">
        <v>84.389289855957031</v>
      </c>
      <c r="FV1002">
        <v>81.833076477050781</v>
      </c>
      <c r="FW1002">
        <v>79.94207763671875</v>
      </c>
      <c r="FX1002">
        <v>1</v>
      </c>
    </row>
    <row r="1003" spans="1:180" x14ac:dyDescent="0.2">
      <c r="A1003" t="s">
        <v>241</v>
      </c>
      <c r="B1003" t="s">
        <v>248</v>
      </c>
      <c r="C1003" t="s">
        <v>218</v>
      </c>
      <c r="D1003" t="s">
        <v>36</v>
      </c>
      <c r="E1003" t="s">
        <v>249</v>
      </c>
      <c r="F1003" t="s">
        <v>225</v>
      </c>
      <c r="G1003" t="s">
        <v>246</v>
      </c>
      <c r="H1003" t="s">
        <v>12</v>
      </c>
      <c r="I1003">
        <v>111.64</v>
      </c>
      <c r="L1003">
        <v>23.433598791456074</v>
      </c>
      <c r="M1003">
        <v>22.960302149984607</v>
      </c>
      <c r="N1003">
        <v>22.68683934876033</v>
      </c>
      <c r="O1003">
        <v>23.055335794398967</v>
      </c>
      <c r="P1003">
        <v>24.217263410999863</v>
      </c>
      <c r="Q1003">
        <v>25.730257647134948</v>
      </c>
      <c r="R1003">
        <v>28.517592226303179</v>
      </c>
      <c r="S1003">
        <v>30.615056714608833</v>
      </c>
      <c r="T1003">
        <v>31.296241290745449</v>
      </c>
      <c r="U1003">
        <v>31.400106195058139</v>
      </c>
      <c r="V1003">
        <v>31.595739702347437</v>
      </c>
      <c r="W1003">
        <v>31.958229999039666</v>
      </c>
      <c r="X1003">
        <v>31.52443216579465</v>
      </c>
      <c r="Y1003">
        <v>31.460355588054771</v>
      </c>
      <c r="Z1003">
        <v>31.540581270914366</v>
      </c>
      <c r="AA1003">
        <v>30.834041342836787</v>
      </c>
      <c r="AB1003">
        <v>30.815150733511683</v>
      </c>
      <c r="AC1003">
        <v>30.429257576349897</v>
      </c>
      <c r="AD1003">
        <v>29.034361387220383</v>
      </c>
      <c r="AE1003">
        <v>27.940251502803477</v>
      </c>
      <c r="AF1003">
        <v>27.665075251401181</v>
      </c>
      <c r="AG1003">
        <v>26.547738136476887</v>
      </c>
      <c r="AH1003">
        <v>25.560319764495866</v>
      </c>
      <c r="AI1003">
        <v>24.173381382192083</v>
      </c>
      <c r="AJ1003">
        <v>-0.48514586687088013</v>
      </c>
      <c r="AK1003">
        <v>-0.47985956072807312</v>
      </c>
      <c r="AL1003">
        <v>-0.47172269225120544</v>
      </c>
      <c r="AM1003">
        <v>-0.47513505816459656</v>
      </c>
      <c r="AN1003">
        <v>-0.513050377368927</v>
      </c>
      <c r="AO1003">
        <v>-0.52968621253967285</v>
      </c>
      <c r="AP1003">
        <v>-0.56694084405899048</v>
      </c>
      <c r="AQ1003">
        <v>-0.58308488130569458</v>
      </c>
      <c r="AR1003">
        <v>-0.59285295009613037</v>
      </c>
      <c r="AS1003">
        <v>-0.59982860088348389</v>
      </c>
      <c r="AT1003">
        <v>-0.5992271900177002</v>
      </c>
      <c r="AU1003">
        <v>-0.60386645793914795</v>
      </c>
      <c r="AV1003">
        <v>-0.59479141235351563</v>
      </c>
      <c r="AW1003">
        <v>-0.59343230724334717</v>
      </c>
      <c r="AX1003">
        <v>-0.58842450380325317</v>
      </c>
      <c r="AY1003">
        <v>-0.60977095365524292</v>
      </c>
      <c r="AZ1003">
        <v>-0.15937300026416779</v>
      </c>
      <c r="BA1003">
        <v>-0.16203905642032623</v>
      </c>
      <c r="BB1003">
        <v>-0.15977013111114502</v>
      </c>
      <c r="BC1003">
        <v>-0.15664003789424896</v>
      </c>
      <c r="BD1003">
        <v>-0.16794790327548981</v>
      </c>
      <c r="BE1003">
        <v>-0.26936525106430054</v>
      </c>
      <c r="BF1003">
        <v>-0.63830369710922241</v>
      </c>
      <c r="BG1003">
        <v>-0.62052160501480103</v>
      </c>
      <c r="BH1003">
        <v>-0.2016080915927887</v>
      </c>
      <c r="BI1003">
        <v>-0.19976843893527985</v>
      </c>
      <c r="BJ1003">
        <v>-0.19622835516929626</v>
      </c>
      <c r="BK1003">
        <v>-0.1976410448551178</v>
      </c>
      <c r="BL1003">
        <v>-0.21348205208778381</v>
      </c>
      <c r="BM1003">
        <v>-0.22069287300109863</v>
      </c>
      <c r="BN1003">
        <v>-0.23603443801403046</v>
      </c>
      <c r="BO1003">
        <v>-0.24317698180675507</v>
      </c>
      <c r="BP1003">
        <v>-0.24859355390071869</v>
      </c>
      <c r="BQ1003">
        <v>-0.25156974792480469</v>
      </c>
      <c r="BR1003">
        <v>-0.25040668249130249</v>
      </c>
      <c r="BS1003">
        <v>-0.25275659561157227</v>
      </c>
      <c r="BT1003">
        <v>-0.24928542971611023</v>
      </c>
      <c r="BU1003">
        <v>-0.24813844263553619</v>
      </c>
      <c r="BV1003">
        <v>-0.24431277811527252</v>
      </c>
      <c r="BW1003">
        <v>-0.22083340585231781</v>
      </c>
      <c r="BX1003">
        <v>0.20303703844547272</v>
      </c>
      <c r="BY1003">
        <v>0.20185327529907227</v>
      </c>
      <c r="BZ1003">
        <v>0.20116038620471954</v>
      </c>
      <c r="CA1003">
        <v>0.19693613052368164</v>
      </c>
      <c r="CB1003">
        <v>0.1880762130022049</v>
      </c>
      <c r="CC1003">
        <v>8.6789585649967194E-2</v>
      </c>
      <c r="CD1003">
        <v>-0.17361710965633392</v>
      </c>
      <c r="CE1003">
        <v>-0.16727018356323242</v>
      </c>
      <c r="CF1003">
        <v>-5.2306903526186943E-3</v>
      </c>
      <c r="CG1003">
        <v>-5.7781804352998734E-3</v>
      </c>
      <c r="CH1003">
        <v>-5.4218070581555367E-3</v>
      </c>
      <c r="CI1003">
        <v>-5.4495292715728283E-3</v>
      </c>
      <c r="CJ1003">
        <v>-6.0019618831574917E-3</v>
      </c>
      <c r="CK1003">
        <v>-6.6850273869931698E-3</v>
      </c>
      <c r="CL1003">
        <v>-6.8496568128466606E-3</v>
      </c>
      <c r="CM1003">
        <v>-7.7578062191605568E-3</v>
      </c>
      <c r="CN1003">
        <v>-1.0160546749830246E-2</v>
      </c>
      <c r="CO1003">
        <v>-1.0366721078753471E-2</v>
      </c>
      <c r="CP1003">
        <v>-8.8146785274147987E-3</v>
      </c>
      <c r="CQ1003">
        <v>-9.5789376646280289E-3</v>
      </c>
      <c r="CR1003">
        <v>-9.9890418350696564E-3</v>
      </c>
      <c r="CS1003">
        <v>-8.9889708906412125E-3</v>
      </c>
      <c r="CT1003">
        <v>-5.9820665046572685E-3</v>
      </c>
      <c r="CU1003">
        <v>4.8543550074100494E-2</v>
      </c>
      <c r="CV1003">
        <v>0.45404112339019775</v>
      </c>
      <c r="CW1003">
        <v>0.45388397574424744</v>
      </c>
      <c r="CX1003">
        <v>0.45113974809646606</v>
      </c>
      <c r="CY1003">
        <v>0.44182190299034119</v>
      </c>
      <c r="CZ1003">
        <v>0.43465742468833923</v>
      </c>
      <c r="DA1003">
        <v>0.33346134424209595</v>
      </c>
      <c r="DB1003">
        <v>0.14822341501712799</v>
      </c>
      <c r="DC1003">
        <v>0.14665038883686066</v>
      </c>
      <c r="DD1003">
        <v>0.19114671647548676</v>
      </c>
      <c r="DE1003">
        <v>0.1882120817899704</v>
      </c>
      <c r="DF1003">
        <v>0.18538473546504974</v>
      </c>
      <c r="DG1003">
        <v>0.18674199283123016</v>
      </c>
      <c r="DH1003">
        <v>0.20147813856601715</v>
      </c>
      <c r="DI1003">
        <v>0.20732280611991882</v>
      </c>
      <c r="DJ1003">
        <v>0.22233512997627258</v>
      </c>
      <c r="DK1003">
        <v>0.2276613712310791</v>
      </c>
      <c r="DL1003">
        <v>0.2282724529504776</v>
      </c>
      <c r="DM1003">
        <v>0.23083631694316864</v>
      </c>
      <c r="DN1003">
        <v>0.23277732729911804</v>
      </c>
      <c r="DO1003">
        <v>0.23359870910644531</v>
      </c>
      <c r="DP1003">
        <v>0.22930735349655151</v>
      </c>
      <c r="DQ1003">
        <v>0.23016048967838287</v>
      </c>
      <c r="DR1003">
        <v>0.23234865069389343</v>
      </c>
      <c r="DS1003">
        <v>0.3179205060005188</v>
      </c>
      <c r="DT1003">
        <v>0.70504522323608398</v>
      </c>
      <c r="DU1003">
        <v>0.70591467618942261</v>
      </c>
      <c r="DV1003">
        <v>0.70111912488937378</v>
      </c>
      <c r="DW1003">
        <v>0.68670767545700073</v>
      </c>
      <c r="DX1003">
        <v>0.68123865127563477</v>
      </c>
      <c r="DY1003">
        <v>0.58013308048248291</v>
      </c>
      <c r="DZ1003">
        <v>0.47006392478942871</v>
      </c>
      <c r="EA1003">
        <v>0.46057096123695374</v>
      </c>
      <c r="EB1003">
        <v>0.47468447685241699</v>
      </c>
      <c r="EC1003">
        <v>0.46830320358276367</v>
      </c>
      <c r="ED1003">
        <v>0.46087908744812012</v>
      </c>
      <c r="EE1003">
        <v>0.46423602104187012</v>
      </c>
      <c r="EF1003">
        <v>0.50104641914367676</v>
      </c>
      <c r="EG1003">
        <v>0.51631611585617065</v>
      </c>
      <c r="EH1003">
        <v>0.5532415509223938</v>
      </c>
      <c r="EI1003">
        <v>0.56756925582885742</v>
      </c>
      <c r="EJ1003">
        <v>0.57253181934356689</v>
      </c>
      <c r="EK1003">
        <v>0.57909518480300903</v>
      </c>
      <c r="EL1003">
        <v>0.58159780502319336</v>
      </c>
      <c r="EM1003">
        <v>0.584708571434021</v>
      </c>
      <c r="EN1003">
        <v>0.57481330633163452</v>
      </c>
      <c r="EO1003">
        <v>0.57545435428619385</v>
      </c>
      <c r="EP1003">
        <v>0.57646036148071289</v>
      </c>
      <c r="EQ1003">
        <v>0.70685803890228271</v>
      </c>
      <c r="ER1003">
        <v>1.0674552917480469</v>
      </c>
      <c r="ES1003">
        <v>1.0698070526123047</v>
      </c>
      <c r="ET1003">
        <v>1.0620496273040771</v>
      </c>
      <c r="EU1003">
        <v>1.0402837991714478</v>
      </c>
      <c r="EV1003">
        <v>1.0372627973556519</v>
      </c>
      <c r="EW1003">
        <v>0.93628793954849243</v>
      </c>
      <c r="EX1003">
        <v>0.93475055694580078</v>
      </c>
      <c r="EY1003">
        <v>0.91382241249084473</v>
      </c>
      <c r="EZ1003">
        <v>47.337123870849609</v>
      </c>
      <c r="FA1003">
        <v>46.319103240966797</v>
      </c>
      <c r="FB1003">
        <v>45.644584655761719</v>
      </c>
      <c r="FC1003">
        <v>45.384979248046875</v>
      </c>
      <c r="FD1003">
        <v>44.909305572509766</v>
      </c>
      <c r="FE1003">
        <v>44.809791564941406</v>
      </c>
      <c r="FF1003">
        <v>44.396289825439453</v>
      </c>
      <c r="FG1003">
        <v>44.324615478515625</v>
      </c>
      <c r="FH1003">
        <v>44.576587677001953</v>
      </c>
      <c r="FI1003">
        <v>46.298019409179688</v>
      </c>
      <c r="FJ1003">
        <v>49.480361938476563</v>
      </c>
      <c r="FK1003">
        <v>52.111160278320312</v>
      </c>
      <c r="FL1003">
        <v>53.943431854248047</v>
      </c>
      <c r="FM1003">
        <v>55.399551391601563</v>
      </c>
      <c r="FN1003">
        <v>56.293750762939453</v>
      </c>
      <c r="FO1003">
        <v>56.725173950195313</v>
      </c>
      <c r="FP1003">
        <v>56.561798095703125</v>
      </c>
      <c r="FQ1003">
        <v>55.146099090576172</v>
      </c>
      <c r="FR1003">
        <v>53.485691070556641</v>
      </c>
      <c r="FS1003">
        <v>51.763027191162109</v>
      </c>
      <c r="FT1003">
        <v>50.796363830566406</v>
      </c>
      <c r="FU1003">
        <v>49.797172546386719</v>
      </c>
      <c r="FV1003">
        <v>48.957889556884766</v>
      </c>
      <c r="FW1003">
        <v>47.957359313964844</v>
      </c>
      <c r="FX1003">
        <v>1</v>
      </c>
    </row>
    <row r="1004" spans="1:180" x14ac:dyDescent="0.2">
      <c r="A1004" t="s">
        <v>241</v>
      </c>
      <c r="B1004" t="s">
        <v>248</v>
      </c>
      <c r="C1004" t="s">
        <v>218</v>
      </c>
      <c r="D1004" t="s">
        <v>37</v>
      </c>
      <c r="E1004" t="s">
        <v>249</v>
      </c>
      <c r="F1004" t="s">
        <v>225</v>
      </c>
      <c r="G1004" t="s">
        <v>246</v>
      </c>
      <c r="H1004" t="s">
        <v>12</v>
      </c>
      <c r="I1004">
        <v>111.64</v>
      </c>
      <c r="L1004">
        <v>23.160577703208304</v>
      </c>
      <c r="M1004">
        <v>22.726146692855448</v>
      </c>
      <c r="N1004">
        <v>22.446591541163759</v>
      </c>
      <c r="O1004">
        <v>22.814404837995436</v>
      </c>
      <c r="P1004">
        <v>24.129372500648486</v>
      </c>
      <c r="Q1004">
        <v>25.738538554159316</v>
      </c>
      <c r="R1004">
        <v>28.748491297992956</v>
      </c>
      <c r="S1004">
        <v>31.044389757204822</v>
      </c>
      <c r="T1004">
        <v>31.894927326764154</v>
      </c>
      <c r="U1004">
        <v>31.79471165976798</v>
      </c>
      <c r="V1004">
        <v>31.716105143228294</v>
      </c>
      <c r="W1004">
        <v>31.724520164881181</v>
      </c>
      <c r="X1004">
        <v>31.433705681671572</v>
      </c>
      <c r="Y1004">
        <v>31.308920806708741</v>
      </c>
      <c r="Z1004">
        <v>31.015489580644363</v>
      </c>
      <c r="AA1004">
        <v>29.93456632406247</v>
      </c>
      <c r="AB1004">
        <v>29.483192282256777</v>
      </c>
      <c r="AC1004">
        <v>29.795064929089744</v>
      </c>
      <c r="AD1004">
        <v>27.976579908134948</v>
      </c>
      <c r="AE1004">
        <v>27.135979116871127</v>
      </c>
      <c r="AF1004">
        <v>26.903192594595797</v>
      </c>
      <c r="AG1004">
        <v>26.058999061524656</v>
      </c>
      <c r="AH1004">
        <v>25.160036640824593</v>
      </c>
      <c r="AI1004">
        <v>23.77241711495919</v>
      </c>
      <c r="AJ1004">
        <v>-0.38658246397972107</v>
      </c>
      <c r="AK1004">
        <v>-0.38210806250572205</v>
      </c>
      <c r="AL1004">
        <v>-0.37412670254707336</v>
      </c>
      <c r="AM1004">
        <v>-0.37757235765457153</v>
      </c>
      <c r="AN1004">
        <v>-0.41857677698135376</v>
      </c>
      <c r="AO1004">
        <v>-0.43949174880981445</v>
      </c>
      <c r="AP1004">
        <v>-0.48033046722412109</v>
      </c>
      <c r="AQ1004">
        <v>-0.50063246488571167</v>
      </c>
      <c r="AR1004">
        <v>-0.50829482078552246</v>
      </c>
      <c r="AS1004">
        <v>-0.51285088062286377</v>
      </c>
      <c r="AT1004">
        <v>-0.50704383850097656</v>
      </c>
      <c r="AU1004">
        <v>-0.50700998306274414</v>
      </c>
      <c r="AV1004">
        <v>-0.49686050415039063</v>
      </c>
      <c r="AW1004">
        <v>-0.49316889047622681</v>
      </c>
      <c r="AX1004">
        <v>-0.48906034231185913</v>
      </c>
      <c r="AY1004">
        <v>-0.56557989120483398</v>
      </c>
      <c r="AZ1004">
        <v>-0.13944695889949799</v>
      </c>
      <c r="BA1004">
        <v>-0.14689362049102783</v>
      </c>
      <c r="BB1004">
        <v>-0.13629196584224701</v>
      </c>
      <c r="BC1004">
        <v>-0.12964798510074615</v>
      </c>
      <c r="BD1004">
        <v>-0.15104173123836517</v>
      </c>
      <c r="BE1004">
        <v>-0.21981178224086761</v>
      </c>
      <c r="BF1004">
        <v>-0.49756938219070435</v>
      </c>
      <c r="BG1004">
        <v>-0.47687739133834839</v>
      </c>
      <c r="BH1004">
        <v>-0.16010735929012299</v>
      </c>
      <c r="BI1004">
        <v>-0.15869292616844177</v>
      </c>
      <c r="BJ1004">
        <v>-0.15506845712661743</v>
      </c>
      <c r="BK1004">
        <v>-0.1563756912946701</v>
      </c>
      <c r="BL1004">
        <v>-0.17310832440853119</v>
      </c>
      <c r="BM1004">
        <v>-0.18242502212524414</v>
      </c>
      <c r="BN1004">
        <v>-0.19938713312149048</v>
      </c>
      <c r="BO1004">
        <v>-0.20819942653179169</v>
      </c>
      <c r="BP1004">
        <v>-0.21278178691864014</v>
      </c>
      <c r="BQ1004">
        <v>-0.21461348235607147</v>
      </c>
      <c r="BR1004">
        <v>-0.21135598421096802</v>
      </c>
      <c r="BS1004">
        <v>-0.21156525611877441</v>
      </c>
      <c r="BT1004">
        <v>-0.20719426870346069</v>
      </c>
      <c r="BU1004">
        <v>-0.20445384085178375</v>
      </c>
      <c r="BV1004">
        <v>-0.20131316781044006</v>
      </c>
      <c r="BW1004">
        <v>-0.22206208109855652</v>
      </c>
      <c r="BX1004">
        <v>0.15231043100357056</v>
      </c>
      <c r="BY1004">
        <v>0.15268857777118683</v>
      </c>
      <c r="BZ1004">
        <v>0.15611675381660461</v>
      </c>
      <c r="CA1004">
        <v>0.15318882465362549</v>
      </c>
      <c r="CB1004">
        <v>0.13713249564170837</v>
      </c>
      <c r="CC1004">
        <v>5.167790874838829E-2</v>
      </c>
      <c r="CD1004">
        <v>-0.15395186841487885</v>
      </c>
      <c r="CE1004">
        <v>-0.14646987617015839</v>
      </c>
      <c r="CF1004">
        <v>-3.2513870391994715E-3</v>
      </c>
      <c r="CG1004">
        <v>-3.9562839083373547E-3</v>
      </c>
      <c r="CH1004">
        <v>-3.34938894957304E-3</v>
      </c>
      <c r="CI1004">
        <v>-3.175550838932395E-3</v>
      </c>
      <c r="CJ1004">
        <v>-3.0976252164691687E-3</v>
      </c>
      <c r="CK1004">
        <v>-4.3813842348754406E-3</v>
      </c>
      <c r="CL1004">
        <v>-4.8066303133964539E-3</v>
      </c>
      <c r="CM1004">
        <v>-5.6612058542668819E-3</v>
      </c>
      <c r="CN1004">
        <v>-8.1103798002004623E-3</v>
      </c>
      <c r="CO1004">
        <v>-8.0551598221063614E-3</v>
      </c>
      <c r="CP1004">
        <v>-6.5634609200060368E-3</v>
      </c>
      <c r="CQ1004">
        <v>-6.9411555305123329E-3</v>
      </c>
      <c r="CR1004">
        <v>-6.5723215229809284E-3</v>
      </c>
      <c r="CS1004">
        <v>-4.4906903058290482E-3</v>
      </c>
      <c r="CT1004">
        <v>-2.020346699282527E-3</v>
      </c>
      <c r="CU1004">
        <v>1.5857299789786339E-2</v>
      </c>
      <c r="CV1004">
        <v>0.35438069701194763</v>
      </c>
      <c r="CW1004">
        <v>0.36017829179763794</v>
      </c>
      <c r="CX1004">
        <v>0.35863813757896423</v>
      </c>
      <c r="CY1004">
        <v>0.34908071160316467</v>
      </c>
      <c r="CZ1004">
        <v>0.33672109246253967</v>
      </c>
      <c r="DA1004">
        <v>0.23971085250377655</v>
      </c>
      <c r="DB1004">
        <v>8.4036588668823242E-2</v>
      </c>
      <c r="DC1004">
        <v>8.2369357347488403E-2</v>
      </c>
      <c r="DD1004">
        <v>0.15360458195209503</v>
      </c>
      <c r="DE1004">
        <v>0.15078034996986389</v>
      </c>
      <c r="DF1004">
        <v>0.1483696848154068</v>
      </c>
      <c r="DG1004">
        <v>0.15002457797527313</v>
      </c>
      <c r="DH1004">
        <v>0.16691307723522186</v>
      </c>
      <c r="DI1004">
        <v>0.17366226017475128</v>
      </c>
      <c r="DJ1004">
        <v>0.18977387249469757</v>
      </c>
      <c r="DK1004">
        <v>0.19687701761722565</v>
      </c>
      <c r="DL1004">
        <v>0.19656103849411011</v>
      </c>
      <c r="DM1004">
        <v>0.19850315153598785</v>
      </c>
      <c r="DN1004">
        <v>0.19822905957698822</v>
      </c>
      <c r="DO1004">
        <v>0.1976829469203949</v>
      </c>
      <c r="DP1004">
        <v>0.19404962658882141</v>
      </c>
      <c r="DQ1004">
        <v>0.19547246396541595</v>
      </c>
      <c r="DR1004">
        <v>0.19727247953414917</v>
      </c>
      <c r="DS1004">
        <v>0.2537766695022583</v>
      </c>
      <c r="DT1004">
        <v>0.55645096302032471</v>
      </c>
      <c r="DU1004">
        <v>0.56766802072525024</v>
      </c>
      <c r="DV1004">
        <v>0.56115955114364624</v>
      </c>
      <c r="DW1004">
        <v>0.54497259855270386</v>
      </c>
      <c r="DX1004">
        <v>0.53630965948104858</v>
      </c>
      <c r="DY1004">
        <v>0.42774379253387451</v>
      </c>
      <c r="DZ1004">
        <v>0.32202503085136414</v>
      </c>
      <c r="EA1004">
        <v>0.31120860576629639</v>
      </c>
      <c r="EB1004">
        <v>0.38007968664169312</v>
      </c>
      <c r="EC1004">
        <v>0.37419548630714417</v>
      </c>
      <c r="ED1004">
        <v>0.36742791533470154</v>
      </c>
      <c r="EE1004">
        <v>0.37122124433517456</v>
      </c>
      <c r="EF1004">
        <v>0.41238150000572205</v>
      </c>
      <c r="EG1004">
        <v>0.43072900176048279</v>
      </c>
      <c r="EH1004">
        <v>0.47071719169616699</v>
      </c>
      <c r="EI1004">
        <v>0.48931002616882324</v>
      </c>
      <c r="EJ1004">
        <v>0.49207404255867004</v>
      </c>
      <c r="EK1004">
        <v>0.49674054980278015</v>
      </c>
      <c r="EL1004">
        <v>0.49391692876815796</v>
      </c>
      <c r="EM1004">
        <v>0.49312767386436462</v>
      </c>
      <c r="EN1004">
        <v>0.48371586203575134</v>
      </c>
      <c r="EO1004">
        <v>0.48418748378753662</v>
      </c>
      <c r="EP1004">
        <v>0.48501965403556824</v>
      </c>
      <c r="EQ1004">
        <v>0.59729444980621338</v>
      </c>
      <c r="ER1004">
        <v>0.84820836782455444</v>
      </c>
      <c r="ES1004">
        <v>0.86725020408630371</v>
      </c>
      <c r="ET1004">
        <v>0.85356825590133667</v>
      </c>
      <c r="EU1004">
        <v>0.82780945301055908</v>
      </c>
      <c r="EV1004">
        <v>0.82448387145996094</v>
      </c>
      <c r="EW1004">
        <v>0.69923347234725952</v>
      </c>
      <c r="EX1004">
        <v>0.66564255952835083</v>
      </c>
      <c r="EY1004">
        <v>0.6416161060333252</v>
      </c>
      <c r="EZ1004">
        <v>49.812545776367188</v>
      </c>
      <c r="FA1004">
        <v>49.579833984375</v>
      </c>
      <c r="FB1004">
        <v>49.193027496337891</v>
      </c>
      <c r="FC1004">
        <v>48.845497131347656</v>
      </c>
      <c r="FD1004">
        <v>48.186595916748047</v>
      </c>
      <c r="FE1004">
        <v>47.877185821533203</v>
      </c>
      <c r="FF1004">
        <v>47.846080780029297</v>
      </c>
      <c r="FG1004">
        <v>47.894149780273437</v>
      </c>
      <c r="FH1004">
        <v>48.485191345214844</v>
      </c>
      <c r="FI1004">
        <v>50.144748687744141</v>
      </c>
      <c r="FJ1004">
        <v>52.045154571533203</v>
      </c>
      <c r="FK1004">
        <v>53.819988250732422</v>
      </c>
      <c r="FL1004">
        <v>54.599254608154297</v>
      </c>
      <c r="FM1004">
        <v>54.885658264160156</v>
      </c>
      <c r="FN1004">
        <v>55.018272399902344</v>
      </c>
      <c r="FO1004">
        <v>54.40191650390625</v>
      </c>
      <c r="FP1004">
        <v>54.131629943847656</v>
      </c>
      <c r="FQ1004">
        <v>53.724010467529297</v>
      </c>
      <c r="FR1004">
        <v>52.344997406005859</v>
      </c>
      <c r="FS1004">
        <v>51.002140045166016</v>
      </c>
      <c r="FT1004">
        <v>49.919456481933594</v>
      </c>
      <c r="FU1004">
        <v>49.881183624267578</v>
      </c>
      <c r="FV1004">
        <v>49.042835235595703</v>
      </c>
      <c r="FW1004">
        <v>47.588161468505859</v>
      </c>
      <c r="FX1004">
        <v>1</v>
      </c>
    </row>
    <row r="1005" spans="1:180" x14ac:dyDescent="0.2">
      <c r="A1005" t="s">
        <v>241</v>
      </c>
      <c r="B1005" t="s">
        <v>248</v>
      </c>
      <c r="C1005" t="s">
        <v>218</v>
      </c>
      <c r="D1005" t="s">
        <v>38</v>
      </c>
      <c r="E1005" t="s">
        <v>249</v>
      </c>
      <c r="F1005" t="s">
        <v>225</v>
      </c>
      <c r="G1005" t="s">
        <v>246</v>
      </c>
      <c r="H1005" t="s">
        <v>12</v>
      </c>
      <c r="I1005">
        <v>111.64</v>
      </c>
      <c r="L1005">
        <v>23.651712411623436</v>
      </c>
      <c r="M1005">
        <v>23.150359452785246</v>
      </c>
      <c r="N1005">
        <v>22.857014053911275</v>
      </c>
      <c r="O1005">
        <v>23.222296583783191</v>
      </c>
      <c r="P1005">
        <v>24.508127273205879</v>
      </c>
      <c r="Q1005">
        <v>26.080021977018326</v>
      </c>
      <c r="R1005">
        <v>28.970205085374953</v>
      </c>
      <c r="S1005">
        <v>31.289950730790938</v>
      </c>
      <c r="T1005">
        <v>32.497426452173194</v>
      </c>
      <c r="U1005">
        <v>32.570937177574329</v>
      </c>
      <c r="V1005">
        <v>32.670305915321826</v>
      </c>
      <c r="W1005">
        <v>32.730886658298012</v>
      </c>
      <c r="X1005">
        <v>32.528656172217843</v>
      </c>
      <c r="Y1005">
        <v>32.626911955582266</v>
      </c>
      <c r="Z1005">
        <v>32.681378222538299</v>
      </c>
      <c r="AA1005">
        <v>32.126173820016199</v>
      </c>
      <c r="AB1005">
        <v>31.932777788565424</v>
      </c>
      <c r="AC1005">
        <v>31.168020908543038</v>
      </c>
      <c r="AD1005">
        <v>29.530204025266318</v>
      </c>
      <c r="AE1005">
        <v>28.220868807365108</v>
      </c>
      <c r="AF1005">
        <v>27.803932618061285</v>
      </c>
      <c r="AG1005">
        <v>26.657131269303736</v>
      </c>
      <c r="AH1005">
        <v>25.649821220380336</v>
      </c>
      <c r="AI1005">
        <v>24.310096267752332</v>
      </c>
      <c r="AJ1005">
        <v>-0.4048880934715271</v>
      </c>
      <c r="AK1005">
        <v>-0.3986283540725708</v>
      </c>
      <c r="AL1005">
        <v>-0.38966420292854309</v>
      </c>
      <c r="AM1005">
        <v>-0.39159193634986877</v>
      </c>
      <c r="AN1005">
        <v>-0.43119427561759949</v>
      </c>
      <c r="AO1005">
        <v>-0.45178824663162231</v>
      </c>
      <c r="AP1005">
        <v>-0.49069532752037048</v>
      </c>
      <c r="AQ1005">
        <v>-0.50977784395217896</v>
      </c>
      <c r="AR1005">
        <v>-0.51526385545730591</v>
      </c>
      <c r="AS1005">
        <v>-0.52025830745697021</v>
      </c>
      <c r="AT1005">
        <v>-0.51747554540634155</v>
      </c>
      <c r="AU1005">
        <v>-0.51753145456314087</v>
      </c>
      <c r="AV1005">
        <v>-0.50931274890899658</v>
      </c>
      <c r="AW1005">
        <v>-0.51023238897323608</v>
      </c>
      <c r="AX1005">
        <v>-0.50533378124237061</v>
      </c>
      <c r="AY1005">
        <v>-0.57979518175125122</v>
      </c>
      <c r="AZ1005">
        <v>-0.15252937376499176</v>
      </c>
      <c r="BA1005">
        <v>-0.14857493340969086</v>
      </c>
      <c r="BB1005">
        <v>-0.15069630742073059</v>
      </c>
      <c r="BC1005">
        <v>-0.14441476762294769</v>
      </c>
      <c r="BD1005">
        <v>-0.15993435680866241</v>
      </c>
      <c r="BE1005">
        <v>-0.25175786018371582</v>
      </c>
      <c r="BF1005">
        <v>-0.50537282228469849</v>
      </c>
      <c r="BG1005">
        <v>-0.48436620831489563</v>
      </c>
      <c r="BH1005">
        <v>-0.16715660691261292</v>
      </c>
      <c r="BI1005">
        <v>-0.16476805508136749</v>
      </c>
      <c r="BJ1005">
        <v>-0.16075000166893005</v>
      </c>
      <c r="BK1005">
        <v>-0.16147603094577789</v>
      </c>
      <c r="BL1005">
        <v>-0.17810757458209991</v>
      </c>
      <c r="BM1005">
        <v>-0.18715862929821014</v>
      </c>
      <c r="BN1005">
        <v>-0.20309083163738251</v>
      </c>
      <c r="BO1005">
        <v>-0.21149243414402008</v>
      </c>
      <c r="BP1005">
        <v>-0.21534253656864166</v>
      </c>
      <c r="BQ1005">
        <v>-0.21754941344261169</v>
      </c>
      <c r="BR1005">
        <v>-0.21540862321853638</v>
      </c>
      <c r="BS1005">
        <v>-0.21592430770397186</v>
      </c>
      <c r="BT1005">
        <v>-0.21239762008190155</v>
      </c>
      <c r="BU1005">
        <v>-0.21208928525447845</v>
      </c>
      <c r="BV1005">
        <v>-0.20833262801170349</v>
      </c>
      <c r="BW1005">
        <v>-0.2130216509103775</v>
      </c>
      <c r="BX1005">
        <v>0.19450163841247559</v>
      </c>
      <c r="BY1005">
        <v>0.19400857388973236</v>
      </c>
      <c r="BZ1005">
        <v>0.18956586718559265</v>
      </c>
      <c r="CA1005">
        <v>0.18639665842056274</v>
      </c>
      <c r="CB1005">
        <v>0.17520579695701599</v>
      </c>
      <c r="CC1005">
        <v>6.8655870854854584E-2</v>
      </c>
      <c r="CD1005">
        <v>-0.12964597344398499</v>
      </c>
      <c r="CE1005">
        <v>-0.12156087160110474</v>
      </c>
      <c r="CF1005">
        <v>-2.504497766494751E-3</v>
      </c>
      <c r="CG1005">
        <v>-2.7971388772130013E-3</v>
      </c>
      <c r="CH1005">
        <v>-2.2047380916774273E-3</v>
      </c>
      <c r="CI1005">
        <v>-2.0984597504138947E-3</v>
      </c>
      <c r="CJ1005">
        <v>-2.8204924892634153E-3</v>
      </c>
      <c r="CK1005">
        <v>-3.8769615348428488E-3</v>
      </c>
      <c r="CL1005">
        <v>-3.8968240842223167E-3</v>
      </c>
      <c r="CM1005">
        <v>-4.9008941277861595E-3</v>
      </c>
      <c r="CN1005">
        <v>-7.6179737225174904E-3</v>
      </c>
      <c r="CO1005">
        <v>-7.8941471874713898E-3</v>
      </c>
      <c r="CP1005">
        <v>-6.1979894526302814E-3</v>
      </c>
      <c r="CQ1005">
        <v>-7.0320917293429375E-3</v>
      </c>
      <c r="CR1005">
        <v>-6.7551261745393276E-3</v>
      </c>
      <c r="CS1005">
        <v>-5.5962787009775639E-3</v>
      </c>
      <c r="CT1005">
        <v>-2.6305289939045906E-3</v>
      </c>
      <c r="CU1005">
        <v>4.1004590690135956E-2</v>
      </c>
      <c r="CV1005">
        <v>0.43485423922538757</v>
      </c>
      <c r="CW1005">
        <v>0.43128088116645813</v>
      </c>
      <c r="CX1005">
        <v>0.42523041367530823</v>
      </c>
      <c r="CY1005">
        <v>0.41551563143730164</v>
      </c>
      <c r="CZ1005">
        <v>0.40732285380363464</v>
      </c>
      <c r="DA1005">
        <v>0.29057344794273376</v>
      </c>
      <c r="DB1005">
        <v>0.13058130443096161</v>
      </c>
      <c r="DC1005">
        <v>0.12971699237823486</v>
      </c>
      <c r="DD1005">
        <v>0.16214761137962341</v>
      </c>
      <c r="DE1005">
        <v>0.15917378664016724</v>
      </c>
      <c r="DF1005">
        <v>0.15634052455425262</v>
      </c>
      <c r="DG1005">
        <v>0.15727910399436951</v>
      </c>
      <c r="DH1005">
        <v>0.17246659100055695</v>
      </c>
      <c r="DI1005">
        <v>0.17940470576286316</v>
      </c>
      <c r="DJ1005">
        <v>0.19529718160629272</v>
      </c>
      <c r="DK1005">
        <v>0.20169064402580261</v>
      </c>
      <c r="DL1005">
        <v>0.20010659098625183</v>
      </c>
      <c r="DM1005">
        <v>0.20176111161708832</v>
      </c>
      <c r="DN1005">
        <v>0.20301264524459839</v>
      </c>
      <c r="DO1005">
        <v>0.20186011493206024</v>
      </c>
      <c r="DP1005">
        <v>0.19888736307621002</v>
      </c>
      <c r="DQ1005">
        <v>0.2008967250585556</v>
      </c>
      <c r="DR1005">
        <v>0.20307157933712006</v>
      </c>
      <c r="DS1005">
        <v>0.29503083229064941</v>
      </c>
      <c r="DT1005">
        <v>0.67520684003829956</v>
      </c>
      <c r="DU1005">
        <v>0.66855317354202271</v>
      </c>
      <c r="DV1005">
        <v>0.66089498996734619</v>
      </c>
      <c r="DW1005">
        <v>0.64463460445404053</v>
      </c>
      <c r="DX1005">
        <v>0.63943988084793091</v>
      </c>
      <c r="DY1005">
        <v>0.51249098777770996</v>
      </c>
      <c r="DZ1005">
        <v>0.3908085823059082</v>
      </c>
      <c r="EA1005">
        <v>0.38099485635757446</v>
      </c>
      <c r="EB1005">
        <v>0.3998790979385376</v>
      </c>
      <c r="EC1005">
        <v>0.39303407073020935</v>
      </c>
      <c r="ED1005">
        <v>0.38525471091270447</v>
      </c>
      <c r="EE1005">
        <v>0.38739499449729919</v>
      </c>
      <c r="EF1005">
        <v>0.42555329203605652</v>
      </c>
      <c r="EG1005">
        <v>0.44403433799743652</v>
      </c>
      <c r="EH1005">
        <v>0.48290169239044189</v>
      </c>
      <c r="EI1005">
        <v>0.49997603893280029</v>
      </c>
      <c r="EJ1005">
        <v>0.50002789497375488</v>
      </c>
      <c r="EK1005">
        <v>0.50446999073028564</v>
      </c>
      <c r="EL1005">
        <v>0.50507956743240356</v>
      </c>
      <c r="EM1005">
        <v>0.50346726179122925</v>
      </c>
      <c r="EN1005">
        <v>0.49580246210098267</v>
      </c>
      <c r="EO1005">
        <v>0.49903982877731323</v>
      </c>
      <c r="EP1005">
        <v>0.50007271766662598</v>
      </c>
      <c r="EQ1005">
        <v>0.66180437803268433</v>
      </c>
      <c r="ER1005">
        <v>1.0222378969192505</v>
      </c>
      <c r="ES1005">
        <v>1.0111366510391235</v>
      </c>
      <c r="ET1005">
        <v>1.0011571645736694</v>
      </c>
      <c r="EU1005">
        <v>0.97544604539871216</v>
      </c>
      <c r="EV1005">
        <v>0.97458004951477051</v>
      </c>
      <c r="EW1005">
        <v>0.83290475606918335</v>
      </c>
      <c r="EX1005">
        <v>0.76653546094894409</v>
      </c>
      <c r="EY1005">
        <v>0.74380022287368774</v>
      </c>
      <c r="EZ1005">
        <v>49.798675537109375</v>
      </c>
      <c r="FA1005">
        <v>48.556453704833984</v>
      </c>
      <c r="FB1005">
        <v>47.506282806396484</v>
      </c>
      <c r="FC1005">
        <v>47.088672637939453</v>
      </c>
      <c r="FD1005">
        <v>46.906833648681641</v>
      </c>
      <c r="FE1005">
        <v>46.403415679931641</v>
      </c>
      <c r="FF1005">
        <v>46.108310699462891</v>
      </c>
      <c r="FG1005">
        <v>46.285682678222656</v>
      </c>
      <c r="FH1005">
        <v>48.394035339355469</v>
      </c>
      <c r="FI1005">
        <v>50.552303314208984</v>
      </c>
      <c r="FJ1005">
        <v>53.091102600097656</v>
      </c>
      <c r="FK1005">
        <v>55.255710601806641</v>
      </c>
      <c r="FL1005">
        <v>56.364952087402344</v>
      </c>
      <c r="FM1005">
        <v>57.329166412353516</v>
      </c>
      <c r="FN1005">
        <v>57.756237030029297</v>
      </c>
      <c r="FO1005">
        <v>58.388919830322266</v>
      </c>
      <c r="FP1005">
        <v>58.116973876953125</v>
      </c>
      <c r="FQ1005">
        <v>57.205799102783203</v>
      </c>
      <c r="FR1005">
        <v>55.611282348632813</v>
      </c>
      <c r="FS1005">
        <v>53.643985748291016</v>
      </c>
      <c r="FT1005">
        <v>52.369476318359375</v>
      </c>
      <c r="FU1005">
        <v>51.166473388671875</v>
      </c>
      <c r="FV1005">
        <v>50.110774993896484</v>
      </c>
      <c r="FW1005">
        <v>49.162097930908203</v>
      </c>
      <c r="FX1005">
        <v>1</v>
      </c>
    </row>
    <row r="1006" spans="1:180" x14ac:dyDescent="0.2">
      <c r="A1006" t="s">
        <v>241</v>
      </c>
      <c r="B1006" t="s">
        <v>248</v>
      </c>
      <c r="C1006" t="s">
        <v>218</v>
      </c>
      <c r="D1006" t="s">
        <v>39</v>
      </c>
      <c r="E1006" t="s">
        <v>249</v>
      </c>
      <c r="F1006" t="s">
        <v>225</v>
      </c>
      <c r="G1006" t="s">
        <v>246</v>
      </c>
      <c r="H1006" t="s">
        <v>12</v>
      </c>
      <c r="I1006">
        <v>111.64</v>
      </c>
      <c r="L1006">
        <v>25.991080956300976</v>
      </c>
      <c r="M1006">
        <v>25.369508926343865</v>
      </c>
      <c r="N1006">
        <v>25.143428760990595</v>
      </c>
      <c r="O1006">
        <v>25.510246333898955</v>
      </c>
      <c r="P1006">
        <v>27.094292063702451</v>
      </c>
      <c r="Q1006">
        <v>29.357290547903748</v>
      </c>
      <c r="R1006">
        <v>32.857914237335677</v>
      </c>
      <c r="S1006">
        <v>35.933361792059983</v>
      </c>
      <c r="T1006">
        <v>37.436043663624545</v>
      </c>
      <c r="U1006">
        <v>38.291716784367466</v>
      </c>
      <c r="V1006">
        <v>40.276284800487034</v>
      </c>
      <c r="W1006">
        <v>41.906312786933015</v>
      </c>
      <c r="X1006">
        <v>42.693603052200565</v>
      </c>
      <c r="Y1006">
        <v>43.574269983487405</v>
      </c>
      <c r="Z1006">
        <v>43.555769615245971</v>
      </c>
      <c r="AA1006">
        <v>41.005596841070464</v>
      </c>
      <c r="AB1006">
        <v>39.579855335417463</v>
      </c>
      <c r="AC1006">
        <v>37.285793087022576</v>
      </c>
      <c r="AD1006">
        <v>34.500056880766941</v>
      </c>
      <c r="AE1006">
        <v>33.108949730022395</v>
      </c>
      <c r="AF1006">
        <v>31.695937482627745</v>
      </c>
      <c r="AG1006">
        <v>29.851385290707292</v>
      </c>
      <c r="AH1006">
        <v>28.256377300686999</v>
      </c>
      <c r="AI1006">
        <v>26.728689641057255</v>
      </c>
      <c r="AJ1006">
        <v>-0.56046819686889648</v>
      </c>
      <c r="AK1006">
        <v>-0.55445742607116699</v>
      </c>
      <c r="AL1006">
        <v>-0.55807852745056152</v>
      </c>
      <c r="AM1006">
        <v>-0.57253700494766235</v>
      </c>
      <c r="AN1006">
        <v>-0.60508483648300171</v>
      </c>
      <c r="AO1006">
        <v>-0.64011424779891968</v>
      </c>
      <c r="AP1006">
        <v>-0.67507755756378174</v>
      </c>
      <c r="AQ1006">
        <v>-0.70255231857299805</v>
      </c>
      <c r="AR1006">
        <v>-0.66724598407745361</v>
      </c>
      <c r="AS1006">
        <v>-0.65109437704086304</v>
      </c>
      <c r="AT1006">
        <v>-0.67860978841781616</v>
      </c>
      <c r="AU1006">
        <v>-0.70023775100708008</v>
      </c>
      <c r="AV1006">
        <v>-0.5584341287612915</v>
      </c>
      <c r="AW1006">
        <v>-0.18274641036987305</v>
      </c>
      <c r="AX1006">
        <v>-0.19374515116214752</v>
      </c>
      <c r="AY1006">
        <v>-0.20723596215248108</v>
      </c>
      <c r="AZ1006">
        <v>-0.24562934041023254</v>
      </c>
      <c r="BA1006">
        <v>-0.27338021993637085</v>
      </c>
      <c r="BB1006">
        <v>-0.49720010161399841</v>
      </c>
      <c r="BC1006">
        <v>-0.76933091878890991</v>
      </c>
      <c r="BD1006">
        <v>-0.75618827342987061</v>
      </c>
      <c r="BE1006">
        <v>-0.72495383024215698</v>
      </c>
      <c r="BF1006">
        <v>-0.70165979862213135</v>
      </c>
      <c r="BG1006">
        <v>-0.68766653537750244</v>
      </c>
      <c r="BH1006">
        <v>-0.23616662621498108</v>
      </c>
      <c r="BI1006">
        <v>-0.23391972482204437</v>
      </c>
      <c r="BJ1006">
        <v>-0.23565009236335754</v>
      </c>
      <c r="BK1006">
        <v>-0.24227671325206757</v>
      </c>
      <c r="BL1006">
        <v>-0.25532838702201843</v>
      </c>
      <c r="BM1006">
        <v>-0.27026206254959106</v>
      </c>
      <c r="BN1006">
        <v>-0.28396940231323242</v>
      </c>
      <c r="BO1006">
        <v>-0.29452726244926453</v>
      </c>
      <c r="BP1006">
        <v>-0.28267699480056763</v>
      </c>
      <c r="BQ1006">
        <v>-0.27440205216407776</v>
      </c>
      <c r="BR1006">
        <v>-0.28385767340660095</v>
      </c>
      <c r="BS1006">
        <v>-0.29165643453598022</v>
      </c>
      <c r="BT1006">
        <v>-9.843955934047699E-2</v>
      </c>
      <c r="BU1006">
        <v>0.40655764937400818</v>
      </c>
      <c r="BV1006">
        <v>0.40593031048774719</v>
      </c>
      <c r="BW1006">
        <v>0.38632193207740784</v>
      </c>
      <c r="BX1006">
        <v>0.34682288765907288</v>
      </c>
      <c r="BY1006">
        <v>0.3089892566204071</v>
      </c>
      <c r="BZ1006">
        <v>0.10066580027341843</v>
      </c>
      <c r="CA1006">
        <v>-0.13802085816860199</v>
      </c>
      <c r="CB1006">
        <v>-0.13809992372989655</v>
      </c>
      <c r="CC1006">
        <v>-0.12491112947463989</v>
      </c>
      <c r="CD1006">
        <v>-0.11219596117734909</v>
      </c>
      <c r="CE1006">
        <v>-0.10383899509906769</v>
      </c>
      <c r="CF1006">
        <v>-1.1556335724890232E-2</v>
      </c>
      <c r="CG1006">
        <v>-1.1916276998817921E-2</v>
      </c>
      <c r="CH1006">
        <v>-1.23371547088027E-2</v>
      </c>
      <c r="CI1006">
        <v>-1.353942696005106E-2</v>
      </c>
      <c r="CJ1006">
        <v>-1.3088138774037361E-2</v>
      </c>
      <c r="CK1006">
        <v>-1.4103570021688938E-2</v>
      </c>
      <c r="CL1006">
        <v>-1.3089106418192387E-2</v>
      </c>
      <c r="CM1006">
        <v>-1.1930352076888084E-2</v>
      </c>
      <c r="CN1006">
        <v>-1.6325678676366806E-2</v>
      </c>
      <c r="CO1006">
        <v>-1.3506093993782997E-2</v>
      </c>
      <c r="CP1006">
        <v>-1.045359019190073E-2</v>
      </c>
      <c r="CQ1006">
        <v>-8.6742909625172615E-3</v>
      </c>
      <c r="CR1006">
        <v>0.22015129029750824</v>
      </c>
      <c r="CS1006">
        <v>0.81470781564712524</v>
      </c>
      <c r="CT1006">
        <v>0.82126367092132568</v>
      </c>
      <c r="CU1006">
        <v>0.79741835594177246</v>
      </c>
      <c r="CV1006">
        <v>0.75715345144271851</v>
      </c>
      <c r="CW1006">
        <v>0.71233654022216797</v>
      </c>
      <c r="CX1006">
        <v>0.51474589109420776</v>
      </c>
      <c r="CY1006">
        <v>0.29922258853912354</v>
      </c>
      <c r="CZ1006">
        <v>0.28998619318008423</v>
      </c>
      <c r="DA1006">
        <v>0.29067662358283997</v>
      </c>
      <c r="DB1006">
        <v>0.29606488347053528</v>
      </c>
      <c r="DC1006">
        <v>0.30051815509796143</v>
      </c>
      <c r="DD1006">
        <v>0.21305395662784576</v>
      </c>
      <c r="DE1006">
        <v>0.21008716523647308</v>
      </c>
      <c r="DF1006">
        <v>0.21097579598426819</v>
      </c>
      <c r="DG1006">
        <v>0.2151978462934494</v>
      </c>
      <c r="DH1006">
        <v>0.22915209829807281</v>
      </c>
      <c r="DI1006">
        <v>0.24205493927001953</v>
      </c>
      <c r="DJ1006">
        <v>0.2577911913394928</v>
      </c>
      <c r="DK1006">
        <v>0.27066656947135925</v>
      </c>
      <c r="DL1006">
        <v>0.25002562999725342</v>
      </c>
      <c r="DM1006">
        <v>0.24738985300064087</v>
      </c>
      <c r="DN1006">
        <v>0.26295050978660583</v>
      </c>
      <c r="DO1006">
        <v>0.27430787682533264</v>
      </c>
      <c r="DP1006">
        <v>0.53874212503433228</v>
      </c>
      <c r="DQ1006">
        <v>1.2228580713272095</v>
      </c>
      <c r="DR1006">
        <v>1.2365970611572266</v>
      </c>
      <c r="DS1006">
        <v>1.2085146903991699</v>
      </c>
      <c r="DT1006">
        <v>1.1674840450286865</v>
      </c>
      <c r="DU1006">
        <v>1.115683913230896</v>
      </c>
      <c r="DV1006">
        <v>0.9288259744644165</v>
      </c>
      <c r="DW1006">
        <v>0.73646599054336548</v>
      </c>
      <c r="DX1006">
        <v>0.71807229518890381</v>
      </c>
      <c r="DY1006">
        <v>0.70626437664031982</v>
      </c>
      <c r="DZ1006">
        <v>0.70432573556900024</v>
      </c>
      <c r="EA1006">
        <v>0.70487534999847412</v>
      </c>
      <c r="EB1006">
        <v>0.53735554218292236</v>
      </c>
      <c r="EC1006">
        <v>0.5306248664855957</v>
      </c>
      <c r="ED1006">
        <v>0.53340423107147217</v>
      </c>
      <c r="EE1006">
        <v>0.54545813798904419</v>
      </c>
      <c r="EF1006">
        <v>0.57890850305557251</v>
      </c>
      <c r="EG1006">
        <v>0.61190712451934814</v>
      </c>
      <c r="EH1006">
        <v>0.64889931678771973</v>
      </c>
      <c r="EI1006">
        <v>0.67869162559509277</v>
      </c>
      <c r="EJ1006">
        <v>0.6345946192741394</v>
      </c>
      <c r="EK1006">
        <v>0.62408214807510376</v>
      </c>
      <c r="EL1006">
        <v>0.65770262479782104</v>
      </c>
      <c r="EM1006">
        <v>0.68288916349411011</v>
      </c>
      <c r="EN1006">
        <v>0.99873673915863037</v>
      </c>
      <c r="EO1006">
        <v>1.8121620416641235</v>
      </c>
      <c r="EP1006">
        <v>1.8362725973129272</v>
      </c>
      <c r="EQ1006">
        <v>1.8020726442337036</v>
      </c>
      <c r="ER1006">
        <v>1.7599363327026367</v>
      </c>
      <c r="ES1006">
        <v>1.6980533599853516</v>
      </c>
      <c r="ET1006">
        <v>1.5266919136047363</v>
      </c>
      <c r="EU1006">
        <v>1.3677760362625122</v>
      </c>
      <c r="EV1006">
        <v>1.3361606597900391</v>
      </c>
      <c r="EW1006">
        <v>1.3063070774078369</v>
      </c>
      <c r="EX1006">
        <v>1.2937895059585571</v>
      </c>
      <c r="EY1006">
        <v>1.2887028455734253</v>
      </c>
      <c r="EZ1006">
        <v>63.366214752197266</v>
      </c>
      <c r="FA1006">
        <v>62.322982788085938</v>
      </c>
      <c r="FB1006">
        <v>60.934467315673828</v>
      </c>
      <c r="FC1006">
        <v>59.900722503662109</v>
      </c>
      <c r="FD1006">
        <v>58.984169006347656</v>
      </c>
      <c r="FE1006">
        <v>58.292675018310547</v>
      </c>
      <c r="FF1006">
        <v>57.966453552246094</v>
      </c>
      <c r="FG1006">
        <v>57.833274841308594</v>
      </c>
      <c r="FH1006">
        <v>60.010341644287109</v>
      </c>
      <c r="FI1006">
        <v>63.962631225585938</v>
      </c>
      <c r="FJ1006">
        <v>68.153114318847656</v>
      </c>
      <c r="FK1006">
        <v>72.469375610351563</v>
      </c>
      <c r="FL1006">
        <v>75.877326965332031</v>
      </c>
      <c r="FM1006">
        <v>78.665176391601562</v>
      </c>
      <c r="FN1006">
        <v>80.334075927734375</v>
      </c>
      <c r="FO1006">
        <v>80.814567565917969</v>
      </c>
      <c r="FP1006">
        <v>81.028732299804688</v>
      </c>
      <c r="FQ1006">
        <v>80.076278686523438</v>
      </c>
      <c r="FR1006">
        <v>78.627037048339844</v>
      </c>
      <c r="FS1006">
        <v>76.197174072265625</v>
      </c>
      <c r="FT1006">
        <v>72.100173950195312</v>
      </c>
      <c r="FU1006">
        <v>68.918067932128906</v>
      </c>
      <c r="FV1006">
        <v>66.590042114257813</v>
      </c>
      <c r="FW1006">
        <v>64.352165222167969</v>
      </c>
      <c r="FX1006">
        <v>1</v>
      </c>
    </row>
    <row r="1007" spans="1:180" x14ac:dyDescent="0.2">
      <c r="A1007" t="s">
        <v>241</v>
      </c>
      <c r="B1007" t="s">
        <v>248</v>
      </c>
      <c r="C1007" t="s">
        <v>218</v>
      </c>
      <c r="D1007" t="s">
        <v>40</v>
      </c>
      <c r="E1007" t="s">
        <v>249</v>
      </c>
      <c r="F1007" t="s">
        <v>225</v>
      </c>
      <c r="G1007" t="s">
        <v>246</v>
      </c>
      <c r="H1007" t="s">
        <v>12</v>
      </c>
      <c r="I1007">
        <v>111.64</v>
      </c>
      <c r="L1007">
        <v>21.937135661756017</v>
      </c>
      <c r="M1007">
        <v>21.285807113040441</v>
      </c>
      <c r="N1007">
        <v>21.167531884741852</v>
      </c>
      <c r="O1007">
        <v>21.510349786465532</v>
      </c>
      <c r="P1007">
        <v>22.763848680916951</v>
      </c>
      <c r="Q1007">
        <v>24.807923789938467</v>
      </c>
      <c r="R1007">
        <v>27.893166948020845</v>
      </c>
      <c r="S1007">
        <v>30.799039864816546</v>
      </c>
      <c r="T1007">
        <v>32.583151215556583</v>
      </c>
      <c r="U1007">
        <v>33.48700743988514</v>
      </c>
      <c r="V1007">
        <v>34.585576493862028</v>
      </c>
      <c r="W1007">
        <v>35.999353173561737</v>
      </c>
      <c r="X1007">
        <v>37.289198354037573</v>
      </c>
      <c r="Y1007">
        <v>36.345545251604733</v>
      </c>
      <c r="Z1007">
        <v>36.509032527152002</v>
      </c>
      <c r="AA1007">
        <v>35.276263180978681</v>
      </c>
      <c r="AB1007">
        <v>33.723898455000061</v>
      </c>
      <c r="AC1007">
        <v>31.059745581666704</v>
      </c>
      <c r="AD1007">
        <v>29.323654095614184</v>
      </c>
      <c r="AE1007">
        <v>27.739569253680298</v>
      </c>
      <c r="AF1007">
        <v>26.65592784762725</v>
      </c>
      <c r="AG1007">
        <v>25.223640226626539</v>
      </c>
      <c r="AH1007">
        <v>24.065959293305113</v>
      </c>
      <c r="AI1007">
        <v>22.766000969027843</v>
      </c>
      <c r="AJ1007">
        <v>-0.57180184125900269</v>
      </c>
      <c r="AK1007">
        <v>-0.545066237449646</v>
      </c>
      <c r="AL1007">
        <v>-0.56193298101425171</v>
      </c>
      <c r="AM1007">
        <v>-0.56689715385437012</v>
      </c>
      <c r="AN1007">
        <v>-0.58974230289459229</v>
      </c>
      <c r="AO1007">
        <v>-0.61496567726135254</v>
      </c>
      <c r="AP1007">
        <v>-0.65323632955551147</v>
      </c>
      <c r="AQ1007">
        <v>-0.68136274814605713</v>
      </c>
      <c r="AR1007">
        <v>-0.6933828592300415</v>
      </c>
      <c r="AS1007">
        <v>-0.71603190898895264</v>
      </c>
      <c r="AT1007">
        <v>-0.7179267406463623</v>
      </c>
      <c r="AU1007">
        <v>-0.71417349576950073</v>
      </c>
      <c r="AV1007">
        <v>-0.82277876138687134</v>
      </c>
      <c r="AW1007">
        <v>-3.9558850228786469E-2</v>
      </c>
      <c r="AX1007">
        <v>0.11448919773101807</v>
      </c>
      <c r="AY1007">
        <v>0.83342331647872925</v>
      </c>
      <c r="AZ1007">
        <v>0.77769547700881958</v>
      </c>
      <c r="BA1007">
        <v>0.52260839939117432</v>
      </c>
      <c r="BB1007">
        <v>-0.7784850001335144</v>
      </c>
      <c r="BC1007">
        <v>-1.0366348028182983</v>
      </c>
      <c r="BD1007">
        <v>-1.1514811515808105</v>
      </c>
      <c r="BE1007">
        <v>-1.2433749437332153</v>
      </c>
      <c r="BF1007">
        <v>-1.3649826049804687</v>
      </c>
      <c r="BG1007">
        <v>-1.4213458299636841</v>
      </c>
      <c r="BH1007">
        <v>-0.24789974093437195</v>
      </c>
      <c r="BI1007">
        <v>-0.2384285181760788</v>
      </c>
      <c r="BJ1007">
        <v>-0.24774159491062164</v>
      </c>
      <c r="BK1007">
        <v>-0.25002485513687134</v>
      </c>
      <c r="BL1007">
        <v>-0.25614812970161438</v>
      </c>
      <c r="BM1007">
        <v>-0.25990721583366394</v>
      </c>
      <c r="BN1007">
        <v>-0.27972808480262756</v>
      </c>
      <c r="BO1007">
        <v>-0.29154431819915771</v>
      </c>
      <c r="BP1007">
        <v>-0.30076614022254944</v>
      </c>
      <c r="BQ1007">
        <v>-0.31234905123710632</v>
      </c>
      <c r="BR1007">
        <v>-0.30553773045539856</v>
      </c>
      <c r="BS1007">
        <v>-0.29844823479652405</v>
      </c>
      <c r="BT1007">
        <v>-0.19143795967102051</v>
      </c>
      <c r="BU1007">
        <v>0.41976660490036011</v>
      </c>
      <c r="BV1007">
        <v>0.58557224273681641</v>
      </c>
      <c r="BW1007">
        <v>1.5614055395126343</v>
      </c>
      <c r="BX1007">
        <v>1.4996366500854492</v>
      </c>
      <c r="BY1007">
        <v>1.0838241577148437</v>
      </c>
      <c r="BZ1007">
        <v>-0.30010977387428284</v>
      </c>
      <c r="CA1007">
        <v>-0.47998115420341492</v>
      </c>
      <c r="CB1007">
        <v>-0.58615952730178833</v>
      </c>
      <c r="CC1007">
        <v>-0.67937850952148438</v>
      </c>
      <c r="CD1007">
        <v>-0.76922053098678589</v>
      </c>
      <c r="CE1007">
        <v>-0.80808162689208984</v>
      </c>
      <c r="CF1007">
        <v>-2.3566160351037979E-2</v>
      </c>
      <c r="CG1007">
        <v>-2.6052152737975121E-2</v>
      </c>
      <c r="CH1007">
        <v>-3.0133599415421486E-2</v>
      </c>
      <c r="CI1007">
        <v>-3.0560055747628212E-2</v>
      </c>
      <c r="CJ1007">
        <v>-2.5101853534579277E-2</v>
      </c>
      <c r="CK1007">
        <v>-1.3994794338941574E-2</v>
      </c>
      <c r="CL1007">
        <v>-2.1037386730313301E-2</v>
      </c>
      <c r="CM1007">
        <v>-2.1557258442044258E-2</v>
      </c>
      <c r="CN1007">
        <v>-2.8840994462370872E-2</v>
      </c>
      <c r="CO1007">
        <v>-3.2759524881839752E-2</v>
      </c>
      <c r="CP1007">
        <v>-1.9918352365493774E-2</v>
      </c>
      <c r="CQ1007">
        <v>-1.0518181137740612E-2</v>
      </c>
      <c r="CR1007">
        <v>0.24582676589488983</v>
      </c>
      <c r="CS1007">
        <v>0.73789399862289429</v>
      </c>
      <c r="CT1007">
        <v>0.911842942237854</v>
      </c>
      <c r="CU1007">
        <v>2.0656037330627441</v>
      </c>
      <c r="CV1007">
        <v>1.9996508359909058</v>
      </c>
      <c r="CW1007">
        <v>1.4725204706192017</v>
      </c>
      <c r="CX1007">
        <v>3.1211437657475471E-2</v>
      </c>
      <c r="CY1007">
        <v>-9.4444572925567627E-2</v>
      </c>
      <c r="CZ1007">
        <v>-0.19461946189403534</v>
      </c>
      <c r="DA1007">
        <v>-0.28875631093978882</v>
      </c>
      <c r="DB1007">
        <v>-0.35659754276275635</v>
      </c>
      <c r="DC1007">
        <v>-0.38333666324615479</v>
      </c>
      <c r="DD1007">
        <v>0.20076742768287659</v>
      </c>
      <c r="DE1007">
        <v>0.18632420897483826</v>
      </c>
      <c r="DF1007">
        <v>0.18747439980506897</v>
      </c>
      <c r="DG1007">
        <v>0.18890473246574402</v>
      </c>
      <c r="DH1007">
        <v>0.20594443380832672</v>
      </c>
      <c r="DI1007">
        <v>0.2319176197052002</v>
      </c>
      <c r="DJ1007">
        <v>0.23765330016613007</v>
      </c>
      <c r="DK1007">
        <v>0.2484297901391983</v>
      </c>
      <c r="DL1007">
        <v>0.24308416247367859</v>
      </c>
      <c r="DM1007">
        <v>0.24683000147342682</v>
      </c>
      <c r="DN1007">
        <v>0.26570102572441101</v>
      </c>
      <c r="DO1007">
        <v>0.27741187810897827</v>
      </c>
      <c r="DP1007">
        <v>0.68309146165847778</v>
      </c>
      <c r="DQ1007">
        <v>1.0560214519500732</v>
      </c>
      <c r="DR1007">
        <v>1.2381136417388916</v>
      </c>
      <c r="DS1007">
        <v>2.5698020458221436</v>
      </c>
      <c r="DT1007">
        <v>2.4996650218963623</v>
      </c>
      <c r="DU1007">
        <v>1.8612167835235596</v>
      </c>
      <c r="DV1007">
        <v>0.36253264546394348</v>
      </c>
      <c r="DW1007">
        <v>0.29109200835227966</v>
      </c>
      <c r="DX1007">
        <v>0.19692057371139526</v>
      </c>
      <c r="DY1007">
        <v>0.10186588019132614</v>
      </c>
      <c r="DZ1007">
        <v>5.6025419384241104E-2</v>
      </c>
      <c r="EA1007">
        <v>4.1408266872167587E-2</v>
      </c>
      <c r="EB1007">
        <v>0.52466946840286255</v>
      </c>
      <c r="EC1007">
        <v>0.49296194314956665</v>
      </c>
      <c r="ED1007">
        <v>0.50166577100753784</v>
      </c>
      <c r="EE1007">
        <v>0.50577706098556519</v>
      </c>
      <c r="EF1007">
        <v>0.53953856229782104</v>
      </c>
      <c r="EG1007">
        <v>0.58697611093521118</v>
      </c>
      <c r="EH1007">
        <v>0.61116158962249756</v>
      </c>
      <c r="EI1007">
        <v>0.63824820518493652</v>
      </c>
      <c r="EJ1007">
        <v>0.63570088148117065</v>
      </c>
      <c r="EK1007">
        <v>0.65051287412643433</v>
      </c>
      <c r="EL1007">
        <v>0.67809003591537476</v>
      </c>
      <c r="EM1007">
        <v>0.69313716888427734</v>
      </c>
      <c r="EN1007">
        <v>1.3144322633743286</v>
      </c>
      <c r="EO1007">
        <v>1.515346884727478</v>
      </c>
      <c r="EP1007">
        <v>1.7091966867446899</v>
      </c>
      <c r="EQ1007">
        <v>3.2977843284606934</v>
      </c>
      <c r="ER1007">
        <v>3.2216062545776367</v>
      </c>
      <c r="ES1007">
        <v>2.4224326610565186</v>
      </c>
      <c r="ET1007">
        <v>0.84090787172317505</v>
      </c>
      <c r="EU1007">
        <v>0.84774565696716309</v>
      </c>
      <c r="EV1007">
        <v>0.76224219799041748</v>
      </c>
      <c r="EW1007">
        <v>0.66586226224899292</v>
      </c>
      <c r="EX1007">
        <v>0.65178745985031128</v>
      </c>
      <c r="EY1007">
        <v>0.65467250347137451</v>
      </c>
      <c r="EZ1007">
        <v>62.504806518554688</v>
      </c>
      <c r="FA1007">
        <v>61.751766204833984</v>
      </c>
      <c r="FB1007">
        <v>60.865268707275391</v>
      </c>
      <c r="FC1007">
        <v>59.674884796142578</v>
      </c>
      <c r="FD1007">
        <v>58.696456909179688</v>
      </c>
      <c r="FE1007">
        <v>58.183414459228516</v>
      </c>
      <c r="FF1007">
        <v>58.148818969726563</v>
      </c>
      <c r="FG1007">
        <v>58.639202117919922</v>
      </c>
      <c r="FH1007">
        <v>60.206367492675781</v>
      </c>
      <c r="FI1007">
        <v>64.079025268554687</v>
      </c>
      <c r="FJ1007">
        <v>68.679107666015625</v>
      </c>
      <c r="FK1007">
        <v>72.902801513671875</v>
      </c>
      <c r="FL1007">
        <v>77.235755920410156</v>
      </c>
      <c r="FM1007">
        <v>79.874160766601562</v>
      </c>
      <c r="FN1007">
        <v>81.488372802734375</v>
      </c>
      <c r="FO1007">
        <v>82.603553771972656</v>
      </c>
      <c r="FP1007">
        <v>82.464645385742188</v>
      </c>
      <c r="FQ1007">
        <v>80.70587158203125</v>
      </c>
      <c r="FR1007">
        <v>79.091865539550781</v>
      </c>
      <c r="FS1007">
        <v>76.056900024414063</v>
      </c>
      <c r="FT1007">
        <v>71.920547485351563</v>
      </c>
      <c r="FU1007">
        <v>68.1009521484375</v>
      </c>
      <c r="FV1007">
        <v>66.164955139160156</v>
      </c>
      <c r="FW1007">
        <v>64.584457397460937</v>
      </c>
      <c r="FX1007">
        <v>1</v>
      </c>
    </row>
    <row r="1008" spans="1:180" x14ac:dyDescent="0.2">
      <c r="A1008" t="s">
        <v>241</v>
      </c>
      <c r="B1008" t="s">
        <v>248</v>
      </c>
      <c r="C1008" t="s">
        <v>218</v>
      </c>
      <c r="D1008" t="s">
        <v>41</v>
      </c>
      <c r="E1008" t="s">
        <v>249</v>
      </c>
      <c r="F1008" t="s">
        <v>225</v>
      </c>
      <c r="G1008" t="s">
        <v>246</v>
      </c>
      <c r="H1008" t="s">
        <v>12</v>
      </c>
      <c r="I1008">
        <v>111.64</v>
      </c>
      <c r="L1008">
        <v>23.280779426998027</v>
      </c>
      <c r="M1008">
        <v>22.957762236661221</v>
      </c>
      <c r="N1008">
        <v>23.059882452912333</v>
      </c>
      <c r="O1008">
        <v>23.669679545531533</v>
      </c>
      <c r="P1008">
        <v>24.909291974238482</v>
      </c>
      <c r="Q1008">
        <v>26.858201284999456</v>
      </c>
      <c r="R1008">
        <v>29.291888167916184</v>
      </c>
      <c r="S1008">
        <v>31.827806313899607</v>
      </c>
      <c r="T1008">
        <v>33.154974645180303</v>
      </c>
      <c r="U1008">
        <v>35.098588794609142</v>
      </c>
      <c r="V1008">
        <v>37.044987477583348</v>
      </c>
      <c r="W1008">
        <v>37.996408782666684</v>
      </c>
      <c r="X1008">
        <v>37.375649087145156</v>
      </c>
      <c r="Y1008">
        <v>36.90473141698611</v>
      </c>
      <c r="Z1008">
        <v>36.908441090733909</v>
      </c>
      <c r="AA1008">
        <v>34.990513321776895</v>
      </c>
      <c r="AB1008">
        <v>33.980849528771827</v>
      </c>
      <c r="AC1008">
        <v>32.91541041141879</v>
      </c>
      <c r="AD1008">
        <v>30.755468005583587</v>
      </c>
      <c r="AE1008">
        <v>29.311951444634669</v>
      </c>
      <c r="AF1008">
        <v>28.379623683636471</v>
      </c>
      <c r="AG1008">
        <v>26.660893912681662</v>
      </c>
      <c r="AH1008">
        <v>25.096040400967702</v>
      </c>
      <c r="AI1008">
        <v>23.775756835434972</v>
      </c>
      <c r="AJ1008">
        <v>-0.64616692066192627</v>
      </c>
      <c r="AK1008">
        <v>-0.64281624555587769</v>
      </c>
      <c r="AL1008">
        <v>-0.67534089088439941</v>
      </c>
      <c r="AM1008">
        <v>-0.6980140209197998</v>
      </c>
      <c r="AN1008">
        <v>-0.71619057655334473</v>
      </c>
      <c r="AO1008">
        <v>-0.72721004486083984</v>
      </c>
      <c r="AP1008">
        <v>-0.73368096351623535</v>
      </c>
      <c r="AQ1008">
        <v>-0.7568548321723938</v>
      </c>
      <c r="AR1008">
        <v>-0.75403732061386108</v>
      </c>
      <c r="AS1008">
        <v>-0.76183247566223145</v>
      </c>
      <c r="AT1008">
        <v>-0.76017570495605469</v>
      </c>
      <c r="AU1008">
        <v>-0.75808316469192505</v>
      </c>
      <c r="AV1008">
        <v>-0.54516476392745972</v>
      </c>
      <c r="AW1008">
        <v>-0.13482087850570679</v>
      </c>
      <c r="AX1008">
        <v>-0.13618029654026031</v>
      </c>
      <c r="AY1008">
        <v>-0.14455534517765045</v>
      </c>
      <c r="AZ1008">
        <v>-0.16247621178627014</v>
      </c>
      <c r="BA1008">
        <v>0.38481438159942627</v>
      </c>
      <c r="BB1008">
        <v>-0.84197771549224854</v>
      </c>
      <c r="BC1008">
        <v>-1.1331436634063721</v>
      </c>
      <c r="BD1008">
        <v>-1.1244022846221924</v>
      </c>
      <c r="BE1008">
        <v>-1.1681855916976929</v>
      </c>
      <c r="BF1008">
        <v>-1.2229467630386353</v>
      </c>
      <c r="BG1008">
        <v>-1.2173994779586792</v>
      </c>
      <c r="BH1008">
        <v>-0.28093481063842773</v>
      </c>
      <c r="BI1008">
        <v>-0.28081607818603516</v>
      </c>
      <c r="BJ1008">
        <v>-0.29706975817680359</v>
      </c>
      <c r="BK1008">
        <v>-0.3083595335483551</v>
      </c>
      <c r="BL1008">
        <v>-0.30999207496643066</v>
      </c>
      <c r="BM1008">
        <v>-0.30585756897926331</v>
      </c>
      <c r="BN1008">
        <v>-0.31139415502548218</v>
      </c>
      <c r="BO1008">
        <v>-0.32030978798866272</v>
      </c>
      <c r="BP1008">
        <v>-0.32444030046463013</v>
      </c>
      <c r="BQ1008">
        <v>-0.32563993334770203</v>
      </c>
      <c r="BR1008">
        <v>-0.31696099042892456</v>
      </c>
      <c r="BS1008">
        <v>-0.31253001093864441</v>
      </c>
      <c r="BT1008">
        <v>-7.3441781103610992E-2</v>
      </c>
      <c r="BU1008">
        <v>0.37151819467544556</v>
      </c>
      <c r="BV1008">
        <v>0.37461209297180176</v>
      </c>
      <c r="BW1008">
        <v>0.36594992876052856</v>
      </c>
      <c r="BX1008">
        <v>0.34800702333450317</v>
      </c>
      <c r="BY1008">
        <v>0.97688573598861694</v>
      </c>
      <c r="BZ1008">
        <v>-0.28375539183616638</v>
      </c>
      <c r="CA1008">
        <v>-0.49648204445838928</v>
      </c>
      <c r="CB1008">
        <v>-0.4966367781162262</v>
      </c>
      <c r="CC1008">
        <v>-0.54520118236541748</v>
      </c>
      <c r="CD1008">
        <v>-0.60125184059143066</v>
      </c>
      <c r="CE1008">
        <v>-0.60001099109649658</v>
      </c>
      <c r="CF1008">
        <v>-2.7976175770163536E-2</v>
      </c>
      <c r="CG1008">
        <v>-3.0095834285020828E-2</v>
      </c>
      <c r="CH1008">
        <v>-3.5080354660749435E-2</v>
      </c>
      <c r="CI1008">
        <v>-3.848603367805481E-2</v>
      </c>
      <c r="CJ1008">
        <v>-2.8660248965024948E-2</v>
      </c>
      <c r="CK1008">
        <v>-1.403010543435812E-2</v>
      </c>
      <c r="CL1008">
        <v>-1.8919588997960091E-2</v>
      </c>
      <c r="CM1008">
        <v>-1.7960002645850182E-2</v>
      </c>
      <c r="CN1008">
        <v>-2.6902757585048676E-2</v>
      </c>
      <c r="CO1008">
        <v>-2.3534303531050682E-2</v>
      </c>
      <c r="CP1008">
        <v>-9.9918041378259659E-3</v>
      </c>
      <c r="CQ1008">
        <v>-3.9412844926118851E-3</v>
      </c>
      <c r="CR1008">
        <v>0.25327211618423462</v>
      </c>
      <c r="CS1008">
        <v>0.72220706939697266</v>
      </c>
      <c r="CT1008">
        <v>0.728385329246521</v>
      </c>
      <c r="CU1008">
        <v>0.7195243239402771</v>
      </c>
      <c r="CV1008">
        <v>0.70156615972518921</v>
      </c>
      <c r="CW1008">
        <v>1.3869525194168091</v>
      </c>
      <c r="CX1008">
        <v>0.1028677299618721</v>
      </c>
      <c r="CY1008">
        <v>-5.553213506937027E-2</v>
      </c>
      <c r="CZ1008">
        <v>-6.1848301440477371E-2</v>
      </c>
      <c r="DA1008">
        <v>-0.11372416466474533</v>
      </c>
      <c r="DB1008">
        <v>-0.17066781222820282</v>
      </c>
      <c r="DC1008">
        <v>-0.17240957915782928</v>
      </c>
      <c r="DD1008">
        <v>0.22498245537281036</v>
      </c>
      <c r="DE1008">
        <v>0.2206244021654129</v>
      </c>
      <c r="DF1008">
        <v>0.22690905630588531</v>
      </c>
      <c r="DG1008">
        <v>0.23138746619224548</v>
      </c>
      <c r="DH1008">
        <v>0.25267156958580017</v>
      </c>
      <c r="DI1008">
        <v>0.27779734134674072</v>
      </c>
      <c r="DJ1008">
        <v>0.27355498075485229</v>
      </c>
      <c r="DK1008">
        <v>0.28438976407051086</v>
      </c>
      <c r="DL1008">
        <v>0.27063480019569397</v>
      </c>
      <c r="DM1008">
        <v>0.27857133746147156</v>
      </c>
      <c r="DN1008">
        <v>0.29697737097740173</v>
      </c>
      <c r="DO1008">
        <v>0.30464744567871094</v>
      </c>
      <c r="DP1008">
        <v>0.57998603582382202</v>
      </c>
      <c r="DQ1008">
        <v>1.0728960037231445</v>
      </c>
      <c r="DR1008">
        <v>1.0821585655212402</v>
      </c>
      <c r="DS1008">
        <v>1.0730986595153809</v>
      </c>
      <c r="DT1008">
        <v>1.05512535572052</v>
      </c>
      <c r="DU1008">
        <v>1.797019362449646</v>
      </c>
      <c r="DV1008">
        <v>0.48949083685874939</v>
      </c>
      <c r="DW1008">
        <v>0.38541778922080994</v>
      </c>
      <c r="DX1008">
        <v>0.37294018268585205</v>
      </c>
      <c r="DY1008">
        <v>0.31775286793708801</v>
      </c>
      <c r="DZ1008">
        <v>0.25991618633270264</v>
      </c>
      <c r="EA1008">
        <v>0.25519180297851563</v>
      </c>
      <c r="EB1008">
        <v>0.59021455049514771</v>
      </c>
      <c r="EC1008">
        <v>0.58262461423873901</v>
      </c>
      <c r="ED1008">
        <v>0.60518014430999756</v>
      </c>
      <c r="EE1008">
        <v>0.62104195356369019</v>
      </c>
      <c r="EF1008">
        <v>0.65887004137039185</v>
      </c>
      <c r="EG1008">
        <v>0.69914984703063965</v>
      </c>
      <c r="EH1008">
        <v>0.69584178924560547</v>
      </c>
      <c r="EI1008">
        <v>0.72093480825424194</v>
      </c>
      <c r="EJ1008">
        <v>0.70023179054260254</v>
      </c>
      <c r="EK1008">
        <v>0.71476387977600098</v>
      </c>
      <c r="EL1008">
        <v>0.74019211530685425</v>
      </c>
      <c r="EM1008">
        <v>0.75020056962966919</v>
      </c>
      <c r="EN1008">
        <v>1.0517090559005737</v>
      </c>
      <c r="EO1008">
        <v>1.5792350769042969</v>
      </c>
      <c r="EP1008">
        <v>1.5929509401321411</v>
      </c>
      <c r="EQ1008">
        <v>1.5836039781570435</v>
      </c>
      <c r="ER1008">
        <v>1.5656085014343262</v>
      </c>
      <c r="ES1008">
        <v>2.3890907764434814</v>
      </c>
      <c r="ET1008">
        <v>1.0477131605148315</v>
      </c>
      <c r="EU1008">
        <v>1.0220794677734375</v>
      </c>
      <c r="EV1008">
        <v>1.0007057189941406</v>
      </c>
      <c r="EW1008">
        <v>0.94073718786239624</v>
      </c>
      <c r="EX1008">
        <v>0.88161110877990723</v>
      </c>
      <c r="EY1008">
        <v>0.87258034944534302</v>
      </c>
      <c r="EZ1008">
        <v>68.077888488769531</v>
      </c>
      <c r="FA1008">
        <v>67.119033813476562</v>
      </c>
      <c r="FB1008">
        <v>66.099700927734375</v>
      </c>
      <c r="FC1008">
        <v>64.883598327636719</v>
      </c>
      <c r="FD1008">
        <v>64.050704956054687</v>
      </c>
      <c r="FE1008">
        <v>63.029926300048828</v>
      </c>
      <c r="FF1008">
        <v>62.146213531494141</v>
      </c>
      <c r="FG1008">
        <v>63.050518035888672</v>
      </c>
      <c r="FH1008">
        <v>65.969680786132812</v>
      </c>
      <c r="FI1008">
        <v>71.007789611816406</v>
      </c>
      <c r="FJ1008">
        <v>75.995094299316406</v>
      </c>
      <c r="FK1008">
        <v>80.528663635253906</v>
      </c>
      <c r="FL1008">
        <v>83.467613220214844</v>
      </c>
      <c r="FM1008">
        <v>84.938148498535156</v>
      </c>
      <c r="FN1008">
        <v>86.663711547851563</v>
      </c>
      <c r="FO1008">
        <v>87.214958190917969</v>
      </c>
      <c r="FP1008">
        <v>88.026771545410156</v>
      </c>
      <c r="FQ1008">
        <v>87.673927307128906</v>
      </c>
      <c r="FR1008">
        <v>86.893218994140625</v>
      </c>
      <c r="FS1008">
        <v>84.241737365722656</v>
      </c>
      <c r="FT1008">
        <v>80.123077392578125</v>
      </c>
      <c r="FU1008">
        <v>75.713134765625</v>
      </c>
      <c r="FV1008">
        <v>73.205154418945313</v>
      </c>
      <c r="FW1008">
        <v>71.236183166503906</v>
      </c>
      <c r="FX1008">
        <v>1</v>
      </c>
    </row>
    <row r="1009" spans="1:180" x14ac:dyDescent="0.2">
      <c r="A1009" t="s">
        <v>241</v>
      </c>
      <c r="B1009" t="s">
        <v>248</v>
      </c>
      <c r="C1009" t="s">
        <v>218</v>
      </c>
      <c r="D1009" t="s">
        <v>42</v>
      </c>
      <c r="E1009" t="s">
        <v>249</v>
      </c>
      <c r="F1009" t="s">
        <v>225</v>
      </c>
      <c r="G1009" t="s">
        <v>246</v>
      </c>
      <c r="H1009" t="s">
        <v>12</v>
      </c>
      <c r="I1009">
        <v>111.64</v>
      </c>
      <c r="L1009">
        <v>23.414940382682776</v>
      </c>
      <c r="M1009">
        <v>23.241680976612592</v>
      </c>
      <c r="N1009">
        <v>23.394198025959334</v>
      </c>
      <c r="O1009">
        <v>24.182009760410121</v>
      </c>
      <c r="P1009">
        <v>25.583957531163456</v>
      </c>
      <c r="Q1009">
        <v>27.389186452420542</v>
      </c>
      <c r="R1009">
        <v>30.673894703249328</v>
      </c>
      <c r="S1009">
        <v>34.445885580276922</v>
      </c>
      <c r="T1009">
        <v>36.726079521089559</v>
      </c>
      <c r="U1009">
        <v>38.090065324434413</v>
      </c>
      <c r="V1009">
        <v>39.236288208171182</v>
      </c>
      <c r="W1009">
        <v>39.543113207138283</v>
      </c>
      <c r="X1009">
        <v>38.803465242044879</v>
      </c>
      <c r="Y1009">
        <v>38.368848756487552</v>
      </c>
      <c r="Z1009">
        <v>38.328064565683732</v>
      </c>
      <c r="AA1009">
        <v>36.018321790525796</v>
      </c>
      <c r="AB1009">
        <v>34.565770155918223</v>
      </c>
      <c r="AC1009">
        <v>33.30815711812145</v>
      </c>
      <c r="AD1009">
        <v>30.997526453918727</v>
      </c>
      <c r="AE1009">
        <v>29.594853168647106</v>
      </c>
      <c r="AF1009">
        <v>28.799935492018513</v>
      </c>
      <c r="AG1009">
        <v>27.052839536243649</v>
      </c>
      <c r="AH1009">
        <v>25.375197294762604</v>
      </c>
      <c r="AI1009">
        <v>24.056974025108005</v>
      </c>
      <c r="AJ1009">
        <v>-0.64645624160766602</v>
      </c>
      <c r="AK1009">
        <v>-0.65234613418579102</v>
      </c>
      <c r="AL1009">
        <v>-0.69406318664550781</v>
      </c>
      <c r="AM1009">
        <v>-0.72506022453308105</v>
      </c>
      <c r="AN1009">
        <v>-0.74127429723739624</v>
      </c>
      <c r="AO1009">
        <v>-0.74704444408416748</v>
      </c>
      <c r="AP1009">
        <v>-0.752358078956604</v>
      </c>
      <c r="AQ1009">
        <v>-0.78242629766464233</v>
      </c>
      <c r="AR1009">
        <v>-0.79335188865661621</v>
      </c>
      <c r="AS1009">
        <v>-0.78655028343200684</v>
      </c>
      <c r="AT1009">
        <v>-0.78003174066543579</v>
      </c>
      <c r="AU1009">
        <v>-0.77247095108032227</v>
      </c>
      <c r="AV1009">
        <v>-0.49717539548873901</v>
      </c>
      <c r="AW1009">
        <v>-5.37412129342556E-2</v>
      </c>
      <c r="AX1009">
        <v>-5.2949815988540649E-2</v>
      </c>
      <c r="AY1009">
        <v>-6.1319734901189804E-2</v>
      </c>
      <c r="AZ1009">
        <v>-7.9697757959365845E-2</v>
      </c>
      <c r="BA1009">
        <v>0.45192798972129822</v>
      </c>
      <c r="BB1009">
        <v>-0.79151958227157593</v>
      </c>
      <c r="BC1009">
        <v>-1.1076165437698364</v>
      </c>
      <c r="BD1009">
        <v>-1.080053448677063</v>
      </c>
      <c r="BE1009">
        <v>-1.070268988609314</v>
      </c>
      <c r="BF1009">
        <v>-1.1361262798309326</v>
      </c>
      <c r="BG1009">
        <v>-1.1655731201171875</v>
      </c>
      <c r="BH1009">
        <v>-0.28444114327430725</v>
      </c>
      <c r="BI1009">
        <v>-0.28638535737991333</v>
      </c>
      <c r="BJ1009">
        <v>-0.30536982417106628</v>
      </c>
      <c r="BK1009">
        <v>-0.32153493165969849</v>
      </c>
      <c r="BL1009">
        <v>-0.32229647040367126</v>
      </c>
      <c r="BM1009">
        <v>-0.31766688823699951</v>
      </c>
      <c r="BN1009">
        <v>-0.31772193312644958</v>
      </c>
      <c r="BO1009">
        <v>-0.33031338453292847</v>
      </c>
      <c r="BP1009">
        <v>-0.34371176362037659</v>
      </c>
      <c r="BQ1009">
        <v>-0.33416569232940674</v>
      </c>
      <c r="BR1009">
        <v>-0.32352560758590698</v>
      </c>
      <c r="BS1009">
        <v>-0.31750881671905518</v>
      </c>
      <c r="BT1009">
        <v>-3.5206779837608337E-2</v>
      </c>
      <c r="BU1009">
        <v>0.40491843223571777</v>
      </c>
      <c r="BV1009">
        <v>0.41025471687316895</v>
      </c>
      <c r="BW1009">
        <v>0.39981326460838318</v>
      </c>
      <c r="BX1009">
        <v>0.37774187326431274</v>
      </c>
      <c r="BY1009">
        <v>0.99555903673171997</v>
      </c>
      <c r="BZ1009">
        <v>-0.28754609823226929</v>
      </c>
      <c r="CA1009">
        <v>-0.51110190153121948</v>
      </c>
      <c r="CB1009">
        <v>-0.49455147981643677</v>
      </c>
      <c r="CC1009">
        <v>-0.50809973478317261</v>
      </c>
      <c r="CD1009">
        <v>-0.57635509967803955</v>
      </c>
      <c r="CE1009">
        <v>-0.60832220315933228</v>
      </c>
      <c r="CF1009">
        <v>-3.3710625022649765E-2</v>
      </c>
      <c r="CG1009">
        <v>-3.2922044396400452E-2</v>
      </c>
      <c r="CH1009">
        <v>-3.616197407245636E-2</v>
      </c>
      <c r="CI1009">
        <v>-4.2054537683725357E-2</v>
      </c>
      <c r="CJ1009">
        <v>-3.2113663852214813E-2</v>
      </c>
      <c r="CK1009">
        <v>-2.0281309261918068E-2</v>
      </c>
      <c r="CL1009">
        <v>-1.6694262623786926E-2</v>
      </c>
      <c r="CM1009">
        <v>-1.7181364819407463E-2</v>
      </c>
      <c r="CN1009">
        <v>-3.2292339950799942E-2</v>
      </c>
      <c r="CO1009">
        <v>-2.0845498889684677E-2</v>
      </c>
      <c r="CP1009">
        <v>-7.3508326895534992E-3</v>
      </c>
      <c r="CQ1009">
        <v>-2.4034145753830671E-3</v>
      </c>
      <c r="CR1009">
        <v>0.28475126624107361</v>
      </c>
      <c r="CS1009">
        <v>0.72258472442626953</v>
      </c>
      <c r="CT1009">
        <v>0.73106878995895386</v>
      </c>
      <c r="CU1009">
        <v>0.71919256448745728</v>
      </c>
      <c r="CV1009">
        <v>0.69456315040588379</v>
      </c>
      <c r="CW1009">
        <v>1.3720762729644775</v>
      </c>
      <c r="CX1009">
        <v>6.1504393815994263E-2</v>
      </c>
      <c r="CY1009">
        <v>-9.7957633435726166E-2</v>
      </c>
      <c r="CZ1009">
        <v>-8.9034609496593475E-2</v>
      </c>
      <c r="DA1009">
        <v>-0.11874308437108994</v>
      </c>
      <c r="DB1009">
        <v>-0.18865935504436493</v>
      </c>
      <c r="DC1009">
        <v>-0.22237192094326019</v>
      </c>
      <c r="DD1009">
        <v>0.21701990067958832</v>
      </c>
      <c r="DE1009">
        <v>0.22054126858711243</v>
      </c>
      <c r="DF1009">
        <v>0.23304587602615356</v>
      </c>
      <c r="DG1009">
        <v>0.23742586374282837</v>
      </c>
      <c r="DH1009">
        <v>0.25806912779808044</v>
      </c>
      <c r="DI1009">
        <v>0.27710428833961487</v>
      </c>
      <c r="DJ1009">
        <v>0.28433340787887573</v>
      </c>
      <c r="DK1009">
        <v>0.29595065116882324</v>
      </c>
      <c r="DL1009">
        <v>0.27912706136703491</v>
      </c>
      <c r="DM1009">
        <v>0.29247468709945679</v>
      </c>
      <c r="DN1009">
        <v>0.30882394313812256</v>
      </c>
      <c r="DO1009">
        <v>0.31270197033882141</v>
      </c>
      <c r="DP1009">
        <v>0.60470932722091675</v>
      </c>
      <c r="DQ1009">
        <v>1.0402510166168213</v>
      </c>
      <c r="DR1009">
        <v>1.0518828630447388</v>
      </c>
      <c r="DS1009">
        <v>1.038571834564209</v>
      </c>
      <c r="DT1009">
        <v>1.0113844871520996</v>
      </c>
      <c r="DU1009">
        <v>1.7485934495925903</v>
      </c>
      <c r="DV1009">
        <v>0.41055488586425781</v>
      </c>
      <c r="DW1009">
        <v>0.31518658995628357</v>
      </c>
      <c r="DX1009">
        <v>0.31648227572441101</v>
      </c>
      <c r="DY1009">
        <v>0.27061358094215393</v>
      </c>
      <c r="DZ1009">
        <v>0.19903641939163208</v>
      </c>
      <c r="EA1009">
        <v>0.16357836127281189</v>
      </c>
      <c r="EB1009">
        <v>0.57903498411178589</v>
      </c>
      <c r="EC1009">
        <v>0.5865020751953125</v>
      </c>
      <c r="ED1009">
        <v>0.62173926830291748</v>
      </c>
      <c r="EE1009">
        <v>0.64095115661621094</v>
      </c>
      <c r="EF1009">
        <v>0.6770470142364502</v>
      </c>
      <c r="EG1009">
        <v>0.70648181438446045</v>
      </c>
      <c r="EH1009">
        <v>0.71896958351135254</v>
      </c>
      <c r="EI1009">
        <v>0.74806356430053711</v>
      </c>
      <c r="EJ1009">
        <v>0.72876721620559692</v>
      </c>
      <c r="EK1009">
        <v>0.74485927820205688</v>
      </c>
      <c r="EL1009">
        <v>0.76533007621765137</v>
      </c>
      <c r="EM1009">
        <v>0.76766413450241089</v>
      </c>
      <c r="EN1009">
        <v>1.0666779279708862</v>
      </c>
      <c r="EO1009">
        <v>1.498910665512085</v>
      </c>
      <c r="EP1009">
        <v>1.515087366104126</v>
      </c>
      <c r="EQ1009">
        <v>1.4997048377990723</v>
      </c>
      <c r="ER1009">
        <v>1.468824028968811</v>
      </c>
      <c r="ES1009">
        <v>2.292224645614624</v>
      </c>
      <c r="ET1009">
        <v>0.91452831029891968</v>
      </c>
      <c r="EU1009">
        <v>0.9117012619972229</v>
      </c>
      <c r="EV1009">
        <v>0.90198421478271484</v>
      </c>
      <c r="EW1009">
        <v>0.83278274536132813</v>
      </c>
      <c r="EX1009">
        <v>0.75880753993988037</v>
      </c>
      <c r="EY1009">
        <v>0.72082924842834473</v>
      </c>
      <c r="EZ1009">
        <v>75.341278076171875</v>
      </c>
      <c r="FA1009">
        <v>74.499473571777344</v>
      </c>
      <c r="FB1009">
        <v>73.738967895507812</v>
      </c>
      <c r="FC1009">
        <v>72.860031127929688</v>
      </c>
      <c r="FD1009">
        <v>72.054916381835938</v>
      </c>
      <c r="FE1009">
        <v>71.185623168945313</v>
      </c>
      <c r="FF1009">
        <v>70.678375244140625</v>
      </c>
      <c r="FG1009">
        <v>71.734214782714844</v>
      </c>
      <c r="FH1009">
        <v>74.231544494628906</v>
      </c>
      <c r="FI1009">
        <v>77.802886962890625</v>
      </c>
      <c r="FJ1009">
        <v>81.952598571777344</v>
      </c>
      <c r="FK1009">
        <v>85.82135009765625</v>
      </c>
      <c r="FL1009">
        <v>88.370346069335937</v>
      </c>
      <c r="FM1009">
        <v>89.976516723632812</v>
      </c>
      <c r="FN1009">
        <v>91.483070373535156</v>
      </c>
      <c r="FO1009">
        <v>91.659294128417969</v>
      </c>
      <c r="FP1009">
        <v>91.258964538574219</v>
      </c>
      <c r="FQ1009">
        <v>90.661018371582031</v>
      </c>
      <c r="FR1009">
        <v>89.876663208007812</v>
      </c>
      <c r="FS1009">
        <v>88.286697387695312</v>
      </c>
      <c r="FT1009">
        <v>85.625701904296875</v>
      </c>
      <c r="FU1009">
        <v>82.504364013671875</v>
      </c>
      <c r="FV1009">
        <v>80.003684997558594</v>
      </c>
      <c r="FW1009">
        <v>78.364837646484375</v>
      </c>
      <c r="FX1009">
        <v>1</v>
      </c>
    </row>
    <row r="1010" spans="1:180" x14ac:dyDescent="0.2">
      <c r="A1010" t="s">
        <v>241</v>
      </c>
      <c r="B1010" t="s">
        <v>248</v>
      </c>
      <c r="C1010" t="s">
        <v>218</v>
      </c>
      <c r="D1010" t="s">
        <v>43</v>
      </c>
      <c r="E1010" t="s">
        <v>249</v>
      </c>
      <c r="F1010" t="s">
        <v>225</v>
      </c>
      <c r="G1010" t="s">
        <v>246</v>
      </c>
      <c r="H1010" t="s">
        <v>12</v>
      </c>
      <c r="I1010">
        <v>111.64</v>
      </c>
      <c r="L1010">
        <v>25.825100624982429</v>
      </c>
      <c r="M1010">
        <v>25.542576821943037</v>
      </c>
      <c r="N1010">
        <v>25.653154347208179</v>
      </c>
      <c r="O1010">
        <v>26.48555076261086</v>
      </c>
      <c r="P1010">
        <v>28.064087576017855</v>
      </c>
      <c r="Q1010">
        <v>30.113931444096611</v>
      </c>
      <c r="R1010">
        <v>33.647746303054547</v>
      </c>
      <c r="S1010">
        <v>36.857430472490265</v>
      </c>
      <c r="T1010">
        <v>38.927837769426482</v>
      </c>
      <c r="U1010">
        <v>40.949682763400524</v>
      </c>
      <c r="V1010">
        <v>42.691197171979191</v>
      </c>
      <c r="W1010">
        <v>43.267128113049822</v>
      </c>
      <c r="X1010">
        <v>42.596773461071223</v>
      </c>
      <c r="Y1010">
        <v>42.118641400518037</v>
      </c>
      <c r="Z1010">
        <v>41.903776812993016</v>
      </c>
      <c r="AA1010">
        <v>39.46063914138599</v>
      </c>
      <c r="AB1010">
        <v>38.143497940082703</v>
      </c>
      <c r="AC1010">
        <v>36.807536853754904</v>
      </c>
      <c r="AD1010">
        <v>34.18230288206081</v>
      </c>
      <c r="AE1010">
        <v>32.41389981350995</v>
      </c>
      <c r="AF1010">
        <v>31.341503779876764</v>
      </c>
      <c r="AG1010">
        <v>29.555870654966629</v>
      </c>
      <c r="AH1010">
        <v>27.922812460088142</v>
      </c>
      <c r="AI1010">
        <v>26.487096972876845</v>
      </c>
      <c r="AJ1010">
        <v>-0.66384983062744141</v>
      </c>
      <c r="AK1010">
        <v>-0.66942048072814941</v>
      </c>
      <c r="AL1010">
        <v>-0.70622408390045166</v>
      </c>
      <c r="AM1010">
        <v>-0.73641788959503174</v>
      </c>
      <c r="AN1010">
        <v>-0.75846016407012939</v>
      </c>
      <c r="AO1010">
        <v>-0.76469826698303223</v>
      </c>
      <c r="AP1010">
        <v>-0.7720373272895813</v>
      </c>
      <c r="AQ1010">
        <v>-0.79793477058410645</v>
      </c>
      <c r="AR1010">
        <v>-0.80146437883377075</v>
      </c>
      <c r="AS1010">
        <v>-0.8048243522644043</v>
      </c>
      <c r="AT1010">
        <v>-0.80174058675765991</v>
      </c>
      <c r="AU1010">
        <v>-0.79325234889984131</v>
      </c>
      <c r="AV1010">
        <v>-0.56555479764938354</v>
      </c>
      <c r="AW1010">
        <v>-1.2076545506715775E-2</v>
      </c>
      <c r="AX1010">
        <v>-1.9177969545125961E-2</v>
      </c>
      <c r="AY1010">
        <v>-3.4188598394393921E-2</v>
      </c>
      <c r="AZ1010">
        <v>-5.4007302969694138E-2</v>
      </c>
      <c r="BA1010">
        <v>0.56952780485153198</v>
      </c>
      <c r="BB1010">
        <v>-0.91519266366958618</v>
      </c>
      <c r="BC1010">
        <v>-1.1879968643188477</v>
      </c>
      <c r="BD1010">
        <v>-1.1880009174346924</v>
      </c>
      <c r="BE1010">
        <v>-1.2412611246109009</v>
      </c>
      <c r="BF1010">
        <v>-1.3499071598052979</v>
      </c>
      <c r="BG1010">
        <v>-1.3979533910751343</v>
      </c>
      <c r="BH1010">
        <v>-0.28736576437950134</v>
      </c>
      <c r="BI1010">
        <v>-0.28927162289619446</v>
      </c>
      <c r="BJ1010">
        <v>-0.30651950836181641</v>
      </c>
      <c r="BK1010">
        <v>-0.32196599245071411</v>
      </c>
      <c r="BL1010">
        <v>-0.32468488812446594</v>
      </c>
      <c r="BM1010">
        <v>-0.32019999623298645</v>
      </c>
      <c r="BN1010">
        <v>-0.32169628143310547</v>
      </c>
      <c r="BO1010">
        <v>-0.33299994468688965</v>
      </c>
      <c r="BP1010">
        <v>-0.3423859179019928</v>
      </c>
      <c r="BQ1010">
        <v>-0.33768883347511292</v>
      </c>
      <c r="BR1010">
        <v>-0.32751375436782837</v>
      </c>
      <c r="BS1010">
        <v>-0.32041305303573608</v>
      </c>
      <c r="BT1010">
        <v>-6.170886754989624E-2</v>
      </c>
      <c r="BU1010">
        <v>0.4996369481086731</v>
      </c>
      <c r="BV1010">
        <v>0.49786609411239624</v>
      </c>
      <c r="BW1010">
        <v>0.48174059391021729</v>
      </c>
      <c r="BX1010">
        <v>0.46101224422454834</v>
      </c>
      <c r="BY1010">
        <v>1.1680470705032349</v>
      </c>
      <c r="BZ1010">
        <v>-0.34452146291732788</v>
      </c>
      <c r="CA1010">
        <v>-0.53949952125549316</v>
      </c>
      <c r="CB1010">
        <v>-0.54694920778274536</v>
      </c>
      <c r="CC1010">
        <v>-0.60373574495315552</v>
      </c>
      <c r="CD1010">
        <v>-0.70477116107940674</v>
      </c>
      <c r="CE1010">
        <v>-0.74315297603607178</v>
      </c>
      <c r="CF1010">
        <v>-2.6614053174853325E-2</v>
      </c>
      <c r="CG1010">
        <v>-2.5981666520237923E-2</v>
      </c>
      <c r="CH1010">
        <v>-2.9685331508517265E-2</v>
      </c>
      <c r="CI1010">
        <v>-3.4917868673801422E-2</v>
      </c>
      <c r="CJ1010">
        <v>-2.4253465235233307E-2</v>
      </c>
      <c r="CK1010">
        <v>-1.2341861613094807E-2</v>
      </c>
      <c r="CL1010">
        <v>-9.7914477810263634E-3</v>
      </c>
      <c r="CM1010">
        <v>-1.0987468063831329E-2</v>
      </c>
      <c r="CN1010">
        <v>-2.4429582059383392E-2</v>
      </c>
      <c r="CO1010">
        <v>-1.4152201823890209E-2</v>
      </c>
      <c r="CP1010">
        <v>9.3430618289858103E-4</v>
      </c>
      <c r="CQ1010">
        <v>7.074037566781044E-3</v>
      </c>
      <c r="CR1010">
        <v>0.28725329041481018</v>
      </c>
      <c r="CS1010">
        <v>0.85404813289642334</v>
      </c>
      <c r="CT1010">
        <v>0.85596925020217896</v>
      </c>
      <c r="CU1010">
        <v>0.83907157182693481</v>
      </c>
      <c r="CV1010">
        <v>0.81771320104598999</v>
      </c>
      <c r="CW1010">
        <v>1.5825796127319336</v>
      </c>
      <c r="CX1010">
        <v>5.0723671913146973E-2</v>
      </c>
      <c r="CY1010">
        <v>-9.035230427980423E-2</v>
      </c>
      <c r="CZ1010">
        <v>-0.10295876860618591</v>
      </c>
      <c r="DA1010">
        <v>-0.1621876060962677</v>
      </c>
      <c r="DB1010">
        <v>-0.25795191526412964</v>
      </c>
      <c r="DC1010">
        <v>-0.28964021801948547</v>
      </c>
      <c r="DD1010">
        <v>0.23413765430450439</v>
      </c>
      <c r="DE1010">
        <v>0.23730829358100891</v>
      </c>
      <c r="DF1010">
        <v>0.24714884161949158</v>
      </c>
      <c r="DG1010">
        <v>0.25213024020195007</v>
      </c>
      <c r="DH1010">
        <v>0.27617797255516052</v>
      </c>
      <c r="DI1010">
        <v>0.29551628232002258</v>
      </c>
      <c r="DJ1010">
        <v>0.30211338400840759</v>
      </c>
      <c r="DK1010">
        <v>0.3110249936580658</v>
      </c>
      <c r="DL1010">
        <v>0.29352676868438721</v>
      </c>
      <c r="DM1010">
        <v>0.30938443541526794</v>
      </c>
      <c r="DN1010">
        <v>0.32938235998153687</v>
      </c>
      <c r="DO1010">
        <v>0.33456110954284668</v>
      </c>
      <c r="DP1010">
        <v>0.6362154483795166</v>
      </c>
      <c r="DQ1010">
        <v>1.2084593772888184</v>
      </c>
      <c r="DR1010">
        <v>1.2140723466873169</v>
      </c>
      <c r="DS1010">
        <v>1.1964025497436523</v>
      </c>
      <c r="DT1010">
        <v>1.1744141578674316</v>
      </c>
      <c r="DU1010">
        <v>1.9971122741699219</v>
      </c>
      <c r="DV1010">
        <v>0.44596880674362183</v>
      </c>
      <c r="DW1010">
        <v>0.3587949275970459</v>
      </c>
      <c r="DX1010">
        <v>0.34103167057037354</v>
      </c>
      <c r="DY1010">
        <v>0.27936053276062012</v>
      </c>
      <c r="DZ1010">
        <v>0.18886733055114746</v>
      </c>
      <c r="EA1010">
        <v>0.16387251019477844</v>
      </c>
      <c r="EB1010">
        <v>0.61062169075012207</v>
      </c>
      <c r="EC1010">
        <v>0.61745715141296387</v>
      </c>
      <c r="ED1010">
        <v>0.64685344696044922</v>
      </c>
      <c r="EE1010">
        <v>0.66658216714859009</v>
      </c>
      <c r="EF1010">
        <v>0.70995324850082397</v>
      </c>
      <c r="EG1010">
        <v>0.74001455307006836</v>
      </c>
      <c r="EH1010">
        <v>0.75245440006256104</v>
      </c>
      <c r="EI1010">
        <v>0.77595984935760498</v>
      </c>
      <c r="EJ1010">
        <v>0.75260519981384277</v>
      </c>
      <c r="EK1010">
        <v>0.77651995420455933</v>
      </c>
      <c r="EL1010">
        <v>0.80360919237136841</v>
      </c>
      <c r="EM1010">
        <v>0.80740046501159668</v>
      </c>
      <c r="EN1010">
        <v>1.1400613784790039</v>
      </c>
      <c r="EO1010">
        <v>1.7201727628707886</v>
      </c>
      <c r="EP1010">
        <v>1.7311164140701294</v>
      </c>
      <c r="EQ1010">
        <v>1.7123317718505859</v>
      </c>
      <c r="ER1010">
        <v>1.6894336938858032</v>
      </c>
      <c r="ES1010">
        <v>2.5956315994262695</v>
      </c>
      <c r="ET1010">
        <v>1.0166400671005249</v>
      </c>
      <c r="EU1010">
        <v>1.0072922706604004</v>
      </c>
      <c r="EV1010">
        <v>0.98208338022232056</v>
      </c>
      <c r="EW1010">
        <v>0.91688591241836548</v>
      </c>
      <c r="EX1010">
        <v>0.83400332927703857</v>
      </c>
      <c r="EY1010">
        <v>0.81867289543151855</v>
      </c>
      <c r="EZ1010">
        <v>76.277267456054687</v>
      </c>
      <c r="FA1010">
        <v>74.795555114746094</v>
      </c>
      <c r="FB1010">
        <v>73.579078674316406</v>
      </c>
      <c r="FC1010">
        <v>72.906211853027344</v>
      </c>
      <c r="FD1010">
        <v>72.326095581054687</v>
      </c>
      <c r="FE1010">
        <v>71.414527893066406</v>
      </c>
      <c r="FF1010">
        <v>71.095779418945313</v>
      </c>
      <c r="FG1010">
        <v>71.073616027832031</v>
      </c>
      <c r="FH1010">
        <v>73.067878723144531</v>
      </c>
      <c r="FI1010">
        <v>78.013824462890625</v>
      </c>
      <c r="FJ1010">
        <v>83.258819580078125</v>
      </c>
      <c r="FK1010">
        <v>87.776290893554687</v>
      </c>
      <c r="FL1010">
        <v>91.061424255371094</v>
      </c>
      <c r="FM1010">
        <v>93.192657470703125</v>
      </c>
      <c r="FN1010">
        <v>94.430778503417969</v>
      </c>
      <c r="FO1010">
        <v>94.820884704589844</v>
      </c>
      <c r="FP1010">
        <v>95.147819519042969</v>
      </c>
      <c r="FQ1010">
        <v>94.60113525390625</v>
      </c>
      <c r="FR1010">
        <v>93.110725402832031</v>
      </c>
      <c r="FS1010">
        <v>89.842430114746094</v>
      </c>
      <c r="FT1010">
        <v>85.292556762695312</v>
      </c>
      <c r="FU1010">
        <v>82.100296020507813</v>
      </c>
      <c r="FV1010">
        <v>80.180961608886719</v>
      </c>
      <c r="FW1010">
        <v>78.44842529296875</v>
      </c>
      <c r="FX1010">
        <v>1</v>
      </c>
    </row>
    <row r="1011" spans="1:180" x14ac:dyDescent="0.2">
      <c r="A1011" t="s">
        <v>241</v>
      </c>
      <c r="B1011" t="s">
        <v>248</v>
      </c>
      <c r="C1011" t="s">
        <v>218</v>
      </c>
      <c r="D1011" t="s">
        <v>44</v>
      </c>
      <c r="E1011" t="s">
        <v>249</v>
      </c>
      <c r="F1011" t="s">
        <v>225</v>
      </c>
      <c r="G1011" t="s">
        <v>246</v>
      </c>
      <c r="H1011" t="s">
        <v>12</v>
      </c>
      <c r="I1011">
        <v>111.64</v>
      </c>
      <c r="L1011">
        <v>25.196131390752804</v>
      </c>
      <c r="M1011">
        <v>24.981993965116686</v>
      </c>
      <c r="N1011">
        <v>25.088556567472594</v>
      </c>
      <c r="O1011">
        <v>25.858942396792841</v>
      </c>
      <c r="P1011">
        <v>27.323336987835063</v>
      </c>
      <c r="Q1011">
        <v>29.446990145918612</v>
      </c>
      <c r="R1011">
        <v>32.897131707548994</v>
      </c>
      <c r="S1011">
        <v>36.225162752967492</v>
      </c>
      <c r="T1011">
        <v>38.197042455001501</v>
      </c>
      <c r="U1011">
        <v>40.095527783247697</v>
      </c>
      <c r="V1011">
        <v>41.596105380519703</v>
      </c>
      <c r="W1011">
        <v>42.356013087729636</v>
      </c>
      <c r="X1011">
        <v>41.963237251171321</v>
      </c>
      <c r="Y1011">
        <v>41.725029720389358</v>
      </c>
      <c r="Z1011">
        <v>41.571801067076322</v>
      </c>
      <c r="AA1011">
        <v>39.225659601951328</v>
      </c>
      <c r="AB1011">
        <v>37.862711961925733</v>
      </c>
      <c r="AC1011">
        <v>36.267259110205082</v>
      </c>
      <c r="AD1011">
        <v>33.598514148222087</v>
      </c>
      <c r="AE1011">
        <v>31.86346394619456</v>
      </c>
      <c r="AF1011">
        <v>30.927840071181155</v>
      </c>
      <c r="AG1011">
        <v>29.142255743201005</v>
      </c>
      <c r="AH1011">
        <v>27.445485863809512</v>
      </c>
      <c r="AI1011">
        <v>26.066541566078438</v>
      </c>
      <c r="AJ1011">
        <v>-0.63493800163269043</v>
      </c>
      <c r="AK1011">
        <v>-0.63669151067733765</v>
      </c>
      <c r="AL1011">
        <v>-0.6735529899597168</v>
      </c>
      <c r="AM1011">
        <v>-0.70499938726425171</v>
      </c>
      <c r="AN1011">
        <v>-0.72462975978851318</v>
      </c>
      <c r="AO1011">
        <v>-0.73110842704772949</v>
      </c>
      <c r="AP1011">
        <v>-0.74090737104415894</v>
      </c>
      <c r="AQ1011">
        <v>-0.76510357856750488</v>
      </c>
      <c r="AR1011">
        <v>-0.76664823293685913</v>
      </c>
      <c r="AS1011">
        <v>-0.76918452978134155</v>
      </c>
      <c r="AT1011">
        <v>-0.76723158359527588</v>
      </c>
      <c r="AU1011">
        <v>-0.76424634456634521</v>
      </c>
      <c r="AV1011">
        <v>-0.51813226938247681</v>
      </c>
      <c r="AW1011">
        <v>-9.3431949615478516E-2</v>
      </c>
      <c r="AX1011">
        <v>-9.5774143934249878E-2</v>
      </c>
      <c r="AY1011">
        <v>-0.10398204624652863</v>
      </c>
      <c r="AZ1011">
        <v>-0.12242480367422104</v>
      </c>
      <c r="BA1011">
        <v>0.40068748593330383</v>
      </c>
      <c r="BB1011">
        <v>-0.81375318765640259</v>
      </c>
      <c r="BC1011">
        <v>-1.1055638790130615</v>
      </c>
      <c r="BD1011">
        <v>-1.0874186754226685</v>
      </c>
      <c r="BE1011">
        <v>-1.0907825231552124</v>
      </c>
      <c r="BF1011">
        <v>-1.1555875539779663</v>
      </c>
      <c r="BG1011">
        <v>-1.184759259223938</v>
      </c>
      <c r="BH1011">
        <v>-0.27482590079307556</v>
      </c>
      <c r="BI1011">
        <v>-0.275551438331604</v>
      </c>
      <c r="BJ1011">
        <v>-0.29315656423568726</v>
      </c>
      <c r="BK1011">
        <v>-0.30888453125953674</v>
      </c>
      <c r="BL1011">
        <v>-0.31104937195777893</v>
      </c>
      <c r="BM1011">
        <v>-0.30621910095214844</v>
      </c>
      <c r="BN1011">
        <v>-0.30898755788803101</v>
      </c>
      <c r="BO1011">
        <v>-0.3195611834526062</v>
      </c>
      <c r="BP1011">
        <v>-0.32723236083984375</v>
      </c>
      <c r="BQ1011">
        <v>-0.32270309329032898</v>
      </c>
      <c r="BR1011">
        <v>-0.31355929374694824</v>
      </c>
      <c r="BS1011">
        <v>-0.30871874094009399</v>
      </c>
      <c r="BT1011">
        <v>-4.6414710581302643E-2</v>
      </c>
      <c r="BU1011">
        <v>0.39728552103042603</v>
      </c>
      <c r="BV1011">
        <v>0.399859219789505</v>
      </c>
      <c r="BW1011">
        <v>0.38939580321311951</v>
      </c>
      <c r="BX1011">
        <v>0.36924955248832703</v>
      </c>
      <c r="BY1011">
        <v>0.9686468243598938</v>
      </c>
      <c r="BZ1011">
        <v>-0.27922621369361877</v>
      </c>
      <c r="CA1011">
        <v>-0.49405708909034729</v>
      </c>
      <c r="CB1011">
        <v>-0.48818054795265198</v>
      </c>
      <c r="CC1011">
        <v>-0.51009565591812134</v>
      </c>
      <c r="CD1011">
        <v>-0.57727915048599243</v>
      </c>
      <c r="CE1011">
        <v>-0.60818940401077271</v>
      </c>
      <c r="CF1011">
        <v>-2.5413345545530319E-2</v>
      </c>
      <c r="CG1011">
        <v>-2.5426924228668213E-2</v>
      </c>
      <c r="CH1011">
        <v>-2.9695166274905205E-2</v>
      </c>
      <c r="CI1011">
        <v>-3.4536600112915039E-2</v>
      </c>
      <c r="CJ1011">
        <v>-2.4604843929409981E-2</v>
      </c>
      <c r="CK1011">
        <v>-1.1942066252231598E-2</v>
      </c>
      <c r="CL1011">
        <v>-9.8411748185753822E-3</v>
      </c>
      <c r="CM1011">
        <v>-1.0979886166751385E-2</v>
      </c>
      <c r="CN1011">
        <v>-2.2894253954291344E-2</v>
      </c>
      <c r="CO1011">
        <v>-1.3471400365233421E-2</v>
      </c>
      <c r="CP1011">
        <v>6.5275002270936966E-4</v>
      </c>
      <c r="CQ1011">
        <v>6.7782900296151638E-3</v>
      </c>
      <c r="CR1011">
        <v>0.28029546141624451</v>
      </c>
      <c r="CS1011">
        <v>0.73715496063232422</v>
      </c>
      <c r="CT1011">
        <v>0.74313336610794067</v>
      </c>
      <c r="CU1011">
        <v>0.73110783100128174</v>
      </c>
      <c r="CV1011">
        <v>0.7097817063331604</v>
      </c>
      <c r="CW1011">
        <v>1.3620138168334961</v>
      </c>
      <c r="CX1011">
        <v>9.0985529124736786E-2</v>
      </c>
      <c r="CY1011">
        <v>-7.0529304444789886E-2</v>
      </c>
      <c r="CZ1011">
        <v>-7.3150105774402618E-2</v>
      </c>
      <c r="DA1011">
        <v>-0.10791371762752533</v>
      </c>
      <c r="DB1011">
        <v>-0.17674452066421509</v>
      </c>
      <c r="DC1011">
        <v>-0.20885883271694183</v>
      </c>
      <c r="DD1011">
        <v>0.22399920225143433</v>
      </c>
      <c r="DE1011">
        <v>0.22469760477542877</v>
      </c>
      <c r="DF1011">
        <v>0.23376622796058655</v>
      </c>
      <c r="DG1011">
        <v>0.23981133103370667</v>
      </c>
      <c r="DH1011">
        <v>0.26183968782424927</v>
      </c>
      <c r="DI1011">
        <v>0.28233498334884644</v>
      </c>
      <c r="DJ1011">
        <v>0.28930521011352539</v>
      </c>
      <c r="DK1011">
        <v>0.29760140180587769</v>
      </c>
      <c r="DL1011">
        <v>0.28144386410713196</v>
      </c>
      <c r="DM1011">
        <v>0.29576030373573303</v>
      </c>
      <c r="DN1011">
        <v>0.31486478447914124</v>
      </c>
      <c r="DO1011">
        <v>0.322275310754776</v>
      </c>
      <c r="DP1011">
        <v>0.60700559616088867</v>
      </c>
      <c r="DQ1011">
        <v>1.0770243406295776</v>
      </c>
      <c r="DR1011">
        <v>1.0864075422286987</v>
      </c>
      <c r="DS1011">
        <v>1.0728198289871216</v>
      </c>
      <c r="DT1011">
        <v>1.0503138303756714</v>
      </c>
      <c r="DU1011">
        <v>1.7553807497024536</v>
      </c>
      <c r="DV1011">
        <v>0.46119725704193115</v>
      </c>
      <c r="DW1011">
        <v>0.35299846529960632</v>
      </c>
      <c r="DX1011">
        <v>0.34188035130500793</v>
      </c>
      <c r="DY1011">
        <v>0.29426822066307068</v>
      </c>
      <c r="DZ1011">
        <v>0.22379013895988464</v>
      </c>
      <c r="EA1011">
        <v>0.19047170877456665</v>
      </c>
      <c r="EB1011">
        <v>0.58411127328872681</v>
      </c>
      <c r="EC1011">
        <v>0.58583766222000122</v>
      </c>
      <c r="ED1011">
        <v>0.61416268348693848</v>
      </c>
      <c r="EE1011">
        <v>0.63592612743377686</v>
      </c>
      <c r="EF1011">
        <v>0.67542004585266113</v>
      </c>
      <c r="EG1011">
        <v>0.70722430944442749</v>
      </c>
      <c r="EH1011">
        <v>0.72122502326965332</v>
      </c>
      <c r="EI1011">
        <v>0.74314379692077637</v>
      </c>
      <c r="EJ1011">
        <v>0.72085976600646973</v>
      </c>
      <c r="EK1011">
        <v>0.74224174022674561</v>
      </c>
      <c r="EL1011">
        <v>0.76853704452514648</v>
      </c>
      <c r="EM1011">
        <v>0.77780294418334961</v>
      </c>
      <c r="EN1011">
        <v>1.0787231922149658</v>
      </c>
      <c r="EO1011">
        <v>1.567741870880127</v>
      </c>
      <c r="EP1011">
        <v>1.5820409059524536</v>
      </c>
      <c r="EQ1011">
        <v>1.5661976337432861</v>
      </c>
      <c r="ER1011">
        <v>1.5419882535934448</v>
      </c>
      <c r="ES1011">
        <v>2.3233401775360107</v>
      </c>
      <c r="ET1011">
        <v>0.99572420120239258</v>
      </c>
      <c r="EU1011">
        <v>0.96450531482696533</v>
      </c>
      <c r="EV1011">
        <v>0.94111841917037964</v>
      </c>
      <c r="EW1011">
        <v>0.87495505809783936</v>
      </c>
      <c r="EX1011">
        <v>0.80209857225418091</v>
      </c>
      <c r="EY1011">
        <v>0.76704162359237671</v>
      </c>
      <c r="EZ1011">
        <v>74.51116943359375</v>
      </c>
      <c r="FA1011">
        <v>73.492408752441406</v>
      </c>
      <c r="FB1011">
        <v>72.691268920898437</v>
      </c>
      <c r="FC1011">
        <v>72.142280578613281</v>
      </c>
      <c r="FD1011">
        <v>71.633140563964844</v>
      </c>
      <c r="FE1011">
        <v>70.8546142578125</v>
      </c>
      <c r="FF1011">
        <v>70.81854248046875</v>
      </c>
      <c r="FG1011">
        <v>70.970909118652344</v>
      </c>
      <c r="FH1011">
        <v>72.63916015625</v>
      </c>
      <c r="FI1011">
        <v>76.88812255859375</v>
      </c>
      <c r="FJ1011">
        <v>81.762832641601563</v>
      </c>
      <c r="FK1011">
        <v>86.613693237304688</v>
      </c>
      <c r="FL1011">
        <v>90.801895141601563</v>
      </c>
      <c r="FM1011">
        <v>93.329330444335938</v>
      </c>
      <c r="FN1011">
        <v>94.696800231933594</v>
      </c>
      <c r="FO1011">
        <v>95.218849182128906</v>
      </c>
      <c r="FP1011">
        <v>95.436370849609375</v>
      </c>
      <c r="FQ1011">
        <v>94.561775207519531</v>
      </c>
      <c r="FR1011">
        <v>93.157562255859375</v>
      </c>
      <c r="FS1011">
        <v>89.790557861328125</v>
      </c>
      <c r="FT1011">
        <v>86.054862976074219</v>
      </c>
      <c r="FU1011">
        <v>82.950958251953125</v>
      </c>
      <c r="FV1011">
        <v>80.869514465332031</v>
      </c>
      <c r="FW1011">
        <v>79.67822265625</v>
      </c>
      <c r="FX1011">
        <v>1</v>
      </c>
    </row>
    <row r="1012" spans="1:180" x14ac:dyDescent="0.2">
      <c r="A1012" t="s">
        <v>241</v>
      </c>
      <c r="B1012" t="s">
        <v>248</v>
      </c>
      <c r="C1012" t="s">
        <v>218</v>
      </c>
      <c r="D1012" t="s">
        <v>45</v>
      </c>
      <c r="E1012" t="s">
        <v>249</v>
      </c>
      <c r="F1012" t="s">
        <v>225</v>
      </c>
      <c r="G1012" t="s">
        <v>246</v>
      </c>
      <c r="H1012" t="s">
        <v>12</v>
      </c>
      <c r="I1012">
        <v>111.64</v>
      </c>
      <c r="L1012">
        <v>21.978217258190785</v>
      </c>
      <c r="M1012">
        <v>21.348452917220666</v>
      </c>
      <c r="N1012">
        <v>21.22205818126875</v>
      </c>
      <c r="O1012">
        <v>21.557264788405245</v>
      </c>
      <c r="P1012">
        <v>22.811161934082072</v>
      </c>
      <c r="Q1012">
        <v>24.856831095526417</v>
      </c>
      <c r="R1012">
        <v>27.942073963904086</v>
      </c>
      <c r="S1012">
        <v>30.847946864631339</v>
      </c>
      <c r="T1012">
        <v>32.766214621085361</v>
      </c>
      <c r="U1012">
        <v>33.981516155373306</v>
      </c>
      <c r="V1012">
        <v>36.439788338007403</v>
      </c>
      <c r="W1012">
        <v>38.294503612610086</v>
      </c>
      <c r="X1012">
        <v>39.956267859883006</v>
      </c>
      <c r="Y1012">
        <v>39.18652916306204</v>
      </c>
      <c r="Z1012">
        <v>38.999327892665463</v>
      </c>
      <c r="AA1012">
        <v>37.334629961773473</v>
      </c>
      <c r="AB1012">
        <v>35.795338329578634</v>
      </c>
      <c r="AC1012">
        <v>32.917010675361034</v>
      </c>
      <c r="AD1012">
        <v>30.549255194193428</v>
      </c>
      <c r="AE1012">
        <v>28.475126701839748</v>
      </c>
      <c r="AF1012">
        <v>27.321279788205537</v>
      </c>
      <c r="AG1012">
        <v>25.662948736551957</v>
      </c>
      <c r="AH1012">
        <v>24.343890038743691</v>
      </c>
      <c r="AI1012">
        <v>22.904636509747053</v>
      </c>
      <c r="AJ1012">
        <v>-0.47136977314949036</v>
      </c>
      <c r="AK1012">
        <v>-0.44685661792755127</v>
      </c>
      <c r="AL1012">
        <v>-0.45836889743804932</v>
      </c>
      <c r="AM1012">
        <v>-0.45765149593353271</v>
      </c>
      <c r="AN1012">
        <v>-0.48153555393218994</v>
      </c>
      <c r="AO1012">
        <v>-0.51282793283462524</v>
      </c>
      <c r="AP1012">
        <v>-0.55152761936187744</v>
      </c>
      <c r="AQ1012">
        <v>-0.58169001340866089</v>
      </c>
      <c r="AR1012">
        <v>-0.58681493997573853</v>
      </c>
      <c r="AS1012">
        <v>-0.60172861814498901</v>
      </c>
      <c r="AT1012">
        <v>-0.60629731416702271</v>
      </c>
      <c r="AU1012">
        <v>-0.60623288154602051</v>
      </c>
      <c r="AV1012">
        <v>-0.7805362343788147</v>
      </c>
      <c r="AW1012">
        <v>-6.9568946957588196E-2</v>
      </c>
      <c r="AX1012">
        <v>8.9897938072681427E-2</v>
      </c>
      <c r="AY1012">
        <v>0.78939253091812134</v>
      </c>
      <c r="AZ1012">
        <v>0.75101661682128906</v>
      </c>
      <c r="BA1012">
        <v>0.5434914231300354</v>
      </c>
      <c r="BB1012">
        <v>-0.72444278001785278</v>
      </c>
      <c r="BC1012">
        <v>-0.81954574584960938</v>
      </c>
      <c r="BD1012">
        <v>-0.9054330587387085</v>
      </c>
      <c r="BE1012">
        <v>-0.98036772012710571</v>
      </c>
      <c r="BF1012">
        <v>-1.1653643846511841</v>
      </c>
      <c r="BG1012">
        <v>-1.2506406307220459</v>
      </c>
      <c r="BH1012">
        <v>-0.2026652991771698</v>
      </c>
      <c r="BI1012">
        <v>-0.19376473128795624</v>
      </c>
      <c r="BJ1012">
        <v>-0.20062470436096191</v>
      </c>
      <c r="BK1012">
        <v>-0.20058457553386688</v>
      </c>
      <c r="BL1012">
        <v>-0.20714063942432404</v>
      </c>
      <c r="BM1012">
        <v>-0.21338434517383575</v>
      </c>
      <c r="BN1012">
        <v>-0.2333807647228241</v>
      </c>
      <c r="BO1012">
        <v>-0.24603012204170227</v>
      </c>
      <c r="BP1012">
        <v>-0.25308990478515625</v>
      </c>
      <c r="BQ1012">
        <v>-0.2602250874042511</v>
      </c>
      <c r="BR1012">
        <v>-0.25179195404052734</v>
      </c>
      <c r="BS1012">
        <v>-0.24521024525165558</v>
      </c>
      <c r="BT1012">
        <v>-0.18148623406887054</v>
      </c>
      <c r="BU1012">
        <v>0.36767476797103882</v>
      </c>
      <c r="BV1012">
        <v>0.53351432085037231</v>
      </c>
      <c r="BW1012">
        <v>1.4931540489196777</v>
      </c>
      <c r="BX1012">
        <v>1.4390594959259033</v>
      </c>
      <c r="BY1012">
        <v>1.0523624420166016</v>
      </c>
      <c r="BZ1012">
        <v>-0.32668390870094299</v>
      </c>
      <c r="CA1012">
        <v>-0.40860480070114136</v>
      </c>
      <c r="CB1012">
        <v>-0.49276250600814819</v>
      </c>
      <c r="CC1012">
        <v>-0.57852852344512939</v>
      </c>
      <c r="CD1012">
        <v>-0.71390044689178467</v>
      </c>
      <c r="CE1012">
        <v>-0.77213817834854126</v>
      </c>
      <c r="CF1012">
        <v>-1.6561398282647133E-2</v>
      </c>
      <c r="CG1012">
        <v>-1.8474051728844643E-2</v>
      </c>
      <c r="CH1012">
        <v>-2.211184985935688E-2</v>
      </c>
      <c r="CI1012">
        <v>-2.2540789097547531E-2</v>
      </c>
      <c r="CJ1012">
        <v>-1.7095545306801796E-2</v>
      </c>
      <c r="CK1012">
        <v>-5.9906500391662121E-3</v>
      </c>
      <c r="CL1012">
        <v>-1.3033243827521801E-2</v>
      </c>
      <c r="CM1012">
        <v>-1.3553114607930183E-2</v>
      </c>
      <c r="CN1012">
        <v>-2.1952962502837181E-2</v>
      </c>
      <c r="CO1012">
        <v>-2.3700805380940437E-2</v>
      </c>
      <c r="CP1012">
        <v>-6.2625957652926445E-3</v>
      </c>
      <c r="CQ1012">
        <v>4.8329485580325127E-3</v>
      </c>
      <c r="CR1012">
        <v>0.23341396450996399</v>
      </c>
      <c r="CS1012">
        <v>0.67050844430923462</v>
      </c>
      <c r="CT1012">
        <v>0.84076166152954102</v>
      </c>
      <c r="CU1012">
        <v>1.9805771112442017</v>
      </c>
      <c r="CV1012">
        <v>1.9155957698822021</v>
      </c>
      <c r="CW1012">
        <v>1.4048048257827759</v>
      </c>
      <c r="CX1012">
        <v>-5.1197342574596405E-2</v>
      </c>
      <c r="CY1012">
        <v>-0.12398836016654968</v>
      </c>
      <c r="CZ1012">
        <v>-0.20694814622402191</v>
      </c>
      <c r="DA1012">
        <v>-0.3002159595489502</v>
      </c>
      <c r="DB1012">
        <v>-0.40121784806251526</v>
      </c>
      <c r="DC1012">
        <v>-0.44072884321212769</v>
      </c>
      <c r="DD1012">
        <v>0.16954250633716583</v>
      </c>
      <c r="DE1012">
        <v>0.15681661665439606</v>
      </c>
      <c r="DF1012">
        <v>0.15640099346637726</v>
      </c>
      <c r="DG1012">
        <v>0.15550298988819122</v>
      </c>
      <c r="DH1012">
        <v>0.17294953763484955</v>
      </c>
      <c r="DI1012">
        <v>0.20140305161476135</v>
      </c>
      <c r="DJ1012">
        <v>0.20731428265571594</v>
      </c>
      <c r="DK1012">
        <v>0.2189238965511322</v>
      </c>
      <c r="DL1012">
        <v>0.20918397605419159</v>
      </c>
      <c r="DM1012">
        <v>0.21282349526882172</v>
      </c>
      <c r="DN1012">
        <v>0.23926675319671631</v>
      </c>
      <c r="DO1012">
        <v>0.25487613677978516</v>
      </c>
      <c r="DP1012">
        <v>0.64831417798995972</v>
      </c>
      <c r="DQ1012">
        <v>0.97334206104278564</v>
      </c>
      <c r="DR1012">
        <v>1.1480090618133545</v>
      </c>
      <c r="DS1012">
        <v>2.4680001735687256</v>
      </c>
      <c r="DT1012">
        <v>2.3921322822570801</v>
      </c>
      <c r="DU1012">
        <v>1.7572473287582397</v>
      </c>
      <c r="DV1012">
        <v>0.22428923845291138</v>
      </c>
      <c r="DW1012">
        <v>0.16062808036804199</v>
      </c>
      <c r="DX1012">
        <v>7.886621356010437E-2</v>
      </c>
      <c r="DY1012">
        <v>-2.1903373301029205E-2</v>
      </c>
      <c r="DZ1012">
        <v>-8.853524923324585E-2</v>
      </c>
      <c r="EA1012">
        <v>-0.10931948572397232</v>
      </c>
      <c r="EB1012">
        <v>0.4382469654083252</v>
      </c>
      <c r="EC1012">
        <v>0.40990850329399109</v>
      </c>
      <c r="ED1012">
        <v>0.41414520144462585</v>
      </c>
      <c r="EE1012">
        <v>0.41256994009017944</v>
      </c>
      <c r="EF1012">
        <v>0.44734445214271545</v>
      </c>
      <c r="EG1012">
        <v>0.50084662437438965</v>
      </c>
      <c r="EH1012">
        <v>0.52546113729476929</v>
      </c>
      <c r="EI1012">
        <v>0.55458378791809082</v>
      </c>
      <c r="EJ1012">
        <v>0.54290902614593506</v>
      </c>
      <c r="EK1012">
        <v>0.55432701110839844</v>
      </c>
      <c r="EL1012">
        <v>0.59377211332321167</v>
      </c>
      <c r="EM1012">
        <v>0.61589878797531128</v>
      </c>
      <c r="EN1012">
        <v>1.2473641633987427</v>
      </c>
      <c r="EO1012">
        <v>1.4105857610702515</v>
      </c>
      <c r="EP1012">
        <v>1.591625452041626</v>
      </c>
      <c r="EQ1012">
        <v>3.1717617511749268</v>
      </c>
      <c r="ER1012">
        <v>3.0801749229431152</v>
      </c>
      <c r="ES1012">
        <v>2.2661182880401611</v>
      </c>
      <c r="ET1012">
        <v>0.62204807996749878</v>
      </c>
      <c r="EU1012">
        <v>0.57156902551651001</v>
      </c>
      <c r="EV1012">
        <v>0.49153673648834229</v>
      </c>
      <c r="EW1012">
        <v>0.37993580102920532</v>
      </c>
      <c r="EX1012">
        <v>0.36292874813079834</v>
      </c>
      <c r="EY1012">
        <v>0.3691830039024353</v>
      </c>
      <c r="EZ1012">
        <v>66.201828002929688</v>
      </c>
      <c r="FA1012">
        <v>65.249740600585937</v>
      </c>
      <c r="FB1012">
        <v>64.521247863769531</v>
      </c>
      <c r="FC1012">
        <v>63.542335510253906</v>
      </c>
      <c r="FD1012">
        <v>62.674873352050781</v>
      </c>
      <c r="FE1012">
        <v>62.104503631591797</v>
      </c>
      <c r="FF1012">
        <v>61.676612854003906</v>
      </c>
      <c r="FG1012">
        <v>61.842861175537109</v>
      </c>
      <c r="FH1012">
        <v>62.967548370361328</v>
      </c>
      <c r="FI1012">
        <v>66.61346435546875</v>
      </c>
      <c r="FJ1012">
        <v>72.357597351074219</v>
      </c>
      <c r="FK1012">
        <v>78.193206787109375</v>
      </c>
      <c r="FL1012">
        <v>83.960792541503906</v>
      </c>
      <c r="FM1012">
        <v>87.27325439453125</v>
      </c>
      <c r="FN1012">
        <v>87.979461669921875</v>
      </c>
      <c r="FO1012">
        <v>88.634857177734375</v>
      </c>
      <c r="FP1012">
        <v>89.004776000976563</v>
      </c>
      <c r="FQ1012">
        <v>88.207801818847656</v>
      </c>
      <c r="FR1012">
        <v>85.913894653320313</v>
      </c>
      <c r="FS1012">
        <v>80.943641662597656</v>
      </c>
      <c r="FT1012">
        <v>77.392646789550781</v>
      </c>
      <c r="FU1012">
        <v>74.463874816894531</v>
      </c>
      <c r="FV1012">
        <v>72.220848083496094</v>
      </c>
      <c r="FW1012">
        <v>70.722457885742188</v>
      </c>
      <c r="FX1012">
        <v>1</v>
      </c>
    </row>
    <row r="1013" spans="1:180" x14ac:dyDescent="0.2">
      <c r="A1013" t="s">
        <v>241</v>
      </c>
      <c r="B1013" t="s">
        <v>248</v>
      </c>
      <c r="C1013" t="s">
        <v>218</v>
      </c>
      <c r="D1013" t="s">
        <v>46</v>
      </c>
      <c r="E1013" t="s">
        <v>249</v>
      </c>
      <c r="F1013" t="s">
        <v>225</v>
      </c>
      <c r="G1013" t="s">
        <v>246</v>
      </c>
      <c r="H1013" t="s">
        <v>12</v>
      </c>
      <c r="I1013">
        <v>111.64</v>
      </c>
      <c r="L1013">
        <v>23.401923559213589</v>
      </c>
      <c r="M1013">
        <v>22.770119959797128</v>
      </c>
      <c r="N1013">
        <v>22.513452372207315</v>
      </c>
      <c r="O1013">
        <v>22.848051319949032</v>
      </c>
      <c r="P1013">
        <v>24.34071935567022</v>
      </c>
      <c r="Q1013">
        <v>26.414679844728578</v>
      </c>
      <c r="R1013">
        <v>29.837783332571217</v>
      </c>
      <c r="S1013">
        <v>32.794657208306731</v>
      </c>
      <c r="T1013">
        <v>34.451834548373292</v>
      </c>
      <c r="U1013">
        <v>35.750640197621479</v>
      </c>
      <c r="V1013">
        <v>37.107214121656725</v>
      </c>
      <c r="W1013">
        <v>38.035525738669854</v>
      </c>
      <c r="X1013">
        <v>38.42044422645543</v>
      </c>
      <c r="Y1013">
        <v>39.321937076960808</v>
      </c>
      <c r="Z1013">
        <v>39.305895033867827</v>
      </c>
      <c r="AA1013">
        <v>37.123234633864264</v>
      </c>
      <c r="AB1013">
        <v>35.852692920360901</v>
      </c>
      <c r="AC1013">
        <v>33.818635907981857</v>
      </c>
      <c r="AD1013">
        <v>31.035782616757643</v>
      </c>
      <c r="AE1013">
        <v>29.353046250822128</v>
      </c>
      <c r="AF1013">
        <v>28.182203135732919</v>
      </c>
      <c r="AG1013">
        <v>26.812596488746898</v>
      </c>
      <c r="AH1013">
        <v>25.474587618398658</v>
      </c>
      <c r="AI1013">
        <v>24.06089446092675</v>
      </c>
      <c r="AJ1013">
        <v>-0.41575154662132263</v>
      </c>
      <c r="AK1013">
        <v>-0.40840843319892883</v>
      </c>
      <c r="AL1013">
        <v>-0.40587529540061951</v>
      </c>
      <c r="AM1013">
        <v>-0.41114413738250732</v>
      </c>
      <c r="AN1013">
        <v>-0.44123885035514832</v>
      </c>
      <c r="AO1013">
        <v>-0.47169530391693115</v>
      </c>
      <c r="AP1013">
        <v>-0.51184976100921631</v>
      </c>
      <c r="AQ1013">
        <v>-0.53366738557815552</v>
      </c>
      <c r="AR1013">
        <v>-0.48896735906600952</v>
      </c>
      <c r="AS1013">
        <v>-0.4971851110458374</v>
      </c>
      <c r="AT1013">
        <v>-0.51891094446182251</v>
      </c>
      <c r="AU1013">
        <v>-0.53663462400436401</v>
      </c>
      <c r="AV1013">
        <v>-0.53808420896530151</v>
      </c>
      <c r="AW1013">
        <v>-0.54398953914642334</v>
      </c>
      <c r="AX1013">
        <v>-0.54235309362411499</v>
      </c>
      <c r="AY1013">
        <v>-0.52484899759292603</v>
      </c>
      <c r="AZ1013">
        <v>-0.13112536072731018</v>
      </c>
      <c r="BA1013">
        <v>-0.15473011136054993</v>
      </c>
      <c r="BB1013">
        <v>-0.20324566960334778</v>
      </c>
      <c r="BC1013">
        <v>-0.20408166944980621</v>
      </c>
      <c r="BD1013">
        <v>-0.22223310172557831</v>
      </c>
      <c r="BE1013">
        <v>-0.25767025351524353</v>
      </c>
      <c r="BF1013">
        <v>-0.4149625301361084</v>
      </c>
      <c r="BG1013">
        <v>-0.39634108543395996</v>
      </c>
      <c r="BH1013">
        <v>-0.17238591611385345</v>
      </c>
      <c r="BI1013">
        <v>-0.16954401135444641</v>
      </c>
      <c r="BJ1013">
        <v>-0.16866187751293182</v>
      </c>
      <c r="BK1013">
        <v>-0.17108309268951416</v>
      </c>
      <c r="BL1013">
        <v>-0.18342287838459015</v>
      </c>
      <c r="BM1013">
        <v>-0.19658437371253967</v>
      </c>
      <c r="BN1013">
        <v>-0.21253463625907898</v>
      </c>
      <c r="BO1013">
        <v>-0.22112220525741577</v>
      </c>
      <c r="BP1013">
        <v>-0.20523358881473541</v>
      </c>
      <c r="BQ1013">
        <v>-0.20773063600063324</v>
      </c>
      <c r="BR1013">
        <v>-0.2145703136920929</v>
      </c>
      <c r="BS1013">
        <v>-0.22077731788158417</v>
      </c>
      <c r="BT1013">
        <v>-0.22088854014873505</v>
      </c>
      <c r="BU1013">
        <v>-0.22232303023338318</v>
      </c>
      <c r="BV1013">
        <v>-0.22062532603740692</v>
      </c>
      <c r="BW1013">
        <v>-0.16769908368587494</v>
      </c>
      <c r="BX1013">
        <v>0.24161691963672638</v>
      </c>
      <c r="BY1013">
        <v>0.20689308643341064</v>
      </c>
      <c r="BZ1013">
        <v>0.15063631534576416</v>
      </c>
      <c r="CA1013">
        <v>0.13736468553543091</v>
      </c>
      <c r="CB1013">
        <v>0.11982917040586472</v>
      </c>
      <c r="CC1013">
        <v>5.9366002678871155E-2</v>
      </c>
      <c r="CD1013">
        <v>-7.781025767326355E-2</v>
      </c>
      <c r="CE1013">
        <v>-7.0112884044647217E-2</v>
      </c>
      <c r="CF1013">
        <v>-3.831606125459075E-3</v>
      </c>
      <c r="CG1013">
        <v>-4.1072405874729156E-3</v>
      </c>
      <c r="CH1013">
        <v>-4.3685785494744778E-3</v>
      </c>
      <c r="CI1013">
        <v>-4.8175454139709473E-3</v>
      </c>
      <c r="CJ1013">
        <v>-4.8603140749037266E-3</v>
      </c>
      <c r="CK1013">
        <v>-6.0433875769376755E-3</v>
      </c>
      <c r="CL1013">
        <v>-5.2298903465270996E-3</v>
      </c>
      <c r="CM1013">
        <v>-4.6543511562049389E-3</v>
      </c>
      <c r="CN1013">
        <v>-8.7204482406377792E-3</v>
      </c>
      <c r="CO1013">
        <v>-7.2553614154458046E-3</v>
      </c>
      <c r="CP1013">
        <v>-3.784937784075737E-3</v>
      </c>
      <c r="CQ1013">
        <v>-2.0155224483460188E-3</v>
      </c>
      <c r="CR1013">
        <v>-1.1997746769338846E-3</v>
      </c>
      <c r="CS1013">
        <v>4.6220928197726607E-4</v>
      </c>
      <c r="CT1013">
        <v>2.202336210757494E-3</v>
      </c>
      <c r="CU1013">
        <v>7.9661883413791656E-2</v>
      </c>
      <c r="CV1013">
        <v>0.49977707862854004</v>
      </c>
      <c r="CW1013">
        <v>0.45735222101211548</v>
      </c>
      <c r="CX1013">
        <v>0.39573389291763306</v>
      </c>
      <c r="CY1013">
        <v>0.37384939193725586</v>
      </c>
      <c r="CZ1013">
        <v>0.35674044489860535</v>
      </c>
      <c r="DA1013">
        <v>0.27894434332847595</v>
      </c>
      <c r="DB1013">
        <v>0.15570037066936493</v>
      </c>
      <c r="DC1013">
        <v>0.15583176910877228</v>
      </c>
      <c r="DD1013">
        <v>0.16472269594669342</v>
      </c>
      <c r="DE1013">
        <v>0.16132953763008118</v>
      </c>
      <c r="DF1013">
        <v>0.15992471575737</v>
      </c>
      <c r="DG1013">
        <v>0.16144800186157227</v>
      </c>
      <c r="DH1013">
        <v>0.17370223999023438</v>
      </c>
      <c r="DI1013">
        <v>0.18449760973453522</v>
      </c>
      <c r="DJ1013">
        <v>0.20207485556602478</v>
      </c>
      <c r="DK1013">
        <v>0.21181349456310272</v>
      </c>
      <c r="DL1013">
        <v>0.18779270350933075</v>
      </c>
      <c r="DM1013">
        <v>0.19321991503238678</v>
      </c>
      <c r="DN1013">
        <v>0.20700044929981232</v>
      </c>
      <c r="DO1013">
        <v>0.21674627065658569</v>
      </c>
      <c r="DP1013">
        <v>0.21848899126052856</v>
      </c>
      <c r="DQ1013">
        <v>0.22324745357036591</v>
      </c>
      <c r="DR1013">
        <v>0.22503000497817993</v>
      </c>
      <c r="DS1013">
        <v>0.32702285051345825</v>
      </c>
      <c r="DT1013">
        <v>0.75793725252151489</v>
      </c>
      <c r="DU1013">
        <v>0.70781135559082031</v>
      </c>
      <c r="DV1013">
        <v>0.64083147048950195</v>
      </c>
      <c r="DW1013">
        <v>0.61033409833908081</v>
      </c>
      <c r="DX1013">
        <v>0.59365171194076538</v>
      </c>
      <c r="DY1013">
        <v>0.49852269887924194</v>
      </c>
      <c r="DZ1013">
        <v>0.38921099901199341</v>
      </c>
      <c r="EA1013">
        <v>0.38177642226219177</v>
      </c>
      <c r="EB1013">
        <v>0.40808835625648499</v>
      </c>
      <c r="EC1013">
        <v>0.4001939594745636</v>
      </c>
      <c r="ED1013">
        <v>0.39713814854621887</v>
      </c>
      <c r="EE1013">
        <v>0.40150904655456543</v>
      </c>
      <c r="EF1013">
        <v>0.43151822686195374</v>
      </c>
      <c r="EG1013">
        <v>0.4596085250377655</v>
      </c>
      <c r="EH1013">
        <v>0.50138998031616211</v>
      </c>
      <c r="EI1013">
        <v>0.52435868978500366</v>
      </c>
      <c r="EJ1013">
        <v>0.47152647376060486</v>
      </c>
      <c r="EK1013">
        <v>0.48267439007759094</v>
      </c>
      <c r="EL1013">
        <v>0.51134103536605835</v>
      </c>
      <c r="EM1013">
        <v>0.53260356187820435</v>
      </c>
      <c r="EN1013">
        <v>0.53568464517593384</v>
      </c>
      <c r="EO1013">
        <v>0.54491394758224487</v>
      </c>
      <c r="EP1013">
        <v>0.54675775766372681</v>
      </c>
      <c r="EQ1013">
        <v>0.68417280912399292</v>
      </c>
      <c r="ER1013">
        <v>1.1306794881820679</v>
      </c>
      <c r="ES1013">
        <v>1.0694345235824585</v>
      </c>
      <c r="ET1013">
        <v>0.99471348524093628</v>
      </c>
      <c r="EU1013">
        <v>0.95178043842315674</v>
      </c>
      <c r="EV1013">
        <v>0.9357140064239502</v>
      </c>
      <c r="EW1013">
        <v>0.81555896997451782</v>
      </c>
      <c r="EX1013">
        <v>0.72636330127716064</v>
      </c>
      <c r="EY1013">
        <v>0.70800459384918213</v>
      </c>
      <c r="EZ1013">
        <v>59.469791412353516</v>
      </c>
      <c r="FA1013">
        <v>58.61090087890625</v>
      </c>
      <c r="FB1013">
        <v>58.214298248291016</v>
      </c>
      <c r="FC1013">
        <v>57.657669067382813</v>
      </c>
      <c r="FD1013">
        <v>56.590740203857422</v>
      </c>
      <c r="FE1013">
        <v>55.475742340087891</v>
      </c>
      <c r="FF1013">
        <v>55.481266021728516</v>
      </c>
      <c r="FG1013">
        <v>55.602951049804687</v>
      </c>
      <c r="FH1013">
        <v>58.875221252441406</v>
      </c>
      <c r="FI1013">
        <v>62.584640502929688</v>
      </c>
      <c r="FJ1013">
        <v>67.365097045898437</v>
      </c>
      <c r="FK1013">
        <v>72.140815734863281</v>
      </c>
      <c r="FL1013">
        <v>75.175392150878906</v>
      </c>
      <c r="FM1013">
        <v>76.765251159667969</v>
      </c>
      <c r="FN1013">
        <v>77.995780944824219</v>
      </c>
      <c r="FO1013">
        <v>77.779754638671875</v>
      </c>
      <c r="FP1013">
        <v>75.801765441894531</v>
      </c>
      <c r="FQ1013">
        <v>72.623970031738281</v>
      </c>
      <c r="FR1013">
        <v>69.64996337890625</v>
      </c>
      <c r="FS1013">
        <v>67.146499633789062</v>
      </c>
      <c r="FT1013">
        <v>65.3096923828125</v>
      </c>
      <c r="FU1013">
        <v>64.591682434082031</v>
      </c>
      <c r="FV1013">
        <v>63.808395385742188</v>
      </c>
      <c r="FW1013">
        <v>63.130271911621094</v>
      </c>
      <c r="FX1013">
        <v>1</v>
      </c>
    </row>
    <row r="1014" spans="1:180" x14ac:dyDescent="0.2">
      <c r="A1014" t="s">
        <v>241</v>
      </c>
      <c r="B1014" t="s">
        <v>248</v>
      </c>
      <c r="C1014" t="s">
        <v>218</v>
      </c>
      <c r="D1014" t="s">
        <v>47</v>
      </c>
      <c r="E1014" t="s">
        <v>249</v>
      </c>
      <c r="F1014" t="s">
        <v>225</v>
      </c>
      <c r="G1014" t="s">
        <v>246</v>
      </c>
      <c r="H1014" t="s">
        <v>12</v>
      </c>
      <c r="I1014">
        <v>111.64</v>
      </c>
      <c r="L1014">
        <v>21.378639689853468</v>
      </c>
      <c r="M1014">
        <v>20.871134499590934</v>
      </c>
      <c r="N1014">
        <v>20.640047542956687</v>
      </c>
      <c r="O1014">
        <v>20.9848310113202</v>
      </c>
      <c r="P1014">
        <v>22.295732906140241</v>
      </c>
      <c r="Q1014">
        <v>23.917533001927321</v>
      </c>
      <c r="R1014">
        <v>26.931854018355853</v>
      </c>
      <c r="S1014">
        <v>29.397018747340965</v>
      </c>
      <c r="T1014">
        <v>30.408035082652042</v>
      </c>
      <c r="U1014">
        <v>31.04042082342324</v>
      </c>
      <c r="V1014">
        <v>31.589806594715558</v>
      </c>
      <c r="W1014">
        <v>31.867112902222523</v>
      </c>
      <c r="X1014">
        <v>31.710277163103175</v>
      </c>
      <c r="Y1014">
        <v>31.91974500985042</v>
      </c>
      <c r="Z1014">
        <v>31.953832278852559</v>
      </c>
      <c r="AA1014">
        <v>30.935985796231293</v>
      </c>
      <c r="AB1014">
        <v>30.5666952572691</v>
      </c>
      <c r="AC1014">
        <v>29.707110049764882</v>
      </c>
      <c r="AD1014">
        <v>27.949796804134966</v>
      </c>
      <c r="AE1014">
        <v>26.429997162778548</v>
      </c>
      <c r="AF1014">
        <v>25.653215965178884</v>
      </c>
      <c r="AG1014">
        <v>24.149861130770603</v>
      </c>
      <c r="AH1014">
        <v>23.096062364671258</v>
      </c>
      <c r="AI1014">
        <v>21.838013563403845</v>
      </c>
      <c r="AJ1014">
        <v>-0.30815151333808899</v>
      </c>
      <c r="AK1014">
        <v>-0.3025888204574585</v>
      </c>
      <c r="AL1014">
        <v>-0.29634881019592285</v>
      </c>
      <c r="AM1014">
        <v>-0.2973296046257019</v>
      </c>
      <c r="AN1014">
        <v>-0.33539733290672302</v>
      </c>
      <c r="AO1014">
        <v>-0.35850885510444641</v>
      </c>
      <c r="AP1014">
        <v>-0.3967989981174469</v>
      </c>
      <c r="AQ1014">
        <v>-0.41399645805358887</v>
      </c>
      <c r="AR1014">
        <v>-0.41727286577224731</v>
      </c>
      <c r="AS1014">
        <v>-0.42728790640830994</v>
      </c>
      <c r="AT1014">
        <v>-0.43291401863098145</v>
      </c>
      <c r="AU1014">
        <v>-0.43745517730712891</v>
      </c>
      <c r="AV1014">
        <v>-0.43093863129615784</v>
      </c>
      <c r="AW1014">
        <v>-0.43455749750137329</v>
      </c>
      <c r="AX1014">
        <v>-0.42778885364532471</v>
      </c>
      <c r="AY1014">
        <v>-0.55319797992706299</v>
      </c>
      <c r="AZ1014">
        <v>-0.18398821353912354</v>
      </c>
      <c r="BA1014">
        <v>-0.18865704536437988</v>
      </c>
      <c r="BB1014">
        <v>-0.20197479426860809</v>
      </c>
      <c r="BC1014">
        <v>-0.18116143345832825</v>
      </c>
      <c r="BD1014">
        <v>-0.19745126366615295</v>
      </c>
      <c r="BE1014">
        <v>-0.21934640407562256</v>
      </c>
      <c r="BF1014">
        <v>-0.38531231880187988</v>
      </c>
      <c r="BG1014">
        <v>-0.35854202508926392</v>
      </c>
      <c r="BH1014">
        <v>-0.12629573047161102</v>
      </c>
      <c r="BI1014">
        <v>-0.12432552129030228</v>
      </c>
      <c r="BJ1014">
        <v>-0.12153748422861099</v>
      </c>
      <c r="BK1014">
        <v>-0.12171494960784912</v>
      </c>
      <c r="BL1014">
        <v>-0.13801513612270355</v>
      </c>
      <c r="BM1014">
        <v>-0.14803282916545868</v>
      </c>
      <c r="BN1014">
        <v>-0.16336548328399658</v>
      </c>
      <c r="BO1014">
        <v>-0.17090746760368347</v>
      </c>
      <c r="BP1014">
        <v>-0.17354209721088409</v>
      </c>
      <c r="BQ1014">
        <v>-0.17774514853954315</v>
      </c>
      <c r="BR1014">
        <v>-0.17897754907608032</v>
      </c>
      <c r="BS1014">
        <v>-0.18179161846637726</v>
      </c>
      <c r="BT1014">
        <v>-0.178609699010849</v>
      </c>
      <c r="BU1014">
        <v>-0.17940673232078552</v>
      </c>
      <c r="BV1014">
        <v>-0.17485201358795166</v>
      </c>
      <c r="BW1014">
        <v>-0.2378702312707901</v>
      </c>
      <c r="BX1014">
        <v>0.1049962043762207</v>
      </c>
      <c r="BY1014">
        <v>9.2275545001029968E-2</v>
      </c>
      <c r="BZ1014">
        <v>7.5139597058296204E-2</v>
      </c>
      <c r="CA1014">
        <v>8.406887948513031E-2</v>
      </c>
      <c r="CB1014">
        <v>7.1190439164638519E-2</v>
      </c>
      <c r="CC1014">
        <v>5.0252978689968586E-3</v>
      </c>
      <c r="CD1014">
        <v>-0.13332439959049225</v>
      </c>
      <c r="CE1014">
        <v>-0.1220293715596199</v>
      </c>
      <c r="CF1014">
        <v>-3.4294946817681193E-4</v>
      </c>
      <c r="CG1014">
        <v>-8.6091714911162853E-4</v>
      </c>
      <c r="CH1014">
        <v>-4.6369413030333817E-4</v>
      </c>
      <c r="CI1014">
        <v>-8.4773375419899821E-5</v>
      </c>
      <c r="CJ1014">
        <v>-1.3088340638205409E-3</v>
      </c>
      <c r="CK1014">
        <v>-2.2577645722776651E-3</v>
      </c>
      <c r="CL1014">
        <v>-1.6901410417631269E-3</v>
      </c>
      <c r="CM1014">
        <v>-2.544761635363102E-3</v>
      </c>
      <c r="CN1014">
        <v>-4.7349133528769016E-3</v>
      </c>
      <c r="CO1014">
        <v>-4.9125747755169868E-3</v>
      </c>
      <c r="CP1014">
        <v>-3.1019207090139389E-3</v>
      </c>
      <c r="CQ1014">
        <v>-4.719836637377739E-3</v>
      </c>
      <c r="CR1014">
        <v>-3.8474549073725939E-3</v>
      </c>
      <c r="CS1014">
        <v>-2.6900777593255043E-3</v>
      </c>
      <c r="CT1014">
        <v>3.3126966445706785E-4</v>
      </c>
      <c r="CU1014">
        <v>-1.9475186243653297E-2</v>
      </c>
      <c r="CV1014">
        <v>0.30514591932296753</v>
      </c>
      <c r="CW1014">
        <v>0.28684860467910767</v>
      </c>
      <c r="CX1014">
        <v>0.26706817746162415</v>
      </c>
      <c r="CY1014">
        <v>0.26776659488677979</v>
      </c>
      <c r="CZ1014">
        <v>0.25725084543228149</v>
      </c>
      <c r="DA1014">
        <v>0.16042445600032806</v>
      </c>
      <c r="DB1014">
        <v>4.1201677173376083E-2</v>
      </c>
      <c r="DC1014">
        <v>4.1778568178415298E-2</v>
      </c>
      <c r="DD1014">
        <v>0.12560983002185822</v>
      </c>
      <c r="DE1014">
        <v>0.12260369211435318</v>
      </c>
      <c r="DF1014">
        <v>0.12061009556055069</v>
      </c>
      <c r="DG1014">
        <v>0.12154540419578552</v>
      </c>
      <c r="DH1014">
        <v>0.13539746403694153</v>
      </c>
      <c r="DI1014">
        <v>0.14351730048656464</v>
      </c>
      <c r="DJ1014">
        <v>0.15998519957065582</v>
      </c>
      <c r="DK1014">
        <v>0.16581794619560242</v>
      </c>
      <c r="DL1014">
        <v>0.16407227516174316</v>
      </c>
      <c r="DM1014">
        <v>0.16791999340057373</v>
      </c>
      <c r="DN1014">
        <v>0.17277370393276215</v>
      </c>
      <c r="DO1014">
        <v>0.17235195636749268</v>
      </c>
      <c r="DP1014">
        <v>0.17091478407382965</v>
      </c>
      <c r="DQ1014">
        <v>0.17402657866477966</v>
      </c>
      <c r="DR1014">
        <v>0.17551456391811371</v>
      </c>
      <c r="DS1014">
        <v>0.1989198625087738</v>
      </c>
      <c r="DT1014">
        <v>0.50529563426971436</v>
      </c>
      <c r="DU1014">
        <v>0.48142164945602417</v>
      </c>
      <c r="DV1014">
        <v>0.45899677276611328</v>
      </c>
      <c r="DW1014">
        <v>0.45146429538726807</v>
      </c>
      <c r="DX1014">
        <v>0.44331127405166626</v>
      </c>
      <c r="DY1014">
        <v>0.31582361459732056</v>
      </c>
      <c r="DZ1014">
        <v>0.21572774648666382</v>
      </c>
      <c r="EA1014">
        <v>0.2055865079164505</v>
      </c>
      <c r="EB1014">
        <v>0.30746561288833618</v>
      </c>
      <c r="EC1014">
        <v>0.30086696147918701</v>
      </c>
      <c r="ED1014">
        <v>0.29542142152786255</v>
      </c>
      <c r="EE1014">
        <v>0.29716005921363831</v>
      </c>
      <c r="EF1014">
        <v>0.3327796459197998</v>
      </c>
      <c r="EG1014">
        <v>0.35399332642555237</v>
      </c>
      <c r="EH1014">
        <v>0.39341872930526733</v>
      </c>
      <c r="EI1014">
        <v>0.40890693664550781</v>
      </c>
      <c r="EJ1014">
        <v>0.40780302882194519</v>
      </c>
      <c r="EK1014">
        <v>0.41746276617050171</v>
      </c>
      <c r="EL1014">
        <v>0.42671018838882446</v>
      </c>
      <c r="EM1014">
        <v>0.42801550030708313</v>
      </c>
      <c r="EN1014">
        <v>0.42324373126029968</v>
      </c>
      <c r="EO1014">
        <v>0.42917734384536743</v>
      </c>
      <c r="EP1014">
        <v>0.42845141887664795</v>
      </c>
      <c r="EQ1014">
        <v>0.5142475962638855</v>
      </c>
      <c r="ER1014">
        <v>0.79428005218505859</v>
      </c>
      <c r="ES1014">
        <v>0.76235425472259521</v>
      </c>
      <c r="ET1014">
        <v>0.73611116409301758</v>
      </c>
      <c r="EU1014">
        <v>0.71669459342956543</v>
      </c>
      <c r="EV1014">
        <v>0.71195298433303833</v>
      </c>
      <c r="EW1014">
        <v>0.5401952862739563</v>
      </c>
      <c r="EX1014">
        <v>0.46771568059921265</v>
      </c>
      <c r="EY1014">
        <v>0.44209915399551392</v>
      </c>
      <c r="EZ1014">
        <v>50.918434143066406</v>
      </c>
      <c r="FA1014">
        <v>50.150272369384766</v>
      </c>
      <c r="FB1014">
        <v>49.423530578613281</v>
      </c>
      <c r="FC1014">
        <v>48.854213714599609</v>
      </c>
      <c r="FD1014">
        <v>48.458244323730469</v>
      </c>
      <c r="FE1014">
        <v>47.658908843994141</v>
      </c>
      <c r="FF1014">
        <v>47.621143341064453</v>
      </c>
      <c r="FG1014">
        <v>47.556720733642578</v>
      </c>
      <c r="FH1014">
        <v>48.321102142333984</v>
      </c>
      <c r="FI1014">
        <v>51.7388916015625</v>
      </c>
      <c r="FJ1014">
        <v>55.591590881347656</v>
      </c>
      <c r="FK1014">
        <v>58.446498870849609</v>
      </c>
      <c r="FL1014">
        <v>60.653629302978516</v>
      </c>
      <c r="FM1014">
        <v>62.109992980957031</v>
      </c>
      <c r="FN1014">
        <v>62.846340179443359</v>
      </c>
      <c r="FO1014">
        <v>63.204864501953125</v>
      </c>
      <c r="FP1014">
        <v>62.826549530029297</v>
      </c>
      <c r="FQ1014">
        <v>60.733406066894531</v>
      </c>
      <c r="FR1014">
        <v>58.075397491455078</v>
      </c>
      <c r="FS1014">
        <v>55.658695220947266</v>
      </c>
      <c r="FT1014">
        <v>53.771942138671875</v>
      </c>
      <c r="FU1014">
        <v>51.778133392333984</v>
      </c>
      <c r="FV1014">
        <v>50.106708526611328</v>
      </c>
      <c r="FW1014">
        <v>49.070640563964844</v>
      </c>
      <c r="FX1014">
        <v>1</v>
      </c>
    </row>
    <row r="1015" spans="1:180" x14ac:dyDescent="0.2">
      <c r="A1015" t="s">
        <v>241</v>
      </c>
      <c r="B1015" t="s">
        <v>248</v>
      </c>
      <c r="C1015" t="s">
        <v>218</v>
      </c>
      <c r="D1015" t="s">
        <v>11</v>
      </c>
      <c r="E1015" t="s">
        <v>249</v>
      </c>
      <c r="F1015" t="s">
        <v>225</v>
      </c>
      <c r="G1015" t="s">
        <v>246</v>
      </c>
      <c r="H1015" t="s">
        <v>12</v>
      </c>
      <c r="I1015">
        <v>111.64</v>
      </c>
      <c r="L1015">
        <v>25.71530723146989</v>
      </c>
      <c r="M1015">
        <v>25.442521526093699</v>
      </c>
      <c r="N1015">
        <v>25.549336739494368</v>
      </c>
      <c r="O1015">
        <v>26.261846267407456</v>
      </c>
      <c r="P1015">
        <v>27.649434856920035</v>
      </c>
      <c r="Q1015">
        <v>29.572432194554807</v>
      </c>
      <c r="R1015">
        <v>32.635677381445817</v>
      </c>
      <c r="S1015">
        <v>35.861868759258229</v>
      </c>
      <c r="T1015">
        <v>38.030887944296843</v>
      </c>
      <c r="U1015">
        <v>39.990580912962365</v>
      </c>
      <c r="V1015">
        <v>41.574021583954149</v>
      </c>
      <c r="W1015">
        <v>42.224275688325513</v>
      </c>
      <c r="X1015">
        <v>41.61567621098451</v>
      </c>
      <c r="Y1015">
        <v>41.131594372010248</v>
      </c>
      <c r="Z1015">
        <v>41.025289959641441</v>
      </c>
      <c r="AA1015">
        <v>38.769977032618272</v>
      </c>
      <c r="AB1015">
        <v>37.483997091056445</v>
      </c>
      <c r="AC1015">
        <v>36.23857449253267</v>
      </c>
      <c r="AD1015">
        <v>33.8016527642475</v>
      </c>
      <c r="AE1015">
        <v>32.185204573175731</v>
      </c>
      <c r="AF1015">
        <v>31.250694809366667</v>
      </c>
      <c r="AG1015">
        <v>29.485538259204532</v>
      </c>
      <c r="AH1015">
        <v>27.83059286808626</v>
      </c>
      <c r="AI1015">
        <v>26.425277271950463</v>
      </c>
      <c r="AJ1015">
        <v>-0.66073495149612427</v>
      </c>
      <c r="AK1015">
        <v>-0.66432470083236694</v>
      </c>
      <c r="AL1015">
        <v>-0.70026957988739014</v>
      </c>
      <c r="AM1015">
        <v>-0.72835379838943481</v>
      </c>
      <c r="AN1015">
        <v>-0.74785745143890381</v>
      </c>
      <c r="AO1015">
        <v>-0.75548917055130005</v>
      </c>
      <c r="AP1015">
        <v>-0.76265710592269897</v>
      </c>
      <c r="AQ1015">
        <v>-0.78926825523376465</v>
      </c>
      <c r="AR1015">
        <v>-0.79400068521499634</v>
      </c>
      <c r="AS1015">
        <v>-0.79705870151519775</v>
      </c>
      <c r="AT1015">
        <v>-0.79308807849884033</v>
      </c>
      <c r="AU1015">
        <v>-0.78582549095153809</v>
      </c>
      <c r="AV1015">
        <v>-0.57548600435256958</v>
      </c>
      <c r="AW1015">
        <v>-1.092828344553709E-2</v>
      </c>
      <c r="AX1015">
        <v>-1.5675362199544907E-2</v>
      </c>
      <c r="AY1015">
        <v>-2.6611311361193657E-2</v>
      </c>
      <c r="AZ1015">
        <v>-4.6417795121669769E-2</v>
      </c>
      <c r="BA1015">
        <v>0.56113892793655396</v>
      </c>
      <c r="BB1015">
        <v>-0.92172282934188843</v>
      </c>
      <c r="BC1015">
        <v>-1.218315601348877</v>
      </c>
      <c r="BD1015">
        <v>-1.2144484519958496</v>
      </c>
      <c r="BE1015">
        <v>-1.2785054445266724</v>
      </c>
      <c r="BF1015">
        <v>-1.3744081258773804</v>
      </c>
      <c r="BG1015">
        <v>-1.4111475944519043</v>
      </c>
      <c r="BH1015">
        <v>-0.28597372770309448</v>
      </c>
      <c r="BI1015">
        <v>-0.28753790259361267</v>
      </c>
      <c r="BJ1015">
        <v>-0.3045555055141449</v>
      </c>
      <c r="BK1015">
        <v>-0.31905117630958557</v>
      </c>
      <c r="BL1015">
        <v>-0.32122504711151123</v>
      </c>
      <c r="BM1015">
        <v>-0.31680643558502197</v>
      </c>
      <c r="BN1015">
        <v>-0.31941360235214233</v>
      </c>
      <c r="BO1015">
        <v>-0.33040338754653931</v>
      </c>
      <c r="BP1015">
        <v>-0.33945277333259583</v>
      </c>
      <c r="BQ1015">
        <v>-0.33564811944961548</v>
      </c>
      <c r="BR1015">
        <v>-0.3257121741771698</v>
      </c>
      <c r="BS1015">
        <v>-0.3192063570022583</v>
      </c>
      <c r="BT1015">
        <v>-7.4889346957206726E-2</v>
      </c>
      <c r="BU1015">
        <v>0.49515742063522339</v>
      </c>
      <c r="BV1015">
        <v>0.49555730819702148</v>
      </c>
      <c r="BW1015">
        <v>0.48328584432601929</v>
      </c>
      <c r="BX1015">
        <v>0.4624977707862854</v>
      </c>
      <c r="BY1015">
        <v>1.156316876411438</v>
      </c>
      <c r="BZ1015">
        <v>-0.35624998807907104</v>
      </c>
      <c r="CA1015">
        <v>-0.567676842212677</v>
      </c>
      <c r="CB1015">
        <v>-0.56961566209793091</v>
      </c>
      <c r="CC1015">
        <v>-0.6313813328742981</v>
      </c>
      <c r="CD1015">
        <v>-0.7203296422958374</v>
      </c>
      <c r="CE1015">
        <v>-0.74973994493484497</v>
      </c>
      <c r="CF1015">
        <v>-2.6415241882205009E-2</v>
      </c>
      <c r="CG1015">
        <v>-2.6576483622193336E-2</v>
      </c>
      <c r="CH1015">
        <v>-3.0485153198242188E-2</v>
      </c>
      <c r="CI1015">
        <v>-3.5569429397583008E-2</v>
      </c>
      <c r="CJ1015">
        <v>-2.5740742683410645E-2</v>
      </c>
      <c r="CK1015">
        <v>-1.2976128607988358E-2</v>
      </c>
      <c r="CL1015">
        <v>-1.2424491345882416E-2</v>
      </c>
      <c r="CM1015">
        <v>-1.2594983913004398E-2</v>
      </c>
      <c r="CN1015">
        <v>-2.4634255096316338E-2</v>
      </c>
      <c r="CO1015">
        <v>-1.6076553612947464E-2</v>
      </c>
      <c r="CP1015">
        <v>-2.0090790931135416E-3</v>
      </c>
      <c r="CQ1015">
        <v>3.9725932292640209E-3</v>
      </c>
      <c r="CR1015">
        <v>0.27182239294052124</v>
      </c>
      <c r="CS1015">
        <v>0.84567087888717651</v>
      </c>
      <c r="CT1015">
        <v>0.84963548183441162</v>
      </c>
      <c r="CU1015">
        <v>0.83643901348114014</v>
      </c>
      <c r="CV1015">
        <v>0.81497114896774292</v>
      </c>
      <c r="CW1015">
        <v>1.5685354471206665</v>
      </c>
      <c r="CX1015">
        <v>3.5394784063100815E-2</v>
      </c>
      <c r="CY1015">
        <v>-0.11704640835523605</v>
      </c>
      <c r="CZ1015">
        <v>-0.12300641089677811</v>
      </c>
      <c r="DA1015">
        <v>-0.18318517506122589</v>
      </c>
      <c r="DB1015">
        <v>-0.26731684803962708</v>
      </c>
      <c r="DC1015">
        <v>-0.29165109992027283</v>
      </c>
      <c r="DD1015">
        <v>0.23314324021339417</v>
      </c>
      <c r="DE1015">
        <v>0.2343849241733551</v>
      </c>
      <c r="DF1015">
        <v>0.24358521401882172</v>
      </c>
      <c r="DG1015">
        <v>0.24791233241558075</v>
      </c>
      <c r="DH1015">
        <v>0.26974356174468994</v>
      </c>
      <c r="DI1015">
        <v>0.29085418581962585</v>
      </c>
      <c r="DJ1015">
        <v>0.2945646345615387</v>
      </c>
      <c r="DK1015">
        <v>0.30521342158317566</v>
      </c>
      <c r="DL1015">
        <v>0.29018425941467285</v>
      </c>
      <c r="DM1015">
        <v>0.30349501967430115</v>
      </c>
      <c r="DN1015">
        <v>0.321694016456604</v>
      </c>
      <c r="DO1015">
        <v>0.32715156674385071</v>
      </c>
      <c r="DP1015">
        <v>0.61853408813476563</v>
      </c>
      <c r="DQ1015">
        <v>1.1961842775344849</v>
      </c>
      <c r="DR1015">
        <v>1.2037136554718018</v>
      </c>
      <c r="DS1015">
        <v>1.1895922422409058</v>
      </c>
      <c r="DT1015">
        <v>1.1674444675445557</v>
      </c>
      <c r="DU1015">
        <v>1.9807538986206055</v>
      </c>
      <c r="DV1015">
        <v>0.42703956365585327</v>
      </c>
      <c r="DW1015">
        <v>0.33358404040336609</v>
      </c>
      <c r="DX1015">
        <v>0.3236028254032135</v>
      </c>
      <c r="DY1015">
        <v>0.26501098275184631</v>
      </c>
      <c r="DZ1015">
        <v>0.18569590151309967</v>
      </c>
      <c r="EA1015">
        <v>0.1664377897977829</v>
      </c>
      <c r="EB1015">
        <v>0.60790449380874634</v>
      </c>
      <c r="EC1015">
        <v>0.61117178201675415</v>
      </c>
      <c r="ED1015">
        <v>0.63929927349090576</v>
      </c>
      <c r="EE1015">
        <v>0.6572149395942688</v>
      </c>
      <c r="EF1015">
        <v>0.69637596607208252</v>
      </c>
      <c r="EG1015">
        <v>0.72953689098358154</v>
      </c>
      <c r="EH1015">
        <v>0.73780816793441772</v>
      </c>
      <c r="EI1015">
        <v>0.76407825946807861</v>
      </c>
      <c r="EJ1015">
        <v>0.74473220109939575</v>
      </c>
      <c r="EK1015">
        <v>0.76490557193756104</v>
      </c>
      <c r="EL1015">
        <v>0.78906989097595215</v>
      </c>
      <c r="EM1015">
        <v>0.79377067089080811</v>
      </c>
      <c r="EN1015">
        <v>1.1191308498382568</v>
      </c>
      <c r="EO1015">
        <v>1.7022700309753418</v>
      </c>
      <c r="EP1015">
        <v>1.7149463891983032</v>
      </c>
      <c r="EQ1015">
        <v>1.6994893550872803</v>
      </c>
      <c r="ER1015">
        <v>1.6763601303100586</v>
      </c>
      <c r="ES1015">
        <v>2.5759317874908447</v>
      </c>
      <c r="ET1015">
        <v>0.99251240491867065</v>
      </c>
      <c r="EU1015">
        <v>0.98422282934188843</v>
      </c>
      <c r="EV1015">
        <v>0.96843558549880981</v>
      </c>
      <c r="EW1015">
        <v>0.91213506460189819</v>
      </c>
      <c r="EX1015">
        <v>0.83977437019348145</v>
      </c>
      <c r="EY1015">
        <v>0.82784539461135864</v>
      </c>
      <c r="EZ1015">
        <v>73.665931701660156</v>
      </c>
      <c r="FA1015">
        <v>72.583396911621094</v>
      </c>
      <c r="FB1015">
        <v>71.621994018554687</v>
      </c>
      <c r="FC1015">
        <v>70.785812377929687</v>
      </c>
      <c r="FD1015">
        <v>70.099525451660156</v>
      </c>
      <c r="FE1015">
        <v>69.214370727539062</v>
      </c>
      <c r="FF1015">
        <v>68.77655029296875</v>
      </c>
      <c r="FG1015">
        <v>69.282150268554688</v>
      </c>
      <c r="FH1015">
        <v>71.523674011230469</v>
      </c>
      <c r="FI1015">
        <v>75.964485168457031</v>
      </c>
      <c r="FJ1015">
        <v>80.803733825683594</v>
      </c>
      <c r="FK1015">
        <v>85.258956909179688</v>
      </c>
      <c r="FL1015">
        <v>88.529106140136719</v>
      </c>
      <c r="FM1015">
        <v>90.480537414550781</v>
      </c>
      <c r="FN1015">
        <v>91.948028564453125</v>
      </c>
      <c r="FO1015">
        <v>92.383285522460938</v>
      </c>
      <c r="FP1015">
        <v>92.614463806152344</v>
      </c>
      <c r="FQ1015">
        <v>92.013420104980469</v>
      </c>
      <c r="FR1015">
        <v>90.865318298339844</v>
      </c>
      <c r="FS1015">
        <v>88.138053894042969</v>
      </c>
      <c r="FT1015">
        <v>84.379241943359375</v>
      </c>
      <c r="FU1015">
        <v>80.944412231445313</v>
      </c>
      <c r="FV1015">
        <v>78.699913024902344</v>
      </c>
      <c r="FW1015">
        <v>77.057136535644531</v>
      </c>
      <c r="FX1015">
        <v>1</v>
      </c>
    </row>
    <row r="1016" spans="1:180" x14ac:dyDescent="0.2">
      <c r="A1016" t="s">
        <v>241</v>
      </c>
      <c r="B1016" t="s">
        <v>248</v>
      </c>
      <c r="C1016" t="s">
        <v>218</v>
      </c>
      <c r="D1016" t="s">
        <v>36</v>
      </c>
      <c r="E1016" t="s">
        <v>249</v>
      </c>
      <c r="F1016" t="s">
        <v>226</v>
      </c>
      <c r="G1016" t="s">
        <v>246</v>
      </c>
      <c r="H1016" t="s">
        <v>12</v>
      </c>
      <c r="I1016">
        <v>111.64</v>
      </c>
      <c r="L1016">
        <v>23.325320627929482</v>
      </c>
      <c r="M1016">
        <v>22.898002559487939</v>
      </c>
      <c r="N1016">
        <v>22.586143334756851</v>
      </c>
      <c r="O1016">
        <v>22.965650042730992</v>
      </c>
      <c r="P1016">
        <v>24.202967979060826</v>
      </c>
      <c r="Q1016">
        <v>25.690562700556175</v>
      </c>
      <c r="R1016">
        <v>28.434965455060521</v>
      </c>
      <c r="S1016">
        <v>30.473656349581791</v>
      </c>
      <c r="T1016">
        <v>31.14321191575997</v>
      </c>
      <c r="U1016">
        <v>31.1789774200574</v>
      </c>
      <c r="V1016">
        <v>31.089494892274406</v>
      </c>
      <c r="W1016">
        <v>30.959942745778029</v>
      </c>
      <c r="X1016">
        <v>30.535029275087798</v>
      </c>
      <c r="Y1016">
        <v>30.262940399540113</v>
      </c>
      <c r="Z1016">
        <v>29.750754167373831</v>
      </c>
      <c r="AA1016">
        <v>28.852265808040158</v>
      </c>
      <c r="AB1016">
        <v>28.184502871348698</v>
      </c>
      <c r="AC1016">
        <v>29.052787423107198</v>
      </c>
      <c r="AD1016">
        <v>27.403127884877108</v>
      </c>
      <c r="AE1016">
        <v>26.431787177542617</v>
      </c>
      <c r="AF1016">
        <v>26.333714502440575</v>
      </c>
      <c r="AG1016">
        <v>25.651419215637635</v>
      </c>
      <c r="AH1016">
        <v>25.045809056438419</v>
      </c>
      <c r="AI1016">
        <v>23.8597352062536</v>
      </c>
      <c r="AJ1016">
        <v>-0.4810541570186615</v>
      </c>
      <c r="AK1016">
        <v>-0.47687038779258728</v>
      </c>
      <c r="AL1016">
        <v>-0.46842855215072632</v>
      </c>
      <c r="AM1016">
        <v>-0.47200605273246765</v>
      </c>
      <c r="AN1016">
        <v>-0.51127862930297852</v>
      </c>
      <c r="AO1016">
        <v>-0.52760475873947144</v>
      </c>
      <c r="AP1016">
        <v>-0.56421279907226563</v>
      </c>
      <c r="AQ1016">
        <v>-0.58213287591934204</v>
      </c>
      <c r="AR1016">
        <v>-0.59294718503952026</v>
      </c>
      <c r="AS1016">
        <v>-0.5992199182510376</v>
      </c>
      <c r="AT1016">
        <v>-0.59622842073440552</v>
      </c>
      <c r="AU1016">
        <v>-0.59616178274154663</v>
      </c>
      <c r="AV1016">
        <v>-0.58549642562866211</v>
      </c>
      <c r="AW1016">
        <v>-0.58093404769897461</v>
      </c>
      <c r="AX1016">
        <v>-0.57498431205749512</v>
      </c>
      <c r="AY1016">
        <v>-0.58004641532897949</v>
      </c>
      <c r="AZ1016">
        <v>-0.15830188989639282</v>
      </c>
      <c r="BA1016">
        <v>-0.15889020264148712</v>
      </c>
      <c r="BB1016">
        <v>-0.14642824232578278</v>
      </c>
      <c r="BC1016">
        <v>-0.15058526396751404</v>
      </c>
      <c r="BD1016">
        <v>-0.16574372351169586</v>
      </c>
      <c r="BE1016">
        <v>-0.26924189925193787</v>
      </c>
      <c r="BF1016">
        <v>-0.63509488105773926</v>
      </c>
      <c r="BG1016">
        <v>-0.61599141359329224</v>
      </c>
      <c r="BH1016">
        <v>-0.20006635785102844</v>
      </c>
      <c r="BI1016">
        <v>-0.19883394241333008</v>
      </c>
      <c r="BJ1016">
        <v>-0.19490714371204376</v>
      </c>
      <c r="BK1016">
        <v>-0.19621279835700989</v>
      </c>
      <c r="BL1016">
        <v>-0.21209767460823059</v>
      </c>
      <c r="BM1016">
        <v>-0.21907559037208557</v>
      </c>
      <c r="BN1016">
        <v>-0.23425100743770599</v>
      </c>
      <c r="BO1016">
        <v>-0.24219956994056702</v>
      </c>
      <c r="BP1016">
        <v>-0.24842369556427002</v>
      </c>
      <c r="BQ1016">
        <v>-0.2509949803352356</v>
      </c>
      <c r="BR1016">
        <v>-0.24921582639217377</v>
      </c>
      <c r="BS1016">
        <v>-0.24914440512657166</v>
      </c>
      <c r="BT1016">
        <v>-0.24504821002483368</v>
      </c>
      <c r="BU1016">
        <v>-0.24191467463970184</v>
      </c>
      <c r="BV1016">
        <v>-0.23800383508205414</v>
      </c>
      <c r="BW1016">
        <v>-0.20246054232120514</v>
      </c>
      <c r="BX1016">
        <v>0.18927159905433655</v>
      </c>
      <c r="BY1016">
        <v>0.20004063844680786</v>
      </c>
      <c r="BZ1016">
        <v>0.20846685767173767</v>
      </c>
      <c r="CA1016">
        <v>0.19634564220905304</v>
      </c>
      <c r="CB1016">
        <v>0.18526148796081543</v>
      </c>
      <c r="CC1016">
        <v>8.0980435013771057E-2</v>
      </c>
      <c r="CD1016">
        <v>-0.17268577218055725</v>
      </c>
      <c r="CE1016">
        <v>-0.1650981605052948</v>
      </c>
      <c r="CF1016">
        <v>-5.455071572214365E-3</v>
      </c>
      <c r="CG1016">
        <v>-6.2667578458786011E-3</v>
      </c>
      <c r="CH1016">
        <v>-5.4670511744916439E-3</v>
      </c>
      <c r="CI1016">
        <v>-5.1992358639836311E-3</v>
      </c>
      <c r="CJ1016">
        <v>-4.8858430236577988E-3</v>
      </c>
      <c r="CK1016">
        <v>-5.3892172873020172E-3</v>
      </c>
      <c r="CL1016">
        <v>-5.7204575277864933E-3</v>
      </c>
      <c r="CM1016">
        <v>-6.7627932876348495E-3</v>
      </c>
      <c r="CN1016">
        <v>-9.8077757284045219E-3</v>
      </c>
      <c r="CO1016">
        <v>-9.8154777660965919E-3</v>
      </c>
      <c r="CP1016">
        <v>-8.8759427890181541E-3</v>
      </c>
      <c r="CQ1016">
        <v>-8.8012078776955605E-3</v>
      </c>
      <c r="CR1016">
        <v>-9.2548243701457977E-3</v>
      </c>
      <c r="CS1016">
        <v>-7.110869511961937E-3</v>
      </c>
      <c r="CT1016">
        <v>-4.6121785417199135E-3</v>
      </c>
      <c r="CU1016">
        <v>5.9054270386695862E-2</v>
      </c>
      <c r="CV1016">
        <v>0.42999991774559021</v>
      </c>
      <c r="CW1016">
        <v>0.4486350417137146</v>
      </c>
      <c r="CX1016">
        <v>0.45426613092422485</v>
      </c>
      <c r="CY1016">
        <v>0.43662893772125244</v>
      </c>
      <c r="CZ1016">
        <v>0.42836663126945496</v>
      </c>
      <c r="DA1016">
        <v>0.32354336977005005</v>
      </c>
      <c r="DB1016">
        <v>0.14757739007472992</v>
      </c>
      <c r="DC1016">
        <v>0.14718912541866302</v>
      </c>
      <c r="DD1016">
        <v>0.18915621936321259</v>
      </c>
      <c r="DE1016">
        <v>0.18630042672157288</v>
      </c>
      <c r="DF1016">
        <v>0.1839730441570282</v>
      </c>
      <c r="DG1016">
        <v>0.18581432104110718</v>
      </c>
      <c r="DH1016">
        <v>0.20232598483562469</v>
      </c>
      <c r="DI1016">
        <v>0.20829716324806213</v>
      </c>
      <c r="DJ1016">
        <v>0.22281008958816528</v>
      </c>
      <c r="DK1016">
        <v>0.22867397964000702</v>
      </c>
      <c r="DL1016">
        <v>0.22880813479423523</v>
      </c>
      <c r="DM1016">
        <v>0.23136402666568756</v>
      </c>
      <c r="DN1016">
        <v>0.23146393895149231</v>
      </c>
      <c r="DO1016">
        <v>0.23154199123382568</v>
      </c>
      <c r="DP1016">
        <v>0.22653856873512268</v>
      </c>
      <c r="DQ1016">
        <v>0.22769293189048767</v>
      </c>
      <c r="DR1016">
        <v>0.22877947986125946</v>
      </c>
      <c r="DS1016">
        <v>0.32056909799575806</v>
      </c>
      <c r="DT1016">
        <v>0.67072826623916626</v>
      </c>
      <c r="DU1016">
        <v>0.69722944498062134</v>
      </c>
      <c r="DV1016">
        <v>0.70006537437438965</v>
      </c>
      <c r="DW1016">
        <v>0.67691224813461304</v>
      </c>
      <c r="DX1016">
        <v>0.67147177457809448</v>
      </c>
      <c r="DY1016">
        <v>0.56610625982284546</v>
      </c>
      <c r="DZ1016">
        <v>0.4678405225276947</v>
      </c>
      <c r="EA1016">
        <v>0.45947641134262085</v>
      </c>
      <c r="EB1016">
        <v>0.47014400362968445</v>
      </c>
      <c r="EC1016">
        <v>0.46433687210083008</v>
      </c>
      <c r="ED1016">
        <v>0.45749446749687195</v>
      </c>
      <c r="EE1016">
        <v>0.46160757541656494</v>
      </c>
      <c r="EF1016">
        <v>0.5015069842338562</v>
      </c>
      <c r="EG1016">
        <v>0.516826331615448</v>
      </c>
      <c r="EH1016">
        <v>0.5527719259262085</v>
      </c>
      <c r="EI1016">
        <v>0.56860733032226563</v>
      </c>
      <c r="EJ1016">
        <v>0.57333159446716309</v>
      </c>
      <c r="EK1016">
        <v>0.57958894968032837</v>
      </c>
      <c r="EL1016">
        <v>0.57847654819488525</v>
      </c>
      <c r="EM1016">
        <v>0.57855939865112305</v>
      </c>
      <c r="EN1016">
        <v>0.56698673963546753</v>
      </c>
      <c r="EO1016">
        <v>0.56671231985092163</v>
      </c>
      <c r="EP1016">
        <v>0.56575995683670044</v>
      </c>
      <c r="EQ1016">
        <v>0.69815492630004883</v>
      </c>
      <c r="ER1016">
        <v>1.0183017253875732</v>
      </c>
      <c r="ES1016">
        <v>1.0561602115631104</v>
      </c>
      <c r="ET1016">
        <v>1.0549604892730713</v>
      </c>
      <c r="EU1016">
        <v>1.0238431692123413</v>
      </c>
      <c r="EV1016">
        <v>1.0224770307540894</v>
      </c>
      <c r="EW1016">
        <v>0.91632860898971558</v>
      </c>
      <c r="EX1016">
        <v>0.93024969100952148</v>
      </c>
      <c r="EY1016">
        <v>0.9103696346282959</v>
      </c>
      <c r="EZ1016">
        <v>47.103385925292969</v>
      </c>
      <c r="FA1016">
        <v>46.436313629150391</v>
      </c>
      <c r="FB1016">
        <v>45.608444213867188</v>
      </c>
      <c r="FC1016">
        <v>44.975605010986328</v>
      </c>
      <c r="FD1016">
        <v>44.464447021484375</v>
      </c>
      <c r="FE1016">
        <v>43.884307861328125</v>
      </c>
      <c r="FF1016">
        <v>43.464302062988281</v>
      </c>
      <c r="FG1016">
        <v>43.416683197021484</v>
      </c>
      <c r="FH1016">
        <v>44.232109069824219</v>
      </c>
      <c r="FI1016">
        <v>46.910724639892578</v>
      </c>
      <c r="FJ1016">
        <v>49.296298980712891</v>
      </c>
      <c r="FK1016">
        <v>50.701263427734375</v>
      </c>
      <c r="FL1016">
        <v>52.260089874267578</v>
      </c>
      <c r="FM1016">
        <v>53.188323974609375</v>
      </c>
      <c r="FN1016">
        <v>53.773124694824219</v>
      </c>
      <c r="FO1016">
        <v>53.865482330322266</v>
      </c>
      <c r="FP1016">
        <v>52.597579956054688</v>
      </c>
      <c r="FQ1016">
        <v>50.745193481445313</v>
      </c>
      <c r="FR1016">
        <v>48.461959838867188</v>
      </c>
      <c r="FS1016">
        <v>46.765735626220703</v>
      </c>
      <c r="FT1016">
        <v>45.740795135498047</v>
      </c>
      <c r="FU1016">
        <v>45.3214111328125</v>
      </c>
      <c r="FV1016">
        <v>44.919025421142578</v>
      </c>
      <c r="FW1016">
        <v>44.296138763427734</v>
      </c>
      <c r="FX1016">
        <v>1</v>
      </c>
    </row>
    <row r="1017" spans="1:180" x14ac:dyDescent="0.2">
      <c r="A1017" t="s">
        <v>241</v>
      </c>
      <c r="B1017" t="s">
        <v>248</v>
      </c>
      <c r="C1017" t="s">
        <v>218</v>
      </c>
      <c r="D1017" t="s">
        <v>37</v>
      </c>
      <c r="E1017" t="s">
        <v>249</v>
      </c>
      <c r="F1017" t="s">
        <v>226</v>
      </c>
      <c r="G1017" t="s">
        <v>246</v>
      </c>
      <c r="H1017" t="s">
        <v>12</v>
      </c>
      <c r="I1017">
        <v>111.64</v>
      </c>
      <c r="L1017">
        <v>23.344624099421893</v>
      </c>
      <c r="M1017">
        <v>22.85829539449853</v>
      </c>
      <c r="N1017">
        <v>22.575900740150651</v>
      </c>
      <c r="O1017">
        <v>22.935547560116554</v>
      </c>
      <c r="P1017">
        <v>24.348287728860154</v>
      </c>
      <c r="Q1017">
        <v>26.045581707008758</v>
      </c>
      <c r="R1017">
        <v>28.783613609232194</v>
      </c>
      <c r="S1017">
        <v>31.636992353244892</v>
      </c>
      <c r="T1017">
        <v>32.849897220688327</v>
      </c>
      <c r="U1017">
        <v>33.199689455202517</v>
      </c>
      <c r="V1017">
        <v>33.443067813766504</v>
      </c>
      <c r="W1017">
        <v>33.188385864569625</v>
      </c>
      <c r="X1017">
        <v>33.155903947773574</v>
      </c>
      <c r="Y1017">
        <v>33.204359762719228</v>
      </c>
      <c r="Z1017">
        <v>33.249979770257703</v>
      </c>
      <c r="AA1017">
        <v>32.394051510645596</v>
      </c>
      <c r="AB1017">
        <v>32.031376426719277</v>
      </c>
      <c r="AC1017">
        <v>31.375552849973939</v>
      </c>
      <c r="AD1017">
        <v>30.234300972274127</v>
      </c>
      <c r="AE1017">
        <v>28.863076607175749</v>
      </c>
      <c r="AF1017">
        <v>28.023089028217495</v>
      </c>
      <c r="AG1017">
        <v>26.580871069341917</v>
      </c>
      <c r="AH1017">
        <v>25.500580349863796</v>
      </c>
      <c r="AI1017">
        <v>24.117642138376127</v>
      </c>
      <c r="AJ1017">
        <v>-0.3966580331325531</v>
      </c>
      <c r="AK1017">
        <v>-0.3929290771484375</v>
      </c>
      <c r="AL1017">
        <v>-0.38527902960777283</v>
      </c>
      <c r="AM1017">
        <v>-0.38734498620033264</v>
      </c>
      <c r="AN1017">
        <v>-0.43038520216941833</v>
      </c>
      <c r="AO1017">
        <v>-0.45038789510726929</v>
      </c>
      <c r="AP1017">
        <v>-0.48668116331100464</v>
      </c>
      <c r="AQ1017">
        <v>-0.50637662410736084</v>
      </c>
      <c r="AR1017">
        <v>-0.51328527927398682</v>
      </c>
      <c r="AS1017">
        <v>-0.52502208948135376</v>
      </c>
      <c r="AT1017">
        <v>-0.52688860893249512</v>
      </c>
      <c r="AU1017">
        <v>-0.51880413293838501</v>
      </c>
      <c r="AV1017">
        <v>-0.51571601629257202</v>
      </c>
      <c r="AW1017">
        <v>-0.51719534397125244</v>
      </c>
      <c r="AX1017">
        <v>-0.51089656352996826</v>
      </c>
      <c r="AY1017">
        <v>-0.59806114435195923</v>
      </c>
      <c r="AZ1017">
        <v>-0.16955025494098663</v>
      </c>
      <c r="BA1017">
        <v>-0.16042056679725647</v>
      </c>
      <c r="BB1017">
        <v>-0.16595149040222168</v>
      </c>
      <c r="BC1017">
        <v>-0.1543305367231369</v>
      </c>
      <c r="BD1017">
        <v>-0.16122858226299286</v>
      </c>
      <c r="BE1017">
        <v>-0.22645977139472961</v>
      </c>
      <c r="BF1017">
        <v>-0.50419396162033081</v>
      </c>
      <c r="BG1017">
        <v>-0.48119723796844482</v>
      </c>
      <c r="BH1017">
        <v>-0.16443820297718048</v>
      </c>
      <c r="BI1017">
        <v>-0.16308082640171051</v>
      </c>
      <c r="BJ1017">
        <v>-0.15965278446674347</v>
      </c>
      <c r="BK1017">
        <v>-0.1604030579328537</v>
      </c>
      <c r="BL1017">
        <v>-0.17852479219436646</v>
      </c>
      <c r="BM1017">
        <v>-0.18754290044307709</v>
      </c>
      <c r="BN1017">
        <v>-0.20252014696598053</v>
      </c>
      <c r="BO1017">
        <v>-0.21082893013954163</v>
      </c>
      <c r="BP1017">
        <v>-0.21504704654216766</v>
      </c>
      <c r="BQ1017">
        <v>-0.22020240128040314</v>
      </c>
      <c r="BR1017">
        <v>-0.22039507329463959</v>
      </c>
      <c r="BS1017">
        <v>-0.21702300012111664</v>
      </c>
      <c r="BT1017">
        <v>-0.21566103398799896</v>
      </c>
      <c r="BU1017">
        <v>-0.21568876504898071</v>
      </c>
      <c r="BV1017">
        <v>-0.21136322617530823</v>
      </c>
      <c r="BW1017">
        <v>-0.24417832493782043</v>
      </c>
      <c r="BX1017">
        <v>0.14290066063404083</v>
      </c>
      <c r="BY1017">
        <v>0.14631682634353638</v>
      </c>
      <c r="BZ1017">
        <v>0.14189942181110382</v>
      </c>
      <c r="CA1017">
        <v>0.14220835268497467</v>
      </c>
      <c r="CB1017">
        <v>0.13453352451324463</v>
      </c>
      <c r="CC1017">
        <v>5.3457532078027725E-2</v>
      </c>
      <c r="CD1017">
        <v>-0.15555042028427124</v>
      </c>
      <c r="CE1017">
        <v>-0.14754872024059296</v>
      </c>
      <c r="CF1017">
        <v>-3.6034607328474522E-3</v>
      </c>
      <c r="CG1017">
        <v>-3.888625418767333E-3</v>
      </c>
      <c r="CH1017">
        <v>-3.3847384620457888E-3</v>
      </c>
      <c r="CI1017">
        <v>-3.2237672712653875E-3</v>
      </c>
      <c r="CJ1017">
        <v>-4.0870360098779202E-3</v>
      </c>
      <c r="CK1017">
        <v>-5.4972590878605843E-3</v>
      </c>
      <c r="CL1017">
        <v>-5.7110972702503204E-3</v>
      </c>
      <c r="CM1017">
        <v>-6.1334762722253799E-3</v>
      </c>
      <c r="CN1017">
        <v>-8.4881698712706566E-3</v>
      </c>
      <c r="CO1017">
        <v>-9.0852100402116776E-3</v>
      </c>
      <c r="CP1017">
        <v>-8.1185884773731232E-3</v>
      </c>
      <c r="CQ1017">
        <v>-8.0102887004613876E-3</v>
      </c>
      <c r="CR1017">
        <v>-7.8438743948936462E-3</v>
      </c>
      <c r="CS1017">
        <v>-6.8662236444652081E-3</v>
      </c>
      <c r="CT1017">
        <v>-3.9073373191058636E-3</v>
      </c>
      <c r="CU1017">
        <v>9.1983960010111332E-4</v>
      </c>
      <c r="CV1017">
        <v>0.35930323600769043</v>
      </c>
      <c r="CW1017">
        <v>0.35876220464706421</v>
      </c>
      <c r="CX1017">
        <v>0.35511603951454163</v>
      </c>
      <c r="CY1017">
        <v>0.34759026765823364</v>
      </c>
      <c r="CZ1017">
        <v>0.33937746286392212</v>
      </c>
      <c r="DA1017">
        <v>0.24732740223407745</v>
      </c>
      <c r="DB1017">
        <v>8.5919015109539032E-2</v>
      </c>
      <c r="DC1017">
        <v>8.3535239100456238E-2</v>
      </c>
      <c r="DD1017">
        <v>0.15723128616809845</v>
      </c>
      <c r="DE1017">
        <v>0.15530358254909515</v>
      </c>
      <c r="DF1017">
        <v>0.15288330614566803</v>
      </c>
      <c r="DG1017">
        <v>0.15395551919937134</v>
      </c>
      <c r="DH1017">
        <v>0.17035071551799774</v>
      </c>
      <c r="DI1017">
        <v>0.17654837667942047</v>
      </c>
      <c r="DJ1017">
        <v>0.19109795987606049</v>
      </c>
      <c r="DK1017">
        <v>0.19856196641921997</v>
      </c>
      <c r="DL1017">
        <v>0.1980707049369812</v>
      </c>
      <c r="DM1017">
        <v>0.20203197002410889</v>
      </c>
      <c r="DN1017">
        <v>0.20415788888931274</v>
      </c>
      <c r="DO1017">
        <v>0.20100241899490356</v>
      </c>
      <c r="DP1017">
        <v>0.19997328519821167</v>
      </c>
      <c r="DQ1017">
        <v>0.20195631682872772</v>
      </c>
      <c r="DR1017">
        <v>0.20354855060577393</v>
      </c>
      <c r="DS1017">
        <v>0.24601800739765167</v>
      </c>
      <c r="DT1017">
        <v>0.57570576667785645</v>
      </c>
      <c r="DU1017">
        <v>0.57120758295059204</v>
      </c>
      <c r="DV1017">
        <v>0.56833261251449585</v>
      </c>
      <c r="DW1017">
        <v>0.55297219753265381</v>
      </c>
      <c r="DX1017">
        <v>0.54422140121459961</v>
      </c>
      <c r="DY1017">
        <v>0.44119727611541748</v>
      </c>
      <c r="DZ1017">
        <v>0.32738843560218811</v>
      </c>
      <c r="EA1017">
        <v>0.31461918354034424</v>
      </c>
      <c r="EB1017">
        <v>0.38945111632347107</v>
      </c>
      <c r="EC1017">
        <v>0.38515183329582214</v>
      </c>
      <c r="ED1017">
        <v>0.37850955128669739</v>
      </c>
      <c r="EE1017">
        <v>0.38089743256568909</v>
      </c>
      <c r="EF1017">
        <v>0.42221114039421082</v>
      </c>
      <c r="EG1017">
        <v>0.43939337134361267</v>
      </c>
      <c r="EH1017">
        <v>0.47525897622108459</v>
      </c>
      <c r="EI1017">
        <v>0.49410969018936157</v>
      </c>
      <c r="EJ1017">
        <v>0.49630892276763916</v>
      </c>
      <c r="EK1017">
        <v>0.5068516731262207</v>
      </c>
      <c r="EL1017">
        <v>0.51065140962600708</v>
      </c>
      <c r="EM1017">
        <v>0.50278353691101074</v>
      </c>
      <c r="EN1017">
        <v>0.50002825260162354</v>
      </c>
      <c r="EO1017">
        <v>0.50346291065216064</v>
      </c>
      <c r="EP1017">
        <v>0.50308191776275635</v>
      </c>
      <c r="EQ1017">
        <v>0.59990084171295166</v>
      </c>
      <c r="ER1017">
        <v>0.8881567120552063</v>
      </c>
      <c r="ES1017">
        <v>0.8779449462890625</v>
      </c>
      <c r="ET1017">
        <v>0.87618356943130493</v>
      </c>
      <c r="EU1017">
        <v>0.84951108694076538</v>
      </c>
      <c r="EV1017">
        <v>0.83998352289199829</v>
      </c>
      <c r="EW1017">
        <v>0.72111457586288452</v>
      </c>
      <c r="EX1017">
        <v>0.67603194713592529</v>
      </c>
      <c r="EY1017">
        <v>0.64826774597167969</v>
      </c>
      <c r="EZ1017">
        <v>52.332412719726562</v>
      </c>
      <c r="FA1017">
        <v>51.854595184326172</v>
      </c>
      <c r="FB1017">
        <v>51.232986450195313</v>
      </c>
      <c r="FC1017">
        <v>50.654850006103516</v>
      </c>
      <c r="FD1017">
        <v>50.921775817871094</v>
      </c>
      <c r="FE1017">
        <v>50.17431640625</v>
      </c>
      <c r="FF1017">
        <v>48.351734161376953</v>
      </c>
      <c r="FG1017">
        <v>49.751949310302734</v>
      </c>
      <c r="FH1017">
        <v>51.420967102050781</v>
      </c>
      <c r="FI1017">
        <v>54.068584442138672</v>
      </c>
      <c r="FJ1017">
        <v>56.235694885253906</v>
      </c>
      <c r="FK1017">
        <v>56.793514251708984</v>
      </c>
      <c r="FL1017">
        <v>57.812965393066406</v>
      </c>
      <c r="FM1017">
        <v>59.399951934814453</v>
      </c>
      <c r="FN1017">
        <v>60.544452667236328</v>
      </c>
      <c r="FO1017">
        <v>60.88787841796875</v>
      </c>
      <c r="FP1017">
        <v>60.1309814453125</v>
      </c>
      <c r="FQ1017">
        <v>59.454105377197266</v>
      </c>
      <c r="FR1017">
        <v>57.829204559326172</v>
      </c>
      <c r="FS1017">
        <v>56.253181457519531</v>
      </c>
      <c r="FT1017">
        <v>54.841209411621094</v>
      </c>
      <c r="FU1017">
        <v>53.291324615478516</v>
      </c>
      <c r="FV1017">
        <v>52.739387512207031</v>
      </c>
      <c r="FW1017">
        <v>52.062232971191406</v>
      </c>
      <c r="FX1017">
        <v>1</v>
      </c>
    </row>
    <row r="1018" spans="1:180" x14ac:dyDescent="0.2">
      <c r="A1018" t="s">
        <v>241</v>
      </c>
      <c r="B1018" t="s">
        <v>248</v>
      </c>
      <c r="C1018" t="s">
        <v>218</v>
      </c>
      <c r="D1018" t="s">
        <v>38</v>
      </c>
      <c r="E1018" t="s">
        <v>249</v>
      </c>
      <c r="F1018" t="s">
        <v>226</v>
      </c>
      <c r="G1018" t="s">
        <v>246</v>
      </c>
      <c r="H1018" t="s">
        <v>12</v>
      </c>
      <c r="I1018">
        <v>111.64</v>
      </c>
      <c r="L1018">
        <v>25.079526927936893</v>
      </c>
      <c r="M1018">
        <v>24.461451845005566</v>
      </c>
      <c r="N1018">
        <v>24.232063682985071</v>
      </c>
      <c r="O1018">
        <v>24.549062962201113</v>
      </c>
      <c r="P1018">
        <v>26.094949584878201</v>
      </c>
      <c r="Q1018">
        <v>28.263713882839809</v>
      </c>
      <c r="R1018">
        <v>31.763820141297803</v>
      </c>
      <c r="S1018">
        <v>34.580539907525086</v>
      </c>
      <c r="T1018">
        <v>36.034880377981345</v>
      </c>
      <c r="U1018">
        <v>37.22423107076515</v>
      </c>
      <c r="V1018">
        <v>38.760577426759056</v>
      </c>
      <c r="W1018">
        <v>40.045234803898914</v>
      </c>
      <c r="X1018">
        <v>40.700205720827846</v>
      </c>
      <c r="Y1018">
        <v>41.566262371420279</v>
      </c>
      <c r="Z1018">
        <v>41.516907784931696</v>
      </c>
      <c r="AA1018">
        <v>39.178317946731347</v>
      </c>
      <c r="AB1018">
        <v>37.898915073125352</v>
      </c>
      <c r="AC1018">
        <v>35.87828910092184</v>
      </c>
      <c r="AD1018">
        <v>33.195275437957825</v>
      </c>
      <c r="AE1018">
        <v>31.743047306752132</v>
      </c>
      <c r="AF1018">
        <v>30.473482270439401</v>
      </c>
      <c r="AG1018">
        <v>28.741537189223894</v>
      </c>
      <c r="AH1018">
        <v>27.257502628417232</v>
      </c>
      <c r="AI1018">
        <v>25.769579682157012</v>
      </c>
      <c r="AJ1018">
        <v>-0.48885661363601685</v>
      </c>
      <c r="AK1018">
        <v>-0.48239648342132568</v>
      </c>
      <c r="AL1018">
        <v>-0.48252040147781372</v>
      </c>
      <c r="AM1018">
        <v>-0.4884764552116394</v>
      </c>
      <c r="AN1018">
        <v>-0.52559047937393188</v>
      </c>
      <c r="AO1018">
        <v>-0.55964922904968262</v>
      </c>
      <c r="AP1018">
        <v>-0.59970402717590332</v>
      </c>
      <c r="AQ1018">
        <v>-0.62026059627532959</v>
      </c>
      <c r="AR1018">
        <v>-0.5918571949005127</v>
      </c>
      <c r="AS1018">
        <v>-0.58909040689468384</v>
      </c>
      <c r="AT1018">
        <v>-0.60865432024002075</v>
      </c>
      <c r="AU1018">
        <v>-0.62496811151504517</v>
      </c>
      <c r="AV1018">
        <v>-0.633750319480896</v>
      </c>
      <c r="AW1018">
        <v>-0.64040660858154297</v>
      </c>
      <c r="AX1018">
        <v>-0.63929116725921631</v>
      </c>
      <c r="AY1018">
        <v>-0.55399578809738159</v>
      </c>
      <c r="AZ1018">
        <v>-0.13399383425712585</v>
      </c>
      <c r="BA1018">
        <v>-0.15978221595287323</v>
      </c>
      <c r="BB1018">
        <v>-0.21809582412242889</v>
      </c>
      <c r="BC1018">
        <v>-0.22929137945175171</v>
      </c>
      <c r="BD1018">
        <v>-0.23900987207889557</v>
      </c>
      <c r="BE1018">
        <v>-0.325640469789505</v>
      </c>
      <c r="BF1018">
        <v>-0.58344030380249023</v>
      </c>
      <c r="BG1018">
        <v>-0.57242429256439209</v>
      </c>
      <c r="BH1018">
        <v>-0.20427465438842773</v>
      </c>
      <c r="BI1018">
        <v>-0.20187638700008392</v>
      </c>
      <c r="BJ1018">
        <v>-0.20231857895851135</v>
      </c>
      <c r="BK1018">
        <v>-0.2051575630903244</v>
      </c>
      <c r="BL1018">
        <v>-0.22029577195644379</v>
      </c>
      <c r="BM1018">
        <v>-0.23511941730976105</v>
      </c>
      <c r="BN1018">
        <v>-0.25106236338615417</v>
      </c>
      <c r="BO1018">
        <v>-0.25910729169845581</v>
      </c>
      <c r="BP1018">
        <v>-0.24961207807064056</v>
      </c>
      <c r="BQ1018">
        <v>-0.24725759029388428</v>
      </c>
      <c r="BR1018">
        <v>-0.25301635265350342</v>
      </c>
      <c r="BS1018">
        <v>-0.25815474987030029</v>
      </c>
      <c r="BT1018">
        <v>-0.26083850860595703</v>
      </c>
      <c r="BU1018">
        <v>-0.26254656910896301</v>
      </c>
      <c r="BV1018">
        <v>-0.2609727680683136</v>
      </c>
      <c r="BW1018">
        <v>-0.14555229246616364</v>
      </c>
      <c r="BX1018">
        <v>0.31045979261398315</v>
      </c>
      <c r="BY1018">
        <v>0.28125450015068054</v>
      </c>
      <c r="BZ1018">
        <v>0.22055453062057495</v>
      </c>
      <c r="CA1018">
        <v>0.19246384501457214</v>
      </c>
      <c r="CB1018">
        <v>0.17475754022598267</v>
      </c>
      <c r="CC1018">
        <v>8.1230401992797852E-2</v>
      </c>
      <c r="CD1018">
        <v>-0.12357603758573532</v>
      </c>
      <c r="CE1018">
        <v>-0.11695699393749237</v>
      </c>
      <c r="CF1018">
        <v>-7.1740532293915749E-3</v>
      </c>
      <c r="CG1018">
        <v>-7.5890286825597286E-3</v>
      </c>
      <c r="CH1018">
        <v>-8.2516409456729889E-3</v>
      </c>
      <c r="CI1018">
        <v>-8.9317802339792252E-3</v>
      </c>
      <c r="CJ1018">
        <v>-8.8495807722210884E-3</v>
      </c>
      <c r="CK1018">
        <v>-1.0351072065532207E-2</v>
      </c>
      <c r="CL1018">
        <v>-9.5942215994000435E-3</v>
      </c>
      <c r="CM1018">
        <v>-8.9736226946115494E-3</v>
      </c>
      <c r="CN1018">
        <v>-1.2574175372719765E-2</v>
      </c>
      <c r="CO1018">
        <v>-1.0505212470889091E-2</v>
      </c>
      <c r="CP1018">
        <v>-6.7025641910731792E-3</v>
      </c>
      <c r="CQ1018">
        <v>-4.1009285487234592E-3</v>
      </c>
      <c r="CR1018">
        <v>-2.5608977302908897E-3</v>
      </c>
      <c r="CS1018">
        <v>-8.4184185834601521E-4</v>
      </c>
      <c r="CT1018">
        <v>1.0493777226656675E-3</v>
      </c>
      <c r="CU1018">
        <v>0.1373344361782074</v>
      </c>
      <c r="CV1018">
        <v>0.61828702688217163</v>
      </c>
      <c r="CW1018">
        <v>0.5867152214050293</v>
      </c>
      <c r="CX1018">
        <v>0.52436244487762451</v>
      </c>
      <c r="CY1018">
        <v>0.48457023501396179</v>
      </c>
      <c r="CZ1018">
        <v>0.4613315761089325</v>
      </c>
      <c r="DA1018">
        <v>0.36302793025970459</v>
      </c>
      <c r="DB1018">
        <v>0.19492454826831818</v>
      </c>
      <c r="DC1018">
        <v>0.19849824905395508</v>
      </c>
      <c r="DD1018">
        <v>0.18992654979228973</v>
      </c>
      <c r="DE1018">
        <v>0.18669833242893219</v>
      </c>
      <c r="DF1018">
        <v>0.18581528961658478</v>
      </c>
      <c r="DG1018">
        <v>0.18729400634765625</v>
      </c>
      <c r="DH1018">
        <v>0.20259661972522736</v>
      </c>
      <c r="DI1018">
        <v>0.21441727876663208</v>
      </c>
      <c r="DJ1018">
        <v>0.23187392950057983</v>
      </c>
      <c r="DK1018">
        <v>0.2411600649356842</v>
      </c>
      <c r="DL1018">
        <v>0.22446373105049133</v>
      </c>
      <c r="DM1018">
        <v>0.2262471616268158</v>
      </c>
      <c r="DN1018">
        <v>0.23961122334003448</v>
      </c>
      <c r="DO1018">
        <v>0.24995289742946625</v>
      </c>
      <c r="DP1018">
        <v>0.2557167112827301</v>
      </c>
      <c r="DQ1018">
        <v>0.26086288690567017</v>
      </c>
      <c r="DR1018">
        <v>0.26307153701782227</v>
      </c>
      <c r="DS1018">
        <v>0.42022114992141724</v>
      </c>
      <c r="DT1018">
        <v>0.92611426115036011</v>
      </c>
      <c r="DU1018">
        <v>0.89217591285705566</v>
      </c>
      <c r="DV1018">
        <v>0.82817035913467407</v>
      </c>
      <c r="DW1018">
        <v>0.77667665481567383</v>
      </c>
      <c r="DX1018">
        <v>0.74790561199188232</v>
      </c>
      <c r="DY1018">
        <v>0.64482545852661133</v>
      </c>
      <c r="DZ1018">
        <v>0.51342511177062988</v>
      </c>
      <c r="EA1018">
        <v>0.51395350694656372</v>
      </c>
      <c r="EB1018">
        <v>0.47450852394104004</v>
      </c>
      <c r="EC1018">
        <v>0.46721842885017395</v>
      </c>
      <c r="ED1018">
        <v>0.46601712703704834</v>
      </c>
      <c r="EE1018">
        <v>0.47061288356781006</v>
      </c>
      <c r="EF1018">
        <v>0.50789135694503784</v>
      </c>
      <c r="EG1018">
        <v>0.53894710540771484</v>
      </c>
      <c r="EH1018">
        <v>0.58051556348800659</v>
      </c>
      <c r="EI1018">
        <v>0.60231339931488037</v>
      </c>
      <c r="EJ1018">
        <v>0.56670880317687988</v>
      </c>
      <c r="EK1018">
        <v>0.56808000802993774</v>
      </c>
      <c r="EL1018">
        <v>0.5952492356300354</v>
      </c>
      <c r="EM1018">
        <v>0.61676627397537231</v>
      </c>
      <c r="EN1018">
        <v>0.62862855195999146</v>
      </c>
      <c r="EO1018">
        <v>0.63872295618057251</v>
      </c>
      <c r="EP1018">
        <v>0.64138990640640259</v>
      </c>
      <c r="EQ1018">
        <v>0.82866466045379639</v>
      </c>
      <c r="ER1018">
        <v>1.3705679178237915</v>
      </c>
      <c r="ES1018">
        <v>1.3332126140594482</v>
      </c>
      <c r="ET1018">
        <v>1.2668206691741943</v>
      </c>
      <c r="EU1018">
        <v>1.1984318494796753</v>
      </c>
      <c r="EV1018">
        <v>1.1616730690002441</v>
      </c>
      <c r="EW1018">
        <v>1.0516963005065918</v>
      </c>
      <c r="EX1018">
        <v>0.9732893705368042</v>
      </c>
      <c r="EY1018">
        <v>0.96942079067230225</v>
      </c>
      <c r="EZ1018">
        <v>62.109024047851563</v>
      </c>
      <c r="FA1018">
        <v>60.573379516601563</v>
      </c>
      <c r="FB1018">
        <v>59.231464385986328</v>
      </c>
      <c r="FC1018">
        <v>58.466205596923828</v>
      </c>
      <c r="FD1018">
        <v>57.832939147949219</v>
      </c>
      <c r="FE1018">
        <v>57.392143249511719</v>
      </c>
      <c r="FF1018">
        <v>57.057296752929687</v>
      </c>
      <c r="FG1018">
        <v>56.946552276611328</v>
      </c>
      <c r="FH1018">
        <v>58.281612396240234</v>
      </c>
      <c r="FI1018">
        <v>61.897285461425781</v>
      </c>
      <c r="FJ1018">
        <v>66.031867980957031</v>
      </c>
      <c r="FK1018">
        <v>70.584014892578125</v>
      </c>
      <c r="FL1018">
        <v>74.466506958007813</v>
      </c>
      <c r="FM1018">
        <v>76.390296936035156</v>
      </c>
      <c r="FN1018">
        <v>77.457122802734375</v>
      </c>
      <c r="FO1018">
        <v>77.986061096191406</v>
      </c>
      <c r="FP1018">
        <v>77.693962097167969</v>
      </c>
      <c r="FQ1018">
        <v>76.652519226074219</v>
      </c>
      <c r="FR1018">
        <v>75.10589599609375</v>
      </c>
      <c r="FS1018">
        <v>72.572761535644531</v>
      </c>
      <c r="FT1018">
        <v>69.117218017578125</v>
      </c>
      <c r="FU1018">
        <v>66.261299133300781</v>
      </c>
      <c r="FV1018">
        <v>63.98968505859375</v>
      </c>
      <c r="FW1018">
        <v>61.475345611572266</v>
      </c>
      <c r="FX1018">
        <v>1</v>
      </c>
    </row>
    <row r="1019" spans="1:180" x14ac:dyDescent="0.2">
      <c r="A1019" t="s">
        <v>241</v>
      </c>
      <c r="B1019" t="s">
        <v>248</v>
      </c>
      <c r="C1019" t="s">
        <v>218</v>
      </c>
      <c r="D1019" t="s">
        <v>39</v>
      </c>
      <c r="E1019" t="s">
        <v>249</v>
      </c>
      <c r="F1019" t="s">
        <v>226</v>
      </c>
      <c r="G1019" t="s">
        <v>246</v>
      </c>
      <c r="H1019" t="s">
        <v>12</v>
      </c>
      <c r="I1019">
        <v>111.64</v>
      </c>
      <c r="L1019">
        <v>26.670651294829074</v>
      </c>
      <c r="M1019">
        <v>26.004655832668618</v>
      </c>
      <c r="N1019">
        <v>25.839629667534744</v>
      </c>
      <c r="O1019">
        <v>26.072343402532578</v>
      </c>
      <c r="P1019">
        <v>27.973396576099898</v>
      </c>
      <c r="Q1019">
        <v>30.363512147874996</v>
      </c>
      <c r="R1019">
        <v>34.509438428858772</v>
      </c>
      <c r="S1019">
        <v>38.342109506118717</v>
      </c>
      <c r="T1019">
        <v>40.217056535721667</v>
      </c>
      <c r="U1019">
        <v>42.104502345498702</v>
      </c>
      <c r="V1019">
        <v>44.155288696429793</v>
      </c>
      <c r="W1019">
        <v>46.443708498630251</v>
      </c>
      <c r="X1019">
        <v>47.533736814443074</v>
      </c>
      <c r="Y1019">
        <v>48.823491247315111</v>
      </c>
      <c r="Z1019">
        <v>49.112819688829397</v>
      </c>
      <c r="AA1019">
        <v>45.658323484826511</v>
      </c>
      <c r="AB1019">
        <v>43.639596858519141</v>
      </c>
      <c r="AC1019">
        <v>40.490968848753624</v>
      </c>
      <c r="AD1019">
        <v>36.960590517332406</v>
      </c>
      <c r="AE1019">
        <v>34.949623282836981</v>
      </c>
      <c r="AF1019">
        <v>33.167835111587294</v>
      </c>
      <c r="AG1019">
        <v>31.201938404035836</v>
      </c>
      <c r="AH1019">
        <v>29.335279747818781</v>
      </c>
      <c r="AI1019">
        <v>27.512486706080807</v>
      </c>
      <c r="AJ1019">
        <v>-0.60931956768035889</v>
      </c>
      <c r="AK1019">
        <v>-0.598441481590271</v>
      </c>
      <c r="AL1019">
        <v>-0.60088527202606201</v>
      </c>
      <c r="AM1019">
        <v>-0.61569297313690186</v>
      </c>
      <c r="AN1019">
        <v>-0.65329056978225708</v>
      </c>
      <c r="AO1019">
        <v>-0.69668072462081909</v>
      </c>
      <c r="AP1019">
        <v>-0.73633205890655518</v>
      </c>
      <c r="AQ1019">
        <v>-0.7713044285774231</v>
      </c>
      <c r="AR1019">
        <v>-0.71872460842132568</v>
      </c>
      <c r="AS1019">
        <v>-0.73897004127502441</v>
      </c>
      <c r="AT1019">
        <v>-0.76750272512435913</v>
      </c>
      <c r="AU1019">
        <v>-0.79635792970657349</v>
      </c>
      <c r="AV1019">
        <v>-0.59216916561126709</v>
      </c>
      <c r="AW1019">
        <v>-0.20372810959815979</v>
      </c>
      <c r="AX1019">
        <v>-0.21251104772090912</v>
      </c>
      <c r="AY1019">
        <v>-0.22148655354976654</v>
      </c>
      <c r="AZ1019">
        <v>-0.26244166493415833</v>
      </c>
      <c r="BA1019">
        <v>-0.28845009207725525</v>
      </c>
      <c r="BB1019">
        <v>-0.56548815965652466</v>
      </c>
      <c r="BC1019">
        <v>-0.8600083589553833</v>
      </c>
      <c r="BD1019">
        <v>-0.84364533424377441</v>
      </c>
      <c r="BE1019">
        <v>-0.80893629789352417</v>
      </c>
      <c r="BF1019">
        <v>-0.77856993675231934</v>
      </c>
      <c r="BG1019">
        <v>-0.75651204586029053</v>
      </c>
      <c r="BH1019">
        <v>-0.25729832053184509</v>
      </c>
      <c r="BI1019">
        <v>-0.25301146507263184</v>
      </c>
      <c r="BJ1019">
        <v>-0.25481617450714111</v>
      </c>
      <c r="BK1019">
        <v>-0.26094880700111389</v>
      </c>
      <c r="BL1019">
        <v>-0.27577307820320129</v>
      </c>
      <c r="BM1019">
        <v>-0.29397353529930115</v>
      </c>
      <c r="BN1019">
        <v>-0.3090110719203949</v>
      </c>
      <c r="BO1019">
        <v>-0.3216317892074585</v>
      </c>
      <c r="BP1019">
        <v>-0.30277609825134277</v>
      </c>
      <c r="BQ1019">
        <v>-0.30904331803321838</v>
      </c>
      <c r="BR1019">
        <v>-0.3179929256439209</v>
      </c>
      <c r="BS1019">
        <v>-0.32858642935752869</v>
      </c>
      <c r="BT1019">
        <v>-6.7349433898925781E-2</v>
      </c>
      <c r="BU1019">
        <v>0.48021039366722107</v>
      </c>
      <c r="BV1019">
        <v>0.47689905762672424</v>
      </c>
      <c r="BW1019">
        <v>0.45487979054450989</v>
      </c>
      <c r="BX1019">
        <v>0.41159796714782715</v>
      </c>
      <c r="BY1019">
        <v>0.3686889111995697</v>
      </c>
      <c r="BZ1019">
        <v>0.11683746427297592</v>
      </c>
      <c r="CA1019">
        <v>-0.14384476840496063</v>
      </c>
      <c r="CB1019">
        <v>-0.14197961986064911</v>
      </c>
      <c r="CC1019">
        <v>-0.12620525062084198</v>
      </c>
      <c r="CD1019">
        <v>-0.11269348859786987</v>
      </c>
      <c r="CE1019">
        <v>-0.10054126381874084</v>
      </c>
      <c r="CF1019">
        <v>-1.3489467091858387E-2</v>
      </c>
      <c r="CG1019">
        <v>-1.3767693191766739E-2</v>
      </c>
      <c r="CH1019">
        <v>-1.5129782259464264E-2</v>
      </c>
      <c r="CI1019">
        <v>-1.5254097990691662E-2</v>
      </c>
      <c r="CJ1019">
        <v>-1.4305602759122849E-2</v>
      </c>
      <c r="CK1019">
        <v>-1.5059794299304485E-2</v>
      </c>
      <c r="CL1019">
        <v>-1.3049852102994919E-2</v>
      </c>
      <c r="CM1019">
        <v>-1.0189865715801716E-2</v>
      </c>
      <c r="CN1019">
        <v>-1.4691455289721489E-2</v>
      </c>
      <c r="CO1019">
        <v>-1.1277403682470322E-2</v>
      </c>
      <c r="CP1019">
        <v>-6.6638295538723469E-3</v>
      </c>
      <c r="CQ1019">
        <v>-4.6093161217868328E-3</v>
      </c>
      <c r="CR1019">
        <v>0.29613912105560303</v>
      </c>
      <c r="CS1019">
        <v>0.95390415191650391</v>
      </c>
      <c r="CT1019">
        <v>0.95438241958618164</v>
      </c>
      <c r="CU1019">
        <v>0.92332905530929565</v>
      </c>
      <c r="CV1019">
        <v>0.87843573093414307</v>
      </c>
      <c r="CW1019">
        <v>0.82382136583328247</v>
      </c>
      <c r="CX1019">
        <v>0.58941411972045898</v>
      </c>
      <c r="CY1019">
        <v>0.35216796398162842</v>
      </c>
      <c r="CZ1019">
        <v>0.34399193525314331</v>
      </c>
      <c r="DA1019">
        <v>0.34665220975875854</v>
      </c>
      <c r="DB1019">
        <v>0.34849050641059875</v>
      </c>
      <c r="DC1019">
        <v>0.35378211736679077</v>
      </c>
      <c r="DD1019">
        <v>0.23031939566135406</v>
      </c>
      <c r="DE1019">
        <v>0.22547608613967896</v>
      </c>
      <c r="DF1019">
        <v>0.22455660998821259</v>
      </c>
      <c r="DG1019">
        <v>0.23044061660766602</v>
      </c>
      <c r="DH1019">
        <v>0.247161865234375</v>
      </c>
      <c r="DI1019">
        <v>0.26385396718978882</v>
      </c>
      <c r="DJ1019">
        <v>0.28291136026382446</v>
      </c>
      <c r="DK1019">
        <v>0.30125203728675842</v>
      </c>
      <c r="DL1019">
        <v>0.27339321374893188</v>
      </c>
      <c r="DM1019">
        <v>0.28648850321769714</v>
      </c>
      <c r="DN1019">
        <v>0.30466526746749878</v>
      </c>
      <c r="DO1019">
        <v>0.31936779618263245</v>
      </c>
      <c r="DP1019">
        <v>0.65962767601013184</v>
      </c>
      <c r="DQ1019">
        <v>1.4275978803634644</v>
      </c>
      <c r="DR1019">
        <v>1.4318658113479614</v>
      </c>
      <c r="DS1019">
        <v>1.3917783498764038</v>
      </c>
      <c r="DT1019">
        <v>1.345273494720459</v>
      </c>
      <c r="DU1019">
        <v>1.2789537906646729</v>
      </c>
      <c r="DV1019">
        <v>1.0619907379150391</v>
      </c>
      <c r="DW1019">
        <v>0.84818071126937866</v>
      </c>
      <c r="DX1019">
        <v>0.82996350526809692</v>
      </c>
      <c r="DY1019">
        <v>0.81950962543487549</v>
      </c>
      <c r="DZ1019">
        <v>0.80967456102371216</v>
      </c>
      <c r="EA1019">
        <v>0.80810552835464478</v>
      </c>
      <c r="EB1019">
        <v>0.58234065771102905</v>
      </c>
      <c r="EC1019">
        <v>0.57090610265731812</v>
      </c>
      <c r="ED1019">
        <v>0.57062572240829468</v>
      </c>
      <c r="EE1019">
        <v>0.58518475294113159</v>
      </c>
      <c r="EF1019">
        <v>0.62467938661575317</v>
      </c>
      <c r="EG1019">
        <v>0.66656112670898438</v>
      </c>
      <c r="EH1019">
        <v>0.71023237705230713</v>
      </c>
      <c r="EI1019">
        <v>0.75092470645904541</v>
      </c>
      <c r="EJ1019">
        <v>0.68934166431427002</v>
      </c>
      <c r="EK1019">
        <v>0.71641522645950317</v>
      </c>
      <c r="EL1019">
        <v>0.75417506694793701</v>
      </c>
      <c r="EM1019">
        <v>0.78713929653167725</v>
      </c>
      <c r="EN1019">
        <v>1.1844474077224731</v>
      </c>
      <c r="EO1019">
        <v>2.1115362644195557</v>
      </c>
      <c r="EP1019">
        <v>2.1212759017944336</v>
      </c>
      <c r="EQ1019">
        <v>2.0681445598602295</v>
      </c>
      <c r="ER1019">
        <v>2.0193130970001221</v>
      </c>
      <c r="ES1019">
        <v>1.9360928535461426</v>
      </c>
      <c r="ET1019">
        <v>1.7443163394927979</v>
      </c>
      <c r="EU1019">
        <v>1.5643442869186401</v>
      </c>
      <c r="EV1019">
        <v>1.531629204750061</v>
      </c>
      <c r="EW1019">
        <v>1.5022406578063965</v>
      </c>
      <c r="EX1019">
        <v>1.4755510091781616</v>
      </c>
      <c r="EY1019">
        <v>1.4640762805938721</v>
      </c>
      <c r="EZ1019">
        <v>72.549491882324219</v>
      </c>
      <c r="FA1019">
        <v>70.753372192382813</v>
      </c>
      <c r="FB1019">
        <v>69.169754028320312</v>
      </c>
      <c r="FC1019">
        <v>67.470069885253906</v>
      </c>
      <c r="FD1019">
        <v>66.543563842773438</v>
      </c>
      <c r="FE1019">
        <v>65.876449584960938</v>
      </c>
      <c r="FF1019">
        <v>65.305877685546875</v>
      </c>
      <c r="FG1019">
        <v>65.424057006835938</v>
      </c>
      <c r="FH1019">
        <v>68.500495910644531</v>
      </c>
      <c r="FI1019">
        <v>73.974037170410156</v>
      </c>
      <c r="FJ1019">
        <v>79.6414794921875</v>
      </c>
      <c r="FK1019">
        <v>85.087081909179688</v>
      </c>
      <c r="FL1019">
        <v>89.00274658203125</v>
      </c>
      <c r="FM1019">
        <v>91.299560546875</v>
      </c>
      <c r="FN1019">
        <v>91.607200622558594</v>
      </c>
      <c r="FO1019">
        <v>91.709930419921875</v>
      </c>
      <c r="FP1019">
        <v>91.687042236328125</v>
      </c>
      <c r="FQ1019">
        <v>90.938507080078125</v>
      </c>
      <c r="FR1019">
        <v>89.431106567382812</v>
      </c>
      <c r="FS1019">
        <v>85.733467102050781</v>
      </c>
      <c r="FT1019">
        <v>80.837516784667969</v>
      </c>
      <c r="FU1019">
        <v>76.888160705566406</v>
      </c>
      <c r="FV1019">
        <v>74.079383850097656</v>
      </c>
      <c r="FW1019">
        <v>71.990859985351563</v>
      </c>
      <c r="FX1019">
        <v>1</v>
      </c>
    </row>
    <row r="1020" spans="1:180" x14ac:dyDescent="0.2">
      <c r="A1020" t="s">
        <v>241</v>
      </c>
      <c r="B1020" t="s">
        <v>248</v>
      </c>
      <c r="C1020" t="s">
        <v>218</v>
      </c>
      <c r="D1020" t="s">
        <v>40</v>
      </c>
      <c r="E1020" t="s">
        <v>249</v>
      </c>
      <c r="F1020" t="s">
        <v>226</v>
      </c>
      <c r="G1020" t="s">
        <v>246</v>
      </c>
      <c r="H1020" t="s">
        <v>12</v>
      </c>
      <c r="I1020">
        <v>111.64</v>
      </c>
      <c r="L1020">
        <v>22.254302295289371</v>
      </c>
      <c r="M1020">
        <v>21.716312923202086</v>
      </c>
      <c r="N1020">
        <v>21.502523062991422</v>
      </c>
      <c r="O1020">
        <v>21.997448565371389</v>
      </c>
      <c r="P1020">
        <v>23.438949409640244</v>
      </c>
      <c r="Q1020">
        <v>25.597211077661889</v>
      </c>
      <c r="R1020">
        <v>29.39592452229747</v>
      </c>
      <c r="S1020">
        <v>33.137947209971514</v>
      </c>
      <c r="T1020">
        <v>37.063753268524174</v>
      </c>
      <c r="U1020">
        <v>40.16627406660966</v>
      </c>
      <c r="V1020">
        <v>41.791545483945335</v>
      </c>
      <c r="W1020">
        <v>42.109994230947962</v>
      </c>
      <c r="X1020">
        <v>42.346212108548954</v>
      </c>
      <c r="Y1020">
        <v>40.841652267460482</v>
      </c>
      <c r="Z1020">
        <v>40.779135054362477</v>
      </c>
      <c r="AA1020">
        <v>38.701681563063659</v>
      </c>
      <c r="AB1020">
        <v>36.87942175069945</v>
      </c>
      <c r="AC1020">
        <v>33.750032830011747</v>
      </c>
      <c r="AD1020">
        <v>31.422040170340484</v>
      </c>
      <c r="AE1020">
        <v>29.507429325577846</v>
      </c>
      <c r="AF1020">
        <v>28.144257975505869</v>
      </c>
      <c r="AG1020">
        <v>26.042866214316291</v>
      </c>
      <c r="AH1020">
        <v>24.562398346707557</v>
      </c>
      <c r="AI1020">
        <v>23.014028733365585</v>
      </c>
      <c r="AJ1020">
        <v>-0.57729130983352661</v>
      </c>
      <c r="AK1020">
        <v>-0.55816453695297241</v>
      </c>
      <c r="AL1020">
        <v>-0.57597488164901733</v>
      </c>
      <c r="AM1020">
        <v>-0.59486126899719238</v>
      </c>
      <c r="AN1020">
        <v>-0.61845725774765015</v>
      </c>
      <c r="AO1020">
        <v>-0.63753354549407959</v>
      </c>
      <c r="AP1020">
        <v>-0.67040801048278809</v>
      </c>
      <c r="AQ1020">
        <v>-0.69990557432174683</v>
      </c>
      <c r="AR1020">
        <v>-0.73606568574905396</v>
      </c>
      <c r="AS1020">
        <v>-0.76164990663528442</v>
      </c>
      <c r="AT1020">
        <v>-0.76278203725814819</v>
      </c>
      <c r="AU1020">
        <v>-0.74927228689193726</v>
      </c>
      <c r="AV1020">
        <v>-0.7583574652671814</v>
      </c>
      <c r="AW1020">
        <v>-2.8811711817979813E-2</v>
      </c>
      <c r="AX1020">
        <v>0.12531465291976929</v>
      </c>
      <c r="AY1020">
        <v>0.83889520168304443</v>
      </c>
      <c r="AZ1020">
        <v>0.78033280372619629</v>
      </c>
      <c r="BA1020">
        <v>0.56177800893783569</v>
      </c>
      <c r="BB1020">
        <v>-0.74001085758209229</v>
      </c>
      <c r="BC1020">
        <v>-0.96478182077407837</v>
      </c>
      <c r="BD1020">
        <v>-0.99805665016174316</v>
      </c>
      <c r="BE1020">
        <v>-1.0414150953292847</v>
      </c>
      <c r="BF1020">
        <v>-1.2409192323684692</v>
      </c>
      <c r="BG1020">
        <v>-1.3384207487106323</v>
      </c>
      <c r="BH1020">
        <v>-0.25154954195022583</v>
      </c>
      <c r="BI1020">
        <v>-0.2432120144367218</v>
      </c>
      <c r="BJ1020">
        <v>-0.25180783867835999</v>
      </c>
      <c r="BK1020">
        <v>-0.26133057475090027</v>
      </c>
      <c r="BL1020">
        <v>-0.26762983202934265</v>
      </c>
      <c r="BM1020">
        <v>-0.26967257261276245</v>
      </c>
      <c r="BN1020">
        <v>-0.28396332263946533</v>
      </c>
      <c r="BO1020">
        <v>-0.29681006073951721</v>
      </c>
      <c r="BP1020">
        <v>-0.31927591562271118</v>
      </c>
      <c r="BQ1020">
        <v>-0.32314056158065796</v>
      </c>
      <c r="BR1020">
        <v>-0.31219661235809326</v>
      </c>
      <c r="BS1020">
        <v>-0.30135214328765869</v>
      </c>
      <c r="BT1020">
        <v>-0.11515399813652039</v>
      </c>
      <c r="BU1020">
        <v>0.45695745944976807</v>
      </c>
      <c r="BV1020">
        <v>0.62200528383255005</v>
      </c>
      <c r="BW1020">
        <v>1.5782127380371094</v>
      </c>
      <c r="BX1020">
        <v>1.5125894546508789</v>
      </c>
      <c r="BY1020">
        <v>1.1328847408294678</v>
      </c>
      <c r="BZ1020">
        <v>-0.24985390901565552</v>
      </c>
      <c r="CA1020">
        <v>-0.40637022256851196</v>
      </c>
      <c r="CB1020">
        <v>-0.45303547382354736</v>
      </c>
      <c r="CC1020">
        <v>-0.52704823017120361</v>
      </c>
      <c r="CD1020">
        <v>-0.68866199254989624</v>
      </c>
      <c r="CE1020">
        <v>-0.76445937156677246</v>
      </c>
      <c r="CF1020">
        <v>-2.5941807776689529E-2</v>
      </c>
      <c r="CG1020">
        <v>-2.5076854974031448E-2</v>
      </c>
      <c r="CH1020">
        <v>-2.7290737256407738E-2</v>
      </c>
      <c r="CI1020">
        <v>-3.0328234657645226E-2</v>
      </c>
      <c r="CJ1020">
        <v>-2.4647807702422142E-2</v>
      </c>
      <c r="CK1020">
        <v>-1.4893212355673313E-2</v>
      </c>
      <c r="CL1020">
        <v>-1.6312891617417336E-2</v>
      </c>
      <c r="CM1020">
        <v>-1.7627343535423279E-2</v>
      </c>
      <c r="CN1020">
        <v>-3.0608577653765678E-2</v>
      </c>
      <c r="CO1020">
        <v>-1.9430305808782578E-2</v>
      </c>
      <c r="CP1020">
        <v>-1.2253230670467019E-4</v>
      </c>
      <c r="CQ1020">
        <v>8.8759856298565865E-3</v>
      </c>
      <c r="CR1020">
        <v>0.33032676577568054</v>
      </c>
      <c r="CS1020">
        <v>0.79339969158172607</v>
      </c>
      <c r="CT1020">
        <v>0.966011643409729</v>
      </c>
      <c r="CU1020">
        <v>2.0902619361877441</v>
      </c>
      <c r="CV1020">
        <v>2.0197482109069824</v>
      </c>
      <c r="CW1020">
        <v>1.5284315347671509</v>
      </c>
      <c r="CX1020">
        <v>8.9627310633659363E-2</v>
      </c>
      <c r="CY1020">
        <v>-1.961604505777359E-2</v>
      </c>
      <c r="CZ1020">
        <v>-7.5555451214313507E-2</v>
      </c>
      <c r="DA1020">
        <v>-0.17079931497573853</v>
      </c>
      <c r="DB1020">
        <v>-0.30617028474807739</v>
      </c>
      <c r="DC1020">
        <v>-0.36693546175956726</v>
      </c>
      <c r="DD1020">
        <v>0.19966594874858856</v>
      </c>
      <c r="DE1020">
        <v>0.1930583119392395</v>
      </c>
      <c r="DF1020">
        <v>0.19722637534141541</v>
      </c>
      <c r="DG1020">
        <v>0.20067411661148071</v>
      </c>
      <c r="DH1020">
        <v>0.21833421289920807</v>
      </c>
      <c r="DI1020">
        <v>0.23988614976406097</v>
      </c>
      <c r="DJ1020">
        <v>0.25133752822875977</v>
      </c>
      <c r="DK1020">
        <v>0.26155537366867065</v>
      </c>
      <c r="DL1020">
        <v>0.25805875658988953</v>
      </c>
      <c r="DM1020">
        <v>0.28427994251251221</v>
      </c>
      <c r="DN1020">
        <v>0.31195154786109924</v>
      </c>
      <c r="DO1020">
        <v>0.31910410523414612</v>
      </c>
      <c r="DP1020">
        <v>0.77580755949020386</v>
      </c>
      <c r="DQ1020">
        <v>1.1298419237136841</v>
      </c>
      <c r="DR1020">
        <v>1.3100180625915527</v>
      </c>
      <c r="DS1020">
        <v>2.6023108959197998</v>
      </c>
      <c r="DT1020">
        <v>2.5269069671630859</v>
      </c>
      <c r="DU1020">
        <v>1.9239782094955444</v>
      </c>
      <c r="DV1020">
        <v>0.42910853028297424</v>
      </c>
      <c r="DW1020">
        <v>0.36713811755180359</v>
      </c>
      <c r="DX1020">
        <v>0.30192455649375916</v>
      </c>
      <c r="DY1020">
        <v>0.18544961512088776</v>
      </c>
      <c r="DZ1020">
        <v>7.6321408152580261E-2</v>
      </c>
      <c r="EA1020">
        <v>3.0588449910283089E-2</v>
      </c>
      <c r="EB1020">
        <v>0.52540767192840576</v>
      </c>
      <c r="EC1020">
        <v>0.50801080465316772</v>
      </c>
      <c r="ED1020">
        <v>0.52139341831207275</v>
      </c>
      <c r="EE1020">
        <v>0.53420478105545044</v>
      </c>
      <c r="EF1020">
        <v>0.56916165351867676</v>
      </c>
      <c r="EG1020">
        <v>0.60774707794189453</v>
      </c>
      <c r="EH1020">
        <v>0.63778221607208252</v>
      </c>
      <c r="EI1020">
        <v>0.66465085744857788</v>
      </c>
      <c r="EJ1020">
        <v>0.67484855651855469</v>
      </c>
      <c r="EK1020">
        <v>0.72278934717178345</v>
      </c>
      <c r="EL1020">
        <v>0.76253694295883179</v>
      </c>
      <c r="EM1020">
        <v>0.76702421903610229</v>
      </c>
      <c r="EN1020">
        <v>1.4190109968185425</v>
      </c>
      <c r="EO1020">
        <v>1.6156110763549805</v>
      </c>
      <c r="EP1020">
        <v>1.8067086935043335</v>
      </c>
      <c r="EQ1020">
        <v>3.3416285514831543</v>
      </c>
      <c r="ER1020">
        <v>3.2591636180877686</v>
      </c>
      <c r="ES1020">
        <v>2.4950850009918213</v>
      </c>
      <c r="ET1020">
        <v>0.91926544904708862</v>
      </c>
      <c r="EU1020">
        <v>0.92554968595504761</v>
      </c>
      <c r="EV1020">
        <v>0.84694576263427734</v>
      </c>
      <c r="EW1020">
        <v>0.69981652498245239</v>
      </c>
      <c r="EX1020">
        <v>0.62857866287231445</v>
      </c>
      <c r="EY1020">
        <v>0.6045498251914978</v>
      </c>
      <c r="EZ1020">
        <v>75.289527893066406</v>
      </c>
      <c r="FA1020">
        <v>73.483253479003906</v>
      </c>
      <c r="FB1020">
        <v>71.881797790527344</v>
      </c>
      <c r="FC1020">
        <v>71.2744140625</v>
      </c>
      <c r="FD1020">
        <v>70.610206604003906</v>
      </c>
      <c r="FE1020">
        <v>69.753028869628906</v>
      </c>
      <c r="FF1020">
        <v>69.184585571289063</v>
      </c>
      <c r="FG1020">
        <v>69.664237976074219</v>
      </c>
      <c r="FH1020">
        <v>73.402732849121094</v>
      </c>
      <c r="FI1020">
        <v>79.232978820800781</v>
      </c>
      <c r="FJ1020">
        <v>84.070152282714844</v>
      </c>
      <c r="FK1020">
        <v>87.622604370117188</v>
      </c>
      <c r="FL1020">
        <v>90.174064636230469</v>
      </c>
      <c r="FM1020">
        <v>91.965362548828125</v>
      </c>
      <c r="FN1020">
        <v>93.244117736816406</v>
      </c>
      <c r="FO1020">
        <v>93.548957824707031</v>
      </c>
      <c r="FP1020">
        <v>93.303497314453125</v>
      </c>
      <c r="FQ1020">
        <v>92.172088623046875</v>
      </c>
      <c r="FR1020">
        <v>91.262825012207031</v>
      </c>
      <c r="FS1020">
        <v>88.657760620117188</v>
      </c>
      <c r="FT1020">
        <v>84.529830932617188</v>
      </c>
      <c r="FU1020">
        <v>79.788871765136719</v>
      </c>
      <c r="FV1020">
        <v>77.082870483398438</v>
      </c>
      <c r="FW1020">
        <v>74.882888793945313</v>
      </c>
      <c r="FX1020">
        <v>1</v>
      </c>
    </row>
    <row r="1021" spans="1:180" x14ac:dyDescent="0.2">
      <c r="A1021" t="s">
        <v>241</v>
      </c>
      <c r="B1021" t="s">
        <v>248</v>
      </c>
      <c r="C1021" t="s">
        <v>218</v>
      </c>
      <c r="D1021" t="s">
        <v>41</v>
      </c>
      <c r="E1021" t="s">
        <v>249</v>
      </c>
      <c r="F1021" t="s">
        <v>226</v>
      </c>
      <c r="G1021" t="s">
        <v>246</v>
      </c>
      <c r="H1021" t="s">
        <v>12</v>
      </c>
      <c r="I1021">
        <v>111.64</v>
      </c>
      <c r="L1021">
        <v>23.345139224894684</v>
      </c>
      <c r="M1021">
        <v>23.042263972012091</v>
      </c>
      <c r="N1021">
        <v>23.144976140640594</v>
      </c>
      <c r="O1021">
        <v>23.805962966047009</v>
      </c>
      <c r="P1021">
        <v>25.074378777887485</v>
      </c>
      <c r="Q1021">
        <v>26.987709981713646</v>
      </c>
      <c r="R1021">
        <v>29.85735078768602</v>
      </c>
      <c r="S1021">
        <v>32.845855177482647</v>
      </c>
      <c r="T1021">
        <v>35.24014099974103</v>
      </c>
      <c r="U1021">
        <v>37.367703552603878</v>
      </c>
      <c r="V1021">
        <v>38.987818750843573</v>
      </c>
      <c r="W1021">
        <v>39.871979269099803</v>
      </c>
      <c r="X1021">
        <v>39.416368241115613</v>
      </c>
      <c r="Y1021">
        <v>39.079370165165919</v>
      </c>
      <c r="Z1021">
        <v>39.020485808225757</v>
      </c>
      <c r="AA1021">
        <v>36.691638118899945</v>
      </c>
      <c r="AB1021">
        <v>35.399191326463544</v>
      </c>
      <c r="AC1021">
        <v>33.990852291298722</v>
      </c>
      <c r="AD1021">
        <v>31.568520777496943</v>
      </c>
      <c r="AE1021">
        <v>29.93549932832882</v>
      </c>
      <c r="AF1021">
        <v>28.936883521245289</v>
      </c>
      <c r="AG1021">
        <v>27.083780417542869</v>
      </c>
      <c r="AH1021">
        <v>25.407752684330859</v>
      </c>
      <c r="AI1021">
        <v>24.055992408319668</v>
      </c>
      <c r="AJ1021">
        <v>-0.64935165643692017</v>
      </c>
      <c r="AK1021">
        <v>-0.65053659677505493</v>
      </c>
      <c r="AL1021">
        <v>-0.68540358543395996</v>
      </c>
      <c r="AM1021">
        <v>-0.71298801898956299</v>
      </c>
      <c r="AN1021">
        <v>-0.72806066274642944</v>
      </c>
      <c r="AO1021">
        <v>-0.73625236749649048</v>
      </c>
      <c r="AP1021">
        <v>-0.74289774894714355</v>
      </c>
      <c r="AQ1021">
        <v>-0.76461660861968994</v>
      </c>
      <c r="AR1021">
        <v>-0.77037352323532104</v>
      </c>
      <c r="AS1021">
        <v>-0.77631884813308716</v>
      </c>
      <c r="AT1021">
        <v>-0.77465575933456421</v>
      </c>
      <c r="AU1021">
        <v>-0.7711493968963623</v>
      </c>
      <c r="AV1021">
        <v>-0.52552646398544312</v>
      </c>
      <c r="AW1021">
        <v>-0.12793602049350739</v>
      </c>
      <c r="AX1021">
        <v>-0.13132911920547485</v>
      </c>
      <c r="AY1021">
        <v>-0.14356186985969543</v>
      </c>
      <c r="AZ1021">
        <v>-0.16410234570503235</v>
      </c>
      <c r="BA1021">
        <v>0.40546154975891113</v>
      </c>
      <c r="BB1021">
        <v>-0.83797270059585571</v>
      </c>
      <c r="BC1021">
        <v>-1.1140104532241821</v>
      </c>
      <c r="BD1021">
        <v>-1.0985521078109741</v>
      </c>
      <c r="BE1021">
        <v>-1.1036393642425537</v>
      </c>
      <c r="BF1021">
        <v>-1.1721934080123901</v>
      </c>
      <c r="BG1021">
        <v>-1.1940997838973999</v>
      </c>
      <c r="BH1021">
        <v>-0.28330159187316895</v>
      </c>
      <c r="BI1021">
        <v>-0.28398093581199646</v>
      </c>
      <c r="BJ1021">
        <v>-0.30046325922012329</v>
      </c>
      <c r="BK1021">
        <v>-0.31482124328613281</v>
      </c>
      <c r="BL1021">
        <v>-0.3154793381690979</v>
      </c>
      <c r="BM1021">
        <v>-0.31080693006515503</v>
      </c>
      <c r="BN1021">
        <v>-0.31362241506576538</v>
      </c>
      <c r="BO1021">
        <v>-0.32262352108955383</v>
      </c>
      <c r="BP1021">
        <v>-0.33128845691680908</v>
      </c>
      <c r="BQ1021">
        <v>-0.32892793416976929</v>
      </c>
      <c r="BR1021">
        <v>-0.32007649540901184</v>
      </c>
      <c r="BS1021">
        <v>-0.31475967168807983</v>
      </c>
      <c r="BT1021">
        <v>-4.5699913054704666E-2</v>
      </c>
      <c r="BU1021">
        <v>0.3900245726108551</v>
      </c>
      <c r="BV1021">
        <v>0.39286661148071289</v>
      </c>
      <c r="BW1021">
        <v>0.3806491494178772</v>
      </c>
      <c r="BX1021">
        <v>0.35985535383224487</v>
      </c>
      <c r="BY1021">
        <v>1.0024657249450684</v>
      </c>
      <c r="BZ1021">
        <v>-0.26818749308586121</v>
      </c>
      <c r="CA1021">
        <v>-0.47153767943382263</v>
      </c>
      <c r="CB1021">
        <v>-0.46843504905700684</v>
      </c>
      <c r="CC1021">
        <v>-0.49368858337402344</v>
      </c>
      <c r="CD1021">
        <v>-0.56431162357330322</v>
      </c>
      <c r="CE1021">
        <v>-0.58770322799682617</v>
      </c>
      <c r="CF1021">
        <v>-2.977646142244339E-2</v>
      </c>
      <c r="CG1021">
        <v>-3.0105598270893097E-2</v>
      </c>
      <c r="CH1021">
        <v>-3.3854767680168152E-2</v>
      </c>
      <c r="CI1021">
        <v>-3.9052173495292664E-2</v>
      </c>
      <c r="CJ1021">
        <v>-2.9726788401603699E-2</v>
      </c>
      <c r="CK1021">
        <v>-1.6144713386893272E-2</v>
      </c>
      <c r="CL1021">
        <v>-1.6307629644870758E-2</v>
      </c>
      <c r="CM1021">
        <v>-1.6500473022460938E-2</v>
      </c>
      <c r="CN1021">
        <v>-2.7179451659321785E-2</v>
      </c>
      <c r="CO1021">
        <v>-1.9066367298364639E-2</v>
      </c>
      <c r="CP1021">
        <v>-5.2362740971148014E-3</v>
      </c>
      <c r="CQ1021">
        <v>1.3344596372917295E-3</v>
      </c>
      <c r="CR1021">
        <v>0.28662648797035217</v>
      </c>
      <c r="CS1021">
        <v>0.74876254796981812</v>
      </c>
      <c r="CT1021">
        <v>0.75592297315597534</v>
      </c>
      <c r="CU1021">
        <v>0.74371612071990967</v>
      </c>
      <c r="CV1021">
        <v>0.72274690866470337</v>
      </c>
      <c r="CW1021">
        <v>1.4159489870071411</v>
      </c>
      <c r="CX1021">
        <v>0.12644399702548981</v>
      </c>
      <c r="CY1021">
        <v>-2.6563024148344994E-2</v>
      </c>
      <c r="CZ1021">
        <v>-3.2017927616834641E-2</v>
      </c>
      <c r="DA1021">
        <v>-7.1238584816455841E-2</v>
      </c>
      <c r="DB1021">
        <v>-0.14329460263252258</v>
      </c>
      <c r="DC1021">
        <v>-0.16771489381790161</v>
      </c>
      <c r="DD1021">
        <v>0.22374868392944336</v>
      </c>
      <c r="DE1021">
        <v>0.22376972436904907</v>
      </c>
      <c r="DF1021">
        <v>0.23275370895862579</v>
      </c>
      <c r="DG1021">
        <v>0.23671689629554749</v>
      </c>
      <c r="DH1021">
        <v>0.2560257613658905</v>
      </c>
      <c r="DI1021">
        <v>0.27851751446723938</v>
      </c>
      <c r="DJ1021">
        <v>0.28100717067718506</v>
      </c>
      <c r="DK1021">
        <v>0.28962257504463196</v>
      </c>
      <c r="DL1021">
        <v>0.27692955732345581</v>
      </c>
      <c r="DM1021">
        <v>0.29079520702362061</v>
      </c>
      <c r="DN1021">
        <v>0.30960392951965332</v>
      </c>
      <c r="DO1021">
        <v>0.3174285888671875</v>
      </c>
      <c r="DP1021">
        <v>0.61895287036895752</v>
      </c>
      <c r="DQ1021">
        <v>1.107500433921814</v>
      </c>
      <c r="DR1021">
        <v>1.1189793348312378</v>
      </c>
      <c r="DS1021">
        <v>1.1067830324172974</v>
      </c>
      <c r="DT1021">
        <v>1.0856384038925171</v>
      </c>
      <c r="DU1021">
        <v>1.8294322490692139</v>
      </c>
      <c r="DV1021">
        <v>0.52107548713684082</v>
      </c>
      <c r="DW1021">
        <v>0.41841164231300354</v>
      </c>
      <c r="DX1021">
        <v>0.40439921617507935</v>
      </c>
      <c r="DY1021">
        <v>0.35121142864227295</v>
      </c>
      <c r="DZ1021">
        <v>0.27772244811058044</v>
      </c>
      <c r="EA1021">
        <v>0.25227347016334534</v>
      </c>
      <c r="EB1021">
        <v>0.58979874849319458</v>
      </c>
      <c r="EC1021">
        <v>0.59032541513442993</v>
      </c>
      <c r="ED1021">
        <v>0.61769402027130127</v>
      </c>
      <c r="EE1021">
        <v>0.63488364219665527</v>
      </c>
      <c r="EF1021">
        <v>0.66860705614089966</v>
      </c>
      <c r="EG1021">
        <v>0.70396298170089722</v>
      </c>
      <c r="EH1021">
        <v>0.71028250455856323</v>
      </c>
      <c r="EI1021">
        <v>0.73161566257476807</v>
      </c>
      <c r="EJ1021">
        <v>0.71601462364196777</v>
      </c>
      <c r="EK1021">
        <v>0.73818612098693848</v>
      </c>
      <c r="EL1021">
        <v>0.7641831636428833</v>
      </c>
      <c r="EM1021">
        <v>0.77381831407546997</v>
      </c>
      <c r="EN1021">
        <v>1.0987794399261475</v>
      </c>
      <c r="EO1021">
        <v>1.6254611015319824</v>
      </c>
      <c r="EP1021">
        <v>1.6431751251220703</v>
      </c>
      <c r="EQ1021">
        <v>1.6309940814971924</v>
      </c>
      <c r="ER1021">
        <v>1.6095961332321167</v>
      </c>
      <c r="ES1021">
        <v>2.4264364242553711</v>
      </c>
      <c r="ET1021">
        <v>1.0908606052398682</v>
      </c>
      <c r="EU1021">
        <v>1.0608843564987183</v>
      </c>
      <c r="EV1021">
        <v>1.0345162153244019</v>
      </c>
      <c r="EW1021">
        <v>0.96116214990615845</v>
      </c>
      <c r="EX1021">
        <v>0.88560420274734497</v>
      </c>
      <c r="EY1021">
        <v>0.8586699366569519</v>
      </c>
      <c r="EZ1021">
        <v>72.381637573242188</v>
      </c>
      <c r="FA1021">
        <v>71.090850830078125</v>
      </c>
      <c r="FB1021">
        <v>69.914138793945313</v>
      </c>
      <c r="FC1021">
        <v>68.818267822265625</v>
      </c>
      <c r="FD1021">
        <v>67.3316650390625</v>
      </c>
      <c r="FE1021">
        <v>66.2733154296875</v>
      </c>
      <c r="FF1021">
        <v>65.753303527832031</v>
      </c>
      <c r="FG1021">
        <v>67.239509582519531</v>
      </c>
      <c r="FH1021">
        <v>70.712356567382813</v>
      </c>
      <c r="FI1021">
        <v>75.546417236328125</v>
      </c>
      <c r="FJ1021">
        <v>80.464454650878906</v>
      </c>
      <c r="FK1021">
        <v>85.235107421875</v>
      </c>
      <c r="FL1021">
        <v>88.776817321777344</v>
      </c>
      <c r="FM1021">
        <v>90.880477905273438</v>
      </c>
      <c r="FN1021">
        <v>92.425300598144531</v>
      </c>
      <c r="FO1021">
        <v>92.846145629882813</v>
      </c>
      <c r="FP1021">
        <v>93.259811401367188</v>
      </c>
      <c r="FQ1021">
        <v>92.412483215332031</v>
      </c>
      <c r="FR1021">
        <v>91.57275390625</v>
      </c>
      <c r="FS1021">
        <v>88.751258850097656</v>
      </c>
      <c r="FT1021">
        <v>84.639938354492187</v>
      </c>
      <c r="FU1021">
        <v>80.628242492675781</v>
      </c>
      <c r="FV1021">
        <v>77.851387023925781</v>
      </c>
      <c r="FW1021">
        <v>75.791488647460938</v>
      </c>
      <c r="FX1021">
        <v>1</v>
      </c>
    </row>
    <row r="1022" spans="1:180" x14ac:dyDescent="0.2">
      <c r="A1022" t="s">
        <v>241</v>
      </c>
      <c r="B1022" t="s">
        <v>248</v>
      </c>
      <c r="C1022" t="s">
        <v>218</v>
      </c>
      <c r="D1022" t="s">
        <v>42</v>
      </c>
      <c r="E1022" t="s">
        <v>249</v>
      </c>
      <c r="F1022" t="s">
        <v>226</v>
      </c>
      <c r="G1022" t="s">
        <v>246</v>
      </c>
      <c r="H1022" t="s">
        <v>12</v>
      </c>
      <c r="I1022">
        <v>111.64</v>
      </c>
      <c r="L1022">
        <v>23.560552676184098</v>
      </c>
      <c r="M1022">
        <v>23.414605953451787</v>
      </c>
      <c r="N1022">
        <v>23.498462824199738</v>
      </c>
      <c r="O1022">
        <v>24.246346424109824</v>
      </c>
      <c r="P1022">
        <v>25.672329096397274</v>
      </c>
      <c r="Q1022">
        <v>27.524513395829015</v>
      </c>
      <c r="R1022">
        <v>30.944567895836784</v>
      </c>
      <c r="S1022">
        <v>34.554492577952274</v>
      </c>
      <c r="T1022">
        <v>37.078322329247122</v>
      </c>
      <c r="U1022">
        <v>38.965972529034055</v>
      </c>
      <c r="V1022">
        <v>40.54896333705603</v>
      </c>
      <c r="W1022">
        <v>40.90381848440073</v>
      </c>
      <c r="X1022">
        <v>39.791197655770283</v>
      </c>
      <c r="Y1022">
        <v>38.989727327822649</v>
      </c>
      <c r="Z1022">
        <v>38.668986269397081</v>
      </c>
      <c r="AA1022">
        <v>36.215305856761063</v>
      </c>
      <c r="AB1022">
        <v>34.737866879166837</v>
      </c>
      <c r="AC1022">
        <v>33.573645576375512</v>
      </c>
      <c r="AD1022">
        <v>31.227607153260365</v>
      </c>
      <c r="AE1022">
        <v>29.676815586938293</v>
      </c>
      <c r="AF1022">
        <v>28.707339563085604</v>
      </c>
      <c r="AG1022">
        <v>26.910205513948135</v>
      </c>
      <c r="AH1022">
        <v>25.294819577528731</v>
      </c>
      <c r="AI1022">
        <v>23.967451002519301</v>
      </c>
      <c r="AJ1022">
        <v>-0.64974695444107056</v>
      </c>
      <c r="AK1022">
        <v>-0.65793663263320923</v>
      </c>
      <c r="AL1022">
        <v>-0.70080041885375977</v>
      </c>
      <c r="AM1022">
        <v>-0.73100996017456055</v>
      </c>
      <c r="AN1022">
        <v>-0.74628829956054688</v>
      </c>
      <c r="AO1022">
        <v>-0.75198614597320557</v>
      </c>
      <c r="AP1022">
        <v>-0.75568646192550659</v>
      </c>
      <c r="AQ1022">
        <v>-0.78347939252853394</v>
      </c>
      <c r="AR1022">
        <v>-0.79484367370605469</v>
      </c>
      <c r="AS1022">
        <v>-0.79178929328918457</v>
      </c>
      <c r="AT1022">
        <v>-0.78936588764190674</v>
      </c>
      <c r="AU1022">
        <v>-0.78101271390914917</v>
      </c>
      <c r="AV1022">
        <v>-0.48803040385246277</v>
      </c>
      <c r="AW1022">
        <v>-5.1371898502111435E-2</v>
      </c>
      <c r="AX1022">
        <v>-5.2736721932888031E-2</v>
      </c>
      <c r="AY1022">
        <v>-6.1373192816972733E-2</v>
      </c>
      <c r="AZ1022">
        <v>-7.9567953944206238E-2</v>
      </c>
      <c r="BA1022">
        <v>0.46295741200447083</v>
      </c>
      <c r="BB1022">
        <v>-0.76375144720077515</v>
      </c>
      <c r="BC1022">
        <v>-1.0878621339797974</v>
      </c>
      <c r="BD1022">
        <v>-1.0708143711090088</v>
      </c>
      <c r="BE1022">
        <v>-1.0693562030792236</v>
      </c>
      <c r="BF1022">
        <v>-1.1409285068511963</v>
      </c>
      <c r="BG1022">
        <v>-1.1667842864990234</v>
      </c>
      <c r="BH1022">
        <v>-0.28607794642448425</v>
      </c>
      <c r="BI1022">
        <v>-0.28852173686027527</v>
      </c>
      <c r="BJ1022">
        <v>-0.30780237913131714</v>
      </c>
      <c r="BK1022">
        <v>-0.32423979043960571</v>
      </c>
      <c r="BL1022">
        <v>-0.32471567392349243</v>
      </c>
      <c r="BM1022">
        <v>-0.32008543610572815</v>
      </c>
      <c r="BN1022">
        <v>-0.31862512230873108</v>
      </c>
      <c r="BO1022">
        <v>-0.33051812648773193</v>
      </c>
      <c r="BP1022">
        <v>-0.34413617849349976</v>
      </c>
      <c r="BQ1022">
        <v>-0.3351101279258728</v>
      </c>
      <c r="BR1022">
        <v>-0.32527735829353333</v>
      </c>
      <c r="BS1022">
        <v>-0.31857594847679138</v>
      </c>
      <c r="BT1022">
        <v>-2.0891016349196434E-2</v>
      </c>
      <c r="BU1022">
        <v>0.41097685694694519</v>
      </c>
      <c r="BV1022">
        <v>0.41296759247779846</v>
      </c>
      <c r="BW1022">
        <v>0.40085330605506897</v>
      </c>
      <c r="BX1022">
        <v>0.38028421998023987</v>
      </c>
      <c r="BY1022">
        <v>1.0077435970306396</v>
      </c>
      <c r="BZ1022">
        <v>-0.25998008251190186</v>
      </c>
      <c r="CA1022">
        <v>-0.48903611302375793</v>
      </c>
      <c r="CB1022">
        <v>-0.4845711886882782</v>
      </c>
      <c r="CC1022">
        <v>-0.50792163610458374</v>
      </c>
      <c r="CD1022">
        <v>-0.58058935403823853</v>
      </c>
      <c r="CE1022">
        <v>-0.60893690586090088</v>
      </c>
      <c r="CF1022">
        <v>-3.4201908856630325E-2</v>
      </c>
      <c r="CG1022">
        <v>-3.266608715057373E-2</v>
      </c>
      <c r="CH1022">
        <v>-3.5613130778074265E-2</v>
      </c>
      <c r="CI1022">
        <v>-4.2512007057666779E-2</v>
      </c>
      <c r="CJ1022">
        <v>-3.2735779881477356E-2</v>
      </c>
      <c r="CK1022">
        <v>-2.0952325314283371E-2</v>
      </c>
      <c r="CL1022">
        <v>-1.5917779877781868E-2</v>
      </c>
      <c r="CM1022">
        <v>-1.6798529773950577E-2</v>
      </c>
      <c r="CN1022">
        <v>-3.1977541744709015E-2</v>
      </c>
      <c r="CO1022">
        <v>-1.8815504387021065E-2</v>
      </c>
      <c r="CP1022">
        <v>-3.8510907907038927E-3</v>
      </c>
      <c r="CQ1022">
        <v>1.70633674133569E-3</v>
      </c>
      <c r="CR1022">
        <v>0.30264830589294434</v>
      </c>
      <c r="CS1022">
        <v>0.73119819164276123</v>
      </c>
      <c r="CT1022">
        <v>0.73551297187805176</v>
      </c>
      <c r="CU1022">
        <v>0.72098994255065918</v>
      </c>
      <c r="CV1022">
        <v>0.69877642393112183</v>
      </c>
      <c r="CW1022">
        <v>1.3850609064102173</v>
      </c>
      <c r="CX1022">
        <v>8.8930435478687286E-2</v>
      </c>
      <c r="CY1022">
        <v>-7.4291020631790161E-2</v>
      </c>
      <c r="CZ1022">
        <v>-7.8540973365306854E-2</v>
      </c>
      <c r="DA1022">
        <v>-0.11907379329204559</v>
      </c>
      <c r="DB1022">
        <v>-0.19250014424324036</v>
      </c>
      <c r="DC1022">
        <v>-0.22257353365421295</v>
      </c>
      <c r="DD1022">
        <v>0.2176741361618042</v>
      </c>
      <c r="DE1022">
        <v>0.22318956255912781</v>
      </c>
      <c r="DF1022">
        <v>0.23657611012458801</v>
      </c>
      <c r="DG1022">
        <v>0.23921577632427216</v>
      </c>
      <c r="DH1022">
        <v>0.25924411416053772</v>
      </c>
      <c r="DI1022">
        <v>0.27818077802658081</v>
      </c>
      <c r="DJ1022">
        <v>0.28678956627845764</v>
      </c>
      <c r="DK1022">
        <v>0.29692107439041138</v>
      </c>
      <c r="DL1022">
        <v>0.28018108010292053</v>
      </c>
      <c r="DM1022">
        <v>0.29747912287712097</v>
      </c>
      <c r="DN1022">
        <v>0.31757518649101257</v>
      </c>
      <c r="DO1022">
        <v>0.32198861241340637</v>
      </c>
      <c r="DP1022">
        <v>0.62618762254714966</v>
      </c>
      <c r="DQ1022">
        <v>1.0514194965362549</v>
      </c>
      <c r="DR1022">
        <v>1.0580583810806274</v>
      </c>
      <c r="DS1022">
        <v>1.0411266088485718</v>
      </c>
      <c r="DT1022">
        <v>1.0172686576843262</v>
      </c>
      <c r="DU1022">
        <v>1.7623782157897949</v>
      </c>
      <c r="DV1022">
        <v>0.43784096837043762</v>
      </c>
      <c r="DW1022">
        <v>0.34045407176017761</v>
      </c>
      <c r="DX1022">
        <v>0.3274892270565033</v>
      </c>
      <c r="DY1022">
        <v>0.26977404952049255</v>
      </c>
      <c r="DZ1022">
        <v>0.19558905065059662</v>
      </c>
      <c r="EA1022">
        <v>0.16378982365131378</v>
      </c>
      <c r="EB1022">
        <v>0.58134311437606812</v>
      </c>
      <c r="EC1022">
        <v>0.59260445833206177</v>
      </c>
      <c r="ED1022">
        <v>0.62957412004470825</v>
      </c>
      <c r="EE1022">
        <v>0.64598596096038818</v>
      </c>
      <c r="EF1022">
        <v>0.68081670999526978</v>
      </c>
      <c r="EG1022">
        <v>0.71008151769638062</v>
      </c>
      <c r="EH1022">
        <v>0.72385090589523315</v>
      </c>
      <c r="EI1022">
        <v>0.74988234043121338</v>
      </c>
      <c r="EJ1022">
        <v>0.73088860511779785</v>
      </c>
      <c r="EK1022">
        <v>0.75415831804275513</v>
      </c>
      <c r="EL1022">
        <v>0.78166365623474121</v>
      </c>
      <c r="EM1022">
        <v>0.78442537784576416</v>
      </c>
      <c r="EN1022">
        <v>1.0933270454406738</v>
      </c>
      <c r="EO1022">
        <v>1.513768196105957</v>
      </c>
      <c r="EP1022">
        <v>1.5237627029418945</v>
      </c>
      <c r="EQ1022">
        <v>1.5033531188964844</v>
      </c>
      <c r="ER1022">
        <v>1.4771207571029663</v>
      </c>
      <c r="ES1022">
        <v>2.3071644306182861</v>
      </c>
      <c r="ET1022">
        <v>0.94161230325698853</v>
      </c>
      <c r="EU1022">
        <v>0.93928009271621704</v>
      </c>
      <c r="EV1022">
        <v>0.91373234987258911</v>
      </c>
      <c r="EW1022">
        <v>0.83120858669281006</v>
      </c>
      <c r="EX1022">
        <v>0.75592821836471558</v>
      </c>
      <c r="EY1022">
        <v>0.72163718938827515</v>
      </c>
      <c r="EZ1022">
        <v>77.680686950683594</v>
      </c>
      <c r="FA1022">
        <v>76.345695495605469</v>
      </c>
      <c r="FB1022">
        <v>75.082405090332031</v>
      </c>
      <c r="FC1022">
        <v>73.773475646972656</v>
      </c>
      <c r="FD1022">
        <v>72.956573486328125</v>
      </c>
      <c r="FE1022">
        <v>71.996299743652344</v>
      </c>
      <c r="FF1022">
        <v>71.268287658691406</v>
      </c>
      <c r="FG1022">
        <v>71.840812683105469</v>
      </c>
      <c r="FH1022">
        <v>74.745315551757813</v>
      </c>
      <c r="FI1022">
        <v>79.378738403320312</v>
      </c>
      <c r="FJ1022">
        <v>84.448600769042969</v>
      </c>
      <c r="FK1022">
        <v>88.724853515625</v>
      </c>
      <c r="FL1022">
        <v>90.6387939453125</v>
      </c>
      <c r="FM1022">
        <v>91.494064331054688</v>
      </c>
      <c r="FN1022">
        <v>92.517669677734375</v>
      </c>
      <c r="FO1022">
        <v>92.350990295410156</v>
      </c>
      <c r="FP1022">
        <v>91.957931518554688</v>
      </c>
      <c r="FQ1022">
        <v>91.960800170898438</v>
      </c>
      <c r="FR1022">
        <v>91.280853271484375</v>
      </c>
      <c r="FS1022">
        <v>89.086494445800781</v>
      </c>
      <c r="FT1022">
        <v>85.218513488769531</v>
      </c>
      <c r="FU1022">
        <v>81.410919189453125</v>
      </c>
      <c r="FV1022">
        <v>79.048080444335937</v>
      </c>
      <c r="FW1022">
        <v>77.399269104003906</v>
      </c>
      <c r="FX1022">
        <v>1</v>
      </c>
    </row>
    <row r="1023" spans="1:180" x14ac:dyDescent="0.2">
      <c r="A1023" t="s">
        <v>241</v>
      </c>
      <c r="B1023" t="s">
        <v>248</v>
      </c>
      <c r="C1023" t="s">
        <v>218</v>
      </c>
      <c r="D1023" t="s">
        <v>43</v>
      </c>
      <c r="E1023" t="s">
        <v>249</v>
      </c>
      <c r="F1023" t="s">
        <v>226</v>
      </c>
      <c r="G1023" t="s">
        <v>246</v>
      </c>
      <c r="H1023" t="s">
        <v>12</v>
      </c>
      <c r="I1023">
        <v>111.64</v>
      </c>
      <c r="L1023">
        <v>25.820855424992935</v>
      </c>
      <c r="M1023">
        <v>25.668109149867924</v>
      </c>
      <c r="N1023">
        <v>25.80185102122692</v>
      </c>
      <c r="O1023">
        <v>26.602033299358069</v>
      </c>
      <c r="P1023">
        <v>28.219533878226628</v>
      </c>
      <c r="Q1023">
        <v>30.53297912669435</v>
      </c>
      <c r="R1023">
        <v>34.67679300694266</v>
      </c>
      <c r="S1023">
        <v>38.714128739546794</v>
      </c>
      <c r="T1023">
        <v>41.134238528501363</v>
      </c>
      <c r="U1023">
        <v>42.908520813709139</v>
      </c>
      <c r="V1023">
        <v>44.025809449662582</v>
      </c>
      <c r="W1023">
        <v>44.233582901259751</v>
      </c>
      <c r="X1023">
        <v>43.68915991021624</v>
      </c>
      <c r="Y1023">
        <v>43.141920682220345</v>
      </c>
      <c r="Z1023">
        <v>42.83068815280734</v>
      </c>
      <c r="AA1023">
        <v>40.369702386988592</v>
      </c>
      <c r="AB1023">
        <v>39.085889748086714</v>
      </c>
      <c r="AC1023">
        <v>37.821461930441224</v>
      </c>
      <c r="AD1023">
        <v>35.070636758146826</v>
      </c>
      <c r="AE1023">
        <v>33.151189386977961</v>
      </c>
      <c r="AF1023">
        <v>32.017534336300287</v>
      </c>
      <c r="AG1023">
        <v>29.961905439622001</v>
      </c>
      <c r="AH1023">
        <v>28.203121771682291</v>
      </c>
      <c r="AI1023">
        <v>26.621523369200609</v>
      </c>
      <c r="AJ1023">
        <v>-0.66674846410751343</v>
      </c>
      <c r="AK1023">
        <v>-0.67827993631362915</v>
      </c>
      <c r="AL1023">
        <v>-0.71955758333206177</v>
      </c>
      <c r="AM1023">
        <v>-0.75081795454025269</v>
      </c>
      <c r="AN1023">
        <v>-0.77142232656478882</v>
      </c>
      <c r="AO1023">
        <v>-0.78090280294418335</v>
      </c>
      <c r="AP1023">
        <v>-0.78942060470581055</v>
      </c>
      <c r="AQ1023">
        <v>-0.81972283124923706</v>
      </c>
      <c r="AR1023">
        <v>-0.82715296745300293</v>
      </c>
      <c r="AS1023">
        <v>-0.81987679004669189</v>
      </c>
      <c r="AT1023">
        <v>-0.81374508142471313</v>
      </c>
      <c r="AU1023">
        <v>-0.80119770765304565</v>
      </c>
      <c r="AV1023">
        <v>-0.53500956296920776</v>
      </c>
      <c r="AW1023">
        <v>-2.5303948670625687E-2</v>
      </c>
      <c r="AX1023">
        <v>-3.3352356404066086E-2</v>
      </c>
      <c r="AY1023">
        <v>-4.7630306333303452E-2</v>
      </c>
      <c r="AZ1023">
        <v>-6.9529496133327484E-2</v>
      </c>
      <c r="BA1023">
        <v>0.58251971006393433</v>
      </c>
      <c r="BB1023">
        <v>-0.89419752359390259</v>
      </c>
      <c r="BC1023">
        <v>-1.1400325298309326</v>
      </c>
      <c r="BD1023">
        <v>-1.1197079420089722</v>
      </c>
      <c r="BE1023">
        <v>-1.1422674655914307</v>
      </c>
      <c r="BF1023">
        <v>-1.2840698957443237</v>
      </c>
      <c r="BG1023">
        <v>-1.3567253351211548</v>
      </c>
      <c r="BH1023">
        <v>-0.28911653161048889</v>
      </c>
      <c r="BI1023">
        <v>-0.29271054267883301</v>
      </c>
      <c r="BJ1023">
        <v>-0.31130501627922058</v>
      </c>
      <c r="BK1023">
        <v>-0.32802236080169678</v>
      </c>
      <c r="BL1023">
        <v>-0.33030781149864197</v>
      </c>
      <c r="BM1023">
        <v>-0.32766342163085938</v>
      </c>
      <c r="BN1023">
        <v>-0.32686620950698853</v>
      </c>
      <c r="BO1023">
        <v>-0.34039786458015442</v>
      </c>
      <c r="BP1023">
        <v>-0.35402780771255493</v>
      </c>
      <c r="BQ1023">
        <v>-0.34150296449661255</v>
      </c>
      <c r="BR1023">
        <v>-0.33043840527534485</v>
      </c>
      <c r="BS1023">
        <v>-0.32196769118309021</v>
      </c>
      <c r="BT1023">
        <v>-2.7475947514176369E-2</v>
      </c>
      <c r="BU1023">
        <v>0.49290445446968079</v>
      </c>
      <c r="BV1023">
        <v>0.49118933081626892</v>
      </c>
      <c r="BW1023">
        <v>0.47676610946655273</v>
      </c>
      <c r="BX1023">
        <v>0.45444044470787048</v>
      </c>
      <c r="BY1023">
        <v>1.1878870725631714</v>
      </c>
      <c r="BZ1023">
        <v>-0.31179428100585938</v>
      </c>
      <c r="CA1023">
        <v>-0.49306374788284302</v>
      </c>
      <c r="CB1023">
        <v>-0.48646050691604614</v>
      </c>
      <c r="CC1023">
        <v>-0.52611905336380005</v>
      </c>
      <c r="CD1023">
        <v>-0.66019898653030396</v>
      </c>
      <c r="CE1023">
        <v>-0.72104823589324951</v>
      </c>
      <c r="CF1023">
        <v>-2.7569817379117012E-2</v>
      </c>
      <c r="CG1023">
        <v>-2.5666370987892151E-2</v>
      </c>
      <c r="CH1023">
        <v>-2.8550548478960991E-2</v>
      </c>
      <c r="CI1023">
        <v>-3.519541397690773E-2</v>
      </c>
      <c r="CJ1023">
        <v>-2.4793228134512901E-2</v>
      </c>
      <c r="CK1023">
        <v>-1.3751232996582985E-2</v>
      </c>
      <c r="CL1023">
        <v>-6.5024490468204021E-3</v>
      </c>
      <c r="CM1023">
        <v>-8.4188422188162804E-3</v>
      </c>
      <c r="CN1023">
        <v>-2.6342744007706642E-2</v>
      </c>
      <c r="CO1023">
        <v>-1.0182732716202736E-2</v>
      </c>
      <c r="CP1023">
        <v>4.2983288876712322E-3</v>
      </c>
      <c r="CQ1023">
        <v>9.9455993622541428E-3</v>
      </c>
      <c r="CR1023">
        <v>0.32404029369354248</v>
      </c>
      <c r="CS1023">
        <v>0.85181403160095215</v>
      </c>
      <c r="CT1023">
        <v>0.85448533296585083</v>
      </c>
      <c r="CU1023">
        <v>0.8399614691734314</v>
      </c>
      <c r="CV1023">
        <v>0.8173404335975647</v>
      </c>
      <c r="CW1023">
        <v>1.6071625947952271</v>
      </c>
      <c r="CX1023">
        <v>9.1576457023620605E-2</v>
      </c>
      <c r="CY1023">
        <v>-4.4975109398365021E-2</v>
      </c>
      <c r="CZ1023">
        <v>-4.7875259071588516E-2</v>
      </c>
      <c r="DA1023">
        <v>-9.9376551806926727E-2</v>
      </c>
      <c r="DB1023">
        <v>-0.22810789942741394</v>
      </c>
      <c r="DC1023">
        <v>-0.28078016638755798</v>
      </c>
      <c r="DD1023">
        <v>0.23397691547870636</v>
      </c>
      <c r="DE1023">
        <v>0.24137780070304871</v>
      </c>
      <c r="DF1023">
        <v>0.2542039155960083</v>
      </c>
      <c r="DG1023">
        <v>0.25763154029846191</v>
      </c>
      <c r="DH1023">
        <v>0.28072136640548706</v>
      </c>
      <c r="DI1023">
        <v>0.3001609742641449</v>
      </c>
      <c r="DJ1023">
        <v>0.31386131048202515</v>
      </c>
      <c r="DK1023">
        <v>0.32356017827987671</v>
      </c>
      <c r="DL1023">
        <v>0.30134230852127075</v>
      </c>
      <c r="DM1023">
        <v>0.32113751769065857</v>
      </c>
      <c r="DN1023">
        <v>0.33903506398200989</v>
      </c>
      <c r="DO1023">
        <v>0.34185886383056641</v>
      </c>
      <c r="DP1023">
        <v>0.67555654048919678</v>
      </c>
      <c r="DQ1023">
        <v>1.2107236385345459</v>
      </c>
      <c r="DR1023">
        <v>1.2177813053131104</v>
      </c>
      <c r="DS1023">
        <v>1.2031568288803101</v>
      </c>
      <c r="DT1023">
        <v>1.1802403926849365</v>
      </c>
      <c r="DU1023">
        <v>2.0264382362365723</v>
      </c>
      <c r="DV1023">
        <v>0.49494719505310059</v>
      </c>
      <c r="DW1023">
        <v>0.40311351418495178</v>
      </c>
      <c r="DX1023">
        <v>0.39070999622344971</v>
      </c>
      <c r="DY1023">
        <v>0.32736599445343018</v>
      </c>
      <c r="DZ1023">
        <v>0.20398318767547607</v>
      </c>
      <c r="EA1023">
        <v>0.15948788821697235</v>
      </c>
      <c r="EB1023">
        <v>0.61160886287689209</v>
      </c>
      <c r="EC1023">
        <v>0.62694716453552246</v>
      </c>
      <c r="ED1023">
        <v>0.66245651245117188</v>
      </c>
      <c r="EE1023">
        <v>0.68042713403701782</v>
      </c>
      <c r="EF1023">
        <v>0.7218359112739563</v>
      </c>
      <c r="EG1023">
        <v>0.75340032577514648</v>
      </c>
      <c r="EH1023">
        <v>0.77641570568084717</v>
      </c>
      <c r="EI1023">
        <v>0.80288511514663696</v>
      </c>
      <c r="EJ1023">
        <v>0.77446746826171875</v>
      </c>
      <c r="EK1023">
        <v>0.79951131343841553</v>
      </c>
      <c r="EL1023">
        <v>0.82234174013137817</v>
      </c>
      <c r="EM1023">
        <v>0.82108891010284424</v>
      </c>
      <c r="EN1023">
        <v>1.1830900907516479</v>
      </c>
      <c r="EO1023">
        <v>1.7289320230484009</v>
      </c>
      <c r="EP1023">
        <v>1.7423230409622192</v>
      </c>
      <c r="EQ1023">
        <v>1.7275532484054565</v>
      </c>
      <c r="ER1023">
        <v>1.7042104005813599</v>
      </c>
      <c r="ES1023">
        <v>2.6318056583404541</v>
      </c>
      <c r="ET1023">
        <v>1.0773504972457886</v>
      </c>
      <c r="EU1023">
        <v>1.0500823259353638</v>
      </c>
      <c r="EV1023">
        <v>1.0239574909210205</v>
      </c>
      <c r="EW1023">
        <v>0.94351440668106079</v>
      </c>
      <c r="EX1023">
        <v>0.82785409688949585</v>
      </c>
      <c r="EY1023">
        <v>0.79516506195068359</v>
      </c>
      <c r="EZ1023">
        <v>78.162940979003906</v>
      </c>
      <c r="FA1023">
        <v>77.389625549316406</v>
      </c>
      <c r="FB1023">
        <v>76.604011535644531</v>
      </c>
      <c r="FC1023">
        <v>75.666328430175781</v>
      </c>
      <c r="FD1023">
        <v>74.9080810546875</v>
      </c>
      <c r="FE1023">
        <v>74.215705871582031</v>
      </c>
      <c r="FF1023">
        <v>74.277748107910156</v>
      </c>
      <c r="FG1023">
        <v>75.053871154785156</v>
      </c>
      <c r="FH1023">
        <v>77.550216674804688</v>
      </c>
      <c r="FI1023">
        <v>82.205482482910156</v>
      </c>
      <c r="FJ1023">
        <v>86.623321533203125</v>
      </c>
      <c r="FK1023">
        <v>90.838424682617188</v>
      </c>
      <c r="FL1023">
        <v>94.410530090332031</v>
      </c>
      <c r="FM1023">
        <v>96.49053955078125</v>
      </c>
      <c r="FN1023">
        <v>97.3529052734375</v>
      </c>
      <c r="FO1023">
        <v>98.102989196777344</v>
      </c>
      <c r="FP1023">
        <v>98.748390197753906</v>
      </c>
      <c r="FQ1023">
        <v>98.864067077636719</v>
      </c>
      <c r="FR1023">
        <v>98.390670776367188</v>
      </c>
      <c r="FS1023">
        <v>95.558509826660156</v>
      </c>
      <c r="FT1023">
        <v>91.112686157226563</v>
      </c>
      <c r="FU1023">
        <v>87.382522583007812</v>
      </c>
      <c r="FV1023">
        <v>84.971099853515625</v>
      </c>
      <c r="FW1023">
        <v>82.659820556640625</v>
      </c>
      <c r="FX1023">
        <v>1</v>
      </c>
    </row>
    <row r="1024" spans="1:180" x14ac:dyDescent="0.2">
      <c r="A1024" t="s">
        <v>241</v>
      </c>
      <c r="B1024" t="s">
        <v>248</v>
      </c>
      <c r="C1024" t="s">
        <v>218</v>
      </c>
      <c r="D1024" t="s">
        <v>44</v>
      </c>
      <c r="E1024" t="s">
        <v>249</v>
      </c>
      <c r="F1024" t="s">
        <v>226</v>
      </c>
      <c r="G1024" t="s">
        <v>246</v>
      </c>
      <c r="H1024" t="s">
        <v>12</v>
      </c>
      <c r="I1024">
        <v>111.64</v>
      </c>
      <c r="L1024">
        <v>25.477125377598998</v>
      </c>
      <c r="M1024">
        <v>25.422991706685778</v>
      </c>
      <c r="N1024">
        <v>25.571665255250693</v>
      </c>
      <c r="O1024">
        <v>26.514068509308125</v>
      </c>
      <c r="P1024">
        <v>28.263184247080996</v>
      </c>
      <c r="Q1024">
        <v>30.777801321080556</v>
      </c>
      <c r="R1024">
        <v>35.203234012230318</v>
      </c>
      <c r="S1024">
        <v>39.042080078742181</v>
      </c>
      <c r="T1024">
        <v>41.2432490489172</v>
      </c>
      <c r="U1024">
        <v>42.61480114195539</v>
      </c>
      <c r="V1024">
        <v>43.574574132339166</v>
      </c>
      <c r="W1024">
        <v>43.982062251971897</v>
      </c>
      <c r="X1024">
        <v>43.301445464794099</v>
      </c>
      <c r="Y1024">
        <v>42.864198286216663</v>
      </c>
      <c r="Z1024">
        <v>42.50174225994882</v>
      </c>
      <c r="AA1024">
        <v>39.881683712338933</v>
      </c>
      <c r="AB1024">
        <v>38.419939541411551</v>
      </c>
      <c r="AC1024">
        <v>36.702784274546346</v>
      </c>
      <c r="AD1024">
        <v>33.936949282399674</v>
      </c>
      <c r="AE1024">
        <v>32.104973841737085</v>
      </c>
      <c r="AF1024">
        <v>31.105114238885314</v>
      </c>
      <c r="AG1024">
        <v>29.216679729883918</v>
      </c>
      <c r="AH1024">
        <v>27.448150186914727</v>
      </c>
      <c r="AI1024">
        <v>25.986013974981699</v>
      </c>
      <c r="AJ1024">
        <v>-0.64298254251480103</v>
      </c>
      <c r="AK1024">
        <v>-0.65285515785217285</v>
      </c>
      <c r="AL1024">
        <v>-0.69601172208786011</v>
      </c>
      <c r="AM1024">
        <v>-0.73598343133926392</v>
      </c>
      <c r="AN1024">
        <v>-0.75755822658538818</v>
      </c>
      <c r="AO1024">
        <v>-0.76864421367645264</v>
      </c>
      <c r="AP1024">
        <v>-0.77364176511764526</v>
      </c>
      <c r="AQ1024">
        <v>-0.79921603202819824</v>
      </c>
      <c r="AR1024">
        <v>-0.80421960353851318</v>
      </c>
      <c r="AS1024">
        <v>-0.79488140344619751</v>
      </c>
      <c r="AT1024">
        <v>-0.78675580024719238</v>
      </c>
      <c r="AU1024">
        <v>-0.77885180711746216</v>
      </c>
      <c r="AV1024">
        <v>-0.50380712747573853</v>
      </c>
      <c r="AW1024">
        <v>-9.1163598001003265E-2</v>
      </c>
      <c r="AX1024">
        <v>-9.4284839928150177E-2</v>
      </c>
      <c r="AY1024">
        <v>-0.10385622829198837</v>
      </c>
      <c r="AZ1024">
        <v>-0.12142379581928253</v>
      </c>
      <c r="BA1024">
        <v>0.40738329291343689</v>
      </c>
      <c r="BB1024">
        <v>-0.80964940786361694</v>
      </c>
      <c r="BC1024">
        <v>-1.0950502157211304</v>
      </c>
      <c r="BD1024">
        <v>-1.0760385990142822</v>
      </c>
      <c r="BE1024">
        <v>-1.0692675113677979</v>
      </c>
      <c r="BF1024">
        <v>-1.1406433582305908</v>
      </c>
      <c r="BG1024">
        <v>-1.1748366355895996</v>
      </c>
      <c r="BH1024">
        <v>-0.27828162908554077</v>
      </c>
      <c r="BI1024">
        <v>-0.28099110722541809</v>
      </c>
      <c r="BJ1024">
        <v>-0.30082541704177856</v>
      </c>
      <c r="BK1024">
        <v>-0.32093018293380737</v>
      </c>
      <c r="BL1024">
        <v>-0.32321828603744507</v>
      </c>
      <c r="BM1024">
        <v>-0.32210645079612732</v>
      </c>
      <c r="BN1024">
        <v>-0.3184930682182312</v>
      </c>
      <c r="BO1024">
        <v>-0.33079689741134644</v>
      </c>
      <c r="BP1024">
        <v>-0.34370151162147522</v>
      </c>
      <c r="BQ1024">
        <v>-0.33063670992851257</v>
      </c>
      <c r="BR1024">
        <v>-0.31879183650016785</v>
      </c>
      <c r="BS1024">
        <v>-0.31198102235794067</v>
      </c>
      <c r="BT1024">
        <v>-2.5007853284478188E-2</v>
      </c>
      <c r="BU1024">
        <v>0.40658995509147644</v>
      </c>
      <c r="BV1024">
        <v>0.40770572423934937</v>
      </c>
      <c r="BW1024">
        <v>0.39534521102905273</v>
      </c>
      <c r="BX1024">
        <v>0.37605571746826172</v>
      </c>
      <c r="BY1024">
        <v>0.97777611017227173</v>
      </c>
      <c r="BZ1024">
        <v>-0.27192243933677673</v>
      </c>
      <c r="CA1024">
        <v>-0.48108360171318054</v>
      </c>
      <c r="CB1024">
        <v>-0.47463288903236389</v>
      </c>
      <c r="CC1024">
        <v>-0.49301967024803162</v>
      </c>
      <c r="CD1024">
        <v>-0.56560319662094116</v>
      </c>
      <c r="CE1024">
        <v>-0.60149234533309937</v>
      </c>
      <c r="CF1024">
        <v>-2.5690868496894836E-2</v>
      </c>
      <c r="CG1024">
        <v>-2.3439181968569756E-2</v>
      </c>
      <c r="CH1024">
        <v>-2.7120569720864296E-2</v>
      </c>
      <c r="CI1024">
        <v>-3.3465582877397537E-2</v>
      </c>
      <c r="CJ1024">
        <v>-2.239578403532505E-2</v>
      </c>
      <c r="CK1024">
        <v>-1.2835795059800148E-2</v>
      </c>
      <c r="CL1024">
        <v>-3.2584741711616516E-3</v>
      </c>
      <c r="CM1024">
        <v>-6.3712159171700478E-3</v>
      </c>
      <c r="CN1024">
        <v>-2.474808506667614E-2</v>
      </c>
      <c r="CO1024">
        <v>-9.1022104024887085E-3</v>
      </c>
      <c r="CP1024">
        <v>5.3185718134045601E-3</v>
      </c>
      <c r="CQ1024">
        <v>1.1372262611985207E-2</v>
      </c>
      <c r="CR1024">
        <v>0.30660706758499146</v>
      </c>
      <c r="CS1024">
        <v>0.75133252143859863</v>
      </c>
      <c r="CT1024">
        <v>0.75538283586502075</v>
      </c>
      <c r="CU1024">
        <v>0.74109059572219849</v>
      </c>
      <c r="CV1024">
        <v>0.72060853242874146</v>
      </c>
      <c r="CW1024">
        <v>1.372828483581543</v>
      </c>
      <c r="CX1024">
        <v>0.10050562769174576</v>
      </c>
      <c r="CY1024">
        <v>-5.5852171033620834E-2</v>
      </c>
      <c r="CZ1024">
        <v>-5.8101113885641098E-2</v>
      </c>
      <c r="DA1024">
        <v>-9.3912161886692047E-2</v>
      </c>
      <c r="DB1024">
        <v>-0.16733214259147644</v>
      </c>
      <c r="DC1024">
        <v>-0.20439592003822327</v>
      </c>
      <c r="DD1024">
        <v>0.2268998920917511</v>
      </c>
      <c r="DE1024">
        <v>0.23411273956298828</v>
      </c>
      <c r="DF1024">
        <v>0.24658428132534027</v>
      </c>
      <c r="DG1024">
        <v>0.2539990246295929</v>
      </c>
      <c r="DH1024">
        <v>0.27842673659324646</v>
      </c>
      <c r="DI1024">
        <v>0.29643487930297852</v>
      </c>
      <c r="DJ1024">
        <v>0.31197613477706909</v>
      </c>
      <c r="DK1024">
        <v>0.31805446743965149</v>
      </c>
      <c r="DL1024">
        <v>0.29420533776283264</v>
      </c>
      <c r="DM1024">
        <v>0.31243228912353516</v>
      </c>
      <c r="DN1024">
        <v>0.32942900061607361</v>
      </c>
      <c r="DO1024">
        <v>0.33472555875778198</v>
      </c>
      <c r="DP1024">
        <v>0.63822197914123535</v>
      </c>
      <c r="DQ1024">
        <v>1.096075177192688</v>
      </c>
      <c r="DR1024">
        <v>1.1030600070953369</v>
      </c>
      <c r="DS1024">
        <v>1.0868359804153442</v>
      </c>
      <c r="DT1024">
        <v>1.0651613473892212</v>
      </c>
      <c r="DU1024">
        <v>1.7678807973861694</v>
      </c>
      <c r="DV1024">
        <v>0.47293367981910706</v>
      </c>
      <c r="DW1024">
        <v>0.36937925219535828</v>
      </c>
      <c r="DX1024">
        <v>0.3584306538105011</v>
      </c>
      <c r="DY1024">
        <v>0.30519533157348633</v>
      </c>
      <c r="DZ1024">
        <v>0.23093889653682709</v>
      </c>
      <c r="EA1024">
        <v>0.19270052015781403</v>
      </c>
      <c r="EB1024">
        <v>0.59160083532333374</v>
      </c>
      <c r="EC1024">
        <v>0.60597681999206543</v>
      </c>
      <c r="ED1024">
        <v>0.64177060127258301</v>
      </c>
      <c r="EE1024">
        <v>0.66905230283737183</v>
      </c>
      <c r="EF1024">
        <v>0.71276664733886719</v>
      </c>
      <c r="EG1024">
        <v>0.74297261238098145</v>
      </c>
      <c r="EH1024">
        <v>0.76712483167648315</v>
      </c>
      <c r="EI1024">
        <v>0.78647357225418091</v>
      </c>
      <c r="EJ1024">
        <v>0.75472342967987061</v>
      </c>
      <c r="EK1024">
        <v>0.77667701244354248</v>
      </c>
      <c r="EL1024">
        <v>0.79739296436309814</v>
      </c>
      <c r="EM1024">
        <v>0.80159634351730347</v>
      </c>
      <c r="EN1024">
        <v>1.1170213222503662</v>
      </c>
      <c r="EO1024">
        <v>1.5938286781311035</v>
      </c>
      <c r="EP1024">
        <v>1.6050505638122559</v>
      </c>
      <c r="EQ1024">
        <v>1.5860375165939331</v>
      </c>
      <c r="ER1024">
        <v>1.5626407861709595</v>
      </c>
      <c r="ES1024">
        <v>2.3382737636566162</v>
      </c>
      <c r="ET1024">
        <v>1.0106606483459473</v>
      </c>
      <c r="EU1024">
        <v>0.98334586620330811</v>
      </c>
      <c r="EV1024">
        <v>0.95983636379241943</v>
      </c>
      <c r="EW1024">
        <v>0.88144320249557495</v>
      </c>
      <c r="EX1024">
        <v>0.80597901344299316</v>
      </c>
      <c r="EY1024">
        <v>0.7660447359085083</v>
      </c>
      <c r="EZ1024">
        <v>81.050888061523438</v>
      </c>
      <c r="FA1024">
        <v>80.095245361328125</v>
      </c>
      <c r="FB1024">
        <v>79.142135620117188</v>
      </c>
      <c r="FC1024">
        <v>78.633346557617188</v>
      </c>
      <c r="FD1024">
        <v>77.817230224609375</v>
      </c>
      <c r="FE1024">
        <v>77.316879272460938</v>
      </c>
      <c r="FF1024">
        <v>76.613777160644531</v>
      </c>
      <c r="FG1024">
        <v>76.342086791992188</v>
      </c>
      <c r="FH1024">
        <v>78.42535400390625</v>
      </c>
      <c r="FI1024">
        <v>82.312942504882813</v>
      </c>
      <c r="FJ1024">
        <v>86.464210510253906</v>
      </c>
      <c r="FK1024">
        <v>91.077049255371094</v>
      </c>
      <c r="FL1024">
        <v>94.478248596191406</v>
      </c>
      <c r="FM1024">
        <v>96.418266296386719</v>
      </c>
      <c r="FN1024">
        <v>97.21063232421875</v>
      </c>
      <c r="FO1024">
        <v>97.386993408203125</v>
      </c>
      <c r="FP1024">
        <v>97.491188049316406</v>
      </c>
      <c r="FQ1024">
        <v>96.345115661621094</v>
      </c>
      <c r="FR1024">
        <v>94.853294372558594</v>
      </c>
      <c r="FS1024">
        <v>91.552574157714844</v>
      </c>
      <c r="FT1024">
        <v>87.700172424316406</v>
      </c>
      <c r="FU1024">
        <v>84.412506103515625</v>
      </c>
      <c r="FV1024">
        <v>81.874557495117188</v>
      </c>
      <c r="FW1024">
        <v>79.814834594726563</v>
      </c>
      <c r="FX1024">
        <v>1</v>
      </c>
    </row>
    <row r="1025" spans="1:180" x14ac:dyDescent="0.2">
      <c r="A1025" t="s">
        <v>241</v>
      </c>
      <c r="B1025" t="s">
        <v>248</v>
      </c>
      <c r="C1025" t="s">
        <v>218</v>
      </c>
      <c r="D1025" t="s">
        <v>45</v>
      </c>
      <c r="E1025" t="s">
        <v>249</v>
      </c>
      <c r="F1025" t="s">
        <v>226</v>
      </c>
      <c r="G1025" t="s">
        <v>246</v>
      </c>
      <c r="H1025" t="s">
        <v>12</v>
      </c>
      <c r="I1025">
        <v>111.64</v>
      </c>
      <c r="L1025">
        <v>22.24805169361974</v>
      </c>
      <c r="M1025">
        <v>21.771142250380912</v>
      </c>
      <c r="N1025">
        <v>21.64408150882587</v>
      </c>
      <c r="O1025">
        <v>22.075851781027769</v>
      </c>
      <c r="P1025">
        <v>23.412895653824833</v>
      </c>
      <c r="Q1025">
        <v>25.569273174110563</v>
      </c>
      <c r="R1025">
        <v>29.494989818471545</v>
      </c>
      <c r="S1025">
        <v>33.022017775751387</v>
      </c>
      <c r="T1025">
        <v>35.544230408362914</v>
      </c>
      <c r="U1025">
        <v>37.911187351703262</v>
      </c>
      <c r="V1025">
        <v>40.083478498458398</v>
      </c>
      <c r="W1025">
        <v>41.275918899846737</v>
      </c>
      <c r="X1025">
        <v>42.303529148191991</v>
      </c>
      <c r="Y1025">
        <v>41.19280260459923</v>
      </c>
      <c r="Z1025">
        <v>41.107139381990386</v>
      </c>
      <c r="AA1025">
        <v>38.992654659677811</v>
      </c>
      <c r="AB1025">
        <v>37.1282308092905</v>
      </c>
      <c r="AC1025">
        <v>33.877765471219291</v>
      </c>
      <c r="AD1025">
        <v>31.260576487495115</v>
      </c>
      <c r="AE1025">
        <v>29.081967086168323</v>
      </c>
      <c r="AF1025">
        <v>27.7464104141437</v>
      </c>
      <c r="AG1025">
        <v>25.938490682595088</v>
      </c>
      <c r="AH1025">
        <v>24.553436718036536</v>
      </c>
      <c r="AI1025">
        <v>23.078339586644297</v>
      </c>
      <c r="AJ1025">
        <v>-0.4758894145488739</v>
      </c>
      <c r="AK1025">
        <v>-0.46403047442436218</v>
      </c>
      <c r="AL1025">
        <v>-0.47798448801040649</v>
      </c>
      <c r="AM1025">
        <v>-0.4904211163520813</v>
      </c>
      <c r="AN1025">
        <v>-0.50950980186462402</v>
      </c>
      <c r="AO1025">
        <v>-0.53319817781448364</v>
      </c>
      <c r="AP1025">
        <v>-0.56580501794815063</v>
      </c>
      <c r="AQ1025">
        <v>-0.59720158576965332</v>
      </c>
      <c r="AR1025">
        <v>-0.61613321304321289</v>
      </c>
      <c r="AS1025">
        <v>-0.62738585472106934</v>
      </c>
      <c r="AT1025">
        <v>-0.63144832849502563</v>
      </c>
      <c r="AU1025">
        <v>-0.62569928169250488</v>
      </c>
      <c r="AV1025">
        <v>-0.74447464942932129</v>
      </c>
      <c r="AW1025">
        <v>-6.5889842808246613E-2</v>
      </c>
      <c r="AX1025">
        <v>9.5479965209960938E-2</v>
      </c>
      <c r="AY1025">
        <v>0.78546881675720215</v>
      </c>
      <c r="AZ1025">
        <v>0.74509263038635254</v>
      </c>
      <c r="BA1025">
        <v>0.5653112530708313</v>
      </c>
      <c r="BB1025">
        <v>-0.69560497999191284</v>
      </c>
      <c r="BC1025">
        <v>-0.78185510635375977</v>
      </c>
      <c r="BD1025">
        <v>-0.82956159114837646</v>
      </c>
      <c r="BE1025">
        <v>-0.88735830783843994</v>
      </c>
      <c r="BF1025">
        <v>-1.0923900604248047</v>
      </c>
      <c r="BG1025">
        <v>-1.2042016983032227</v>
      </c>
      <c r="BH1025">
        <v>-0.20562560856342316</v>
      </c>
      <c r="BI1025">
        <v>-0.19979606568813324</v>
      </c>
      <c r="BJ1025">
        <v>-0.20667055249214172</v>
      </c>
      <c r="BK1025">
        <v>-0.21357153356075287</v>
      </c>
      <c r="BL1025">
        <v>-0.21838143467903137</v>
      </c>
      <c r="BM1025">
        <v>-0.22257107496261597</v>
      </c>
      <c r="BN1025">
        <v>-0.23628383874893188</v>
      </c>
      <c r="BO1025">
        <v>-0.25013014674186707</v>
      </c>
      <c r="BP1025">
        <v>-0.26648741960525513</v>
      </c>
      <c r="BQ1025">
        <v>-0.26601800322532654</v>
      </c>
      <c r="BR1025">
        <v>-0.25603365898132324</v>
      </c>
      <c r="BS1025">
        <v>-0.24739633500576019</v>
      </c>
      <c r="BT1025">
        <v>-0.13789717853069305</v>
      </c>
      <c r="BU1025">
        <v>0.38491439819335938</v>
      </c>
      <c r="BV1025">
        <v>0.55344897508621216</v>
      </c>
      <c r="BW1025">
        <v>1.4942086935043335</v>
      </c>
      <c r="BX1025">
        <v>1.4366315603256226</v>
      </c>
      <c r="BY1025">
        <v>1.0772424936294556</v>
      </c>
      <c r="BZ1025">
        <v>-0.29590898752212524</v>
      </c>
      <c r="CA1025">
        <v>-0.37372246384620667</v>
      </c>
      <c r="CB1025">
        <v>-0.43096938729286194</v>
      </c>
      <c r="CC1025">
        <v>-0.51124435663223267</v>
      </c>
      <c r="CD1025">
        <v>-0.66859477758407593</v>
      </c>
      <c r="CE1025">
        <v>-0.74902170896530151</v>
      </c>
      <c r="CF1025">
        <v>-1.8441731110215187E-2</v>
      </c>
      <c r="CG1025">
        <v>-1.6788115724921227E-2</v>
      </c>
      <c r="CH1025">
        <v>-1.8759341910481453E-2</v>
      </c>
      <c r="CI1025">
        <v>-2.1826343610882759E-2</v>
      </c>
      <c r="CJ1025">
        <v>-1.6746817156672478E-2</v>
      </c>
      <c r="CK1025">
        <v>-7.4317161925137043E-3</v>
      </c>
      <c r="CL1025">
        <v>-8.0584725365042686E-3</v>
      </c>
      <c r="CM1025">
        <v>-9.7495168447494507E-3</v>
      </c>
      <c r="CN1025">
        <v>-2.4323811754584312E-2</v>
      </c>
      <c r="CO1025">
        <v>-1.5735706314444542E-2</v>
      </c>
      <c r="CP1025">
        <v>3.9773923344910145E-3</v>
      </c>
      <c r="CQ1025">
        <v>1.4615149237215519E-2</v>
      </c>
      <c r="CR1025">
        <v>0.28221651911735535</v>
      </c>
      <c r="CS1025">
        <v>0.69714003801345825</v>
      </c>
      <c r="CT1025">
        <v>0.87063688039779663</v>
      </c>
      <c r="CU1025">
        <v>1.9850797653198242</v>
      </c>
      <c r="CV1025">
        <v>1.915589451789856</v>
      </c>
      <c r="CW1025">
        <v>1.4318044185638428</v>
      </c>
      <c r="CX1025">
        <v>-1.9080786034464836E-2</v>
      </c>
      <c r="CY1025">
        <v>-9.1051042079925537E-2</v>
      </c>
      <c r="CZ1025">
        <v>-0.15490561723709106</v>
      </c>
      <c r="DA1025">
        <v>-0.25074905157089233</v>
      </c>
      <c r="DB1025">
        <v>-0.37507545948028564</v>
      </c>
      <c r="DC1025">
        <v>-0.43376550078392029</v>
      </c>
      <c r="DD1025">
        <v>0.16874215006828308</v>
      </c>
      <c r="DE1025">
        <v>0.16621983051300049</v>
      </c>
      <c r="DF1025">
        <v>0.16915187239646912</v>
      </c>
      <c r="DG1025">
        <v>0.16991885006427765</v>
      </c>
      <c r="DH1025">
        <v>0.18488779664039612</v>
      </c>
      <c r="DI1025">
        <v>0.20770764350891113</v>
      </c>
      <c r="DJ1025">
        <v>0.22016690671443939</v>
      </c>
      <c r="DK1025">
        <v>0.23063109815120697</v>
      </c>
      <c r="DL1025">
        <v>0.2178397923707962</v>
      </c>
      <c r="DM1025">
        <v>0.23454658687114716</v>
      </c>
      <c r="DN1025">
        <v>0.2639884352684021</v>
      </c>
      <c r="DO1025">
        <v>0.27662661671638489</v>
      </c>
      <c r="DP1025">
        <v>0.70233023166656494</v>
      </c>
      <c r="DQ1025">
        <v>1.0093656778335571</v>
      </c>
      <c r="DR1025">
        <v>1.1878248453140259</v>
      </c>
      <c r="DS1025">
        <v>2.4759509563446045</v>
      </c>
      <c r="DT1025">
        <v>2.3945472240447998</v>
      </c>
      <c r="DU1025">
        <v>1.7863664627075195</v>
      </c>
      <c r="DV1025">
        <v>0.25774741172790527</v>
      </c>
      <c r="DW1025">
        <v>0.19162039458751678</v>
      </c>
      <c r="DX1025">
        <v>0.12115814536809921</v>
      </c>
      <c r="DY1025">
        <v>9.7463056445121765E-3</v>
      </c>
      <c r="DZ1025">
        <v>-8.1556133925914764E-2</v>
      </c>
      <c r="EA1025">
        <v>-0.11850925534963608</v>
      </c>
      <c r="EB1025">
        <v>0.43900594115257263</v>
      </c>
      <c r="EC1025">
        <v>0.43045425415039063</v>
      </c>
      <c r="ED1025">
        <v>0.44046580791473389</v>
      </c>
      <c r="EE1025">
        <v>0.44676843285560608</v>
      </c>
      <c r="EF1025">
        <v>0.47601616382598877</v>
      </c>
      <c r="EG1025">
        <v>0.51833468675613403</v>
      </c>
      <c r="EH1025">
        <v>0.54968810081481934</v>
      </c>
      <c r="EI1025">
        <v>0.57770252227783203</v>
      </c>
      <c r="EJ1025">
        <v>0.56748557090759277</v>
      </c>
      <c r="EK1025">
        <v>0.59591448307037354</v>
      </c>
      <c r="EL1025">
        <v>0.63940310478210449</v>
      </c>
      <c r="EM1025">
        <v>0.65492957830429077</v>
      </c>
      <c r="EN1025">
        <v>1.3089076280593872</v>
      </c>
      <c r="EO1025">
        <v>1.4601699113845825</v>
      </c>
      <c r="EP1025">
        <v>1.6457937955856323</v>
      </c>
      <c r="EQ1025">
        <v>3.1846907138824463</v>
      </c>
      <c r="ER1025">
        <v>3.0860862731933594</v>
      </c>
      <c r="ES1025">
        <v>2.298297643661499</v>
      </c>
      <c r="ET1025">
        <v>0.65744340419769287</v>
      </c>
      <c r="EU1025">
        <v>0.59975302219390869</v>
      </c>
      <c r="EV1025">
        <v>0.51975035667419434</v>
      </c>
      <c r="EW1025">
        <v>0.38586020469665527</v>
      </c>
      <c r="EX1025">
        <v>0.3422391414642334</v>
      </c>
      <c r="EY1025">
        <v>0.33667066693305969</v>
      </c>
      <c r="EZ1025">
        <v>75.317466735839844</v>
      </c>
      <c r="FA1025">
        <v>73.830291748046875</v>
      </c>
      <c r="FB1025">
        <v>72.670394897460938</v>
      </c>
      <c r="FC1025">
        <v>71.489631652832031</v>
      </c>
      <c r="FD1025">
        <v>70.425613403320312</v>
      </c>
      <c r="FE1025">
        <v>69.862739562988281</v>
      </c>
      <c r="FF1025">
        <v>69.427444458007813</v>
      </c>
      <c r="FG1025">
        <v>69.456802368164062</v>
      </c>
      <c r="FH1025">
        <v>70.765144348144531</v>
      </c>
      <c r="FI1025">
        <v>74.907569885253906</v>
      </c>
      <c r="FJ1025">
        <v>80.412155151367188</v>
      </c>
      <c r="FK1025">
        <v>85.56793212890625</v>
      </c>
      <c r="FL1025">
        <v>90.031761169433594</v>
      </c>
      <c r="FM1025">
        <v>92.853080749511719</v>
      </c>
      <c r="FN1025">
        <v>94.045356750488281</v>
      </c>
      <c r="FO1025">
        <v>94.538368225097656</v>
      </c>
      <c r="FP1025">
        <v>94.277877807617188</v>
      </c>
      <c r="FQ1025">
        <v>92.700637817382813</v>
      </c>
      <c r="FR1025">
        <v>90.222267150878906</v>
      </c>
      <c r="FS1025">
        <v>85.588668823242188</v>
      </c>
      <c r="FT1025">
        <v>81.182083129882813</v>
      </c>
      <c r="FU1025">
        <v>78.284370422363281</v>
      </c>
      <c r="FV1025">
        <v>76.306198120117188</v>
      </c>
      <c r="FW1025">
        <v>74.636634826660156</v>
      </c>
      <c r="FX1025">
        <v>1</v>
      </c>
    </row>
    <row r="1026" spans="1:180" x14ac:dyDescent="0.2">
      <c r="A1026" t="s">
        <v>241</v>
      </c>
      <c r="B1026" t="s">
        <v>248</v>
      </c>
      <c r="C1026" t="s">
        <v>218</v>
      </c>
      <c r="D1026" t="s">
        <v>46</v>
      </c>
      <c r="E1026" t="s">
        <v>249</v>
      </c>
      <c r="F1026" t="s">
        <v>226</v>
      </c>
      <c r="G1026" t="s">
        <v>246</v>
      </c>
      <c r="H1026" t="s">
        <v>12</v>
      </c>
      <c r="I1026">
        <v>111.64</v>
      </c>
      <c r="L1026">
        <v>24.067330653165072</v>
      </c>
      <c r="M1026">
        <v>23.377238571261572</v>
      </c>
      <c r="N1026">
        <v>23.170364136613887</v>
      </c>
      <c r="O1026">
        <v>23.416551082086116</v>
      </c>
      <c r="P1026">
        <v>25.327450587395049</v>
      </c>
      <c r="Q1026">
        <v>27.724734422217193</v>
      </c>
      <c r="R1026">
        <v>31.778074948166225</v>
      </c>
      <c r="S1026">
        <v>35.641391628339647</v>
      </c>
      <c r="T1026">
        <v>37.565553656445545</v>
      </c>
      <c r="U1026">
        <v>39.130615072318626</v>
      </c>
      <c r="V1026">
        <v>41.097782266985725</v>
      </c>
      <c r="W1026">
        <v>43.07856741853054</v>
      </c>
      <c r="X1026">
        <v>44.108380480539026</v>
      </c>
      <c r="Y1026">
        <v>45.33183061267863</v>
      </c>
      <c r="Z1026">
        <v>45.560658210019966</v>
      </c>
      <c r="AA1026">
        <v>42.327535851648243</v>
      </c>
      <c r="AB1026">
        <v>40.379181108737228</v>
      </c>
      <c r="AC1026">
        <v>37.353445745004556</v>
      </c>
      <c r="AD1026">
        <v>33.732793674535252</v>
      </c>
      <c r="AE1026">
        <v>31.57576134905695</v>
      </c>
      <c r="AF1026">
        <v>29.961629959452019</v>
      </c>
      <c r="AG1026">
        <v>28.333044788055762</v>
      </c>
      <c r="AH1026">
        <v>26.667456369879691</v>
      </c>
      <c r="AI1026">
        <v>24.938122492121273</v>
      </c>
      <c r="AJ1026">
        <v>-0.46103361248970032</v>
      </c>
      <c r="AK1026">
        <v>-0.45205587148666382</v>
      </c>
      <c r="AL1026">
        <v>-0.44787910580635071</v>
      </c>
      <c r="AM1026">
        <v>-0.4547361433506012</v>
      </c>
      <c r="AN1026">
        <v>-0.49325740337371826</v>
      </c>
      <c r="AO1026">
        <v>-0.53786182403564453</v>
      </c>
      <c r="AP1026">
        <v>-0.57725489139556885</v>
      </c>
      <c r="AQ1026">
        <v>-0.60582828521728516</v>
      </c>
      <c r="AR1026">
        <v>-0.54717594385147095</v>
      </c>
      <c r="AS1026">
        <v>-0.56675124168395996</v>
      </c>
      <c r="AT1026">
        <v>-0.59613680839538574</v>
      </c>
      <c r="AU1026">
        <v>-0.61935156583786011</v>
      </c>
      <c r="AV1026">
        <v>-0.62425851821899414</v>
      </c>
      <c r="AW1026">
        <v>-0.62845981121063232</v>
      </c>
      <c r="AX1026">
        <v>-0.63183999061584473</v>
      </c>
      <c r="AY1026">
        <v>-0.54976963996887207</v>
      </c>
      <c r="AZ1026">
        <v>-0.13290791213512421</v>
      </c>
      <c r="BA1026">
        <v>-0.15279415249824524</v>
      </c>
      <c r="BB1026">
        <v>-0.22606433928012848</v>
      </c>
      <c r="BC1026">
        <v>-0.25458475947380066</v>
      </c>
      <c r="BD1026">
        <v>-0.27443456649780273</v>
      </c>
      <c r="BE1026">
        <v>-0.31717494130134583</v>
      </c>
      <c r="BF1026">
        <v>-0.4821171760559082</v>
      </c>
      <c r="BG1026">
        <v>-0.45375892519950867</v>
      </c>
      <c r="BH1026">
        <v>-0.19226865470409393</v>
      </c>
      <c r="BI1026">
        <v>-0.18903857469558716</v>
      </c>
      <c r="BJ1026">
        <v>-0.18766258656978607</v>
      </c>
      <c r="BK1026">
        <v>-0.19051265716552734</v>
      </c>
      <c r="BL1026">
        <v>-0.20574770867824554</v>
      </c>
      <c r="BM1026">
        <v>-0.22466839849948883</v>
      </c>
      <c r="BN1026">
        <v>-0.23953245580196381</v>
      </c>
      <c r="BO1026">
        <v>-0.24973228573799133</v>
      </c>
      <c r="BP1026">
        <v>-0.22814983129501343</v>
      </c>
      <c r="BQ1026">
        <v>-0.23397564888000488</v>
      </c>
      <c r="BR1026">
        <v>-0.24351617693901062</v>
      </c>
      <c r="BS1026">
        <v>-0.25169375538825989</v>
      </c>
      <c r="BT1026">
        <v>-0.25175026059150696</v>
      </c>
      <c r="BU1026">
        <v>-0.25173500180244446</v>
      </c>
      <c r="BV1026">
        <v>-0.25256660580635071</v>
      </c>
      <c r="BW1026">
        <v>-0.13967333734035492</v>
      </c>
      <c r="BX1026">
        <v>0.32223606109619141</v>
      </c>
      <c r="BY1026">
        <v>0.28127798438072205</v>
      </c>
      <c r="BZ1026">
        <v>0.1979060024023056</v>
      </c>
      <c r="CA1026">
        <v>0.15855932235717773</v>
      </c>
      <c r="CB1026">
        <v>0.13780547678470612</v>
      </c>
      <c r="CC1026">
        <v>7.978164404630661E-2</v>
      </c>
      <c r="CD1026">
        <v>-6.8527922034263611E-2</v>
      </c>
      <c r="CE1026">
        <v>-5.6375496089458466E-2</v>
      </c>
      <c r="CF1026">
        <v>-6.1228517442941666E-3</v>
      </c>
      <c r="CG1026">
        <v>-6.873580627143383E-3</v>
      </c>
      <c r="CH1026">
        <v>-7.4374144896864891E-3</v>
      </c>
      <c r="CI1026">
        <v>-7.5122620910406113E-3</v>
      </c>
      <c r="CJ1026">
        <v>-6.6193803213536739E-3</v>
      </c>
      <c r="CK1026">
        <v>-7.7516115270555019E-3</v>
      </c>
      <c r="CL1026">
        <v>-5.626908503472805E-3</v>
      </c>
      <c r="CM1026">
        <v>-3.1012888066470623E-3</v>
      </c>
      <c r="CN1026">
        <v>-7.193293422460556E-3</v>
      </c>
      <c r="CO1026">
        <v>-3.4962994977831841E-3</v>
      </c>
      <c r="CP1026">
        <v>7.0782093098387122E-4</v>
      </c>
      <c r="CQ1026">
        <v>2.9448794666677713E-3</v>
      </c>
      <c r="CR1026">
        <v>6.2478585168719292E-3</v>
      </c>
      <c r="CS1026">
        <v>9.1834627091884613E-3</v>
      </c>
      <c r="CT1026">
        <v>1.0117018595337868E-2</v>
      </c>
      <c r="CU1026">
        <v>0.14435811340808868</v>
      </c>
      <c r="CV1026">
        <v>0.63746738433837891</v>
      </c>
      <c r="CW1026">
        <v>0.58191502094268799</v>
      </c>
      <c r="CX1026">
        <v>0.49154657125473022</v>
      </c>
      <c r="CY1026">
        <v>0.44470164179801941</v>
      </c>
      <c r="CZ1026">
        <v>0.42332166433334351</v>
      </c>
      <c r="DA1026">
        <v>0.35471257567405701</v>
      </c>
      <c r="DB1026">
        <v>0.21792271733283997</v>
      </c>
      <c r="DC1026">
        <v>0.21885105967521667</v>
      </c>
      <c r="DD1026">
        <v>0.1800229400396347</v>
      </c>
      <c r="DE1026">
        <v>0.17529140412807465</v>
      </c>
      <c r="DF1026">
        <v>0.17278775572776794</v>
      </c>
      <c r="DG1026">
        <v>0.17548812925815582</v>
      </c>
      <c r="DH1026">
        <v>0.19250895082950592</v>
      </c>
      <c r="DI1026">
        <v>0.20916518568992615</v>
      </c>
      <c r="DJ1026">
        <v>0.22827863693237305</v>
      </c>
      <c r="DK1026">
        <v>0.24352970719337463</v>
      </c>
      <c r="DL1026">
        <v>0.21376323699951172</v>
      </c>
      <c r="DM1026">
        <v>0.22698305547237396</v>
      </c>
      <c r="DN1026">
        <v>0.24493181705474854</v>
      </c>
      <c r="DO1026">
        <v>0.25758352875709534</v>
      </c>
      <c r="DP1026">
        <v>0.26424595713615417</v>
      </c>
      <c r="DQ1026">
        <v>0.27010190486907959</v>
      </c>
      <c r="DR1026">
        <v>0.27280062437057495</v>
      </c>
      <c r="DS1026">
        <v>0.42838954925537109</v>
      </c>
      <c r="DT1026">
        <v>0.95269870758056641</v>
      </c>
      <c r="DU1026">
        <v>0.88255202770233154</v>
      </c>
      <c r="DV1026">
        <v>0.78518712520599365</v>
      </c>
      <c r="DW1026">
        <v>0.73084396123886108</v>
      </c>
      <c r="DX1026">
        <v>0.70883786678314209</v>
      </c>
      <c r="DY1026">
        <v>0.62964349985122681</v>
      </c>
      <c r="DZ1026">
        <v>0.50437337160110474</v>
      </c>
      <c r="EA1026">
        <v>0.49407759308815002</v>
      </c>
      <c r="EB1026">
        <v>0.44878792762756348</v>
      </c>
      <c r="EC1026">
        <v>0.4383087158203125</v>
      </c>
      <c r="ED1026">
        <v>0.43300426006317139</v>
      </c>
      <c r="EE1026">
        <v>0.43971163034439087</v>
      </c>
      <c r="EF1026">
        <v>0.48001864552497864</v>
      </c>
      <c r="EG1026">
        <v>0.52235859632492065</v>
      </c>
      <c r="EH1026">
        <v>0.56600111722946167</v>
      </c>
      <c r="EI1026">
        <v>0.59962570667266846</v>
      </c>
      <c r="EJ1026">
        <v>0.53278934955596924</v>
      </c>
      <c r="EK1026">
        <v>0.55975866317749023</v>
      </c>
      <c r="EL1026">
        <v>0.59755247831344604</v>
      </c>
      <c r="EM1026">
        <v>0.62524127960205078</v>
      </c>
      <c r="EN1026">
        <v>0.63675427436828613</v>
      </c>
      <c r="EO1026">
        <v>0.64682674407958984</v>
      </c>
      <c r="EP1026">
        <v>0.65207403898239136</v>
      </c>
      <c r="EQ1026">
        <v>0.83848583698272705</v>
      </c>
      <c r="ER1026">
        <v>1.4078426361083984</v>
      </c>
      <c r="ES1026">
        <v>1.3166241645812988</v>
      </c>
      <c r="ET1026">
        <v>1.2091574668884277</v>
      </c>
      <c r="EU1026">
        <v>1.1439880132675171</v>
      </c>
      <c r="EV1026">
        <v>1.1210778951644897</v>
      </c>
      <c r="EW1026">
        <v>1.0266001224517822</v>
      </c>
      <c r="EX1026">
        <v>0.91796261072158813</v>
      </c>
      <c r="EY1026">
        <v>0.89146101474761963</v>
      </c>
      <c r="EZ1026">
        <v>70.552261352539062</v>
      </c>
      <c r="FA1026">
        <v>68.833442687988281</v>
      </c>
      <c r="FB1026">
        <v>68.235069274902344</v>
      </c>
      <c r="FC1026">
        <v>66.849510192871094</v>
      </c>
      <c r="FD1026">
        <v>65.841842651367188</v>
      </c>
      <c r="FE1026">
        <v>64.7696533203125</v>
      </c>
      <c r="FF1026">
        <v>64.772178649902344</v>
      </c>
      <c r="FG1026">
        <v>65.291358947753906</v>
      </c>
      <c r="FH1026">
        <v>67.793258666992188</v>
      </c>
      <c r="FI1026">
        <v>72.651809692382812</v>
      </c>
      <c r="FJ1026">
        <v>78.547607421875</v>
      </c>
      <c r="FK1026">
        <v>83.579154968261719</v>
      </c>
      <c r="FL1026">
        <v>86.659439086914062</v>
      </c>
      <c r="FM1026">
        <v>88.444770812988281</v>
      </c>
      <c r="FN1026">
        <v>89.378837585449219</v>
      </c>
      <c r="FO1026">
        <v>88.960456848144531</v>
      </c>
      <c r="FP1026">
        <v>87.39141845703125</v>
      </c>
      <c r="FQ1026">
        <v>84.736747741699219</v>
      </c>
      <c r="FR1026">
        <v>81.6312255859375</v>
      </c>
      <c r="FS1026">
        <v>78.839851379394531</v>
      </c>
      <c r="FT1026">
        <v>76.247772216796875</v>
      </c>
      <c r="FU1026">
        <v>74.062568664550781</v>
      </c>
      <c r="FV1026">
        <v>72.151008605957031</v>
      </c>
      <c r="FW1026">
        <v>71.025749206542969</v>
      </c>
      <c r="FX1026">
        <v>1</v>
      </c>
    </row>
    <row r="1027" spans="1:180" x14ac:dyDescent="0.2">
      <c r="A1027" t="s">
        <v>241</v>
      </c>
      <c r="B1027" t="s">
        <v>248</v>
      </c>
      <c r="C1027" t="s">
        <v>218</v>
      </c>
      <c r="D1027" t="s">
        <v>47</v>
      </c>
      <c r="E1027" t="s">
        <v>249</v>
      </c>
      <c r="F1027" t="s">
        <v>226</v>
      </c>
      <c r="G1027" t="s">
        <v>246</v>
      </c>
      <c r="H1027" t="s">
        <v>12</v>
      </c>
      <c r="I1027">
        <v>111.64</v>
      </c>
      <c r="L1027">
        <v>20.965259617047323</v>
      </c>
      <c r="M1027">
        <v>20.548856348629396</v>
      </c>
      <c r="N1027">
        <v>20.282539716484045</v>
      </c>
      <c r="O1027">
        <v>20.68886226644203</v>
      </c>
      <c r="P1027">
        <v>21.955643659532882</v>
      </c>
      <c r="Q1027">
        <v>23.39029625966036</v>
      </c>
      <c r="R1027">
        <v>26.333874842274817</v>
      </c>
      <c r="S1027">
        <v>28.485963571395843</v>
      </c>
      <c r="T1027">
        <v>29.174663538812869</v>
      </c>
      <c r="U1027">
        <v>28.759639651445074</v>
      </c>
      <c r="V1027">
        <v>28.248742424047013</v>
      </c>
      <c r="W1027">
        <v>28.065010986303783</v>
      </c>
      <c r="X1027">
        <v>27.719958225082614</v>
      </c>
      <c r="Y1027">
        <v>27.278230987138166</v>
      </c>
      <c r="Z1027">
        <v>26.554460821134416</v>
      </c>
      <c r="AA1027">
        <v>25.8586447457883</v>
      </c>
      <c r="AB1027">
        <v>25.496720686463014</v>
      </c>
      <c r="AC1027">
        <v>26.482805531154206</v>
      </c>
      <c r="AD1027">
        <v>24.983637094389703</v>
      </c>
      <c r="AE1027">
        <v>24.162998401068609</v>
      </c>
      <c r="AF1027">
        <v>23.768494955576578</v>
      </c>
      <c r="AG1027">
        <v>23.276844052067858</v>
      </c>
      <c r="AH1027">
        <v>22.771882540979426</v>
      </c>
      <c r="AI1027">
        <v>21.526158957734005</v>
      </c>
      <c r="AJ1027">
        <v>-0.29199185967445374</v>
      </c>
      <c r="AK1027">
        <v>-0.28809654712677002</v>
      </c>
      <c r="AL1027">
        <v>-0.28140285611152649</v>
      </c>
      <c r="AM1027">
        <v>-0.28533557057380676</v>
      </c>
      <c r="AN1027">
        <v>-0.32185259461402893</v>
      </c>
      <c r="AO1027">
        <v>-0.34283757209777832</v>
      </c>
      <c r="AP1027">
        <v>-0.38459092378616333</v>
      </c>
      <c r="AQ1027">
        <v>-0.40823072195053101</v>
      </c>
      <c r="AR1027">
        <v>-0.41780707240104675</v>
      </c>
      <c r="AS1027">
        <v>-0.41476330161094666</v>
      </c>
      <c r="AT1027">
        <v>-0.39928093552589417</v>
      </c>
      <c r="AU1027">
        <v>-0.39574754238128662</v>
      </c>
      <c r="AV1027">
        <v>-0.38694778084754944</v>
      </c>
      <c r="AW1027">
        <v>-0.37636539340019226</v>
      </c>
      <c r="AX1027">
        <v>-0.37451529502868652</v>
      </c>
      <c r="AY1027">
        <v>-0.51511847972869873</v>
      </c>
      <c r="AZ1027">
        <v>-0.1689530611038208</v>
      </c>
      <c r="BA1027">
        <v>-0.17936347424983978</v>
      </c>
      <c r="BB1027">
        <v>-0.17042815685272217</v>
      </c>
      <c r="BC1027">
        <v>-0.17480744421482086</v>
      </c>
      <c r="BD1027">
        <v>-0.19474893808364868</v>
      </c>
      <c r="BE1027">
        <v>-0.21251289546489716</v>
      </c>
      <c r="BF1027">
        <v>-0.38052666187286377</v>
      </c>
      <c r="BG1027">
        <v>-0.35877436399459839</v>
      </c>
      <c r="BH1027">
        <v>-0.11834173649549484</v>
      </c>
      <c r="BI1027">
        <v>-0.11733940243721008</v>
      </c>
      <c r="BJ1027">
        <v>-0.11415363103151321</v>
      </c>
      <c r="BK1027">
        <v>-0.11572650074958801</v>
      </c>
      <c r="BL1027">
        <v>-0.13048431277275085</v>
      </c>
      <c r="BM1027">
        <v>-0.13969409465789795</v>
      </c>
      <c r="BN1027">
        <v>-0.15708471834659576</v>
      </c>
      <c r="BO1027">
        <v>-0.16718927025794983</v>
      </c>
      <c r="BP1027">
        <v>-0.17240974307060242</v>
      </c>
      <c r="BQ1027">
        <v>-0.17147387564182281</v>
      </c>
      <c r="BR1027">
        <v>-0.16415365040302277</v>
      </c>
      <c r="BS1027">
        <v>-0.16261063516139984</v>
      </c>
      <c r="BT1027">
        <v>-0.15971115231513977</v>
      </c>
      <c r="BU1027">
        <v>-0.15343797206878662</v>
      </c>
      <c r="BV1027">
        <v>-0.15137185156345367</v>
      </c>
      <c r="BW1027">
        <v>-0.2182326465845108</v>
      </c>
      <c r="BX1027">
        <v>8.9628227055072784E-2</v>
      </c>
      <c r="BY1027">
        <v>9.0137764811515808E-2</v>
      </c>
      <c r="BZ1027">
        <v>9.4660073518753052E-2</v>
      </c>
      <c r="CA1027">
        <v>7.8384101390838623E-2</v>
      </c>
      <c r="CB1027">
        <v>6.2076106667518616E-2</v>
      </c>
      <c r="CC1027">
        <v>2.1355769131332636E-3</v>
      </c>
      <c r="CD1027">
        <v>-0.13382284343242645</v>
      </c>
      <c r="CE1027">
        <v>-0.12511083483695984</v>
      </c>
      <c r="CF1027">
        <v>1.9278122344985604E-3</v>
      </c>
      <c r="CG1027">
        <v>9.2647020937874913E-4</v>
      </c>
      <c r="CH1027">
        <v>1.6826647333800793E-3</v>
      </c>
      <c r="CI1027">
        <v>1.7442269017919898E-3</v>
      </c>
      <c r="CJ1027">
        <v>2.0567590836435556E-3</v>
      </c>
      <c r="CK1027">
        <v>1.0024687508121133E-3</v>
      </c>
      <c r="CL1027">
        <v>4.8539033741690218E-4</v>
      </c>
      <c r="CM1027">
        <v>-2.4467951152473688E-4</v>
      </c>
      <c r="CN1027">
        <v>-2.4483096785843372E-3</v>
      </c>
      <c r="CO1027">
        <v>-2.9723423067480326E-3</v>
      </c>
      <c r="CP1027">
        <v>-1.3052141293883324E-3</v>
      </c>
      <c r="CQ1027">
        <v>-1.1407206766307354E-3</v>
      </c>
      <c r="CR1027">
        <v>-2.3277564905583858E-3</v>
      </c>
      <c r="CS1027">
        <v>9.6087437123060226E-4</v>
      </c>
      <c r="CT1027">
        <v>3.1765992753207684E-3</v>
      </c>
      <c r="CU1027">
        <v>-1.2610422447323799E-2</v>
      </c>
      <c r="CV1027">
        <v>0.2687208354473114</v>
      </c>
      <c r="CW1027">
        <v>0.27679350972175598</v>
      </c>
      <c r="CX1027">
        <v>0.27825936675071716</v>
      </c>
      <c r="CY1027">
        <v>0.25374379754066467</v>
      </c>
      <c r="CZ1027">
        <v>0.23995235562324524</v>
      </c>
      <c r="DA1027">
        <v>0.15080045163631439</v>
      </c>
      <c r="DB1027">
        <v>3.7043478339910507E-2</v>
      </c>
      <c r="DC1027">
        <v>3.6723807454109192E-2</v>
      </c>
      <c r="DD1027">
        <v>0.12219735980033875</v>
      </c>
      <c r="DE1027">
        <v>0.11919234693050385</v>
      </c>
      <c r="DF1027">
        <v>0.11751896142959595</v>
      </c>
      <c r="DG1027">
        <v>0.11921495199203491</v>
      </c>
      <c r="DH1027">
        <v>0.13459783792495728</v>
      </c>
      <c r="DI1027">
        <v>0.14169903099536896</v>
      </c>
      <c r="DJ1027">
        <v>0.15805549919605255</v>
      </c>
      <c r="DK1027">
        <v>0.16669990122318268</v>
      </c>
      <c r="DL1027">
        <v>0.16751313209533691</v>
      </c>
      <c r="DM1027">
        <v>0.16552919149398804</v>
      </c>
      <c r="DN1027">
        <v>0.16154322028160095</v>
      </c>
      <c r="DO1027">
        <v>0.1603291928768158</v>
      </c>
      <c r="DP1027">
        <v>0.15505564212799072</v>
      </c>
      <c r="DQ1027">
        <v>0.15535971522331238</v>
      </c>
      <c r="DR1027">
        <v>0.15772505104541779</v>
      </c>
      <c r="DS1027">
        <v>0.1930118054151535</v>
      </c>
      <c r="DT1027">
        <v>0.44781345129013062</v>
      </c>
      <c r="DU1027">
        <v>0.46344923973083496</v>
      </c>
      <c r="DV1027">
        <v>0.46185865998268127</v>
      </c>
      <c r="DW1027">
        <v>0.42910346388816833</v>
      </c>
      <c r="DX1027">
        <v>0.41782858967781067</v>
      </c>
      <c r="DY1027">
        <v>0.29946532845497131</v>
      </c>
      <c r="DZ1027">
        <v>0.20790979266166687</v>
      </c>
      <c r="EA1027">
        <v>0.19855844974517822</v>
      </c>
      <c r="EB1027">
        <v>0.29584747552871704</v>
      </c>
      <c r="EC1027">
        <v>0.28994947671890259</v>
      </c>
      <c r="ED1027">
        <v>0.28476819396018982</v>
      </c>
      <c r="EE1027">
        <v>0.28882402181625366</v>
      </c>
      <c r="EF1027">
        <v>0.32596608996391296</v>
      </c>
      <c r="EG1027">
        <v>0.34484252333641052</v>
      </c>
      <c r="EH1027">
        <v>0.38556170463562012</v>
      </c>
      <c r="EI1027">
        <v>0.40774136781692505</v>
      </c>
      <c r="EJ1027">
        <v>0.41291043162345886</v>
      </c>
      <c r="EK1027">
        <v>0.40881863236427307</v>
      </c>
      <c r="EL1027">
        <v>0.39667052030563354</v>
      </c>
      <c r="EM1027">
        <v>0.39346608519554138</v>
      </c>
      <c r="EN1027">
        <v>0.38229227066040039</v>
      </c>
      <c r="EO1027">
        <v>0.37828713655471802</v>
      </c>
      <c r="EP1027">
        <v>0.38086849451065063</v>
      </c>
      <c r="EQ1027">
        <v>0.48989763855934143</v>
      </c>
      <c r="ER1027">
        <v>0.7063947319984436</v>
      </c>
      <c r="ES1027">
        <v>0.73295044898986816</v>
      </c>
      <c r="ET1027">
        <v>0.72694689035415649</v>
      </c>
      <c r="EU1027">
        <v>0.68229502439498901</v>
      </c>
      <c r="EV1027">
        <v>0.67465364933013916</v>
      </c>
      <c r="EW1027">
        <v>0.51411384344100952</v>
      </c>
      <c r="EX1027">
        <v>0.45461362600326538</v>
      </c>
      <c r="EY1027">
        <v>0.43222197890281677</v>
      </c>
      <c r="EZ1027">
        <v>46.100234985351563</v>
      </c>
      <c r="FA1027">
        <v>45.482967376708984</v>
      </c>
      <c r="FB1027">
        <v>45.201484680175781</v>
      </c>
      <c r="FC1027">
        <v>45.375846862792969</v>
      </c>
      <c r="FD1027">
        <v>45.698108673095703</v>
      </c>
      <c r="FE1027">
        <v>45.348785400390625</v>
      </c>
      <c r="FF1027">
        <v>45.898693084716797</v>
      </c>
      <c r="FG1027">
        <v>46.102184295654297</v>
      </c>
      <c r="FH1027">
        <v>46.826919555664063</v>
      </c>
      <c r="FI1027">
        <v>47.959663391113281</v>
      </c>
      <c r="FJ1027">
        <v>49.080711364746094</v>
      </c>
      <c r="FK1027">
        <v>50.584949493408203</v>
      </c>
      <c r="FL1027">
        <v>51.96405029296875</v>
      </c>
      <c r="FM1027">
        <v>52.108001708984375</v>
      </c>
      <c r="FN1027">
        <v>52.107608795166016</v>
      </c>
      <c r="FO1027">
        <v>51.944362640380859</v>
      </c>
      <c r="FP1027">
        <v>51.431716918945313</v>
      </c>
      <c r="FQ1027">
        <v>50.486690521240234</v>
      </c>
      <c r="FR1027">
        <v>49.091751098632813</v>
      </c>
      <c r="FS1027">
        <v>47.745552062988281</v>
      </c>
      <c r="FT1027">
        <v>46.267009735107422</v>
      </c>
      <c r="FU1027">
        <v>45.868022918701172</v>
      </c>
      <c r="FV1027">
        <v>45.399467468261719</v>
      </c>
      <c r="FW1027">
        <v>44.479084014892578</v>
      </c>
      <c r="FX1027">
        <v>1</v>
      </c>
    </row>
    <row r="1028" spans="1:180" x14ac:dyDescent="0.2">
      <c r="A1028" t="s">
        <v>241</v>
      </c>
      <c r="B1028" t="s">
        <v>248</v>
      </c>
      <c r="C1028" t="s">
        <v>218</v>
      </c>
      <c r="D1028" t="s">
        <v>11</v>
      </c>
      <c r="E1028" t="s">
        <v>249</v>
      </c>
      <c r="F1028" t="s">
        <v>226</v>
      </c>
      <c r="G1028" t="s">
        <v>246</v>
      </c>
      <c r="H1028" t="s">
        <v>12</v>
      </c>
      <c r="I1028">
        <v>111.64</v>
      </c>
      <c r="L1028">
        <v>25.819061353445228</v>
      </c>
      <c r="M1028">
        <v>25.634350738106075</v>
      </c>
      <c r="N1028">
        <v>25.763940137666992</v>
      </c>
      <c r="O1028">
        <v>26.532098438948289</v>
      </c>
      <c r="P1028">
        <v>27.987717404384096</v>
      </c>
      <c r="Q1028">
        <v>30.095513569842289</v>
      </c>
      <c r="R1028">
        <v>33.788556232384018</v>
      </c>
      <c r="S1028">
        <v>37.600976785539643</v>
      </c>
      <c r="T1028">
        <v>40.107922049277562</v>
      </c>
      <c r="U1028">
        <v>41.897274778710418</v>
      </c>
      <c r="V1028">
        <v>43.217654273600701</v>
      </c>
      <c r="W1028">
        <v>43.684547564567467</v>
      </c>
      <c r="X1028">
        <v>42.983310130198291</v>
      </c>
      <c r="Y1028">
        <v>42.365823474987998</v>
      </c>
      <c r="Z1028">
        <v>42.09667273758938</v>
      </c>
      <c r="AA1028">
        <v>39.629575611493891</v>
      </c>
      <c r="AB1028">
        <v>38.247393298301795</v>
      </c>
      <c r="AC1028">
        <v>36.936353359908296</v>
      </c>
      <c r="AD1028">
        <v>34.357774610571738</v>
      </c>
      <c r="AE1028">
        <v>32.589284291280627</v>
      </c>
      <c r="AF1028">
        <v>31.561182144899409</v>
      </c>
      <c r="AG1028">
        <v>29.662344390994122</v>
      </c>
      <c r="AH1028">
        <v>27.952094186220098</v>
      </c>
      <c r="AI1028">
        <v>26.477268926627829</v>
      </c>
      <c r="AJ1028">
        <v>-0.66551440954208374</v>
      </c>
      <c r="AK1028">
        <v>-0.6746220588684082</v>
      </c>
      <c r="AL1028">
        <v>-0.71422237157821655</v>
      </c>
      <c r="AM1028">
        <v>-0.74548190832138062</v>
      </c>
      <c r="AN1028">
        <v>-0.76373022794723511</v>
      </c>
      <c r="AO1028">
        <v>-0.7720598578453064</v>
      </c>
      <c r="AP1028">
        <v>-0.77808022499084473</v>
      </c>
      <c r="AQ1028">
        <v>-0.80687636137008667</v>
      </c>
      <c r="AR1028">
        <v>-0.8154868483543396</v>
      </c>
      <c r="AS1028">
        <v>-0.81215018033981323</v>
      </c>
      <c r="AT1028">
        <v>-0.80706077814102173</v>
      </c>
      <c r="AU1028">
        <v>-0.79675561189651489</v>
      </c>
      <c r="AV1028">
        <v>-0.55393260717391968</v>
      </c>
      <c r="AW1028">
        <v>-1.5901375561952591E-2</v>
      </c>
      <c r="AX1028">
        <v>-2.2130558267235756E-2</v>
      </c>
      <c r="AY1028">
        <v>-3.427593782544136E-2</v>
      </c>
      <c r="AZ1028">
        <v>-5.7128727436065674E-2</v>
      </c>
      <c r="BA1028">
        <v>0.57359951734542847</v>
      </c>
      <c r="BB1028">
        <v>-0.89159399271011353</v>
      </c>
      <c r="BC1028">
        <v>-1.165947437286377</v>
      </c>
      <c r="BD1028">
        <v>-1.1537060737609863</v>
      </c>
      <c r="BE1028">
        <v>-1.2095115184783936</v>
      </c>
      <c r="BF1028">
        <v>-1.3341240882873535</v>
      </c>
      <c r="BG1028">
        <v>-1.3881747722625732</v>
      </c>
      <c r="BH1028">
        <v>-0.2883409857749939</v>
      </c>
      <c r="BI1028">
        <v>-0.2912718653678894</v>
      </c>
      <c r="BJ1028">
        <v>-0.30941629409790039</v>
      </c>
      <c r="BK1028">
        <v>-0.32598152756690979</v>
      </c>
      <c r="BL1028">
        <v>-0.3275664746761322</v>
      </c>
      <c r="BM1028">
        <v>-0.32430946826934814</v>
      </c>
      <c r="BN1028">
        <v>-0.32364508509635925</v>
      </c>
      <c r="BO1028">
        <v>-0.33601993322372437</v>
      </c>
      <c r="BP1028">
        <v>-0.34870797395706177</v>
      </c>
      <c r="BQ1028">
        <v>-0.33959731459617615</v>
      </c>
      <c r="BR1028">
        <v>-0.32899600267410278</v>
      </c>
      <c r="BS1028">
        <v>-0.32112908363342285</v>
      </c>
      <c r="BT1028">
        <v>-4.8972804099321365E-2</v>
      </c>
      <c r="BU1028">
        <v>0.49734994769096375</v>
      </c>
      <c r="BV1028">
        <v>0.49641117453575134</v>
      </c>
      <c r="BW1028">
        <v>0.4826970100402832</v>
      </c>
      <c r="BX1028">
        <v>0.45911356806755066</v>
      </c>
      <c r="BY1028">
        <v>1.1736084222793579</v>
      </c>
      <c r="BZ1028">
        <v>-0.32240292429924011</v>
      </c>
      <c r="CA1028">
        <v>-0.5199054479598999</v>
      </c>
      <c r="CB1028">
        <v>-0.51785957813262939</v>
      </c>
      <c r="CC1028">
        <v>-0.57939702272415161</v>
      </c>
      <c r="CD1028">
        <v>-0.69454509019851685</v>
      </c>
      <c r="CE1028">
        <v>-0.73771452903747559</v>
      </c>
      <c r="CF1028">
        <v>-2.7111820876598358E-2</v>
      </c>
      <c r="CG1028">
        <v>-2.5764686986804008E-2</v>
      </c>
      <c r="CH1028">
        <v>-2.9048828408122063E-2</v>
      </c>
      <c r="CI1028">
        <v>-3.5436853766441345E-2</v>
      </c>
      <c r="CJ1028">
        <v>-2.5480791926383972E-2</v>
      </c>
      <c r="CK1028">
        <v>-1.4198899269104004E-2</v>
      </c>
      <c r="CL1028">
        <v>-8.9046834036707878E-3</v>
      </c>
      <c r="CM1028">
        <v>-9.9062230437994003E-3</v>
      </c>
      <c r="CN1028">
        <v>-2.5418324396014214E-2</v>
      </c>
      <c r="CO1028">
        <v>-1.230861060321331E-2</v>
      </c>
      <c r="CP1028">
        <v>2.1101913880556822E-3</v>
      </c>
      <c r="CQ1028">
        <v>8.2883695140480995E-3</v>
      </c>
      <c r="CR1028">
        <v>0.30076083540916443</v>
      </c>
      <c r="CS1028">
        <v>0.85282623767852783</v>
      </c>
      <c r="CT1028">
        <v>0.85555160045623779</v>
      </c>
      <c r="CU1028">
        <v>0.84075087308883667</v>
      </c>
      <c r="CV1028">
        <v>0.81666141748428345</v>
      </c>
      <c r="CW1028">
        <v>1.5891728401184082</v>
      </c>
      <c r="CX1028">
        <v>7.1817107498645782E-2</v>
      </c>
      <c r="CY1028">
        <v>-7.2458788752555847E-2</v>
      </c>
      <c r="CZ1028">
        <v>-7.7474303543567657E-2</v>
      </c>
      <c r="DA1028">
        <v>-0.1429816335439682</v>
      </c>
      <c r="DB1028">
        <v>-0.25157466530799866</v>
      </c>
      <c r="DC1028">
        <v>-0.28720769286155701</v>
      </c>
      <c r="DD1028">
        <v>0.23411732912063599</v>
      </c>
      <c r="DE1028">
        <v>0.23974250257015228</v>
      </c>
      <c r="DF1028">
        <v>0.25131863355636597</v>
      </c>
      <c r="DG1028">
        <v>0.2551078200340271</v>
      </c>
      <c r="DH1028">
        <v>0.27660489082336426</v>
      </c>
      <c r="DI1028">
        <v>0.29591166973114014</v>
      </c>
      <c r="DJ1028">
        <v>0.30583572387695313</v>
      </c>
      <c r="DK1028">
        <v>0.31620749831199646</v>
      </c>
      <c r="DL1028">
        <v>0.29787132143974304</v>
      </c>
      <c r="DM1028">
        <v>0.31498008966445923</v>
      </c>
      <c r="DN1028">
        <v>0.33321639895439148</v>
      </c>
      <c r="DO1028">
        <v>0.3377058207988739</v>
      </c>
      <c r="DP1028">
        <v>0.65049445629119873</v>
      </c>
      <c r="DQ1028">
        <v>1.2083024978637695</v>
      </c>
      <c r="DR1028">
        <v>1.2146919965744019</v>
      </c>
      <c r="DS1028">
        <v>1.1988047361373901</v>
      </c>
      <c r="DT1028">
        <v>1.1742092370986938</v>
      </c>
      <c r="DU1028">
        <v>2.0047371387481689</v>
      </c>
      <c r="DV1028">
        <v>0.46603712439537048</v>
      </c>
      <c r="DW1028">
        <v>0.3749879002571106</v>
      </c>
      <c r="DX1028">
        <v>0.36291098594665527</v>
      </c>
      <c r="DY1028">
        <v>0.29343375563621521</v>
      </c>
      <c r="DZ1028">
        <v>0.19139578938484192</v>
      </c>
      <c r="EA1028">
        <v>0.16329912841320038</v>
      </c>
      <c r="EB1028">
        <v>0.61129075288772583</v>
      </c>
      <c r="EC1028">
        <v>0.62309271097183228</v>
      </c>
      <c r="ED1028">
        <v>0.65612471103668213</v>
      </c>
      <c r="EE1028">
        <v>0.67460823059082031</v>
      </c>
      <c r="EF1028">
        <v>0.71276867389678955</v>
      </c>
      <c r="EG1028">
        <v>0.74366205930709839</v>
      </c>
      <c r="EH1028">
        <v>0.76027089357376099</v>
      </c>
      <c r="EI1028">
        <v>0.78706389665603638</v>
      </c>
      <c r="EJ1028">
        <v>0.76465022563934326</v>
      </c>
      <c r="EK1028">
        <v>0.7875329852104187</v>
      </c>
      <c r="EL1028">
        <v>0.81128114461898804</v>
      </c>
      <c r="EM1028">
        <v>0.81333231925964355</v>
      </c>
      <c r="EN1028">
        <v>1.1554542779922485</v>
      </c>
      <c r="EO1028">
        <v>1.7215539216995239</v>
      </c>
      <c r="EP1028">
        <v>1.7332338094711304</v>
      </c>
      <c r="EQ1028">
        <v>1.7157777547836304</v>
      </c>
      <c r="ER1028">
        <v>1.6904515027999878</v>
      </c>
      <c r="ES1028">
        <v>2.6047461032867432</v>
      </c>
      <c r="ET1028">
        <v>1.0352282524108887</v>
      </c>
      <c r="EU1028">
        <v>1.0210298299789429</v>
      </c>
      <c r="EV1028">
        <v>0.99875742197036743</v>
      </c>
      <c r="EW1028">
        <v>0.92354822158813477</v>
      </c>
      <c r="EX1028">
        <v>0.8309747576713562</v>
      </c>
      <c r="EY1028">
        <v>0.813759446144104</v>
      </c>
      <c r="EZ1028">
        <v>77.43182373046875</v>
      </c>
      <c r="FA1028">
        <v>76.334564208984375</v>
      </c>
      <c r="FB1028">
        <v>75.282920837402344</v>
      </c>
      <c r="FC1028">
        <v>74.316719055175781</v>
      </c>
      <c r="FD1028">
        <v>73.360054016113281</v>
      </c>
      <c r="FE1028">
        <v>72.574478149414063</v>
      </c>
      <c r="FF1028">
        <v>72.099319458007812</v>
      </c>
      <c r="FG1028">
        <v>72.691452026367188</v>
      </c>
      <c r="FH1028">
        <v>75.419654846191406</v>
      </c>
      <c r="FI1028">
        <v>79.923385620117188</v>
      </c>
      <c r="FJ1028">
        <v>84.56781005859375</v>
      </c>
      <c r="FK1028">
        <v>89.050315856933594</v>
      </c>
      <c r="FL1028">
        <v>92.183090209960938</v>
      </c>
      <c r="FM1028">
        <v>93.944404602050781</v>
      </c>
      <c r="FN1028">
        <v>95.000648498535156</v>
      </c>
      <c r="FO1028">
        <v>95.313484191894531</v>
      </c>
      <c r="FP1028">
        <v>95.515609741210938</v>
      </c>
      <c r="FQ1028">
        <v>95.05572509765625</v>
      </c>
      <c r="FR1028">
        <v>94.164306640625</v>
      </c>
      <c r="FS1028">
        <v>91.375648498535156</v>
      </c>
      <c r="FT1028">
        <v>87.308197021484375</v>
      </c>
      <c r="FU1028">
        <v>83.598976135253906</v>
      </c>
      <c r="FV1028">
        <v>81.07354736328125</v>
      </c>
      <c r="FW1028">
        <v>79.046234130859375</v>
      </c>
      <c r="FX1028">
        <v>1</v>
      </c>
    </row>
    <row r="1029" spans="1:180" x14ac:dyDescent="0.2">
      <c r="A1029" t="s">
        <v>241</v>
      </c>
      <c r="B1029" t="s">
        <v>248</v>
      </c>
      <c r="C1029" t="s">
        <v>218</v>
      </c>
      <c r="D1029" t="s">
        <v>36</v>
      </c>
      <c r="E1029" t="s">
        <v>249</v>
      </c>
      <c r="F1029" t="s">
        <v>227</v>
      </c>
      <c r="G1029" t="s">
        <v>246</v>
      </c>
      <c r="H1029" t="s">
        <v>12</v>
      </c>
      <c r="I1029">
        <v>111.64</v>
      </c>
      <c r="L1029">
        <v>23.934925622109226</v>
      </c>
      <c r="M1029">
        <v>23.43396312469141</v>
      </c>
      <c r="N1029">
        <v>23.184408964720841</v>
      </c>
      <c r="O1029">
        <v>23.54619001313436</v>
      </c>
      <c r="P1029">
        <v>25.053174058549992</v>
      </c>
      <c r="Q1029">
        <v>26.919793077433525</v>
      </c>
      <c r="R1029">
        <v>30.212001818544419</v>
      </c>
      <c r="S1029">
        <v>32.75105269795791</v>
      </c>
      <c r="T1029">
        <v>33.642795643648903</v>
      </c>
      <c r="U1029">
        <v>33.833719396049034</v>
      </c>
      <c r="V1029">
        <v>34.009074622530214</v>
      </c>
      <c r="W1029">
        <v>34.46521999079016</v>
      </c>
      <c r="X1029">
        <v>34.43508906267725</v>
      </c>
      <c r="Y1029">
        <v>34.50745277414461</v>
      </c>
      <c r="Z1029">
        <v>34.456583196468458</v>
      </c>
      <c r="AA1029">
        <v>33.62195011189479</v>
      </c>
      <c r="AB1029">
        <v>33.049804909849044</v>
      </c>
      <c r="AC1029">
        <v>32.151685231395824</v>
      </c>
      <c r="AD1029">
        <v>30.453681034912755</v>
      </c>
      <c r="AE1029">
        <v>29.282002393377013</v>
      </c>
      <c r="AF1029">
        <v>28.446976739827651</v>
      </c>
      <c r="AG1029">
        <v>27.128508947507559</v>
      </c>
      <c r="AH1029">
        <v>25.958509233861832</v>
      </c>
      <c r="AI1029">
        <v>24.608851705052409</v>
      </c>
      <c r="AJ1029">
        <v>-0.49443620443344116</v>
      </c>
      <c r="AK1029">
        <v>-0.48799914121627808</v>
      </c>
      <c r="AL1029">
        <v>-0.48031565546989441</v>
      </c>
      <c r="AM1029">
        <v>-0.48338842391967773</v>
      </c>
      <c r="AN1029">
        <v>-0.52924478054046631</v>
      </c>
      <c r="AO1029">
        <v>-0.54942339658737183</v>
      </c>
      <c r="AP1029">
        <v>-0.59000241756439209</v>
      </c>
      <c r="AQ1029">
        <v>-0.60566830635070801</v>
      </c>
      <c r="AR1029">
        <v>-0.61652392148971558</v>
      </c>
      <c r="AS1029">
        <v>-0.62599128484725952</v>
      </c>
      <c r="AT1029">
        <v>-0.62283074855804443</v>
      </c>
      <c r="AU1029">
        <v>-0.62823748588562012</v>
      </c>
      <c r="AV1029">
        <v>-0.62151384353637695</v>
      </c>
      <c r="AW1029">
        <v>-0.62340575456619263</v>
      </c>
      <c r="AX1029">
        <v>-0.61877250671386719</v>
      </c>
      <c r="AY1029">
        <v>-0.6285749077796936</v>
      </c>
      <c r="AZ1029">
        <v>-0.15450064837932587</v>
      </c>
      <c r="BA1029">
        <v>-0.15651249885559082</v>
      </c>
      <c r="BB1029">
        <v>-0.165238156914711</v>
      </c>
      <c r="BC1029">
        <v>-0.16546760499477386</v>
      </c>
      <c r="BD1029">
        <v>-0.17641748487949371</v>
      </c>
      <c r="BE1029">
        <v>-0.27747970819473267</v>
      </c>
      <c r="BF1029">
        <v>-0.64475226402282715</v>
      </c>
      <c r="BG1029">
        <v>-0.62596994638442993</v>
      </c>
      <c r="BH1029">
        <v>-0.20658373832702637</v>
      </c>
      <c r="BI1029">
        <v>-0.204117551445961</v>
      </c>
      <c r="BJ1029">
        <v>-0.20075215399265289</v>
      </c>
      <c r="BK1029">
        <v>-0.20168840885162354</v>
      </c>
      <c r="BL1029">
        <v>-0.22092129290103912</v>
      </c>
      <c r="BM1029">
        <v>-0.23021765053272247</v>
      </c>
      <c r="BN1029">
        <v>-0.2468995600938797</v>
      </c>
      <c r="BO1029">
        <v>-0.25370854139328003</v>
      </c>
      <c r="BP1029">
        <v>-0.25951537489891052</v>
      </c>
      <c r="BQ1029">
        <v>-0.26324450969696045</v>
      </c>
      <c r="BR1029">
        <v>-0.26030653715133667</v>
      </c>
      <c r="BS1029">
        <v>-0.26257216930389404</v>
      </c>
      <c r="BT1029">
        <v>-0.25961115956306458</v>
      </c>
      <c r="BU1029">
        <v>-0.25983721017837524</v>
      </c>
      <c r="BV1029">
        <v>-0.25679388642311096</v>
      </c>
      <c r="BW1029">
        <v>-0.22834712266921997</v>
      </c>
      <c r="BX1029">
        <v>0.21746779978275299</v>
      </c>
      <c r="BY1029">
        <v>0.21324415504932404</v>
      </c>
      <c r="BZ1029">
        <v>0.2033417671918869</v>
      </c>
      <c r="CA1029">
        <v>0.1977134495973587</v>
      </c>
      <c r="CB1029">
        <v>0.18657289445400238</v>
      </c>
      <c r="CC1029">
        <v>8.4964893758296967E-2</v>
      </c>
      <c r="CD1029">
        <v>-0.17621587216854095</v>
      </c>
      <c r="CE1029">
        <v>-0.16912831366062164</v>
      </c>
      <c r="CF1029">
        <v>-7.2179925628006458E-3</v>
      </c>
      <c r="CG1029">
        <v>-7.5020231306552887E-3</v>
      </c>
      <c r="CH1029">
        <v>-7.1273357607424259E-3</v>
      </c>
      <c r="CI1029">
        <v>-6.5838494338095188E-3</v>
      </c>
      <c r="CJ1029">
        <v>-7.3773809708654881E-3</v>
      </c>
      <c r="CK1029">
        <v>-9.1367354616522789E-3</v>
      </c>
      <c r="CL1029">
        <v>-9.2675602063536644E-3</v>
      </c>
      <c r="CM1029">
        <v>-9.942278265953064E-3</v>
      </c>
      <c r="CN1029">
        <v>-1.2252357788383961E-2</v>
      </c>
      <c r="CO1029">
        <v>-1.2007179670035839E-2</v>
      </c>
      <c r="CP1029">
        <v>-9.223361499607563E-3</v>
      </c>
      <c r="CQ1029">
        <v>-9.3134809285402298E-3</v>
      </c>
      <c r="CR1029">
        <v>-8.9584486559033394E-3</v>
      </c>
      <c r="CS1029">
        <v>-8.030732162296772E-3</v>
      </c>
      <c r="CT1029">
        <v>-6.0886042192578316E-3</v>
      </c>
      <c r="CU1029">
        <v>4.8849411308765411E-2</v>
      </c>
      <c r="CV1029">
        <v>0.47509202361106873</v>
      </c>
      <c r="CW1029">
        <v>0.46933647990226746</v>
      </c>
      <c r="CX1029">
        <v>0.45861908793449402</v>
      </c>
      <c r="CY1029">
        <v>0.44925153255462646</v>
      </c>
      <c r="CZ1029">
        <v>0.43797892332077026</v>
      </c>
      <c r="DA1029">
        <v>0.33599293231964111</v>
      </c>
      <c r="DB1029">
        <v>0.14829100668430328</v>
      </c>
      <c r="DC1029">
        <v>0.1472788006067276</v>
      </c>
      <c r="DD1029">
        <v>0.19214774668216705</v>
      </c>
      <c r="DE1029">
        <v>0.18911351263523102</v>
      </c>
      <c r="DF1029">
        <v>0.18649749457836151</v>
      </c>
      <c r="DG1029">
        <v>0.18852071464061737</v>
      </c>
      <c r="DH1029">
        <v>0.20616653561592102</v>
      </c>
      <c r="DI1029">
        <v>0.21194417774677277</v>
      </c>
      <c r="DJ1029">
        <v>0.22836443781852722</v>
      </c>
      <c r="DK1029">
        <v>0.23382396996021271</v>
      </c>
      <c r="DL1029">
        <v>0.23501066863536835</v>
      </c>
      <c r="DM1029">
        <v>0.23923014104366302</v>
      </c>
      <c r="DN1029">
        <v>0.2418598085641861</v>
      </c>
      <c r="DO1029">
        <v>0.24394519627094269</v>
      </c>
      <c r="DP1029">
        <v>0.24169425666332245</v>
      </c>
      <c r="DQ1029">
        <v>0.24377572536468506</v>
      </c>
      <c r="DR1029">
        <v>0.24461667239665985</v>
      </c>
      <c r="DS1029">
        <v>0.32604596018791199</v>
      </c>
      <c r="DT1029">
        <v>0.73271620273590088</v>
      </c>
      <c r="DU1029">
        <v>0.72542881965637207</v>
      </c>
      <c r="DV1029">
        <v>0.71389645338058472</v>
      </c>
      <c r="DW1029">
        <v>0.70078963041305542</v>
      </c>
      <c r="DX1029">
        <v>0.68938493728637695</v>
      </c>
      <c r="DY1029">
        <v>0.58702093362808228</v>
      </c>
      <c r="DZ1029">
        <v>0.47279787063598633</v>
      </c>
      <c r="EA1029">
        <v>0.46368589997291565</v>
      </c>
      <c r="EB1029">
        <v>0.48000022768974304</v>
      </c>
      <c r="EC1029">
        <v>0.4729951024055481</v>
      </c>
      <c r="ED1029">
        <v>0.46606099605560303</v>
      </c>
      <c r="EE1029">
        <v>0.47022071480751038</v>
      </c>
      <c r="EF1029">
        <v>0.51449000835418701</v>
      </c>
      <c r="EG1029">
        <v>0.53114992380142212</v>
      </c>
      <c r="EH1029">
        <v>0.57146728038787842</v>
      </c>
      <c r="EI1029">
        <v>0.58578372001647949</v>
      </c>
      <c r="EJ1029">
        <v>0.59201920032501221</v>
      </c>
      <c r="EK1029">
        <v>0.60197693109512329</v>
      </c>
      <c r="EL1029">
        <v>0.60438400506973267</v>
      </c>
      <c r="EM1029">
        <v>0.60961049795150757</v>
      </c>
      <c r="EN1029">
        <v>0.60359692573547363</v>
      </c>
      <c r="EO1029">
        <v>0.60734426975250244</v>
      </c>
      <c r="EP1029">
        <v>0.60659527778625488</v>
      </c>
      <c r="EQ1029">
        <v>0.72627371549606323</v>
      </c>
      <c r="ER1029">
        <v>1.1046847105026245</v>
      </c>
      <c r="ES1029">
        <v>1.0951855182647705</v>
      </c>
      <c r="ET1029">
        <v>1.0824763774871826</v>
      </c>
      <c r="EU1029">
        <v>1.063970685005188</v>
      </c>
      <c r="EV1029">
        <v>1.052375316619873</v>
      </c>
      <c r="EW1029">
        <v>0.94946557283401489</v>
      </c>
      <c r="EX1029">
        <v>0.94133424758911133</v>
      </c>
      <c r="EY1029">
        <v>0.92052751779556274</v>
      </c>
      <c r="EZ1029">
        <v>53.141292572021484</v>
      </c>
      <c r="FA1029">
        <v>52.651878356933594</v>
      </c>
      <c r="FB1029">
        <v>52.228664398193359</v>
      </c>
      <c r="FC1029">
        <v>51.709117889404297</v>
      </c>
      <c r="FD1029">
        <v>51.622673034667969</v>
      </c>
      <c r="FE1029">
        <v>51.411994934082031</v>
      </c>
      <c r="FF1029">
        <v>51.43310546875</v>
      </c>
      <c r="FG1029">
        <v>51.300628662109375</v>
      </c>
      <c r="FH1029">
        <v>51.856029510498047</v>
      </c>
      <c r="FI1029">
        <v>53.288928985595703</v>
      </c>
      <c r="FJ1029">
        <v>55.0828857421875</v>
      </c>
      <c r="FK1029">
        <v>56.012969970703125</v>
      </c>
      <c r="FL1029">
        <v>56.750198364257813</v>
      </c>
      <c r="FM1029">
        <v>57.727088928222656</v>
      </c>
      <c r="FN1029">
        <v>58.498329162597656</v>
      </c>
      <c r="FO1029">
        <v>58.458885192871094</v>
      </c>
      <c r="FP1029">
        <v>58.289894104003906</v>
      </c>
      <c r="FQ1029">
        <v>57.703319549560547</v>
      </c>
      <c r="FR1029">
        <v>56.630645751953125</v>
      </c>
      <c r="FS1029">
        <v>55.413223266601563</v>
      </c>
      <c r="FT1029">
        <v>54.483222961425781</v>
      </c>
      <c r="FU1029">
        <v>53.995872497558594</v>
      </c>
      <c r="FV1029">
        <v>53.779258728027344</v>
      </c>
      <c r="FW1029">
        <v>52.894294738769531</v>
      </c>
      <c r="FX1029">
        <v>1</v>
      </c>
    </row>
    <row r="1030" spans="1:180" x14ac:dyDescent="0.2">
      <c r="A1030" t="s">
        <v>241</v>
      </c>
      <c r="B1030" t="s">
        <v>248</v>
      </c>
      <c r="C1030" t="s">
        <v>218</v>
      </c>
      <c r="D1030" t="s">
        <v>37</v>
      </c>
      <c r="E1030" t="s">
        <v>249</v>
      </c>
      <c r="F1030" t="s">
        <v>227</v>
      </c>
      <c r="G1030" t="s">
        <v>246</v>
      </c>
      <c r="H1030" t="s">
        <v>12</v>
      </c>
      <c r="I1030">
        <v>111.64</v>
      </c>
      <c r="L1030">
        <v>23.446178958083941</v>
      </c>
      <c r="M1030">
        <v>22.906665262715833</v>
      </c>
      <c r="N1030">
        <v>22.696681672580354</v>
      </c>
      <c r="O1030">
        <v>23.02147662042934</v>
      </c>
      <c r="P1030">
        <v>24.3949985795856</v>
      </c>
      <c r="Q1030">
        <v>26.17870756157631</v>
      </c>
      <c r="R1030">
        <v>29.339070343068435</v>
      </c>
      <c r="S1030">
        <v>32.004432401969908</v>
      </c>
      <c r="T1030">
        <v>33.295253872144372</v>
      </c>
      <c r="U1030">
        <v>33.892551689314125</v>
      </c>
      <c r="V1030">
        <v>34.545044354224089</v>
      </c>
      <c r="W1030">
        <v>34.621142386221969</v>
      </c>
      <c r="X1030">
        <v>34.746325207857026</v>
      </c>
      <c r="Y1030">
        <v>35.175082752295189</v>
      </c>
      <c r="Z1030">
        <v>35.130865203885122</v>
      </c>
      <c r="AA1030">
        <v>33.887933638016364</v>
      </c>
      <c r="AB1030">
        <v>33.193489317622294</v>
      </c>
      <c r="AC1030">
        <v>32.055609877518968</v>
      </c>
      <c r="AD1030">
        <v>30.222929120484608</v>
      </c>
      <c r="AE1030">
        <v>29.029313877626169</v>
      </c>
      <c r="AF1030">
        <v>28.197445008561694</v>
      </c>
      <c r="AG1030">
        <v>26.748115466366674</v>
      </c>
      <c r="AH1030">
        <v>25.526034829141132</v>
      </c>
      <c r="AI1030">
        <v>24.111884128301615</v>
      </c>
      <c r="AJ1030">
        <v>-0.40751051902770996</v>
      </c>
      <c r="AK1030">
        <v>-0.40115335583686829</v>
      </c>
      <c r="AL1030">
        <v>-0.39494115114212036</v>
      </c>
      <c r="AM1030">
        <v>-0.39585000276565552</v>
      </c>
      <c r="AN1030">
        <v>-0.43919187784194946</v>
      </c>
      <c r="AO1030">
        <v>-0.45977452397346497</v>
      </c>
      <c r="AP1030">
        <v>-0.49775746464729309</v>
      </c>
      <c r="AQ1030">
        <v>-0.51142507791519165</v>
      </c>
      <c r="AR1030">
        <v>-0.51481485366821289</v>
      </c>
      <c r="AS1030">
        <v>-0.52886778116226196</v>
      </c>
      <c r="AT1030">
        <v>-0.53475135564804077</v>
      </c>
      <c r="AU1030">
        <v>-0.53712379932403564</v>
      </c>
      <c r="AV1030">
        <v>-0.53731054067611694</v>
      </c>
      <c r="AW1030">
        <v>-0.5411607027053833</v>
      </c>
      <c r="AX1030">
        <v>-0.537353515625</v>
      </c>
      <c r="AY1030">
        <v>-0.58623027801513672</v>
      </c>
      <c r="AZ1030">
        <v>-0.15890763700008392</v>
      </c>
      <c r="BA1030">
        <v>-0.15765701234340668</v>
      </c>
      <c r="BB1030">
        <v>-0.1730719655752182</v>
      </c>
      <c r="BC1030">
        <v>-0.1655949205160141</v>
      </c>
      <c r="BD1030">
        <v>-0.17347271740436554</v>
      </c>
      <c r="BE1030">
        <v>-0.23358240723609924</v>
      </c>
      <c r="BF1030">
        <v>-0.50894951820373535</v>
      </c>
      <c r="BG1030">
        <v>-0.48240447044372559</v>
      </c>
      <c r="BH1030">
        <v>-0.16913066804409027</v>
      </c>
      <c r="BI1030">
        <v>-0.16683651506900787</v>
      </c>
      <c r="BJ1030">
        <v>-0.16421809792518616</v>
      </c>
      <c r="BK1030">
        <v>-0.1643248051404953</v>
      </c>
      <c r="BL1030">
        <v>-0.18304753303527832</v>
      </c>
      <c r="BM1030">
        <v>-0.19240905344486237</v>
      </c>
      <c r="BN1030">
        <v>-0.20754985511302948</v>
      </c>
      <c r="BO1030">
        <v>-0.21389064192771912</v>
      </c>
      <c r="BP1030">
        <v>-0.21706701815128326</v>
      </c>
      <c r="BQ1030">
        <v>-0.22248642146587372</v>
      </c>
      <c r="BR1030">
        <v>-0.22368015348911285</v>
      </c>
      <c r="BS1030">
        <v>-0.2241947203874588</v>
      </c>
      <c r="BT1030">
        <v>-0.22431819140911102</v>
      </c>
      <c r="BU1030">
        <v>-0.22524714469909668</v>
      </c>
      <c r="BV1030">
        <v>-0.22229032218456268</v>
      </c>
      <c r="BW1030">
        <v>-0.23096635937690735</v>
      </c>
      <c r="BX1030">
        <v>0.1612543910741806</v>
      </c>
      <c r="BY1030">
        <v>0.15296901762485504</v>
      </c>
      <c r="BZ1030">
        <v>0.13113002479076385</v>
      </c>
      <c r="CA1030">
        <v>0.12999710440635681</v>
      </c>
      <c r="CB1030">
        <v>0.12311974912881851</v>
      </c>
      <c r="CC1030">
        <v>4.7034353017807007E-2</v>
      </c>
      <c r="CD1030">
        <v>-0.15822555124759674</v>
      </c>
      <c r="CE1030">
        <v>-0.14752289652824402</v>
      </c>
      <c r="CF1030">
        <v>-4.0295077487826347E-3</v>
      </c>
      <c r="CG1030">
        <v>-4.5493808574974537E-3</v>
      </c>
      <c r="CH1030">
        <v>-4.4200154952704906E-3</v>
      </c>
      <c r="CI1030">
        <v>-3.9711650460958481E-3</v>
      </c>
      <c r="CJ1030">
        <v>-5.6427372619509697E-3</v>
      </c>
      <c r="CK1030">
        <v>-7.2325454093515873E-3</v>
      </c>
      <c r="CL1030">
        <v>-6.5529514104127884E-3</v>
      </c>
      <c r="CM1030">
        <v>-7.8191887587308884E-3</v>
      </c>
      <c r="CN1030">
        <v>-1.0847772471606731E-2</v>
      </c>
      <c r="CO1030">
        <v>-1.0287627577781677E-2</v>
      </c>
      <c r="CP1030">
        <v>-8.2331942394375801E-3</v>
      </c>
      <c r="CQ1030">
        <v>-7.4609969742596149E-3</v>
      </c>
      <c r="CR1030">
        <v>-7.5406376272439957E-3</v>
      </c>
      <c r="CS1030">
        <v>-6.4463936723768711E-3</v>
      </c>
      <c r="CT1030">
        <v>-4.0784971788525581E-3</v>
      </c>
      <c r="CU1030">
        <v>1.5088316984474659E-2</v>
      </c>
      <c r="CV1030">
        <v>0.38299763202667236</v>
      </c>
      <c r="CW1030">
        <v>0.36810764670372009</v>
      </c>
      <c r="CX1030">
        <v>0.3418194055557251</v>
      </c>
      <c r="CY1030">
        <v>0.33472326397895813</v>
      </c>
      <c r="CZ1030">
        <v>0.32853880524635315</v>
      </c>
      <c r="DA1030">
        <v>0.24138866364955902</v>
      </c>
      <c r="DB1030">
        <v>8.4684796631336212E-2</v>
      </c>
      <c r="DC1030">
        <v>8.4415078163146973E-2</v>
      </c>
      <c r="DD1030">
        <v>0.16107164323329926</v>
      </c>
      <c r="DE1030">
        <v>0.15773774683475494</v>
      </c>
      <c r="DF1030">
        <v>0.1553780734539032</v>
      </c>
      <c r="DG1030">
        <v>0.15638247132301331</v>
      </c>
      <c r="DH1030">
        <v>0.17176206409931183</v>
      </c>
      <c r="DI1030">
        <v>0.17794395983219147</v>
      </c>
      <c r="DJ1030">
        <v>0.1944439560174942</v>
      </c>
      <c r="DK1030">
        <v>0.19825226068496704</v>
      </c>
      <c r="DL1030">
        <v>0.19537147879600525</v>
      </c>
      <c r="DM1030">
        <v>0.20191116631031036</v>
      </c>
      <c r="DN1030">
        <v>0.20721375942230225</v>
      </c>
      <c r="DO1030">
        <v>0.20927272737026215</v>
      </c>
      <c r="DP1030">
        <v>0.20923691987991333</v>
      </c>
      <c r="DQ1030">
        <v>0.21235436201095581</v>
      </c>
      <c r="DR1030">
        <v>0.21413332223892212</v>
      </c>
      <c r="DS1030">
        <v>0.26114299893379211</v>
      </c>
      <c r="DT1030">
        <v>0.60474091768264771</v>
      </c>
      <c r="DU1030">
        <v>0.58324629068374634</v>
      </c>
      <c r="DV1030">
        <v>0.55250877141952515</v>
      </c>
      <c r="DW1030">
        <v>0.53944939374923706</v>
      </c>
      <c r="DX1030">
        <v>0.533957839012146</v>
      </c>
      <c r="DY1030">
        <v>0.43574297428131104</v>
      </c>
      <c r="DZ1030">
        <v>0.32759514451026917</v>
      </c>
      <c r="EA1030">
        <v>0.31635305285453796</v>
      </c>
      <c r="EB1030">
        <v>0.39945149421691895</v>
      </c>
      <c r="EC1030">
        <v>0.39205458760261536</v>
      </c>
      <c r="ED1030">
        <v>0.3861011266708374</v>
      </c>
      <c r="EE1030">
        <v>0.38790765404701233</v>
      </c>
      <c r="EF1030">
        <v>0.42790642380714417</v>
      </c>
      <c r="EG1030">
        <v>0.44530943036079407</v>
      </c>
      <c r="EH1030">
        <v>0.48465156555175781</v>
      </c>
      <c r="EI1030">
        <v>0.49578669667243958</v>
      </c>
      <c r="EJ1030">
        <v>0.49311929941177368</v>
      </c>
      <c r="EK1030">
        <v>0.50829249620437622</v>
      </c>
      <c r="EL1030">
        <v>0.51828497648239136</v>
      </c>
      <c r="EM1030">
        <v>0.5222017765045166</v>
      </c>
      <c r="EN1030">
        <v>0.52222925424575806</v>
      </c>
      <c r="EO1030">
        <v>0.52826792001724243</v>
      </c>
      <c r="EP1030">
        <v>0.52919650077819824</v>
      </c>
      <c r="EQ1030">
        <v>0.61640685796737671</v>
      </c>
      <c r="ER1030">
        <v>0.92490291595458984</v>
      </c>
      <c r="ES1030">
        <v>0.89387232065200806</v>
      </c>
      <c r="ET1030">
        <v>0.85671079158782959</v>
      </c>
      <c r="EU1030">
        <v>0.83504140377044678</v>
      </c>
      <c r="EV1030">
        <v>0.83055031299591064</v>
      </c>
      <c r="EW1030">
        <v>0.71635973453521729</v>
      </c>
      <c r="EX1030">
        <v>0.67831909656524658</v>
      </c>
      <c r="EY1030">
        <v>0.65123462677001953</v>
      </c>
      <c r="EZ1030">
        <v>52.226963043212891</v>
      </c>
      <c r="FA1030">
        <v>51.992176055908203</v>
      </c>
      <c r="FB1030">
        <v>52.026721954345703</v>
      </c>
      <c r="FC1030">
        <v>51.829845428466797</v>
      </c>
      <c r="FD1030">
        <v>51.257968902587891</v>
      </c>
      <c r="FE1030">
        <v>51.145339965820313</v>
      </c>
      <c r="FF1030">
        <v>50.784534454345703</v>
      </c>
      <c r="FG1030">
        <v>51.134525299072266</v>
      </c>
      <c r="FH1030">
        <v>52.443588256835938</v>
      </c>
      <c r="FI1030">
        <v>55.677402496337891</v>
      </c>
      <c r="FJ1030">
        <v>59.108631134033203</v>
      </c>
      <c r="FK1030">
        <v>62.285354614257813</v>
      </c>
      <c r="FL1030">
        <v>63.730899810791016</v>
      </c>
      <c r="FM1030">
        <v>64.417320251464844</v>
      </c>
      <c r="FN1030">
        <v>65.023719787597656</v>
      </c>
      <c r="FO1030">
        <v>64.674072265625</v>
      </c>
      <c r="FP1030">
        <v>63.807582855224609</v>
      </c>
      <c r="FQ1030">
        <v>62.871482849121094</v>
      </c>
      <c r="FR1030">
        <v>61.033607482910156</v>
      </c>
      <c r="FS1030">
        <v>59.300113677978516</v>
      </c>
      <c r="FT1030">
        <v>58.154518127441406</v>
      </c>
      <c r="FU1030">
        <v>57.006603240966797</v>
      </c>
      <c r="FV1030">
        <v>55.715415954589844</v>
      </c>
      <c r="FW1030">
        <v>54.219448089599609</v>
      </c>
      <c r="FX1030">
        <v>1</v>
      </c>
    </row>
    <row r="1031" spans="1:180" x14ac:dyDescent="0.2">
      <c r="A1031" t="s">
        <v>241</v>
      </c>
      <c r="B1031" t="s">
        <v>248</v>
      </c>
      <c r="C1031" t="s">
        <v>218</v>
      </c>
      <c r="D1031" t="s">
        <v>38</v>
      </c>
      <c r="E1031" t="s">
        <v>249</v>
      </c>
      <c r="F1031" t="s">
        <v>227</v>
      </c>
      <c r="G1031" t="s">
        <v>246</v>
      </c>
      <c r="H1031" t="s">
        <v>12</v>
      </c>
      <c r="I1031">
        <v>111.64</v>
      </c>
      <c r="L1031">
        <v>23.970040591360807</v>
      </c>
      <c r="M1031">
        <v>23.383609389388781</v>
      </c>
      <c r="N1031">
        <v>23.152405095300001</v>
      </c>
      <c r="O1031">
        <v>23.490431275565161</v>
      </c>
      <c r="P1031">
        <v>24.935309059921302</v>
      </c>
      <c r="Q1031">
        <v>26.762856899989536</v>
      </c>
      <c r="R1031">
        <v>29.980804685398464</v>
      </c>
      <c r="S1031">
        <v>32.837805756634474</v>
      </c>
      <c r="T1031">
        <v>34.312742515418108</v>
      </c>
      <c r="U1031">
        <v>34.639142514739284</v>
      </c>
      <c r="V1031">
        <v>34.969956970013961</v>
      </c>
      <c r="W1031">
        <v>36.072257140354765</v>
      </c>
      <c r="X1031">
        <v>36.253530025207837</v>
      </c>
      <c r="Y1031">
        <v>36.801819784619155</v>
      </c>
      <c r="Z1031">
        <v>36.622746314932826</v>
      </c>
      <c r="AA1031">
        <v>35.093009966761869</v>
      </c>
      <c r="AB1031">
        <v>34.292035199154483</v>
      </c>
      <c r="AC1031">
        <v>33.048530076599512</v>
      </c>
      <c r="AD1031">
        <v>31.047863223410694</v>
      </c>
      <c r="AE1031">
        <v>29.295193838848327</v>
      </c>
      <c r="AF1031">
        <v>28.394058963549657</v>
      </c>
      <c r="AG1031">
        <v>27.042617479688843</v>
      </c>
      <c r="AH1031">
        <v>25.924995837996562</v>
      </c>
      <c r="AI1031">
        <v>24.552467562306724</v>
      </c>
      <c r="AJ1031">
        <v>-0.42455694079399109</v>
      </c>
      <c r="AK1031">
        <v>-0.41554063558578491</v>
      </c>
      <c r="AL1031">
        <v>-0.40811875462532043</v>
      </c>
      <c r="AM1031">
        <v>-0.40877529978752136</v>
      </c>
      <c r="AN1031">
        <v>-0.45353221893310547</v>
      </c>
      <c r="AO1031">
        <v>-0.47634971141815186</v>
      </c>
      <c r="AP1031">
        <v>-0.51132678985595703</v>
      </c>
      <c r="AQ1031">
        <v>-0.52411168813705444</v>
      </c>
      <c r="AR1031">
        <v>-0.52247703075408936</v>
      </c>
      <c r="AS1031">
        <v>-0.53430509567260742</v>
      </c>
      <c r="AT1031">
        <v>-0.53608256578445435</v>
      </c>
      <c r="AU1031">
        <v>-0.55487239360809326</v>
      </c>
      <c r="AV1031">
        <v>-0.55809438228607178</v>
      </c>
      <c r="AW1031">
        <v>-0.56709206104278564</v>
      </c>
      <c r="AX1031">
        <v>-0.56665331125259399</v>
      </c>
      <c r="AY1031">
        <v>-0.56812167167663574</v>
      </c>
      <c r="AZ1031">
        <v>-0.13802868127822876</v>
      </c>
      <c r="BA1031">
        <v>-0.15098677575588226</v>
      </c>
      <c r="BB1031">
        <v>-0.18199451267719269</v>
      </c>
      <c r="BC1031">
        <v>-0.16383384168148041</v>
      </c>
      <c r="BD1031">
        <v>-0.17459885776042938</v>
      </c>
      <c r="BE1031">
        <v>-0.26547181606292725</v>
      </c>
      <c r="BF1031">
        <v>-0.51714569330215454</v>
      </c>
      <c r="BG1031">
        <v>-0.48909038305282593</v>
      </c>
      <c r="BH1031">
        <v>-0.17627806961536407</v>
      </c>
      <c r="BI1031">
        <v>-0.17271125316619873</v>
      </c>
      <c r="BJ1031">
        <v>-0.1694769561290741</v>
      </c>
      <c r="BK1031">
        <v>-0.16956119239330292</v>
      </c>
      <c r="BL1031">
        <v>-0.18877622485160828</v>
      </c>
      <c r="BM1031">
        <v>-0.19897030293941498</v>
      </c>
      <c r="BN1031">
        <v>-0.21282783150672913</v>
      </c>
      <c r="BO1031">
        <v>-0.21868617832660675</v>
      </c>
      <c r="BP1031">
        <v>-0.21985027194023132</v>
      </c>
      <c r="BQ1031">
        <v>-0.22467735409736633</v>
      </c>
      <c r="BR1031">
        <v>-0.22359070181846619</v>
      </c>
      <c r="BS1031">
        <v>-0.23196214437484741</v>
      </c>
      <c r="BT1031">
        <v>-0.23273515701293945</v>
      </c>
      <c r="BU1031">
        <v>-0.23600189387798309</v>
      </c>
      <c r="BV1031">
        <v>-0.23481297492980957</v>
      </c>
      <c r="BW1031">
        <v>-0.19348365068435669</v>
      </c>
      <c r="BX1031">
        <v>0.23563866317272186</v>
      </c>
      <c r="BY1031">
        <v>0.22054281830787659</v>
      </c>
      <c r="BZ1031">
        <v>0.18282586336135864</v>
      </c>
      <c r="CA1031">
        <v>0.17715972661972046</v>
      </c>
      <c r="CB1031">
        <v>0.1645941287279129</v>
      </c>
      <c r="CC1031">
        <v>6.2741003930568695E-2</v>
      </c>
      <c r="CD1031">
        <v>-0.13487093150615692</v>
      </c>
      <c r="CE1031">
        <v>-0.12317901849746704</v>
      </c>
      <c r="CF1031">
        <v>-4.3208776041865349E-3</v>
      </c>
      <c r="CG1031">
        <v>-4.5283567160367966E-3</v>
      </c>
      <c r="CH1031">
        <v>-4.1943727992475033E-3</v>
      </c>
      <c r="CI1031">
        <v>-3.8822256028652191E-3</v>
      </c>
      <c r="CJ1031">
        <v>-5.4070167243480682E-3</v>
      </c>
      <c r="CK1031">
        <v>-6.8581560626626015E-3</v>
      </c>
      <c r="CL1031">
        <v>-6.0883513651788235E-3</v>
      </c>
      <c r="CM1031">
        <v>-7.1493885479867458E-3</v>
      </c>
      <c r="CN1031">
        <v>-1.0251893661916256E-2</v>
      </c>
      <c r="CO1031">
        <v>-1.0230123065412045E-2</v>
      </c>
      <c r="CP1031">
        <v>-7.1597816422581673E-3</v>
      </c>
      <c r="CQ1031">
        <v>-8.3154691383242607E-3</v>
      </c>
      <c r="CR1031">
        <v>-7.3923580348491669E-3</v>
      </c>
      <c r="CS1031">
        <v>-6.6898535005748272E-3</v>
      </c>
      <c r="CT1031">
        <v>-4.9813464283943176E-3</v>
      </c>
      <c r="CU1031">
        <v>6.598951667547226E-2</v>
      </c>
      <c r="CV1031">
        <v>0.49443954229354858</v>
      </c>
      <c r="CW1031">
        <v>0.47786307334899902</v>
      </c>
      <c r="CX1031">
        <v>0.43549934029579163</v>
      </c>
      <c r="CY1031">
        <v>0.41333082318305969</v>
      </c>
      <c r="CZ1031">
        <v>0.39951816201210022</v>
      </c>
      <c r="DA1031">
        <v>0.29006019234657288</v>
      </c>
      <c r="DB1031">
        <v>0.12989141047000885</v>
      </c>
      <c r="DC1031">
        <v>0.13025006651878357</v>
      </c>
      <c r="DD1031">
        <v>0.16763631999492645</v>
      </c>
      <c r="DE1031">
        <v>0.16365453600883484</v>
      </c>
      <c r="DF1031">
        <v>0.16108821332454681</v>
      </c>
      <c r="DG1031">
        <v>0.16179674863815308</v>
      </c>
      <c r="DH1031">
        <v>0.17796218395233154</v>
      </c>
      <c r="DI1031">
        <v>0.18525397777557373</v>
      </c>
      <c r="DJ1031">
        <v>0.20065112411975861</v>
      </c>
      <c r="DK1031">
        <v>0.20438739657402039</v>
      </c>
      <c r="DL1031">
        <v>0.19934648275375366</v>
      </c>
      <c r="DM1031">
        <v>0.20421710610389709</v>
      </c>
      <c r="DN1031">
        <v>0.2092711329460144</v>
      </c>
      <c r="DO1031">
        <v>0.21533119678497314</v>
      </c>
      <c r="DP1031">
        <v>0.21795044839382172</v>
      </c>
      <c r="DQ1031">
        <v>0.22262218594551086</v>
      </c>
      <c r="DR1031">
        <v>0.22485028207302094</v>
      </c>
      <c r="DS1031">
        <v>0.3254626989364624</v>
      </c>
      <c r="DT1031">
        <v>0.75324040651321411</v>
      </c>
      <c r="DU1031">
        <v>0.73518329858779907</v>
      </c>
      <c r="DV1031">
        <v>0.68817281723022461</v>
      </c>
      <c r="DW1031">
        <v>0.64950191974639893</v>
      </c>
      <c r="DX1031">
        <v>0.63444215059280396</v>
      </c>
      <c r="DY1031">
        <v>0.51737940311431885</v>
      </c>
      <c r="DZ1031">
        <v>0.39465373754501343</v>
      </c>
      <c r="EA1031">
        <v>0.38367915153503418</v>
      </c>
      <c r="EB1031">
        <v>0.41591519117355347</v>
      </c>
      <c r="EC1031">
        <v>0.40648391842842102</v>
      </c>
      <c r="ED1031">
        <v>0.39973002672195435</v>
      </c>
      <c r="EE1031">
        <v>0.40101087093353271</v>
      </c>
      <c r="EF1031">
        <v>0.44271817803382874</v>
      </c>
      <c r="EG1031">
        <v>0.4626334011554718</v>
      </c>
      <c r="EH1031">
        <v>0.49915009737014771</v>
      </c>
      <c r="EI1031">
        <v>0.50981295108795166</v>
      </c>
      <c r="EJ1031">
        <v>0.50197327136993408</v>
      </c>
      <c r="EK1031">
        <v>0.51384484767913818</v>
      </c>
      <c r="EL1031">
        <v>0.52176302671432495</v>
      </c>
      <c r="EM1031">
        <v>0.53824150562286377</v>
      </c>
      <c r="EN1031">
        <v>0.54330968856811523</v>
      </c>
      <c r="EO1031">
        <v>0.55371236801147461</v>
      </c>
      <c r="EP1031">
        <v>0.55669063329696655</v>
      </c>
      <c r="EQ1031">
        <v>0.70010071992874146</v>
      </c>
      <c r="ER1031">
        <v>1.1269077062606812</v>
      </c>
      <c r="ES1031">
        <v>1.1067129373550415</v>
      </c>
      <c r="ET1031">
        <v>1.0529931783676147</v>
      </c>
      <c r="EU1031">
        <v>0.99049550294876099</v>
      </c>
      <c r="EV1031">
        <v>0.97363513708114624</v>
      </c>
      <c r="EW1031">
        <v>0.845592200756073</v>
      </c>
      <c r="EX1031">
        <v>0.77692848443984985</v>
      </c>
      <c r="EY1031">
        <v>0.74959051609039307</v>
      </c>
      <c r="EZ1031">
        <v>53.803241729736328</v>
      </c>
      <c r="FA1031">
        <v>52.762859344482422</v>
      </c>
      <c r="FB1031">
        <v>52.313289642333984</v>
      </c>
      <c r="FC1031">
        <v>52.172737121582031</v>
      </c>
      <c r="FD1031">
        <v>51.739269256591797</v>
      </c>
      <c r="FE1031">
        <v>51.260173797607422</v>
      </c>
      <c r="FF1031">
        <v>51.127910614013672</v>
      </c>
      <c r="FG1031">
        <v>51.494834899902344</v>
      </c>
      <c r="FH1031">
        <v>53.239711761474609</v>
      </c>
      <c r="FI1031">
        <v>54.780029296875</v>
      </c>
      <c r="FJ1031">
        <v>57.430278778076172</v>
      </c>
      <c r="FK1031">
        <v>60.634346008300781</v>
      </c>
      <c r="FL1031">
        <v>62.899654388427734</v>
      </c>
      <c r="FM1031">
        <v>64.841575622558594</v>
      </c>
      <c r="FN1031">
        <v>66.110221862792969</v>
      </c>
      <c r="FO1031">
        <v>66.939018249511719</v>
      </c>
      <c r="FP1031">
        <v>66.760566711425781</v>
      </c>
      <c r="FQ1031">
        <v>65.934616088867188</v>
      </c>
      <c r="FR1031">
        <v>63.220020294189453</v>
      </c>
      <c r="FS1031">
        <v>59.861476898193359</v>
      </c>
      <c r="FT1031">
        <v>58.220973968505859</v>
      </c>
      <c r="FU1031">
        <v>56.876285552978516</v>
      </c>
      <c r="FV1031">
        <v>55.918830871582031</v>
      </c>
      <c r="FW1031">
        <v>54.405189514160156</v>
      </c>
      <c r="FX1031">
        <v>1</v>
      </c>
    </row>
    <row r="1032" spans="1:180" x14ac:dyDescent="0.2">
      <c r="A1032" t="s">
        <v>241</v>
      </c>
      <c r="B1032" t="s">
        <v>248</v>
      </c>
      <c r="C1032" t="s">
        <v>218</v>
      </c>
      <c r="D1032" t="s">
        <v>39</v>
      </c>
      <c r="E1032" t="s">
        <v>249</v>
      </c>
      <c r="F1032" t="s">
        <v>227</v>
      </c>
      <c r="G1032" t="s">
        <v>246</v>
      </c>
      <c r="H1032" t="s">
        <v>12</v>
      </c>
      <c r="I1032">
        <v>111.64</v>
      </c>
      <c r="L1032">
        <v>26.234940663512646</v>
      </c>
      <c r="M1032">
        <v>25.578563091688366</v>
      </c>
      <c r="N1032">
        <v>25.306848827070656</v>
      </c>
      <c r="O1032">
        <v>25.677586931620461</v>
      </c>
      <c r="P1032">
        <v>27.302822150342429</v>
      </c>
      <c r="Q1032">
        <v>29.681824551963519</v>
      </c>
      <c r="R1032">
        <v>33.134434398752624</v>
      </c>
      <c r="S1032">
        <v>36.110026408534651</v>
      </c>
      <c r="T1032">
        <v>37.600769288136533</v>
      </c>
      <c r="U1032">
        <v>38.697084068180061</v>
      </c>
      <c r="V1032">
        <v>40.729701952597757</v>
      </c>
      <c r="W1032">
        <v>42.610312868455907</v>
      </c>
      <c r="X1032">
        <v>43.449924973423215</v>
      </c>
      <c r="Y1032">
        <v>44.329689145647087</v>
      </c>
      <c r="Z1032">
        <v>44.416443156244704</v>
      </c>
      <c r="AA1032">
        <v>41.711771415533136</v>
      </c>
      <c r="AB1032">
        <v>40.285734460426397</v>
      </c>
      <c r="AC1032">
        <v>37.877736740917292</v>
      </c>
      <c r="AD1032">
        <v>35.029694526140702</v>
      </c>
      <c r="AE1032">
        <v>33.608786929063648</v>
      </c>
      <c r="AF1032">
        <v>31.990272936817561</v>
      </c>
      <c r="AG1032">
        <v>30.129454819615408</v>
      </c>
      <c r="AH1032">
        <v>28.524440155903545</v>
      </c>
      <c r="AI1032">
        <v>26.981782326103126</v>
      </c>
      <c r="AJ1032">
        <v>-0.58282679319381714</v>
      </c>
      <c r="AK1032">
        <v>-0.57706105709075928</v>
      </c>
      <c r="AL1032">
        <v>-0.58038324117660522</v>
      </c>
      <c r="AM1032">
        <v>-0.59199130535125732</v>
      </c>
      <c r="AN1032">
        <v>-0.62794286012649536</v>
      </c>
      <c r="AO1032">
        <v>-0.66984951496124268</v>
      </c>
      <c r="AP1032">
        <v>-0.70339304208755493</v>
      </c>
      <c r="AQ1032">
        <v>-0.73861217498779297</v>
      </c>
      <c r="AR1032">
        <v>-0.68699872493743896</v>
      </c>
      <c r="AS1032">
        <v>-0.67063653469085693</v>
      </c>
      <c r="AT1032">
        <v>-0.69471633434295654</v>
      </c>
      <c r="AU1032">
        <v>-0.71853488683700562</v>
      </c>
      <c r="AV1032">
        <v>-0.57546776533126831</v>
      </c>
      <c r="AW1032">
        <v>-0.19897347688674927</v>
      </c>
      <c r="AX1032">
        <v>-0.20920452475547791</v>
      </c>
      <c r="AY1032">
        <v>-0.22086893022060394</v>
      </c>
      <c r="AZ1032">
        <v>-0.26402923464775085</v>
      </c>
      <c r="BA1032">
        <v>-0.2952028214931488</v>
      </c>
      <c r="BB1032">
        <v>-0.53235387802124023</v>
      </c>
      <c r="BC1032">
        <v>-0.80940794944763184</v>
      </c>
      <c r="BD1032">
        <v>-0.78922677040100098</v>
      </c>
      <c r="BE1032">
        <v>-0.75691431760787964</v>
      </c>
      <c r="BF1032">
        <v>-0.7326086163520813</v>
      </c>
      <c r="BG1032">
        <v>-0.71509349346160889</v>
      </c>
      <c r="BH1032">
        <v>-0.24577297270298004</v>
      </c>
      <c r="BI1032">
        <v>-0.2435586154460907</v>
      </c>
      <c r="BJ1032">
        <v>-0.24524073302745819</v>
      </c>
      <c r="BK1032">
        <v>-0.25059816241264343</v>
      </c>
      <c r="BL1032">
        <v>-0.26508104801177979</v>
      </c>
      <c r="BM1032">
        <v>-0.28268870711326599</v>
      </c>
      <c r="BN1032">
        <v>-0.29565095901489258</v>
      </c>
      <c r="BO1032">
        <v>-0.30942925810813904</v>
      </c>
      <c r="BP1032">
        <v>-0.29102447628974915</v>
      </c>
      <c r="BQ1032">
        <v>-0.28285261988639832</v>
      </c>
      <c r="BR1032">
        <v>-0.29037097096443176</v>
      </c>
      <c r="BS1032">
        <v>-0.2991880476474762</v>
      </c>
      <c r="BT1032">
        <v>-9.7251392900943756E-2</v>
      </c>
      <c r="BU1032">
        <v>0.42253541946411133</v>
      </c>
      <c r="BV1032">
        <v>0.42544424533843994</v>
      </c>
      <c r="BW1032">
        <v>0.40590503811836243</v>
      </c>
      <c r="BX1032">
        <v>0.36143776774406433</v>
      </c>
      <c r="BY1032">
        <v>0.32068556547164917</v>
      </c>
      <c r="BZ1032">
        <v>0.10009385645389557</v>
      </c>
      <c r="CA1032">
        <v>-0.14366894960403442</v>
      </c>
      <c r="CB1032">
        <v>-0.14034378528594971</v>
      </c>
      <c r="CC1032">
        <v>-0.12498218566179276</v>
      </c>
      <c r="CD1032">
        <v>-0.1126829981803894</v>
      </c>
      <c r="CE1032">
        <v>-0.10337024182081223</v>
      </c>
      <c r="CF1032">
        <v>-1.2330524623394012E-2</v>
      </c>
      <c r="CG1032">
        <v>-1.2575824744999409E-2</v>
      </c>
      <c r="CH1032">
        <v>-1.312203798443079E-2</v>
      </c>
      <c r="CI1032">
        <v>-1.4150319620966911E-2</v>
      </c>
      <c r="CJ1032">
        <v>-1.3764076866209507E-2</v>
      </c>
      <c r="CK1032">
        <v>-1.4542342163622379E-2</v>
      </c>
      <c r="CL1032">
        <v>-1.3250070624053478E-2</v>
      </c>
      <c r="CM1032">
        <v>-1.217848714441061E-2</v>
      </c>
      <c r="CN1032">
        <v>-1.677391305565834E-2</v>
      </c>
      <c r="CO1032">
        <v>-1.4274665154516697E-2</v>
      </c>
      <c r="CP1032">
        <v>-1.0322591289877892E-2</v>
      </c>
      <c r="CQ1032">
        <v>-8.7496908381581306E-3</v>
      </c>
      <c r="CR1032">
        <v>0.23395979404449463</v>
      </c>
      <c r="CS1032">
        <v>0.85299056768417358</v>
      </c>
      <c r="CT1032">
        <v>0.86500006914138794</v>
      </c>
      <c r="CU1032">
        <v>0.84000676870346069</v>
      </c>
      <c r="CV1032">
        <v>0.79463428258895874</v>
      </c>
      <c r="CW1032">
        <v>0.74724799394607544</v>
      </c>
      <c r="CX1032">
        <v>0.53812521696090698</v>
      </c>
      <c r="CY1032">
        <v>0.31741985678672791</v>
      </c>
      <c r="CZ1032">
        <v>0.30907061696052551</v>
      </c>
      <c r="DA1032">
        <v>0.31269204616546631</v>
      </c>
      <c r="DB1032">
        <v>0.31667560338973999</v>
      </c>
      <c r="DC1032">
        <v>0.3203074038028717</v>
      </c>
      <c r="DD1032">
        <v>0.22111192345619202</v>
      </c>
      <c r="DE1032">
        <v>0.21840697526931763</v>
      </c>
      <c r="DF1032">
        <v>0.21899665892124176</v>
      </c>
      <c r="DG1032">
        <v>0.22229751944541931</v>
      </c>
      <c r="DH1032">
        <v>0.23755289614200592</v>
      </c>
      <c r="DI1032">
        <v>0.25360402464866638</v>
      </c>
      <c r="DJ1032">
        <v>0.26915082335472107</v>
      </c>
      <c r="DK1032">
        <v>0.28507229685783386</v>
      </c>
      <c r="DL1032">
        <v>0.25747665762901306</v>
      </c>
      <c r="DM1032">
        <v>0.25430330634117126</v>
      </c>
      <c r="DN1032">
        <v>0.26972576975822449</v>
      </c>
      <c r="DO1032">
        <v>0.28168866038322449</v>
      </c>
      <c r="DP1032">
        <v>0.5651710033416748</v>
      </c>
      <c r="DQ1032">
        <v>1.2834457159042358</v>
      </c>
      <c r="DR1032">
        <v>1.3045558929443359</v>
      </c>
      <c r="DS1032">
        <v>1.2741085290908813</v>
      </c>
      <c r="DT1032">
        <v>1.2278308868408203</v>
      </c>
      <c r="DU1032">
        <v>1.1738104820251465</v>
      </c>
      <c r="DV1032">
        <v>0.97615659236907959</v>
      </c>
      <c r="DW1032">
        <v>0.77850866317749023</v>
      </c>
      <c r="DX1032">
        <v>0.75848501920700073</v>
      </c>
      <c r="DY1032">
        <v>0.75036633014678955</v>
      </c>
      <c r="DZ1032">
        <v>0.74603420495986938</v>
      </c>
      <c r="EA1032">
        <v>0.74398505687713623</v>
      </c>
      <c r="EB1032">
        <v>0.55816572904586792</v>
      </c>
      <c r="EC1032">
        <v>0.55190944671630859</v>
      </c>
      <c r="ED1032">
        <v>0.55413919687271118</v>
      </c>
      <c r="EE1032">
        <v>0.5636906623840332</v>
      </c>
      <c r="EF1032">
        <v>0.6004146933555603</v>
      </c>
      <c r="EG1032">
        <v>0.64076483249664307</v>
      </c>
      <c r="EH1032">
        <v>0.67689287662506104</v>
      </c>
      <c r="EI1032">
        <v>0.71425521373748779</v>
      </c>
      <c r="EJ1032">
        <v>0.65345090627670288</v>
      </c>
      <c r="EK1032">
        <v>0.64208722114562988</v>
      </c>
      <c r="EL1032">
        <v>0.67407113313674927</v>
      </c>
      <c r="EM1032">
        <v>0.70103549957275391</v>
      </c>
      <c r="EN1032">
        <v>1.0433872938156128</v>
      </c>
      <c r="EO1032">
        <v>1.9049546718597412</v>
      </c>
      <c r="EP1032">
        <v>1.9392046928405762</v>
      </c>
      <c r="EQ1032">
        <v>1.9008824825286865</v>
      </c>
      <c r="ER1032">
        <v>1.8532978296279907</v>
      </c>
      <c r="ES1032">
        <v>1.7896988391876221</v>
      </c>
      <c r="ET1032">
        <v>1.6086043119430542</v>
      </c>
      <c r="EU1032">
        <v>1.4442476034164429</v>
      </c>
      <c r="EV1032">
        <v>1.4073680639266968</v>
      </c>
      <c r="EW1032">
        <v>1.382298469543457</v>
      </c>
      <c r="EX1032">
        <v>1.3659597635269165</v>
      </c>
      <c r="EY1032">
        <v>1.3557083606719971</v>
      </c>
      <c r="EZ1032">
        <v>63.112934112548828</v>
      </c>
      <c r="FA1032">
        <v>62.040451049804688</v>
      </c>
      <c r="FB1032">
        <v>61.123691558837891</v>
      </c>
      <c r="FC1032">
        <v>60.529739379882813</v>
      </c>
      <c r="FD1032">
        <v>59.513664245605469</v>
      </c>
      <c r="FE1032">
        <v>58.811199188232422</v>
      </c>
      <c r="FF1032">
        <v>58.230682373046875</v>
      </c>
      <c r="FG1032">
        <v>58.314525604248047</v>
      </c>
      <c r="FH1032">
        <v>60.764389038085938</v>
      </c>
      <c r="FI1032">
        <v>64.837356567382813</v>
      </c>
      <c r="FJ1032">
        <v>69.460945129394531</v>
      </c>
      <c r="FK1032">
        <v>74.216224670410156</v>
      </c>
      <c r="FL1032">
        <v>78.781120300292969</v>
      </c>
      <c r="FM1032">
        <v>81.66925048828125</v>
      </c>
      <c r="FN1032">
        <v>82.965301513671875</v>
      </c>
      <c r="FO1032">
        <v>83.486724853515625</v>
      </c>
      <c r="FP1032">
        <v>82.878196716308594</v>
      </c>
      <c r="FQ1032">
        <v>81.658988952636719</v>
      </c>
      <c r="FR1032">
        <v>79.743080139160156</v>
      </c>
      <c r="FS1032">
        <v>77.21978759765625</v>
      </c>
      <c r="FT1032">
        <v>72.570320129394531</v>
      </c>
      <c r="FU1032">
        <v>69.635101318359375</v>
      </c>
      <c r="FV1032">
        <v>67.635307312011719</v>
      </c>
      <c r="FW1032">
        <v>65.715171813964844</v>
      </c>
      <c r="FX1032">
        <v>1</v>
      </c>
    </row>
    <row r="1033" spans="1:180" x14ac:dyDescent="0.2">
      <c r="A1033" t="s">
        <v>241</v>
      </c>
      <c r="B1033" t="s">
        <v>248</v>
      </c>
      <c r="C1033" t="s">
        <v>218</v>
      </c>
      <c r="D1033" t="s">
        <v>40</v>
      </c>
      <c r="E1033" t="s">
        <v>249</v>
      </c>
      <c r="F1033" t="s">
        <v>227</v>
      </c>
      <c r="G1033" t="s">
        <v>246</v>
      </c>
      <c r="H1033" t="s">
        <v>12</v>
      </c>
      <c r="I1033">
        <v>111.64</v>
      </c>
      <c r="L1033">
        <v>21.925912824510736</v>
      </c>
      <c r="M1033">
        <v>21.298336812122312</v>
      </c>
      <c r="N1033">
        <v>21.173825637289724</v>
      </c>
      <c r="O1033">
        <v>21.510349786465532</v>
      </c>
      <c r="P1033">
        <v>22.763848680916951</v>
      </c>
      <c r="Q1033">
        <v>24.807923789938467</v>
      </c>
      <c r="R1033">
        <v>27.893166948020845</v>
      </c>
      <c r="S1033">
        <v>30.799039864816546</v>
      </c>
      <c r="T1033">
        <v>32.583151215556583</v>
      </c>
      <c r="U1033">
        <v>34.011686649470654</v>
      </c>
      <c r="V1033">
        <v>35.883811026567109</v>
      </c>
      <c r="W1033">
        <v>37.232137720016496</v>
      </c>
      <c r="X1033">
        <v>38.402171999522984</v>
      </c>
      <c r="Y1033">
        <v>37.373099375806646</v>
      </c>
      <c r="Z1033">
        <v>37.53631196084055</v>
      </c>
      <c r="AA1033">
        <v>36.120190565184508</v>
      </c>
      <c r="AB1033">
        <v>34.590149918297662</v>
      </c>
      <c r="AC1033">
        <v>31.961216721365609</v>
      </c>
      <c r="AD1033">
        <v>30.007794371759907</v>
      </c>
      <c r="AE1033">
        <v>28.342115934456761</v>
      </c>
      <c r="AF1033">
        <v>27.087521147351801</v>
      </c>
      <c r="AG1033">
        <v>25.398158852995799</v>
      </c>
      <c r="AH1033">
        <v>24.163292208493228</v>
      </c>
      <c r="AI1033">
        <v>22.768597686373024</v>
      </c>
      <c r="AJ1033">
        <v>-0.57150912284851074</v>
      </c>
      <c r="AK1033">
        <v>-0.54595178365707397</v>
      </c>
      <c r="AL1033">
        <v>-0.5622677206993103</v>
      </c>
      <c r="AM1033">
        <v>-0.56689715385437012</v>
      </c>
      <c r="AN1033">
        <v>-0.58974230289459229</v>
      </c>
      <c r="AO1033">
        <v>-0.61496567726135254</v>
      </c>
      <c r="AP1033">
        <v>-0.65323632955551147</v>
      </c>
      <c r="AQ1033">
        <v>-0.68136274814605713</v>
      </c>
      <c r="AR1033">
        <v>-0.6933828592300415</v>
      </c>
      <c r="AS1033">
        <v>-0.71905720233917236</v>
      </c>
      <c r="AT1033">
        <v>-0.72452443838119507</v>
      </c>
      <c r="AU1033">
        <v>-0.72034615278244019</v>
      </c>
      <c r="AV1033">
        <v>-0.81273198127746582</v>
      </c>
      <c r="AW1033">
        <v>-3.6171451210975647E-2</v>
      </c>
      <c r="AX1033">
        <v>0.11786132305860519</v>
      </c>
      <c r="AY1033">
        <v>0.83610290288925171</v>
      </c>
      <c r="AZ1033">
        <v>0.77946579456329346</v>
      </c>
      <c r="BA1033">
        <v>0.53790932893753052</v>
      </c>
      <c r="BB1033">
        <v>-0.76335686445236206</v>
      </c>
      <c r="BC1033">
        <v>-1.0023566484451294</v>
      </c>
      <c r="BD1033">
        <v>-1.0992066860198975</v>
      </c>
      <c r="BE1033">
        <v>-1.1567316055297852</v>
      </c>
      <c r="BF1033">
        <v>-1.3032881021499634</v>
      </c>
      <c r="BG1033">
        <v>-1.3756613731384277</v>
      </c>
      <c r="BH1033">
        <v>-0.24820980429649353</v>
      </c>
      <c r="BI1033">
        <v>-0.23903809487819672</v>
      </c>
      <c r="BJ1033">
        <v>-0.24787731468677521</v>
      </c>
      <c r="BK1033">
        <v>-0.25002485513687134</v>
      </c>
      <c r="BL1033">
        <v>-0.25614812970161438</v>
      </c>
      <c r="BM1033">
        <v>-0.25990721583366394</v>
      </c>
      <c r="BN1033">
        <v>-0.27972808480262756</v>
      </c>
      <c r="BO1033">
        <v>-0.29154431819915771</v>
      </c>
      <c r="BP1033">
        <v>-0.30076614022254944</v>
      </c>
      <c r="BQ1033">
        <v>-0.31297013163566589</v>
      </c>
      <c r="BR1033">
        <v>-0.30615803599357605</v>
      </c>
      <c r="BS1033">
        <v>-0.29875779151916504</v>
      </c>
      <c r="BT1033">
        <v>-0.17936386168003082</v>
      </c>
      <c r="BU1033">
        <v>0.42829287052154541</v>
      </c>
      <c r="BV1033">
        <v>0.59421920776367188</v>
      </c>
      <c r="BW1033">
        <v>1.5667123794555664</v>
      </c>
      <c r="BX1033">
        <v>1.5041404962539673</v>
      </c>
      <c r="BY1033">
        <v>1.1015763282775879</v>
      </c>
      <c r="BZ1033">
        <v>-0.28298535943031311</v>
      </c>
      <c r="CA1033">
        <v>-0.44695723056793213</v>
      </c>
      <c r="CB1033">
        <v>-0.54325848817825317</v>
      </c>
      <c r="CC1033">
        <v>-0.61774063110351563</v>
      </c>
      <c r="CD1033">
        <v>-0.73146677017211914</v>
      </c>
      <c r="CE1033">
        <v>-0.78369462490081787</v>
      </c>
      <c r="CF1033">
        <v>-2.4293690919876099E-2</v>
      </c>
      <c r="CG1033">
        <v>-2.6470614597201347E-2</v>
      </c>
      <c r="CH1033">
        <v>-3.0131474137306213E-2</v>
      </c>
      <c r="CI1033">
        <v>-3.0560055747628212E-2</v>
      </c>
      <c r="CJ1033">
        <v>-2.5101853534579277E-2</v>
      </c>
      <c r="CK1033">
        <v>-1.3994794338941574E-2</v>
      </c>
      <c r="CL1033">
        <v>-2.1037386730313301E-2</v>
      </c>
      <c r="CM1033">
        <v>-2.1557258442044258E-2</v>
      </c>
      <c r="CN1033">
        <v>-2.8840994462370872E-2</v>
      </c>
      <c r="CO1033">
        <v>-3.1715478748083115E-2</v>
      </c>
      <c r="CP1033">
        <v>-1.6398737207055092E-2</v>
      </c>
      <c r="CQ1033">
        <v>-6.7669423297047615E-3</v>
      </c>
      <c r="CR1033">
        <v>0.25930497050285339</v>
      </c>
      <c r="CS1033">
        <v>0.74997943639755249</v>
      </c>
      <c r="CT1033">
        <v>0.92414325475692749</v>
      </c>
      <c r="CU1033">
        <v>2.0727303028106689</v>
      </c>
      <c r="CV1033">
        <v>2.0060479640960693</v>
      </c>
      <c r="CW1033">
        <v>1.491970419883728</v>
      </c>
      <c r="CX1033">
        <v>4.9718502908945084E-2</v>
      </c>
      <c r="CY1033">
        <v>-6.2289290130138397E-2</v>
      </c>
      <c r="CZ1033">
        <v>-0.15821045637130737</v>
      </c>
      <c r="DA1033">
        <v>-0.24443706870079041</v>
      </c>
      <c r="DB1033">
        <v>-0.33542507886886597</v>
      </c>
      <c r="DC1033">
        <v>-0.37370026111602783</v>
      </c>
      <c r="DD1033">
        <v>0.19962242245674133</v>
      </c>
      <c r="DE1033">
        <v>0.18609686195850372</v>
      </c>
      <c r="DF1033">
        <v>0.18761436641216278</v>
      </c>
      <c r="DG1033">
        <v>0.18890473246574402</v>
      </c>
      <c r="DH1033">
        <v>0.20594443380832672</v>
      </c>
      <c r="DI1033">
        <v>0.2319176197052002</v>
      </c>
      <c r="DJ1033">
        <v>0.23765330016613007</v>
      </c>
      <c r="DK1033">
        <v>0.2484297901391983</v>
      </c>
      <c r="DL1033">
        <v>0.24308416247367859</v>
      </c>
      <c r="DM1033">
        <v>0.24953918159008026</v>
      </c>
      <c r="DN1033">
        <v>0.27336055040359497</v>
      </c>
      <c r="DO1033">
        <v>0.28522390127182007</v>
      </c>
      <c r="DP1033">
        <v>0.69797384738922119</v>
      </c>
      <c r="DQ1033">
        <v>1.0716660022735596</v>
      </c>
      <c r="DR1033">
        <v>1.2540673017501831</v>
      </c>
      <c r="DS1033">
        <v>2.5787482261657715</v>
      </c>
      <c r="DT1033">
        <v>2.5079555511474609</v>
      </c>
      <c r="DU1033">
        <v>1.8823645114898682</v>
      </c>
      <c r="DV1033">
        <v>0.38242235779762268</v>
      </c>
      <c r="DW1033">
        <v>0.32237863540649414</v>
      </c>
      <c r="DX1033">
        <v>0.22683757543563843</v>
      </c>
      <c r="DY1033">
        <v>0.12886646389961243</v>
      </c>
      <c r="DZ1033">
        <v>6.0616649687290192E-2</v>
      </c>
      <c r="EA1033">
        <v>3.6294121295213699E-2</v>
      </c>
      <c r="EB1033">
        <v>0.52292174100875854</v>
      </c>
      <c r="EC1033">
        <v>0.49301055073738098</v>
      </c>
      <c r="ED1033">
        <v>0.50200480222702026</v>
      </c>
      <c r="EE1033">
        <v>0.50577706098556519</v>
      </c>
      <c r="EF1033">
        <v>0.53953856229782104</v>
      </c>
      <c r="EG1033">
        <v>0.58697611093521118</v>
      </c>
      <c r="EH1033">
        <v>0.61116158962249756</v>
      </c>
      <c r="EI1033">
        <v>0.63824820518493652</v>
      </c>
      <c r="EJ1033">
        <v>0.63570088148117065</v>
      </c>
      <c r="EK1033">
        <v>0.65562623739242554</v>
      </c>
      <c r="EL1033">
        <v>0.69172698259353638</v>
      </c>
      <c r="EM1033">
        <v>0.70681226253509521</v>
      </c>
      <c r="EN1033">
        <v>1.3313419818878174</v>
      </c>
      <c r="EO1033">
        <v>1.536130428314209</v>
      </c>
      <c r="EP1033">
        <v>1.730425238609314</v>
      </c>
      <c r="EQ1033">
        <v>3.3093576431274414</v>
      </c>
      <c r="ER1033">
        <v>3.2326302528381348</v>
      </c>
      <c r="ES1033">
        <v>2.4460315704345703</v>
      </c>
      <c r="ET1033">
        <v>0.86279386281967163</v>
      </c>
      <c r="EU1033">
        <v>0.87777805328369141</v>
      </c>
      <c r="EV1033">
        <v>0.78278577327728271</v>
      </c>
      <c r="EW1033">
        <v>0.66785746812820435</v>
      </c>
      <c r="EX1033">
        <v>0.63243800401687622</v>
      </c>
      <c r="EY1033">
        <v>0.62826085090637207</v>
      </c>
      <c r="EZ1033">
        <v>65.739830017089844</v>
      </c>
      <c r="FA1033">
        <v>64.615135192871094</v>
      </c>
      <c r="FB1033">
        <v>63.431789398193359</v>
      </c>
      <c r="FC1033">
        <v>62.429500579833984</v>
      </c>
      <c r="FD1033">
        <v>61.759571075439453</v>
      </c>
      <c r="FE1033">
        <v>60.736553192138672</v>
      </c>
      <c r="FF1033">
        <v>60.393669128417969</v>
      </c>
      <c r="FG1033">
        <v>60.818561553955078</v>
      </c>
      <c r="FH1033">
        <v>63.451400756835937</v>
      </c>
      <c r="FI1033">
        <v>67.0594482421875</v>
      </c>
      <c r="FJ1033">
        <v>71.25238037109375</v>
      </c>
      <c r="FK1033">
        <v>75.595619201660156</v>
      </c>
      <c r="FL1033">
        <v>79.896041870117188</v>
      </c>
      <c r="FM1033">
        <v>82.435089111328125</v>
      </c>
      <c r="FN1033">
        <v>84.165321350097656</v>
      </c>
      <c r="FO1033">
        <v>85.194976806640625</v>
      </c>
      <c r="FP1033">
        <v>85.377464294433594</v>
      </c>
      <c r="FQ1033">
        <v>84.608650207519531</v>
      </c>
      <c r="FR1033">
        <v>83.123023986816406</v>
      </c>
      <c r="FS1033">
        <v>80.29876708984375</v>
      </c>
      <c r="FT1033">
        <v>75.862205505371094</v>
      </c>
      <c r="FU1033">
        <v>72.446243286132813</v>
      </c>
      <c r="FV1033">
        <v>70.792938232421875</v>
      </c>
      <c r="FW1033">
        <v>69.241508483886719</v>
      </c>
      <c r="FX1033">
        <v>1</v>
      </c>
    </row>
    <row r="1034" spans="1:180" x14ac:dyDescent="0.2">
      <c r="A1034" t="s">
        <v>241</v>
      </c>
      <c r="B1034" t="s">
        <v>248</v>
      </c>
      <c r="C1034" t="s">
        <v>218</v>
      </c>
      <c r="D1034" t="s">
        <v>41</v>
      </c>
      <c r="E1034" t="s">
        <v>249</v>
      </c>
      <c r="F1034" t="s">
        <v>227</v>
      </c>
      <c r="G1034" t="s">
        <v>246</v>
      </c>
      <c r="H1034" t="s">
        <v>12</v>
      </c>
      <c r="I1034">
        <v>111.64</v>
      </c>
      <c r="L1034">
        <v>23.284995360431896</v>
      </c>
      <c r="M1034">
        <v>22.9584446897411</v>
      </c>
      <c r="N1034">
        <v>23.046078940188398</v>
      </c>
      <c r="O1034">
        <v>23.665519206572903</v>
      </c>
      <c r="P1034">
        <v>24.902253873648849</v>
      </c>
      <c r="Q1034">
        <v>26.857310810233816</v>
      </c>
      <c r="R1034">
        <v>29.291888167916184</v>
      </c>
      <c r="S1034">
        <v>31.736119247474466</v>
      </c>
      <c r="T1034">
        <v>33.222904688990582</v>
      </c>
      <c r="U1034">
        <v>35.252922451150773</v>
      </c>
      <c r="V1034">
        <v>36.485364156422634</v>
      </c>
      <c r="W1034">
        <v>37.054974814988647</v>
      </c>
      <c r="X1034">
        <v>36.333924747623925</v>
      </c>
      <c r="Y1034">
        <v>36.170022519233051</v>
      </c>
      <c r="Z1034">
        <v>36.224753024851417</v>
      </c>
      <c r="AA1034">
        <v>34.509703324242075</v>
      </c>
      <c r="AB1034">
        <v>33.545652029789146</v>
      </c>
      <c r="AC1034">
        <v>32.590652739824783</v>
      </c>
      <c r="AD1034">
        <v>30.52482257346502</v>
      </c>
      <c r="AE1034">
        <v>29.126162300138539</v>
      </c>
      <c r="AF1034">
        <v>28.266041607569409</v>
      </c>
      <c r="AG1034">
        <v>26.667483774042019</v>
      </c>
      <c r="AH1034">
        <v>25.109719054152563</v>
      </c>
      <c r="AI1034">
        <v>23.838543782402002</v>
      </c>
      <c r="AJ1034">
        <v>-0.64589595794677734</v>
      </c>
      <c r="AK1034">
        <v>-0.64167326688766479</v>
      </c>
      <c r="AL1034">
        <v>-0.67330318689346313</v>
      </c>
      <c r="AM1034">
        <v>-0.69686561822891235</v>
      </c>
      <c r="AN1034">
        <v>-0.71550029516220093</v>
      </c>
      <c r="AO1034">
        <v>-0.72711443901062012</v>
      </c>
      <c r="AP1034">
        <v>-0.73368096351623535</v>
      </c>
      <c r="AQ1034">
        <v>-0.75560063123703003</v>
      </c>
      <c r="AR1034">
        <v>-0.74964624643325806</v>
      </c>
      <c r="AS1034">
        <v>-0.76184636354446411</v>
      </c>
      <c r="AT1034">
        <v>-0.75679242610931396</v>
      </c>
      <c r="AU1034">
        <v>-0.75264596939086914</v>
      </c>
      <c r="AV1034">
        <v>-0.56501883268356323</v>
      </c>
      <c r="AW1034">
        <v>-0.13607089221477509</v>
      </c>
      <c r="AX1034">
        <v>-0.13586804270744324</v>
      </c>
      <c r="AY1034">
        <v>-0.14248409867286682</v>
      </c>
      <c r="AZ1034">
        <v>-0.16043737530708313</v>
      </c>
      <c r="BA1034">
        <v>0.37555322051048279</v>
      </c>
      <c r="BB1034">
        <v>-0.85639995336532593</v>
      </c>
      <c r="BC1034">
        <v>-1.1586728096008301</v>
      </c>
      <c r="BD1034">
        <v>-1.1473643779754639</v>
      </c>
      <c r="BE1034">
        <v>-1.2102304697036743</v>
      </c>
      <c r="BF1034">
        <v>-1.2569372653961182</v>
      </c>
      <c r="BG1034">
        <v>-1.2437506914138794</v>
      </c>
      <c r="BH1034">
        <v>-0.28066360950469971</v>
      </c>
      <c r="BI1034">
        <v>-0.28036263585090637</v>
      </c>
      <c r="BJ1034">
        <v>-0.29635879397392273</v>
      </c>
      <c r="BK1034">
        <v>-0.30785635113716125</v>
      </c>
      <c r="BL1034">
        <v>-0.30965280532836914</v>
      </c>
      <c r="BM1034">
        <v>-0.30579841136932373</v>
      </c>
      <c r="BN1034">
        <v>-0.31139415502548218</v>
      </c>
      <c r="BO1034">
        <v>-0.31998187303543091</v>
      </c>
      <c r="BP1034">
        <v>-0.32175043225288391</v>
      </c>
      <c r="BQ1034">
        <v>-0.32538324594497681</v>
      </c>
      <c r="BR1034">
        <v>-0.31647872924804688</v>
      </c>
      <c r="BS1034">
        <v>-0.31188559532165527</v>
      </c>
      <c r="BT1034">
        <v>-9.6835151314735413E-2</v>
      </c>
      <c r="BU1034">
        <v>0.36609563231468201</v>
      </c>
      <c r="BV1034">
        <v>0.36958211660385132</v>
      </c>
      <c r="BW1034">
        <v>0.3625832200050354</v>
      </c>
      <c r="BX1034">
        <v>0.34461754560470581</v>
      </c>
      <c r="BY1034">
        <v>0.96687817573547363</v>
      </c>
      <c r="BZ1034">
        <v>-0.30077558755874634</v>
      </c>
      <c r="CA1034">
        <v>-0.52238041162490845</v>
      </c>
      <c r="CB1034">
        <v>-0.51707988977432251</v>
      </c>
      <c r="CC1034">
        <v>-0.57767176628112793</v>
      </c>
      <c r="CD1034">
        <v>-0.6233285665512085</v>
      </c>
      <c r="CE1034">
        <v>-0.61511605978012085</v>
      </c>
      <c r="CF1034">
        <v>-2.7704790234565735E-2</v>
      </c>
      <c r="CG1034">
        <v>-3.0119994655251503E-2</v>
      </c>
      <c r="CH1034">
        <v>-3.528827428817749E-2</v>
      </c>
      <c r="CI1034">
        <v>-3.8429692387580872E-2</v>
      </c>
      <c r="CJ1034">
        <v>-2.8564056381583214E-2</v>
      </c>
      <c r="CK1034">
        <v>-1.3996202498674393E-2</v>
      </c>
      <c r="CL1034">
        <v>-1.8919588997960091E-2</v>
      </c>
      <c r="CM1034">
        <v>-1.8273636698722839E-2</v>
      </c>
      <c r="CN1034">
        <v>-2.5391101837158203E-2</v>
      </c>
      <c r="CO1034">
        <v>-2.3090194910764694E-2</v>
      </c>
      <c r="CP1034">
        <v>-1.1518810875713825E-2</v>
      </c>
      <c r="CQ1034">
        <v>-6.6162752918899059E-3</v>
      </c>
      <c r="CR1034">
        <v>0.22742745280265808</v>
      </c>
      <c r="CS1034">
        <v>0.71389460563659668</v>
      </c>
      <c r="CT1034">
        <v>0.71965533494949341</v>
      </c>
      <c r="CU1034">
        <v>0.71239131689071655</v>
      </c>
      <c r="CV1034">
        <v>0.69441699981689453</v>
      </c>
      <c r="CW1034">
        <v>1.3764280080795288</v>
      </c>
      <c r="CX1034">
        <v>8.4048159420490265E-2</v>
      </c>
      <c r="CY1034">
        <v>-8.1686265766620636E-2</v>
      </c>
      <c r="CZ1034">
        <v>-8.0546766519546509E-2</v>
      </c>
      <c r="DA1034">
        <v>-0.13956350088119507</v>
      </c>
      <c r="DB1034">
        <v>-0.18449307978153229</v>
      </c>
      <c r="DC1034">
        <v>-0.17972561717033386</v>
      </c>
      <c r="DD1034">
        <v>0.22525401413440704</v>
      </c>
      <c r="DE1034">
        <v>0.22012265026569366</v>
      </c>
      <c r="DF1034">
        <v>0.22578226029872894</v>
      </c>
      <c r="DG1034">
        <v>0.23099695146083832</v>
      </c>
      <c r="DH1034">
        <v>0.25252470374107361</v>
      </c>
      <c r="DI1034">
        <v>0.27780601382255554</v>
      </c>
      <c r="DJ1034">
        <v>0.27355498075485229</v>
      </c>
      <c r="DK1034">
        <v>0.28343459963798523</v>
      </c>
      <c r="DL1034">
        <v>0.2709682285785675</v>
      </c>
      <c r="DM1034">
        <v>0.27920284867286682</v>
      </c>
      <c r="DN1034">
        <v>0.29344111680984497</v>
      </c>
      <c r="DO1034">
        <v>0.29865303635597229</v>
      </c>
      <c r="DP1034">
        <v>0.55169004201889038</v>
      </c>
      <c r="DQ1034">
        <v>1.0616936683654785</v>
      </c>
      <c r="DR1034">
        <v>1.0697286128997803</v>
      </c>
      <c r="DS1034">
        <v>1.0621993541717529</v>
      </c>
      <c r="DT1034">
        <v>1.044216513633728</v>
      </c>
      <c r="DU1034">
        <v>1.785977840423584</v>
      </c>
      <c r="DV1034">
        <v>0.46887192130088806</v>
      </c>
      <c r="DW1034">
        <v>0.35900789499282837</v>
      </c>
      <c r="DX1034">
        <v>0.35598635673522949</v>
      </c>
      <c r="DY1034">
        <v>0.29854473471641541</v>
      </c>
      <c r="DZ1034">
        <v>0.25434237718582153</v>
      </c>
      <c r="EA1034">
        <v>0.25566479563713074</v>
      </c>
      <c r="EB1034">
        <v>0.59048634767532349</v>
      </c>
      <c r="EC1034">
        <v>0.58143329620361328</v>
      </c>
      <c r="ED1034">
        <v>0.60272663831710815</v>
      </c>
      <c r="EE1034">
        <v>0.620006263256073</v>
      </c>
      <c r="EF1034">
        <v>0.65837222337722778</v>
      </c>
      <c r="EG1034">
        <v>0.69912201166152954</v>
      </c>
      <c r="EH1034">
        <v>0.69584178924560547</v>
      </c>
      <c r="EI1034">
        <v>0.71905338764190674</v>
      </c>
      <c r="EJ1034">
        <v>0.69886404275894165</v>
      </c>
      <c r="EK1034">
        <v>0.71566599607467651</v>
      </c>
      <c r="EL1034">
        <v>0.73375481367111206</v>
      </c>
      <c r="EM1034">
        <v>0.73941344022750854</v>
      </c>
      <c r="EN1034">
        <v>1.0198737382888794</v>
      </c>
      <c r="EO1034">
        <v>1.5638601779937744</v>
      </c>
      <c r="EP1034">
        <v>1.5751787424087524</v>
      </c>
      <c r="EQ1034">
        <v>1.5672667026519775</v>
      </c>
      <c r="ER1034">
        <v>1.5492714643478394</v>
      </c>
      <c r="ES1034">
        <v>2.3773026466369629</v>
      </c>
      <c r="ET1034">
        <v>1.02449631690979</v>
      </c>
      <c r="EU1034">
        <v>0.99530023336410522</v>
      </c>
      <c r="EV1034">
        <v>0.98627084493637085</v>
      </c>
      <c r="EW1034">
        <v>0.93110346794128418</v>
      </c>
      <c r="EX1034">
        <v>0.8879510760307312</v>
      </c>
      <c r="EY1034">
        <v>0.88429939746856689</v>
      </c>
      <c r="EZ1034">
        <v>68.409477233886719</v>
      </c>
      <c r="FA1034">
        <v>67.352424621582031</v>
      </c>
      <c r="FB1034">
        <v>66.175682067871094</v>
      </c>
      <c r="FC1034">
        <v>65.268592834472656</v>
      </c>
      <c r="FD1034">
        <v>64.51318359375</v>
      </c>
      <c r="FE1034">
        <v>63.775279998779297</v>
      </c>
      <c r="FF1034">
        <v>63.060943603515625</v>
      </c>
      <c r="FG1034">
        <v>63.645603179931641</v>
      </c>
      <c r="FH1034">
        <v>66.590927124023438</v>
      </c>
      <c r="FI1034">
        <v>70.875350952148438</v>
      </c>
      <c r="FJ1034">
        <v>74.516822814941406</v>
      </c>
      <c r="FK1034">
        <v>78.152618408203125</v>
      </c>
      <c r="FL1034">
        <v>80.574638366699219</v>
      </c>
      <c r="FM1034">
        <v>82.80303955078125</v>
      </c>
      <c r="FN1034">
        <v>84.475692749023438</v>
      </c>
      <c r="FO1034">
        <v>85.362922668457031</v>
      </c>
      <c r="FP1034">
        <v>86.269607543945313</v>
      </c>
      <c r="FQ1034">
        <v>86.221641540527344</v>
      </c>
      <c r="FR1034">
        <v>85.428138732910156</v>
      </c>
      <c r="FS1034">
        <v>82.747734069824219</v>
      </c>
      <c r="FT1034">
        <v>79.035606384277344</v>
      </c>
      <c r="FU1034">
        <v>74.981231689453125</v>
      </c>
      <c r="FV1034">
        <v>72.395401000976563</v>
      </c>
      <c r="FW1034">
        <v>70.780189514160156</v>
      </c>
      <c r="FX1034">
        <v>1</v>
      </c>
    </row>
    <row r="1035" spans="1:180" x14ac:dyDescent="0.2">
      <c r="A1035" t="s">
        <v>241</v>
      </c>
      <c r="B1035" t="s">
        <v>248</v>
      </c>
      <c r="C1035" t="s">
        <v>218</v>
      </c>
      <c r="D1035" t="s">
        <v>42</v>
      </c>
      <c r="E1035" t="s">
        <v>249</v>
      </c>
      <c r="F1035" t="s">
        <v>227</v>
      </c>
      <c r="G1035" t="s">
        <v>246</v>
      </c>
      <c r="H1035" t="s">
        <v>12</v>
      </c>
      <c r="I1035">
        <v>111.64</v>
      </c>
      <c r="L1035">
        <v>23.061270935860332</v>
      </c>
      <c r="M1035">
        <v>22.780392542964872</v>
      </c>
      <c r="N1035">
        <v>22.899513697313829</v>
      </c>
      <c r="O1035">
        <v>23.565117822414038</v>
      </c>
      <c r="P1035">
        <v>24.820801763584317</v>
      </c>
      <c r="Q1035">
        <v>26.672610241811398</v>
      </c>
      <c r="R1035">
        <v>29.444419173893571</v>
      </c>
      <c r="S1035">
        <v>32.35363805848953</v>
      </c>
      <c r="T1035">
        <v>34.291808757710591</v>
      </c>
      <c r="U1035">
        <v>36.146336143686902</v>
      </c>
      <c r="V1035">
        <v>38.058232924038435</v>
      </c>
      <c r="W1035">
        <v>38.530634388576587</v>
      </c>
      <c r="X1035">
        <v>37.903047643762982</v>
      </c>
      <c r="Y1035">
        <v>37.763020772908149</v>
      </c>
      <c r="Z1035">
        <v>37.898091766460546</v>
      </c>
      <c r="AA1035">
        <v>35.802315249779824</v>
      </c>
      <c r="AB1035">
        <v>34.604455583800799</v>
      </c>
      <c r="AC1035">
        <v>33.349659270799286</v>
      </c>
      <c r="AD1035">
        <v>30.937670261268636</v>
      </c>
      <c r="AE1035">
        <v>29.381199669914061</v>
      </c>
      <c r="AF1035">
        <v>28.474750442769814</v>
      </c>
      <c r="AG1035">
        <v>26.729793367756276</v>
      </c>
      <c r="AH1035">
        <v>25.12589100589123</v>
      </c>
      <c r="AI1035">
        <v>23.807089673853078</v>
      </c>
      <c r="AJ1035">
        <v>-0.6404767632484436</v>
      </c>
      <c r="AK1035">
        <v>-0.64026844501495361</v>
      </c>
      <c r="AL1035">
        <v>-0.67715048789978027</v>
      </c>
      <c r="AM1035">
        <v>-0.70468705892562866</v>
      </c>
      <c r="AN1035">
        <v>-0.72126913070678711</v>
      </c>
      <c r="AO1035">
        <v>-0.72996038198471069</v>
      </c>
      <c r="AP1035">
        <v>-0.73695772886276245</v>
      </c>
      <c r="AQ1035">
        <v>-0.7609744668006897</v>
      </c>
      <c r="AR1035">
        <v>-0.76614630222320557</v>
      </c>
      <c r="AS1035">
        <v>-0.771617591381073</v>
      </c>
      <c r="AT1035">
        <v>-0.77113479375839233</v>
      </c>
      <c r="AU1035">
        <v>-0.76444751024246216</v>
      </c>
      <c r="AV1035">
        <v>-0.51398670673370361</v>
      </c>
      <c r="AW1035">
        <v>-5.3830336779356003E-2</v>
      </c>
      <c r="AX1035">
        <v>-5.2653774619102478E-2</v>
      </c>
      <c r="AY1035">
        <v>-5.9880215674638748E-2</v>
      </c>
      <c r="AZ1035">
        <v>-7.845054566860199E-2</v>
      </c>
      <c r="BA1035">
        <v>0.45494821667671204</v>
      </c>
      <c r="BB1035">
        <v>-0.77354979515075684</v>
      </c>
      <c r="BC1035">
        <v>-1.096741795539856</v>
      </c>
      <c r="BD1035">
        <v>-1.0790382623672485</v>
      </c>
      <c r="BE1035">
        <v>-1.0937697887420654</v>
      </c>
      <c r="BF1035">
        <v>-1.1670238971710205</v>
      </c>
      <c r="BG1035">
        <v>-1.1746675968170166</v>
      </c>
      <c r="BH1035">
        <v>-0.28147944808006287</v>
      </c>
      <c r="BI1035">
        <v>-0.28196561336517334</v>
      </c>
      <c r="BJ1035">
        <v>-0.29952067136764526</v>
      </c>
      <c r="BK1035">
        <v>-0.31351670622825623</v>
      </c>
      <c r="BL1035">
        <v>-0.31477764248847961</v>
      </c>
      <c r="BM1035">
        <v>-0.31023257970809937</v>
      </c>
      <c r="BN1035">
        <v>-0.31361818313598633</v>
      </c>
      <c r="BO1035">
        <v>-0.32340511679649353</v>
      </c>
      <c r="BP1035">
        <v>-0.33152738213539124</v>
      </c>
      <c r="BQ1035">
        <v>-0.33027550578117371</v>
      </c>
      <c r="BR1035">
        <v>-0.3217407763004303</v>
      </c>
      <c r="BS1035">
        <v>-0.31592366099357605</v>
      </c>
      <c r="BT1035">
        <v>-5.7348333299160004E-2</v>
      </c>
      <c r="BU1035">
        <v>0.4009392261505127</v>
      </c>
      <c r="BV1035">
        <v>0.40684127807617188</v>
      </c>
      <c r="BW1035">
        <v>0.39814576506614685</v>
      </c>
      <c r="BX1035">
        <v>0.37895911931991577</v>
      </c>
      <c r="BY1035">
        <v>0.99896895885467529</v>
      </c>
      <c r="BZ1035">
        <v>-0.27232697606086731</v>
      </c>
      <c r="CA1035">
        <v>-0.50062227249145508</v>
      </c>
      <c r="CB1035">
        <v>-0.49539223313331604</v>
      </c>
      <c r="CC1035">
        <v>-0.52715671062469482</v>
      </c>
      <c r="CD1035">
        <v>-0.60078674554824829</v>
      </c>
      <c r="CE1035">
        <v>-0.61344289779663086</v>
      </c>
      <c r="CF1035">
        <v>-3.2839003950357437E-2</v>
      </c>
      <c r="CG1035">
        <v>-3.3806160092353821E-2</v>
      </c>
      <c r="CH1035">
        <v>-3.7975400686264038E-2</v>
      </c>
      <c r="CI1035">
        <v>-4.2593304067850113E-2</v>
      </c>
      <c r="CJ1035">
        <v>-3.3242896199226379E-2</v>
      </c>
      <c r="CK1035">
        <v>-1.9530395045876503E-2</v>
      </c>
      <c r="CL1035">
        <v>-2.0414493978023529E-2</v>
      </c>
      <c r="CM1035">
        <v>-2.0345903933048248E-2</v>
      </c>
      <c r="CN1035">
        <v>-3.051164373755455E-2</v>
      </c>
      <c r="CO1035">
        <v>-2.4603340774774551E-2</v>
      </c>
      <c r="CP1035">
        <v>-1.0491835884749889E-2</v>
      </c>
      <c r="CQ1035">
        <v>-5.2774255163967609E-3</v>
      </c>
      <c r="CR1035">
        <v>0.25891801714897156</v>
      </c>
      <c r="CS1035">
        <v>0.71591126918792725</v>
      </c>
      <c r="CT1035">
        <v>0.72508615255355835</v>
      </c>
      <c r="CU1035">
        <v>0.71537315845489502</v>
      </c>
      <c r="CV1035">
        <v>0.69575965404510498</v>
      </c>
      <c r="CW1035">
        <v>1.3757561445236206</v>
      </c>
      <c r="CX1035">
        <v>7.4818417429924011E-2</v>
      </c>
      <c r="CY1035">
        <v>-8.7751775979995728E-2</v>
      </c>
      <c r="CZ1035">
        <v>-9.1160781681537628E-2</v>
      </c>
      <c r="DA1035">
        <v>-0.13472220301628113</v>
      </c>
      <c r="DB1035">
        <v>-0.20861254632472992</v>
      </c>
      <c r="DC1035">
        <v>-0.22474043071269989</v>
      </c>
      <c r="DD1035">
        <v>0.2158014327287674</v>
      </c>
      <c r="DE1035">
        <v>0.2143532931804657</v>
      </c>
      <c r="DF1035">
        <v>0.22356986999511719</v>
      </c>
      <c r="DG1035">
        <v>0.2283301055431366</v>
      </c>
      <c r="DH1035">
        <v>0.24829185009002686</v>
      </c>
      <c r="DI1035">
        <v>0.27117177844047546</v>
      </c>
      <c r="DJ1035">
        <v>0.27278921008110046</v>
      </c>
      <c r="DK1035">
        <v>0.28271329402923584</v>
      </c>
      <c r="DL1035">
        <v>0.27050408720970154</v>
      </c>
      <c r="DM1035">
        <v>0.2810688316822052</v>
      </c>
      <c r="DN1035">
        <v>0.30075711011886597</v>
      </c>
      <c r="DO1035">
        <v>0.3053688108921051</v>
      </c>
      <c r="DP1035">
        <v>0.5751844048500061</v>
      </c>
      <c r="DQ1035">
        <v>1.0308833122253418</v>
      </c>
      <c r="DR1035">
        <v>1.0433310270309448</v>
      </c>
      <c r="DS1035">
        <v>1.0326006412506104</v>
      </c>
      <c r="DT1035">
        <v>1.0125601291656494</v>
      </c>
      <c r="DU1035">
        <v>1.7525432109832764</v>
      </c>
      <c r="DV1035">
        <v>0.42196381092071533</v>
      </c>
      <c r="DW1035">
        <v>0.32511875033378601</v>
      </c>
      <c r="DX1035">
        <v>0.31307065486907959</v>
      </c>
      <c r="DY1035">
        <v>0.25771230459213257</v>
      </c>
      <c r="DZ1035">
        <v>0.18356162309646606</v>
      </c>
      <c r="EA1035">
        <v>0.16396206617355347</v>
      </c>
      <c r="EB1035">
        <v>0.57479876279830933</v>
      </c>
      <c r="EC1035">
        <v>0.57265609502792358</v>
      </c>
      <c r="ED1035">
        <v>0.6011996865272522</v>
      </c>
      <c r="EE1035">
        <v>0.61950045824050903</v>
      </c>
      <c r="EF1035">
        <v>0.65478330850601196</v>
      </c>
      <c r="EG1035">
        <v>0.6908995509147644</v>
      </c>
      <c r="EH1035">
        <v>0.6961287260055542</v>
      </c>
      <c r="EI1035">
        <v>0.72028267383575439</v>
      </c>
      <c r="EJ1035">
        <v>0.70512300729751587</v>
      </c>
      <c r="EK1035">
        <v>0.72241091728210449</v>
      </c>
      <c r="EL1035">
        <v>0.75015115737915039</v>
      </c>
      <c r="EM1035">
        <v>0.75389266014099121</v>
      </c>
      <c r="EN1035">
        <v>1.0318228006362915</v>
      </c>
      <c r="EO1035">
        <v>1.4856528043746948</v>
      </c>
      <c r="EP1035">
        <v>1.5028260946273804</v>
      </c>
      <c r="EQ1035">
        <v>1.4906265735626221</v>
      </c>
      <c r="ER1035">
        <v>1.4699698686599731</v>
      </c>
      <c r="ES1035">
        <v>2.2965638637542725</v>
      </c>
      <c r="ET1035">
        <v>0.92318660020828247</v>
      </c>
      <c r="EU1035">
        <v>0.92123818397521973</v>
      </c>
      <c r="EV1035">
        <v>0.8967166543006897</v>
      </c>
      <c r="EW1035">
        <v>0.82432544231414795</v>
      </c>
      <c r="EX1035">
        <v>0.74979883432388306</v>
      </c>
      <c r="EY1035">
        <v>0.72518670558929443</v>
      </c>
      <c r="EZ1035">
        <v>70.459457397460938</v>
      </c>
      <c r="FA1035">
        <v>69.851531982421875</v>
      </c>
      <c r="FB1035">
        <v>69.188713073730469</v>
      </c>
      <c r="FC1035">
        <v>68.423896789550781</v>
      </c>
      <c r="FD1035">
        <v>67.74481201171875</v>
      </c>
      <c r="FE1035">
        <v>67.174270629882813</v>
      </c>
      <c r="FF1035">
        <v>66.998184204101563</v>
      </c>
      <c r="FG1035">
        <v>67.459739685058594</v>
      </c>
      <c r="FH1035">
        <v>69.539451599121094</v>
      </c>
      <c r="FI1035">
        <v>73.626220703125</v>
      </c>
      <c r="FJ1035">
        <v>79.201690673828125</v>
      </c>
      <c r="FK1035">
        <v>82.89227294921875</v>
      </c>
      <c r="FL1035">
        <v>85.833480834960937</v>
      </c>
      <c r="FM1035">
        <v>88.245651245117188</v>
      </c>
      <c r="FN1035">
        <v>90.178062438964844</v>
      </c>
      <c r="FO1035">
        <v>90.738182067871094</v>
      </c>
      <c r="FP1035">
        <v>91.299247741699219</v>
      </c>
      <c r="FQ1035">
        <v>90.933563232421875</v>
      </c>
      <c r="FR1035">
        <v>89.707427978515625</v>
      </c>
      <c r="FS1035">
        <v>87.114295959472656</v>
      </c>
      <c r="FT1035">
        <v>83.281333923339844</v>
      </c>
      <c r="FU1035">
        <v>79.219940185546875</v>
      </c>
      <c r="FV1035">
        <v>76.571365356445313</v>
      </c>
      <c r="FW1035">
        <v>75.017066955566406</v>
      </c>
      <c r="FX1035">
        <v>1</v>
      </c>
    </row>
    <row r="1036" spans="1:180" x14ac:dyDescent="0.2">
      <c r="A1036" t="s">
        <v>241</v>
      </c>
      <c r="B1036" t="s">
        <v>248</v>
      </c>
      <c r="C1036" t="s">
        <v>218</v>
      </c>
      <c r="D1036" t="s">
        <v>43</v>
      </c>
      <c r="E1036" t="s">
        <v>249</v>
      </c>
      <c r="F1036" t="s">
        <v>227</v>
      </c>
      <c r="G1036" t="s">
        <v>246</v>
      </c>
      <c r="H1036" t="s">
        <v>12</v>
      </c>
      <c r="I1036">
        <v>111.64</v>
      </c>
      <c r="L1036">
        <v>25.936718160257122</v>
      </c>
      <c r="M1036">
        <v>25.757268003950387</v>
      </c>
      <c r="N1036">
        <v>25.863318812102428</v>
      </c>
      <c r="O1036">
        <v>26.626697823152135</v>
      </c>
      <c r="P1036">
        <v>28.255459056954653</v>
      </c>
      <c r="Q1036">
        <v>30.396533675351805</v>
      </c>
      <c r="R1036">
        <v>34.031103433710413</v>
      </c>
      <c r="S1036">
        <v>37.654531472614565</v>
      </c>
      <c r="T1036">
        <v>39.896449769663981</v>
      </c>
      <c r="U1036">
        <v>41.836989879686563</v>
      </c>
      <c r="V1036">
        <v>43.268683477960948</v>
      </c>
      <c r="W1036">
        <v>43.579839300963499</v>
      </c>
      <c r="X1036">
        <v>42.887415795605584</v>
      </c>
      <c r="Y1036">
        <v>42.302224971440722</v>
      </c>
      <c r="Z1036">
        <v>42.114975521095388</v>
      </c>
      <c r="AA1036">
        <v>39.568847391486223</v>
      </c>
      <c r="AB1036">
        <v>38.27575595574254</v>
      </c>
      <c r="AC1036">
        <v>36.900523487294628</v>
      </c>
      <c r="AD1036">
        <v>34.21309794902573</v>
      </c>
      <c r="AE1036">
        <v>32.478814475673857</v>
      </c>
      <c r="AF1036">
        <v>31.456499273700423</v>
      </c>
      <c r="AG1036">
        <v>29.659402054041934</v>
      </c>
      <c r="AH1036">
        <v>27.990861389045868</v>
      </c>
      <c r="AI1036">
        <v>26.579377008008858</v>
      </c>
      <c r="AJ1036">
        <v>-0.66426181793212891</v>
      </c>
      <c r="AK1036">
        <v>-0.66999965906143188</v>
      </c>
      <c r="AL1036">
        <v>-0.70689249038696289</v>
      </c>
      <c r="AM1036">
        <v>-0.73708713054656982</v>
      </c>
      <c r="AN1036">
        <v>-0.76210683584213257</v>
      </c>
      <c r="AO1036">
        <v>-0.76895105838775635</v>
      </c>
      <c r="AP1036">
        <v>-0.77606022357940674</v>
      </c>
      <c r="AQ1036">
        <v>-0.80373305082321167</v>
      </c>
      <c r="AR1036">
        <v>-0.80844753980636597</v>
      </c>
      <c r="AS1036">
        <v>-0.81049638986587524</v>
      </c>
      <c r="AT1036">
        <v>-0.80759239196777344</v>
      </c>
      <c r="AU1036">
        <v>-0.79678899049758911</v>
      </c>
      <c r="AV1036">
        <v>-0.56574112176895142</v>
      </c>
      <c r="AW1036">
        <v>-1.1557566002011299E-2</v>
      </c>
      <c r="AX1036">
        <v>-1.7453532665967941E-2</v>
      </c>
      <c r="AY1036">
        <v>-2.8097100555896759E-2</v>
      </c>
      <c r="AZ1036">
        <v>-4.8142794519662857E-2</v>
      </c>
      <c r="BA1036">
        <v>0.56867730617523193</v>
      </c>
      <c r="BB1036">
        <v>-0.91189920902252197</v>
      </c>
      <c r="BC1036">
        <v>-1.1929277181625366</v>
      </c>
      <c r="BD1036">
        <v>-1.1973536014556885</v>
      </c>
      <c r="BE1036">
        <v>-1.2915771007537842</v>
      </c>
      <c r="BF1036">
        <v>-1.3811867237091064</v>
      </c>
      <c r="BG1036">
        <v>-1.4228088855743408</v>
      </c>
      <c r="BH1036">
        <v>-0.28718167543411255</v>
      </c>
      <c r="BI1036">
        <v>-0.28911682963371277</v>
      </c>
      <c r="BJ1036">
        <v>-0.30656585097312927</v>
      </c>
      <c r="BK1036">
        <v>-0.32179504632949829</v>
      </c>
      <c r="BL1036">
        <v>-0.3256169855594635</v>
      </c>
      <c r="BM1036">
        <v>-0.32169422507286072</v>
      </c>
      <c r="BN1036">
        <v>-0.32276129722595215</v>
      </c>
      <c r="BO1036">
        <v>-0.33460479974746704</v>
      </c>
      <c r="BP1036">
        <v>-0.34472420811653137</v>
      </c>
      <c r="BQ1036">
        <v>-0.33885928988456726</v>
      </c>
      <c r="BR1036">
        <v>-0.3292204737663269</v>
      </c>
      <c r="BS1036">
        <v>-0.32140684127807617</v>
      </c>
      <c r="BT1036">
        <v>-6.0852136462926865E-2</v>
      </c>
      <c r="BU1036">
        <v>0.50115519762039185</v>
      </c>
      <c r="BV1036">
        <v>0.50049692392349243</v>
      </c>
      <c r="BW1036">
        <v>0.48705723881721497</v>
      </c>
      <c r="BX1036">
        <v>0.46620213985443115</v>
      </c>
      <c r="BY1036">
        <v>1.1674530506134033</v>
      </c>
      <c r="BZ1036">
        <v>-0.34241071343421936</v>
      </c>
      <c r="CA1036">
        <v>-0.54351770877838135</v>
      </c>
      <c r="CB1036">
        <v>-0.55452120304107666</v>
      </c>
      <c r="CC1036">
        <v>-0.64033740758895874</v>
      </c>
      <c r="CD1036">
        <v>-0.72401565313339233</v>
      </c>
      <c r="CE1036">
        <v>-0.75732123851776123</v>
      </c>
      <c r="CF1036">
        <v>-2.6017121970653534E-2</v>
      </c>
      <c r="CG1036">
        <v>-2.5318533182144165E-2</v>
      </c>
      <c r="CH1036">
        <v>-2.9300866648554802E-2</v>
      </c>
      <c r="CI1036">
        <v>-3.4165013581514359E-2</v>
      </c>
      <c r="CJ1036">
        <v>-2.330547571182251E-2</v>
      </c>
      <c r="CK1036">
        <v>-1.1925500817596912E-2</v>
      </c>
      <c r="CL1036">
        <v>-8.8078491389751434E-3</v>
      </c>
      <c r="CM1036">
        <v>-9.6880281344056129E-3</v>
      </c>
      <c r="CN1036">
        <v>-2.3550866171717644E-2</v>
      </c>
      <c r="CO1036">
        <v>-1.2204898521304131E-2</v>
      </c>
      <c r="CP1036">
        <v>2.0984702277928591E-3</v>
      </c>
      <c r="CQ1036">
        <v>7.8413933515548706E-3</v>
      </c>
      <c r="CR1036">
        <v>0.28883245587348938</v>
      </c>
      <c r="CS1036">
        <v>0.85625845193862915</v>
      </c>
      <c r="CT1036">
        <v>0.85922783613204956</v>
      </c>
      <c r="CU1036">
        <v>0.84385156631469727</v>
      </c>
      <c r="CV1036">
        <v>0.82243591547012329</v>
      </c>
      <c r="CW1036">
        <v>1.5821633338928223</v>
      </c>
      <c r="CX1036">
        <v>5.2015297114849091E-2</v>
      </c>
      <c r="CY1036">
        <v>-9.3738242983818054E-2</v>
      </c>
      <c r="CZ1036">
        <v>-0.10929746180772781</v>
      </c>
      <c r="DA1036">
        <v>-0.18929070234298706</v>
      </c>
      <c r="DB1036">
        <v>-0.26886093616485596</v>
      </c>
      <c r="DC1036">
        <v>-0.29640650749206543</v>
      </c>
      <c r="DD1036">
        <v>0.23514743149280548</v>
      </c>
      <c r="DE1036">
        <v>0.23847974836826324</v>
      </c>
      <c r="DF1036">
        <v>0.24796412885189056</v>
      </c>
      <c r="DG1036">
        <v>0.25346502661705017</v>
      </c>
      <c r="DH1036">
        <v>0.27900603413581848</v>
      </c>
      <c r="DI1036">
        <v>0.29784321784973145</v>
      </c>
      <c r="DJ1036">
        <v>0.30514559149742126</v>
      </c>
      <c r="DK1036">
        <v>0.31522876024246216</v>
      </c>
      <c r="DL1036">
        <v>0.29762247204780579</v>
      </c>
      <c r="DM1036">
        <v>0.3144494891166687</v>
      </c>
      <c r="DN1036">
        <v>0.3334173858165741</v>
      </c>
      <c r="DO1036">
        <v>0.33708962798118591</v>
      </c>
      <c r="DP1036">
        <v>0.63851702213287354</v>
      </c>
      <c r="DQ1036">
        <v>1.2113617658615112</v>
      </c>
      <c r="DR1036">
        <v>1.2179586887359619</v>
      </c>
      <c r="DS1036">
        <v>1.200645923614502</v>
      </c>
      <c r="DT1036">
        <v>1.1786696910858154</v>
      </c>
      <c r="DU1036">
        <v>1.9968734979629517</v>
      </c>
      <c r="DV1036">
        <v>0.44644129276275635</v>
      </c>
      <c r="DW1036">
        <v>0.35604119300842285</v>
      </c>
      <c r="DX1036">
        <v>0.33592629432678223</v>
      </c>
      <c r="DY1036">
        <v>0.26175597310066223</v>
      </c>
      <c r="DZ1036">
        <v>0.18629378080368042</v>
      </c>
      <c r="EA1036">
        <v>0.16450822353363037</v>
      </c>
      <c r="EB1036">
        <v>0.61222755908966064</v>
      </c>
      <c r="EC1036">
        <v>0.61936259269714355</v>
      </c>
      <c r="ED1036">
        <v>0.64829075336456299</v>
      </c>
      <c r="EE1036">
        <v>0.66875708103179932</v>
      </c>
      <c r="EF1036">
        <v>0.71549588441848755</v>
      </c>
      <c r="EG1036">
        <v>0.74510002136230469</v>
      </c>
      <c r="EH1036">
        <v>0.75844454765319824</v>
      </c>
      <c r="EI1036">
        <v>0.78435695171356201</v>
      </c>
      <c r="EJ1036">
        <v>0.76134580373764038</v>
      </c>
      <c r="EK1036">
        <v>0.7860865592956543</v>
      </c>
      <c r="EL1036">
        <v>0.81178933382034302</v>
      </c>
      <c r="EM1036">
        <v>0.81247180700302124</v>
      </c>
      <c r="EN1036">
        <v>1.1434060335159302</v>
      </c>
      <c r="EO1036">
        <v>1.7240744829177856</v>
      </c>
      <c r="EP1036">
        <v>1.7359092235565186</v>
      </c>
      <c r="EQ1036">
        <v>1.7158002853393555</v>
      </c>
      <c r="ER1036">
        <v>1.6930146217346191</v>
      </c>
      <c r="ES1036">
        <v>2.595649242401123</v>
      </c>
      <c r="ET1036">
        <v>1.0159298181533813</v>
      </c>
      <c r="EU1036">
        <v>1.0054513216018677</v>
      </c>
      <c r="EV1036">
        <v>0.97875863313674927</v>
      </c>
      <c r="EW1036">
        <v>0.91299575567245483</v>
      </c>
      <c r="EX1036">
        <v>0.84346491098403931</v>
      </c>
      <c r="EY1036">
        <v>0.82999587059020996</v>
      </c>
      <c r="EZ1036">
        <v>76.544921875</v>
      </c>
      <c r="FA1036">
        <v>75.426513671875</v>
      </c>
      <c r="FB1036">
        <v>74.610443115234375</v>
      </c>
      <c r="FC1036">
        <v>73.515403747558594</v>
      </c>
      <c r="FD1036">
        <v>73.069313049316406</v>
      </c>
      <c r="FE1036">
        <v>72.137168884277344</v>
      </c>
      <c r="FF1036">
        <v>71.843597412109375</v>
      </c>
      <c r="FG1036">
        <v>72.243644714355469</v>
      </c>
      <c r="FH1036">
        <v>74.566802978515625</v>
      </c>
      <c r="FI1036">
        <v>79.369941711425781</v>
      </c>
      <c r="FJ1036">
        <v>84.208488464355469</v>
      </c>
      <c r="FK1036">
        <v>88.525596618652344</v>
      </c>
      <c r="FL1036">
        <v>91.762855529785156</v>
      </c>
      <c r="FM1036">
        <v>93.669059753417969</v>
      </c>
      <c r="FN1036">
        <v>94.984016418457031</v>
      </c>
      <c r="FO1036">
        <v>94.908157348632812</v>
      </c>
      <c r="FP1036">
        <v>95.342430114746094</v>
      </c>
      <c r="FQ1036">
        <v>94.693267822265625</v>
      </c>
      <c r="FR1036">
        <v>93.018707275390625</v>
      </c>
      <c r="FS1036">
        <v>90.189537048339844</v>
      </c>
      <c r="FT1036">
        <v>85.838935852050781</v>
      </c>
      <c r="FU1036">
        <v>82.104660034179688</v>
      </c>
      <c r="FV1036">
        <v>80.02001953125</v>
      </c>
      <c r="FW1036">
        <v>78.359962463378906</v>
      </c>
      <c r="FX1036">
        <v>1</v>
      </c>
    </row>
    <row r="1037" spans="1:180" x14ac:dyDescent="0.2">
      <c r="A1037" t="s">
        <v>241</v>
      </c>
      <c r="B1037" t="s">
        <v>248</v>
      </c>
      <c r="C1037" t="s">
        <v>218</v>
      </c>
      <c r="D1037" t="s">
        <v>44</v>
      </c>
      <c r="E1037" t="s">
        <v>249</v>
      </c>
      <c r="F1037" t="s">
        <v>227</v>
      </c>
      <c r="G1037" t="s">
        <v>246</v>
      </c>
      <c r="H1037" t="s">
        <v>12</v>
      </c>
      <c r="I1037">
        <v>111.64</v>
      </c>
      <c r="L1037">
        <v>25.146394572682077</v>
      </c>
      <c r="M1037">
        <v>24.873114242713832</v>
      </c>
      <c r="N1037">
        <v>24.91922954954342</v>
      </c>
      <c r="O1037">
        <v>25.532574672498416</v>
      </c>
      <c r="P1037">
        <v>26.849275979296777</v>
      </c>
      <c r="Q1037">
        <v>28.883145753791471</v>
      </c>
      <c r="R1037">
        <v>31.930557297524057</v>
      </c>
      <c r="S1037">
        <v>34.914901316934056</v>
      </c>
      <c r="T1037">
        <v>36.785993118869314</v>
      </c>
      <c r="U1037">
        <v>38.966096622249829</v>
      </c>
      <c r="V1037">
        <v>41.080181535051757</v>
      </c>
      <c r="W1037">
        <v>41.989559709875628</v>
      </c>
      <c r="X1037">
        <v>41.927919373026391</v>
      </c>
      <c r="Y1037">
        <v>41.768708016919355</v>
      </c>
      <c r="Z1037">
        <v>41.593705622559263</v>
      </c>
      <c r="AA1037">
        <v>39.099594418692021</v>
      </c>
      <c r="AB1037">
        <v>37.595377966295267</v>
      </c>
      <c r="AC1037">
        <v>36.000359571681344</v>
      </c>
      <c r="AD1037">
        <v>33.261172801967348</v>
      </c>
      <c r="AE1037">
        <v>31.534149866299405</v>
      </c>
      <c r="AF1037">
        <v>30.63397079317512</v>
      </c>
      <c r="AG1037">
        <v>28.975515302361483</v>
      </c>
      <c r="AH1037">
        <v>27.376057189950725</v>
      </c>
      <c r="AI1037">
        <v>26.009347770446222</v>
      </c>
      <c r="AJ1037">
        <v>-0.63196778297424316</v>
      </c>
      <c r="AK1037">
        <v>-0.6287422776222229</v>
      </c>
      <c r="AL1037">
        <v>-0.66309505701065063</v>
      </c>
      <c r="AM1037">
        <v>-0.69144999980926514</v>
      </c>
      <c r="AN1037">
        <v>-0.71044868230819702</v>
      </c>
      <c r="AO1037">
        <v>-0.71887141466140747</v>
      </c>
      <c r="AP1037">
        <v>-0.72880077362060547</v>
      </c>
      <c r="AQ1037">
        <v>-0.7513277530670166</v>
      </c>
      <c r="AR1037">
        <v>-0.75048232078552246</v>
      </c>
      <c r="AS1037">
        <v>-0.76053386926651001</v>
      </c>
      <c r="AT1037">
        <v>-0.76434338092803955</v>
      </c>
      <c r="AU1037">
        <v>-0.76193809509277344</v>
      </c>
      <c r="AV1037">
        <v>-0.50822615623474121</v>
      </c>
      <c r="AW1037">
        <v>-9.3552574515342712E-2</v>
      </c>
      <c r="AX1037">
        <v>-9.5830664038658142E-2</v>
      </c>
      <c r="AY1037">
        <v>-0.1044321283698082</v>
      </c>
      <c r="AZ1037">
        <v>-0.12256463617086411</v>
      </c>
      <c r="BA1037">
        <v>0.39950552582740784</v>
      </c>
      <c r="BB1037">
        <v>-0.79530543088912964</v>
      </c>
      <c r="BC1037">
        <v>-1.1077578067779541</v>
      </c>
      <c r="BD1037">
        <v>-1.0865789651870728</v>
      </c>
      <c r="BE1037">
        <v>-1.0833873748779297</v>
      </c>
      <c r="BF1037">
        <v>-1.1433130502700806</v>
      </c>
      <c r="BG1037">
        <v>-1.1791340112686157</v>
      </c>
      <c r="BH1037">
        <v>-0.27308908104896545</v>
      </c>
      <c r="BI1037">
        <v>-0.27262413501739502</v>
      </c>
      <c r="BJ1037">
        <v>-0.2896912693977356</v>
      </c>
      <c r="BK1037">
        <v>-0.30366387963294983</v>
      </c>
      <c r="BL1037">
        <v>-0.30581718683242798</v>
      </c>
      <c r="BM1037">
        <v>-0.30118757486343384</v>
      </c>
      <c r="BN1037">
        <v>-0.30580219626426697</v>
      </c>
      <c r="BO1037">
        <v>-0.3152681291103363</v>
      </c>
      <c r="BP1037">
        <v>-0.32002606987953186</v>
      </c>
      <c r="BQ1037">
        <v>-0.32041212916374207</v>
      </c>
      <c r="BR1037">
        <v>-0.31309586763381958</v>
      </c>
      <c r="BS1037">
        <v>-0.30836650729179382</v>
      </c>
      <c r="BT1037">
        <v>-3.5048514604568481E-2</v>
      </c>
      <c r="BU1037">
        <v>0.39784428477287292</v>
      </c>
      <c r="BV1037">
        <v>0.40060099959373474</v>
      </c>
      <c r="BW1037">
        <v>0.38902413845062256</v>
      </c>
      <c r="BX1037">
        <v>0.36836454272270203</v>
      </c>
      <c r="BY1037">
        <v>0.96632254123687744</v>
      </c>
      <c r="BZ1037">
        <v>-0.26879492402076721</v>
      </c>
      <c r="CA1037">
        <v>-0.49896097183227539</v>
      </c>
      <c r="CB1037">
        <v>-0.48888316750526428</v>
      </c>
      <c r="CC1037">
        <v>-0.50522863864898682</v>
      </c>
      <c r="CD1037">
        <v>-0.56853842735290527</v>
      </c>
      <c r="CE1037">
        <v>-0.60466456413269043</v>
      </c>
      <c r="CF1037">
        <v>-2.4530811235308647E-2</v>
      </c>
      <c r="CG1037">
        <v>-2.5977764278650284E-2</v>
      </c>
      <c r="CH1037">
        <v>-3.1072927638888359E-2</v>
      </c>
      <c r="CI1037">
        <v>-3.5084370523691177E-2</v>
      </c>
      <c r="CJ1037">
        <v>-2.5570666417479515E-2</v>
      </c>
      <c r="CK1037">
        <v>-1.1901010759174824E-2</v>
      </c>
      <c r="CL1037">
        <v>-1.2834671884775162E-2</v>
      </c>
      <c r="CM1037">
        <v>-1.3254581019282341E-2</v>
      </c>
      <c r="CN1037">
        <v>-2.1893370896577835E-2</v>
      </c>
      <c r="CO1037">
        <v>-1.5585159882903099E-2</v>
      </c>
      <c r="CP1037">
        <v>-5.632046377286315E-4</v>
      </c>
      <c r="CQ1037">
        <v>5.7757911272346973E-3</v>
      </c>
      <c r="CR1037">
        <v>0.29267287254333496</v>
      </c>
      <c r="CS1037">
        <v>0.73818421363830566</v>
      </c>
      <c r="CT1037">
        <v>0.74442803859710693</v>
      </c>
      <c r="CU1037">
        <v>0.73079043626785278</v>
      </c>
      <c r="CV1037">
        <v>0.70838057994842529</v>
      </c>
      <c r="CW1037">
        <v>1.3588982820510864</v>
      </c>
      <c r="CX1037">
        <v>9.5864646136760712E-2</v>
      </c>
      <c r="CY1037">
        <v>-7.7310130000114441E-2</v>
      </c>
      <c r="CZ1037">
        <v>-7.4920915067195892E-2</v>
      </c>
      <c r="DA1037">
        <v>-0.10479768365621567</v>
      </c>
      <c r="DB1037">
        <v>-0.17045135796070099</v>
      </c>
      <c r="DC1037">
        <v>-0.20678871870040894</v>
      </c>
      <c r="DD1037">
        <v>0.22402746975421906</v>
      </c>
      <c r="DE1037">
        <v>0.22066859900951385</v>
      </c>
      <c r="DF1037">
        <v>0.22754541039466858</v>
      </c>
      <c r="DG1037">
        <v>0.23349513113498688</v>
      </c>
      <c r="DH1037">
        <v>0.25467586517333984</v>
      </c>
      <c r="DI1037">
        <v>0.27738556265830994</v>
      </c>
      <c r="DJ1037">
        <v>0.28013283014297485</v>
      </c>
      <c r="DK1037">
        <v>0.28875896334648132</v>
      </c>
      <c r="DL1037">
        <v>0.2762393057346344</v>
      </c>
      <c r="DM1037">
        <v>0.28924179077148438</v>
      </c>
      <c r="DN1037">
        <v>0.31196945905685425</v>
      </c>
      <c r="DO1037">
        <v>0.31991809606552124</v>
      </c>
      <c r="DP1037">
        <v>0.62039422988891602</v>
      </c>
      <c r="DQ1037">
        <v>1.0785242319107056</v>
      </c>
      <c r="DR1037">
        <v>1.0882550477981567</v>
      </c>
      <c r="DS1037">
        <v>1.072556734085083</v>
      </c>
      <c r="DT1037">
        <v>1.0483965873718262</v>
      </c>
      <c r="DU1037">
        <v>1.7514740228652954</v>
      </c>
      <c r="DV1037">
        <v>0.46052423119544983</v>
      </c>
      <c r="DW1037">
        <v>0.34434071183204651</v>
      </c>
      <c r="DX1037">
        <v>0.33904135227203369</v>
      </c>
      <c r="DY1037">
        <v>0.29563328623771667</v>
      </c>
      <c r="DZ1037">
        <v>0.22763574123382568</v>
      </c>
      <c r="EA1037">
        <v>0.19108712673187256</v>
      </c>
      <c r="EB1037">
        <v>0.58290612697601318</v>
      </c>
      <c r="EC1037">
        <v>0.57678675651550293</v>
      </c>
      <c r="ED1037">
        <v>0.60094922780990601</v>
      </c>
      <c r="EE1037">
        <v>0.62128126621246338</v>
      </c>
      <c r="EF1037">
        <v>0.65930736064910889</v>
      </c>
      <c r="EG1037">
        <v>0.69506943225860596</v>
      </c>
      <c r="EH1037">
        <v>0.70313137769699097</v>
      </c>
      <c r="EI1037">
        <v>0.72481858730316162</v>
      </c>
      <c r="EJ1037">
        <v>0.706695556640625</v>
      </c>
      <c r="EK1037">
        <v>0.72936350107192993</v>
      </c>
      <c r="EL1037">
        <v>0.76321697235107422</v>
      </c>
      <c r="EM1037">
        <v>0.77348971366882324</v>
      </c>
      <c r="EN1037">
        <v>1.0935719013214111</v>
      </c>
      <c r="EO1037">
        <v>1.5699210166931152</v>
      </c>
      <c r="EP1037">
        <v>1.5846867561340332</v>
      </c>
      <c r="EQ1037">
        <v>1.566012978553772</v>
      </c>
      <c r="ER1037">
        <v>1.5393258333206177</v>
      </c>
      <c r="ES1037">
        <v>2.3182909488677979</v>
      </c>
      <c r="ET1037">
        <v>0.98703473806381226</v>
      </c>
      <c r="EU1037">
        <v>0.95313757658004761</v>
      </c>
      <c r="EV1037">
        <v>0.936737060546875</v>
      </c>
      <c r="EW1037">
        <v>0.87379205226898193</v>
      </c>
      <c r="EX1037">
        <v>0.8024103045463562</v>
      </c>
      <c r="EY1037">
        <v>0.76555663347244263</v>
      </c>
      <c r="EZ1037">
        <v>71.16302490234375</v>
      </c>
      <c r="FA1037">
        <v>70.099250793457031</v>
      </c>
      <c r="FB1037">
        <v>69.500701904296875</v>
      </c>
      <c r="FC1037">
        <v>69.047981262207031</v>
      </c>
      <c r="FD1037">
        <v>68.699020385742187</v>
      </c>
      <c r="FE1037">
        <v>68.114616394042969</v>
      </c>
      <c r="FF1037">
        <v>68.220069885253906</v>
      </c>
      <c r="FG1037">
        <v>68.358261108398437</v>
      </c>
      <c r="FH1037">
        <v>69.864707946777344</v>
      </c>
      <c r="FI1037">
        <v>74.801918029785156</v>
      </c>
      <c r="FJ1037">
        <v>81.395622253417969</v>
      </c>
      <c r="FK1037">
        <v>86.483848571777344</v>
      </c>
      <c r="FL1037">
        <v>91.032974243164063</v>
      </c>
      <c r="FM1037">
        <v>93.613418579101563</v>
      </c>
      <c r="FN1037">
        <v>94.768966674804688</v>
      </c>
      <c r="FO1037">
        <v>94.856269836425781</v>
      </c>
      <c r="FP1037">
        <v>94.595672607421875</v>
      </c>
      <c r="FQ1037">
        <v>93.425689697265625</v>
      </c>
      <c r="FR1037">
        <v>91.194000244140625</v>
      </c>
      <c r="FS1037">
        <v>87.493545532226562</v>
      </c>
      <c r="FT1037">
        <v>84.102325439453125</v>
      </c>
      <c r="FU1037">
        <v>81.661224365234375</v>
      </c>
      <c r="FV1037">
        <v>79.959091186523438</v>
      </c>
      <c r="FW1037">
        <v>78.4453125</v>
      </c>
      <c r="FX1037">
        <v>1</v>
      </c>
    </row>
    <row r="1038" spans="1:180" x14ac:dyDescent="0.2">
      <c r="A1038" t="s">
        <v>241</v>
      </c>
      <c r="B1038" t="s">
        <v>248</v>
      </c>
      <c r="C1038" t="s">
        <v>218</v>
      </c>
      <c r="D1038" t="s">
        <v>45</v>
      </c>
      <c r="E1038" t="s">
        <v>249</v>
      </c>
      <c r="F1038" t="s">
        <v>227</v>
      </c>
      <c r="G1038" t="s">
        <v>246</v>
      </c>
      <c r="H1038" t="s">
        <v>12</v>
      </c>
      <c r="I1038">
        <v>111.64</v>
      </c>
      <c r="L1038">
        <v>22.130793372798045</v>
      </c>
      <c r="M1038">
        <v>21.587458171183076</v>
      </c>
      <c r="N1038">
        <v>21.450799253431256</v>
      </c>
      <c r="O1038">
        <v>21.809145859296653</v>
      </c>
      <c r="P1038">
        <v>23.084446048170378</v>
      </c>
      <c r="Q1038">
        <v>24.988995950918934</v>
      </c>
      <c r="R1038">
        <v>28.63914797842558</v>
      </c>
      <c r="S1038">
        <v>32.218725845447516</v>
      </c>
      <c r="T1038">
        <v>34.667793104286233</v>
      </c>
      <c r="U1038">
        <v>37.136463306269647</v>
      </c>
      <c r="V1038">
        <v>39.412160276924219</v>
      </c>
      <c r="W1038">
        <v>40.638987103126318</v>
      </c>
      <c r="X1038">
        <v>41.282181246372076</v>
      </c>
      <c r="Y1038">
        <v>39.985067181597557</v>
      </c>
      <c r="Z1038">
        <v>40.058247642367682</v>
      </c>
      <c r="AA1038">
        <v>38.182203694673142</v>
      </c>
      <c r="AB1038">
        <v>36.303096182666017</v>
      </c>
      <c r="AC1038">
        <v>33.097718239422008</v>
      </c>
      <c r="AD1038">
        <v>30.664657500418329</v>
      </c>
      <c r="AE1038">
        <v>28.776496882170438</v>
      </c>
      <c r="AF1038">
        <v>27.673523782120213</v>
      </c>
      <c r="AG1038">
        <v>25.947010225544417</v>
      </c>
      <c r="AH1038">
        <v>24.583360378996684</v>
      </c>
      <c r="AI1038">
        <v>23.159244953625429</v>
      </c>
      <c r="AJ1038">
        <v>-0.47249966859817505</v>
      </c>
      <c r="AK1038">
        <v>-0.45374542474746704</v>
      </c>
      <c r="AL1038">
        <v>-0.4674486517906189</v>
      </c>
      <c r="AM1038">
        <v>-0.47735318541526794</v>
      </c>
      <c r="AN1038">
        <v>-0.49712914228439331</v>
      </c>
      <c r="AO1038">
        <v>-0.5213962197303772</v>
      </c>
      <c r="AP1038">
        <v>-0.55931377410888672</v>
      </c>
      <c r="AQ1038">
        <v>-0.59541559219360352</v>
      </c>
      <c r="AR1038">
        <v>-0.61113369464874268</v>
      </c>
      <c r="AS1038">
        <v>-0.62134921550750732</v>
      </c>
      <c r="AT1038">
        <v>-0.62927711009979248</v>
      </c>
      <c r="AU1038">
        <v>-0.62611359357833862</v>
      </c>
      <c r="AV1038">
        <v>-0.78160160779953003</v>
      </c>
      <c r="AW1038">
        <v>-6.7164123058319092E-2</v>
      </c>
      <c r="AX1038">
        <v>9.0808071196079254E-2</v>
      </c>
      <c r="AY1038">
        <v>0.79501700401306152</v>
      </c>
      <c r="AZ1038">
        <v>0.7542155385017395</v>
      </c>
      <c r="BA1038">
        <v>0.54237306118011475</v>
      </c>
      <c r="BB1038">
        <v>-0.75542962551116943</v>
      </c>
      <c r="BC1038">
        <v>-0.84006214141845703</v>
      </c>
      <c r="BD1038">
        <v>-0.93222808837890625</v>
      </c>
      <c r="BE1038">
        <v>-0.98743224143981934</v>
      </c>
      <c r="BF1038">
        <v>-1.1585202217102051</v>
      </c>
      <c r="BG1038">
        <v>-1.2587604522705078</v>
      </c>
      <c r="BH1038">
        <v>-0.20366816222667694</v>
      </c>
      <c r="BI1038">
        <v>-0.1961199939250946</v>
      </c>
      <c r="BJ1038">
        <v>-0.20335762202739716</v>
      </c>
      <c r="BK1038">
        <v>-0.20878845453262329</v>
      </c>
      <c r="BL1038">
        <v>-0.21379923820495605</v>
      </c>
      <c r="BM1038">
        <v>-0.21798878908157349</v>
      </c>
      <c r="BN1038">
        <v>-0.23473644256591797</v>
      </c>
      <c r="BO1038">
        <v>-0.24987882375717163</v>
      </c>
      <c r="BP1038">
        <v>-0.26520144939422607</v>
      </c>
      <c r="BQ1038">
        <v>-0.26438316702842712</v>
      </c>
      <c r="BR1038">
        <v>-0.25654584169387817</v>
      </c>
      <c r="BS1038">
        <v>-0.24929742515087128</v>
      </c>
      <c r="BT1038">
        <v>-0.17850019037723541</v>
      </c>
      <c r="BU1038">
        <v>0.37455928325653076</v>
      </c>
      <c r="BV1038">
        <v>0.54077410697937012</v>
      </c>
      <c r="BW1038">
        <v>1.5021952390670776</v>
      </c>
      <c r="BX1038">
        <v>1.4441540241241455</v>
      </c>
      <c r="BY1038">
        <v>1.0523087978363037</v>
      </c>
      <c r="BZ1038">
        <v>-0.35088235139846802</v>
      </c>
      <c r="CA1038">
        <v>-0.42253097891807556</v>
      </c>
      <c r="CB1038">
        <v>-0.51165491342544556</v>
      </c>
      <c r="CC1038">
        <v>-0.58196097612380981</v>
      </c>
      <c r="CD1038">
        <v>-0.70885622501373291</v>
      </c>
      <c r="CE1038">
        <v>-0.77870029211044312</v>
      </c>
      <c r="CF1038">
        <v>-1.7476283013820648E-2</v>
      </c>
      <c r="CG1038">
        <v>-1.768939383327961E-2</v>
      </c>
      <c r="CH1038">
        <v>-2.0448988303542137E-2</v>
      </c>
      <c r="CI1038">
        <v>-2.2781319916248322E-2</v>
      </c>
      <c r="CJ1038">
        <v>-1.7565809190273285E-2</v>
      </c>
      <c r="CK1038">
        <v>-7.8497538343071938E-3</v>
      </c>
      <c r="CL1038">
        <v>-9.9351834505796432E-3</v>
      </c>
      <c r="CM1038">
        <v>-1.0561121627688408E-2</v>
      </c>
      <c r="CN1038">
        <v>-2.5609830394387245E-2</v>
      </c>
      <c r="CO1038">
        <v>-1.7149569466710091E-2</v>
      </c>
      <c r="CP1038">
        <v>1.6066827811300755E-3</v>
      </c>
      <c r="CQ1038">
        <v>1.1684302240610123E-2</v>
      </c>
      <c r="CR1038">
        <v>0.23920603096485138</v>
      </c>
      <c r="CS1038">
        <v>0.68049561977386475</v>
      </c>
      <c r="CT1038">
        <v>0.85241925716400146</v>
      </c>
      <c r="CU1038">
        <v>1.9919846057891846</v>
      </c>
      <c r="CV1038">
        <v>1.9220033884048462</v>
      </c>
      <c r="CW1038">
        <v>1.4054886102676392</v>
      </c>
      <c r="CX1038">
        <v>-7.0694141089916229E-2</v>
      </c>
      <c r="CY1038">
        <v>-0.1333501785993576</v>
      </c>
      <c r="CZ1038">
        <v>-0.22036725282669067</v>
      </c>
      <c r="DA1038">
        <v>-0.30113279819488525</v>
      </c>
      <c r="DB1038">
        <v>-0.39742028713226318</v>
      </c>
      <c r="DC1038">
        <v>-0.44621211290359497</v>
      </c>
      <c r="DD1038">
        <v>0.16871559619903564</v>
      </c>
      <c r="DE1038">
        <v>0.16074119508266449</v>
      </c>
      <c r="DF1038">
        <v>0.16245964169502258</v>
      </c>
      <c r="DG1038">
        <v>0.16322581470012665</v>
      </c>
      <c r="DH1038">
        <v>0.17866761982440948</v>
      </c>
      <c r="DI1038">
        <v>0.20228928327560425</v>
      </c>
      <c r="DJ1038">
        <v>0.21486608684062958</v>
      </c>
      <c r="DK1038">
        <v>0.22875659167766571</v>
      </c>
      <c r="DL1038">
        <v>0.21398177742958069</v>
      </c>
      <c r="DM1038">
        <v>0.23008401691913605</v>
      </c>
      <c r="DN1038">
        <v>0.25975921750068665</v>
      </c>
      <c r="DO1038">
        <v>0.27266603708267212</v>
      </c>
      <c r="DP1038">
        <v>0.65691226720809937</v>
      </c>
      <c r="DQ1038">
        <v>0.98643189668655396</v>
      </c>
      <c r="DR1038">
        <v>1.1640644073486328</v>
      </c>
      <c r="DS1038">
        <v>2.4817740917205811</v>
      </c>
      <c r="DT1038">
        <v>2.3998527526855469</v>
      </c>
      <c r="DU1038">
        <v>1.7586685419082642</v>
      </c>
      <c r="DV1038">
        <v>0.20949406921863556</v>
      </c>
      <c r="DW1038">
        <v>0.15583062171936035</v>
      </c>
      <c r="DX1038">
        <v>7.0920430123806E-2</v>
      </c>
      <c r="DY1038">
        <v>-2.0304635167121887E-2</v>
      </c>
      <c r="DZ1038">
        <v>-8.5984349250793457E-2</v>
      </c>
      <c r="EA1038">
        <v>-0.11372391879558563</v>
      </c>
      <c r="EB1038">
        <v>0.43754711747169495</v>
      </c>
      <c r="EC1038">
        <v>0.41836664080619812</v>
      </c>
      <c r="ED1038">
        <v>0.42655065655708313</v>
      </c>
      <c r="EE1038">
        <v>0.4317905604839325</v>
      </c>
      <c r="EF1038">
        <v>0.46199753880500793</v>
      </c>
      <c r="EG1038">
        <v>0.50569665431976318</v>
      </c>
      <c r="EH1038">
        <v>0.53944337368011475</v>
      </c>
      <c r="EI1038">
        <v>0.57429331541061401</v>
      </c>
      <c r="EJ1038">
        <v>0.5599139928817749</v>
      </c>
      <c r="EK1038">
        <v>0.58705008029937744</v>
      </c>
      <c r="EL1038">
        <v>0.63249045610427856</v>
      </c>
      <c r="EM1038">
        <v>0.64948219060897827</v>
      </c>
      <c r="EN1038">
        <v>1.2600136995315552</v>
      </c>
      <c r="EO1038">
        <v>1.4281553030014038</v>
      </c>
      <c r="EP1038">
        <v>1.6140303611755371</v>
      </c>
      <c r="EQ1038">
        <v>3.1889522075653076</v>
      </c>
      <c r="ER1038">
        <v>3.0897910594940186</v>
      </c>
      <c r="ES1038">
        <v>2.2686042785644531</v>
      </c>
      <c r="ET1038">
        <v>0.61404132843017578</v>
      </c>
      <c r="EU1038">
        <v>0.57336175441741943</v>
      </c>
      <c r="EV1038">
        <v>0.4914935827255249</v>
      </c>
      <c r="EW1038">
        <v>0.38516661524772644</v>
      </c>
      <c r="EX1038">
        <v>0.36367970705032349</v>
      </c>
      <c r="EY1038">
        <v>0.36633619666099548</v>
      </c>
      <c r="EZ1038">
        <v>70.733757019042969</v>
      </c>
      <c r="FA1038">
        <v>69.5325927734375</v>
      </c>
      <c r="FB1038">
        <v>68.863716125488281</v>
      </c>
      <c r="FC1038">
        <v>68.288093566894531</v>
      </c>
      <c r="FD1038">
        <v>67.679100036621094</v>
      </c>
      <c r="FE1038">
        <v>66.850242614746094</v>
      </c>
      <c r="FF1038">
        <v>67.312171936035156</v>
      </c>
      <c r="FG1038">
        <v>68.422996520996094</v>
      </c>
      <c r="FH1038">
        <v>69.2542724609375</v>
      </c>
      <c r="FI1038">
        <v>73.173744201660156</v>
      </c>
      <c r="FJ1038">
        <v>78.372856140136719</v>
      </c>
      <c r="FK1038">
        <v>83.379783630371094</v>
      </c>
      <c r="FL1038">
        <v>87.018394470214844</v>
      </c>
      <c r="FM1038">
        <v>89.282737731933594</v>
      </c>
      <c r="FN1038">
        <v>90.912498474121094</v>
      </c>
      <c r="FO1038">
        <v>91.198822021484375</v>
      </c>
      <c r="FP1038">
        <v>90.628929138183594</v>
      </c>
      <c r="FQ1038">
        <v>88.937210083007812</v>
      </c>
      <c r="FR1038">
        <v>86.402877807617188</v>
      </c>
      <c r="FS1038">
        <v>82.826515197753906</v>
      </c>
      <c r="FT1038">
        <v>79.641181945800781</v>
      </c>
      <c r="FU1038">
        <v>76.705642700195313</v>
      </c>
      <c r="FV1038">
        <v>74.657241821289063</v>
      </c>
      <c r="FW1038">
        <v>73.095954895019531</v>
      </c>
      <c r="FX1038">
        <v>1</v>
      </c>
    </row>
    <row r="1039" spans="1:180" x14ac:dyDescent="0.2">
      <c r="A1039" t="s">
        <v>241</v>
      </c>
      <c r="B1039" t="s">
        <v>248</v>
      </c>
      <c r="C1039" t="s">
        <v>218</v>
      </c>
      <c r="D1039" t="s">
        <v>46</v>
      </c>
      <c r="E1039" t="s">
        <v>249</v>
      </c>
      <c r="F1039" t="s">
        <v>227</v>
      </c>
      <c r="G1039" t="s">
        <v>246</v>
      </c>
      <c r="H1039" t="s">
        <v>12</v>
      </c>
      <c r="I1039">
        <v>111.64</v>
      </c>
      <c r="L1039">
        <v>23.874478124202312</v>
      </c>
      <c r="M1039">
        <v>23.221076621324137</v>
      </c>
      <c r="N1039">
        <v>22.970541349168979</v>
      </c>
      <c r="O1039">
        <v>23.28377278085971</v>
      </c>
      <c r="P1039">
        <v>24.784856340111826</v>
      </c>
      <c r="Q1039">
        <v>26.880990792965672</v>
      </c>
      <c r="R1039">
        <v>30.309965864025344</v>
      </c>
      <c r="S1039">
        <v>33.357686161402228</v>
      </c>
      <c r="T1039">
        <v>35.632404493069942</v>
      </c>
      <c r="U1039">
        <v>37.133496396856813</v>
      </c>
      <c r="V1039">
        <v>38.707159266283767</v>
      </c>
      <c r="W1039">
        <v>40.07502544691053</v>
      </c>
      <c r="X1039">
        <v>40.785032932301618</v>
      </c>
      <c r="Y1039">
        <v>41.706594169935649</v>
      </c>
      <c r="Z1039">
        <v>41.843636522532222</v>
      </c>
      <c r="AA1039">
        <v>39.114110923467749</v>
      </c>
      <c r="AB1039">
        <v>37.503914099803659</v>
      </c>
      <c r="AC1039">
        <v>35.055743981763477</v>
      </c>
      <c r="AD1039">
        <v>31.965982122914014</v>
      </c>
      <c r="AE1039">
        <v>30.084301121157907</v>
      </c>
      <c r="AF1039">
        <v>28.776832531570523</v>
      </c>
      <c r="AG1039">
        <v>27.312355143647601</v>
      </c>
      <c r="AH1039">
        <v>25.896729031980833</v>
      </c>
      <c r="AI1039">
        <v>24.484219449374134</v>
      </c>
      <c r="AJ1039">
        <v>-0.45136898756027222</v>
      </c>
      <c r="AK1039">
        <v>-0.44561314582824707</v>
      </c>
      <c r="AL1039">
        <v>-0.44461086392402649</v>
      </c>
      <c r="AM1039">
        <v>-0.45445868372917175</v>
      </c>
      <c r="AN1039">
        <v>-0.48151487112045288</v>
      </c>
      <c r="AO1039">
        <v>-0.51370275020599365</v>
      </c>
      <c r="AP1039">
        <v>-0.55570745468139648</v>
      </c>
      <c r="AQ1039">
        <v>-0.58776414394378662</v>
      </c>
      <c r="AR1039">
        <v>-0.51717007160186768</v>
      </c>
      <c r="AS1039">
        <v>-0.52860438823699951</v>
      </c>
      <c r="AT1039">
        <v>-0.55754953622817993</v>
      </c>
      <c r="AU1039">
        <v>-0.57897204160690308</v>
      </c>
      <c r="AV1039">
        <v>-0.58522325754165649</v>
      </c>
      <c r="AW1039">
        <v>-0.58509624004364014</v>
      </c>
      <c r="AX1039">
        <v>-0.5863041877746582</v>
      </c>
      <c r="AY1039">
        <v>-0.53972721099853516</v>
      </c>
      <c r="AZ1039">
        <v>-0.14012256264686584</v>
      </c>
      <c r="BA1039">
        <v>-0.16404822468757629</v>
      </c>
      <c r="BB1039">
        <v>-0.22405247390270233</v>
      </c>
      <c r="BC1039">
        <v>-0.23296511173248291</v>
      </c>
      <c r="BD1039">
        <v>-0.25462889671325684</v>
      </c>
      <c r="BE1039">
        <v>-0.30827406048774719</v>
      </c>
      <c r="BF1039">
        <v>-0.46897679567337036</v>
      </c>
      <c r="BG1039">
        <v>-0.45228269696235657</v>
      </c>
      <c r="BH1039">
        <v>-0.18808186054229736</v>
      </c>
      <c r="BI1039">
        <v>-0.18600814044475555</v>
      </c>
      <c r="BJ1039">
        <v>-0.1857273131608963</v>
      </c>
      <c r="BK1039">
        <v>-0.19045312702655792</v>
      </c>
      <c r="BL1039">
        <v>-0.20183770358562469</v>
      </c>
      <c r="BM1039">
        <v>-0.215100958943367</v>
      </c>
      <c r="BN1039">
        <v>-0.23151342570781708</v>
      </c>
      <c r="BO1039">
        <v>-0.24400942027568817</v>
      </c>
      <c r="BP1039">
        <v>-0.21734726428985596</v>
      </c>
      <c r="BQ1039">
        <v>-0.22085078060626984</v>
      </c>
      <c r="BR1039">
        <v>-0.2303197830915451</v>
      </c>
      <c r="BS1039">
        <v>-0.23780372738838196</v>
      </c>
      <c r="BT1039">
        <v>-0.23943072557449341</v>
      </c>
      <c r="BU1039">
        <v>-0.23770424723625183</v>
      </c>
      <c r="BV1039">
        <v>-0.2373536080121994</v>
      </c>
      <c r="BW1039">
        <v>-0.1552339494228363</v>
      </c>
      <c r="BX1039">
        <v>0.27868291735649109</v>
      </c>
      <c r="BY1039">
        <v>0.23470483720302582</v>
      </c>
      <c r="BZ1039">
        <v>0.16390001773834229</v>
      </c>
      <c r="CA1039">
        <v>0.14885023236274719</v>
      </c>
      <c r="CB1039">
        <v>0.13111254572868347</v>
      </c>
      <c r="CC1039">
        <v>6.5784931182861328E-2</v>
      </c>
      <c r="CD1039">
        <v>-7.2968482971191406E-2</v>
      </c>
      <c r="CE1039">
        <v>-6.4496144652366638E-2</v>
      </c>
      <c r="CF1039">
        <v>-5.7300012558698654E-3</v>
      </c>
      <c r="CG1039">
        <v>-6.2064933590590954E-3</v>
      </c>
      <c r="CH1039">
        <v>-6.4253518357872963E-3</v>
      </c>
      <c r="CI1039">
        <v>-7.6036821119487286E-3</v>
      </c>
      <c r="CJ1039">
        <v>-8.1341462209820747E-3</v>
      </c>
      <c r="CK1039">
        <v>-8.2902563735842705E-3</v>
      </c>
      <c r="CL1039">
        <v>-6.9776345044374466E-3</v>
      </c>
      <c r="CM1039">
        <v>-5.9259678237140179E-3</v>
      </c>
      <c r="CN1039">
        <v>-9.6909115090966225E-3</v>
      </c>
      <c r="CO1039">
        <v>-7.7015622518956661E-3</v>
      </c>
      <c r="CP1039">
        <v>-3.6814536433666945E-3</v>
      </c>
      <c r="CQ1039">
        <v>-1.5116067370399833E-3</v>
      </c>
      <c r="CR1039">
        <v>6.4139152527786791E-5</v>
      </c>
      <c r="CS1039">
        <v>2.8984115924686193E-3</v>
      </c>
      <c r="CT1039">
        <v>4.3285018764436245E-3</v>
      </c>
      <c r="CU1039">
        <v>0.11106494069099426</v>
      </c>
      <c r="CV1039">
        <v>0.56874626874923706</v>
      </c>
      <c r="CW1039">
        <v>0.5108799934387207</v>
      </c>
      <c r="CX1039">
        <v>0.43259471654891968</v>
      </c>
      <c r="CY1039">
        <v>0.41329437494277954</v>
      </c>
      <c r="CZ1039">
        <v>0.39827591180801392</v>
      </c>
      <c r="DA1039">
        <v>0.32485705614089966</v>
      </c>
      <c r="DB1039">
        <v>0.20130567252635956</v>
      </c>
      <c r="DC1039">
        <v>0.2040836364030838</v>
      </c>
      <c r="DD1039">
        <v>0.17662185430526733</v>
      </c>
      <c r="DE1039">
        <v>0.17359514534473419</v>
      </c>
      <c r="DF1039">
        <v>0.17287659645080566</v>
      </c>
      <c r="DG1039">
        <v>0.17524576187133789</v>
      </c>
      <c r="DH1039">
        <v>0.18556942045688629</v>
      </c>
      <c r="DI1039">
        <v>0.19852043688297272</v>
      </c>
      <c r="DJ1039">
        <v>0.21755814552307129</v>
      </c>
      <c r="DK1039">
        <v>0.23215748369693756</v>
      </c>
      <c r="DL1039">
        <v>0.19796544313430786</v>
      </c>
      <c r="DM1039">
        <v>0.20544765889644623</v>
      </c>
      <c r="DN1039">
        <v>0.22295688092708588</v>
      </c>
      <c r="DO1039">
        <v>0.23478052020072937</v>
      </c>
      <c r="DP1039">
        <v>0.23955900967121124</v>
      </c>
      <c r="DQ1039">
        <v>0.24350106716156006</v>
      </c>
      <c r="DR1039">
        <v>0.24601060152053833</v>
      </c>
      <c r="DS1039">
        <v>0.37736383080482483</v>
      </c>
      <c r="DT1039">
        <v>0.8588097095489502</v>
      </c>
      <c r="DU1039">
        <v>0.78705513477325439</v>
      </c>
      <c r="DV1039">
        <v>0.70128941535949707</v>
      </c>
      <c r="DW1039">
        <v>0.6777384877204895</v>
      </c>
      <c r="DX1039">
        <v>0.66543924808502197</v>
      </c>
      <c r="DY1039">
        <v>0.58392918109893799</v>
      </c>
      <c r="DZ1039">
        <v>0.47557982802391052</v>
      </c>
      <c r="EA1039">
        <v>0.47266340255737305</v>
      </c>
      <c r="EB1039">
        <v>0.43990898132324219</v>
      </c>
      <c r="EC1039">
        <v>0.43320015072822571</v>
      </c>
      <c r="ED1039">
        <v>0.43176016211509705</v>
      </c>
      <c r="EE1039">
        <v>0.43925133347511292</v>
      </c>
      <c r="EF1039">
        <v>0.46524658799171448</v>
      </c>
      <c r="EG1039">
        <v>0.49712225794792175</v>
      </c>
      <c r="EH1039">
        <v>0.5417521595954895</v>
      </c>
      <c r="EI1039">
        <v>0.57591217756271362</v>
      </c>
      <c r="EJ1039">
        <v>0.49778822064399719</v>
      </c>
      <c r="EK1039">
        <v>0.51320129632949829</v>
      </c>
      <c r="EL1039">
        <v>0.5501866340637207</v>
      </c>
      <c r="EM1039">
        <v>0.57594877481460571</v>
      </c>
      <c r="EN1039">
        <v>0.58535158634185791</v>
      </c>
      <c r="EO1039">
        <v>0.59089308977127075</v>
      </c>
      <c r="EP1039">
        <v>0.59496116638183594</v>
      </c>
      <c r="EQ1039">
        <v>0.76185715198516846</v>
      </c>
      <c r="ER1039">
        <v>1.2776151895523071</v>
      </c>
      <c r="ES1039">
        <v>1.1858081817626953</v>
      </c>
      <c r="ET1039">
        <v>1.0892419815063477</v>
      </c>
      <c r="EU1039">
        <v>1.059553861618042</v>
      </c>
      <c r="EV1039">
        <v>1.0511807203292847</v>
      </c>
      <c r="EW1039">
        <v>0.95798814296722412</v>
      </c>
      <c r="EX1039">
        <v>0.87158817052841187</v>
      </c>
      <c r="EY1039">
        <v>0.86044996976852417</v>
      </c>
      <c r="EZ1039">
        <v>60.336624145507813</v>
      </c>
      <c r="FA1039">
        <v>59.658798217773438</v>
      </c>
      <c r="FB1039">
        <v>59.075695037841797</v>
      </c>
      <c r="FC1039">
        <v>58.718235015869141</v>
      </c>
      <c r="FD1039">
        <v>58.353790283203125</v>
      </c>
      <c r="FE1039">
        <v>58.087123870849609</v>
      </c>
      <c r="FF1039">
        <v>57.608684539794922</v>
      </c>
      <c r="FG1039">
        <v>57.784191131591797</v>
      </c>
      <c r="FH1039">
        <v>61.933990478515625</v>
      </c>
      <c r="FI1039">
        <v>66.425872802734375</v>
      </c>
      <c r="FJ1039">
        <v>72.336845397949219</v>
      </c>
      <c r="FK1039">
        <v>77.225921630859375</v>
      </c>
      <c r="FL1039">
        <v>80.968193054199219</v>
      </c>
      <c r="FM1039">
        <v>82.705490112304688</v>
      </c>
      <c r="FN1039">
        <v>83.262191772460938</v>
      </c>
      <c r="FO1039">
        <v>82.313385009765625</v>
      </c>
      <c r="FP1039">
        <v>80.244087219238281</v>
      </c>
      <c r="FQ1039">
        <v>75.961570739746094</v>
      </c>
      <c r="FR1039">
        <v>71.473518371582031</v>
      </c>
      <c r="FS1039">
        <v>68.627212524414063</v>
      </c>
      <c r="FT1039">
        <v>66.682174682617188</v>
      </c>
      <c r="FU1039">
        <v>65.010566711425781</v>
      </c>
      <c r="FV1039">
        <v>63.767654418945313</v>
      </c>
      <c r="FW1039">
        <v>62.626518249511719</v>
      </c>
      <c r="FX1039">
        <v>1</v>
      </c>
    </row>
    <row r="1040" spans="1:180" x14ac:dyDescent="0.2">
      <c r="A1040" t="s">
        <v>241</v>
      </c>
      <c r="B1040" t="s">
        <v>248</v>
      </c>
      <c r="C1040" t="s">
        <v>218</v>
      </c>
      <c r="D1040" t="s">
        <v>47</v>
      </c>
      <c r="E1040" t="s">
        <v>249</v>
      </c>
      <c r="F1040" t="s">
        <v>227</v>
      </c>
      <c r="G1040" t="s">
        <v>246</v>
      </c>
      <c r="H1040" t="s">
        <v>12</v>
      </c>
      <c r="I1040">
        <v>111.64</v>
      </c>
      <c r="L1040">
        <v>21.122198953406322</v>
      </c>
      <c r="M1040">
        <v>20.677552619270031</v>
      </c>
      <c r="N1040">
        <v>20.39212794506863</v>
      </c>
      <c r="O1040">
        <v>20.743363698561463</v>
      </c>
      <c r="P1040">
        <v>21.933789310445153</v>
      </c>
      <c r="Q1040">
        <v>23.377120686289977</v>
      </c>
      <c r="R1040">
        <v>26.13418236872587</v>
      </c>
      <c r="S1040">
        <v>28.250603865683232</v>
      </c>
      <c r="T1040">
        <v>29.146359407941137</v>
      </c>
      <c r="U1040">
        <v>29.28310449655531</v>
      </c>
      <c r="V1040">
        <v>29.262564473426337</v>
      </c>
      <c r="W1040">
        <v>29.284885736992035</v>
      </c>
      <c r="X1040">
        <v>29.027504966042997</v>
      </c>
      <c r="Y1040">
        <v>28.72349748548444</v>
      </c>
      <c r="Z1040">
        <v>28.807059325492574</v>
      </c>
      <c r="AA1040">
        <v>28.024067728485921</v>
      </c>
      <c r="AB1040">
        <v>27.519955268860368</v>
      </c>
      <c r="AC1040">
        <v>27.623174607339447</v>
      </c>
      <c r="AD1040">
        <v>26.158522217368624</v>
      </c>
      <c r="AE1040">
        <v>25.492720955262449</v>
      </c>
      <c r="AF1040">
        <v>25.257666366011922</v>
      </c>
      <c r="AG1040">
        <v>24.156967123159571</v>
      </c>
      <c r="AH1040">
        <v>23.266181346851567</v>
      </c>
      <c r="AI1040">
        <v>21.896933126173113</v>
      </c>
      <c r="AJ1040">
        <v>-0.29615503549575806</v>
      </c>
      <c r="AK1040">
        <v>-0.29200103878974915</v>
      </c>
      <c r="AL1040">
        <v>-0.28446289896965027</v>
      </c>
      <c r="AM1040">
        <v>-0.28638076782226563</v>
      </c>
      <c r="AN1040">
        <v>-0.32188808917999268</v>
      </c>
      <c r="AO1040">
        <v>-0.34351265430450439</v>
      </c>
      <c r="AP1040">
        <v>-0.38240888714790344</v>
      </c>
      <c r="AQ1040">
        <v>-0.40451157093048096</v>
      </c>
      <c r="AR1040">
        <v>-0.41208961606025696</v>
      </c>
      <c r="AS1040">
        <v>-0.4145398736000061</v>
      </c>
      <c r="AT1040">
        <v>-0.40837466716766357</v>
      </c>
      <c r="AU1040">
        <v>-0.40743023157119751</v>
      </c>
      <c r="AV1040">
        <v>-0.40059921145439148</v>
      </c>
      <c r="AW1040">
        <v>-0.39291313290596008</v>
      </c>
      <c r="AX1040">
        <v>-0.3911077082157135</v>
      </c>
      <c r="AY1040">
        <v>-0.54791879653930664</v>
      </c>
      <c r="AZ1040">
        <v>-0.17446693778038025</v>
      </c>
      <c r="BA1040">
        <v>-0.1860811859369278</v>
      </c>
      <c r="BB1040">
        <v>-0.18863770365715027</v>
      </c>
      <c r="BC1040">
        <v>-0.19087870419025421</v>
      </c>
      <c r="BD1040">
        <v>-0.20362506806850433</v>
      </c>
      <c r="BE1040">
        <v>-0.22024811804294586</v>
      </c>
      <c r="BF1040">
        <v>-0.38229653239250183</v>
      </c>
      <c r="BG1040">
        <v>-0.36265602707862854</v>
      </c>
      <c r="BH1040">
        <v>-0.12081454694271088</v>
      </c>
      <c r="BI1040">
        <v>-0.11946278065443039</v>
      </c>
      <c r="BJ1040">
        <v>-0.11617347598075867</v>
      </c>
      <c r="BK1040">
        <v>-0.11691676080226898</v>
      </c>
      <c r="BL1040">
        <v>-0.13148899376392365</v>
      </c>
      <c r="BM1040">
        <v>-0.1407119482755661</v>
      </c>
      <c r="BN1040">
        <v>-0.1566583514213562</v>
      </c>
      <c r="BO1040">
        <v>-0.16627921164035797</v>
      </c>
      <c r="BP1040">
        <v>-0.1707967072725296</v>
      </c>
      <c r="BQ1040">
        <v>-0.17169663310050964</v>
      </c>
      <c r="BR1040">
        <v>-0.16824823617935181</v>
      </c>
      <c r="BS1040">
        <v>-0.16808660328388214</v>
      </c>
      <c r="BT1040">
        <v>-0.16562794148921967</v>
      </c>
      <c r="BU1040">
        <v>-0.1613767147064209</v>
      </c>
      <c r="BV1040">
        <v>-0.15913699567317963</v>
      </c>
      <c r="BW1040">
        <v>-0.23923981189727783</v>
      </c>
      <c r="BX1040">
        <v>9.3573041260242462E-2</v>
      </c>
      <c r="BY1040">
        <v>8.7439537048339844E-2</v>
      </c>
      <c r="BZ1040">
        <v>8.1114232540130615E-2</v>
      </c>
      <c r="CA1040">
        <v>7.0924751460552216E-2</v>
      </c>
      <c r="CB1040">
        <v>6.2783338129520416E-2</v>
      </c>
      <c r="CC1040">
        <v>2.0249190274626017E-3</v>
      </c>
      <c r="CD1040">
        <v>-0.13332417607307434</v>
      </c>
      <c r="CE1040">
        <v>-0.12670770287513733</v>
      </c>
      <c r="CF1040">
        <v>6.2574591720476747E-4</v>
      </c>
      <c r="CG1040">
        <v>3.6688812542706728E-5</v>
      </c>
      <c r="CH1040">
        <v>3.8325830246321857E-4</v>
      </c>
      <c r="CI1040">
        <v>4.5349425636231899E-4</v>
      </c>
      <c r="CJ1040">
        <v>3.8085249252617359E-4</v>
      </c>
      <c r="CK1040">
        <v>-2.5279633700847626E-4</v>
      </c>
      <c r="CL1040">
        <v>-3.0423354473896325E-4</v>
      </c>
      <c r="CM1040">
        <v>-1.2801990378648043E-3</v>
      </c>
      <c r="CN1040">
        <v>-3.6779791116714478E-3</v>
      </c>
      <c r="CO1040">
        <v>-3.5041384398937225E-3</v>
      </c>
      <c r="CP1040">
        <v>-1.9373910035938025E-3</v>
      </c>
      <c r="CQ1040">
        <v>-2.3179401177912951E-3</v>
      </c>
      <c r="CR1040">
        <v>-2.8875588905066252E-3</v>
      </c>
      <c r="CS1040">
        <v>-1.015295390971005E-3</v>
      </c>
      <c r="CT1040">
        <v>1.5252155717462301E-3</v>
      </c>
      <c r="CU1040">
        <v>-2.544969879090786E-2</v>
      </c>
      <c r="CV1040">
        <v>0.2792167067527771</v>
      </c>
      <c r="CW1040">
        <v>0.27687916159629822</v>
      </c>
      <c r="CX1040">
        <v>0.26794359087944031</v>
      </c>
      <c r="CY1040">
        <v>0.25224903225898743</v>
      </c>
      <c r="CZ1040">
        <v>0.24729698896408081</v>
      </c>
      <c r="DA1040">
        <v>0.15597054362297058</v>
      </c>
      <c r="DB1040">
        <v>3.9113324135541916E-2</v>
      </c>
      <c r="DC1040">
        <v>3.6709368228912354E-2</v>
      </c>
      <c r="DD1040">
        <v>0.12206603586673737</v>
      </c>
      <c r="DE1040">
        <v>0.1195361539721489</v>
      </c>
      <c r="DF1040">
        <v>0.11693999171257019</v>
      </c>
      <c r="DG1040">
        <v>0.11782374978065491</v>
      </c>
      <c r="DH1040">
        <v>0.13225069642066956</v>
      </c>
      <c r="DI1040">
        <v>0.14020635187625885</v>
      </c>
      <c r="DJ1040">
        <v>0.15604989230632782</v>
      </c>
      <c r="DK1040">
        <v>0.1637188047170639</v>
      </c>
      <c r="DL1040">
        <v>0.16344074904918671</v>
      </c>
      <c r="DM1040">
        <v>0.1646883487701416</v>
      </c>
      <c r="DN1040">
        <v>0.16437344253063202</v>
      </c>
      <c r="DO1040">
        <v>0.16345071792602539</v>
      </c>
      <c r="DP1040">
        <v>0.15985283255577087</v>
      </c>
      <c r="DQ1040">
        <v>0.15934613347053528</v>
      </c>
      <c r="DR1040">
        <v>0.16218742728233337</v>
      </c>
      <c r="DS1040">
        <v>0.18834042549133301</v>
      </c>
      <c r="DT1040">
        <v>0.46486037969589233</v>
      </c>
      <c r="DU1040">
        <v>0.4663187563419342</v>
      </c>
      <c r="DV1040">
        <v>0.45477297902107239</v>
      </c>
      <c r="DW1040">
        <v>0.43357330560684204</v>
      </c>
      <c r="DX1040">
        <v>0.4318106472492218</v>
      </c>
      <c r="DY1040">
        <v>0.3099161684513092</v>
      </c>
      <c r="DZ1040">
        <v>0.21155081689357758</v>
      </c>
      <c r="EA1040">
        <v>0.20012643933296204</v>
      </c>
      <c r="EB1040">
        <v>0.29740652441978455</v>
      </c>
      <c r="EC1040">
        <v>0.29207441210746765</v>
      </c>
      <c r="ED1040">
        <v>0.28522941470146179</v>
      </c>
      <c r="EE1040">
        <v>0.28728774189949036</v>
      </c>
      <c r="EF1040">
        <v>0.32264980673789978</v>
      </c>
      <c r="EG1040">
        <v>0.34300705790519714</v>
      </c>
      <c r="EH1040">
        <v>0.38180041313171387</v>
      </c>
      <c r="EI1040">
        <v>0.40195116400718689</v>
      </c>
      <c r="EJ1040">
        <v>0.40473365783691406</v>
      </c>
      <c r="EK1040">
        <v>0.40753158926963806</v>
      </c>
      <c r="EL1040">
        <v>0.40449988842010498</v>
      </c>
      <c r="EM1040">
        <v>0.40279433131217957</v>
      </c>
      <c r="EN1040">
        <v>0.39482408761978149</v>
      </c>
      <c r="EO1040">
        <v>0.39088255167007446</v>
      </c>
      <c r="EP1040">
        <v>0.39415812492370605</v>
      </c>
      <c r="EQ1040">
        <v>0.49701941013336182</v>
      </c>
      <c r="ER1040">
        <v>0.73290038108825684</v>
      </c>
      <c r="ES1040">
        <v>0.73983949422836304</v>
      </c>
      <c r="ET1040">
        <v>0.72452491521835327</v>
      </c>
      <c r="EU1040">
        <v>0.69537675380706787</v>
      </c>
      <c r="EV1040">
        <v>0.69821906089782715</v>
      </c>
      <c r="EW1040">
        <v>0.53218919038772583</v>
      </c>
      <c r="EX1040">
        <v>0.46052318811416626</v>
      </c>
      <c r="EY1040">
        <v>0.43607476353645325</v>
      </c>
      <c r="EZ1040">
        <v>49.277080535888672</v>
      </c>
      <c r="FA1040">
        <v>48.384891510009766</v>
      </c>
      <c r="FB1040">
        <v>47.419719696044922</v>
      </c>
      <c r="FC1040">
        <v>46.62042236328125</v>
      </c>
      <c r="FD1040">
        <v>45.976188659667969</v>
      </c>
      <c r="FE1040">
        <v>45.030315399169922</v>
      </c>
      <c r="FF1040">
        <v>44.838386535644531</v>
      </c>
      <c r="FG1040">
        <v>44.775035858154297</v>
      </c>
      <c r="FH1040">
        <v>45.590328216552734</v>
      </c>
      <c r="FI1040">
        <v>48.568916320800781</v>
      </c>
      <c r="FJ1040">
        <v>50.749038696289063</v>
      </c>
      <c r="FK1040">
        <v>52.475208282470703</v>
      </c>
      <c r="FL1040">
        <v>53.881134033203125</v>
      </c>
      <c r="FM1040">
        <v>55.105945587158203</v>
      </c>
      <c r="FN1040">
        <v>55.463474273681641</v>
      </c>
      <c r="FO1040">
        <v>55.153858184814453</v>
      </c>
      <c r="FP1040">
        <v>54.785442352294922</v>
      </c>
      <c r="FQ1040">
        <v>54.035869598388672</v>
      </c>
      <c r="FR1040">
        <v>52.829971313476562</v>
      </c>
      <c r="FS1040">
        <v>51.646316528320313</v>
      </c>
      <c r="FT1040">
        <v>50.869792938232422</v>
      </c>
      <c r="FU1040">
        <v>49.960643768310547</v>
      </c>
      <c r="FV1040">
        <v>49.315711975097656</v>
      </c>
      <c r="FW1040">
        <v>48.378719329833984</v>
      </c>
      <c r="FX1040">
        <v>1</v>
      </c>
    </row>
    <row r="1041" spans="1:180" x14ac:dyDescent="0.2">
      <c r="A1041" t="s">
        <v>241</v>
      </c>
      <c r="B1041" t="s">
        <v>248</v>
      </c>
      <c r="C1041" t="s">
        <v>218</v>
      </c>
      <c r="D1041" t="s">
        <v>11</v>
      </c>
      <c r="E1041" t="s">
        <v>249</v>
      </c>
      <c r="F1041" t="s">
        <v>227</v>
      </c>
      <c r="G1041" t="s">
        <v>246</v>
      </c>
      <c r="H1041" t="s">
        <v>12</v>
      </c>
      <c r="I1041">
        <v>111.64</v>
      </c>
      <c r="L1041">
        <v>25.720444820261022</v>
      </c>
      <c r="M1041">
        <v>25.437704183526801</v>
      </c>
      <c r="N1041">
        <v>25.514018455857368</v>
      </c>
      <c r="O1041">
        <v>26.167770413283758</v>
      </c>
      <c r="P1041">
        <v>27.507517561354565</v>
      </c>
      <c r="Q1041">
        <v>29.459677273516181</v>
      </c>
      <c r="R1041">
        <v>32.324447258992151</v>
      </c>
      <c r="S1041">
        <v>35.363724902347755</v>
      </c>
      <c r="T1041">
        <v>37.473831100130326</v>
      </c>
      <c r="U1041">
        <v>39.482329182111414</v>
      </c>
      <c r="V1041">
        <v>41.154644845367969</v>
      </c>
      <c r="W1041">
        <v>41.723498554328174</v>
      </c>
      <c r="X1041">
        <v>41.194293835598948</v>
      </c>
      <c r="Y1041">
        <v>40.855661270380345</v>
      </c>
      <c r="Z1041">
        <v>40.808847247781316</v>
      </c>
      <c r="AA1041">
        <v>38.595139645529379</v>
      </c>
      <c r="AB1041">
        <v>37.354156450404311</v>
      </c>
      <c r="AC1041">
        <v>36.123754137374462</v>
      </c>
      <c r="AD1041">
        <v>33.652686787017835</v>
      </c>
      <c r="AE1041">
        <v>32.024360029935018</v>
      </c>
      <c r="AF1041">
        <v>31.102501029875146</v>
      </c>
      <c r="AG1041">
        <v>29.400440872070028</v>
      </c>
      <c r="AH1041">
        <v>27.786301292209984</v>
      </c>
      <c r="AI1041">
        <v>26.414107649277511</v>
      </c>
      <c r="AJ1041">
        <v>-0.65882200002670288</v>
      </c>
      <c r="AK1041">
        <v>-0.65908730030059814</v>
      </c>
      <c r="AL1041">
        <v>-0.6931954026222229</v>
      </c>
      <c r="AM1041">
        <v>-0.72012883424758911</v>
      </c>
      <c r="AN1041">
        <v>-0.74071258306503296</v>
      </c>
      <c r="AO1041">
        <v>-0.75050777196884155</v>
      </c>
      <c r="AP1041">
        <v>-0.75816375017166138</v>
      </c>
      <c r="AQ1041">
        <v>-0.7829735279083252</v>
      </c>
      <c r="AR1041">
        <v>-0.78503996133804321</v>
      </c>
      <c r="AS1041">
        <v>-0.79273712635040283</v>
      </c>
      <c r="AT1041">
        <v>-0.79054409265518188</v>
      </c>
      <c r="AU1041">
        <v>-0.78268003463745117</v>
      </c>
      <c r="AV1041">
        <v>-0.58295649290084839</v>
      </c>
      <c r="AW1041">
        <v>-8.9371688663959503E-3</v>
      </c>
      <c r="AX1041">
        <v>-1.2306354939937592E-2</v>
      </c>
      <c r="AY1041">
        <v>-2.1483670920133591E-2</v>
      </c>
      <c r="AZ1041">
        <v>-4.2033340781927109E-2</v>
      </c>
      <c r="BA1041">
        <v>0.55911064147949219</v>
      </c>
      <c r="BB1041">
        <v>-0.91655385494232178</v>
      </c>
      <c r="BC1041">
        <v>-1.2315237522125244</v>
      </c>
      <c r="BD1041">
        <v>-1.2314765453338623</v>
      </c>
      <c r="BE1041">
        <v>-1.3156440258026123</v>
      </c>
      <c r="BF1041">
        <v>-1.4014421701431274</v>
      </c>
      <c r="BG1041">
        <v>-1.4301940202713013</v>
      </c>
      <c r="BH1041">
        <v>-0.28475722670555115</v>
      </c>
      <c r="BI1041">
        <v>-0.2854192852973938</v>
      </c>
      <c r="BJ1041">
        <v>-0.30208081007003784</v>
      </c>
      <c r="BK1041">
        <v>-0.31566157937049866</v>
      </c>
      <c r="BL1041">
        <v>-0.3183063268661499</v>
      </c>
      <c r="BM1041">
        <v>-0.31446516513824463</v>
      </c>
      <c r="BN1041">
        <v>-0.31824028491973877</v>
      </c>
      <c r="BO1041">
        <v>-0.32830175757408142</v>
      </c>
      <c r="BP1041">
        <v>-0.33488708734512329</v>
      </c>
      <c r="BQ1041">
        <v>-0.33442151546478271</v>
      </c>
      <c r="BR1041">
        <v>-0.32537981867790222</v>
      </c>
      <c r="BS1041">
        <v>-0.31881257891654968</v>
      </c>
      <c r="BT1041">
        <v>-8.3365567028522491E-2</v>
      </c>
      <c r="BU1041">
        <v>0.49558037519454956</v>
      </c>
      <c r="BV1041">
        <v>0.49716588854789734</v>
      </c>
      <c r="BW1041">
        <v>0.48621886968612671</v>
      </c>
      <c r="BX1041">
        <v>0.46527397632598877</v>
      </c>
      <c r="BY1041">
        <v>1.153724193572998</v>
      </c>
      <c r="BZ1041">
        <v>-0.35432186722755432</v>
      </c>
      <c r="CA1041">
        <v>-0.58003330230712891</v>
      </c>
      <c r="CB1041">
        <v>-0.58419764041900635</v>
      </c>
      <c r="CC1041">
        <v>-0.65844053030014038</v>
      </c>
      <c r="CD1041">
        <v>-0.73709577322006226</v>
      </c>
      <c r="CE1041">
        <v>-0.75982648134231567</v>
      </c>
      <c r="CF1041">
        <v>-2.5681080296635628E-2</v>
      </c>
      <c r="CG1041">
        <v>-2.6617949828505516E-2</v>
      </c>
      <c r="CH1041">
        <v>-3.1196020543575287E-2</v>
      </c>
      <c r="CI1041">
        <v>-3.5528797656297684E-2</v>
      </c>
      <c r="CJ1041">
        <v>-2.5749031454324722E-2</v>
      </c>
      <c r="CK1041">
        <v>-1.2463369406759739E-2</v>
      </c>
      <c r="CL1041">
        <v>-1.355064008384943E-2</v>
      </c>
      <c r="CM1041">
        <v>-1.3397484086453915E-2</v>
      </c>
      <c r="CN1041">
        <v>-2.3112572729587555E-2</v>
      </c>
      <c r="CO1041">
        <v>-1.6993537545204163E-2</v>
      </c>
      <c r="CP1041">
        <v>-3.208475187420845E-3</v>
      </c>
      <c r="CQ1041">
        <v>2.4605949874967337E-3</v>
      </c>
      <c r="CR1041">
        <v>0.26264956593513489</v>
      </c>
      <c r="CS1041">
        <v>0.84500771760940552</v>
      </c>
      <c r="CT1041">
        <v>0.85002481937408447</v>
      </c>
      <c r="CU1041">
        <v>0.83785206079483032</v>
      </c>
      <c r="CV1041">
        <v>0.81663352251052856</v>
      </c>
      <c r="CW1041">
        <v>1.5655517578125</v>
      </c>
      <c r="CX1041">
        <v>3.5078272223472595E-2</v>
      </c>
      <c r="CY1041">
        <v>-0.1288130134344101</v>
      </c>
      <c r="CZ1041">
        <v>-0.13589423894882202</v>
      </c>
      <c r="DA1041">
        <v>-0.20326340198516846</v>
      </c>
      <c r="DB1041">
        <v>-0.27697154879570007</v>
      </c>
      <c r="DC1041">
        <v>-0.29553195834159851</v>
      </c>
      <c r="DD1041">
        <v>0.233395054936409</v>
      </c>
      <c r="DE1041">
        <v>0.23218338191509247</v>
      </c>
      <c r="DF1041">
        <v>0.23968875408172607</v>
      </c>
      <c r="DG1041">
        <v>0.24460399150848389</v>
      </c>
      <c r="DH1041">
        <v>0.26680827140808105</v>
      </c>
      <c r="DI1041">
        <v>0.28953841328620911</v>
      </c>
      <c r="DJ1041">
        <v>0.29113900661468506</v>
      </c>
      <c r="DK1041">
        <v>0.30150678753852844</v>
      </c>
      <c r="DL1041">
        <v>0.28866195678710938</v>
      </c>
      <c r="DM1041">
        <v>0.30043444037437439</v>
      </c>
      <c r="DN1041">
        <v>0.31896287202835083</v>
      </c>
      <c r="DO1041">
        <v>0.32373377680778503</v>
      </c>
      <c r="DP1041">
        <v>0.60866475105285645</v>
      </c>
      <c r="DQ1041">
        <v>1.1944350004196167</v>
      </c>
      <c r="DR1041">
        <v>1.2028837203979492</v>
      </c>
      <c r="DS1041">
        <v>1.1894853115081787</v>
      </c>
      <c r="DT1041">
        <v>1.1679930686950684</v>
      </c>
      <c r="DU1041">
        <v>1.977379322052002</v>
      </c>
      <c r="DV1041">
        <v>0.42447841167449951</v>
      </c>
      <c r="DW1041">
        <v>0.3224073052406311</v>
      </c>
      <c r="DX1041">
        <v>0.3124091625213623</v>
      </c>
      <c r="DY1041">
        <v>0.25191372632980347</v>
      </c>
      <c r="DZ1041">
        <v>0.1831527054309845</v>
      </c>
      <c r="EA1041">
        <v>0.16876256465911865</v>
      </c>
      <c r="EB1041">
        <v>0.60745984315872192</v>
      </c>
      <c r="EC1041">
        <v>0.60585141181945801</v>
      </c>
      <c r="ED1041">
        <v>0.63080334663391113</v>
      </c>
      <c r="EE1041">
        <v>0.64907127618789673</v>
      </c>
      <c r="EF1041">
        <v>0.68921452760696411</v>
      </c>
      <c r="EG1041">
        <v>0.72558104991912842</v>
      </c>
      <c r="EH1041">
        <v>0.73106247186660767</v>
      </c>
      <c r="EI1041">
        <v>0.75617855787277222</v>
      </c>
      <c r="EJ1041">
        <v>0.7388148307800293</v>
      </c>
      <c r="EK1041">
        <v>0.75875002145767212</v>
      </c>
      <c r="EL1041">
        <v>0.78412711620330811</v>
      </c>
      <c r="EM1041">
        <v>0.78760123252868652</v>
      </c>
      <c r="EN1041">
        <v>1.1082556247711182</v>
      </c>
      <c r="EO1041">
        <v>1.6989525556564331</v>
      </c>
      <c r="EP1041">
        <v>1.7123559713363647</v>
      </c>
      <c r="EQ1041">
        <v>1.6971879005432129</v>
      </c>
      <c r="ER1041">
        <v>1.6753003597259521</v>
      </c>
      <c r="ES1041">
        <v>2.5719928741455078</v>
      </c>
      <c r="ET1041">
        <v>0.98671036958694458</v>
      </c>
      <c r="EU1041">
        <v>0.97389775514602661</v>
      </c>
      <c r="EV1041">
        <v>0.95968806743621826</v>
      </c>
      <c r="EW1041">
        <v>0.90911722183227539</v>
      </c>
      <c r="EX1041">
        <v>0.84749907255172729</v>
      </c>
      <c r="EY1041">
        <v>0.83913010358810425</v>
      </c>
      <c r="EZ1041">
        <v>71.738777160644531</v>
      </c>
      <c r="FA1041">
        <v>70.764030456542969</v>
      </c>
      <c r="FB1041">
        <v>69.937446594238281</v>
      </c>
      <c r="FC1041">
        <v>69.118095397949219</v>
      </c>
      <c r="FD1041">
        <v>68.5501708984375</v>
      </c>
      <c r="FE1041">
        <v>67.841087341308594</v>
      </c>
      <c r="FF1041">
        <v>67.57281494140625</v>
      </c>
      <c r="FG1041">
        <v>67.950286865234375</v>
      </c>
      <c r="FH1041">
        <v>70.141403198242188</v>
      </c>
      <c r="FI1041">
        <v>74.679290771484375</v>
      </c>
      <c r="FJ1041">
        <v>79.863960266113281</v>
      </c>
      <c r="FK1041">
        <v>84.055679321289063</v>
      </c>
      <c r="FL1041">
        <v>87.392219543457031</v>
      </c>
      <c r="FM1041">
        <v>89.689399719238281</v>
      </c>
      <c r="FN1041">
        <v>91.224678039550781</v>
      </c>
      <c r="FO1041">
        <v>91.609565734863281</v>
      </c>
      <c r="FP1041">
        <v>92.016448974609375</v>
      </c>
      <c r="FQ1041">
        <v>91.45208740234375</v>
      </c>
      <c r="FR1041">
        <v>89.953689575195313</v>
      </c>
      <c r="FS1041">
        <v>87.002235412597656</v>
      </c>
      <c r="FT1041">
        <v>83.185806274414063</v>
      </c>
      <c r="FU1041">
        <v>79.616676330566406</v>
      </c>
      <c r="FV1041">
        <v>77.359634399414063</v>
      </c>
      <c r="FW1041">
        <v>75.769760131835938</v>
      </c>
      <c r="FX1041">
        <v>1</v>
      </c>
    </row>
    <row r="1042" spans="1:180" x14ac:dyDescent="0.2">
      <c r="A1042" t="s">
        <v>241</v>
      </c>
      <c r="B1042" t="s">
        <v>248</v>
      </c>
      <c r="C1042" t="s">
        <v>218</v>
      </c>
      <c r="D1042" t="s">
        <v>36</v>
      </c>
      <c r="E1042" t="s">
        <v>249</v>
      </c>
      <c r="F1042" t="s">
        <v>224</v>
      </c>
      <c r="G1042" t="s">
        <v>247</v>
      </c>
      <c r="H1042" t="s">
        <v>12</v>
      </c>
      <c r="I1042">
        <v>0</v>
      </c>
      <c r="FX1042">
        <v>0</v>
      </c>
    </row>
    <row r="1043" spans="1:180" x14ac:dyDescent="0.2">
      <c r="A1043" t="s">
        <v>241</v>
      </c>
      <c r="B1043" t="s">
        <v>248</v>
      </c>
      <c r="C1043" t="s">
        <v>218</v>
      </c>
      <c r="D1043" t="s">
        <v>37</v>
      </c>
      <c r="E1043" t="s">
        <v>249</v>
      </c>
      <c r="F1043" t="s">
        <v>224</v>
      </c>
      <c r="G1043" t="s">
        <v>247</v>
      </c>
      <c r="H1043" t="s">
        <v>12</v>
      </c>
      <c r="I1043">
        <v>0</v>
      </c>
      <c r="FX1043">
        <v>0</v>
      </c>
    </row>
    <row r="1044" spans="1:180" x14ac:dyDescent="0.2">
      <c r="A1044" t="s">
        <v>241</v>
      </c>
      <c r="B1044" t="s">
        <v>248</v>
      </c>
      <c r="C1044" t="s">
        <v>218</v>
      </c>
      <c r="D1044" t="s">
        <v>38</v>
      </c>
      <c r="E1044" t="s">
        <v>249</v>
      </c>
      <c r="F1044" t="s">
        <v>224</v>
      </c>
      <c r="G1044" t="s">
        <v>247</v>
      </c>
      <c r="H1044" t="s">
        <v>12</v>
      </c>
      <c r="I1044">
        <v>0</v>
      </c>
      <c r="FX1044">
        <v>0</v>
      </c>
    </row>
    <row r="1045" spans="1:180" x14ac:dyDescent="0.2">
      <c r="A1045" t="s">
        <v>241</v>
      </c>
      <c r="B1045" t="s">
        <v>248</v>
      </c>
      <c r="C1045" t="s">
        <v>218</v>
      </c>
      <c r="D1045" t="s">
        <v>39</v>
      </c>
      <c r="E1045" t="s">
        <v>249</v>
      </c>
      <c r="F1045" t="s">
        <v>224</v>
      </c>
      <c r="G1045" t="s">
        <v>247</v>
      </c>
      <c r="H1045" t="s">
        <v>12</v>
      </c>
      <c r="I1045">
        <v>0</v>
      </c>
      <c r="FX1045">
        <v>0</v>
      </c>
    </row>
    <row r="1046" spans="1:180" x14ac:dyDescent="0.2">
      <c r="A1046" t="s">
        <v>241</v>
      </c>
      <c r="B1046" t="s">
        <v>248</v>
      </c>
      <c r="C1046" t="s">
        <v>218</v>
      </c>
      <c r="D1046" t="s">
        <v>40</v>
      </c>
      <c r="E1046" t="s">
        <v>249</v>
      </c>
      <c r="F1046" t="s">
        <v>224</v>
      </c>
      <c r="G1046" t="s">
        <v>247</v>
      </c>
      <c r="H1046" t="s">
        <v>12</v>
      </c>
      <c r="I1046">
        <v>0</v>
      </c>
      <c r="FX1046">
        <v>0</v>
      </c>
    </row>
    <row r="1047" spans="1:180" x14ac:dyDescent="0.2">
      <c r="A1047" t="s">
        <v>241</v>
      </c>
      <c r="B1047" t="s">
        <v>248</v>
      </c>
      <c r="C1047" t="s">
        <v>218</v>
      </c>
      <c r="D1047" t="s">
        <v>41</v>
      </c>
      <c r="E1047" t="s">
        <v>249</v>
      </c>
      <c r="F1047" t="s">
        <v>224</v>
      </c>
      <c r="G1047" t="s">
        <v>247</v>
      </c>
      <c r="H1047" t="s">
        <v>12</v>
      </c>
      <c r="I1047">
        <v>0</v>
      </c>
      <c r="FX1047">
        <v>0</v>
      </c>
    </row>
    <row r="1048" spans="1:180" x14ac:dyDescent="0.2">
      <c r="A1048" t="s">
        <v>241</v>
      </c>
      <c r="B1048" t="s">
        <v>248</v>
      </c>
      <c r="C1048" t="s">
        <v>218</v>
      </c>
      <c r="D1048" t="s">
        <v>42</v>
      </c>
      <c r="E1048" t="s">
        <v>249</v>
      </c>
      <c r="F1048" t="s">
        <v>224</v>
      </c>
      <c r="G1048" t="s">
        <v>247</v>
      </c>
      <c r="H1048" t="s">
        <v>12</v>
      </c>
      <c r="I1048">
        <v>0</v>
      </c>
      <c r="FX1048">
        <v>0</v>
      </c>
    </row>
    <row r="1049" spans="1:180" x14ac:dyDescent="0.2">
      <c r="A1049" t="s">
        <v>241</v>
      </c>
      <c r="B1049" t="s">
        <v>248</v>
      </c>
      <c r="C1049" t="s">
        <v>218</v>
      </c>
      <c r="D1049" t="s">
        <v>43</v>
      </c>
      <c r="E1049" t="s">
        <v>249</v>
      </c>
      <c r="F1049" t="s">
        <v>224</v>
      </c>
      <c r="G1049" t="s">
        <v>247</v>
      </c>
      <c r="H1049" t="s">
        <v>12</v>
      </c>
      <c r="I1049">
        <v>0</v>
      </c>
      <c r="FX1049">
        <v>0</v>
      </c>
    </row>
    <row r="1050" spans="1:180" x14ac:dyDescent="0.2">
      <c r="A1050" t="s">
        <v>241</v>
      </c>
      <c r="B1050" t="s">
        <v>248</v>
      </c>
      <c r="C1050" t="s">
        <v>218</v>
      </c>
      <c r="D1050" t="s">
        <v>44</v>
      </c>
      <c r="E1050" t="s">
        <v>249</v>
      </c>
      <c r="F1050" t="s">
        <v>224</v>
      </c>
      <c r="G1050" t="s">
        <v>247</v>
      </c>
      <c r="H1050" t="s">
        <v>12</v>
      </c>
      <c r="I1050">
        <v>0</v>
      </c>
      <c r="FX1050">
        <v>0</v>
      </c>
    </row>
    <row r="1051" spans="1:180" x14ac:dyDescent="0.2">
      <c r="A1051" t="s">
        <v>241</v>
      </c>
      <c r="B1051" t="s">
        <v>248</v>
      </c>
      <c r="C1051" t="s">
        <v>218</v>
      </c>
      <c r="D1051" t="s">
        <v>45</v>
      </c>
      <c r="E1051" t="s">
        <v>249</v>
      </c>
      <c r="F1051" t="s">
        <v>224</v>
      </c>
      <c r="G1051" t="s">
        <v>247</v>
      </c>
      <c r="H1051" t="s">
        <v>12</v>
      </c>
      <c r="I1051">
        <v>0</v>
      </c>
      <c r="FX1051">
        <v>0</v>
      </c>
    </row>
    <row r="1052" spans="1:180" x14ac:dyDescent="0.2">
      <c r="A1052" t="s">
        <v>241</v>
      </c>
      <c r="B1052" t="s">
        <v>248</v>
      </c>
      <c r="C1052" t="s">
        <v>218</v>
      </c>
      <c r="D1052" t="s">
        <v>46</v>
      </c>
      <c r="E1052" t="s">
        <v>249</v>
      </c>
      <c r="F1052" t="s">
        <v>224</v>
      </c>
      <c r="G1052" t="s">
        <v>247</v>
      </c>
      <c r="H1052" t="s">
        <v>12</v>
      </c>
      <c r="I1052">
        <v>0</v>
      </c>
      <c r="FX1052">
        <v>0</v>
      </c>
    </row>
    <row r="1053" spans="1:180" x14ac:dyDescent="0.2">
      <c r="A1053" t="s">
        <v>241</v>
      </c>
      <c r="B1053" t="s">
        <v>248</v>
      </c>
      <c r="C1053" t="s">
        <v>218</v>
      </c>
      <c r="D1053" t="s">
        <v>47</v>
      </c>
      <c r="E1053" t="s">
        <v>249</v>
      </c>
      <c r="F1053" t="s">
        <v>224</v>
      </c>
      <c r="G1053" t="s">
        <v>247</v>
      </c>
      <c r="H1053" t="s">
        <v>12</v>
      </c>
      <c r="I1053">
        <v>0</v>
      </c>
      <c r="FX1053">
        <v>0</v>
      </c>
    </row>
    <row r="1054" spans="1:180" x14ac:dyDescent="0.2">
      <c r="A1054" t="s">
        <v>241</v>
      </c>
      <c r="B1054" t="s">
        <v>248</v>
      </c>
      <c r="C1054" t="s">
        <v>218</v>
      </c>
      <c r="D1054" t="s">
        <v>11</v>
      </c>
      <c r="E1054" t="s">
        <v>249</v>
      </c>
      <c r="F1054" t="s">
        <v>224</v>
      </c>
      <c r="G1054" t="s">
        <v>247</v>
      </c>
      <c r="H1054" t="s">
        <v>12</v>
      </c>
      <c r="I1054">
        <v>0</v>
      </c>
      <c r="FX1054">
        <v>0</v>
      </c>
    </row>
    <row r="1055" spans="1:180" x14ac:dyDescent="0.2">
      <c r="A1055" t="s">
        <v>241</v>
      </c>
      <c r="B1055" t="s">
        <v>248</v>
      </c>
      <c r="C1055" t="s">
        <v>218</v>
      </c>
      <c r="D1055" t="s">
        <v>36</v>
      </c>
      <c r="E1055" t="s">
        <v>249</v>
      </c>
      <c r="F1055" t="s">
        <v>225</v>
      </c>
      <c r="G1055" t="s">
        <v>247</v>
      </c>
      <c r="H1055" t="s">
        <v>12</v>
      </c>
      <c r="I1055">
        <v>0</v>
      </c>
      <c r="FX1055">
        <v>0</v>
      </c>
    </row>
    <row r="1056" spans="1:180" x14ac:dyDescent="0.2">
      <c r="A1056" t="s">
        <v>241</v>
      </c>
      <c r="B1056" t="s">
        <v>248</v>
      </c>
      <c r="C1056" t="s">
        <v>218</v>
      </c>
      <c r="D1056" t="s">
        <v>37</v>
      </c>
      <c r="E1056" t="s">
        <v>249</v>
      </c>
      <c r="F1056" t="s">
        <v>225</v>
      </c>
      <c r="G1056" t="s">
        <v>247</v>
      </c>
      <c r="H1056" t="s">
        <v>12</v>
      </c>
      <c r="I1056">
        <v>0</v>
      </c>
      <c r="FX1056">
        <v>0</v>
      </c>
    </row>
    <row r="1057" spans="1:180" x14ac:dyDescent="0.2">
      <c r="A1057" t="s">
        <v>241</v>
      </c>
      <c r="B1057" t="s">
        <v>248</v>
      </c>
      <c r="C1057" t="s">
        <v>218</v>
      </c>
      <c r="D1057" t="s">
        <v>38</v>
      </c>
      <c r="E1057" t="s">
        <v>249</v>
      </c>
      <c r="F1057" t="s">
        <v>225</v>
      </c>
      <c r="G1057" t="s">
        <v>247</v>
      </c>
      <c r="H1057" t="s">
        <v>12</v>
      </c>
      <c r="I1057">
        <v>0</v>
      </c>
      <c r="FX1057">
        <v>0</v>
      </c>
    </row>
    <row r="1058" spans="1:180" x14ac:dyDescent="0.2">
      <c r="A1058" t="s">
        <v>241</v>
      </c>
      <c r="B1058" t="s">
        <v>248</v>
      </c>
      <c r="C1058" t="s">
        <v>218</v>
      </c>
      <c r="D1058" t="s">
        <v>39</v>
      </c>
      <c r="E1058" t="s">
        <v>249</v>
      </c>
      <c r="F1058" t="s">
        <v>225</v>
      </c>
      <c r="G1058" t="s">
        <v>247</v>
      </c>
      <c r="H1058" t="s">
        <v>12</v>
      </c>
      <c r="I1058">
        <v>0</v>
      </c>
      <c r="FX1058">
        <v>0</v>
      </c>
    </row>
    <row r="1059" spans="1:180" x14ac:dyDescent="0.2">
      <c r="A1059" t="s">
        <v>241</v>
      </c>
      <c r="B1059" t="s">
        <v>248</v>
      </c>
      <c r="C1059" t="s">
        <v>218</v>
      </c>
      <c r="D1059" t="s">
        <v>40</v>
      </c>
      <c r="E1059" t="s">
        <v>249</v>
      </c>
      <c r="F1059" t="s">
        <v>225</v>
      </c>
      <c r="G1059" t="s">
        <v>247</v>
      </c>
      <c r="H1059" t="s">
        <v>12</v>
      </c>
      <c r="I1059">
        <v>0</v>
      </c>
      <c r="FX1059">
        <v>0</v>
      </c>
    </row>
    <row r="1060" spans="1:180" x14ac:dyDescent="0.2">
      <c r="A1060" t="s">
        <v>241</v>
      </c>
      <c r="B1060" t="s">
        <v>248</v>
      </c>
      <c r="C1060" t="s">
        <v>218</v>
      </c>
      <c r="D1060" t="s">
        <v>41</v>
      </c>
      <c r="E1060" t="s">
        <v>249</v>
      </c>
      <c r="F1060" t="s">
        <v>225</v>
      </c>
      <c r="G1060" t="s">
        <v>247</v>
      </c>
      <c r="H1060" t="s">
        <v>12</v>
      </c>
      <c r="I1060">
        <v>0</v>
      </c>
      <c r="FX1060">
        <v>0</v>
      </c>
    </row>
    <row r="1061" spans="1:180" x14ac:dyDescent="0.2">
      <c r="A1061" t="s">
        <v>241</v>
      </c>
      <c r="B1061" t="s">
        <v>248</v>
      </c>
      <c r="C1061" t="s">
        <v>218</v>
      </c>
      <c r="D1061" t="s">
        <v>42</v>
      </c>
      <c r="E1061" t="s">
        <v>249</v>
      </c>
      <c r="F1061" t="s">
        <v>225</v>
      </c>
      <c r="G1061" t="s">
        <v>247</v>
      </c>
      <c r="H1061" t="s">
        <v>12</v>
      </c>
      <c r="I1061">
        <v>0</v>
      </c>
      <c r="FX1061">
        <v>0</v>
      </c>
    </row>
    <row r="1062" spans="1:180" x14ac:dyDescent="0.2">
      <c r="A1062" t="s">
        <v>241</v>
      </c>
      <c r="B1062" t="s">
        <v>248</v>
      </c>
      <c r="C1062" t="s">
        <v>218</v>
      </c>
      <c r="D1062" t="s">
        <v>43</v>
      </c>
      <c r="E1062" t="s">
        <v>249</v>
      </c>
      <c r="F1062" t="s">
        <v>225</v>
      </c>
      <c r="G1062" t="s">
        <v>247</v>
      </c>
      <c r="H1062" t="s">
        <v>12</v>
      </c>
      <c r="I1062">
        <v>0</v>
      </c>
      <c r="FX1062">
        <v>0</v>
      </c>
    </row>
    <row r="1063" spans="1:180" x14ac:dyDescent="0.2">
      <c r="A1063" t="s">
        <v>241</v>
      </c>
      <c r="B1063" t="s">
        <v>248</v>
      </c>
      <c r="C1063" t="s">
        <v>218</v>
      </c>
      <c r="D1063" t="s">
        <v>44</v>
      </c>
      <c r="E1063" t="s">
        <v>249</v>
      </c>
      <c r="F1063" t="s">
        <v>225</v>
      </c>
      <c r="G1063" t="s">
        <v>247</v>
      </c>
      <c r="H1063" t="s">
        <v>12</v>
      </c>
      <c r="I1063">
        <v>0</v>
      </c>
      <c r="FX1063">
        <v>0</v>
      </c>
    </row>
    <row r="1064" spans="1:180" x14ac:dyDescent="0.2">
      <c r="A1064" t="s">
        <v>241</v>
      </c>
      <c r="B1064" t="s">
        <v>248</v>
      </c>
      <c r="C1064" t="s">
        <v>218</v>
      </c>
      <c r="D1064" t="s">
        <v>45</v>
      </c>
      <c r="E1064" t="s">
        <v>249</v>
      </c>
      <c r="F1064" t="s">
        <v>225</v>
      </c>
      <c r="G1064" t="s">
        <v>247</v>
      </c>
      <c r="H1064" t="s">
        <v>12</v>
      </c>
      <c r="I1064">
        <v>0</v>
      </c>
      <c r="FX1064">
        <v>0</v>
      </c>
    </row>
    <row r="1065" spans="1:180" x14ac:dyDescent="0.2">
      <c r="A1065" t="s">
        <v>241</v>
      </c>
      <c r="B1065" t="s">
        <v>248</v>
      </c>
      <c r="C1065" t="s">
        <v>218</v>
      </c>
      <c r="D1065" t="s">
        <v>46</v>
      </c>
      <c r="E1065" t="s">
        <v>249</v>
      </c>
      <c r="F1065" t="s">
        <v>225</v>
      </c>
      <c r="G1065" t="s">
        <v>247</v>
      </c>
      <c r="H1065" t="s">
        <v>12</v>
      </c>
      <c r="I1065">
        <v>0</v>
      </c>
      <c r="FX1065">
        <v>0</v>
      </c>
    </row>
    <row r="1066" spans="1:180" x14ac:dyDescent="0.2">
      <c r="A1066" t="s">
        <v>241</v>
      </c>
      <c r="B1066" t="s">
        <v>248</v>
      </c>
      <c r="C1066" t="s">
        <v>218</v>
      </c>
      <c r="D1066" t="s">
        <v>47</v>
      </c>
      <c r="E1066" t="s">
        <v>249</v>
      </c>
      <c r="F1066" t="s">
        <v>225</v>
      </c>
      <c r="G1066" t="s">
        <v>247</v>
      </c>
      <c r="H1066" t="s">
        <v>12</v>
      </c>
      <c r="I1066">
        <v>0</v>
      </c>
      <c r="FX1066">
        <v>0</v>
      </c>
    </row>
    <row r="1067" spans="1:180" x14ac:dyDescent="0.2">
      <c r="A1067" t="s">
        <v>241</v>
      </c>
      <c r="B1067" t="s">
        <v>248</v>
      </c>
      <c r="C1067" t="s">
        <v>218</v>
      </c>
      <c r="D1067" t="s">
        <v>11</v>
      </c>
      <c r="E1067" t="s">
        <v>249</v>
      </c>
      <c r="F1067" t="s">
        <v>225</v>
      </c>
      <c r="G1067" t="s">
        <v>247</v>
      </c>
      <c r="H1067" t="s">
        <v>12</v>
      </c>
      <c r="I1067">
        <v>0</v>
      </c>
      <c r="FX1067">
        <v>0</v>
      </c>
    </row>
    <row r="1068" spans="1:180" x14ac:dyDescent="0.2">
      <c r="A1068" t="s">
        <v>241</v>
      </c>
      <c r="B1068" t="s">
        <v>248</v>
      </c>
      <c r="C1068" t="s">
        <v>218</v>
      </c>
      <c r="D1068" t="s">
        <v>36</v>
      </c>
      <c r="E1068" t="s">
        <v>249</v>
      </c>
      <c r="F1068" t="s">
        <v>226</v>
      </c>
      <c r="G1068" t="s">
        <v>247</v>
      </c>
      <c r="H1068" t="s">
        <v>12</v>
      </c>
      <c r="I1068">
        <v>0</v>
      </c>
      <c r="FX1068">
        <v>0</v>
      </c>
    </row>
    <row r="1069" spans="1:180" x14ac:dyDescent="0.2">
      <c r="A1069" t="s">
        <v>241</v>
      </c>
      <c r="B1069" t="s">
        <v>248</v>
      </c>
      <c r="C1069" t="s">
        <v>218</v>
      </c>
      <c r="D1069" t="s">
        <v>37</v>
      </c>
      <c r="E1069" t="s">
        <v>249</v>
      </c>
      <c r="F1069" t="s">
        <v>226</v>
      </c>
      <c r="G1069" t="s">
        <v>247</v>
      </c>
      <c r="H1069" t="s">
        <v>12</v>
      </c>
      <c r="I1069">
        <v>0</v>
      </c>
      <c r="FX1069">
        <v>0</v>
      </c>
    </row>
    <row r="1070" spans="1:180" x14ac:dyDescent="0.2">
      <c r="A1070" t="s">
        <v>241</v>
      </c>
      <c r="B1070" t="s">
        <v>248</v>
      </c>
      <c r="C1070" t="s">
        <v>218</v>
      </c>
      <c r="D1070" t="s">
        <v>38</v>
      </c>
      <c r="E1070" t="s">
        <v>249</v>
      </c>
      <c r="F1070" t="s">
        <v>226</v>
      </c>
      <c r="G1070" t="s">
        <v>247</v>
      </c>
      <c r="H1070" t="s">
        <v>12</v>
      </c>
      <c r="I1070">
        <v>0</v>
      </c>
      <c r="FX1070">
        <v>0</v>
      </c>
    </row>
    <row r="1071" spans="1:180" x14ac:dyDescent="0.2">
      <c r="A1071" t="s">
        <v>241</v>
      </c>
      <c r="B1071" t="s">
        <v>248</v>
      </c>
      <c r="C1071" t="s">
        <v>218</v>
      </c>
      <c r="D1071" t="s">
        <v>39</v>
      </c>
      <c r="E1071" t="s">
        <v>249</v>
      </c>
      <c r="F1071" t="s">
        <v>226</v>
      </c>
      <c r="G1071" t="s">
        <v>247</v>
      </c>
      <c r="H1071" t="s">
        <v>12</v>
      </c>
      <c r="I1071">
        <v>0</v>
      </c>
      <c r="FX1071">
        <v>0</v>
      </c>
    </row>
    <row r="1072" spans="1:180" x14ac:dyDescent="0.2">
      <c r="A1072" t="s">
        <v>241</v>
      </c>
      <c r="B1072" t="s">
        <v>248</v>
      </c>
      <c r="C1072" t="s">
        <v>218</v>
      </c>
      <c r="D1072" t="s">
        <v>40</v>
      </c>
      <c r="E1072" t="s">
        <v>249</v>
      </c>
      <c r="F1072" t="s">
        <v>226</v>
      </c>
      <c r="G1072" t="s">
        <v>247</v>
      </c>
      <c r="H1072" t="s">
        <v>12</v>
      </c>
      <c r="I1072">
        <v>0</v>
      </c>
      <c r="FX1072">
        <v>0</v>
      </c>
    </row>
    <row r="1073" spans="1:180" x14ac:dyDescent="0.2">
      <c r="A1073" t="s">
        <v>241</v>
      </c>
      <c r="B1073" t="s">
        <v>248</v>
      </c>
      <c r="C1073" t="s">
        <v>218</v>
      </c>
      <c r="D1073" t="s">
        <v>41</v>
      </c>
      <c r="E1073" t="s">
        <v>249</v>
      </c>
      <c r="F1073" t="s">
        <v>226</v>
      </c>
      <c r="G1073" t="s">
        <v>247</v>
      </c>
      <c r="H1073" t="s">
        <v>12</v>
      </c>
      <c r="I1073">
        <v>0</v>
      </c>
      <c r="FX1073">
        <v>0</v>
      </c>
    </row>
    <row r="1074" spans="1:180" x14ac:dyDescent="0.2">
      <c r="A1074" t="s">
        <v>241</v>
      </c>
      <c r="B1074" t="s">
        <v>248</v>
      </c>
      <c r="C1074" t="s">
        <v>218</v>
      </c>
      <c r="D1074" t="s">
        <v>42</v>
      </c>
      <c r="E1074" t="s">
        <v>249</v>
      </c>
      <c r="F1074" t="s">
        <v>226</v>
      </c>
      <c r="G1074" t="s">
        <v>247</v>
      </c>
      <c r="H1074" t="s">
        <v>12</v>
      </c>
      <c r="I1074">
        <v>0</v>
      </c>
      <c r="FX1074">
        <v>0</v>
      </c>
    </row>
    <row r="1075" spans="1:180" x14ac:dyDescent="0.2">
      <c r="A1075" t="s">
        <v>241</v>
      </c>
      <c r="B1075" t="s">
        <v>248</v>
      </c>
      <c r="C1075" t="s">
        <v>218</v>
      </c>
      <c r="D1075" t="s">
        <v>43</v>
      </c>
      <c r="E1075" t="s">
        <v>249</v>
      </c>
      <c r="F1075" t="s">
        <v>226</v>
      </c>
      <c r="G1075" t="s">
        <v>247</v>
      </c>
      <c r="H1075" t="s">
        <v>12</v>
      </c>
      <c r="I1075">
        <v>0</v>
      </c>
      <c r="FX1075">
        <v>0</v>
      </c>
    </row>
    <row r="1076" spans="1:180" x14ac:dyDescent="0.2">
      <c r="A1076" t="s">
        <v>241</v>
      </c>
      <c r="B1076" t="s">
        <v>248</v>
      </c>
      <c r="C1076" t="s">
        <v>218</v>
      </c>
      <c r="D1076" t="s">
        <v>44</v>
      </c>
      <c r="E1076" t="s">
        <v>249</v>
      </c>
      <c r="F1076" t="s">
        <v>226</v>
      </c>
      <c r="G1076" t="s">
        <v>247</v>
      </c>
      <c r="H1076" t="s">
        <v>12</v>
      </c>
      <c r="I1076">
        <v>0</v>
      </c>
      <c r="FX1076">
        <v>0</v>
      </c>
    </row>
    <row r="1077" spans="1:180" x14ac:dyDescent="0.2">
      <c r="A1077" t="s">
        <v>241</v>
      </c>
      <c r="B1077" t="s">
        <v>248</v>
      </c>
      <c r="C1077" t="s">
        <v>218</v>
      </c>
      <c r="D1077" t="s">
        <v>45</v>
      </c>
      <c r="E1077" t="s">
        <v>249</v>
      </c>
      <c r="F1077" t="s">
        <v>226</v>
      </c>
      <c r="G1077" t="s">
        <v>247</v>
      </c>
      <c r="H1077" t="s">
        <v>12</v>
      </c>
      <c r="I1077">
        <v>0</v>
      </c>
      <c r="FX1077">
        <v>0</v>
      </c>
    </row>
    <row r="1078" spans="1:180" x14ac:dyDescent="0.2">
      <c r="A1078" t="s">
        <v>241</v>
      </c>
      <c r="B1078" t="s">
        <v>248</v>
      </c>
      <c r="C1078" t="s">
        <v>218</v>
      </c>
      <c r="D1078" t="s">
        <v>46</v>
      </c>
      <c r="E1078" t="s">
        <v>249</v>
      </c>
      <c r="F1078" t="s">
        <v>226</v>
      </c>
      <c r="G1078" t="s">
        <v>247</v>
      </c>
      <c r="H1078" t="s">
        <v>12</v>
      </c>
      <c r="I1078">
        <v>0</v>
      </c>
      <c r="FX1078">
        <v>0</v>
      </c>
    </row>
    <row r="1079" spans="1:180" x14ac:dyDescent="0.2">
      <c r="A1079" t="s">
        <v>241</v>
      </c>
      <c r="B1079" t="s">
        <v>248</v>
      </c>
      <c r="C1079" t="s">
        <v>218</v>
      </c>
      <c r="D1079" t="s">
        <v>47</v>
      </c>
      <c r="E1079" t="s">
        <v>249</v>
      </c>
      <c r="F1079" t="s">
        <v>226</v>
      </c>
      <c r="G1079" t="s">
        <v>247</v>
      </c>
      <c r="H1079" t="s">
        <v>12</v>
      </c>
      <c r="I1079">
        <v>0</v>
      </c>
      <c r="FX1079">
        <v>0</v>
      </c>
    </row>
    <row r="1080" spans="1:180" x14ac:dyDescent="0.2">
      <c r="A1080" t="s">
        <v>241</v>
      </c>
      <c r="B1080" t="s">
        <v>248</v>
      </c>
      <c r="C1080" t="s">
        <v>218</v>
      </c>
      <c r="D1080" t="s">
        <v>11</v>
      </c>
      <c r="E1080" t="s">
        <v>249</v>
      </c>
      <c r="F1080" t="s">
        <v>226</v>
      </c>
      <c r="G1080" t="s">
        <v>247</v>
      </c>
      <c r="H1080" t="s">
        <v>12</v>
      </c>
      <c r="I1080">
        <v>0</v>
      </c>
      <c r="FX1080">
        <v>0</v>
      </c>
    </row>
    <row r="1081" spans="1:180" x14ac:dyDescent="0.2">
      <c r="A1081" t="s">
        <v>241</v>
      </c>
      <c r="B1081" t="s">
        <v>248</v>
      </c>
      <c r="C1081" t="s">
        <v>218</v>
      </c>
      <c r="D1081" t="s">
        <v>36</v>
      </c>
      <c r="E1081" t="s">
        <v>249</v>
      </c>
      <c r="F1081" t="s">
        <v>227</v>
      </c>
      <c r="G1081" t="s">
        <v>247</v>
      </c>
      <c r="H1081" t="s">
        <v>12</v>
      </c>
      <c r="I1081">
        <v>0</v>
      </c>
      <c r="FX1081">
        <v>0</v>
      </c>
    </row>
    <row r="1082" spans="1:180" x14ac:dyDescent="0.2">
      <c r="A1082" t="s">
        <v>241</v>
      </c>
      <c r="B1082" t="s">
        <v>248</v>
      </c>
      <c r="C1082" t="s">
        <v>218</v>
      </c>
      <c r="D1082" t="s">
        <v>37</v>
      </c>
      <c r="E1082" t="s">
        <v>249</v>
      </c>
      <c r="F1082" t="s">
        <v>227</v>
      </c>
      <c r="G1082" t="s">
        <v>247</v>
      </c>
      <c r="H1082" t="s">
        <v>12</v>
      </c>
      <c r="I1082">
        <v>0</v>
      </c>
      <c r="FX1082">
        <v>0</v>
      </c>
    </row>
    <row r="1083" spans="1:180" x14ac:dyDescent="0.2">
      <c r="A1083" t="s">
        <v>241</v>
      </c>
      <c r="B1083" t="s">
        <v>248</v>
      </c>
      <c r="C1083" t="s">
        <v>218</v>
      </c>
      <c r="D1083" t="s">
        <v>38</v>
      </c>
      <c r="E1083" t="s">
        <v>249</v>
      </c>
      <c r="F1083" t="s">
        <v>227</v>
      </c>
      <c r="G1083" t="s">
        <v>247</v>
      </c>
      <c r="H1083" t="s">
        <v>12</v>
      </c>
      <c r="I1083">
        <v>0</v>
      </c>
      <c r="FX1083">
        <v>0</v>
      </c>
    </row>
    <row r="1084" spans="1:180" x14ac:dyDescent="0.2">
      <c r="A1084" t="s">
        <v>241</v>
      </c>
      <c r="B1084" t="s">
        <v>248</v>
      </c>
      <c r="C1084" t="s">
        <v>218</v>
      </c>
      <c r="D1084" t="s">
        <v>39</v>
      </c>
      <c r="E1084" t="s">
        <v>249</v>
      </c>
      <c r="F1084" t="s">
        <v>227</v>
      </c>
      <c r="G1084" t="s">
        <v>247</v>
      </c>
      <c r="H1084" t="s">
        <v>12</v>
      </c>
      <c r="I1084">
        <v>0</v>
      </c>
      <c r="FX1084">
        <v>0</v>
      </c>
    </row>
    <row r="1085" spans="1:180" x14ac:dyDescent="0.2">
      <c r="A1085" t="s">
        <v>241</v>
      </c>
      <c r="B1085" t="s">
        <v>248</v>
      </c>
      <c r="C1085" t="s">
        <v>218</v>
      </c>
      <c r="D1085" t="s">
        <v>40</v>
      </c>
      <c r="E1085" t="s">
        <v>249</v>
      </c>
      <c r="F1085" t="s">
        <v>227</v>
      </c>
      <c r="G1085" t="s">
        <v>247</v>
      </c>
      <c r="H1085" t="s">
        <v>12</v>
      </c>
      <c r="I1085">
        <v>0</v>
      </c>
      <c r="FX1085">
        <v>0</v>
      </c>
    </row>
    <row r="1086" spans="1:180" x14ac:dyDescent="0.2">
      <c r="A1086" t="s">
        <v>241</v>
      </c>
      <c r="B1086" t="s">
        <v>248</v>
      </c>
      <c r="C1086" t="s">
        <v>218</v>
      </c>
      <c r="D1086" t="s">
        <v>41</v>
      </c>
      <c r="E1086" t="s">
        <v>249</v>
      </c>
      <c r="F1086" t="s">
        <v>227</v>
      </c>
      <c r="G1086" t="s">
        <v>247</v>
      </c>
      <c r="H1086" t="s">
        <v>12</v>
      </c>
      <c r="I1086">
        <v>0</v>
      </c>
      <c r="FX1086">
        <v>0</v>
      </c>
    </row>
    <row r="1087" spans="1:180" x14ac:dyDescent="0.2">
      <c r="A1087" t="s">
        <v>241</v>
      </c>
      <c r="B1087" t="s">
        <v>248</v>
      </c>
      <c r="C1087" t="s">
        <v>218</v>
      </c>
      <c r="D1087" t="s">
        <v>42</v>
      </c>
      <c r="E1087" t="s">
        <v>249</v>
      </c>
      <c r="F1087" t="s">
        <v>227</v>
      </c>
      <c r="G1087" t="s">
        <v>247</v>
      </c>
      <c r="H1087" t="s">
        <v>12</v>
      </c>
      <c r="I1087">
        <v>0</v>
      </c>
      <c r="FX1087">
        <v>0</v>
      </c>
    </row>
    <row r="1088" spans="1:180" x14ac:dyDescent="0.2">
      <c r="A1088" t="s">
        <v>241</v>
      </c>
      <c r="B1088" t="s">
        <v>248</v>
      </c>
      <c r="C1088" t="s">
        <v>218</v>
      </c>
      <c r="D1088" t="s">
        <v>43</v>
      </c>
      <c r="E1088" t="s">
        <v>249</v>
      </c>
      <c r="F1088" t="s">
        <v>227</v>
      </c>
      <c r="G1088" t="s">
        <v>247</v>
      </c>
      <c r="H1088" t="s">
        <v>12</v>
      </c>
      <c r="I1088">
        <v>0</v>
      </c>
      <c r="FX1088">
        <v>0</v>
      </c>
    </row>
    <row r="1089" spans="1:180" x14ac:dyDescent="0.2">
      <c r="A1089" t="s">
        <v>241</v>
      </c>
      <c r="B1089" t="s">
        <v>248</v>
      </c>
      <c r="C1089" t="s">
        <v>218</v>
      </c>
      <c r="D1089" t="s">
        <v>44</v>
      </c>
      <c r="E1089" t="s">
        <v>249</v>
      </c>
      <c r="F1089" t="s">
        <v>227</v>
      </c>
      <c r="G1089" t="s">
        <v>247</v>
      </c>
      <c r="H1089" t="s">
        <v>12</v>
      </c>
      <c r="I1089">
        <v>0</v>
      </c>
      <c r="FX1089">
        <v>0</v>
      </c>
    </row>
    <row r="1090" spans="1:180" x14ac:dyDescent="0.2">
      <c r="A1090" t="s">
        <v>241</v>
      </c>
      <c r="B1090" t="s">
        <v>248</v>
      </c>
      <c r="C1090" t="s">
        <v>218</v>
      </c>
      <c r="D1090" t="s">
        <v>45</v>
      </c>
      <c r="E1090" t="s">
        <v>249</v>
      </c>
      <c r="F1090" t="s">
        <v>227</v>
      </c>
      <c r="G1090" t="s">
        <v>247</v>
      </c>
      <c r="H1090" t="s">
        <v>12</v>
      </c>
      <c r="I1090">
        <v>0</v>
      </c>
      <c r="FX1090">
        <v>0</v>
      </c>
    </row>
    <row r="1091" spans="1:180" x14ac:dyDescent="0.2">
      <c r="A1091" t="s">
        <v>241</v>
      </c>
      <c r="B1091" t="s">
        <v>248</v>
      </c>
      <c r="C1091" t="s">
        <v>218</v>
      </c>
      <c r="D1091" t="s">
        <v>46</v>
      </c>
      <c r="E1091" t="s">
        <v>249</v>
      </c>
      <c r="F1091" t="s">
        <v>227</v>
      </c>
      <c r="G1091" t="s">
        <v>247</v>
      </c>
      <c r="H1091" t="s">
        <v>12</v>
      </c>
      <c r="I1091">
        <v>0</v>
      </c>
      <c r="FX1091">
        <v>0</v>
      </c>
    </row>
    <row r="1092" spans="1:180" x14ac:dyDescent="0.2">
      <c r="A1092" t="s">
        <v>241</v>
      </c>
      <c r="B1092" t="s">
        <v>248</v>
      </c>
      <c r="C1092" t="s">
        <v>218</v>
      </c>
      <c r="D1092" t="s">
        <v>47</v>
      </c>
      <c r="E1092" t="s">
        <v>249</v>
      </c>
      <c r="F1092" t="s">
        <v>227</v>
      </c>
      <c r="G1092" t="s">
        <v>247</v>
      </c>
      <c r="H1092" t="s">
        <v>12</v>
      </c>
      <c r="I1092">
        <v>0</v>
      </c>
      <c r="FX1092">
        <v>0</v>
      </c>
    </row>
    <row r="1093" spans="1:180" x14ac:dyDescent="0.2">
      <c r="A1093" t="s">
        <v>241</v>
      </c>
      <c r="B1093" t="s">
        <v>248</v>
      </c>
      <c r="C1093" t="s">
        <v>218</v>
      </c>
      <c r="D1093" t="s">
        <v>11</v>
      </c>
      <c r="E1093" t="s">
        <v>249</v>
      </c>
      <c r="F1093" t="s">
        <v>227</v>
      </c>
      <c r="G1093" t="s">
        <v>247</v>
      </c>
      <c r="H1093" t="s">
        <v>12</v>
      </c>
      <c r="I1093">
        <v>0</v>
      </c>
      <c r="FX1093">
        <v>0</v>
      </c>
    </row>
    <row r="1094" spans="1:180" x14ac:dyDescent="0.2">
      <c r="A1094" t="s">
        <v>241</v>
      </c>
      <c r="B1094" t="s">
        <v>248</v>
      </c>
      <c r="C1094" t="s">
        <v>217</v>
      </c>
      <c r="D1094" t="s">
        <v>36</v>
      </c>
      <c r="E1094" t="s">
        <v>249</v>
      </c>
      <c r="F1094" t="s">
        <v>224</v>
      </c>
      <c r="G1094" t="s">
        <v>10</v>
      </c>
      <c r="H1094" t="s">
        <v>12</v>
      </c>
      <c r="I1094">
        <v>801</v>
      </c>
      <c r="L1094">
        <v>493.73553653841986</v>
      </c>
      <c r="M1094">
        <v>492.7257439900099</v>
      </c>
      <c r="N1094">
        <v>491.77315043287416</v>
      </c>
      <c r="O1094">
        <v>488.51787591559076</v>
      </c>
      <c r="P1094">
        <v>499.92256450922775</v>
      </c>
      <c r="Q1094">
        <v>530.51780985706114</v>
      </c>
      <c r="R1094">
        <v>573.74768931770541</v>
      </c>
      <c r="S1094">
        <v>586.66724878158266</v>
      </c>
      <c r="T1094">
        <v>591.32172050420172</v>
      </c>
      <c r="U1094">
        <v>587.16474222543275</v>
      </c>
      <c r="V1094">
        <v>584.75706311768715</v>
      </c>
      <c r="W1094">
        <v>584.60646885954509</v>
      </c>
      <c r="X1094">
        <v>584.75338996251912</v>
      </c>
      <c r="Y1094">
        <v>580.12947729825316</v>
      </c>
      <c r="Z1094">
        <v>572.1139810120701</v>
      </c>
      <c r="AA1094">
        <v>565.43202740648326</v>
      </c>
      <c r="AB1094">
        <v>568.00571905735887</v>
      </c>
      <c r="AC1094">
        <v>579.64008520359948</v>
      </c>
      <c r="AD1094">
        <v>558.48903861870372</v>
      </c>
      <c r="AE1094">
        <v>554.78170830799127</v>
      </c>
      <c r="AF1094">
        <v>558.11708190475179</v>
      </c>
      <c r="AG1094">
        <v>558.85407684300765</v>
      </c>
      <c r="AH1094">
        <v>552.1811259637625</v>
      </c>
      <c r="AI1094">
        <v>521.96282958435756</v>
      </c>
      <c r="AJ1094">
        <v>-6.6978888511657715</v>
      </c>
      <c r="AK1094">
        <v>-7.267570972442627</v>
      </c>
      <c r="AL1094">
        <v>-7.4748249053955078</v>
      </c>
      <c r="AM1094">
        <v>-7.041414737701416</v>
      </c>
      <c r="AN1094">
        <v>-7.14019775390625</v>
      </c>
      <c r="AO1094">
        <v>-9.5198574066162109</v>
      </c>
      <c r="AP1094">
        <v>-15.951192855834961</v>
      </c>
      <c r="AQ1094">
        <v>-17.110010147094727</v>
      </c>
      <c r="AR1094">
        <v>-19.114849090576172</v>
      </c>
      <c r="AS1094">
        <v>-19.416200637817383</v>
      </c>
      <c r="AT1094">
        <v>-17.719436645507812</v>
      </c>
      <c r="AU1094">
        <v>-18.852210998535156</v>
      </c>
      <c r="AV1094">
        <v>-18.168218612670898</v>
      </c>
      <c r="AW1094">
        <v>-16.922143936157227</v>
      </c>
      <c r="AX1094">
        <v>-15.970078468322754</v>
      </c>
      <c r="AY1094">
        <v>19.695911407470703</v>
      </c>
      <c r="AZ1094">
        <v>62.251079559326172</v>
      </c>
      <c r="BA1094">
        <v>63.868213653564453</v>
      </c>
      <c r="BB1094">
        <v>62.828834533691406</v>
      </c>
      <c r="BC1094">
        <v>63.518707275390625</v>
      </c>
      <c r="BD1094">
        <v>67.167266845703125</v>
      </c>
      <c r="BE1094">
        <v>2.8200666904449463</v>
      </c>
      <c r="BF1094">
        <v>-34.025482177734375</v>
      </c>
      <c r="BG1094">
        <v>-11.453675270080566</v>
      </c>
      <c r="BH1094">
        <v>0.63277852535247803</v>
      </c>
      <c r="BI1094">
        <v>0.45399558544158936</v>
      </c>
      <c r="BJ1094">
        <v>0.38469177484512329</v>
      </c>
      <c r="BK1094">
        <v>0.5075722336769104</v>
      </c>
      <c r="BL1094">
        <v>0.45698249340057373</v>
      </c>
      <c r="BM1094">
        <v>-0.35371801257133484</v>
      </c>
      <c r="BN1094">
        <v>-2.5890891551971436</v>
      </c>
      <c r="BO1094">
        <v>-2.9043557643890381</v>
      </c>
      <c r="BP1094">
        <v>-3.5628926753997803</v>
      </c>
      <c r="BQ1094">
        <v>-3.6860435009002686</v>
      </c>
      <c r="BR1094">
        <v>-3.063032865524292</v>
      </c>
      <c r="BS1094">
        <v>-3.327113151550293</v>
      </c>
      <c r="BT1094">
        <v>-3.0744972229003906</v>
      </c>
      <c r="BU1094">
        <v>-2.7078499794006348</v>
      </c>
      <c r="BV1094">
        <v>-2.3953263759613037</v>
      </c>
      <c r="BW1094">
        <v>32.073173522949219</v>
      </c>
      <c r="BX1094">
        <v>77.820228576660156</v>
      </c>
      <c r="BY1094">
        <v>79.871711730957031</v>
      </c>
      <c r="BZ1094">
        <v>78.659942626953125</v>
      </c>
      <c r="CA1094">
        <v>79.448173522949219</v>
      </c>
      <c r="CB1094">
        <v>84.055084228515625</v>
      </c>
      <c r="CC1094">
        <v>28.033176422119141</v>
      </c>
      <c r="CD1094">
        <v>-5.4522881507873535</v>
      </c>
      <c r="CE1094">
        <v>4.9009900093078613</v>
      </c>
      <c r="CF1094">
        <v>5.7099761962890625</v>
      </c>
      <c r="CG1094">
        <v>5.8019289970397949</v>
      </c>
      <c r="CH1094">
        <v>5.8281693458557129</v>
      </c>
      <c r="CI1094">
        <v>5.7359776496887207</v>
      </c>
      <c r="CJ1094">
        <v>5.7187662124633789</v>
      </c>
      <c r="CK1094">
        <v>5.9947218894958496</v>
      </c>
      <c r="CL1094">
        <v>6.6654634475708008</v>
      </c>
      <c r="CM1094">
        <v>6.9344372749328613</v>
      </c>
      <c r="CN1094">
        <v>7.2083444595336914</v>
      </c>
      <c r="CO1094">
        <v>7.2086148262023926</v>
      </c>
      <c r="CP1094">
        <v>7.0879478454589844</v>
      </c>
      <c r="CQ1094">
        <v>7.4255218505859375</v>
      </c>
      <c r="CR1094">
        <v>7.379368782043457</v>
      </c>
      <c r="CS1094">
        <v>7.1369271278381348</v>
      </c>
      <c r="CT1094">
        <v>7.0065059661865234</v>
      </c>
      <c r="CU1094">
        <v>40.645622253417969</v>
      </c>
      <c r="CV1094">
        <v>88.603378295898438</v>
      </c>
      <c r="CW1094">
        <v>90.9556884765625</v>
      </c>
      <c r="CX1094">
        <v>89.62451171875</v>
      </c>
      <c r="CY1094">
        <v>90.480865478515625</v>
      </c>
      <c r="CZ1094">
        <v>95.751541137695313</v>
      </c>
      <c r="DA1094">
        <v>45.495697021484375</v>
      </c>
      <c r="DB1094">
        <v>14.337419509887695</v>
      </c>
      <c r="DC1094">
        <v>16.228181838989258</v>
      </c>
      <c r="DD1094">
        <v>10.787174224853516</v>
      </c>
      <c r="DE1094">
        <v>11.149862289428711</v>
      </c>
      <c r="DF1094">
        <v>11.271646499633789</v>
      </c>
      <c r="DG1094">
        <v>10.964383125305176</v>
      </c>
      <c r="DH1094">
        <v>10.980550765991211</v>
      </c>
      <c r="DI1094">
        <v>12.343162536621094</v>
      </c>
      <c r="DJ1094">
        <v>15.920016288757324</v>
      </c>
      <c r="DK1094">
        <v>16.773229598999023</v>
      </c>
      <c r="DL1094">
        <v>17.979581832885742</v>
      </c>
      <c r="DM1094">
        <v>18.103273391723633</v>
      </c>
      <c r="DN1094">
        <v>17.238929748535156</v>
      </c>
      <c r="DO1094">
        <v>18.178157806396484</v>
      </c>
      <c r="DP1094">
        <v>17.833234786987305</v>
      </c>
      <c r="DQ1094">
        <v>16.981704711914062</v>
      </c>
      <c r="DR1094">
        <v>16.40833854675293</v>
      </c>
      <c r="DS1094">
        <v>49.218074798583984</v>
      </c>
      <c r="DT1094">
        <v>99.386528015136719</v>
      </c>
      <c r="DU1094">
        <v>102.03965759277344</v>
      </c>
      <c r="DV1094">
        <v>100.58908843994141</v>
      </c>
      <c r="DW1094">
        <v>101.51356506347656</v>
      </c>
      <c r="DX1094">
        <v>107.44799041748047</v>
      </c>
      <c r="DY1094">
        <v>62.958221435546875</v>
      </c>
      <c r="DZ1094">
        <v>34.127128601074219</v>
      </c>
      <c r="EA1094">
        <v>27.55537223815918</v>
      </c>
      <c r="EB1094">
        <v>18.117841720581055</v>
      </c>
      <c r="EC1094">
        <v>18.871429443359375</v>
      </c>
      <c r="ED1094">
        <v>19.131162643432617</v>
      </c>
      <c r="EE1094">
        <v>18.513370513916016</v>
      </c>
      <c r="EF1094">
        <v>18.577730178833008</v>
      </c>
      <c r="EG1094">
        <v>21.509302139282227</v>
      </c>
      <c r="EH1094">
        <v>29.282119750976563</v>
      </c>
      <c r="EI1094">
        <v>30.978883743286133</v>
      </c>
      <c r="EJ1094">
        <v>33.531536102294922</v>
      </c>
      <c r="EK1094">
        <v>33.833431243896484</v>
      </c>
      <c r="EL1094">
        <v>31.895332336425781</v>
      </c>
      <c r="EM1094">
        <v>33.703254699707031</v>
      </c>
      <c r="EN1094">
        <v>32.926956176757813</v>
      </c>
      <c r="EO1094">
        <v>31.195999145507813</v>
      </c>
      <c r="EP1094">
        <v>29.983091354370117</v>
      </c>
      <c r="EQ1094">
        <v>61.5953369140625</v>
      </c>
      <c r="ER1094">
        <v>114.95567321777344</v>
      </c>
      <c r="ES1094">
        <v>118.04315948486328</v>
      </c>
      <c r="ET1094">
        <v>116.42019653320312</v>
      </c>
      <c r="EU1094">
        <v>117.44302368164062</v>
      </c>
      <c r="EV1094">
        <v>124.33580780029297</v>
      </c>
      <c r="EW1094">
        <v>88.171333312988281</v>
      </c>
      <c r="EX1094">
        <v>62.700321197509766</v>
      </c>
      <c r="EY1094">
        <v>43.910037994384766</v>
      </c>
      <c r="EZ1094">
        <v>38.518642425537109</v>
      </c>
      <c r="FA1094">
        <v>38.071537017822266</v>
      </c>
      <c r="FB1094">
        <v>37.331951141357422</v>
      </c>
      <c r="FC1094">
        <v>36.660202026367188</v>
      </c>
      <c r="FD1094">
        <v>36.159984588623047</v>
      </c>
      <c r="FE1094">
        <v>35.867305755615234</v>
      </c>
      <c r="FF1094">
        <v>35.594913482666016</v>
      </c>
      <c r="FG1094">
        <v>35.418491363525391</v>
      </c>
      <c r="FH1094">
        <v>36.087394714355469</v>
      </c>
      <c r="FI1094">
        <v>39.016555786132812</v>
      </c>
      <c r="FJ1094">
        <v>41.880443572998047</v>
      </c>
      <c r="FK1094">
        <v>44.201622009277344</v>
      </c>
      <c r="FL1094">
        <v>45.753768920898437</v>
      </c>
      <c r="FM1094">
        <v>46.924125671386719</v>
      </c>
      <c r="FN1094">
        <v>47.734737396240234</v>
      </c>
      <c r="FO1094">
        <v>48.047489166259766</v>
      </c>
      <c r="FP1094">
        <v>47.701606750488281</v>
      </c>
      <c r="FQ1094">
        <v>46.622016906738281</v>
      </c>
      <c r="FR1094">
        <v>44.704250335693359</v>
      </c>
      <c r="FS1094">
        <v>43.419971466064453</v>
      </c>
      <c r="FT1094">
        <v>42.397380828857422</v>
      </c>
      <c r="FU1094">
        <v>41.821300506591797</v>
      </c>
      <c r="FV1094">
        <v>41.073215484619141</v>
      </c>
      <c r="FW1094">
        <v>40.071224212646484</v>
      </c>
      <c r="FX1094">
        <v>1</v>
      </c>
    </row>
    <row r="1095" spans="1:180" x14ac:dyDescent="0.2">
      <c r="A1095" t="s">
        <v>241</v>
      </c>
      <c r="B1095" t="s">
        <v>248</v>
      </c>
      <c r="C1095" t="s">
        <v>217</v>
      </c>
      <c r="D1095" t="s">
        <v>37</v>
      </c>
      <c r="E1095" t="s">
        <v>249</v>
      </c>
      <c r="F1095" t="s">
        <v>224</v>
      </c>
      <c r="G1095" t="s">
        <v>10</v>
      </c>
      <c r="H1095" t="s">
        <v>12</v>
      </c>
      <c r="I1095">
        <v>801</v>
      </c>
      <c r="L1095">
        <v>523.90485370954559</v>
      </c>
      <c r="M1095">
        <v>523.14855248498566</v>
      </c>
      <c r="N1095">
        <v>519.63577779910202</v>
      </c>
      <c r="O1095">
        <v>516.66082985237927</v>
      </c>
      <c r="P1095">
        <v>527.75508848075845</v>
      </c>
      <c r="Q1095">
        <v>556.53268269458488</v>
      </c>
      <c r="R1095">
        <v>598.07268347363106</v>
      </c>
      <c r="S1095">
        <v>610.32576157865321</v>
      </c>
      <c r="T1095">
        <v>619.2314058456933</v>
      </c>
      <c r="U1095">
        <v>618.7853401088322</v>
      </c>
      <c r="V1095">
        <v>621.78717750628198</v>
      </c>
      <c r="W1095">
        <v>622.57720328432401</v>
      </c>
      <c r="X1095">
        <v>619.78392449843409</v>
      </c>
      <c r="Y1095">
        <v>616.12496812085385</v>
      </c>
      <c r="Z1095">
        <v>617.30732605055425</v>
      </c>
      <c r="AA1095">
        <v>610.9598381138029</v>
      </c>
      <c r="AB1095">
        <v>611.32526288183362</v>
      </c>
      <c r="AC1095">
        <v>612.53763502285915</v>
      </c>
      <c r="AD1095">
        <v>597.29399994943026</v>
      </c>
      <c r="AE1095">
        <v>585.63648924375434</v>
      </c>
      <c r="AF1095">
        <v>587.99611505915709</v>
      </c>
      <c r="AG1095">
        <v>582.52616204886544</v>
      </c>
      <c r="AH1095">
        <v>571.53912686926924</v>
      </c>
      <c r="AI1095">
        <v>546.15790596952252</v>
      </c>
      <c r="AJ1095">
        <v>-6.2971358299255371</v>
      </c>
      <c r="AK1095">
        <v>-6.8638606071472168</v>
      </c>
      <c r="AL1095">
        <v>-6.8972883224487305</v>
      </c>
      <c r="AM1095">
        <v>-6.5051827430725098</v>
      </c>
      <c r="AN1095">
        <v>-6.4859867095947266</v>
      </c>
      <c r="AO1095">
        <v>-7.7223587036132813</v>
      </c>
      <c r="AP1095">
        <v>-12.368991851806641</v>
      </c>
      <c r="AQ1095">
        <v>-12.91386604309082</v>
      </c>
      <c r="AR1095">
        <v>-14.797675132751465</v>
      </c>
      <c r="AS1095">
        <v>-14.429777145385742</v>
      </c>
      <c r="AT1095">
        <v>-14.111682891845703</v>
      </c>
      <c r="AU1095">
        <v>-13.091761589050293</v>
      </c>
      <c r="AV1095">
        <v>-11.857509613037109</v>
      </c>
      <c r="AW1095">
        <v>-10.876824378967285</v>
      </c>
      <c r="AX1095">
        <v>-10.339069366455078</v>
      </c>
      <c r="AY1095">
        <v>16.748817443847656</v>
      </c>
      <c r="AZ1095">
        <v>59.0423583984375</v>
      </c>
      <c r="BA1095">
        <v>60.088516235351563</v>
      </c>
      <c r="BB1095">
        <v>58.879779815673828</v>
      </c>
      <c r="BC1095">
        <v>60.121109008789063</v>
      </c>
      <c r="BD1095">
        <v>66.966873168945313</v>
      </c>
      <c r="BE1095">
        <v>11.482027053833008</v>
      </c>
      <c r="BF1095">
        <v>-20.485605239868164</v>
      </c>
      <c r="BG1095">
        <v>-5.6049785614013672</v>
      </c>
      <c r="BH1095">
        <v>0.83052563667297363</v>
      </c>
      <c r="BI1095">
        <v>0.66162335872650146</v>
      </c>
      <c r="BJ1095">
        <v>0.64138638973236084</v>
      </c>
      <c r="BK1095">
        <v>0.75068038702011108</v>
      </c>
      <c r="BL1095">
        <v>0.7349894642829895</v>
      </c>
      <c r="BM1095">
        <v>0.3242073655128479</v>
      </c>
      <c r="BN1095">
        <v>-1.2780591249465942</v>
      </c>
      <c r="BO1095">
        <v>-1.4565222263336182</v>
      </c>
      <c r="BP1095">
        <v>-2.0681180953979492</v>
      </c>
      <c r="BQ1095">
        <v>-1.9228832721710205</v>
      </c>
      <c r="BR1095">
        <v>-1.7937837839126587</v>
      </c>
      <c r="BS1095">
        <v>-1.4588172435760498</v>
      </c>
      <c r="BT1095">
        <v>-1.0156558752059937</v>
      </c>
      <c r="BU1095">
        <v>-0.72558349370956421</v>
      </c>
      <c r="BV1095">
        <v>-0.48424351215362549</v>
      </c>
      <c r="BW1095">
        <v>27.305942535400391</v>
      </c>
      <c r="BX1095">
        <v>73.830055236816406</v>
      </c>
      <c r="BY1095">
        <v>75.174858093261719</v>
      </c>
      <c r="BZ1095">
        <v>73.8299560546875</v>
      </c>
      <c r="CA1095">
        <v>75.236892700195313</v>
      </c>
      <c r="CB1095">
        <v>83.073257446289062</v>
      </c>
      <c r="CC1095">
        <v>32.110195159912109</v>
      </c>
      <c r="CD1095">
        <v>1.5671548843383789</v>
      </c>
      <c r="CE1095">
        <v>8.4702110290527344</v>
      </c>
      <c r="CF1095">
        <v>5.7671222686767578</v>
      </c>
      <c r="CG1095">
        <v>5.8737506866455078</v>
      </c>
      <c r="CH1095">
        <v>5.8626494407653809</v>
      </c>
      <c r="CI1095">
        <v>5.776069164276123</v>
      </c>
      <c r="CJ1095">
        <v>5.7362155914306641</v>
      </c>
      <c r="CK1095">
        <v>5.8972344398498535</v>
      </c>
      <c r="CL1095">
        <v>6.4034872055053711</v>
      </c>
      <c r="CM1095">
        <v>6.4787993431091309</v>
      </c>
      <c r="CN1095">
        <v>6.7483344078063965</v>
      </c>
      <c r="CO1095">
        <v>6.7393531799316406</v>
      </c>
      <c r="CP1095">
        <v>6.7375555038452148</v>
      </c>
      <c r="CQ1095">
        <v>6.5981245040893555</v>
      </c>
      <c r="CR1095">
        <v>6.4933791160583496</v>
      </c>
      <c r="CS1095">
        <v>6.3051347732543945</v>
      </c>
      <c r="CT1095">
        <v>6.3411788940429687</v>
      </c>
      <c r="CU1095">
        <v>34.617774963378906</v>
      </c>
      <c r="CV1095">
        <v>84.071975708007813</v>
      </c>
      <c r="CW1095">
        <v>85.623603820800781</v>
      </c>
      <c r="CX1095">
        <v>84.184402465820313</v>
      </c>
      <c r="CY1095">
        <v>85.706039428710938</v>
      </c>
      <c r="CZ1095">
        <v>94.228492736816406</v>
      </c>
      <c r="DA1095">
        <v>46.397205352783203</v>
      </c>
      <c r="DB1095">
        <v>16.840829849243164</v>
      </c>
      <c r="DC1095">
        <v>18.218645095825195</v>
      </c>
      <c r="DD1095">
        <v>10.703719139099121</v>
      </c>
      <c r="DE1095">
        <v>11.085878372192383</v>
      </c>
      <c r="DF1095">
        <v>11.08391284942627</v>
      </c>
      <c r="DG1095">
        <v>10.801457405090332</v>
      </c>
      <c r="DH1095">
        <v>10.737442016601563</v>
      </c>
      <c r="DI1095">
        <v>11.470261573791504</v>
      </c>
      <c r="DJ1095">
        <v>14.085033416748047</v>
      </c>
      <c r="DK1095">
        <v>14.414120674133301</v>
      </c>
      <c r="DL1095">
        <v>15.564786911010742</v>
      </c>
      <c r="DM1095">
        <v>15.401589393615723</v>
      </c>
      <c r="DN1095">
        <v>15.268895149230957</v>
      </c>
      <c r="DO1095">
        <v>14.65506649017334</v>
      </c>
      <c r="DP1095">
        <v>14.002414703369141</v>
      </c>
      <c r="DQ1095">
        <v>13.335853576660156</v>
      </c>
      <c r="DR1095">
        <v>13.166601181030273</v>
      </c>
      <c r="DS1095">
        <v>41.929607391357422</v>
      </c>
      <c r="DT1095">
        <v>94.313888549804688</v>
      </c>
      <c r="DU1095">
        <v>96.072357177734375</v>
      </c>
      <c r="DV1095">
        <v>94.538848876953125</v>
      </c>
      <c r="DW1095">
        <v>96.175186157226563</v>
      </c>
      <c r="DX1095">
        <v>105.38372039794922</v>
      </c>
      <c r="DY1095">
        <v>60.684211730957031</v>
      </c>
      <c r="DZ1095">
        <v>32.114505767822266</v>
      </c>
      <c r="EA1095">
        <v>27.967079162597656</v>
      </c>
      <c r="EB1095">
        <v>17.831380844116211</v>
      </c>
      <c r="EC1095">
        <v>18.611362457275391</v>
      </c>
      <c r="ED1095">
        <v>18.622587203979492</v>
      </c>
      <c r="EE1095">
        <v>18.057321548461914</v>
      </c>
      <c r="EF1095">
        <v>17.958417892456055</v>
      </c>
      <c r="EG1095">
        <v>19.516828536987305</v>
      </c>
      <c r="EH1095">
        <v>25.175966262817383</v>
      </c>
      <c r="EI1095">
        <v>25.871465682983398</v>
      </c>
      <c r="EJ1095">
        <v>28.294343948364258</v>
      </c>
      <c r="EK1095">
        <v>27.908483505249023</v>
      </c>
      <c r="EL1095">
        <v>27.586793899536133</v>
      </c>
      <c r="EM1095">
        <v>26.288009643554688</v>
      </c>
      <c r="EN1095">
        <v>24.844268798828125</v>
      </c>
      <c r="EO1095">
        <v>23.487094879150391</v>
      </c>
      <c r="EP1095">
        <v>23.021427154541016</v>
      </c>
      <c r="EQ1095">
        <v>52.486732482910156</v>
      </c>
      <c r="ER1095">
        <v>109.10158538818359</v>
      </c>
      <c r="ES1095">
        <v>111.15869903564453</v>
      </c>
      <c r="ET1095">
        <v>109.48902893066406</v>
      </c>
      <c r="EU1095">
        <v>111.29097747802734</v>
      </c>
      <c r="EV1095">
        <v>121.49010467529297</v>
      </c>
      <c r="EW1095">
        <v>81.3123779296875</v>
      </c>
      <c r="EX1095">
        <v>54.167266845703125</v>
      </c>
      <c r="EY1095">
        <v>42.042266845703125</v>
      </c>
      <c r="EZ1095">
        <v>46.322071075439453</v>
      </c>
      <c r="FA1095">
        <v>45.774261474609375</v>
      </c>
      <c r="FB1095">
        <v>45.260581970214844</v>
      </c>
      <c r="FC1095">
        <v>44.741744995117188</v>
      </c>
      <c r="FD1095">
        <v>44.357845306396484</v>
      </c>
      <c r="FE1095">
        <v>44.078380584716797</v>
      </c>
      <c r="FF1095">
        <v>43.737590789794922</v>
      </c>
      <c r="FG1095">
        <v>44.032875061035156</v>
      </c>
      <c r="FH1095">
        <v>45.345329284667969</v>
      </c>
      <c r="FI1095">
        <v>48.729213714599609</v>
      </c>
      <c r="FJ1095">
        <v>51.929317474365234</v>
      </c>
      <c r="FK1095">
        <v>54.854259490966797</v>
      </c>
      <c r="FL1095">
        <v>56.669136047363281</v>
      </c>
      <c r="FM1095">
        <v>57.568279266357422</v>
      </c>
      <c r="FN1095">
        <v>58.116104125976563</v>
      </c>
      <c r="FO1095">
        <v>58.345058441162109</v>
      </c>
      <c r="FP1095">
        <v>57.489795684814453</v>
      </c>
      <c r="FQ1095">
        <v>56.439609527587891</v>
      </c>
      <c r="FR1095">
        <v>54.434040069580078</v>
      </c>
      <c r="FS1095">
        <v>52.159923553466797</v>
      </c>
      <c r="FT1095">
        <v>50.738323211669922</v>
      </c>
      <c r="FU1095">
        <v>49.450965881347656</v>
      </c>
      <c r="FV1095">
        <v>48.358692169189453</v>
      </c>
      <c r="FW1095">
        <v>46.969375610351562</v>
      </c>
      <c r="FX1095">
        <v>1</v>
      </c>
    </row>
    <row r="1096" spans="1:180" x14ac:dyDescent="0.2">
      <c r="A1096" t="s">
        <v>241</v>
      </c>
      <c r="B1096" t="s">
        <v>248</v>
      </c>
      <c r="C1096" t="s">
        <v>217</v>
      </c>
      <c r="D1096" t="s">
        <v>38</v>
      </c>
      <c r="E1096" t="s">
        <v>249</v>
      </c>
      <c r="F1096" t="s">
        <v>224</v>
      </c>
      <c r="G1096" t="s">
        <v>10</v>
      </c>
      <c r="H1096" t="s">
        <v>12</v>
      </c>
      <c r="I1096">
        <v>801</v>
      </c>
      <c r="L1096">
        <v>553.75766289240789</v>
      </c>
      <c r="M1096">
        <v>551.34593535070064</v>
      </c>
      <c r="N1096">
        <v>547.28873738017649</v>
      </c>
      <c r="O1096">
        <v>545.8360839543617</v>
      </c>
      <c r="P1096">
        <v>557.17107500618465</v>
      </c>
      <c r="Q1096">
        <v>578.82262992809933</v>
      </c>
      <c r="R1096">
        <v>610.23193261873416</v>
      </c>
      <c r="S1096">
        <v>625.65058086667545</v>
      </c>
      <c r="T1096">
        <v>636.03137934415747</v>
      </c>
      <c r="U1096">
        <v>644.92410637814498</v>
      </c>
      <c r="V1096">
        <v>649.99906275149567</v>
      </c>
      <c r="W1096">
        <v>654.65539193545567</v>
      </c>
      <c r="X1096">
        <v>642.1444502628857</v>
      </c>
      <c r="Y1096">
        <v>636.81028293990244</v>
      </c>
      <c r="Z1096">
        <v>635.83389684829808</v>
      </c>
      <c r="AA1096">
        <v>625.85726279327446</v>
      </c>
      <c r="AB1096">
        <v>620.37469702992178</v>
      </c>
      <c r="AC1096">
        <v>611.7517815152728</v>
      </c>
      <c r="AD1096">
        <v>591.31181351642101</v>
      </c>
      <c r="AE1096">
        <v>587.95724368833373</v>
      </c>
      <c r="AF1096">
        <v>592.90850270914677</v>
      </c>
      <c r="AG1096">
        <v>587.43581650305191</v>
      </c>
      <c r="AH1096">
        <v>572.35302919072785</v>
      </c>
      <c r="AI1096">
        <v>559.85705288127235</v>
      </c>
      <c r="AJ1096">
        <v>-11.380993843078613</v>
      </c>
      <c r="AK1096">
        <v>-12.32963752746582</v>
      </c>
      <c r="AL1096">
        <v>-13.099081039428711</v>
      </c>
      <c r="AM1096">
        <v>-12.034406661987305</v>
      </c>
      <c r="AN1096">
        <v>-12.186655044555664</v>
      </c>
      <c r="AO1096">
        <v>-11.965832710266113</v>
      </c>
      <c r="AP1096">
        <v>-12.835612297058105</v>
      </c>
      <c r="AQ1096">
        <v>-13.881865501403809</v>
      </c>
      <c r="AR1096">
        <v>-14.576029777526855</v>
      </c>
      <c r="AS1096">
        <v>-14.351222038269043</v>
      </c>
      <c r="AT1096">
        <v>-14.13880443572998</v>
      </c>
      <c r="AU1096">
        <v>-14.413116455078125</v>
      </c>
      <c r="AV1096">
        <v>-7.2346124649047852</v>
      </c>
      <c r="AW1096">
        <v>-5.9301018714904785</v>
      </c>
      <c r="AX1096">
        <v>-5.8948802947998047</v>
      </c>
      <c r="AY1096">
        <v>10.667970657348633</v>
      </c>
      <c r="AZ1096">
        <v>48.724636077880859</v>
      </c>
      <c r="BA1096">
        <v>47.622550964355469</v>
      </c>
      <c r="BB1096">
        <v>48.038433074951172</v>
      </c>
      <c r="BC1096">
        <v>53.491645812988281</v>
      </c>
      <c r="BD1096">
        <v>63.102115631103516</v>
      </c>
      <c r="BE1096">
        <v>14.993259429931641</v>
      </c>
      <c r="BF1096">
        <v>-17.299976348876953</v>
      </c>
      <c r="BG1096">
        <v>-15.135604858398438</v>
      </c>
      <c r="BH1096">
        <v>-0.62248772382736206</v>
      </c>
      <c r="BI1096">
        <v>-0.94677519798278809</v>
      </c>
      <c r="BJ1096">
        <v>-1.2027239799499512</v>
      </c>
      <c r="BK1096">
        <v>-0.79430782794952393</v>
      </c>
      <c r="BL1096">
        <v>-0.8506309986114502</v>
      </c>
      <c r="BM1096">
        <v>-0.80992096662521362</v>
      </c>
      <c r="BN1096">
        <v>-1.1193958520889282</v>
      </c>
      <c r="BO1096">
        <v>-1.5334343910217285</v>
      </c>
      <c r="BP1096">
        <v>-1.908092737197876</v>
      </c>
      <c r="BQ1096">
        <v>-1.8945831060409546</v>
      </c>
      <c r="BR1096">
        <v>-1.8173671960830688</v>
      </c>
      <c r="BS1096">
        <v>-1.8916120529174805</v>
      </c>
      <c r="BT1096">
        <v>0.59451162815093994</v>
      </c>
      <c r="BU1096">
        <v>0.91508060693740845</v>
      </c>
      <c r="BV1096">
        <v>0.90325266122817993</v>
      </c>
      <c r="BW1096">
        <v>19.958620071411133</v>
      </c>
      <c r="BX1096">
        <v>62.322803497314453</v>
      </c>
      <c r="BY1096">
        <v>61.283889770507812</v>
      </c>
      <c r="BZ1096">
        <v>61.750442504882813</v>
      </c>
      <c r="CA1096">
        <v>67.545570373535156</v>
      </c>
      <c r="CB1096">
        <v>78.1431884765625</v>
      </c>
      <c r="CC1096">
        <v>33.347831726074219</v>
      </c>
      <c r="CD1096">
        <v>3.0079965591430664</v>
      </c>
      <c r="CE1096">
        <v>4.1262593269348145</v>
      </c>
      <c r="CF1096">
        <v>6.8288211822509766</v>
      </c>
      <c r="CG1096">
        <v>6.9369606971740723</v>
      </c>
      <c r="CH1096">
        <v>7.0366568565368652</v>
      </c>
      <c r="CI1096">
        <v>6.9905505180358887</v>
      </c>
      <c r="CJ1096">
        <v>7.0006647109985352</v>
      </c>
      <c r="CK1096">
        <v>6.9166297912597656</v>
      </c>
      <c r="CL1096">
        <v>6.9952197074890137</v>
      </c>
      <c r="CM1096">
        <v>7.0190515518188477</v>
      </c>
      <c r="CN1096">
        <v>6.8656816482543945</v>
      </c>
      <c r="CO1096">
        <v>6.732846736907959</v>
      </c>
      <c r="CP1096">
        <v>6.7164225578308105</v>
      </c>
      <c r="CQ1096">
        <v>6.7807435989379883</v>
      </c>
      <c r="CR1096">
        <v>6.0169391632080078</v>
      </c>
      <c r="CS1096">
        <v>5.6560335159301758</v>
      </c>
      <c r="CT1096">
        <v>5.6116189956665039</v>
      </c>
      <c r="CU1096">
        <v>26.393295288085938</v>
      </c>
      <c r="CV1096">
        <v>71.740852355957031</v>
      </c>
      <c r="CW1096">
        <v>70.745689392089844</v>
      </c>
      <c r="CX1096">
        <v>71.247337341308594</v>
      </c>
      <c r="CY1096">
        <v>77.279273986816406</v>
      </c>
      <c r="CZ1096">
        <v>88.560592651367188</v>
      </c>
      <c r="DA1096">
        <v>46.060150146484375</v>
      </c>
      <c r="DB1096">
        <v>17.073236465454102</v>
      </c>
      <c r="DC1096">
        <v>17.46696662902832</v>
      </c>
      <c r="DD1096">
        <v>14.280129432678223</v>
      </c>
      <c r="DE1096">
        <v>14.820696830749512</v>
      </c>
      <c r="DF1096">
        <v>15.276037216186523</v>
      </c>
      <c r="DG1096">
        <v>14.775408744812012</v>
      </c>
      <c r="DH1096">
        <v>14.851960182189941</v>
      </c>
      <c r="DI1096">
        <v>14.643180847167969</v>
      </c>
      <c r="DJ1096">
        <v>15.109835624694824</v>
      </c>
      <c r="DK1096">
        <v>15.571537971496582</v>
      </c>
      <c r="DL1096">
        <v>15.639455795288086</v>
      </c>
      <c r="DM1096">
        <v>15.36027717590332</v>
      </c>
      <c r="DN1096">
        <v>15.250212669372559</v>
      </c>
      <c r="DO1096">
        <v>15.453099250793457</v>
      </c>
      <c r="DP1096">
        <v>11.439366340637207</v>
      </c>
      <c r="DQ1096">
        <v>10.39698600769043</v>
      </c>
      <c r="DR1096">
        <v>10.319985389709473</v>
      </c>
      <c r="DS1096">
        <v>32.827972412109375</v>
      </c>
      <c r="DT1096">
        <v>81.158905029296875</v>
      </c>
      <c r="DU1096">
        <v>80.207489013671875</v>
      </c>
      <c r="DV1096">
        <v>80.744232177734375</v>
      </c>
      <c r="DW1096">
        <v>87.012969970703125</v>
      </c>
      <c r="DX1096">
        <v>98.977996826171875</v>
      </c>
      <c r="DY1096">
        <v>58.772472381591797</v>
      </c>
      <c r="DZ1096">
        <v>31.138477325439453</v>
      </c>
      <c r="EA1096">
        <v>30.807676315307617</v>
      </c>
      <c r="EB1096">
        <v>25.03863525390625</v>
      </c>
      <c r="EC1096">
        <v>26.203559875488281</v>
      </c>
      <c r="ED1096">
        <v>27.172395706176758</v>
      </c>
      <c r="EE1096">
        <v>26.015506744384766</v>
      </c>
      <c r="EF1096">
        <v>26.187984466552734</v>
      </c>
      <c r="EG1096">
        <v>25.799093246459961</v>
      </c>
      <c r="EH1096">
        <v>26.826051712036133</v>
      </c>
      <c r="EI1096">
        <v>27.91996955871582</v>
      </c>
      <c r="EJ1096">
        <v>28.307392120361328</v>
      </c>
      <c r="EK1096">
        <v>27.816915512084961</v>
      </c>
      <c r="EL1096">
        <v>27.571649551391602</v>
      </c>
      <c r="EM1096">
        <v>27.974603652954102</v>
      </c>
      <c r="EN1096">
        <v>19.268489837646484</v>
      </c>
      <c r="EO1096">
        <v>17.242168426513672</v>
      </c>
      <c r="EP1096">
        <v>17.118118286132813</v>
      </c>
      <c r="EQ1096">
        <v>42.118621826171875</v>
      </c>
      <c r="ER1096">
        <v>94.757072448730469</v>
      </c>
      <c r="ES1096">
        <v>93.868827819824219</v>
      </c>
      <c r="ET1096">
        <v>94.45623779296875</v>
      </c>
      <c r="EU1096">
        <v>101.06689453125</v>
      </c>
      <c r="EV1096">
        <v>114.01907348632812</v>
      </c>
      <c r="EW1096">
        <v>77.127044677734375</v>
      </c>
      <c r="EX1096">
        <v>51.446453094482422</v>
      </c>
      <c r="EY1096">
        <v>50.069538116455078</v>
      </c>
      <c r="EZ1096">
        <v>58.264842987060547</v>
      </c>
      <c r="FA1096">
        <v>56.944236755371094</v>
      </c>
      <c r="FB1096">
        <v>56.003505706787109</v>
      </c>
      <c r="FC1096">
        <v>55.194648742675781</v>
      </c>
      <c r="FD1096">
        <v>54.291976928710938</v>
      </c>
      <c r="FE1096">
        <v>53.504123687744141</v>
      </c>
      <c r="FF1096">
        <v>52.775875091552734</v>
      </c>
      <c r="FG1096">
        <v>53.53759765625</v>
      </c>
      <c r="FH1096">
        <v>57.066898345947266</v>
      </c>
      <c r="FI1096">
        <v>62.028434753417969</v>
      </c>
      <c r="FJ1096">
        <v>67.027854919433594</v>
      </c>
      <c r="FK1096">
        <v>71.111259460449219</v>
      </c>
      <c r="FL1096">
        <v>73.76971435546875</v>
      </c>
      <c r="FM1096">
        <v>75.496780395507812</v>
      </c>
      <c r="FN1096">
        <v>76.468917846679688</v>
      </c>
      <c r="FO1096">
        <v>77.023941040039063</v>
      </c>
      <c r="FP1096">
        <v>76.790679931640625</v>
      </c>
      <c r="FQ1096">
        <v>75.6314697265625</v>
      </c>
      <c r="FR1096">
        <v>73.386344909667969</v>
      </c>
      <c r="FS1096">
        <v>70.043777465820312</v>
      </c>
      <c r="FT1096">
        <v>67.064903259277344</v>
      </c>
      <c r="FU1096">
        <v>64.523292541503906</v>
      </c>
      <c r="FV1096">
        <v>62.211402893066406</v>
      </c>
      <c r="FW1096">
        <v>60.61309814453125</v>
      </c>
      <c r="FX1096">
        <v>1</v>
      </c>
    </row>
    <row r="1097" spans="1:180" x14ac:dyDescent="0.2">
      <c r="A1097" t="s">
        <v>241</v>
      </c>
      <c r="B1097" t="s">
        <v>248</v>
      </c>
      <c r="C1097" t="s">
        <v>217</v>
      </c>
      <c r="D1097" t="s">
        <v>39</v>
      </c>
      <c r="E1097" t="s">
        <v>249</v>
      </c>
      <c r="F1097" t="s">
        <v>224</v>
      </c>
      <c r="G1097" t="s">
        <v>10</v>
      </c>
      <c r="H1097" t="s">
        <v>12</v>
      </c>
      <c r="I1097">
        <v>801</v>
      </c>
      <c r="L1097">
        <v>560.19009966390058</v>
      </c>
      <c r="M1097">
        <v>556.06013320559373</v>
      </c>
      <c r="N1097">
        <v>557.00547800953893</v>
      </c>
      <c r="O1097">
        <v>553.21800675183647</v>
      </c>
      <c r="P1097">
        <v>562.39963670437328</v>
      </c>
      <c r="Q1097">
        <v>585.29442610406238</v>
      </c>
      <c r="R1097">
        <v>620.77456169394168</v>
      </c>
      <c r="S1097">
        <v>631.5932173545865</v>
      </c>
      <c r="T1097">
        <v>651.25916674196742</v>
      </c>
      <c r="U1097">
        <v>671.25412855788898</v>
      </c>
      <c r="V1097">
        <v>671.94892156919434</v>
      </c>
      <c r="W1097">
        <v>685.23716243299998</v>
      </c>
      <c r="X1097">
        <v>659.66388030535222</v>
      </c>
      <c r="Y1097">
        <v>658.7965104806957</v>
      </c>
      <c r="Z1097">
        <v>653.12862921235819</v>
      </c>
      <c r="AA1097">
        <v>641.43944194342225</v>
      </c>
      <c r="AB1097">
        <v>629.05393277608664</v>
      </c>
      <c r="AC1097">
        <v>612.24556058215148</v>
      </c>
      <c r="AD1097">
        <v>591.02729346045919</v>
      </c>
      <c r="AE1097">
        <v>592.37770226698535</v>
      </c>
      <c r="AF1097">
        <v>588.51880571156573</v>
      </c>
      <c r="AG1097">
        <v>589.33887626420221</v>
      </c>
      <c r="AH1097">
        <v>578.75683807984444</v>
      </c>
      <c r="AI1097">
        <v>569.61942824137645</v>
      </c>
      <c r="AJ1097">
        <v>-12.479887008666992</v>
      </c>
      <c r="AK1097">
        <v>-12.075828552246094</v>
      </c>
      <c r="AL1097">
        <v>-12.704757690429687</v>
      </c>
      <c r="AM1097">
        <v>-12.942446708679199</v>
      </c>
      <c r="AN1097">
        <v>-13.822012901306152</v>
      </c>
      <c r="AO1097">
        <v>-14.193698883056641</v>
      </c>
      <c r="AP1097">
        <v>-14.149502754211426</v>
      </c>
      <c r="AQ1097">
        <v>-14.684914588928223</v>
      </c>
      <c r="AR1097">
        <v>-14.193429946899414</v>
      </c>
      <c r="AS1097">
        <v>-14.613977432250977</v>
      </c>
      <c r="AT1097">
        <v>-14.197521209716797</v>
      </c>
      <c r="AU1097">
        <v>-15.32935905456543</v>
      </c>
      <c r="AV1097">
        <v>11.947839736938477</v>
      </c>
      <c r="AW1097">
        <v>47.589801788330078</v>
      </c>
      <c r="AX1097">
        <v>46.3736572265625</v>
      </c>
      <c r="AY1097">
        <v>46.667167663574219</v>
      </c>
      <c r="AZ1097">
        <v>46.206451416015625</v>
      </c>
      <c r="BA1097">
        <v>44.838375091552734</v>
      </c>
      <c r="BB1097">
        <v>16.977634429931641</v>
      </c>
      <c r="BC1097">
        <v>-0.59838461875915527</v>
      </c>
      <c r="BD1097">
        <v>-4.4694514274597168</v>
      </c>
      <c r="BE1097">
        <v>-10.864046096801758</v>
      </c>
      <c r="BF1097">
        <v>-14.538661003112793</v>
      </c>
      <c r="BG1097">
        <v>-16.030023574829102</v>
      </c>
      <c r="BH1097">
        <v>-1.1186929941177368</v>
      </c>
      <c r="BI1097">
        <v>-0.95492672920227051</v>
      </c>
      <c r="BJ1097">
        <v>-1.1874072551727295</v>
      </c>
      <c r="BK1097">
        <v>-1.6748508214950562</v>
      </c>
      <c r="BL1097">
        <v>-2.0898878574371338</v>
      </c>
      <c r="BM1097">
        <v>-2.1708610057830811</v>
      </c>
      <c r="BN1097">
        <v>-2.1451399326324463</v>
      </c>
      <c r="BO1097">
        <v>-2.7060556411743164</v>
      </c>
      <c r="BP1097">
        <v>-2.0146448612213135</v>
      </c>
      <c r="BQ1097">
        <v>-2.0235638618469238</v>
      </c>
      <c r="BR1097">
        <v>-1.8402620553970337</v>
      </c>
      <c r="BS1097">
        <v>-2.2427542209625244</v>
      </c>
      <c r="BT1097">
        <v>22.020744323730469</v>
      </c>
      <c r="BU1097">
        <v>61.564544677734375</v>
      </c>
      <c r="BV1097">
        <v>59.820060729980469</v>
      </c>
      <c r="BW1097">
        <v>60.023277282714844</v>
      </c>
      <c r="BX1097">
        <v>59.483657836914063</v>
      </c>
      <c r="BY1097">
        <v>57.906703948974609</v>
      </c>
      <c r="BZ1097">
        <v>28.902444839477539</v>
      </c>
      <c r="CA1097">
        <v>10.802042961120605</v>
      </c>
      <c r="CB1097">
        <v>8.876922607421875</v>
      </c>
      <c r="CC1097">
        <v>6.2964191436767578</v>
      </c>
      <c r="CD1097">
        <v>4.7036023139953613</v>
      </c>
      <c r="CE1097">
        <v>4.0899310111999512</v>
      </c>
      <c r="CF1097">
        <v>6.750035285949707</v>
      </c>
      <c r="CG1097">
        <v>6.7473759651184082</v>
      </c>
      <c r="CH1097">
        <v>6.7894740104675293</v>
      </c>
      <c r="CI1097">
        <v>6.1290521621704102</v>
      </c>
      <c r="CJ1097">
        <v>6.0357465744018555</v>
      </c>
      <c r="CK1097">
        <v>6.1561203002929687</v>
      </c>
      <c r="CL1097">
        <v>6.1690449714660645</v>
      </c>
      <c r="CM1097">
        <v>5.5904660224914551</v>
      </c>
      <c r="CN1097">
        <v>6.4203448295593262</v>
      </c>
      <c r="CO1097">
        <v>6.6965184211730957</v>
      </c>
      <c r="CP1097">
        <v>6.7183380126953125</v>
      </c>
      <c r="CQ1097">
        <v>6.8209881782531738</v>
      </c>
      <c r="CR1097">
        <v>28.99720573425293</v>
      </c>
      <c r="CS1097">
        <v>71.243408203125</v>
      </c>
      <c r="CT1097">
        <v>69.133003234863281</v>
      </c>
      <c r="CU1097">
        <v>69.273681640625</v>
      </c>
      <c r="CV1097">
        <v>68.679412841796875</v>
      </c>
      <c r="CW1097">
        <v>66.957786560058594</v>
      </c>
      <c r="CX1097">
        <v>37.161529541015625</v>
      </c>
      <c r="CY1097">
        <v>18.697944641113281</v>
      </c>
      <c r="CZ1097">
        <v>18.120580673217773</v>
      </c>
      <c r="DA1097">
        <v>18.181705474853516</v>
      </c>
      <c r="DB1097">
        <v>18.030735015869141</v>
      </c>
      <c r="DC1097">
        <v>18.024951934814453</v>
      </c>
      <c r="DD1097">
        <v>14.61876392364502</v>
      </c>
      <c r="DE1097">
        <v>14.449678421020508</v>
      </c>
      <c r="DF1097">
        <v>14.766355514526367</v>
      </c>
      <c r="DG1097">
        <v>13.932954788208008</v>
      </c>
      <c r="DH1097">
        <v>14.161380767822266</v>
      </c>
      <c r="DI1097">
        <v>14.483100891113281</v>
      </c>
      <c r="DJ1097">
        <v>14.483229637145996</v>
      </c>
      <c r="DK1097">
        <v>13.886987686157227</v>
      </c>
      <c r="DL1097">
        <v>14.855334281921387</v>
      </c>
      <c r="DM1097">
        <v>15.416600227355957</v>
      </c>
      <c r="DN1097">
        <v>15.276938438415527</v>
      </c>
      <c r="DO1097">
        <v>15.884731292724609</v>
      </c>
      <c r="DP1097">
        <v>35.973667144775391</v>
      </c>
      <c r="DQ1097">
        <v>80.922271728515625</v>
      </c>
      <c r="DR1097">
        <v>78.445938110351563</v>
      </c>
      <c r="DS1097">
        <v>78.524085998535156</v>
      </c>
      <c r="DT1097">
        <v>77.875160217285156</v>
      </c>
      <c r="DU1097">
        <v>76.008865356445313</v>
      </c>
      <c r="DV1097">
        <v>45.420619964599609</v>
      </c>
      <c r="DW1097">
        <v>26.593847274780273</v>
      </c>
      <c r="DX1097">
        <v>27.364238739013672</v>
      </c>
      <c r="DY1097">
        <v>30.066991806030273</v>
      </c>
      <c r="DZ1097">
        <v>31.357870101928711</v>
      </c>
      <c r="EA1097">
        <v>31.959970474243164</v>
      </c>
      <c r="EB1097">
        <v>25.979957580566406</v>
      </c>
      <c r="EC1097">
        <v>25.570579528808594</v>
      </c>
      <c r="ED1097">
        <v>26.28370475769043</v>
      </c>
      <c r="EE1097">
        <v>25.200551986694336</v>
      </c>
      <c r="EF1097">
        <v>25.89350700378418</v>
      </c>
      <c r="EG1097">
        <v>26.505939483642578</v>
      </c>
      <c r="EH1097">
        <v>26.487592697143555</v>
      </c>
      <c r="EI1097">
        <v>25.865846633911133</v>
      </c>
      <c r="EJ1097">
        <v>27.034120559692383</v>
      </c>
      <c r="EK1097">
        <v>28.007013320922852</v>
      </c>
      <c r="EL1097">
        <v>27.634197235107422</v>
      </c>
      <c r="EM1097">
        <v>28.971336364746094</v>
      </c>
      <c r="EN1097">
        <v>46.046573638916016</v>
      </c>
      <c r="EO1097">
        <v>94.897010803222656</v>
      </c>
      <c r="EP1097">
        <v>91.892341613769531</v>
      </c>
      <c r="EQ1097">
        <v>91.880195617675781</v>
      </c>
      <c r="ER1097">
        <v>91.152366638183594</v>
      </c>
      <c r="ES1097">
        <v>89.077194213867187</v>
      </c>
      <c r="ET1097">
        <v>57.345428466796875</v>
      </c>
      <c r="EU1097">
        <v>37.994274139404297</v>
      </c>
      <c r="EV1097">
        <v>40.710613250732422</v>
      </c>
      <c r="EW1097">
        <v>47.227455139160156</v>
      </c>
      <c r="EX1097">
        <v>50.600131988525391</v>
      </c>
      <c r="EY1097">
        <v>52.079925537109375</v>
      </c>
      <c r="EZ1097">
        <v>69.297767639160156</v>
      </c>
      <c r="FA1097">
        <v>67.813568115234375</v>
      </c>
      <c r="FB1097">
        <v>66.201393127441406</v>
      </c>
      <c r="FC1097">
        <v>64.922134399414063</v>
      </c>
      <c r="FD1097">
        <v>64.045654296875</v>
      </c>
      <c r="FE1097">
        <v>63.087944030761719</v>
      </c>
      <c r="FF1097">
        <v>62.386772155761719</v>
      </c>
      <c r="FG1097">
        <v>62.665088653564453</v>
      </c>
      <c r="FH1097">
        <v>65.825729370117188</v>
      </c>
      <c r="FI1097">
        <v>71.122169494628906</v>
      </c>
      <c r="FJ1097">
        <v>76.256210327148438</v>
      </c>
      <c r="FK1097">
        <v>81.102294921875</v>
      </c>
      <c r="FL1097">
        <v>84.400375366210937</v>
      </c>
      <c r="FM1097">
        <v>86.518821716308594</v>
      </c>
      <c r="FN1097">
        <v>87.650779724121094</v>
      </c>
      <c r="FO1097">
        <v>88.181503295898437</v>
      </c>
      <c r="FP1097">
        <v>88.177764892578125</v>
      </c>
      <c r="FQ1097">
        <v>87.545120239257813</v>
      </c>
      <c r="FR1097">
        <v>86.239036560058594</v>
      </c>
      <c r="FS1097">
        <v>83.371871948242188</v>
      </c>
      <c r="FT1097">
        <v>79.553169250488281</v>
      </c>
      <c r="FU1097">
        <v>75.904373168945312</v>
      </c>
      <c r="FV1097">
        <v>73.354644775390625</v>
      </c>
      <c r="FW1097">
        <v>71.201095581054688</v>
      </c>
      <c r="FX1097">
        <v>1</v>
      </c>
    </row>
    <row r="1098" spans="1:180" x14ac:dyDescent="0.2">
      <c r="A1098" t="s">
        <v>241</v>
      </c>
      <c r="B1098" t="s">
        <v>248</v>
      </c>
      <c r="C1098" t="s">
        <v>217</v>
      </c>
      <c r="D1098" t="s">
        <v>40</v>
      </c>
      <c r="E1098" t="s">
        <v>249</v>
      </c>
      <c r="F1098" t="s">
        <v>224</v>
      </c>
      <c r="G1098" t="s">
        <v>10</v>
      </c>
      <c r="H1098" t="s">
        <v>12</v>
      </c>
      <c r="I1098">
        <v>801</v>
      </c>
      <c r="L1098">
        <v>526.2056971756939</v>
      </c>
      <c r="M1098">
        <v>521.39299853872535</v>
      </c>
      <c r="N1098">
        <v>516.20802033097766</v>
      </c>
      <c r="O1098">
        <v>515.91986807275498</v>
      </c>
      <c r="P1098">
        <v>525.38342117462048</v>
      </c>
      <c r="Q1098">
        <v>547.62059016817216</v>
      </c>
      <c r="R1098">
        <v>582.32261651053182</v>
      </c>
      <c r="S1098">
        <v>596.31959395395313</v>
      </c>
      <c r="T1098">
        <v>612.59012200269103</v>
      </c>
      <c r="U1098">
        <v>642.68840071759337</v>
      </c>
      <c r="V1098">
        <v>662.92812714764068</v>
      </c>
      <c r="W1098">
        <v>668.54416005042708</v>
      </c>
      <c r="X1098">
        <v>662.82307751674932</v>
      </c>
      <c r="Y1098">
        <v>659.72091681629843</v>
      </c>
      <c r="Z1098">
        <v>661.67732155275473</v>
      </c>
      <c r="AA1098">
        <v>650.56222165254781</v>
      </c>
      <c r="AB1098">
        <v>635.14494664012011</v>
      </c>
      <c r="AC1098">
        <v>621.25401961343164</v>
      </c>
      <c r="AD1098">
        <v>597.69294126125601</v>
      </c>
      <c r="AE1098">
        <v>591.82270745182291</v>
      </c>
      <c r="AF1098">
        <v>588.83576765362886</v>
      </c>
      <c r="AG1098">
        <v>577.31789522471183</v>
      </c>
      <c r="AH1098">
        <v>564.82626680367594</v>
      </c>
      <c r="AI1098">
        <v>544.85235563243225</v>
      </c>
      <c r="AJ1098">
        <v>-7.9635753631591797</v>
      </c>
      <c r="AK1098">
        <v>-8.5147571563720703</v>
      </c>
      <c r="AL1098">
        <v>-9.1033811569213867</v>
      </c>
      <c r="AM1098">
        <v>-9.6706619262695313</v>
      </c>
      <c r="AN1098">
        <v>-10.058347702026367</v>
      </c>
      <c r="AO1098">
        <v>-10.164069175720215</v>
      </c>
      <c r="AP1098">
        <v>-11.35084056854248</v>
      </c>
      <c r="AQ1098">
        <v>-10.226119041442871</v>
      </c>
      <c r="AR1098">
        <v>-8.3726482391357422</v>
      </c>
      <c r="AS1098">
        <v>-8.0460882186889648</v>
      </c>
      <c r="AT1098">
        <v>-8.5268325805664062</v>
      </c>
      <c r="AU1098">
        <v>-9.0982141494750977</v>
      </c>
      <c r="AV1098">
        <v>15.566184043884277</v>
      </c>
      <c r="AW1098">
        <v>52.190952301025391</v>
      </c>
      <c r="AX1098">
        <v>55.028614044189453</v>
      </c>
      <c r="AY1098">
        <v>55.259464263916016</v>
      </c>
      <c r="AZ1098">
        <v>53.631458282470703</v>
      </c>
      <c r="BA1098">
        <v>53.930870056152344</v>
      </c>
      <c r="BB1098">
        <v>14.253353118896484</v>
      </c>
      <c r="BC1098">
        <v>-10.456274032592773</v>
      </c>
      <c r="BD1098">
        <v>-8.2018260955810547</v>
      </c>
      <c r="BE1098">
        <v>-6.8039021492004395</v>
      </c>
      <c r="BF1098">
        <v>-12.196111679077148</v>
      </c>
      <c r="BG1098">
        <v>-5.9974884986877441</v>
      </c>
      <c r="BH1098">
        <v>0.24264079332351685</v>
      </c>
      <c r="BI1098">
        <v>4.0149190463125706E-3</v>
      </c>
      <c r="BJ1098">
        <v>-0.22234567999839783</v>
      </c>
      <c r="BK1098">
        <v>-0.46163883805274963</v>
      </c>
      <c r="BL1098">
        <v>-0.63396793603897095</v>
      </c>
      <c r="BM1098">
        <v>-0.67195945978164673</v>
      </c>
      <c r="BN1098">
        <v>-1.122979998588562</v>
      </c>
      <c r="BO1098">
        <v>-0.77599620819091797</v>
      </c>
      <c r="BP1098">
        <v>-0.16357827186584473</v>
      </c>
      <c r="BQ1098">
        <v>2.8398046270012856E-2</v>
      </c>
      <c r="BR1098">
        <v>-7.0414677262306213E-2</v>
      </c>
      <c r="BS1098">
        <v>-0.23523876070976257</v>
      </c>
      <c r="BT1098">
        <v>25.604251861572266</v>
      </c>
      <c r="BU1098">
        <v>65.597671508789063</v>
      </c>
      <c r="BV1098">
        <v>68.596153259277344</v>
      </c>
      <c r="BW1098">
        <v>68.698783874511719</v>
      </c>
      <c r="BX1098">
        <v>66.735023498535156</v>
      </c>
      <c r="BY1098">
        <v>67.091712951660156</v>
      </c>
      <c r="BZ1098">
        <v>27.699533462524414</v>
      </c>
      <c r="CA1098">
        <v>4.6293792724609375</v>
      </c>
      <c r="CB1098">
        <v>6.0594744682312012</v>
      </c>
      <c r="CC1098">
        <v>7.0467844009399414</v>
      </c>
      <c r="CD1098">
        <v>4.8399529457092285</v>
      </c>
      <c r="CE1098">
        <v>7.9772434234619141</v>
      </c>
      <c r="CF1098">
        <v>5.926241397857666</v>
      </c>
      <c r="CG1098">
        <v>5.904090404510498</v>
      </c>
      <c r="CH1098">
        <v>5.9286327362060547</v>
      </c>
      <c r="CI1098">
        <v>5.9165024757385254</v>
      </c>
      <c r="CJ1098">
        <v>5.8933291435241699</v>
      </c>
      <c r="CK1098">
        <v>5.9022469520568848</v>
      </c>
      <c r="CL1098">
        <v>5.9608054161071777</v>
      </c>
      <c r="CM1098">
        <v>5.7691302299499512</v>
      </c>
      <c r="CN1098">
        <v>5.521998405456543</v>
      </c>
      <c r="CO1098">
        <v>5.6207623481750488</v>
      </c>
      <c r="CP1098">
        <v>5.7864742279052734</v>
      </c>
      <c r="CQ1098">
        <v>5.9032306671142578</v>
      </c>
      <c r="CR1098">
        <v>32.556587219238281</v>
      </c>
      <c r="CS1098">
        <v>74.883125305175781</v>
      </c>
      <c r="CT1098">
        <v>77.992988586425781</v>
      </c>
      <c r="CU1098">
        <v>78.006813049316406</v>
      </c>
      <c r="CV1098">
        <v>75.810516357421875</v>
      </c>
      <c r="CW1098">
        <v>76.206871032714844</v>
      </c>
      <c r="CX1098">
        <v>37.012317657470703</v>
      </c>
      <c r="CY1098">
        <v>15.077656745910645</v>
      </c>
      <c r="CZ1098">
        <v>15.936807632446289</v>
      </c>
      <c r="DA1098">
        <v>16.639726638793945</v>
      </c>
      <c r="DB1098">
        <v>16.639080047607422</v>
      </c>
      <c r="DC1098">
        <v>17.656099319458008</v>
      </c>
      <c r="DD1098">
        <v>11.609841346740723</v>
      </c>
      <c r="DE1098">
        <v>11.804165840148926</v>
      </c>
      <c r="DF1098">
        <v>12.079610824584961</v>
      </c>
      <c r="DG1098">
        <v>12.294644355773926</v>
      </c>
      <c r="DH1098">
        <v>12.420625686645508</v>
      </c>
      <c r="DI1098">
        <v>12.47645378112793</v>
      </c>
      <c r="DJ1098">
        <v>13.044590950012207</v>
      </c>
      <c r="DK1098">
        <v>12.31425666809082</v>
      </c>
      <c r="DL1098">
        <v>11.207575798034668</v>
      </c>
      <c r="DM1098">
        <v>11.213127136230469</v>
      </c>
      <c r="DN1098">
        <v>11.643363952636719</v>
      </c>
      <c r="DO1098">
        <v>12.04170036315918</v>
      </c>
      <c r="DP1098">
        <v>39.508922576904297</v>
      </c>
      <c r="DQ1098">
        <v>84.1685791015625</v>
      </c>
      <c r="DR1098">
        <v>87.389823913574219</v>
      </c>
      <c r="DS1098">
        <v>87.314842224121094</v>
      </c>
      <c r="DT1098">
        <v>84.886001586914062</v>
      </c>
      <c r="DU1098">
        <v>85.322029113769531</v>
      </c>
      <c r="DV1098">
        <v>46.325099945068359</v>
      </c>
      <c r="DW1098">
        <v>25.525934219360352</v>
      </c>
      <c r="DX1098">
        <v>25.814140319824219</v>
      </c>
      <c r="DY1098">
        <v>26.232669830322266</v>
      </c>
      <c r="DZ1098">
        <v>28.438205718994141</v>
      </c>
      <c r="EA1098">
        <v>27.334957122802734</v>
      </c>
      <c r="EB1098">
        <v>19.816057205200195</v>
      </c>
      <c r="EC1098">
        <v>20.32293701171875</v>
      </c>
      <c r="ED1098">
        <v>20.96064567565918</v>
      </c>
      <c r="EE1098">
        <v>21.503667831420898</v>
      </c>
      <c r="EF1098">
        <v>21.845006942749023</v>
      </c>
      <c r="EG1098">
        <v>21.968563079833984</v>
      </c>
      <c r="EH1098">
        <v>23.272451400756836</v>
      </c>
      <c r="EI1098">
        <v>21.764379501342773</v>
      </c>
      <c r="EJ1098">
        <v>19.416645050048828</v>
      </c>
      <c r="EK1098">
        <v>19.287612915039063</v>
      </c>
      <c r="EL1098">
        <v>20.099781036376953</v>
      </c>
      <c r="EM1098">
        <v>20.904674530029297</v>
      </c>
      <c r="EN1098">
        <v>49.546989440917969</v>
      </c>
      <c r="EO1098">
        <v>97.575294494628906</v>
      </c>
      <c r="EP1098">
        <v>100.95735931396484</v>
      </c>
      <c r="EQ1098">
        <v>100.75415802001953</v>
      </c>
      <c r="ER1098">
        <v>97.989570617675781</v>
      </c>
      <c r="ES1098">
        <v>98.482872009277344</v>
      </c>
      <c r="ET1098">
        <v>59.771278381347656</v>
      </c>
      <c r="EU1098">
        <v>40.611587524414063</v>
      </c>
      <c r="EV1098">
        <v>40.075443267822266</v>
      </c>
      <c r="EW1098">
        <v>40.083358764648438</v>
      </c>
      <c r="EX1098">
        <v>45.474269866943359</v>
      </c>
      <c r="EY1098">
        <v>41.309688568115234</v>
      </c>
      <c r="EZ1098">
        <v>73.116127014160156</v>
      </c>
      <c r="FA1098">
        <v>71.647941589355469</v>
      </c>
      <c r="FB1098">
        <v>70.381942749023437</v>
      </c>
      <c r="FC1098">
        <v>69.304122924804687</v>
      </c>
      <c r="FD1098">
        <v>68.046920776367188</v>
      </c>
      <c r="FE1098">
        <v>67.008369445800781</v>
      </c>
      <c r="FF1098">
        <v>66.558914184570313</v>
      </c>
      <c r="FG1098">
        <v>66.924156188964844</v>
      </c>
      <c r="FH1098">
        <v>70.046951293945313</v>
      </c>
      <c r="FI1098">
        <v>75.13385009765625</v>
      </c>
      <c r="FJ1098">
        <v>80.285240173339844</v>
      </c>
      <c r="FK1098">
        <v>84.3515625</v>
      </c>
      <c r="FL1098">
        <v>87.288375854492188</v>
      </c>
      <c r="FM1098">
        <v>89.304878234863281</v>
      </c>
      <c r="FN1098">
        <v>90.825057983398438</v>
      </c>
      <c r="FO1098">
        <v>91.528556823730469</v>
      </c>
      <c r="FP1098">
        <v>91.365577697753906</v>
      </c>
      <c r="FQ1098">
        <v>90.754600524902344</v>
      </c>
      <c r="FR1098">
        <v>89.503837585449219</v>
      </c>
      <c r="FS1098">
        <v>87.493415832519531</v>
      </c>
      <c r="FT1098">
        <v>84.469879150390625</v>
      </c>
      <c r="FU1098">
        <v>80.76580810546875</v>
      </c>
      <c r="FV1098">
        <v>78.075599670410156</v>
      </c>
      <c r="FW1098">
        <v>75.823204040527344</v>
      </c>
      <c r="FX1098">
        <v>1</v>
      </c>
    </row>
    <row r="1099" spans="1:180" x14ac:dyDescent="0.2">
      <c r="A1099" t="s">
        <v>241</v>
      </c>
      <c r="B1099" t="s">
        <v>248</v>
      </c>
      <c r="C1099" t="s">
        <v>217</v>
      </c>
      <c r="D1099" t="s">
        <v>41</v>
      </c>
      <c r="E1099" t="s">
        <v>249</v>
      </c>
      <c r="F1099" t="s">
        <v>224</v>
      </c>
      <c r="G1099" t="s">
        <v>10</v>
      </c>
      <c r="H1099" t="s">
        <v>12</v>
      </c>
      <c r="I1099">
        <v>801</v>
      </c>
      <c r="L1099">
        <v>540.08494499870926</v>
      </c>
      <c r="M1099">
        <v>533.69207433580027</v>
      </c>
      <c r="N1099">
        <v>527.07751342467498</v>
      </c>
      <c r="O1099">
        <v>526.19935341601422</v>
      </c>
      <c r="P1099">
        <v>538.75810856871624</v>
      </c>
      <c r="Q1099">
        <v>571.93739215901905</v>
      </c>
      <c r="R1099">
        <v>616.43838857475134</v>
      </c>
      <c r="S1099">
        <v>637.08138368993673</v>
      </c>
      <c r="T1099">
        <v>656.10430793408489</v>
      </c>
      <c r="U1099">
        <v>679.07144372883272</v>
      </c>
      <c r="V1099">
        <v>698.07838339303896</v>
      </c>
      <c r="W1099">
        <v>699.14387686674831</v>
      </c>
      <c r="X1099">
        <v>692.27345219212384</v>
      </c>
      <c r="Y1099">
        <v>694.70608847110248</v>
      </c>
      <c r="Z1099">
        <v>692.48308409772892</v>
      </c>
      <c r="AA1099">
        <v>682.79428305365366</v>
      </c>
      <c r="AB1099">
        <v>676.3676039912848</v>
      </c>
      <c r="AC1099">
        <v>661.95937645853735</v>
      </c>
      <c r="AD1099">
        <v>639.56083553590861</v>
      </c>
      <c r="AE1099">
        <v>636.51140480308845</v>
      </c>
      <c r="AF1099">
        <v>626.88242491050983</v>
      </c>
      <c r="AG1099">
        <v>590.91528180366913</v>
      </c>
      <c r="AH1099">
        <v>566.05163776242227</v>
      </c>
      <c r="AI1099">
        <v>555.30461761356503</v>
      </c>
      <c r="AJ1099">
        <v>-6.0259099006652832</v>
      </c>
      <c r="AK1099">
        <v>-6.0244998931884766</v>
      </c>
      <c r="AL1099">
        <v>-5.9725022315979004</v>
      </c>
      <c r="AM1099">
        <v>-5.9179787635803223</v>
      </c>
      <c r="AN1099">
        <v>-5.8886961936950684</v>
      </c>
      <c r="AO1099">
        <v>-7.8625202178955078</v>
      </c>
      <c r="AP1099">
        <v>-16.592796325683594</v>
      </c>
      <c r="AQ1099">
        <v>-18.787975311279297</v>
      </c>
      <c r="AR1099">
        <v>-18.142518997192383</v>
      </c>
      <c r="AS1099">
        <v>-18.675298690795898</v>
      </c>
      <c r="AT1099">
        <v>-19.151826858520508</v>
      </c>
      <c r="AU1099">
        <v>-19.672992706298828</v>
      </c>
      <c r="AV1099">
        <v>23.745227813720703</v>
      </c>
      <c r="AW1099">
        <v>76.69378662109375</v>
      </c>
      <c r="AX1099">
        <v>75.912788391113281</v>
      </c>
      <c r="AY1099">
        <v>74.739067077636719</v>
      </c>
      <c r="AZ1099">
        <v>75.986152648925781</v>
      </c>
      <c r="BA1099">
        <v>75.723045349121094</v>
      </c>
      <c r="BB1099">
        <v>4.0612735748291016</v>
      </c>
      <c r="BC1099">
        <v>-38.262504577636719</v>
      </c>
      <c r="BD1099">
        <v>-28.005731582641602</v>
      </c>
      <c r="BE1099">
        <v>-2.804229736328125</v>
      </c>
      <c r="BF1099">
        <v>0.52628958225250244</v>
      </c>
      <c r="BG1099">
        <v>0.69097757339477539</v>
      </c>
      <c r="BH1099">
        <v>0.76966840028762817</v>
      </c>
      <c r="BI1099">
        <v>0.75914961099624634</v>
      </c>
      <c r="BJ1099">
        <v>0.78482967615127563</v>
      </c>
      <c r="BK1099">
        <v>0.80174058675765991</v>
      </c>
      <c r="BL1099">
        <v>0.81686478853225708</v>
      </c>
      <c r="BM1099">
        <v>0.29472589492797852</v>
      </c>
      <c r="BN1099">
        <v>-2.7937924861907959</v>
      </c>
      <c r="BO1099">
        <v>-3.6120407581329346</v>
      </c>
      <c r="BP1099">
        <v>-3.3972263336181641</v>
      </c>
      <c r="BQ1099">
        <v>-3.5290131568908691</v>
      </c>
      <c r="BR1099">
        <v>-3.6787111759185791</v>
      </c>
      <c r="BS1099">
        <v>-3.8369803428649902</v>
      </c>
      <c r="BT1099">
        <v>39.053993225097656</v>
      </c>
      <c r="BU1099">
        <v>94.251884460449219</v>
      </c>
      <c r="BV1099">
        <v>93.320693969726563</v>
      </c>
      <c r="BW1099">
        <v>91.845588684082031</v>
      </c>
      <c r="BX1099">
        <v>93.4688720703125</v>
      </c>
      <c r="BY1099">
        <v>93.175399780273438</v>
      </c>
      <c r="BZ1099">
        <v>28.910028457641602</v>
      </c>
      <c r="CA1099">
        <v>-7.0566234588623047</v>
      </c>
      <c r="CB1099">
        <v>-2.0823748111724854</v>
      </c>
      <c r="CC1099">
        <v>9.5952119827270508</v>
      </c>
      <c r="CD1099">
        <v>11.587750434875488</v>
      </c>
      <c r="CE1099">
        <v>11.914830207824707</v>
      </c>
      <c r="CF1099">
        <v>5.4762654304504395</v>
      </c>
      <c r="CG1099">
        <v>5.4574847221374512</v>
      </c>
      <c r="CH1099">
        <v>5.4649372100830078</v>
      </c>
      <c r="CI1099">
        <v>5.4557976722717285</v>
      </c>
      <c r="CJ1099">
        <v>5.461115837097168</v>
      </c>
      <c r="CK1099">
        <v>5.9444093704223633</v>
      </c>
      <c r="CL1099">
        <v>6.7633552551269531</v>
      </c>
      <c r="CM1099">
        <v>6.8987655639648438</v>
      </c>
      <c r="CN1099">
        <v>6.8153185844421387</v>
      </c>
      <c r="CO1099">
        <v>6.9612574577331543</v>
      </c>
      <c r="CP1099">
        <v>7.0379209518432617</v>
      </c>
      <c r="CQ1099">
        <v>7.1309938430786133</v>
      </c>
      <c r="CR1099">
        <v>49.656795501708984</v>
      </c>
      <c r="CS1099">
        <v>106.41257476806641</v>
      </c>
      <c r="CT1099">
        <v>105.37734985351562</v>
      </c>
      <c r="CU1099">
        <v>103.69350433349609</v>
      </c>
      <c r="CV1099">
        <v>105.57735443115234</v>
      </c>
      <c r="CW1099">
        <v>105.26284790039062</v>
      </c>
      <c r="CX1099">
        <v>46.120201110839844</v>
      </c>
      <c r="CY1099">
        <v>14.556475639343262</v>
      </c>
      <c r="CZ1099">
        <v>15.872063636779785</v>
      </c>
      <c r="DA1099">
        <v>18.183027267456055</v>
      </c>
      <c r="DB1099">
        <v>19.248884201049805</v>
      </c>
      <c r="DC1099">
        <v>19.688436508178711</v>
      </c>
      <c r="DD1099">
        <v>10.182862281799316</v>
      </c>
      <c r="DE1099">
        <v>10.155819892883301</v>
      </c>
      <c r="DF1099">
        <v>10.145045280456543</v>
      </c>
      <c r="DG1099">
        <v>10.109854698181152</v>
      </c>
      <c r="DH1099">
        <v>10.105366706848145</v>
      </c>
      <c r="DI1099">
        <v>11.594093322753906</v>
      </c>
      <c r="DJ1099">
        <v>16.320503234863281</v>
      </c>
      <c r="DK1099">
        <v>17.409570693969727</v>
      </c>
      <c r="DL1099">
        <v>17.027864456176758</v>
      </c>
      <c r="DM1099">
        <v>17.451528549194336</v>
      </c>
      <c r="DN1099">
        <v>17.754552841186523</v>
      </c>
      <c r="DO1099">
        <v>18.098968505859375</v>
      </c>
      <c r="DP1099">
        <v>60.259597778320313</v>
      </c>
      <c r="DQ1099">
        <v>118.57325744628906</v>
      </c>
      <c r="DR1099">
        <v>117.43401336669922</v>
      </c>
      <c r="DS1099">
        <v>115.54142761230469</v>
      </c>
      <c r="DT1099">
        <v>117.68583679199219</v>
      </c>
      <c r="DU1099">
        <v>117.35029602050781</v>
      </c>
      <c r="DV1099">
        <v>63.330375671386719</v>
      </c>
      <c r="DW1099">
        <v>36.169574737548828</v>
      </c>
      <c r="DX1099">
        <v>33.826499938964844</v>
      </c>
      <c r="DY1099">
        <v>26.770843505859375</v>
      </c>
      <c r="DZ1099">
        <v>26.910018920898438</v>
      </c>
      <c r="EA1099">
        <v>27.462041854858398</v>
      </c>
      <c r="EB1099">
        <v>16.97844123840332</v>
      </c>
      <c r="EC1099">
        <v>16.939468383789063</v>
      </c>
      <c r="ED1099">
        <v>16.902376174926758</v>
      </c>
      <c r="EE1099">
        <v>16.829574584960937</v>
      </c>
      <c r="EF1099">
        <v>16.810928344726562</v>
      </c>
      <c r="EG1099">
        <v>19.751338958740234</v>
      </c>
      <c r="EH1099">
        <v>30.119504928588867</v>
      </c>
      <c r="EI1099">
        <v>32.585506439208984</v>
      </c>
      <c r="EJ1099">
        <v>31.773157119750977</v>
      </c>
      <c r="EK1099">
        <v>32.597812652587891</v>
      </c>
      <c r="EL1099">
        <v>33.227668762207031</v>
      </c>
      <c r="EM1099">
        <v>33.934982299804687</v>
      </c>
      <c r="EN1099">
        <v>75.568367004394531</v>
      </c>
      <c r="EO1099">
        <v>136.13136291503906</v>
      </c>
      <c r="EP1099">
        <v>134.8419189453125</v>
      </c>
      <c r="EQ1099">
        <v>132.64793395996094</v>
      </c>
      <c r="ER1099">
        <v>135.16854858398437</v>
      </c>
      <c r="ES1099">
        <v>134.80264282226562</v>
      </c>
      <c r="ET1099">
        <v>88.179130554199219</v>
      </c>
      <c r="EU1099">
        <v>67.375457763671875</v>
      </c>
      <c r="EV1099">
        <v>59.749858856201172</v>
      </c>
      <c r="EW1099">
        <v>39.170284271240234</v>
      </c>
      <c r="EX1099">
        <v>37.971481323242188</v>
      </c>
      <c r="EY1099">
        <v>38.685894012451172</v>
      </c>
      <c r="EZ1099">
        <v>74.914199829101563</v>
      </c>
      <c r="FA1099">
        <v>73.63458251953125</v>
      </c>
      <c r="FB1099">
        <v>72.494026184082031</v>
      </c>
      <c r="FC1099">
        <v>71.35516357421875</v>
      </c>
      <c r="FD1099">
        <v>70.103279113769531</v>
      </c>
      <c r="FE1099">
        <v>68.932220458984375</v>
      </c>
      <c r="FF1099">
        <v>68.344398498535156</v>
      </c>
      <c r="FG1099">
        <v>68.977005004882813</v>
      </c>
      <c r="FH1099">
        <v>72.013877868652344</v>
      </c>
      <c r="FI1099">
        <v>76.495811462402344</v>
      </c>
      <c r="FJ1099">
        <v>81.099479675292969</v>
      </c>
      <c r="FK1099">
        <v>84.990318298339844</v>
      </c>
      <c r="FL1099">
        <v>87.7969970703125</v>
      </c>
      <c r="FM1099">
        <v>90.074081420898437</v>
      </c>
      <c r="FN1099">
        <v>91.585975646972656</v>
      </c>
      <c r="FO1099">
        <v>92.236740112304688</v>
      </c>
      <c r="FP1099">
        <v>92.707969665527344</v>
      </c>
      <c r="FQ1099">
        <v>92.143112182617188</v>
      </c>
      <c r="FR1099">
        <v>91.37420654296875</v>
      </c>
      <c r="FS1099">
        <v>89.572608947753906</v>
      </c>
      <c r="FT1099">
        <v>86.32232666015625</v>
      </c>
      <c r="FU1099">
        <v>82.54833984375</v>
      </c>
      <c r="FV1099">
        <v>80.17547607421875</v>
      </c>
      <c r="FW1099">
        <v>78.220413208007813</v>
      </c>
      <c r="FX1099">
        <v>1</v>
      </c>
    </row>
    <row r="1100" spans="1:180" x14ac:dyDescent="0.2">
      <c r="A1100" t="s">
        <v>241</v>
      </c>
      <c r="B1100" t="s">
        <v>248</v>
      </c>
      <c r="C1100" t="s">
        <v>217</v>
      </c>
      <c r="D1100" t="s">
        <v>42</v>
      </c>
      <c r="E1100" t="s">
        <v>249</v>
      </c>
      <c r="F1100" t="s">
        <v>224</v>
      </c>
      <c r="G1100" t="s">
        <v>10</v>
      </c>
      <c r="H1100" t="s">
        <v>12</v>
      </c>
      <c r="I1100">
        <v>801</v>
      </c>
      <c r="L1100">
        <v>549.60747773234141</v>
      </c>
      <c r="M1100">
        <v>543.69403706273488</v>
      </c>
      <c r="N1100">
        <v>537.24990660961191</v>
      </c>
      <c r="O1100">
        <v>535.06754277522748</v>
      </c>
      <c r="P1100">
        <v>549.18463490002091</v>
      </c>
      <c r="Q1100">
        <v>583.50408180544559</v>
      </c>
      <c r="R1100">
        <v>625.76029897170554</v>
      </c>
      <c r="S1100">
        <v>646.59927083696869</v>
      </c>
      <c r="T1100">
        <v>670.70232149605727</v>
      </c>
      <c r="U1100">
        <v>694.10655891584634</v>
      </c>
      <c r="V1100">
        <v>710.70402935270181</v>
      </c>
      <c r="W1100">
        <v>706.10456609883386</v>
      </c>
      <c r="X1100">
        <v>697.68268072188141</v>
      </c>
      <c r="Y1100">
        <v>701.55486066139463</v>
      </c>
      <c r="Z1100">
        <v>701.16167012407595</v>
      </c>
      <c r="AA1100">
        <v>692.05583577642471</v>
      </c>
      <c r="AB1100">
        <v>684.6750914152218</v>
      </c>
      <c r="AC1100">
        <v>669.05251820652393</v>
      </c>
      <c r="AD1100">
        <v>644.47652427182743</v>
      </c>
      <c r="AE1100">
        <v>641.24674567530212</v>
      </c>
      <c r="AF1100">
        <v>631.68437081459422</v>
      </c>
      <c r="AG1100">
        <v>596.6175707378286</v>
      </c>
      <c r="AH1100">
        <v>574.36629285394736</v>
      </c>
      <c r="AI1100">
        <v>565.07579927394318</v>
      </c>
      <c r="AJ1100">
        <v>-6.1940135955810547</v>
      </c>
      <c r="AK1100">
        <v>-6.1687703132629395</v>
      </c>
      <c r="AL1100">
        <v>-6.0749974250793457</v>
      </c>
      <c r="AM1100">
        <v>-5.9401373863220215</v>
      </c>
      <c r="AN1100">
        <v>-5.9220952987670898</v>
      </c>
      <c r="AO1100">
        <v>-7.9808807373046875</v>
      </c>
      <c r="AP1100">
        <v>-14.797515869140625</v>
      </c>
      <c r="AQ1100">
        <v>-16.376188278198242</v>
      </c>
      <c r="AR1100">
        <v>-16.654037475585938</v>
      </c>
      <c r="AS1100">
        <v>-17.782155990600586</v>
      </c>
      <c r="AT1100">
        <v>-18.950742721557617</v>
      </c>
      <c r="AU1100">
        <v>-19.271493911743164</v>
      </c>
      <c r="AV1100">
        <v>23.993593215942383</v>
      </c>
      <c r="AW1100">
        <v>76.953468322753906</v>
      </c>
      <c r="AX1100">
        <v>76.478012084960937</v>
      </c>
      <c r="AY1100">
        <v>75.425262451171875</v>
      </c>
      <c r="AZ1100">
        <v>76.562393188476563</v>
      </c>
      <c r="BA1100">
        <v>76.337638854980469</v>
      </c>
      <c r="BB1100">
        <v>3.480816125869751</v>
      </c>
      <c r="BC1100">
        <v>-39.817619323730469</v>
      </c>
      <c r="BD1100">
        <v>-28.959598541259766</v>
      </c>
      <c r="BE1100">
        <v>-2.6080594062805176</v>
      </c>
      <c r="BF1100">
        <v>-4.4463779777288437E-2</v>
      </c>
      <c r="BG1100">
        <v>0.13935640454292297</v>
      </c>
      <c r="BH1100">
        <v>0.7879481315612793</v>
      </c>
      <c r="BI1100">
        <v>0.76703989505767822</v>
      </c>
      <c r="BJ1100">
        <v>0.78086495399475098</v>
      </c>
      <c r="BK1100">
        <v>0.8076777458190918</v>
      </c>
      <c r="BL1100">
        <v>0.83667469024658203</v>
      </c>
      <c r="BM1100">
        <v>0.26733648777008057</v>
      </c>
      <c r="BN1100">
        <v>-2.1575260162353516</v>
      </c>
      <c r="BO1100">
        <v>-2.7339966297149658</v>
      </c>
      <c r="BP1100">
        <v>-2.84000563621521</v>
      </c>
      <c r="BQ1100">
        <v>-3.1539931297302246</v>
      </c>
      <c r="BR1100">
        <v>-3.5445868968963623</v>
      </c>
      <c r="BS1100">
        <v>-3.6403083801269531</v>
      </c>
      <c r="BT1100">
        <v>39.261608123779297</v>
      </c>
      <c r="BU1100">
        <v>94.885543823242187</v>
      </c>
      <c r="BV1100">
        <v>94.280860900878906</v>
      </c>
      <c r="BW1100">
        <v>92.931854248046875</v>
      </c>
      <c r="BX1100">
        <v>94.389564514160156</v>
      </c>
      <c r="BY1100">
        <v>94.121238708496094</v>
      </c>
      <c r="BZ1100">
        <v>29.115259170532227</v>
      </c>
      <c r="CA1100">
        <v>-7.5787410736083984</v>
      </c>
      <c r="CB1100">
        <v>-2.3645865917205811</v>
      </c>
      <c r="CC1100">
        <v>9.8810539245605469</v>
      </c>
      <c r="CD1100">
        <v>11.567584037780762</v>
      </c>
      <c r="CE1100">
        <v>12.019700050354004</v>
      </c>
      <c r="CF1100">
        <v>5.623633861541748</v>
      </c>
      <c r="CG1100">
        <v>5.5707612037658691</v>
      </c>
      <c r="CH1100">
        <v>5.5292143821716309</v>
      </c>
      <c r="CI1100">
        <v>5.481194019317627</v>
      </c>
      <c r="CJ1100">
        <v>5.5177779197692871</v>
      </c>
      <c r="CK1100">
        <v>5.9800267219543457</v>
      </c>
      <c r="CL1100">
        <v>6.5968923568725586</v>
      </c>
      <c r="CM1100">
        <v>6.714543342590332</v>
      </c>
      <c r="CN1100">
        <v>6.7275500297546387</v>
      </c>
      <c r="CO1100">
        <v>6.9774274826049805</v>
      </c>
      <c r="CP1100">
        <v>7.1256694793701172</v>
      </c>
      <c r="CQ1100">
        <v>7.1858034133911133</v>
      </c>
      <c r="CR1100">
        <v>49.836193084716797</v>
      </c>
      <c r="CS1100">
        <v>107.30524444580078</v>
      </c>
      <c r="CT1100">
        <v>106.61106872558594</v>
      </c>
      <c r="CU1100">
        <v>105.05686187744141</v>
      </c>
      <c r="CV1100">
        <v>106.73661041259766</v>
      </c>
      <c r="CW1100">
        <v>106.43810272216797</v>
      </c>
      <c r="CX1100">
        <v>46.869598388671875</v>
      </c>
      <c r="CY1100">
        <v>14.749808311462402</v>
      </c>
      <c r="CZ1100">
        <v>16.055036544799805</v>
      </c>
      <c r="DA1100">
        <v>18.530975341796875</v>
      </c>
      <c r="DB1100">
        <v>19.610054016113281</v>
      </c>
      <c r="DC1100">
        <v>20.247989654541016</v>
      </c>
      <c r="DD1100">
        <v>10.459319114685059</v>
      </c>
      <c r="DE1100">
        <v>10.374482154846191</v>
      </c>
      <c r="DF1100">
        <v>10.277563095092773</v>
      </c>
      <c r="DG1100">
        <v>10.154709815979004</v>
      </c>
      <c r="DH1100">
        <v>10.198881149291992</v>
      </c>
      <c r="DI1100">
        <v>11.692716598510742</v>
      </c>
      <c r="DJ1100">
        <v>15.351310729980469</v>
      </c>
      <c r="DK1100">
        <v>16.163084030151367</v>
      </c>
      <c r="DL1100">
        <v>16.295106887817383</v>
      </c>
      <c r="DM1100">
        <v>17.108848571777344</v>
      </c>
      <c r="DN1100">
        <v>17.795925140380859</v>
      </c>
      <c r="DO1100">
        <v>18.01191520690918</v>
      </c>
      <c r="DP1100">
        <v>60.410774230957031</v>
      </c>
      <c r="DQ1100">
        <v>119.72494506835937</v>
      </c>
      <c r="DR1100">
        <v>118.94126892089844</v>
      </c>
      <c r="DS1100">
        <v>117.18187713623047</v>
      </c>
      <c r="DT1100">
        <v>119.08365631103516</v>
      </c>
      <c r="DU1100">
        <v>118.75496673583984</v>
      </c>
      <c r="DV1100">
        <v>64.623931884765625</v>
      </c>
      <c r="DW1100">
        <v>37.078357696533203</v>
      </c>
      <c r="DX1100">
        <v>34.474662780761719</v>
      </c>
      <c r="DY1100">
        <v>27.180898666381836</v>
      </c>
      <c r="DZ1100">
        <v>27.652523040771484</v>
      </c>
      <c r="EA1100">
        <v>28.476280212402344</v>
      </c>
      <c r="EB1100">
        <v>17.441280364990234</v>
      </c>
      <c r="EC1100">
        <v>17.310293197631836</v>
      </c>
      <c r="ED1100">
        <v>17.133424758911133</v>
      </c>
      <c r="EE1100">
        <v>16.902524948120117</v>
      </c>
      <c r="EF1100">
        <v>16.957651138305664</v>
      </c>
      <c r="EG1100">
        <v>19.940933227539063</v>
      </c>
      <c r="EH1100">
        <v>27.991300582885742</v>
      </c>
      <c r="EI1100">
        <v>29.805274963378906</v>
      </c>
      <c r="EJ1100">
        <v>30.109136581420898</v>
      </c>
      <c r="EK1100">
        <v>31.737010955810547</v>
      </c>
      <c r="EL1100">
        <v>33.202079772949219</v>
      </c>
      <c r="EM1100">
        <v>33.643100738525391</v>
      </c>
      <c r="EN1100">
        <v>75.678787231445313</v>
      </c>
      <c r="EO1100">
        <v>137.65702819824219</v>
      </c>
      <c r="EP1100">
        <v>136.74412536621094</v>
      </c>
      <c r="EQ1100">
        <v>134.6884765625</v>
      </c>
      <c r="ER1100">
        <v>136.91082763671875</v>
      </c>
      <c r="ES1100">
        <v>136.53855895996094</v>
      </c>
      <c r="ET1100">
        <v>90.258377075195313</v>
      </c>
      <c r="EU1100">
        <v>69.317237854003906</v>
      </c>
      <c r="EV1100">
        <v>61.069671630859375</v>
      </c>
      <c r="EW1100">
        <v>39.670009613037109</v>
      </c>
      <c r="EX1100">
        <v>39.264572143554688</v>
      </c>
      <c r="EY1100">
        <v>40.356624603271484</v>
      </c>
      <c r="EZ1100">
        <v>78.145401000976563</v>
      </c>
      <c r="FA1100">
        <v>77.116836547851563</v>
      </c>
      <c r="FB1100">
        <v>76.033287048339844</v>
      </c>
      <c r="FC1100">
        <v>74.903823852539063</v>
      </c>
      <c r="FD1100">
        <v>73.973075866699219</v>
      </c>
      <c r="FE1100">
        <v>73.017364501953125</v>
      </c>
      <c r="FF1100">
        <v>72.4371337890625</v>
      </c>
      <c r="FG1100">
        <v>72.558586120605469</v>
      </c>
      <c r="FH1100">
        <v>75.331268310546875</v>
      </c>
      <c r="FI1100">
        <v>79.681632995605469</v>
      </c>
      <c r="FJ1100">
        <v>83.881462097167969</v>
      </c>
      <c r="FK1100">
        <v>87.275154113769531</v>
      </c>
      <c r="FL1100">
        <v>89.847328186035156</v>
      </c>
      <c r="FM1100">
        <v>91.778488159179687</v>
      </c>
      <c r="FN1100">
        <v>93.317802429199219</v>
      </c>
      <c r="FO1100">
        <v>93.808258056640625</v>
      </c>
      <c r="FP1100">
        <v>94.268310546875</v>
      </c>
      <c r="FQ1100">
        <v>93.561164855957031</v>
      </c>
      <c r="FR1100">
        <v>92.163482666015625</v>
      </c>
      <c r="FS1100">
        <v>90.246543884277344</v>
      </c>
      <c r="FT1100">
        <v>87.587776184082031</v>
      </c>
      <c r="FU1100">
        <v>84.641792297363281</v>
      </c>
      <c r="FV1100">
        <v>82.648361206054688</v>
      </c>
      <c r="FW1100">
        <v>81.153526306152344</v>
      </c>
      <c r="FX1100">
        <v>1</v>
      </c>
    </row>
    <row r="1101" spans="1:180" x14ac:dyDescent="0.2">
      <c r="A1101" t="s">
        <v>241</v>
      </c>
      <c r="B1101" t="s">
        <v>248</v>
      </c>
      <c r="C1101" t="s">
        <v>217</v>
      </c>
      <c r="D1101" t="s">
        <v>43</v>
      </c>
      <c r="E1101" t="s">
        <v>249</v>
      </c>
      <c r="F1101" t="s">
        <v>224</v>
      </c>
      <c r="G1101" t="s">
        <v>10</v>
      </c>
      <c r="H1101" t="s">
        <v>12</v>
      </c>
      <c r="I1101">
        <v>801</v>
      </c>
      <c r="L1101">
        <v>557.24268890671715</v>
      </c>
      <c r="M1101">
        <v>551.51754215045116</v>
      </c>
      <c r="N1101">
        <v>546.20812363220125</v>
      </c>
      <c r="O1101">
        <v>545.19438272300067</v>
      </c>
      <c r="P1101">
        <v>560.73778421165298</v>
      </c>
      <c r="Q1101">
        <v>595.75686051262119</v>
      </c>
      <c r="R1101">
        <v>636.02847092280172</v>
      </c>
      <c r="S1101">
        <v>656.78891208090545</v>
      </c>
      <c r="T1101">
        <v>679.502717291203</v>
      </c>
      <c r="U1101">
        <v>704.17796593439664</v>
      </c>
      <c r="V1101">
        <v>719.32489928412804</v>
      </c>
      <c r="W1101">
        <v>718.16280425261448</v>
      </c>
      <c r="X1101">
        <v>713.4589759647331</v>
      </c>
      <c r="Y1101">
        <v>717.62696965578607</v>
      </c>
      <c r="Z1101">
        <v>716.37384028499923</v>
      </c>
      <c r="AA1101">
        <v>706.59299620697936</v>
      </c>
      <c r="AB1101">
        <v>696.48668464166838</v>
      </c>
      <c r="AC1101">
        <v>680.75904476198673</v>
      </c>
      <c r="AD1101">
        <v>656.54113548871192</v>
      </c>
      <c r="AE1101">
        <v>653.31087730243587</v>
      </c>
      <c r="AF1101">
        <v>641.78437261865088</v>
      </c>
      <c r="AG1101">
        <v>604.64040234441154</v>
      </c>
      <c r="AH1101">
        <v>582.78437719099998</v>
      </c>
      <c r="AI1101">
        <v>572.79744296142769</v>
      </c>
      <c r="AJ1101">
        <v>-6.3749275207519531</v>
      </c>
      <c r="AK1101">
        <v>-6.3448491096496582</v>
      </c>
      <c r="AL1101">
        <v>-6.2533373832702637</v>
      </c>
      <c r="AM1101">
        <v>-6.1343870162963867</v>
      </c>
      <c r="AN1101">
        <v>-6.498438835144043</v>
      </c>
      <c r="AO1101">
        <v>-9.0417642593383789</v>
      </c>
      <c r="AP1101">
        <v>-13.764773368835449</v>
      </c>
      <c r="AQ1101">
        <v>-15.107081413269043</v>
      </c>
      <c r="AR1101">
        <v>-15.973674774169922</v>
      </c>
      <c r="AS1101">
        <v>-18.492771148681641</v>
      </c>
      <c r="AT1101">
        <v>-19.860433578491211</v>
      </c>
      <c r="AU1101">
        <v>-20.368719100952148</v>
      </c>
      <c r="AV1101">
        <v>23.907352447509766</v>
      </c>
      <c r="AW1101">
        <v>80.380027770996094</v>
      </c>
      <c r="AX1101">
        <v>80.386894226074219</v>
      </c>
      <c r="AY1101">
        <v>79.558311462402344</v>
      </c>
      <c r="AZ1101">
        <v>80.33770751953125</v>
      </c>
      <c r="BA1101">
        <v>80.335800170898438</v>
      </c>
      <c r="BB1101">
        <v>1.9857827425003052</v>
      </c>
      <c r="BC1101">
        <v>-45.199241638183594</v>
      </c>
      <c r="BD1101">
        <v>-33.181797027587891</v>
      </c>
      <c r="BE1101">
        <v>-3.7996830940246582</v>
      </c>
      <c r="BF1101">
        <v>-1.923629455268383E-2</v>
      </c>
      <c r="BG1101">
        <v>0.33119720220565796</v>
      </c>
      <c r="BH1101">
        <v>0.7274773120880127</v>
      </c>
      <c r="BI1101">
        <v>0.69821280241012573</v>
      </c>
      <c r="BJ1101">
        <v>0.7229575514793396</v>
      </c>
      <c r="BK1101">
        <v>0.75829470157623291</v>
      </c>
      <c r="BL1101">
        <v>0.64483237266540527</v>
      </c>
      <c r="BM1101">
        <v>-0.14415156841278076</v>
      </c>
      <c r="BN1101">
        <v>-1.8534904718399048</v>
      </c>
      <c r="BO1101">
        <v>-2.3424842357635498</v>
      </c>
      <c r="BP1101">
        <v>-2.6554667949676514</v>
      </c>
      <c r="BQ1101">
        <v>-3.4492712020874023</v>
      </c>
      <c r="BR1101">
        <v>-3.9186611175537109</v>
      </c>
      <c r="BS1101">
        <v>-4.0780587196350098</v>
      </c>
      <c r="BT1101">
        <v>39.982776641845703</v>
      </c>
      <c r="BU1101">
        <v>99.136695861816406</v>
      </c>
      <c r="BV1101">
        <v>99.197059631347656</v>
      </c>
      <c r="BW1101">
        <v>98.102607727050781</v>
      </c>
      <c r="BX1101">
        <v>99.097557067871094</v>
      </c>
      <c r="BY1101">
        <v>99.094192504882813</v>
      </c>
      <c r="BZ1101">
        <v>29.565113067626953</v>
      </c>
      <c r="CA1101">
        <v>-9.7393779754638672</v>
      </c>
      <c r="CB1101">
        <v>-3.9824140071868896</v>
      </c>
      <c r="CC1101">
        <v>9.600459098815918</v>
      </c>
      <c r="CD1101">
        <v>11.815739631652832</v>
      </c>
      <c r="CE1101">
        <v>12.39533519744873</v>
      </c>
      <c r="CF1101">
        <v>5.6465811729431152</v>
      </c>
      <c r="CG1101">
        <v>5.5762157440185547</v>
      </c>
      <c r="CH1101">
        <v>5.554718017578125</v>
      </c>
      <c r="CI1101">
        <v>5.5321450233459473</v>
      </c>
      <c r="CJ1101">
        <v>5.5922403335571289</v>
      </c>
      <c r="CK1101">
        <v>6.0183076858520508</v>
      </c>
      <c r="CL1101">
        <v>6.3962278366088867</v>
      </c>
      <c r="CM1101">
        <v>6.4982366561889648</v>
      </c>
      <c r="CN1101">
        <v>6.5686831474304199</v>
      </c>
      <c r="CO1101">
        <v>6.969810962677002</v>
      </c>
      <c r="CP1101">
        <v>7.1225619316101074</v>
      </c>
      <c r="CQ1101">
        <v>7.2048029899597168</v>
      </c>
      <c r="CR1101">
        <v>51.116565704345703</v>
      </c>
      <c r="CS1101">
        <v>112.12751007080078</v>
      </c>
      <c r="CT1101">
        <v>112.22492980957031</v>
      </c>
      <c r="CU1101">
        <v>110.94632720947266</v>
      </c>
      <c r="CV1101">
        <v>112.090576171875</v>
      </c>
      <c r="CW1101">
        <v>112.08618927001953</v>
      </c>
      <c r="CX1101">
        <v>48.666473388671875</v>
      </c>
      <c r="CY1101">
        <v>14.820014953613281</v>
      </c>
      <c r="CZ1101">
        <v>16.240991592407227</v>
      </c>
      <c r="DA1101">
        <v>18.881355285644531</v>
      </c>
      <c r="DB1101">
        <v>20.012607574462891</v>
      </c>
      <c r="DC1101">
        <v>20.750921249389648</v>
      </c>
      <c r="DD1101">
        <v>10.565685272216797</v>
      </c>
      <c r="DE1101">
        <v>10.454218864440918</v>
      </c>
      <c r="DF1101">
        <v>10.386478424072266</v>
      </c>
      <c r="DG1101">
        <v>10.305994987487793</v>
      </c>
      <c r="DH1101">
        <v>10.539648056030273</v>
      </c>
      <c r="DI1101">
        <v>12.180767059326172</v>
      </c>
      <c r="DJ1101">
        <v>14.645946502685547</v>
      </c>
      <c r="DK1101">
        <v>15.338957786560059</v>
      </c>
      <c r="DL1101">
        <v>15.79283332824707</v>
      </c>
      <c r="DM1101">
        <v>17.388893127441406</v>
      </c>
      <c r="DN1101">
        <v>18.163784027099609</v>
      </c>
      <c r="DO1101">
        <v>18.487665176391602</v>
      </c>
      <c r="DP1101">
        <v>62.250354766845703</v>
      </c>
      <c r="DQ1101">
        <v>125.11832427978516</v>
      </c>
      <c r="DR1101">
        <v>125.25279235839844</v>
      </c>
      <c r="DS1101">
        <v>123.79004669189453</v>
      </c>
      <c r="DT1101">
        <v>125.08358764648437</v>
      </c>
      <c r="DU1101">
        <v>125.07819366455078</v>
      </c>
      <c r="DV1101">
        <v>67.767837524414063</v>
      </c>
      <c r="DW1101">
        <v>39.379409790039062</v>
      </c>
      <c r="DX1101">
        <v>36.464397430419922</v>
      </c>
      <c r="DY1101">
        <v>28.162252426147461</v>
      </c>
      <c r="DZ1101">
        <v>28.209476470947266</v>
      </c>
      <c r="EA1101">
        <v>29.10650634765625</v>
      </c>
      <c r="EB1101">
        <v>17.6680908203125</v>
      </c>
      <c r="EC1101">
        <v>17.497280120849609</v>
      </c>
      <c r="ED1101">
        <v>17.362773895263672</v>
      </c>
      <c r="EE1101">
        <v>17.198677062988281</v>
      </c>
      <c r="EF1101">
        <v>17.682920455932617</v>
      </c>
      <c r="EG1101">
        <v>21.078378677368164</v>
      </c>
      <c r="EH1101">
        <v>26.557229995727539</v>
      </c>
      <c r="EI1101">
        <v>28.103553771972656</v>
      </c>
      <c r="EJ1101">
        <v>29.111040115356445</v>
      </c>
      <c r="EK1101">
        <v>32.432392120361328</v>
      </c>
      <c r="EL1101">
        <v>34.105556488037109</v>
      </c>
      <c r="EM1101">
        <v>34.778324127197266</v>
      </c>
      <c r="EN1101">
        <v>78.325775146484375</v>
      </c>
      <c r="EO1101">
        <v>143.875</v>
      </c>
      <c r="EP1101">
        <v>144.06297302246094</v>
      </c>
      <c r="EQ1101">
        <v>142.33433532714844</v>
      </c>
      <c r="ER1101">
        <v>143.84344482421875</v>
      </c>
      <c r="ES1101">
        <v>143.83657836914063</v>
      </c>
      <c r="ET1101">
        <v>95.34716796875</v>
      </c>
      <c r="EU1101">
        <v>74.839271545410156</v>
      </c>
      <c r="EV1101">
        <v>65.663780212402344</v>
      </c>
      <c r="EW1101">
        <v>41.562393188476563</v>
      </c>
      <c r="EX1101">
        <v>40.044452667236328</v>
      </c>
      <c r="EY1101">
        <v>41.170642852783203</v>
      </c>
      <c r="EZ1101">
        <v>78.907096862792969</v>
      </c>
      <c r="FA1101">
        <v>77.929573059082031</v>
      </c>
      <c r="FB1101">
        <v>76.791748046875</v>
      </c>
      <c r="FC1101">
        <v>75.843940734863281</v>
      </c>
      <c r="FD1101">
        <v>74.961814880371094</v>
      </c>
      <c r="FE1101">
        <v>74.07513427734375</v>
      </c>
      <c r="FF1101">
        <v>73.522079467773438</v>
      </c>
      <c r="FG1101">
        <v>73.401969909667969</v>
      </c>
      <c r="FH1101">
        <v>75.716606140136719</v>
      </c>
      <c r="FI1101">
        <v>79.747344970703125</v>
      </c>
      <c r="FJ1101">
        <v>83.811973571777344</v>
      </c>
      <c r="FK1101">
        <v>87.884803771972656</v>
      </c>
      <c r="FL1101">
        <v>91.1590576171875</v>
      </c>
      <c r="FM1101">
        <v>93.661659240722656</v>
      </c>
      <c r="FN1101">
        <v>95.097602844238281</v>
      </c>
      <c r="FO1101">
        <v>95.411003112792969</v>
      </c>
      <c r="FP1101">
        <v>95.058113098144531</v>
      </c>
      <c r="FQ1101">
        <v>93.953910827636719</v>
      </c>
      <c r="FR1101">
        <v>93.112777709960937</v>
      </c>
      <c r="FS1101">
        <v>91.087890625</v>
      </c>
      <c r="FT1101">
        <v>87.870307922363281</v>
      </c>
      <c r="FU1101">
        <v>84.646446228027344</v>
      </c>
      <c r="FV1101">
        <v>82.715873718261719</v>
      </c>
      <c r="FW1101">
        <v>81.079643249511719</v>
      </c>
      <c r="FX1101">
        <v>1</v>
      </c>
    </row>
    <row r="1102" spans="1:180" x14ac:dyDescent="0.2">
      <c r="A1102" t="s">
        <v>241</v>
      </c>
      <c r="B1102" t="s">
        <v>248</v>
      </c>
      <c r="C1102" t="s">
        <v>217</v>
      </c>
      <c r="D1102" t="s">
        <v>44</v>
      </c>
      <c r="E1102" t="s">
        <v>249</v>
      </c>
      <c r="F1102" t="s">
        <v>224</v>
      </c>
      <c r="G1102" t="s">
        <v>10</v>
      </c>
      <c r="H1102" t="s">
        <v>12</v>
      </c>
      <c r="I1102">
        <v>801</v>
      </c>
      <c r="L1102">
        <v>553.37701310580485</v>
      </c>
      <c r="M1102">
        <v>547.12521383685475</v>
      </c>
      <c r="N1102">
        <v>540.96064482726024</v>
      </c>
      <c r="O1102">
        <v>540.76999694141318</v>
      </c>
      <c r="P1102">
        <v>555.06588144401576</v>
      </c>
      <c r="Q1102">
        <v>589.67340106774725</v>
      </c>
      <c r="R1102">
        <v>628.80900677832949</v>
      </c>
      <c r="S1102">
        <v>650.08279385759965</v>
      </c>
      <c r="T1102">
        <v>675.53485818811191</v>
      </c>
      <c r="U1102">
        <v>702.27968353875235</v>
      </c>
      <c r="V1102">
        <v>720.76789997878996</v>
      </c>
      <c r="W1102">
        <v>720.65871500047865</v>
      </c>
      <c r="X1102">
        <v>716.0991115426217</v>
      </c>
      <c r="Y1102">
        <v>722.90631341761116</v>
      </c>
      <c r="Z1102">
        <v>720.984081970852</v>
      </c>
      <c r="AA1102">
        <v>709.03569840792738</v>
      </c>
      <c r="AB1102">
        <v>698.27041691535055</v>
      </c>
      <c r="AC1102">
        <v>681.2770897448089</v>
      </c>
      <c r="AD1102">
        <v>654.4677603388435</v>
      </c>
      <c r="AE1102">
        <v>650.7023278907709</v>
      </c>
      <c r="AF1102">
        <v>639.07374297862862</v>
      </c>
      <c r="AG1102">
        <v>601.17420556376339</v>
      </c>
      <c r="AH1102">
        <v>580.52499940063944</v>
      </c>
      <c r="AI1102">
        <v>570.37513934803621</v>
      </c>
      <c r="AJ1102">
        <v>-6.1518006324768066</v>
      </c>
      <c r="AK1102">
        <v>-6.0610818862915039</v>
      </c>
      <c r="AL1102">
        <v>-5.933539867401123</v>
      </c>
      <c r="AM1102">
        <v>-5.7925138473510742</v>
      </c>
      <c r="AN1102">
        <v>-5.7588720321655273</v>
      </c>
      <c r="AO1102">
        <v>-7.1510066986083984</v>
      </c>
      <c r="AP1102">
        <v>-10.661168098449707</v>
      </c>
      <c r="AQ1102">
        <v>-11.938361167907715</v>
      </c>
      <c r="AR1102">
        <v>-14.154306411743164</v>
      </c>
      <c r="AS1102">
        <v>-16.312515258789063</v>
      </c>
      <c r="AT1102">
        <v>-17.469928741455078</v>
      </c>
      <c r="AU1102">
        <v>-18.005640029907227</v>
      </c>
      <c r="AV1102">
        <v>23.243589401245117</v>
      </c>
      <c r="AW1102">
        <v>77.258277893066406</v>
      </c>
      <c r="AX1102">
        <v>77.07220458984375</v>
      </c>
      <c r="AY1102">
        <v>76.0712890625</v>
      </c>
      <c r="AZ1102">
        <v>77.027229309082031</v>
      </c>
      <c r="BA1102">
        <v>76.602157592773438</v>
      </c>
      <c r="BB1102">
        <v>3.3310630321502686</v>
      </c>
      <c r="BC1102">
        <v>-40.201332092285156</v>
      </c>
      <c r="BD1102">
        <v>-29.023160934448242</v>
      </c>
      <c r="BE1102">
        <v>-1.713883638381958</v>
      </c>
      <c r="BF1102">
        <v>6.410294771194458E-2</v>
      </c>
      <c r="BG1102">
        <v>0.38468605279922485</v>
      </c>
      <c r="BH1102">
        <v>0.64664703607559204</v>
      </c>
      <c r="BI1102">
        <v>0.58722561597824097</v>
      </c>
      <c r="BJ1102">
        <v>0.54261153936386108</v>
      </c>
      <c r="BK1102">
        <v>0.54926073551177979</v>
      </c>
      <c r="BL1102">
        <v>0.5570099949836731</v>
      </c>
      <c r="BM1102">
        <v>0.23347331583499908</v>
      </c>
      <c r="BN1102">
        <v>-1.0456846952438354</v>
      </c>
      <c r="BO1102">
        <v>-1.4992034435272217</v>
      </c>
      <c r="BP1102">
        <v>-2.2795217037200928</v>
      </c>
      <c r="BQ1102">
        <v>-2.9025137424468994</v>
      </c>
      <c r="BR1102">
        <v>-3.2849476337432861</v>
      </c>
      <c r="BS1102">
        <v>-3.4499442577362061</v>
      </c>
      <c r="BT1102">
        <v>38.052803039550781</v>
      </c>
      <c r="BU1102">
        <v>94.803329467773438</v>
      </c>
      <c r="BV1102">
        <v>94.60418701171875</v>
      </c>
      <c r="BW1102">
        <v>93.321640014648438</v>
      </c>
      <c r="BX1102">
        <v>94.541351318359375</v>
      </c>
      <c r="BY1102">
        <v>94.054534912109375</v>
      </c>
      <c r="BZ1102">
        <v>28.411195755004883</v>
      </c>
      <c r="CA1102">
        <v>-8.2133922576904297</v>
      </c>
      <c r="CB1102">
        <v>-2.8291587829589844</v>
      </c>
      <c r="CC1102">
        <v>9.9758768081665039</v>
      </c>
      <c r="CD1102">
        <v>11.390275001525879</v>
      </c>
      <c r="CE1102">
        <v>11.955011367797852</v>
      </c>
      <c r="CF1102">
        <v>5.3552312850952148</v>
      </c>
      <c r="CG1102">
        <v>5.1918230056762695</v>
      </c>
      <c r="CH1102">
        <v>5.0279746055603027</v>
      </c>
      <c r="CI1102">
        <v>4.9415545463562012</v>
      </c>
      <c r="CJ1102">
        <v>4.931370735168457</v>
      </c>
      <c r="CK1102">
        <v>5.3479418754577637</v>
      </c>
      <c r="CL1102">
        <v>5.6139698028564453</v>
      </c>
      <c r="CM1102">
        <v>5.7309255599975586</v>
      </c>
      <c r="CN1102">
        <v>5.944918155670166</v>
      </c>
      <c r="CO1102">
        <v>6.3852119445800781</v>
      </c>
      <c r="CP1102">
        <v>6.539527416229248</v>
      </c>
      <c r="CQ1102">
        <v>6.63128662109375</v>
      </c>
      <c r="CR1102">
        <v>48.309616088867188</v>
      </c>
      <c r="CS1102">
        <v>106.95497131347656</v>
      </c>
      <c r="CT1102">
        <v>106.74678802490234</v>
      </c>
      <c r="CU1102">
        <v>105.26917266845703</v>
      </c>
      <c r="CV1102">
        <v>106.67157745361328</v>
      </c>
      <c r="CW1102">
        <v>106.14200592041016</v>
      </c>
      <c r="CX1102">
        <v>45.7816162109375</v>
      </c>
      <c r="CY1102">
        <v>13.941357612609863</v>
      </c>
      <c r="CZ1102">
        <v>15.312727928161621</v>
      </c>
      <c r="DA1102">
        <v>18.072170257568359</v>
      </c>
      <c r="DB1102">
        <v>19.234746932983398</v>
      </c>
      <c r="DC1102">
        <v>19.968584060668945</v>
      </c>
      <c r="DD1102">
        <v>10.063815116882324</v>
      </c>
      <c r="DE1102">
        <v>9.7964200973510742</v>
      </c>
      <c r="DF1102">
        <v>9.5133371353149414</v>
      </c>
      <c r="DG1102">
        <v>9.3338489532470703</v>
      </c>
      <c r="DH1102">
        <v>9.3057308197021484</v>
      </c>
      <c r="DI1102">
        <v>10.462409973144531</v>
      </c>
      <c r="DJ1102">
        <v>12.273624420166016</v>
      </c>
      <c r="DK1102">
        <v>12.961053848266602</v>
      </c>
      <c r="DL1102">
        <v>14.169357299804688</v>
      </c>
      <c r="DM1102">
        <v>15.672937393188477</v>
      </c>
      <c r="DN1102">
        <v>16.364002227783203</v>
      </c>
      <c r="DO1102">
        <v>16.712516784667969</v>
      </c>
      <c r="DP1102">
        <v>58.566432952880859</v>
      </c>
      <c r="DQ1102">
        <v>119.10662078857422</v>
      </c>
      <c r="DR1102">
        <v>118.88938903808594</v>
      </c>
      <c r="DS1102">
        <v>117.21671295166016</v>
      </c>
      <c r="DT1102">
        <v>118.80180358886719</v>
      </c>
      <c r="DU1102">
        <v>118.22946929931641</v>
      </c>
      <c r="DV1102">
        <v>63.152042388916016</v>
      </c>
      <c r="DW1102">
        <v>36.096107482910156</v>
      </c>
      <c r="DX1102">
        <v>33.454612731933594</v>
      </c>
      <c r="DY1102">
        <v>26.168462753295898</v>
      </c>
      <c r="DZ1102">
        <v>27.079217910766602</v>
      </c>
      <c r="EA1102">
        <v>27.982156753540039</v>
      </c>
      <c r="EB1102">
        <v>16.862262725830078</v>
      </c>
      <c r="EC1102">
        <v>16.444726943969727</v>
      </c>
      <c r="ED1102">
        <v>15.98948860168457</v>
      </c>
      <c r="EE1102">
        <v>15.675622940063477</v>
      </c>
      <c r="EF1102">
        <v>15.621612548828125</v>
      </c>
      <c r="EG1102">
        <v>17.846889495849609</v>
      </c>
      <c r="EH1102">
        <v>21.889106750488281</v>
      </c>
      <c r="EI1102">
        <v>23.400211334228516</v>
      </c>
      <c r="EJ1102">
        <v>26.04414176940918</v>
      </c>
      <c r="EK1102">
        <v>29.082939147949219</v>
      </c>
      <c r="EL1102">
        <v>30.548984527587891</v>
      </c>
      <c r="EM1102">
        <v>31.268213272094727</v>
      </c>
      <c r="EN1102">
        <v>73.375648498535156</v>
      </c>
      <c r="EO1102">
        <v>136.65167236328125</v>
      </c>
      <c r="EP1102">
        <v>136.42138671875</v>
      </c>
      <c r="EQ1102">
        <v>134.46705627441406</v>
      </c>
      <c r="ER1102">
        <v>136.31593322753906</v>
      </c>
      <c r="ES1102">
        <v>135.68185424804687</v>
      </c>
      <c r="ET1102">
        <v>88.232170104980469</v>
      </c>
      <c r="EU1102">
        <v>68.08404541015625</v>
      </c>
      <c r="EV1102">
        <v>59.648616790771484</v>
      </c>
      <c r="EW1102">
        <v>37.858222961425781</v>
      </c>
      <c r="EX1102">
        <v>38.405391693115234</v>
      </c>
      <c r="EY1102">
        <v>39.552482604980469</v>
      </c>
      <c r="EZ1102">
        <v>79.147514343261719</v>
      </c>
      <c r="FA1102">
        <v>77.955848693847656</v>
      </c>
      <c r="FB1102">
        <v>76.69732666015625</v>
      </c>
      <c r="FC1102">
        <v>75.806251525878906</v>
      </c>
      <c r="FD1102">
        <v>74.779312133789063</v>
      </c>
      <c r="FE1102">
        <v>73.801078796386719</v>
      </c>
      <c r="FF1102">
        <v>73.263046264648438</v>
      </c>
      <c r="FG1102">
        <v>73.042243957519531</v>
      </c>
      <c r="FH1102">
        <v>75.242835998535156</v>
      </c>
      <c r="FI1102">
        <v>79.648750305175781</v>
      </c>
      <c r="FJ1102">
        <v>84.44195556640625</v>
      </c>
      <c r="FK1102">
        <v>88.899612426757813</v>
      </c>
      <c r="FL1102">
        <v>92.657890319824219</v>
      </c>
      <c r="FM1102">
        <v>95.38739013671875</v>
      </c>
      <c r="FN1102">
        <v>96.524948120117188</v>
      </c>
      <c r="FO1102">
        <v>96.767646789550781</v>
      </c>
      <c r="FP1102">
        <v>96.5538330078125</v>
      </c>
      <c r="FQ1102">
        <v>95.7861328125</v>
      </c>
      <c r="FR1102">
        <v>94.429496765136719</v>
      </c>
      <c r="FS1102">
        <v>91.909996032714844</v>
      </c>
      <c r="FT1102">
        <v>88.235404968261719</v>
      </c>
      <c r="FU1102">
        <v>85.176284790039062</v>
      </c>
      <c r="FV1102">
        <v>82.981193542480469</v>
      </c>
      <c r="FW1102">
        <v>81.274314880371094</v>
      </c>
      <c r="FX1102">
        <v>1</v>
      </c>
    </row>
    <row r="1103" spans="1:180" x14ac:dyDescent="0.2">
      <c r="A1103" t="s">
        <v>241</v>
      </c>
      <c r="B1103" t="s">
        <v>248</v>
      </c>
      <c r="C1103" t="s">
        <v>217</v>
      </c>
      <c r="D1103" t="s">
        <v>45</v>
      </c>
      <c r="E1103" t="s">
        <v>249</v>
      </c>
      <c r="F1103" t="s">
        <v>224</v>
      </c>
      <c r="G1103" t="s">
        <v>10</v>
      </c>
      <c r="H1103" t="s">
        <v>12</v>
      </c>
      <c r="I1103">
        <v>801</v>
      </c>
      <c r="L1103">
        <v>551.48110013332439</v>
      </c>
      <c r="M1103">
        <v>547.05153710963953</v>
      </c>
      <c r="N1103">
        <v>542.23578854922425</v>
      </c>
      <c r="O1103">
        <v>544.00243323539917</v>
      </c>
      <c r="P1103">
        <v>555.49118474356828</v>
      </c>
      <c r="Q1103">
        <v>577.86585973144224</v>
      </c>
      <c r="R1103">
        <v>609.47326939689219</v>
      </c>
      <c r="S1103">
        <v>624.61436545470497</v>
      </c>
      <c r="T1103">
        <v>641.57005935103223</v>
      </c>
      <c r="U1103">
        <v>665.12738535381015</v>
      </c>
      <c r="V1103">
        <v>682.90899821726316</v>
      </c>
      <c r="W1103">
        <v>691.25233957554678</v>
      </c>
      <c r="X1103">
        <v>686.52993840346426</v>
      </c>
      <c r="Y1103">
        <v>683.87039367287616</v>
      </c>
      <c r="Z1103">
        <v>685.26083298259755</v>
      </c>
      <c r="AA1103">
        <v>673.40259756816226</v>
      </c>
      <c r="AB1103">
        <v>658.42254543279046</v>
      </c>
      <c r="AC1103">
        <v>644.4485012044712</v>
      </c>
      <c r="AD1103">
        <v>619.36137955039828</v>
      </c>
      <c r="AE1103">
        <v>611.13286599874175</v>
      </c>
      <c r="AF1103">
        <v>607.736818380611</v>
      </c>
      <c r="AG1103">
        <v>600.28336659404818</v>
      </c>
      <c r="AH1103">
        <v>588.34908764500801</v>
      </c>
      <c r="AI1103">
        <v>569.1269857468983</v>
      </c>
      <c r="AJ1103">
        <v>-8.0941047668457031</v>
      </c>
      <c r="AK1103">
        <v>-8.3326873779296875</v>
      </c>
      <c r="AL1103">
        <v>-8.7155857086181641</v>
      </c>
      <c r="AM1103">
        <v>-9.6242170333862305</v>
      </c>
      <c r="AN1103">
        <v>-10.317124366760254</v>
      </c>
      <c r="AO1103">
        <v>-9.8225927352905273</v>
      </c>
      <c r="AP1103">
        <v>-8.9093637466430664</v>
      </c>
      <c r="AQ1103">
        <v>-8.4566869735717773</v>
      </c>
      <c r="AR1103">
        <v>-9.3015861511230469</v>
      </c>
      <c r="AS1103">
        <v>-9.9022626876831055</v>
      </c>
      <c r="AT1103">
        <v>-10.522783279418945</v>
      </c>
      <c r="AU1103">
        <v>-10.824056625366211</v>
      </c>
      <c r="AV1103">
        <v>17.538156509399414</v>
      </c>
      <c r="AW1103">
        <v>54.302238464355469</v>
      </c>
      <c r="AX1103">
        <v>56.750270843505859</v>
      </c>
      <c r="AY1103">
        <v>57.067977905273437</v>
      </c>
      <c r="AZ1103">
        <v>55.952274322509766</v>
      </c>
      <c r="BA1103">
        <v>56.350025177001953</v>
      </c>
      <c r="BB1103">
        <v>14.43364429473877</v>
      </c>
      <c r="BC1103">
        <v>-11.156184196472168</v>
      </c>
      <c r="BD1103">
        <v>-9.9399185180664062</v>
      </c>
      <c r="BE1103">
        <v>-10.21528148651123</v>
      </c>
      <c r="BF1103">
        <v>-14.146023750305176</v>
      </c>
      <c r="BG1103">
        <v>-7.5538506507873535</v>
      </c>
      <c r="BH1103">
        <v>0.36151084303855896</v>
      </c>
      <c r="BI1103">
        <v>0.20530158281326294</v>
      </c>
      <c r="BJ1103">
        <v>-6.0170115903019905E-3</v>
      </c>
      <c r="BK1103">
        <v>-0.37206968665122986</v>
      </c>
      <c r="BL1103">
        <v>-0.64944273233413696</v>
      </c>
      <c r="BM1103">
        <v>-0.47435390949249268</v>
      </c>
      <c r="BN1103">
        <v>-0.22845463454723358</v>
      </c>
      <c r="BO1103">
        <v>-0.1102730929851532</v>
      </c>
      <c r="BP1103">
        <v>-0.38466066122055054</v>
      </c>
      <c r="BQ1103">
        <v>-0.4856763482093811</v>
      </c>
      <c r="BR1103">
        <v>-0.64866191148757935</v>
      </c>
      <c r="BS1103">
        <v>-0.72462743520736694</v>
      </c>
      <c r="BT1103">
        <v>28.505443572998047</v>
      </c>
      <c r="BU1103">
        <v>68.444602966308594</v>
      </c>
      <c r="BV1103">
        <v>70.996856689453125</v>
      </c>
      <c r="BW1103">
        <v>71.205055236816406</v>
      </c>
      <c r="BX1103">
        <v>69.839881896972656</v>
      </c>
      <c r="BY1103">
        <v>70.353858947753906</v>
      </c>
      <c r="BZ1103">
        <v>28.787660598754883</v>
      </c>
      <c r="CA1103">
        <v>4.835749626159668</v>
      </c>
      <c r="CB1103">
        <v>5.6957669258117676</v>
      </c>
      <c r="CC1103">
        <v>5.7997903823852539</v>
      </c>
      <c r="CD1103">
        <v>4.2592458724975586</v>
      </c>
      <c r="CE1103">
        <v>7.574122428894043</v>
      </c>
      <c r="CF1103">
        <v>6.2178444862365723</v>
      </c>
      <c r="CG1103">
        <v>6.1186866760253906</v>
      </c>
      <c r="CH1103">
        <v>6.0262036323547363</v>
      </c>
      <c r="CI1103">
        <v>6.0359392166137695</v>
      </c>
      <c r="CJ1103">
        <v>6.0463643074035645</v>
      </c>
      <c r="CK1103">
        <v>6.0002079010009766</v>
      </c>
      <c r="CL1103">
        <v>5.7839169502258301</v>
      </c>
      <c r="CM1103">
        <v>5.6704277992248535</v>
      </c>
      <c r="CN1103">
        <v>5.7911748886108398</v>
      </c>
      <c r="CO1103">
        <v>6.0362224578857422</v>
      </c>
      <c r="CP1103">
        <v>6.19012451171875</v>
      </c>
      <c r="CQ1103">
        <v>6.2702064514160156</v>
      </c>
      <c r="CR1103">
        <v>36.101352691650391</v>
      </c>
      <c r="CS1103">
        <v>78.23956298828125</v>
      </c>
      <c r="CT1103">
        <v>80.864006042480469</v>
      </c>
      <c r="CU1103">
        <v>80.996353149414063</v>
      </c>
      <c r="CV1103">
        <v>79.458404541015625</v>
      </c>
      <c r="CW1103">
        <v>80.052879333496094</v>
      </c>
      <c r="CX1103">
        <v>38.729209899902344</v>
      </c>
      <c r="CY1103">
        <v>15.911714553833008</v>
      </c>
      <c r="CZ1103">
        <v>16.524995803833008</v>
      </c>
      <c r="DA1103">
        <v>16.891780853271484</v>
      </c>
      <c r="DB1103">
        <v>17.006679534912109</v>
      </c>
      <c r="DC1103">
        <v>18.05171012878418</v>
      </c>
      <c r="DD1103">
        <v>12.074177742004395</v>
      </c>
      <c r="DE1103">
        <v>12.032072067260742</v>
      </c>
      <c r="DF1103">
        <v>12.058424949645996</v>
      </c>
      <c r="DG1103">
        <v>12.443947792053223</v>
      </c>
      <c r="DH1103">
        <v>12.742171287536621</v>
      </c>
      <c r="DI1103">
        <v>12.474769592285156</v>
      </c>
      <c r="DJ1103">
        <v>11.79628849029541</v>
      </c>
      <c r="DK1103">
        <v>11.451128005981445</v>
      </c>
      <c r="DL1103">
        <v>11.967010498046875</v>
      </c>
      <c r="DM1103">
        <v>12.558121681213379</v>
      </c>
      <c r="DN1103">
        <v>13.028910636901855</v>
      </c>
      <c r="DO1103">
        <v>13.265040397644043</v>
      </c>
      <c r="DP1103">
        <v>43.697261810302734</v>
      </c>
      <c r="DQ1103">
        <v>88.034523010253906</v>
      </c>
      <c r="DR1103">
        <v>90.731147766113281</v>
      </c>
      <c r="DS1103">
        <v>90.787651062011719</v>
      </c>
      <c r="DT1103">
        <v>89.076919555664063</v>
      </c>
      <c r="DU1103">
        <v>89.75189208984375</v>
      </c>
      <c r="DV1103">
        <v>48.670757293701172</v>
      </c>
      <c r="DW1103">
        <v>26.987678527832031</v>
      </c>
      <c r="DX1103">
        <v>27.354223251342773</v>
      </c>
      <c r="DY1103">
        <v>27.983770370483398</v>
      </c>
      <c r="DZ1103">
        <v>29.754114151000977</v>
      </c>
      <c r="EA1103">
        <v>28.529298782348633</v>
      </c>
      <c r="EB1103">
        <v>20.529792785644531</v>
      </c>
      <c r="EC1103">
        <v>20.570060729980469</v>
      </c>
      <c r="ED1103">
        <v>20.767993927001953</v>
      </c>
      <c r="EE1103">
        <v>21.696094512939453</v>
      </c>
      <c r="EF1103">
        <v>22.409852981567383</v>
      </c>
      <c r="EG1103">
        <v>21.823007583618164</v>
      </c>
      <c r="EH1103">
        <v>20.477197647094727</v>
      </c>
      <c r="EI1103">
        <v>19.797542572021484</v>
      </c>
      <c r="EJ1103">
        <v>20.883935928344727</v>
      </c>
      <c r="EK1103">
        <v>21.974706649780273</v>
      </c>
      <c r="EL1103">
        <v>22.903032302856445</v>
      </c>
      <c r="EM1103">
        <v>23.364469528198242</v>
      </c>
      <c r="EN1103">
        <v>54.664546966552734</v>
      </c>
      <c r="EO1103">
        <v>102.17688751220703</v>
      </c>
      <c r="EP1103">
        <v>104.97773742675781</v>
      </c>
      <c r="EQ1103">
        <v>104.92472839355469</v>
      </c>
      <c r="ER1103">
        <v>102.96453094482422</v>
      </c>
      <c r="ES1103">
        <v>103.75572204589844</v>
      </c>
      <c r="ET1103">
        <v>63.024772644042969</v>
      </c>
      <c r="EU1103">
        <v>42.979610443115234</v>
      </c>
      <c r="EV1103">
        <v>42.989910125732422</v>
      </c>
      <c r="EW1103">
        <v>43.99884033203125</v>
      </c>
      <c r="EX1103">
        <v>48.159385681152344</v>
      </c>
      <c r="EY1103">
        <v>43.657272338867188</v>
      </c>
      <c r="EZ1103">
        <v>74.05474853515625</v>
      </c>
      <c r="FA1103">
        <v>73.238174438476563</v>
      </c>
      <c r="FB1103">
        <v>72.480827331542969</v>
      </c>
      <c r="FC1103">
        <v>71.254959106445313</v>
      </c>
      <c r="FD1103">
        <v>70.178535461425781</v>
      </c>
      <c r="FE1103">
        <v>69.383346557617187</v>
      </c>
      <c r="FF1103">
        <v>68.87689208984375</v>
      </c>
      <c r="FG1103">
        <v>68.531730651855469</v>
      </c>
      <c r="FH1103">
        <v>69.414970397949219</v>
      </c>
      <c r="FI1103">
        <v>72.887825012207031</v>
      </c>
      <c r="FJ1103">
        <v>77.211799621582031</v>
      </c>
      <c r="FK1103">
        <v>81.74114990234375</v>
      </c>
      <c r="FL1103">
        <v>85.386184692382812</v>
      </c>
      <c r="FM1103">
        <v>87.880477905273438</v>
      </c>
      <c r="FN1103">
        <v>89.209037780761719</v>
      </c>
      <c r="FO1103">
        <v>89.608100891113281</v>
      </c>
      <c r="FP1103">
        <v>88.928291320800781</v>
      </c>
      <c r="FQ1103">
        <v>87.427032470703125</v>
      </c>
      <c r="FR1103">
        <v>85.428367614746094</v>
      </c>
      <c r="FS1103">
        <v>82.503265380859375</v>
      </c>
      <c r="FT1103">
        <v>79.464385986328125</v>
      </c>
      <c r="FU1103">
        <v>77.383560180664063</v>
      </c>
      <c r="FV1103">
        <v>75.896957397460938</v>
      </c>
      <c r="FW1103">
        <v>74.411186218261719</v>
      </c>
      <c r="FX1103">
        <v>1</v>
      </c>
    </row>
    <row r="1104" spans="1:180" x14ac:dyDescent="0.2">
      <c r="A1104" t="s">
        <v>241</v>
      </c>
      <c r="B1104" t="s">
        <v>248</v>
      </c>
      <c r="C1104" t="s">
        <v>217</v>
      </c>
      <c r="D1104" t="s">
        <v>46</v>
      </c>
      <c r="E1104" t="s">
        <v>249</v>
      </c>
      <c r="F1104" t="s">
        <v>224</v>
      </c>
      <c r="G1104" t="s">
        <v>10</v>
      </c>
      <c r="H1104" t="s">
        <v>12</v>
      </c>
      <c r="I1104">
        <v>801</v>
      </c>
      <c r="L1104">
        <v>554.84619720660305</v>
      </c>
      <c r="M1104">
        <v>551.72148301803622</v>
      </c>
      <c r="N1104">
        <v>546.41617826878814</v>
      </c>
      <c r="O1104">
        <v>543.97427895403007</v>
      </c>
      <c r="P1104">
        <v>557.26187463369888</v>
      </c>
      <c r="Q1104">
        <v>580.33388670936915</v>
      </c>
      <c r="R1104">
        <v>612.18095111671482</v>
      </c>
      <c r="S1104">
        <v>630.87205683039872</v>
      </c>
      <c r="T1104">
        <v>640.45857369043711</v>
      </c>
      <c r="U1104">
        <v>652.40323551941935</v>
      </c>
      <c r="V1104">
        <v>658.52337779026243</v>
      </c>
      <c r="W1104">
        <v>662.02681800619951</v>
      </c>
      <c r="X1104">
        <v>649.03301493600156</v>
      </c>
      <c r="Y1104">
        <v>645.16837508242224</v>
      </c>
      <c r="Z1104">
        <v>643.71017262771761</v>
      </c>
      <c r="AA1104">
        <v>635.77876554161116</v>
      </c>
      <c r="AB1104">
        <v>630.93335015943899</v>
      </c>
      <c r="AC1104">
        <v>624.90047641924798</v>
      </c>
      <c r="AD1104">
        <v>601.42062706574666</v>
      </c>
      <c r="AE1104">
        <v>594.8261643923156</v>
      </c>
      <c r="AF1104">
        <v>596.19800945906172</v>
      </c>
      <c r="AG1104">
        <v>590.23748021718984</v>
      </c>
      <c r="AH1104">
        <v>576.4061284333236</v>
      </c>
      <c r="AI1104">
        <v>560.66597219511891</v>
      </c>
      <c r="AJ1104">
        <v>-17.127471923828125</v>
      </c>
      <c r="AK1104">
        <v>-17.483432769775391</v>
      </c>
      <c r="AL1104">
        <v>-17.044675827026367</v>
      </c>
      <c r="AM1104">
        <v>-16.518619537353516</v>
      </c>
      <c r="AN1104">
        <v>-17.984647750854492</v>
      </c>
      <c r="AO1104">
        <v>-17.873039245605469</v>
      </c>
      <c r="AP1104">
        <v>-18.322879791259766</v>
      </c>
      <c r="AQ1104">
        <v>-19.95176887512207</v>
      </c>
      <c r="AR1104">
        <v>-20.432750701904297</v>
      </c>
      <c r="AS1104">
        <v>-21.803655624389648</v>
      </c>
      <c r="AT1104">
        <v>-20.714687347412109</v>
      </c>
      <c r="AU1104">
        <v>-20.298269271850586</v>
      </c>
      <c r="AV1104">
        <v>-11.723388671875</v>
      </c>
      <c r="AW1104">
        <v>-8.5001182556152344</v>
      </c>
      <c r="AX1104">
        <v>-8.3213834762573242</v>
      </c>
      <c r="AY1104">
        <v>15.543342590332031</v>
      </c>
      <c r="AZ1104">
        <v>57.695270538330078</v>
      </c>
      <c r="BA1104">
        <v>58.913970947265625</v>
      </c>
      <c r="BB1104">
        <v>58.672248840332031</v>
      </c>
      <c r="BC1104">
        <v>61.623455047607422</v>
      </c>
      <c r="BD1104">
        <v>70.6248779296875</v>
      </c>
      <c r="BE1104">
        <v>7.4220747947692871</v>
      </c>
      <c r="BF1104">
        <v>-31.207061767578125</v>
      </c>
      <c r="BG1104">
        <v>-24.349681854248047</v>
      </c>
      <c r="BH1104">
        <v>-2.7726461887359619</v>
      </c>
      <c r="BI1104">
        <v>-2.8845298290252686</v>
      </c>
      <c r="BJ1104">
        <v>-2.7271075248718262</v>
      </c>
      <c r="BK1104">
        <v>-2.6157388687133789</v>
      </c>
      <c r="BL1104">
        <v>-3.1357550621032715</v>
      </c>
      <c r="BM1104">
        <v>-3.0705428123474121</v>
      </c>
      <c r="BN1104">
        <v>-3.1790459156036377</v>
      </c>
      <c r="BO1104">
        <v>-3.7941703796386719</v>
      </c>
      <c r="BP1104">
        <v>-4.1340651512145996</v>
      </c>
      <c r="BQ1104">
        <v>-4.6236782073974609</v>
      </c>
      <c r="BR1104">
        <v>-4.2404007911682129</v>
      </c>
      <c r="BS1104">
        <v>-4.103940486907959</v>
      </c>
      <c r="BT1104">
        <v>-1.0377516746520996</v>
      </c>
      <c r="BU1104">
        <v>7.2767116129398346E-2</v>
      </c>
      <c r="BV1104">
        <v>9.7982332110404968E-2</v>
      </c>
      <c r="BW1104">
        <v>26.189846038818359</v>
      </c>
      <c r="BX1104">
        <v>72.116500854492187</v>
      </c>
      <c r="BY1104">
        <v>73.612152099609375</v>
      </c>
      <c r="BZ1104">
        <v>73.495414733886719</v>
      </c>
      <c r="CA1104">
        <v>77.033287048339844</v>
      </c>
      <c r="CB1104">
        <v>87.651565551757812</v>
      </c>
      <c r="CC1104">
        <v>30.664552688598633</v>
      </c>
      <c r="CD1104">
        <v>-3.8734586238861084</v>
      </c>
      <c r="CE1104">
        <v>-0.6359175443649292</v>
      </c>
      <c r="CF1104">
        <v>7.169461727142334</v>
      </c>
      <c r="CG1104">
        <v>7.2266268730163574</v>
      </c>
      <c r="CH1104">
        <v>7.1891961097717285</v>
      </c>
      <c r="CI1104">
        <v>7.0133543014526367</v>
      </c>
      <c r="CJ1104">
        <v>7.1485438346862793</v>
      </c>
      <c r="CK1104">
        <v>7.1816220283508301</v>
      </c>
      <c r="CL1104">
        <v>7.3095273971557617</v>
      </c>
      <c r="CM1104">
        <v>7.3965334892272949</v>
      </c>
      <c r="CN1104">
        <v>7.1543545722961426</v>
      </c>
      <c r="CO1104">
        <v>7.2751216888427734</v>
      </c>
      <c r="CP1104">
        <v>7.1696395874023437</v>
      </c>
      <c r="CQ1104">
        <v>7.1122031211853027</v>
      </c>
      <c r="CR1104">
        <v>6.3630876541137695</v>
      </c>
      <c r="CS1104">
        <v>6.0103216171264648</v>
      </c>
      <c r="CT1104">
        <v>5.9292092323303223</v>
      </c>
      <c r="CU1104">
        <v>33.563579559326172</v>
      </c>
      <c r="CV1104">
        <v>82.104598999023437</v>
      </c>
      <c r="CW1104">
        <v>83.792068481445313</v>
      </c>
      <c r="CX1104">
        <v>83.761894226074219</v>
      </c>
      <c r="CY1104">
        <v>87.706092834472656</v>
      </c>
      <c r="CZ1104">
        <v>99.444190979003906</v>
      </c>
      <c r="DA1104">
        <v>46.762222290039063</v>
      </c>
      <c r="DB1104">
        <v>15.057711601257324</v>
      </c>
      <c r="DC1104">
        <v>15.788163185119629</v>
      </c>
      <c r="DD1104">
        <v>17.111570358276367</v>
      </c>
      <c r="DE1104">
        <v>17.337783813476562</v>
      </c>
      <c r="DF1104">
        <v>17.105499267578125</v>
      </c>
      <c r="DG1104">
        <v>16.642446517944336</v>
      </c>
      <c r="DH1104">
        <v>17.432842254638672</v>
      </c>
      <c r="DI1104">
        <v>17.433786392211914</v>
      </c>
      <c r="DJ1104">
        <v>17.798101425170898</v>
      </c>
      <c r="DK1104">
        <v>18.587238311767578</v>
      </c>
      <c r="DL1104">
        <v>18.442773818969727</v>
      </c>
      <c r="DM1104">
        <v>19.173921585083008</v>
      </c>
      <c r="DN1104">
        <v>18.579679489135742</v>
      </c>
      <c r="DO1104">
        <v>18.328346252441406</v>
      </c>
      <c r="DP1104">
        <v>13.763927459716797</v>
      </c>
      <c r="DQ1104">
        <v>11.9478759765625</v>
      </c>
      <c r="DR1104">
        <v>11.76043701171875</v>
      </c>
      <c r="DS1104">
        <v>40.93731689453125</v>
      </c>
      <c r="DT1104">
        <v>92.092697143554688</v>
      </c>
      <c r="DU1104">
        <v>93.97198486328125</v>
      </c>
      <c r="DV1104">
        <v>94.028373718261719</v>
      </c>
      <c r="DW1104">
        <v>98.378898620605469</v>
      </c>
      <c r="DX1104">
        <v>111.23682403564453</v>
      </c>
      <c r="DY1104">
        <v>62.859889984130859</v>
      </c>
      <c r="DZ1104">
        <v>33.988880157470703</v>
      </c>
      <c r="EA1104">
        <v>32.212245941162109</v>
      </c>
      <c r="EB1104">
        <v>31.466394424438477</v>
      </c>
      <c r="EC1104">
        <v>31.936687469482422</v>
      </c>
      <c r="ED1104">
        <v>31.423067092895508</v>
      </c>
      <c r="EE1104">
        <v>30.545328140258789</v>
      </c>
      <c r="EF1104">
        <v>32.281734466552734</v>
      </c>
      <c r="EG1104">
        <v>32.236282348632813</v>
      </c>
      <c r="EH1104">
        <v>32.941936492919922</v>
      </c>
      <c r="EI1104">
        <v>34.744838714599609</v>
      </c>
      <c r="EJ1104">
        <v>34.741458892822266</v>
      </c>
      <c r="EK1104">
        <v>36.353897094726563</v>
      </c>
      <c r="EL1104">
        <v>35.053966522216797</v>
      </c>
      <c r="EM1104">
        <v>34.522674560546875</v>
      </c>
      <c r="EN1104">
        <v>24.449563980102539</v>
      </c>
      <c r="EO1104">
        <v>20.520761489868164</v>
      </c>
      <c r="EP1104">
        <v>20.179801940917969</v>
      </c>
      <c r="EQ1104">
        <v>51.583820343017578</v>
      </c>
      <c r="ER1104">
        <v>106.51392364501953</v>
      </c>
      <c r="ES1104">
        <v>108.670166015625</v>
      </c>
      <c r="ET1104">
        <v>108.85153961181641</v>
      </c>
      <c r="EU1104">
        <v>113.78873443603516</v>
      </c>
      <c r="EV1104">
        <v>128.26350402832031</v>
      </c>
      <c r="EW1104">
        <v>86.102363586425781</v>
      </c>
      <c r="EX1104">
        <v>61.322483062744141</v>
      </c>
      <c r="EY1104">
        <v>55.926010131835938</v>
      </c>
      <c r="EZ1104">
        <v>60.237747192382813</v>
      </c>
      <c r="FA1104">
        <v>59.031455993652344</v>
      </c>
      <c r="FB1104">
        <v>58.187271118164063</v>
      </c>
      <c r="FC1104">
        <v>57.062000274658203</v>
      </c>
      <c r="FD1104">
        <v>56.487968444824219</v>
      </c>
      <c r="FE1104">
        <v>55.730476379394531</v>
      </c>
      <c r="FF1104">
        <v>55.350093841552734</v>
      </c>
      <c r="FG1104">
        <v>55.638935089111328</v>
      </c>
      <c r="FH1104">
        <v>58.058437347412109</v>
      </c>
      <c r="FI1104">
        <v>62.241016387939453</v>
      </c>
      <c r="FJ1104">
        <v>67.360427856445312</v>
      </c>
      <c r="FK1104">
        <v>71.288215637207031</v>
      </c>
      <c r="FL1104">
        <v>73.851036071777344</v>
      </c>
      <c r="FM1104">
        <v>75.472183227539062</v>
      </c>
      <c r="FN1104">
        <v>76.632598876953125</v>
      </c>
      <c r="FO1104">
        <v>76.932167053222656</v>
      </c>
      <c r="FP1104">
        <v>75.974510192871094</v>
      </c>
      <c r="FQ1104">
        <v>73.779640197753906</v>
      </c>
      <c r="FR1104">
        <v>71.147926330566406</v>
      </c>
      <c r="FS1104">
        <v>68.458992004394531</v>
      </c>
      <c r="FT1104">
        <v>66.400001525878906</v>
      </c>
      <c r="FU1104">
        <v>64.418586730957031</v>
      </c>
      <c r="FV1104">
        <v>62.784847259521484</v>
      </c>
      <c r="FW1104">
        <v>61.855278015136719</v>
      </c>
      <c r="FX1104">
        <v>1</v>
      </c>
    </row>
    <row r="1105" spans="1:180" x14ac:dyDescent="0.2">
      <c r="A1105" t="s">
        <v>241</v>
      </c>
      <c r="B1105" t="s">
        <v>248</v>
      </c>
      <c r="C1105" t="s">
        <v>217</v>
      </c>
      <c r="D1105" t="s">
        <v>47</v>
      </c>
      <c r="E1105" t="s">
        <v>249</v>
      </c>
      <c r="F1105" t="s">
        <v>224</v>
      </c>
      <c r="G1105" t="s">
        <v>10</v>
      </c>
      <c r="H1105" t="s">
        <v>12</v>
      </c>
      <c r="I1105">
        <v>801</v>
      </c>
      <c r="L1105">
        <v>482.99601340848358</v>
      </c>
      <c r="M1105">
        <v>481.4960051205511</v>
      </c>
      <c r="N1105">
        <v>479.30035499903056</v>
      </c>
      <c r="O1105">
        <v>476.0279327973434</v>
      </c>
      <c r="P1105">
        <v>486.7666808709788</v>
      </c>
      <c r="Q1105">
        <v>516.19616598263326</v>
      </c>
      <c r="R1105">
        <v>559.56771777754443</v>
      </c>
      <c r="S1105">
        <v>573.44674168361075</v>
      </c>
      <c r="T1105">
        <v>579.02750578474104</v>
      </c>
      <c r="U1105">
        <v>573.49347136677193</v>
      </c>
      <c r="V1105">
        <v>571.57699744858473</v>
      </c>
      <c r="W1105">
        <v>568.79886110041366</v>
      </c>
      <c r="X1105">
        <v>570.15831323062582</v>
      </c>
      <c r="Y1105">
        <v>567.34216399859758</v>
      </c>
      <c r="Z1105">
        <v>555.61049644088541</v>
      </c>
      <c r="AA1105">
        <v>548.56791813109635</v>
      </c>
      <c r="AB1105">
        <v>551.13656812903935</v>
      </c>
      <c r="AC1105">
        <v>561.97468489917196</v>
      </c>
      <c r="AD1105">
        <v>536.34061838164018</v>
      </c>
      <c r="AE1105">
        <v>532.96417251270384</v>
      </c>
      <c r="AF1105">
        <v>540.38718155679589</v>
      </c>
      <c r="AG1105">
        <v>540.19157927347965</v>
      </c>
      <c r="AH1105">
        <v>534.49955841517203</v>
      </c>
      <c r="AI1105">
        <v>506.7546196941247</v>
      </c>
      <c r="AJ1105">
        <v>-6.0975885391235352</v>
      </c>
      <c r="AK1105">
        <v>-6.6664590835571289</v>
      </c>
      <c r="AL1105">
        <v>-6.8569865226745605</v>
      </c>
      <c r="AM1105">
        <v>-6.3977212905883789</v>
      </c>
      <c r="AN1105">
        <v>-6.4475274085998535</v>
      </c>
      <c r="AO1105">
        <v>-8.5864162445068359</v>
      </c>
      <c r="AP1105">
        <v>-14.847141265869141</v>
      </c>
      <c r="AQ1105">
        <v>-15.886229515075684</v>
      </c>
      <c r="AR1105">
        <v>-17.896213531494141</v>
      </c>
      <c r="AS1105">
        <v>-18.062442779541016</v>
      </c>
      <c r="AT1105">
        <v>-16.652385711669922</v>
      </c>
      <c r="AU1105">
        <v>-17.307775497436523</v>
      </c>
      <c r="AV1105">
        <v>-16.500812530517578</v>
      </c>
      <c r="AW1105">
        <v>-15.184816360473633</v>
      </c>
      <c r="AX1105">
        <v>-14.311337471008301</v>
      </c>
      <c r="AY1105">
        <v>18.05286979675293</v>
      </c>
      <c r="AZ1105">
        <v>59.815391540527344</v>
      </c>
      <c r="BA1105">
        <v>61.431587219238281</v>
      </c>
      <c r="BB1105">
        <v>60.378055572509766</v>
      </c>
      <c r="BC1105">
        <v>61.097011566162109</v>
      </c>
      <c r="BD1105">
        <v>65.325698852539063</v>
      </c>
      <c r="BE1105">
        <v>3.3401961326599121</v>
      </c>
      <c r="BF1105">
        <v>-31.093429565429688</v>
      </c>
      <c r="BG1105">
        <v>-9.9807252883911133</v>
      </c>
      <c r="BH1105">
        <v>0.56149208545684814</v>
      </c>
      <c r="BI1105">
        <v>0.39042222499847412</v>
      </c>
      <c r="BJ1105">
        <v>0.32175254821777344</v>
      </c>
      <c r="BK1105">
        <v>0.45014664530754089</v>
      </c>
      <c r="BL1105">
        <v>0.41723960638046265</v>
      </c>
      <c r="BM1105">
        <v>-0.31849107146263123</v>
      </c>
      <c r="BN1105">
        <v>-2.5201542377471924</v>
      </c>
      <c r="BO1105">
        <v>-2.8028435707092285</v>
      </c>
      <c r="BP1105">
        <v>-3.4924702644348145</v>
      </c>
      <c r="BQ1105">
        <v>-3.5429763793945313</v>
      </c>
      <c r="BR1105">
        <v>-3.022064208984375</v>
      </c>
      <c r="BS1105">
        <v>-3.2170631885528564</v>
      </c>
      <c r="BT1105">
        <v>-2.9009270668029785</v>
      </c>
      <c r="BU1105">
        <v>-2.4665729999542236</v>
      </c>
      <c r="BV1105">
        <v>-2.2010200023651123</v>
      </c>
      <c r="BW1105">
        <v>29.435031890869141</v>
      </c>
      <c r="BX1105">
        <v>74.043304443359375</v>
      </c>
      <c r="BY1105">
        <v>76.065872192382813</v>
      </c>
      <c r="BZ1105">
        <v>74.863914489746094</v>
      </c>
      <c r="CA1105">
        <v>75.80755615234375</v>
      </c>
      <c r="CB1105">
        <v>81.258277893066406</v>
      </c>
      <c r="CC1105">
        <v>26.80961799621582</v>
      </c>
      <c r="CD1105">
        <v>-4.8690471649169922</v>
      </c>
      <c r="CE1105">
        <v>4.8078393936157227</v>
      </c>
      <c r="CF1105">
        <v>5.173551082611084</v>
      </c>
      <c r="CG1105">
        <v>5.2779970169067383</v>
      </c>
      <c r="CH1105">
        <v>5.2937254905700684</v>
      </c>
      <c r="CI1105">
        <v>5.1929593086242676</v>
      </c>
      <c r="CJ1105">
        <v>5.1717562675476074</v>
      </c>
      <c r="CK1105">
        <v>5.4078483581542969</v>
      </c>
      <c r="CL1105">
        <v>6.017479419708252</v>
      </c>
      <c r="CM1105">
        <v>6.2586698532104492</v>
      </c>
      <c r="CN1105">
        <v>6.483518123626709</v>
      </c>
      <c r="CO1105">
        <v>6.5131621360778809</v>
      </c>
      <c r="CP1105">
        <v>6.4182553291320801</v>
      </c>
      <c r="CQ1105">
        <v>6.5421204566955566</v>
      </c>
      <c r="CR1105">
        <v>6.5183119773864746</v>
      </c>
      <c r="CS1105">
        <v>6.3420438766479492</v>
      </c>
      <c r="CT1105">
        <v>6.186549186706543</v>
      </c>
      <c r="CU1105">
        <v>37.318283081054687</v>
      </c>
      <c r="CV1105">
        <v>83.897506713867187</v>
      </c>
      <c r="CW1105">
        <v>86.2015380859375</v>
      </c>
      <c r="CX1105">
        <v>84.896781921386719</v>
      </c>
      <c r="CY1105">
        <v>85.99603271484375</v>
      </c>
      <c r="CZ1105">
        <v>92.293136596679688</v>
      </c>
      <c r="DA1105">
        <v>43.064468383789063</v>
      </c>
      <c r="DB1105">
        <v>13.293879508972168</v>
      </c>
      <c r="DC1105">
        <v>15.05035400390625</v>
      </c>
      <c r="DD1105">
        <v>9.7856101989746094</v>
      </c>
      <c r="DE1105">
        <v>10.165571212768555</v>
      </c>
      <c r="DF1105">
        <v>10.265698432922363</v>
      </c>
      <c r="DG1105">
        <v>9.9357719421386719</v>
      </c>
      <c r="DH1105">
        <v>9.9262723922729492</v>
      </c>
      <c r="DI1105">
        <v>11.134187698364258</v>
      </c>
      <c r="DJ1105">
        <v>14.555112838745117</v>
      </c>
      <c r="DK1105">
        <v>15.320182800292969</v>
      </c>
      <c r="DL1105">
        <v>16.459506988525391</v>
      </c>
      <c r="DM1105">
        <v>16.569301605224609</v>
      </c>
      <c r="DN1105">
        <v>15.858574867248535</v>
      </c>
      <c r="DO1105">
        <v>16.301303863525391</v>
      </c>
      <c r="DP1105">
        <v>15.93755054473877</v>
      </c>
      <c r="DQ1105">
        <v>15.150660514831543</v>
      </c>
      <c r="DR1105">
        <v>14.574118614196777</v>
      </c>
      <c r="DS1105">
        <v>45.201530456542969</v>
      </c>
      <c r="DT1105">
        <v>93.751716613769531</v>
      </c>
      <c r="DU1105">
        <v>96.337196350097656</v>
      </c>
      <c r="DV1105">
        <v>94.929641723632813</v>
      </c>
      <c r="DW1105">
        <v>96.18450927734375</v>
      </c>
      <c r="DX1105">
        <v>103.32798767089844</v>
      </c>
      <c r="DY1105">
        <v>59.319320678710937</v>
      </c>
      <c r="DZ1105">
        <v>31.456806182861328</v>
      </c>
      <c r="EA1105">
        <v>25.292867660522461</v>
      </c>
      <c r="EB1105">
        <v>16.444690704345703</v>
      </c>
      <c r="EC1105">
        <v>17.222452163696289</v>
      </c>
      <c r="ED1105">
        <v>17.444437026977539</v>
      </c>
      <c r="EE1105">
        <v>16.783639907836914</v>
      </c>
      <c r="EF1105">
        <v>16.791040420532227</v>
      </c>
      <c r="EG1105">
        <v>19.40211296081543</v>
      </c>
      <c r="EH1105">
        <v>26.882101058959961</v>
      </c>
      <c r="EI1105">
        <v>28.403568267822266</v>
      </c>
      <c r="EJ1105">
        <v>30.863248825073242</v>
      </c>
      <c r="EK1105">
        <v>31.088768005371094</v>
      </c>
      <c r="EL1105">
        <v>29.488897323608398</v>
      </c>
      <c r="EM1105">
        <v>30.39201545715332</v>
      </c>
      <c r="EN1105">
        <v>29.537435531616211</v>
      </c>
      <c r="EO1105">
        <v>27.868904113769531</v>
      </c>
      <c r="EP1105">
        <v>26.684436798095703</v>
      </c>
      <c r="EQ1105">
        <v>56.583694458007812</v>
      </c>
      <c r="ER1105">
        <v>107.97962188720703</v>
      </c>
      <c r="ES1105">
        <v>110.97148132324219</v>
      </c>
      <c r="ET1105">
        <v>109.41550445556641</v>
      </c>
      <c r="EU1105">
        <v>110.89505004882812</v>
      </c>
      <c r="EV1105">
        <v>119.26057434082031</v>
      </c>
      <c r="EW1105">
        <v>82.788742065429688</v>
      </c>
      <c r="EX1105">
        <v>57.681186676025391</v>
      </c>
      <c r="EY1105">
        <v>40.081432342529297</v>
      </c>
      <c r="EZ1105">
        <v>41.959140777587891</v>
      </c>
      <c r="FA1105">
        <v>41.102184295654297</v>
      </c>
      <c r="FB1105">
        <v>40.647113800048828</v>
      </c>
      <c r="FC1105">
        <v>40.031097412109375</v>
      </c>
      <c r="FD1105">
        <v>39.635955810546875</v>
      </c>
      <c r="FE1105">
        <v>39.187633514404297</v>
      </c>
      <c r="FF1105">
        <v>39.160957336425781</v>
      </c>
      <c r="FG1105">
        <v>39.3109130859375</v>
      </c>
      <c r="FH1105">
        <v>40.257080078125</v>
      </c>
      <c r="FI1105">
        <v>42.451492309570313</v>
      </c>
      <c r="FJ1105">
        <v>44.849502563476562</v>
      </c>
      <c r="FK1105">
        <v>47.058170318603516</v>
      </c>
      <c r="FL1105">
        <v>48.602645874023438</v>
      </c>
      <c r="FM1105">
        <v>49.329135894775391</v>
      </c>
      <c r="FN1105">
        <v>49.675148010253906</v>
      </c>
      <c r="FO1105">
        <v>49.802967071533203</v>
      </c>
      <c r="FP1105">
        <v>49.100631713867188</v>
      </c>
      <c r="FQ1105">
        <v>47.550830841064453</v>
      </c>
      <c r="FR1105">
        <v>45.703895568847656</v>
      </c>
      <c r="FS1105">
        <v>44.599021911621094</v>
      </c>
      <c r="FT1105">
        <v>43.797321319580078</v>
      </c>
      <c r="FU1105">
        <v>42.917438507080078</v>
      </c>
      <c r="FV1105">
        <v>42.331531524658203</v>
      </c>
      <c r="FW1105">
        <v>41.753669738769531</v>
      </c>
      <c r="FX1105">
        <v>1</v>
      </c>
    </row>
    <row r="1106" spans="1:180" x14ac:dyDescent="0.2">
      <c r="A1106" t="s">
        <v>241</v>
      </c>
      <c r="B1106" t="s">
        <v>248</v>
      </c>
      <c r="C1106" t="s">
        <v>217</v>
      </c>
      <c r="D1106" t="s">
        <v>11</v>
      </c>
      <c r="E1106" t="s">
        <v>249</v>
      </c>
      <c r="F1106" t="s">
        <v>224</v>
      </c>
      <c r="G1106" t="s">
        <v>10</v>
      </c>
      <c r="H1106" t="s">
        <v>12</v>
      </c>
      <c r="I1106">
        <v>801</v>
      </c>
      <c r="L1106">
        <v>556.54281398276044</v>
      </c>
      <c r="M1106">
        <v>550.38433918111696</v>
      </c>
      <c r="N1106">
        <v>544.85128112623818</v>
      </c>
      <c r="O1106">
        <v>544.07434875296576</v>
      </c>
      <c r="P1106">
        <v>558.42718938633288</v>
      </c>
      <c r="Q1106">
        <v>592.32141737132383</v>
      </c>
      <c r="R1106">
        <v>633.91413574953276</v>
      </c>
      <c r="S1106">
        <v>655.75655165310025</v>
      </c>
      <c r="T1106">
        <v>679.36677220018521</v>
      </c>
      <c r="U1106">
        <v>704.0503112450607</v>
      </c>
      <c r="V1106">
        <v>721.02193277568608</v>
      </c>
      <c r="W1106">
        <v>719.71312116131435</v>
      </c>
      <c r="X1106">
        <v>713.64885090993846</v>
      </c>
      <c r="Y1106">
        <v>717.738700712065</v>
      </c>
      <c r="Z1106">
        <v>716.32953549964714</v>
      </c>
      <c r="AA1106">
        <v>706.24829605704372</v>
      </c>
      <c r="AB1106">
        <v>697.52204016218764</v>
      </c>
      <c r="AC1106">
        <v>681.78191483356113</v>
      </c>
      <c r="AD1106">
        <v>657.36351251443318</v>
      </c>
      <c r="AE1106">
        <v>654.00991080176254</v>
      </c>
      <c r="AF1106">
        <v>643.39754233720544</v>
      </c>
      <c r="AG1106">
        <v>606.83308281795348</v>
      </c>
      <c r="AH1106">
        <v>583.72486446743142</v>
      </c>
      <c r="AI1106">
        <v>573.04375298884747</v>
      </c>
      <c r="AJ1106">
        <v>-6.3709516525268555</v>
      </c>
      <c r="AK1106">
        <v>-6.328153133392334</v>
      </c>
      <c r="AL1106">
        <v>-6.2802982330322266</v>
      </c>
      <c r="AM1106">
        <v>-6.2088699340820312</v>
      </c>
      <c r="AN1106">
        <v>-6.5774898529052734</v>
      </c>
      <c r="AO1106">
        <v>-9.4537925720214844</v>
      </c>
      <c r="AP1106">
        <v>-15.836339950561523</v>
      </c>
      <c r="AQ1106">
        <v>-17.477987289428711</v>
      </c>
      <c r="AR1106">
        <v>-18.209360122680664</v>
      </c>
      <c r="AS1106">
        <v>-19.835086822509766</v>
      </c>
      <c r="AT1106">
        <v>-20.895822525024414</v>
      </c>
      <c r="AU1106">
        <v>-21.383560180664063</v>
      </c>
      <c r="AV1106">
        <v>24.132537841796875</v>
      </c>
      <c r="AW1106">
        <v>80.865936279296875</v>
      </c>
      <c r="AX1106">
        <v>80.502639770507813</v>
      </c>
      <c r="AY1106">
        <v>79.525947570800781</v>
      </c>
      <c r="AZ1106">
        <v>80.546195983886719</v>
      </c>
      <c r="BA1106">
        <v>80.376296997070313</v>
      </c>
      <c r="BB1106">
        <v>1.7809280157089233</v>
      </c>
      <c r="BC1106">
        <v>-45.005535125732422</v>
      </c>
      <c r="BD1106">
        <v>-33.82745361328125</v>
      </c>
      <c r="BE1106">
        <v>-5.1152100563049316</v>
      </c>
      <c r="BF1106">
        <v>-0.46929144859313965</v>
      </c>
      <c r="BG1106">
        <v>-1.7462905496358871E-2</v>
      </c>
      <c r="BH1106">
        <v>0.75408798456192017</v>
      </c>
      <c r="BI1106">
        <v>0.72450435161590576</v>
      </c>
      <c r="BJ1106">
        <v>0.73478293418884277</v>
      </c>
      <c r="BK1106">
        <v>0.75311881303787231</v>
      </c>
      <c r="BL1106">
        <v>0.63526099920272827</v>
      </c>
      <c r="BM1106">
        <v>-0.27888870239257813</v>
      </c>
      <c r="BN1106">
        <v>-2.5836105346679687</v>
      </c>
      <c r="BO1106">
        <v>-3.1835122108459473</v>
      </c>
      <c r="BP1106">
        <v>-3.4518485069274902</v>
      </c>
      <c r="BQ1106">
        <v>-3.9340143203735352</v>
      </c>
      <c r="BR1106">
        <v>-4.2892041206359863</v>
      </c>
      <c r="BS1106">
        <v>-4.4408636093139648</v>
      </c>
      <c r="BT1106">
        <v>40.475505828857422</v>
      </c>
      <c r="BU1106">
        <v>99.743125915527344</v>
      </c>
      <c r="BV1106">
        <v>99.323745727539063</v>
      </c>
      <c r="BW1106">
        <v>98.045928955078125</v>
      </c>
      <c r="BX1106">
        <v>99.366157531738281</v>
      </c>
      <c r="BY1106">
        <v>99.161979675292969</v>
      </c>
      <c r="BZ1106">
        <v>29.538816452026367</v>
      </c>
      <c r="CA1106">
        <v>-9.6500101089477539</v>
      </c>
      <c r="CB1106">
        <v>-4.2757763862609863</v>
      </c>
      <c r="CC1106">
        <v>8.9629793167114258</v>
      </c>
      <c r="CD1106">
        <v>11.543070793151855</v>
      </c>
      <c r="CE1106">
        <v>12.136205673217773</v>
      </c>
      <c r="CF1106">
        <v>5.688868522644043</v>
      </c>
      <c r="CG1106">
        <v>5.6091532707214355</v>
      </c>
      <c r="CH1106">
        <v>5.5934066772460937</v>
      </c>
      <c r="CI1106">
        <v>5.5749707221984863</v>
      </c>
      <c r="CJ1106">
        <v>5.6307902336120605</v>
      </c>
      <c r="CK1106">
        <v>6.0756216049194336</v>
      </c>
      <c r="CL1106">
        <v>6.5951900482177734</v>
      </c>
      <c r="CM1106">
        <v>6.7167978286743164</v>
      </c>
      <c r="CN1106">
        <v>6.7691593170166016</v>
      </c>
      <c r="CO1106">
        <v>7.0790205001831055</v>
      </c>
      <c r="CP1106">
        <v>7.2124886512756348</v>
      </c>
      <c r="CQ1106">
        <v>7.2935957908630371</v>
      </c>
      <c r="CR1106">
        <v>51.794593811035156</v>
      </c>
      <c r="CS1106">
        <v>112.81740570068359</v>
      </c>
      <c r="CT1106">
        <v>112.35918426513672</v>
      </c>
      <c r="CU1106">
        <v>110.87281036376953</v>
      </c>
      <c r="CV1106">
        <v>112.40081024169922</v>
      </c>
      <c r="CW1106">
        <v>112.17288208007812</v>
      </c>
      <c r="CX1106">
        <v>48.763843536376953</v>
      </c>
      <c r="CY1106">
        <v>14.837117195129395</v>
      </c>
      <c r="CZ1106">
        <v>16.191625595092773</v>
      </c>
      <c r="DA1106">
        <v>18.713489532470703</v>
      </c>
      <c r="DB1106">
        <v>19.862796783447266</v>
      </c>
      <c r="DC1106">
        <v>20.553800582885742</v>
      </c>
      <c r="DD1106">
        <v>10.623649597167969</v>
      </c>
      <c r="DE1106">
        <v>10.493802070617676</v>
      </c>
      <c r="DF1106">
        <v>10.452031135559082</v>
      </c>
      <c r="DG1106">
        <v>10.396822929382324</v>
      </c>
      <c r="DH1106">
        <v>10.626319885253906</v>
      </c>
      <c r="DI1106">
        <v>12.430131912231445</v>
      </c>
      <c r="DJ1106">
        <v>15.773990631103516</v>
      </c>
      <c r="DK1106">
        <v>16.617107391357422</v>
      </c>
      <c r="DL1106">
        <v>16.990167617797852</v>
      </c>
      <c r="DM1106">
        <v>18.092056274414063</v>
      </c>
      <c r="DN1106">
        <v>18.714181900024414</v>
      </c>
      <c r="DO1106">
        <v>19.028055191040039</v>
      </c>
      <c r="DP1106">
        <v>63.113685607910156</v>
      </c>
      <c r="DQ1106">
        <v>125.89169311523437</v>
      </c>
      <c r="DR1106">
        <v>125.39462280273438</v>
      </c>
      <c r="DS1106">
        <v>123.69969177246094</v>
      </c>
      <c r="DT1106">
        <v>125.43545532226562</v>
      </c>
      <c r="DU1106">
        <v>125.18379211425781</v>
      </c>
      <c r="DV1106">
        <v>67.988876342773437</v>
      </c>
      <c r="DW1106">
        <v>39.324245452880859</v>
      </c>
      <c r="DX1106">
        <v>36.659027099609375</v>
      </c>
      <c r="DY1106">
        <v>28.464000701904297</v>
      </c>
      <c r="DZ1106">
        <v>28.182521820068359</v>
      </c>
      <c r="EA1106">
        <v>28.971393585205078</v>
      </c>
      <c r="EB1106">
        <v>17.748689651489258</v>
      </c>
      <c r="EC1106">
        <v>17.546459197998047</v>
      </c>
      <c r="ED1106">
        <v>17.467111587524414</v>
      </c>
      <c r="EE1106">
        <v>17.35881233215332</v>
      </c>
      <c r="EF1106">
        <v>17.839071273803711</v>
      </c>
      <c r="EG1106">
        <v>21.605035781860352</v>
      </c>
      <c r="EH1106">
        <v>29.02672004699707</v>
      </c>
      <c r="EI1106">
        <v>30.911582946777344</v>
      </c>
      <c r="EJ1106">
        <v>31.747678756713867</v>
      </c>
      <c r="EK1106">
        <v>33.993129730224609</v>
      </c>
      <c r="EL1106">
        <v>35.320796966552734</v>
      </c>
      <c r="EM1106">
        <v>35.970752716064453</v>
      </c>
      <c r="EN1106">
        <v>79.456649780273437</v>
      </c>
      <c r="EO1106">
        <v>144.76889038085937</v>
      </c>
      <c r="EP1106">
        <v>144.21572875976562</v>
      </c>
      <c r="EQ1106">
        <v>142.21968078613281</v>
      </c>
      <c r="ER1106">
        <v>144.25541687011719</v>
      </c>
      <c r="ES1106">
        <v>143.969482421875</v>
      </c>
      <c r="ET1106">
        <v>95.74676513671875</v>
      </c>
      <c r="EU1106">
        <v>74.679771423339844</v>
      </c>
      <c r="EV1106">
        <v>66.210700988769531</v>
      </c>
      <c r="EW1106">
        <v>42.542190551757813</v>
      </c>
      <c r="EX1106">
        <v>40.19488525390625</v>
      </c>
      <c r="EY1106">
        <v>41.12506103515625</v>
      </c>
      <c r="EZ1106">
        <v>77.815887451171875</v>
      </c>
      <c r="FA1106">
        <v>76.697982788085938</v>
      </c>
      <c r="FB1106">
        <v>75.546981811523438</v>
      </c>
      <c r="FC1106">
        <v>74.526008605957031</v>
      </c>
      <c r="FD1106">
        <v>73.512603759765625</v>
      </c>
      <c r="FE1106">
        <v>72.517684936523437</v>
      </c>
      <c r="FF1106">
        <v>71.949562072753906</v>
      </c>
      <c r="FG1106">
        <v>72.037727355957031</v>
      </c>
      <c r="FH1106">
        <v>74.597206115722656</v>
      </c>
      <c r="FI1106">
        <v>78.904312133789063</v>
      </c>
      <c r="FJ1106">
        <v>83.317497253417969</v>
      </c>
      <c r="FK1106">
        <v>87.272056579589844</v>
      </c>
      <c r="FL1106">
        <v>90.371063232421875</v>
      </c>
      <c r="FM1106">
        <v>92.722808837890625</v>
      </c>
      <c r="FN1106">
        <v>94.137405395507813</v>
      </c>
      <c r="FO1106">
        <v>94.566337585449219</v>
      </c>
      <c r="FP1106">
        <v>94.666465759277344</v>
      </c>
      <c r="FQ1106">
        <v>93.895965576171875</v>
      </c>
      <c r="FR1106">
        <v>92.80450439453125</v>
      </c>
      <c r="FS1106">
        <v>90.741897583007813</v>
      </c>
      <c r="FT1106">
        <v>87.539932250976563</v>
      </c>
      <c r="FU1106">
        <v>84.29595947265625</v>
      </c>
      <c r="FV1106">
        <v>82.176315307617187</v>
      </c>
      <c r="FW1106">
        <v>80.479721069335937</v>
      </c>
      <c r="FX1106">
        <v>1</v>
      </c>
    </row>
    <row r="1107" spans="1:180" x14ac:dyDescent="0.2">
      <c r="A1107" t="s">
        <v>241</v>
      </c>
      <c r="B1107" t="s">
        <v>248</v>
      </c>
      <c r="C1107" t="s">
        <v>217</v>
      </c>
      <c r="D1107" t="s">
        <v>36</v>
      </c>
      <c r="E1107" t="s">
        <v>249</v>
      </c>
      <c r="F1107" t="s">
        <v>225</v>
      </c>
      <c r="G1107" t="s">
        <v>10</v>
      </c>
      <c r="H1107" t="s">
        <v>12</v>
      </c>
      <c r="I1107">
        <v>801</v>
      </c>
      <c r="L1107">
        <v>503.34971104603625</v>
      </c>
      <c r="M1107">
        <v>502.57534687821027</v>
      </c>
      <c r="N1107">
        <v>500.21726512963846</v>
      </c>
      <c r="O1107">
        <v>496.82958290770023</v>
      </c>
      <c r="P1107">
        <v>507.91784900378991</v>
      </c>
      <c r="Q1107">
        <v>537.78375033970974</v>
      </c>
      <c r="R1107">
        <v>580.3838091958952</v>
      </c>
      <c r="S1107">
        <v>593.44998143869202</v>
      </c>
      <c r="T1107">
        <v>599.26193449678487</v>
      </c>
      <c r="U1107">
        <v>597.75203529921987</v>
      </c>
      <c r="V1107">
        <v>601.0383443658518</v>
      </c>
      <c r="W1107">
        <v>600.32537955135865</v>
      </c>
      <c r="X1107">
        <v>597.54916961013384</v>
      </c>
      <c r="Y1107">
        <v>594.20022634800671</v>
      </c>
      <c r="Z1107">
        <v>592.18196628249495</v>
      </c>
      <c r="AA1107">
        <v>586.94268242869828</v>
      </c>
      <c r="AB1107">
        <v>587.64527360513193</v>
      </c>
      <c r="AC1107">
        <v>592.0597154747519</v>
      </c>
      <c r="AD1107">
        <v>569.93825288299251</v>
      </c>
      <c r="AE1107">
        <v>563.0821045995425</v>
      </c>
      <c r="AF1107">
        <v>567.12856456337295</v>
      </c>
      <c r="AG1107">
        <v>564.02877723939127</v>
      </c>
      <c r="AH1107">
        <v>555.2831220056554</v>
      </c>
      <c r="AI1107">
        <v>527.88687238738726</v>
      </c>
      <c r="AJ1107">
        <v>-7.8251819610595703</v>
      </c>
      <c r="AK1107">
        <v>-8.7253122329711914</v>
      </c>
      <c r="AL1107">
        <v>-8.7174196243286133</v>
      </c>
      <c r="AM1107">
        <v>-8.1267766952514648</v>
      </c>
      <c r="AN1107">
        <v>-8.1395778656005859</v>
      </c>
      <c r="AO1107">
        <v>-10.132767677307129</v>
      </c>
      <c r="AP1107">
        <v>-16.150632858276367</v>
      </c>
      <c r="AQ1107">
        <v>-17.160198211669922</v>
      </c>
      <c r="AR1107">
        <v>-19.311241149902344</v>
      </c>
      <c r="AS1107">
        <v>-19.359430313110352</v>
      </c>
      <c r="AT1107">
        <v>-18.599514007568359</v>
      </c>
      <c r="AU1107">
        <v>-18.196304321289063</v>
      </c>
      <c r="AV1107">
        <v>-17.030181884765625</v>
      </c>
      <c r="AW1107">
        <v>-15.731324195861816</v>
      </c>
      <c r="AX1107">
        <v>-14.976604461669922</v>
      </c>
      <c r="AY1107">
        <v>19.071077346801758</v>
      </c>
      <c r="AZ1107">
        <v>61.372402191162109</v>
      </c>
      <c r="BA1107">
        <v>62.610725402832031</v>
      </c>
      <c r="BB1107">
        <v>61.292816162109375</v>
      </c>
      <c r="BC1107">
        <v>62.236030578613281</v>
      </c>
      <c r="BD1107">
        <v>67.339469909667969</v>
      </c>
      <c r="BE1107">
        <v>3.7244672775268555</v>
      </c>
      <c r="BF1107">
        <v>-32.574497222900391</v>
      </c>
      <c r="BG1107">
        <v>-12.77812385559082</v>
      </c>
      <c r="BH1107">
        <v>0.29937559366226196</v>
      </c>
      <c r="BI1107">
        <v>-6.3328179530799389E-3</v>
      </c>
      <c r="BJ1107">
        <v>1.3985615223646164E-2</v>
      </c>
      <c r="BK1107">
        <v>0.20992545783519745</v>
      </c>
      <c r="BL1107">
        <v>0.18506923317909241</v>
      </c>
      <c r="BM1107">
        <v>-0.52184909582138062</v>
      </c>
      <c r="BN1107">
        <v>-2.6653366088867187</v>
      </c>
      <c r="BO1107">
        <v>-2.9672653675079346</v>
      </c>
      <c r="BP1107">
        <v>-3.724837064743042</v>
      </c>
      <c r="BQ1107">
        <v>-3.7304823398590088</v>
      </c>
      <c r="BR1107">
        <v>-3.4234330654144287</v>
      </c>
      <c r="BS1107">
        <v>-3.1891520023345947</v>
      </c>
      <c r="BT1107">
        <v>-2.8237845897674561</v>
      </c>
      <c r="BU1107">
        <v>-2.403174877166748</v>
      </c>
      <c r="BV1107">
        <v>-2.1196532249450684</v>
      </c>
      <c r="BW1107">
        <v>31.022073745727539</v>
      </c>
      <c r="BX1107">
        <v>76.740516662597656</v>
      </c>
      <c r="BY1107">
        <v>78.287582397460938</v>
      </c>
      <c r="BZ1107">
        <v>76.6263427734375</v>
      </c>
      <c r="CA1107">
        <v>77.820808410644531</v>
      </c>
      <c r="CB1107">
        <v>84.118072509765625</v>
      </c>
      <c r="CC1107">
        <v>28.231071472167969</v>
      </c>
      <c r="CD1107">
        <v>-4.7891030311584473</v>
      </c>
      <c r="CE1107">
        <v>4.3073945045471191</v>
      </c>
      <c r="CF1107">
        <v>5.9264192581176758</v>
      </c>
      <c r="CG1107">
        <v>6.0324058532714844</v>
      </c>
      <c r="CH1107">
        <v>6.0613303184509277</v>
      </c>
      <c r="CI1107">
        <v>5.9838995933532715</v>
      </c>
      <c r="CJ1107">
        <v>5.9506945610046387</v>
      </c>
      <c r="CK1107">
        <v>6.1346435546875</v>
      </c>
      <c r="CL1107">
        <v>6.6745381355285645</v>
      </c>
      <c r="CM1107">
        <v>6.8627166748046875</v>
      </c>
      <c r="CN1107">
        <v>7.0702590942382812</v>
      </c>
      <c r="CO1107">
        <v>7.0940790176391602</v>
      </c>
      <c r="CP1107">
        <v>7.0874738693237305</v>
      </c>
      <c r="CQ1107">
        <v>7.2047562599182129</v>
      </c>
      <c r="CR1107">
        <v>7.0155234336853027</v>
      </c>
      <c r="CS1107">
        <v>6.8278608322143555</v>
      </c>
      <c r="CT1107">
        <v>6.7850322723388672</v>
      </c>
      <c r="CU1107">
        <v>39.299297332763672</v>
      </c>
      <c r="CV1107">
        <v>87.384422302246094</v>
      </c>
      <c r="CW1107">
        <v>89.145317077636719</v>
      </c>
      <c r="CX1107">
        <v>87.246292114257813</v>
      </c>
      <c r="CY1107">
        <v>88.614784240722656</v>
      </c>
      <c r="CZ1107">
        <v>95.738883972167969</v>
      </c>
      <c r="DA1107">
        <v>45.204273223876953</v>
      </c>
      <c r="DB1107">
        <v>14.454976081848145</v>
      </c>
      <c r="DC1107">
        <v>16.140771865844727</v>
      </c>
      <c r="DD1107">
        <v>11.553462982177734</v>
      </c>
      <c r="DE1107">
        <v>12.071144104003906</v>
      </c>
      <c r="DF1107">
        <v>12.108675003051758</v>
      </c>
      <c r="DG1107">
        <v>11.757874488830566</v>
      </c>
      <c r="DH1107">
        <v>11.716320037841797</v>
      </c>
      <c r="DI1107">
        <v>12.791135787963867</v>
      </c>
      <c r="DJ1107">
        <v>16.014413833618164</v>
      </c>
      <c r="DK1107">
        <v>16.692699432373047</v>
      </c>
      <c r="DL1107">
        <v>17.865354537963867</v>
      </c>
      <c r="DM1107">
        <v>17.91864013671875</v>
      </c>
      <c r="DN1107">
        <v>17.598381042480469</v>
      </c>
      <c r="DO1107">
        <v>17.598663330078125</v>
      </c>
      <c r="DP1107">
        <v>16.854831695556641</v>
      </c>
      <c r="DQ1107">
        <v>16.058897018432617</v>
      </c>
      <c r="DR1107">
        <v>15.689718246459961</v>
      </c>
      <c r="DS1107">
        <v>47.576522827148438</v>
      </c>
      <c r="DT1107">
        <v>98.028327941894531</v>
      </c>
      <c r="DU1107">
        <v>100.00305938720703</v>
      </c>
      <c r="DV1107">
        <v>97.866241455078125</v>
      </c>
      <c r="DW1107">
        <v>99.40875244140625</v>
      </c>
      <c r="DX1107">
        <v>107.35968780517578</v>
      </c>
      <c r="DY1107">
        <v>62.177471160888672</v>
      </c>
      <c r="DZ1107">
        <v>33.699054718017578</v>
      </c>
      <c r="EA1107">
        <v>27.974149703979492</v>
      </c>
      <c r="EB1107">
        <v>19.678020477294922</v>
      </c>
      <c r="EC1107">
        <v>20.790124893188477</v>
      </c>
      <c r="ED1107">
        <v>20.840080261230469</v>
      </c>
      <c r="EE1107">
        <v>20.094575881958008</v>
      </c>
      <c r="EF1107">
        <v>20.04096794128418</v>
      </c>
      <c r="EG1107">
        <v>22.402053833007813</v>
      </c>
      <c r="EH1107">
        <v>29.499710083007813</v>
      </c>
      <c r="EI1107">
        <v>30.885631561279297</v>
      </c>
      <c r="EJ1107">
        <v>33.451759338378906</v>
      </c>
      <c r="EK1107">
        <v>33.547588348388672</v>
      </c>
      <c r="EL1107">
        <v>32.774463653564453</v>
      </c>
      <c r="EM1107">
        <v>32.605815887451172</v>
      </c>
      <c r="EN1107">
        <v>31.061229705810547</v>
      </c>
      <c r="EO1107">
        <v>29.387044906616211</v>
      </c>
      <c r="EP1107">
        <v>28.546669006347656</v>
      </c>
      <c r="EQ1107">
        <v>59.527519226074219</v>
      </c>
      <c r="ER1107">
        <v>113.39643859863281</v>
      </c>
      <c r="ES1107">
        <v>115.67991638183594</v>
      </c>
      <c r="ET1107">
        <v>113.19976806640625</v>
      </c>
      <c r="EU1107">
        <v>114.9935302734375</v>
      </c>
      <c r="EV1107">
        <v>124.13829040527344</v>
      </c>
      <c r="EW1107">
        <v>86.684074401855469</v>
      </c>
      <c r="EX1107">
        <v>61.484447479248047</v>
      </c>
      <c r="EY1107">
        <v>45.059669494628906</v>
      </c>
      <c r="EZ1107">
        <v>43.002639770507813</v>
      </c>
      <c r="FA1107">
        <v>42.142360687255859</v>
      </c>
      <c r="FB1107">
        <v>41.601158142089844</v>
      </c>
      <c r="FC1107">
        <v>41.305034637451172</v>
      </c>
      <c r="FD1107">
        <v>40.714122772216797</v>
      </c>
      <c r="FE1107">
        <v>40.508861541748047</v>
      </c>
      <c r="FF1107">
        <v>40.536521911621094</v>
      </c>
      <c r="FG1107">
        <v>40.385612487792969</v>
      </c>
      <c r="FH1107">
        <v>40.949306488037109</v>
      </c>
      <c r="FI1107">
        <v>43.006069183349609</v>
      </c>
      <c r="FJ1107">
        <v>46.046596527099609</v>
      </c>
      <c r="FK1107">
        <v>48.890281677246094</v>
      </c>
      <c r="FL1107">
        <v>50.862354278564453</v>
      </c>
      <c r="FM1107">
        <v>52.402538299560547</v>
      </c>
      <c r="FN1107">
        <v>53.33203125</v>
      </c>
      <c r="FO1107">
        <v>53.879707336425781</v>
      </c>
      <c r="FP1107">
        <v>53.643936157226563</v>
      </c>
      <c r="FQ1107">
        <v>52.155910491943359</v>
      </c>
      <c r="FR1107">
        <v>50.027950286865234</v>
      </c>
      <c r="FS1107">
        <v>48.437778472900391</v>
      </c>
      <c r="FT1107">
        <v>47.197818756103516</v>
      </c>
      <c r="FU1107">
        <v>46.13995361328125</v>
      </c>
      <c r="FV1107">
        <v>44.975311279296875</v>
      </c>
      <c r="FW1107">
        <v>44.010787963867188</v>
      </c>
      <c r="FX1107">
        <v>1</v>
      </c>
    </row>
    <row r="1108" spans="1:180" x14ac:dyDescent="0.2">
      <c r="A1108" t="s">
        <v>241</v>
      </c>
      <c r="B1108" t="s">
        <v>248</v>
      </c>
      <c r="C1108" t="s">
        <v>217</v>
      </c>
      <c r="D1108" t="s">
        <v>37</v>
      </c>
      <c r="E1108" t="s">
        <v>249</v>
      </c>
      <c r="F1108" t="s">
        <v>225</v>
      </c>
      <c r="G1108" t="s">
        <v>10</v>
      </c>
      <c r="H1108" t="s">
        <v>12</v>
      </c>
      <c r="I1108">
        <v>801</v>
      </c>
      <c r="L1108">
        <v>520.47372242537426</v>
      </c>
      <c r="M1108">
        <v>518.98376688682811</v>
      </c>
      <c r="N1108">
        <v>514.76562912050838</v>
      </c>
      <c r="O1108">
        <v>511.36817689152809</v>
      </c>
      <c r="P1108">
        <v>522.20765062394184</v>
      </c>
      <c r="Q1108">
        <v>550.45216736125667</v>
      </c>
      <c r="R1108">
        <v>592.650877387278</v>
      </c>
      <c r="S1108">
        <v>607.46324858758612</v>
      </c>
      <c r="T1108">
        <v>614.09987066542408</v>
      </c>
      <c r="U1108">
        <v>612.14380780801616</v>
      </c>
      <c r="V1108">
        <v>611.03246384865395</v>
      </c>
      <c r="W1108">
        <v>611.66767067815613</v>
      </c>
      <c r="X1108">
        <v>611.7784115234449</v>
      </c>
      <c r="Y1108">
        <v>609.76507982674536</v>
      </c>
      <c r="Z1108">
        <v>603.6353443745179</v>
      </c>
      <c r="AA1108">
        <v>594.65271409111415</v>
      </c>
      <c r="AB1108">
        <v>593.37470347438421</v>
      </c>
      <c r="AC1108">
        <v>599.10182812306402</v>
      </c>
      <c r="AD1108">
        <v>572.76928632048725</v>
      </c>
      <c r="AE1108">
        <v>567.58813063159585</v>
      </c>
      <c r="AF1108">
        <v>578.19366465596545</v>
      </c>
      <c r="AG1108">
        <v>578.81249380148506</v>
      </c>
      <c r="AH1108">
        <v>569.41523507023385</v>
      </c>
      <c r="AI1108">
        <v>541.67947493708311</v>
      </c>
      <c r="AJ1108">
        <v>-5.9943795204162598</v>
      </c>
      <c r="AK1108">
        <v>-6.3942999839782715</v>
      </c>
      <c r="AL1108">
        <v>-6.3467564582824707</v>
      </c>
      <c r="AM1108">
        <v>-6.0279397964477539</v>
      </c>
      <c r="AN1108">
        <v>-6.0194659233093262</v>
      </c>
      <c r="AO1108">
        <v>-7.0466403961181641</v>
      </c>
      <c r="AP1108">
        <v>-11.700092315673828</v>
      </c>
      <c r="AQ1108">
        <v>-12.881458282470703</v>
      </c>
      <c r="AR1108">
        <v>-14.428018569946289</v>
      </c>
      <c r="AS1108">
        <v>-14.487821578979492</v>
      </c>
      <c r="AT1108">
        <v>-13.647994995117188</v>
      </c>
      <c r="AU1108">
        <v>-13.591418266296387</v>
      </c>
      <c r="AV1108">
        <v>-12.539896965026855</v>
      </c>
      <c r="AW1108">
        <v>-11.361907958984375</v>
      </c>
      <c r="AX1108">
        <v>-10.707296371459961</v>
      </c>
      <c r="AY1108">
        <v>17.83293342590332</v>
      </c>
      <c r="AZ1108">
        <v>60.083515167236328</v>
      </c>
      <c r="BA1108">
        <v>61.116500854492188</v>
      </c>
      <c r="BB1108">
        <v>59.567333221435547</v>
      </c>
      <c r="BC1108">
        <v>60.591480255126953</v>
      </c>
      <c r="BD1108">
        <v>66.848289489746094</v>
      </c>
      <c r="BE1108">
        <v>10.813150405883789</v>
      </c>
      <c r="BF1108">
        <v>-21.095355987548828</v>
      </c>
      <c r="BG1108">
        <v>-4.9480252265930176</v>
      </c>
      <c r="BH1108">
        <v>0.93524253368377686</v>
      </c>
      <c r="BI1108">
        <v>0.82946109771728516</v>
      </c>
      <c r="BJ1108">
        <v>0.82142370939254761</v>
      </c>
      <c r="BK1108">
        <v>0.89109158515930176</v>
      </c>
      <c r="BL1108">
        <v>0.87569665908813477</v>
      </c>
      <c r="BM1108">
        <v>0.55350387096405029</v>
      </c>
      <c r="BN1108">
        <v>-1.0439852476119995</v>
      </c>
      <c r="BO1108">
        <v>-1.3753738403320313</v>
      </c>
      <c r="BP1108">
        <v>-1.9323664903640747</v>
      </c>
      <c r="BQ1108">
        <v>-1.9441481828689575</v>
      </c>
      <c r="BR1108">
        <v>-1.6014124155044556</v>
      </c>
      <c r="BS1108">
        <v>-1.5138269662857056</v>
      </c>
      <c r="BT1108">
        <v>-1.1412659883499146</v>
      </c>
      <c r="BU1108">
        <v>-0.75503122806549072</v>
      </c>
      <c r="BV1108">
        <v>-0.57056695222854614</v>
      </c>
      <c r="BW1108">
        <v>28.679729461669922</v>
      </c>
      <c r="BX1108">
        <v>74.668708801269531</v>
      </c>
      <c r="BY1108">
        <v>75.983978271484375</v>
      </c>
      <c r="BZ1108">
        <v>74.220634460449219</v>
      </c>
      <c r="CA1108">
        <v>75.352005004882812</v>
      </c>
      <c r="CB1108">
        <v>83.029327392578125</v>
      </c>
      <c r="CC1108">
        <v>32.170127868652344</v>
      </c>
      <c r="CD1108">
        <v>1.424608588218689</v>
      </c>
      <c r="CE1108">
        <v>8.8973264694213867</v>
      </c>
      <c r="CF1108">
        <v>5.734677791595459</v>
      </c>
      <c r="CG1108">
        <v>5.832615852355957</v>
      </c>
      <c r="CH1108">
        <v>5.7860832214355469</v>
      </c>
      <c r="CI1108">
        <v>5.6831917762756348</v>
      </c>
      <c r="CJ1108">
        <v>5.6512651443481445</v>
      </c>
      <c r="CK1108">
        <v>5.8173408508300781</v>
      </c>
      <c r="CL1108">
        <v>6.336402416229248</v>
      </c>
      <c r="CM1108">
        <v>6.5937056541442871</v>
      </c>
      <c r="CN1108">
        <v>6.7220845222473145</v>
      </c>
      <c r="CO1108">
        <v>6.7435617446899414</v>
      </c>
      <c r="CP1108">
        <v>6.7420144081115723</v>
      </c>
      <c r="CQ1108">
        <v>6.8510761260986328</v>
      </c>
      <c r="CR1108">
        <v>6.7533907890319824</v>
      </c>
      <c r="CS1108">
        <v>6.5912594795227051</v>
      </c>
      <c r="CT1108">
        <v>6.4501008987426758</v>
      </c>
      <c r="CU1108">
        <v>36.192188262939453</v>
      </c>
      <c r="CV1108">
        <v>84.770370483398438</v>
      </c>
      <c r="CW1108">
        <v>86.281143188476562</v>
      </c>
      <c r="CX1108">
        <v>84.369468688964844</v>
      </c>
      <c r="CY1108">
        <v>85.575096130371094</v>
      </c>
      <c r="CZ1108">
        <v>94.23626708984375</v>
      </c>
      <c r="DA1108">
        <v>46.961906433105469</v>
      </c>
      <c r="DB1108">
        <v>17.021867752075195</v>
      </c>
      <c r="DC1108">
        <v>18.486574172973633</v>
      </c>
      <c r="DD1108">
        <v>10.534112930297852</v>
      </c>
      <c r="DE1108">
        <v>10.835770606994629</v>
      </c>
      <c r="DF1108">
        <v>10.75074291229248</v>
      </c>
      <c r="DG1108">
        <v>10.475292205810547</v>
      </c>
      <c r="DH1108">
        <v>10.426834106445312</v>
      </c>
      <c r="DI1108">
        <v>11.081177711486816</v>
      </c>
      <c r="DJ1108">
        <v>13.716790199279785</v>
      </c>
      <c r="DK1108">
        <v>14.562785148620605</v>
      </c>
      <c r="DL1108">
        <v>15.376535415649414</v>
      </c>
      <c r="DM1108">
        <v>15.431271553039551</v>
      </c>
      <c r="DN1108">
        <v>15.085440635681152</v>
      </c>
      <c r="DO1108">
        <v>15.21597957611084</v>
      </c>
      <c r="DP1108">
        <v>14.64804744720459</v>
      </c>
      <c r="DQ1108">
        <v>13.93755054473877</v>
      </c>
      <c r="DR1108">
        <v>13.470768928527832</v>
      </c>
      <c r="DS1108">
        <v>43.704647064208984</v>
      </c>
      <c r="DT1108">
        <v>94.872032165527344</v>
      </c>
      <c r="DU1108">
        <v>96.578315734863281</v>
      </c>
      <c r="DV1108">
        <v>94.518302917480469</v>
      </c>
      <c r="DW1108">
        <v>95.798187255859375</v>
      </c>
      <c r="DX1108">
        <v>105.44319915771484</v>
      </c>
      <c r="DY1108">
        <v>61.753684997558594</v>
      </c>
      <c r="DZ1108">
        <v>32.619125366210938</v>
      </c>
      <c r="EA1108">
        <v>28.075822830200195</v>
      </c>
      <c r="EB1108">
        <v>17.463735580444336</v>
      </c>
      <c r="EC1108">
        <v>18.059532165527344</v>
      </c>
      <c r="ED1108">
        <v>17.918922424316406</v>
      </c>
      <c r="EE1108">
        <v>17.394323348999023</v>
      </c>
      <c r="EF1108">
        <v>17.321996688842773</v>
      </c>
      <c r="EG1108">
        <v>18.68132209777832</v>
      </c>
      <c r="EH1108">
        <v>24.372896194458008</v>
      </c>
      <c r="EI1108">
        <v>26.068870544433594</v>
      </c>
      <c r="EJ1108">
        <v>27.872188568115234</v>
      </c>
      <c r="EK1108">
        <v>27.974945068359375</v>
      </c>
      <c r="EL1108">
        <v>27.132022857666016</v>
      </c>
      <c r="EM1108">
        <v>27.293571472167969</v>
      </c>
      <c r="EN1108">
        <v>26.04667854309082</v>
      </c>
      <c r="EO1108">
        <v>24.544427871704102</v>
      </c>
      <c r="EP1108">
        <v>23.607498168945313</v>
      </c>
      <c r="EQ1108">
        <v>54.551441192626953</v>
      </c>
      <c r="ER1108">
        <v>109.45722961425781</v>
      </c>
      <c r="ES1108">
        <v>111.44578552246094</v>
      </c>
      <c r="ET1108">
        <v>109.17160797119141</v>
      </c>
      <c r="EU1108">
        <v>110.55870819091797</v>
      </c>
      <c r="EV1108">
        <v>121.62423706054687</v>
      </c>
      <c r="EW1108">
        <v>83.110664367675781</v>
      </c>
      <c r="EX1108">
        <v>55.139087677001953</v>
      </c>
      <c r="EY1108">
        <v>41.921176910400391</v>
      </c>
      <c r="EZ1108">
        <v>47.866130828857422</v>
      </c>
      <c r="FA1108">
        <v>47.491477966308594</v>
      </c>
      <c r="FB1108">
        <v>47.036903381347656</v>
      </c>
      <c r="FC1108">
        <v>46.700431823730469</v>
      </c>
      <c r="FD1108">
        <v>46.441635131835938</v>
      </c>
      <c r="FE1108">
        <v>46.310718536376953</v>
      </c>
      <c r="FF1108">
        <v>46.362785339355469</v>
      </c>
      <c r="FG1108">
        <v>46.327869415283203</v>
      </c>
      <c r="FH1108">
        <v>46.775859832763672</v>
      </c>
      <c r="FI1108">
        <v>48.382556915283203</v>
      </c>
      <c r="FJ1108">
        <v>50.359580993652344</v>
      </c>
      <c r="FK1108">
        <v>52.133918762207031</v>
      </c>
      <c r="FL1108">
        <v>52.955921173095703</v>
      </c>
      <c r="FM1108">
        <v>53.143215179443359</v>
      </c>
      <c r="FN1108">
        <v>53.205780029296875</v>
      </c>
      <c r="FO1108">
        <v>52.715217590332031</v>
      </c>
      <c r="FP1108">
        <v>52.222145080566406</v>
      </c>
      <c r="FQ1108">
        <v>51.339553833007812</v>
      </c>
      <c r="FR1108">
        <v>49.966880798339844</v>
      </c>
      <c r="FS1108">
        <v>48.381931304931641</v>
      </c>
      <c r="FT1108">
        <v>47.151557922363281</v>
      </c>
      <c r="FU1108">
        <v>46.353855133056641</v>
      </c>
      <c r="FV1108">
        <v>45.140777587890625</v>
      </c>
      <c r="FW1108">
        <v>44.144851684570313</v>
      </c>
      <c r="FX1108">
        <v>1</v>
      </c>
    </row>
    <row r="1109" spans="1:180" x14ac:dyDescent="0.2">
      <c r="A1109" t="s">
        <v>241</v>
      </c>
      <c r="B1109" t="s">
        <v>248</v>
      </c>
      <c r="C1109" t="s">
        <v>217</v>
      </c>
      <c r="D1109" t="s">
        <v>38</v>
      </c>
      <c r="E1109" t="s">
        <v>249</v>
      </c>
      <c r="F1109" t="s">
        <v>225</v>
      </c>
      <c r="G1109" t="s">
        <v>10</v>
      </c>
      <c r="H1109" t="s">
        <v>12</v>
      </c>
      <c r="I1109">
        <v>801</v>
      </c>
      <c r="L1109">
        <v>526.29833371168581</v>
      </c>
      <c r="M1109">
        <v>524.35559524566384</v>
      </c>
      <c r="N1109">
        <v>520.081371840717</v>
      </c>
      <c r="O1109">
        <v>517.31326063142023</v>
      </c>
      <c r="P1109">
        <v>528.27044513951478</v>
      </c>
      <c r="Q1109">
        <v>556.87983540352741</v>
      </c>
      <c r="R1109">
        <v>598.70333036763168</v>
      </c>
      <c r="S1109">
        <v>612.3354671368686</v>
      </c>
      <c r="T1109">
        <v>621.05001662965515</v>
      </c>
      <c r="U1109">
        <v>618.61661838354235</v>
      </c>
      <c r="V1109">
        <v>619.76305287664752</v>
      </c>
      <c r="W1109">
        <v>620.64953680678377</v>
      </c>
      <c r="X1109">
        <v>619.13518051725691</v>
      </c>
      <c r="Y1109">
        <v>616.95192609111075</v>
      </c>
      <c r="Z1109">
        <v>617.45194400889761</v>
      </c>
      <c r="AA1109">
        <v>612.08947624096186</v>
      </c>
      <c r="AB1109">
        <v>611.63000718827993</v>
      </c>
      <c r="AC1109">
        <v>612.66568349279191</v>
      </c>
      <c r="AD1109">
        <v>591.88757140258747</v>
      </c>
      <c r="AE1109">
        <v>580.18481840098616</v>
      </c>
      <c r="AF1109">
        <v>584.68165710246024</v>
      </c>
      <c r="AG1109">
        <v>580.54393949675921</v>
      </c>
      <c r="AH1109">
        <v>570.55640051180137</v>
      </c>
      <c r="AI1109">
        <v>544.69352832651691</v>
      </c>
      <c r="AJ1109">
        <v>-5.9151573181152344</v>
      </c>
      <c r="AK1109">
        <v>-6.327204704284668</v>
      </c>
      <c r="AL1109">
        <v>-6.3299894332885742</v>
      </c>
      <c r="AM1109">
        <v>-6.0127134323120117</v>
      </c>
      <c r="AN1109">
        <v>-6.0047078132629395</v>
      </c>
      <c r="AO1109">
        <v>-7.1303257942199707</v>
      </c>
      <c r="AP1109">
        <v>-11.88945484161377</v>
      </c>
      <c r="AQ1109">
        <v>-12.598861694335938</v>
      </c>
      <c r="AR1109">
        <v>-14.377691268920898</v>
      </c>
      <c r="AS1109">
        <v>-14.20118236541748</v>
      </c>
      <c r="AT1109">
        <v>-13.378642082214355</v>
      </c>
      <c r="AU1109">
        <v>-13.232744216918945</v>
      </c>
      <c r="AV1109">
        <v>-12.09654712677002</v>
      </c>
      <c r="AW1109">
        <v>-11.008844375610352</v>
      </c>
      <c r="AX1109">
        <v>-10.41019344329834</v>
      </c>
      <c r="AY1109">
        <v>16.699337005615234</v>
      </c>
      <c r="AZ1109">
        <v>59.772590637207031</v>
      </c>
      <c r="BA1109">
        <v>60.696319580078125</v>
      </c>
      <c r="BB1109">
        <v>59.623050689697266</v>
      </c>
      <c r="BC1109">
        <v>60.490123748779297</v>
      </c>
      <c r="BD1109">
        <v>67.080078125</v>
      </c>
      <c r="BE1109">
        <v>11.45746898651123</v>
      </c>
      <c r="BF1109">
        <v>-20.791990280151367</v>
      </c>
      <c r="BG1109">
        <v>-4.559511661529541</v>
      </c>
      <c r="BH1109">
        <v>0.94394463300704956</v>
      </c>
      <c r="BI1109">
        <v>0.824226975440979</v>
      </c>
      <c r="BJ1109">
        <v>0.80716818571090698</v>
      </c>
      <c r="BK1109">
        <v>0.88499581813812256</v>
      </c>
      <c r="BL1109">
        <v>0.87650048732757568</v>
      </c>
      <c r="BM1109">
        <v>0.51787787675857544</v>
      </c>
      <c r="BN1109">
        <v>-1.1197301149368286</v>
      </c>
      <c r="BO1109">
        <v>-1.3275567293167114</v>
      </c>
      <c r="BP1109">
        <v>-1.9399553537368774</v>
      </c>
      <c r="BQ1109">
        <v>-1.8678854703903198</v>
      </c>
      <c r="BR1109">
        <v>-1.5349808931350708</v>
      </c>
      <c r="BS1109">
        <v>-1.4682556390762329</v>
      </c>
      <c r="BT1109">
        <v>-1.0596523284912109</v>
      </c>
      <c r="BU1109">
        <v>-0.69279789924621582</v>
      </c>
      <c r="BV1109">
        <v>-0.46876716613769531</v>
      </c>
      <c r="BW1109">
        <v>27.336971282958984</v>
      </c>
      <c r="BX1109">
        <v>74.513809204101563</v>
      </c>
      <c r="BY1109">
        <v>75.684898376464844</v>
      </c>
      <c r="BZ1109">
        <v>74.496749877929687</v>
      </c>
      <c r="CA1109">
        <v>75.36761474609375</v>
      </c>
      <c r="CB1109">
        <v>83.003013610839844</v>
      </c>
      <c r="CC1109">
        <v>31.784854888916016</v>
      </c>
      <c r="CD1109">
        <v>0.88553988933563232</v>
      </c>
      <c r="CE1109">
        <v>8.4684581756591797</v>
      </c>
      <c r="CF1109">
        <v>5.6945381164550781</v>
      </c>
      <c r="CG1109">
        <v>5.7772865295410156</v>
      </c>
      <c r="CH1109">
        <v>5.7503418922424316</v>
      </c>
      <c r="CI1109">
        <v>5.6623282432556152</v>
      </c>
      <c r="CJ1109">
        <v>5.6424045562744141</v>
      </c>
      <c r="CK1109">
        <v>5.8150005340576172</v>
      </c>
      <c r="CL1109">
        <v>6.339348316192627</v>
      </c>
      <c r="CM1109">
        <v>6.478914737701416</v>
      </c>
      <c r="CN1109">
        <v>6.6743826866149902</v>
      </c>
      <c r="CO1109">
        <v>6.6741180419921875</v>
      </c>
      <c r="CP1109">
        <v>6.6679024696350098</v>
      </c>
      <c r="CQ1109">
        <v>6.6797928810119629</v>
      </c>
      <c r="CR1109">
        <v>6.584467887878418</v>
      </c>
      <c r="CS1109">
        <v>6.4520645141601563</v>
      </c>
      <c r="CT1109">
        <v>6.4166340827941895</v>
      </c>
      <c r="CU1109">
        <v>34.704566955566406</v>
      </c>
      <c r="CV1109">
        <v>84.723533630371094</v>
      </c>
      <c r="CW1109">
        <v>86.065940856933594</v>
      </c>
      <c r="CX1109">
        <v>84.798225402832031</v>
      </c>
      <c r="CY1109">
        <v>85.671722412109375</v>
      </c>
      <c r="CZ1109">
        <v>94.03118896484375</v>
      </c>
      <c r="DA1109">
        <v>45.863536834716797</v>
      </c>
      <c r="DB1109">
        <v>15.899331092834473</v>
      </c>
      <c r="DC1109">
        <v>17.49159049987793</v>
      </c>
      <c r="DD1109">
        <v>10.445131301879883</v>
      </c>
      <c r="DE1109">
        <v>10.7303466796875</v>
      </c>
      <c r="DF1109">
        <v>10.693515777587891</v>
      </c>
      <c r="DG1109">
        <v>10.439661026000977</v>
      </c>
      <c r="DH1109">
        <v>10.408308982849121</v>
      </c>
      <c r="DI1109">
        <v>11.112122535705566</v>
      </c>
      <c r="DJ1109">
        <v>13.798426628112793</v>
      </c>
      <c r="DK1109">
        <v>14.285386085510254</v>
      </c>
      <c r="DL1109">
        <v>15.288721084594727</v>
      </c>
      <c r="DM1109">
        <v>15.216121673583984</v>
      </c>
      <c r="DN1109">
        <v>14.870785713195801</v>
      </c>
      <c r="DO1109">
        <v>14.827841758728027</v>
      </c>
      <c r="DP1109">
        <v>14.228588104248047</v>
      </c>
      <c r="DQ1109">
        <v>13.596926689147949</v>
      </c>
      <c r="DR1109">
        <v>13.302035331726074</v>
      </c>
      <c r="DS1109">
        <v>42.072158813476562</v>
      </c>
      <c r="DT1109">
        <v>94.933250427246094</v>
      </c>
      <c r="DU1109">
        <v>96.446983337402344</v>
      </c>
      <c r="DV1109">
        <v>95.099708557128906</v>
      </c>
      <c r="DW1109">
        <v>95.975830078125</v>
      </c>
      <c r="DX1109">
        <v>105.05937194824219</v>
      </c>
      <c r="DY1109">
        <v>59.942222595214844</v>
      </c>
      <c r="DZ1109">
        <v>30.913122177124023</v>
      </c>
      <c r="EA1109">
        <v>26.514720916748047</v>
      </c>
      <c r="EB1109">
        <v>17.304233551025391</v>
      </c>
      <c r="EC1109">
        <v>17.881778717041016</v>
      </c>
      <c r="ED1109">
        <v>17.830673217773438</v>
      </c>
      <c r="EE1109">
        <v>17.337369918823242</v>
      </c>
      <c r="EF1109">
        <v>17.289516448974609</v>
      </c>
      <c r="EG1109">
        <v>18.760326385498047</v>
      </c>
      <c r="EH1109">
        <v>24.568151473999023</v>
      </c>
      <c r="EI1109">
        <v>25.556690216064453</v>
      </c>
      <c r="EJ1109">
        <v>27.726457595825195</v>
      </c>
      <c r="EK1109">
        <v>27.549419403076172</v>
      </c>
      <c r="EL1109">
        <v>26.714447021484375</v>
      </c>
      <c r="EM1109">
        <v>26.592329025268555</v>
      </c>
      <c r="EN1109">
        <v>25.265483856201172</v>
      </c>
      <c r="EO1109">
        <v>23.912973403930664</v>
      </c>
      <c r="EP1109">
        <v>23.243461608886719</v>
      </c>
      <c r="EQ1109">
        <v>52.709793090820312</v>
      </c>
      <c r="ER1109">
        <v>109.67446899414062</v>
      </c>
      <c r="ES1109">
        <v>111.43556213378906</v>
      </c>
      <c r="ET1109">
        <v>109.97341156005859</v>
      </c>
      <c r="EU1109">
        <v>110.85332489013672</v>
      </c>
      <c r="EV1109">
        <v>120.98230743408203</v>
      </c>
      <c r="EW1109">
        <v>80.269607543945313</v>
      </c>
      <c r="EX1109">
        <v>52.590652465820313</v>
      </c>
      <c r="EY1109">
        <v>39.542690277099609</v>
      </c>
      <c r="EZ1109">
        <v>47.357036590576172</v>
      </c>
      <c r="FA1109">
        <v>46.572578430175781</v>
      </c>
      <c r="FB1109">
        <v>45.830463409423828</v>
      </c>
      <c r="FC1109">
        <v>45.358631134033203</v>
      </c>
      <c r="FD1109">
        <v>45.021312713623047</v>
      </c>
      <c r="FE1109">
        <v>44.706092834472656</v>
      </c>
      <c r="FF1109">
        <v>44.43682861328125</v>
      </c>
      <c r="FG1109">
        <v>44.4920654296875</v>
      </c>
      <c r="FH1109">
        <v>46.510627746582031</v>
      </c>
      <c r="FI1109">
        <v>48.874534606933594</v>
      </c>
      <c r="FJ1109">
        <v>51.148380279541016</v>
      </c>
      <c r="FK1109">
        <v>52.968338012695312</v>
      </c>
      <c r="FL1109">
        <v>54.285984039306641</v>
      </c>
      <c r="FM1109">
        <v>55.123748779296875</v>
      </c>
      <c r="FN1109">
        <v>55.478046417236328</v>
      </c>
      <c r="FO1109">
        <v>55.796398162841797</v>
      </c>
      <c r="FP1109">
        <v>55.636314392089844</v>
      </c>
      <c r="FQ1109">
        <v>55.009445190429688</v>
      </c>
      <c r="FR1109">
        <v>53.531776428222656</v>
      </c>
      <c r="FS1109">
        <v>51.517662048339844</v>
      </c>
      <c r="FT1109">
        <v>50.146091461181641</v>
      </c>
      <c r="FU1109">
        <v>48.961994171142578</v>
      </c>
      <c r="FV1109">
        <v>48.077392578125</v>
      </c>
      <c r="FW1109">
        <v>47.1593017578125</v>
      </c>
      <c r="FX1109">
        <v>1</v>
      </c>
    </row>
    <row r="1110" spans="1:180" x14ac:dyDescent="0.2">
      <c r="A1110" t="s">
        <v>241</v>
      </c>
      <c r="B1110" t="s">
        <v>248</v>
      </c>
      <c r="C1110" t="s">
        <v>217</v>
      </c>
      <c r="D1110" t="s">
        <v>39</v>
      </c>
      <c r="E1110" t="s">
        <v>249</v>
      </c>
      <c r="F1110" t="s">
        <v>225</v>
      </c>
      <c r="G1110" t="s">
        <v>10</v>
      </c>
      <c r="H1110" t="s">
        <v>12</v>
      </c>
      <c r="I1110">
        <v>801</v>
      </c>
      <c r="L1110">
        <v>553.55464805727615</v>
      </c>
      <c r="M1110">
        <v>553.74444104879535</v>
      </c>
      <c r="N1110">
        <v>553.12432089307606</v>
      </c>
      <c r="O1110">
        <v>550.82201055712073</v>
      </c>
      <c r="P1110">
        <v>560.98590025168323</v>
      </c>
      <c r="Q1110">
        <v>581.28451897341324</v>
      </c>
      <c r="R1110">
        <v>611.7288216562489</v>
      </c>
      <c r="S1110">
        <v>626.97989011084178</v>
      </c>
      <c r="T1110">
        <v>633.47719500774167</v>
      </c>
      <c r="U1110">
        <v>651.58408873237568</v>
      </c>
      <c r="V1110">
        <v>652.57392037771865</v>
      </c>
      <c r="W1110">
        <v>656.35569861311853</v>
      </c>
      <c r="X1110">
        <v>642.69605577767652</v>
      </c>
      <c r="Y1110">
        <v>637.52911744175651</v>
      </c>
      <c r="Z1110">
        <v>635.52997323080308</v>
      </c>
      <c r="AA1110">
        <v>622.59661515449898</v>
      </c>
      <c r="AB1110">
        <v>614.93078336584119</v>
      </c>
      <c r="AC1110">
        <v>606.39535685293527</v>
      </c>
      <c r="AD1110">
        <v>589.47672924097003</v>
      </c>
      <c r="AE1110">
        <v>586.84746929479127</v>
      </c>
      <c r="AF1110">
        <v>594.07421814537452</v>
      </c>
      <c r="AG1110">
        <v>590.4249707033224</v>
      </c>
      <c r="AH1110">
        <v>578.48727430429585</v>
      </c>
      <c r="AI1110">
        <v>566.01498561871597</v>
      </c>
      <c r="AJ1110">
        <v>-12.030000686645508</v>
      </c>
      <c r="AK1110">
        <v>-12.687088966369629</v>
      </c>
      <c r="AL1110">
        <v>-14.034499168395996</v>
      </c>
      <c r="AM1110">
        <v>-13.894161224365234</v>
      </c>
      <c r="AN1110">
        <v>-14.259841918945312</v>
      </c>
      <c r="AO1110">
        <v>-13.513401985168457</v>
      </c>
      <c r="AP1110">
        <v>-13.161293029785156</v>
      </c>
      <c r="AQ1110">
        <v>-14.343169212341309</v>
      </c>
      <c r="AR1110">
        <v>-15.386281967163086</v>
      </c>
      <c r="AS1110">
        <v>-17.66227912902832</v>
      </c>
      <c r="AT1110">
        <v>-15.168442726135254</v>
      </c>
      <c r="AU1110">
        <v>-14.044892311096191</v>
      </c>
      <c r="AV1110">
        <v>14.73228931427002</v>
      </c>
      <c r="AW1110">
        <v>45.721977233886719</v>
      </c>
      <c r="AX1110">
        <v>45.770393371582031</v>
      </c>
      <c r="AY1110">
        <v>45.318912506103516</v>
      </c>
      <c r="AZ1110">
        <v>45.295036315917969</v>
      </c>
      <c r="BA1110">
        <v>45.196628570556641</v>
      </c>
      <c r="BB1110">
        <v>17.158609390258789</v>
      </c>
      <c r="BC1110">
        <v>-1.9414399862289429</v>
      </c>
      <c r="BD1110">
        <v>-9.0387258529663086</v>
      </c>
      <c r="BE1110">
        <v>-15.41657543182373</v>
      </c>
      <c r="BF1110">
        <v>-16.443925857543945</v>
      </c>
      <c r="BG1110">
        <v>-16.069551467895508</v>
      </c>
      <c r="BH1110">
        <v>-0.95998060703277588</v>
      </c>
      <c r="BI1110">
        <v>-1.1570849418640137</v>
      </c>
      <c r="BJ1110">
        <v>-1.5820891857147217</v>
      </c>
      <c r="BK1110">
        <v>-1.509809136390686</v>
      </c>
      <c r="BL1110">
        <v>-1.6538560390472412</v>
      </c>
      <c r="BM1110">
        <v>-1.4239543676376343</v>
      </c>
      <c r="BN1110">
        <v>-1.2891758680343628</v>
      </c>
      <c r="BO1110">
        <v>-1.7515498399734497</v>
      </c>
      <c r="BP1110">
        <v>-2.2382457256317139</v>
      </c>
      <c r="BQ1110">
        <v>-3.1143338680267334</v>
      </c>
      <c r="BR1110">
        <v>-2.2119908332824707</v>
      </c>
      <c r="BS1110">
        <v>-1.8421883583068848</v>
      </c>
      <c r="BT1110">
        <v>24.793392181396484</v>
      </c>
      <c r="BU1110">
        <v>59.351673126220703</v>
      </c>
      <c r="BV1110">
        <v>59.26141357421875</v>
      </c>
      <c r="BW1110">
        <v>58.648727416992188</v>
      </c>
      <c r="BX1110">
        <v>58.680454254150391</v>
      </c>
      <c r="BY1110">
        <v>58.686592102050781</v>
      </c>
      <c r="BZ1110">
        <v>29.414426803588867</v>
      </c>
      <c r="CA1110">
        <v>9.6503353118896484</v>
      </c>
      <c r="CB1110">
        <v>6.4880218505859375</v>
      </c>
      <c r="CC1110">
        <v>3.7823231220245361</v>
      </c>
      <c r="CD1110">
        <v>3.5338993072509766</v>
      </c>
      <c r="CE1110">
        <v>3.7244513034820557</v>
      </c>
      <c r="CF1110">
        <v>6.7070813179016113</v>
      </c>
      <c r="CG1110">
        <v>6.8285608291625977</v>
      </c>
      <c r="CH1110">
        <v>7.042412281036377</v>
      </c>
      <c r="CI1110">
        <v>7.0675554275512695</v>
      </c>
      <c r="CJ1110">
        <v>7.0770111083984375</v>
      </c>
      <c r="CK1110">
        <v>6.949160099029541</v>
      </c>
      <c r="CL1110">
        <v>6.9334163665771484</v>
      </c>
      <c r="CM1110">
        <v>6.969367504119873</v>
      </c>
      <c r="CN1110">
        <v>6.8680438995361328</v>
      </c>
      <c r="CO1110">
        <v>6.9615287780761719</v>
      </c>
      <c r="CP1110">
        <v>6.7616086006164551</v>
      </c>
      <c r="CQ1110">
        <v>6.6093668937683105</v>
      </c>
      <c r="CR1110">
        <v>31.761682510375977</v>
      </c>
      <c r="CS1110">
        <v>68.791557312011719</v>
      </c>
      <c r="CT1110">
        <v>68.605247497558594</v>
      </c>
      <c r="CU1110">
        <v>67.88092041015625</v>
      </c>
      <c r="CV1110">
        <v>67.951156616210937</v>
      </c>
      <c r="CW1110">
        <v>68.029701232910156</v>
      </c>
      <c r="CX1110">
        <v>37.902767181396484</v>
      </c>
      <c r="CY1110">
        <v>17.678762435913086</v>
      </c>
      <c r="CZ1110">
        <v>17.241800308227539</v>
      </c>
      <c r="DA1110">
        <v>17.079421997070313</v>
      </c>
      <c r="DB1110">
        <v>17.370479583740234</v>
      </c>
      <c r="DC1110">
        <v>17.433717727661133</v>
      </c>
      <c r="DD1110">
        <v>14.374143600463867</v>
      </c>
      <c r="DE1110">
        <v>14.814207077026367</v>
      </c>
      <c r="DF1110">
        <v>15.666913986206055</v>
      </c>
      <c r="DG1110">
        <v>15.644919395446777</v>
      </c>
      <c r="DH1110">
        <v>15.807878494262695</v>
      </c>
      <c r="DI1110">
        <v>15.322274208068848</v>
      </c>
      <c r="DJ1110">
        <v>15.156008720397949</v>
      </c>
      <c r="DK1110">
        <v>15.690284729003906</v>
      </c>
      <c r="DL1110">
        <v>15.974333763122559</v>
      </c>
      <c r="DM1110">
        <v>17.037391662597656</v>
      </c>
      <c r="DN1110">
        <v>15.735207557678223</v>
      </c>
      <c r="DO1110">
        <v>15.060922622680664</v>
      </c>
      <c r="DP1110">
        <v>38.729972839355469</v>
      </c>
      <c r="DQ1110">
        <v>78.231437683105469</v>
      </c>
      <c r="DR1110">
        <v>77.949089050292969</v>
      </c>
      <c r="DS1110">
        <v>77.113113403320313</v>
      </c>
      <c r="DT1110">
        <v>77.221855163574219</v>
      </c>
      <c r="DU1110">
        <v>77.372810363769531</v>
      </c>
      <c r="DV1110">
        <v>46.391109466552734</v>
      </c>
      <c r="DW1110">
        <v>25.707191467285156</v>
      </c>
      <c r="DX1110">
        <v>27.995578765869141</v>
      </c>
      <c r="DY1110">
        <v>30.376520156860352</v>
      </c>
      <c r="DZ1110">
        <v>31.207059860229492</v>
      </c>
      <c r="EA1110">
        <v>31.142984390258789</v>
      </c>
      <c r="EB1110">
        <v>25.444162368774414</v>
      </c>
      <c r="EC1110">
        <v>26.344211578369141</v>
      </c>
      <c r="ED1110">
        <v>28.11932373046875</v>
      </c>
      <c r="EE1110">
        <v>28.029272079467773</v>
      </c>
      <c r="EF1110">
        <v>28.413864135742188</v>
      </c>
      <c r="EG1110">
        <v>27.411722183227539</v>
      </c>
      <c r="EH1110">
        <v>27.028125762939453</v>
      </c>
      <c r="EI1110">
        <v>28.281904220581055</v>
      </c>
      <c r="EJ1110">
        <v>29.122369766235352</v>
      </c>
      <c r="EK1110">
        <v>31.585336685180664</v>
      </c>
      <c r="EL1110">
        <v>28.691659927368164</v>
      </c>
      <c r="EM1110">
        <v>27.263626098632813</v>
      </c>
      <c r="EN1110">
        <v>48.79107666015625</v>
      </c>
      <c r="EO1110">
        <v>91.861137390136719</v>
      </c>
      <c r="EP1110">
        <v>91.440101623535156</v>
      </c>
      <c r="EQ1110">
        <v>90.442924499511719</v>
      </c>
      <c r="ER1110">
        <v>90.607276916503906</v>
      </c>
      <c r="ES1110">
        <v>90.862770080566406</v>
      </c>
      <c r="ET1110">
        <v>58.646926879882813</v>
      </c>
      <c r="EU1110">
        <v>37.298965454101563</v>
      </c>
      <c r="EV1110">
        <v>43.522327423095703</v>
      </c>
      <c r="EW1110">
        <v>49.575420379638672</v>
      </c>
      <c r="EX1110">
        <v>51.184886932373047</v>
      </c>
      <c r="EY1110">
        <v>50.936988830566406</v>
      </c>
      <c r="EZ1110">
        <v>63.296497344970703</v>
      </c>
      <c r="FA1110">
        <v>62.162014007568359</v>
      </c>
      <c r="FB1110">
        <v>60.870502471923828</v>
      </c>
      <c r="FC1110">
        <v>59.824607849121094</v>
      </c>
      <c r="FD1110">
        <v>58.985870361328125</v>
      </c>
      <c r="FE1110">
        <v>58.245147705078125</v>
      </c>
      <c r="FF1110">
        <v>57.5718994140625</v>
      </c>
      <c r="FG1110">
        <v>57.481678009033203</v>
      </c>
      <c r="FH1110">
        <v>59.925849914550781</v>
      </c>
      <c r="FI1110">
        <v>63.710067749023438</v>
      </c>
      <c r="FJ1110">
        <v>68.101905822753906</v>
      </c>
      <c r="FK1110">
        <v>72.066970825195313</v>
      </c>
      <c r="FL1110">
        <v>75.179695129394531</v>
      </c>
      <c r="FM1110">
        <v>77.430084228515625</v>
      </c>
      <c r="FN1110">
        <v>78.937698364257813</v>
      </c>
      <c r="FO1110">
        <v>79.614822387695313</v>
      </c>
      <c r="FP1110">
        <v>79.764030456542969</v>
      </c>
      <c r="FQ1110">
        <v>79.463493347167969</v>
      </c>
      <c r="FR1110">
        <v>78.378944396972656</v>
      </c>
      <c r="FS1110">
        <v>76.113471984863281</v>
      </c>
      <c r="FT1110">
        <v>72.465461730957031</v>
      </c>
      <c r="FU1110">
        <v>69.633148193359375</v>
      </c>
      <c r="FV1110">
        <v>67.634056091308594</v>
      </c>
      <c r="FW1110">
        <v>65.458702087402344</v>
      </c>
      <c r="FX1110">
        <v>1</v>
      </c>
    </row>
    <row r="1111" spans="1:180" x14ac:dyDescent="0.2">
      <c r="A1111" t="s">
        <v>241</v>
      </c>
      <c r="B1111" t="s">
        <v>248</v>
      </c>
      <c r="C1111" t="s">
        <v>217</v>
      </c>
      <c r="D1111" t="s">
        <v>40</v>
      </c>
      <c r="E1111" t="s">
        <v>249</v>
      </c>
      <c r="F1111" t="s">
        <v>225</v>
      </c>
      <c r="G1111" t="s">
        <v>10</v>
      </c>
      <c r="H1111" t="s">
        <v>12</v>
      </c>
      <c r="I1111">
        <v>801</v>
      </c>
      <c r="L1111">
        <v>527.38036723282914</v>
      </c>
      <c r="M1111">
        <v>523.37417936810607</v>
      </c>
      <c r="N1111">
        <v>517.98461253076414</v>
      </c>
      <c r="O1111">
        <v>517.64127503107261</v>
      </c>
      <c r="P1111">
        <v>527.11655515750431</v>
      </c>
      <c r="Q1111">
        <v>550.06243665961654</v>
      </c>
      <c r="R1111">
        <v>587.61098182429612</v>
      </c>
      <c r="S1111">
        <v>602.70134966925832</v>
      </c>
      <c r="T1111">
        <v>615.07430019421497</v>
      </c>
      <c r="U1111">
        <v>628.64373930763975</v>
      </c>
      <c r="V1111">
        <v>634.50832656394391</v>
      </c>
      <c r="W1111">
        <v>640.96370278415179</v>
      </c>
      <c r="X1111">
        <v>638.38318690219057</v>
      </c>
      <c r="Y1111">
        <v>634.27162930543386</v>
      </c>
      <c r="Z1111">
        <v>633.09404709887076</v>
      </c>
      <c r="AA1111">
        <v>623.67639860263148</v>
      </c>
      <c r="AB1111">
        <v>611.82234576379176</v>
      </c>
      <c r="AC1111">
        <v>600.78720345701186</v>
      </c>
      <c r="AD1111">
        <v>583.07468495180399</v>
      </c>
      <c r="AE1111">
        <v>575.65580264394839</v>
      </c>
      <c r="AF1111">
        <v>576.02899965978293</v>
      </c>
      <c r="AG1111">
        <v>573.83721902689422</v>
      </c>
      <c r="AH1111">
        <v>558.72200537410095</v>
      </c>
      <c r="AI1111">
        <v>538.68899178048741</v>
      </c>
      <c r="AJ1111">
        <v>-9.2949256896972656</v>
      </c>
      <c r="AK1111">
        <v>-10.057625770568848</v>
      </c>
      <c r="AL1111">
        <v>-10.135390281677246</v>
      </c>
      <c r="AM1111">
        <v>-10.575587272644043</v>
      </c>
      <c r="AN1111">
        <v>-10.411004066467285</v>
      </c>
      <c r="AO1111">
        <v>-11.122799873352051</v>
      </c>
      <c r="AP1111">
        <v>-14.979875564575195</v>
      </c>
      <c r="AQ1111">
        <v>-14.666698455810547</v>
      </c>
      <c r="AR1111">
        <v>-14.191163063049316</v>
      </c>
      <c r="AS1111">
        <v>-13.660571098327637</v>
      </c>
      <c r="AT1111">
        <v>-12.828742980957031</v>
      </c>
      <c r="AU1111">
        <v>-12.688633918762207</v>
      </c>
      <c r="AV1111">
        <v>17.025772094726563</v>
      </c>
      <c r="AW1111">
        <v>53.348136901855469</v>
      </c>
      <c r="AX1111">
        <v>55.262779235839844</v>
      </c>
      <c r="AY1111">
        <v>55.199588775634766</v>
      </c>
      <c r="AZ1111">
        <v>54.472099304199219</v>
      </c>
      <c r="BA1111">
        <v>54.880382537841797</v>
      </c>
      <c r="BB1111">
        <v>14.542993545532227</v>
      </c>
      <c r="BC1111">
        <v>-9.2311925888061523</v>
      </c>
      <c r="BD1111">
        <v>-10.151869773864746</v>
      </c>
      <c r="BE1111">
        <v>-16.504934310913086</v>
      </c>
      <c r="BF1111">
        <v>-18.17555046081543</v>
      </c>
      <c r="BG1111">
        <v>-10.114856719970703</v>
      </c>
      <c r="BH1111">
        <v>-0.21589106321334839</v>
      </c>
      <c r="BI1111">
        <v>-0.47495615482330322</v>
      </c>
      <c r="BJ1111">
        <v>-0.52468222379684448</v>
      </c>
      <c r="BK1111">
        <v>-0.71439915895462036</v>
      </c>
      <c r="BL1111">
        <v>-0.69044017791748047</v>
      </c>
      <c r="BM1111">
        <v>-0.95427769422531128</v>
      </c>
      <c r="BN1111">
        <v>-2.3484640121459961</v>
      </c>
      <c r="BO1111">
        <v>-2.2819206714630127</v>
      </c>
      <c r="BP1111">
        <v>-2.1204624176025391</v>
      </c>
      <c r="BQ1111">
        <v>-1.9176121950149536</v>
      </c>
      <c r="BR1111">
        <v>-1.6052662134170532</v>
      </c>
      <c r="BS1111">
        <v>-1.5419343709945679</v>
      </c>
      <c r="BT1111">
        <v>27.530305862426758</v>
      </c>
      <c r="BU1111">
        <v>66.706123352050781</v>
      </c>
      <c r="BV1111">
        <v>68.6971435546875</v>
      </c>
      <c r="BW1111">
        <v>68.503280639648438</v>
      </c>
      <c r="BX1111">
        <v>67.622581481933594</v>
      </c>
      <c r="BY1111">
        <v>68.13543701171875</v>
      </c>
      <c r="BZ1111">
        <v>28.456680297851563</v>
      </c>
      <c r="CA1111">
        <v>5.6171765327453613</v>
      </c>
      <c r="CB1111">
        <v>5.428901195526123</v>
      </c>
      <c r="CC1111">
        <v>2.5825068950653076</v>
      </c>
      <c r="CD1111">
        <v>1.8739207983016968</v>
      </c>
      <c r="CE1111">
        <v>5.6377291679382324</v>
      </c>
      <c r="CF1111">
        <v>6.0722208023071289</v>
      </c>
      <c r="CG1111">
        <v>6.1619720458984375</v>
      </c>
      <c r="CH1111">
        <v>6.1316647529602051</v>
      </c>
      <c r="CI1111">
        <v>6.1154298782348633</v>
      </c>
      <c r="CJ1111">
        <v>6.0419926643371582</v>
      </c>
      <c r="CK1111">
        <v>6.0884099006652832</v>
      </c>
      <c r="CL1111">
        <v>6.4000129699707031</v>
      </c>
      <c r="CM1111">
        <v>6.295738697052002</v>
      </c>
      <c r="CN1111">
        <v>6.2396683692932129</v>
      </c>
      <c r="CO1111">
        <v>6.2155251502990723</v>
      </c>
      <c r="CP1111">
        <v>6.1680793762207031</v>
      </c>
      <c r="CQ1111">
        <v>6.1782360076904297</v>
      </c>
      <c r="CR1111">
        <v>34.805713653564453</v>
      </c>
      <c r="CS1111">
        <v>75.95782470703125</v>
      </c>
      <c r="CT1111">
        <v>78.001747131347656</v>
      </c>
      <c r="CU1111">
        <v>77.717376708984375</v>
      </c>
      <c r="CV1111">
        <v>76.730567932128906</v>
      </c>
      <c r="CW1111">
        <v>77.315849304199219</v>
      </c>
      <c r="CX1111">
        <v>38.093257904052734</v>
      </c>
      <c r="CY1111">
        <v>15.901111602783203</v>
      </c>
      <c r="CZ1111">
        <v>16.220094680786133</v>
      </c>
      <c r="DA1111">
        <v>15.802410125732422</v>
      </c>
      <c r="DB1111">
        <v>15.760124206542969</v>
      </c>
      <c r="DC1111">
        <v>16.547922134399414</v>
      </c>
      <c r="DD1111">
        <v>12.360332489013672</v>
      </c>
      <c r="DE1111">
        <v>12.79889965057373</v>
      </c>
      <c r="DF1111">
        <v>12.788012504577637</v>
      </c>
      <c r="DG1111">
        <v>12.945258140563965</v>
      </c>
      <c r="DH1111">
        <v>12.774425506591797</v>
      </c>
      <c r="DI1111">
        <v>13.131097793579102</v>
      </c>
      <c r="DJ1111">
        <v>15.148489952087402</v>
      </c>
      <c r="DK1111">
        <v>14.873397827148438</v>
      </c>
      <c r="DL1111">
        <v>14.599799156188965</v>
      </c>
      <c r="DM1111">
        <v>14.348662376403809</v>
      </c>
      <c r="DN1111">
        <v>13.941425323486328</v>
      </c>
      <c r="DO1111">
        <v>13.898406028747559</v>
      </c>
      <c r="DP1111">
        <v>42.081119537353516</v>
      </c>
      <c r="DQ1111">
        <v>85.209526062011719</v>
      </c>
      <c r="DR1111">
        <v>87.306343078613281</v>
      </c>
      <c r="DS1111">
        <v>86.931472778320313</v>
      </c>
      <c r="DT1111">
        <v>85.838554382324219</v>
      </c>
      <c r="DU1111">
        <v>86.496261596679687</v>
      </c>
      <c r="DV1111">
        <v>47.729835510253906</v>
      </c>
      <c r="DW1111">
        <v>26.185047149658203</v>
      </c>
      <c r="DX1111">
        <v>27.011289596557617</v>
      </c>
      <c r="DY1111">
        <v>29.022314071655273</v>
      </c>
      <c r="DZ1111">
        <v>29.646327972412109</v>
      </c>
      <c r="EA1111">
        <v>27.458114624023438</v>
      </c>
      <c r="EB1111">
        <v>21.439367294311523</v>
      </c>
      <c r="EC1111">
        <v>22.381568908691406</v>
      </c>
      <c r="ED1111">
        <v>22.398719787597656</v>
      </c>
      <c r="EE1111">
        <v>22.806446075439453</v>
      </c>
      <c r="EF1111">
        <v>22.494989395141602</v>
      </c>
      <c r="EG1111">
        <v>23.299619674682617</v>
      </c>
      <c r="EH1111">
        <v>27.779901504516602</v>
      </c>
      <c r="EI1111">
        <v>27.258174896240234</v>
      </c>
      <c r="EJ1111">
        <v>26.670499801635742</v>
      </c>
      <c r="EK1111">
        <v>26.091621398925781</v>
      </c>
      <c r="EL1111">
        <v>25.164901733398437</v>
      </c>
      <c r="EM1111">
        <v>25.045106887817383</v>
      </c>
      <c r="EN1111">
        <v>52.585655212402344</v>
      </c>
      <c r="EO1111">
        <v>98.567512512207031</v>
      </c>
      <c r="EP1111">
        <v>100.74070739746094</v>
      </c>
      <c r="EQ1111">
        <v>100.23516845703125</v>
      </c>
      <c r="ER1111">
        <v>98.989044189453125</v>
      </c>
      <c r="ES1111">
        <v>99.751319885253906</v>
      </c>
      <c r="ET1111">
        <v>61.643524169921875</v>
      </c>
      <c r="EU1111">
        <v>41.033416748046875</v>
      </c>
      <c r="EV1111">
        <v>42.592060089111328</v>
      </c>
      <c r="EW1111">
        <v>48.109752655029297</v>
      </c>
      <c r="EX1111">
        <v>49.69580078125</v>
      </c>
      <c r="EY1111">
        <v>43.210700988769531</v>
      </c>
      <c r="EZ1111">
        <v>66.921470642089844</v>
      </c>
      <c r="FA1111">
        <v>65.919075012207031</v>
      </c>
      <c r="FB1111">
        <v>65.061851501464844</v>
      </c>
      <c r="FC1111">
        <v>64.089889526367188</v>
      </c>
      <c r="FD1111">
        <v>63.271156311035156</v>
      </c>
      <c r="FE1111">
        <v>62.433990478515625</v>
      </c>
      <c r="FF1111">
        <v>61.733932495117187</v>
      </c>
      <c r="FG1111">
        <v>62.041648864746094</v>
      </c>
      <c r="FH1111">
        <v>63.688411712646484</v>
      </c>
      <c r="FI1111">
        <v>67.191154479980469</v>
      </c>
      <c r="FJ1111">
        <v>71.059127807617188</v>
      </c>
      <c r="FK1111">
        <v>74.637519836425781</v>
      </c>
      <c r="FL1111">
        <v>78.020294189453125</v>
      </c>
      <c r="FM1111">
        <v>80.524566650390625</v>
      </c>
      <c r="FN1111">
        <v>81.663978576660156</v>
      </c>
      <c r="FO1111">
        <v>82.1893310546875</v>
      </c>
      <c r="FP1111">
        <v>82.185935974121094</v>
      </c>
      <c r="FQ1111">
        <v>81.328941345214844</v>
      </c>
      <c r="FR1111">
        <v>80.020362854003906</v>
      </c>
      <c r="FS1111">
        <v>77.676315307617188</v>
      </c>
      <c r="FT1111">
        <v>74.381034851074219</v>
      </c>
      <c r="FU1111">
        <v>71.553695678710938</v>
      </c>
      <c r="FV1111">
        <v>69.770004272460938</v>
      </c>
      <c r="FW1111">
        <v>68.334457397460938</v>
      </c>
      <c r="FX1111">
        <v>1</v>
      </c>
    </row>
    <row r="1112" spans="1:180" x14ac:dyDescent="0.2">
      <c r="A1112" t="s">
        <v>241</v>
      </c>
      <c r="B1112" t="s">
        <v>248</v>
      </c>
      <c r="C1112" t="s">
        <v>217</v>
      </c>
      <c r="D1112" t="s">
        <v>41</v>
      </c>
      <c r="E1112" t="s">
        <v>249</v>
      </c>
      <c r="F1112" t="s">
        <v>225</v>
      </c>
      <c r="G1112" t="s">
        <v>10</v>
      </c>
      <c r="H1112" t="s">
        <v>12</v>
      </c>
      <c r="I1112">
        <v>801</v>
      </c>
      <c r="L1112">
        <v>537.31073663871848</v>
      </c>
      <c r="M1112">
        <v>530.73458604779262</v>
      </c>
      <c r="N1112">
        <v>525.07901596099748</v>
      </c>
      <c r="O1112">
        <v>524.05875113569198</v>
      </c>
      <c r="P1112">
        <v>536.494810109995</v>
      </c>
      <c r="Q1112">
        <v>571.2372280326291</v>
      </c>
      <c r="R1112">
        <v>623.42270398307801</v>
      </c>
      <c r="S1112">
        <v>642.55461722884536</v>
      </c>
      <c r="T1112">
        <v>650.76900710306165</v>
      </c>
      <c r="U1112">
        <v>666.96281997405811</v>
      </c>
      <c r="V1112">
        <v>684.24571069791375</v>
      </c>
      <c r="W1112">
        <v>687.12933523872562</v>
      </c>
      <c r="X1112">
        <v>680.759969004406</v>
      </c>
      <c r="Y1112">
        <v>681.55353367976625</v>
      </c>
      <c r="Z1112">
        <v>679.93985144724297</v>
      </c>
      <c r="AA1112">
        <v>671.14901813077563</v>
      </c>
      <c r="AB1112">
        <v>665.6037196162099</v>
      </c>
      <c r="AC1112">
        <v>653.29147118163633</v>
      </c>
      <c r="AD1112">
        <v>633.33616467957881</v>
      </c>
      <c r="AE1112">
        <v>628.60083115361272</v>
      </c>
      <c r="AF1112">
        <v>620.55929665954227</v>
      </c>
      <c r="AG1112">
        <v>588.27037100025632</v>
      </c>
      <c r="AH1112">
        <v>560.9224213987618</v>
      </c>
      <c r="AI1112">
        <v>549.04526487400346</v>
      </c>
      <c r="AJ1112">
        <v>-5.9246578216552734</v>
      </c>
      <c r="AK1112">
        <v>-5.9515376091003418</v>
      </c>
      <c r="AL1112">
        <v>-5.9551858901977539</v>
      </c>
      <c r="AM1112">
        <v>-5.941037654876709</v>
      </c>
      <c r="AN1112">
        <v>-5.9617104530334473</v>
      </c>
      <c r="AO1112">
        <v>-8.8089609146118164</v>
      </c>
      <c r="AP1112">
        <v>-22.843130111694336</v>
      </c>
      <c r="AQ1112">
        <v>-24.162057876586914</v>
      </c>
      <c r="AR1112">
        <v>-21.181858062744141</v>
      </c>
      <c r="AS1112">
        <v>-20.410514831542969</v>
      </c>
      <c r="AT1112">
        <v>-20.649190902709961</v>
      </c>
      <c r="AU1112">
        <v>-21.007524490356445</v>
      </c>
      <c r="AV1112">
        <v>23.909168243408203</v>
      </c>
      <c r="AW1112">
        <v>76.918807983398437</v>
      </c>
      <c r="AX1112">
        <v>76.018226623535156</v>
      </c>
      <c r="AY1112">
        <v>74.779006958007813</v>
      </c>
      <c r="AZ1112">
        <v>76.291679382324219</v>
      </c>
      <c r="BA1112">
        <v>76.168533325195313</v>
      </c>
      <c r="BB1112">
        <v>4.1179623603820801</v>
      </c>
      <c r="BC1112">
        <v>-37.624958038330078</v>
      </c>
      <c r="BD1112">
        <v>-28.997186660766602</v>
      </c>
      <c r="BE1112">
        <v>-5.7433533668518066</v>
      </c>
      <c r="BF1112">
        <v>0.38711798191070557</v>
      </c>
      <c r="BG1112">
        <v>0.66012591123580933</v>
      </c>
      <c r="BH1112">
        <v>0.78531354665756226</v>
      </c>
      <c r="BI1112">
        <v>0.80052906274795532</v>
      </c>
      <c r="BJ1112">
        <v>0.8449167013168335</v>
      </c>
      <c r="BK1112">
        <v>0.86732286214828491</v>
      </c>
      <c r="BL1112">
        <v>0.85294276475906372</v>
      </c>
      <c r="BM1112">
        <v>1.2560807168483734E-2</v>
      </c>
      <c r="BN1112">
        <v>-5.000213623046875</v>
      </c>
      <c r="BO1112">
        <v>-5.4924468994140625</v>
      </c>
      <c r="BP1112">
        <v>-4.4371809959411621</v>
      </c>
      <c r="BQ1112">
        <v>-4.1742053031921387</v>
      </c>
      <c r="BR1112">
        <v>-4.2473626136779785</v>
      </c>
      <c r="BS1112">
        <v>-4.3539681434631348</v>
      </c>
      <c r="BT1112">
        <v>39.433605194091797</v>
      </c>
      <c r="BU1112">
        <v>94.506263732910156</v>
      </c>
      <c r="BV1112">
        <v>93.394584655761719</v>
      </c>
      <c r="BW1112">
        <v>91.853813171386719</v>
      </c>
      <c r="BX1112">
        <v>93.830108642578125</v>
      </c>
      <c r="BY1112">
        <v>93.686279296875</v>
      </c>
      <c r="BZ1112">
        <v>29.25141716003418</v>
      </c>
      <c r="CA1112">
        <v>-6.5656261444091797</v>
      </c>
      <c r="CB1112">
        <v>-2.3608956336975098</v>
      </c>
      <c r="CC1112">
        <v>8.2775888442993164</v>
      </c>
      <c r="CD1112">
        <v>11.334795951843262</v>
      </c>
      <c r="CE1112">
        <v>11.605523109436035</v>
      </c>
      <c r="CF1112">
        <v>5.4326190948486328</v>
      </c>
      <c r="CG1112">
        <v>5.47698974609375</v>
      </c>
      <c r="CH1112">
        <v>5.5546474456787109</v>
      </c>
      <c r="CI1112">
        <v>5.5827727317810059</v>
      </c>
      <c r="CJ1112">
        <v>5.5727510452270508</v>
      </c>
      <c r="CK1112">
        <v>6.1223201751708984</v>
      </c>
      <c r="CL1112">
        <v>7.3577356338500977</v>
      </c>
      <c r="CM1112">
        <v>7.4380683898925781</v>
      </c>
      <c r="CN1112">
        <v>7.1601314544677734</v>
      </c>
      <c r="CO1112">
        <v>7.0710134506225586</v>
      </c>
      <c r="CP1112">
        <v>7.1124935150146484</v>
      </c>
      <c r="CQ1112">
        <v>7.1802334785461426</v>
      </c>
      <c r="CR1112">
        <v>50.185787200927734</v>
      </c>
      <c r="CS1112">
        <v>106.68727874755859</v>
      </c>
      <c r="CT1112">
        <v>105.42938995361328</v>
      </c>
      <c r="CU1112">
        <v>103.67977142333984</v>
      </c>
      <c r="CV1112">
        <v>105.9771728515625</v>
      </c>
      <c r="CW1112">
        <v>105.81901550292969</v>
      </c>
      <c r="CX1112">
        <v>46.658771514892578</v>
      </c>
      <c r="CY1112">
        <v>14.94597339630127</v>
      </c>
      <c r="CZ1112">
        <v>16.087318420410156</v>
      </c>
      <c r="DA1112">
        <v>17.988449096679687</v>
      </c>
      <c r="DB1112">
        <v>18.917123794555664</v>
      </c>
      <c r="DC1112">
        <v>19.186271667480469</v>
      </c>
      <c r="DD1112">
        <v>10.079924583435059</v>
      </c>
      <c r="DE1112">
        <v>10.153450965881348</v>
      </c>
      <c r="DF1112">
        <v>10.264377593994141</v>
      </c>
      <c r="DG1112">
        <v>10.298222541809082</v>
      </c>
      <c r="DH1112">
        <v>10.292558670043945</v>
      </c>
      <c r="DI1112">
        <v>12.23207950592041</v>
      </c>
      <c r="DJ1112">
        <v>19.71568489074707</v>
      </c>
      <c r="DK1112">
        <v>20.368583679199219</v>
      </c>
      <c r="DL1112">
        <v>18.757444381713867</v>
      </c>
      <c r="DM1112">
        <v>18.316232681274414</v>
      </c>
      <c r="DN1112">
        <v>18.472349166870117</v>
      </c>
      <c r="DO1112">
        <v>18.714435577392578</v>
      </c>
      <c r="DP1112">
        <v>60.937965393066406</v>
      </c>
      <c r="DQ1112">
        <v>118.86829376220703</v>
      </c>
      <c r="DR1112">
        <v>117.46419525146484</v>
      </c>
      <c r="DS1112">
        <v>115.5057373046875</v>
      </c>
      <c r="DT1112">
        <v>118.12422943115234</v>
      </c>
      <c r="DU1112">
        <v>117.95175170898437</v>
      </c>
      <c r="DV1112">
        <v>64.066123962402344</v>
      </c>
      <c r="DW1112">
        <v>36.457572937011719</v>
      </c>
      <c r="DX1112">
        <v>34.535533905029297</v>
      </c>
      <c r="DY1112">
        <v>27.699312210083008</v>
      </c>
      <c r="DZ1112">
        <v>26.499452590942383</v>
      </c>
      <c r="EA1112">
        <v>26.767021179199219</v>
      </c>
      <c r="EB1112">
        <v>16.789896011352539</v>
      </c>
      <c r="EC1112">
        <v>16.905517578125</v>
      </c>
      <c r="ED1112">
        <v>17.064479827880859</v>
      </c>
      <c r="EE1112">
        <v>17.106582641601562</v>
      </c>
      <c r="EF1112">
        <v>17.107212066650391</v>
      </c>
      <c r="EG1112">
        <v>21.05360221862793</v>
      </c>
      <c r="EH1112">
        <v>37.558601379394531</v>
      </c>
      <c r="EI1112">
        <v>39.038192749023438</v>
      </c>
      <c r="EJ1112">
        <v>35.502120971679688</v>
      </c>
      <c r="EK1112">
        <v>34.552543640136719</v>
      </c>
      <c r="EL1112">
        <v>34.874179840087891</v>
      </c>
      <c r="EM1112">
        <v>35.367992401123047</v>
      </c>
      <c r="EN1112">
        <v>76.46240234375</v>
      </c>
      <c r="EO1112">
        <v>136.45574951171875</v>
      </c>
      <c r="EP1112">
        <v>134.84054565429687</v>
      </c>
      <c r="EQ1112">
        <v>132.58055114746094</v>
      </c>
      <c r="ER1112">
        <v>135.66265869140625</v>
      </c>
      <c r="ES1112">
        <v>135.46949768066406</v>
      </c>
      <c r="ET1112">
        <v>89.1995849609375</v>
      </c>
      <c r="EU1112">
        <v>67.51690673828125</v>
      </c>
      <c r="EV1112">
        <v>61.171825408935547</v>
      </c>
      <c r="EW1112">
        <v>41.720252990722656</v>
      </c>
      <c r="EX1112">
        <v>37.447132110595703</v>
      </c>
      <c r="EY1112">
        <v>37.712417602539063</v>
      </c>
      <c r="EZ1112">
        <v>71.286148071289063</v>
      </c>
      <c r="FA1112">
        <v>70.085105895996094</v>
      </c>
      <c r="FB1112">
        <v>69.105880737304688</v>
      </c>
      <c r="FC1112">
        <v>67.876190185546875</v>
      </c>
      <c r="FD1112">
        <v>66.818840026855469</v>
      </c>
      <c r="FE1112">
        <v>65.654800415039063</v>
      </c>
      <c r="FF1112">
        <v>64.789276123046875</v>
      </c>
      <c r="FG1112">
        <v>65.506477355957031</v>
      </c>
      <c r="FH1112">
        <v>68.480934143066406</v>
      </c>
      <c r="FI1112">
        <v>72.954185485839844</v>
      </c>
      <c r="FJ1112">
        <v>77.410079956054687</v>
      </c>
      <c r="FK1112">
        <v>81.385246276855469</v>
      </c>
      <c r="FL1112">
        <v>84.150245666503906</v>
      </c>
      <c r="FM1112">
        <v>85.965179443359375</v>
      </c>
      <c r="FN1112">
        <v>87.492301940917969</v>
      </c>
      <c r="FO1112">
        <v>88.120170593261719</v>
      </c>
      <c r="FP1112">
        <v>88.509819030761719</v>
      </c>
      <c r="FQ1112">
        <v>88.103797912597656</v>
      </c>
      <c r="FR1112">
        <v>87.410804748535156</v>
      </c>
      <c r="FS1112">
        <v>85.372932434082031</v>
      </c>
      <c r="FT1112">
        <v>82.195533752441406</v>
      </c>
      <c r="FU1112">
        <v>78.164642333984375</v>
      </c>
      <c r="FV1112">
        <v>75.817977905273437</v>
      </c>
      <c r="FW1112">
        <v>74.136093139648437</v>
      </c>
      <c r="FX1112">
        <v>1</v>
      </c>
    </row>
    <row r="1113" spans="1:180" x14ac:dyDescent="0.2">
      <c r="A1113" t="s">
        <v>241</v>
      </c>
      <c r="B1113" t="s">
        <v>248</v>
      </c>
      <c r="C1113" t="s">
        <v>217</v>
      </c>
      <c r="D1113" t="s">
        <v>42</v>
      </c>
      <c r="E1113" t="s">
        <v>249</v>
      </c>
      <c r="F1113" t="s">
        <v>225</v>
      </c>
      <c r="G1113" t="s">
        <v>10</v>
      </c>
      <c r="H1113" t="s">
        <v>12</v>
      </c>
      <c r="I1113">
        <v>801</v>
      </c>
      <c r="L1113">
        <v>548.36065033448187</v>
      </c>
      <c r="M1113">
        <v>541.57835800518114</v>
      </c>
      <c r="N1113">
        <v>535.0973223644537</v>
      </c>
      <c r="O1113">
        <v>533.83837075197937</v>
      </c>
      <c r="P1113">
        <v>547.7147724351363</v>
      </c>
      <c r="Q1113">
        <v>580.97734558000946</v>
      </c>
      <c r="R1113">
        <v>623.67213290200471</v>
      </c>
      <c r="S1113">
        <v>645.07948592885259</v>
      </c>
      <c r="T1113">
        <v>668.20524888219381</v>
      </c>
      <c r="U1113">
        <v>688.13854744309219</v>
      </c>
      <c r="V1113">
        <v>702.12164144509381</v>
      </c>
      <c r="W1113">
        <v>701.50001505882074</v>
      </c>
      <c r="X1113">
        <v>696.13497750698571</v>
      </c>
      <c r="Y1113">
        <v>699.31280629770345</v>
      </c>
      <c r="Z1113">
        <v>696.85687629072788</v>
      </c>
      <c r="AA1113">
        <v>686.69035013074745</v>
      </c>
      <c r="AB1113">
        <v>676.30016684194413</v>
      </c>
      <c r="AC1113">
        <v>663.15561138174257</v>
      </c>
      <c r="AD1113">
        <v>643.02736942464446</v>
      </c>
      <c r="AE1113">
        <v>639.86575533591895</v>
      </c>
      <c r="AF1113">
        <v>632.26415833087049</v>
      </c>
      <c r="AG1113">
        <v>596.55096401626065</v>
      </c>
      <c r="AH1113">
        <v>572.33091025220892</v>
      </c>
      <c r="AI1113">
        <v>561.85048047469752</v>
      </c>
      <c r="AJ1113">
        <v>-6.264653205871582</v>
      </c>
      <c r="AK1113">
        <v>-6.2028288841247559</v>
      </c>
      <c r="AL1113">
        <v>-6.0896964073181152</v>
      </c>
      <c r="AM1113">
        <v>-5.9634413719177246</v>
      </c>
      <c r="AN1113">
        <v>-5.9389076232910156</v>
      </c>
      <c r="AO1113">
        <v>-7.8371596336364746</v>
      </c>
      <c r="AP1113">
        <v>-14.487799644470215</v>
      </c>
      <c r="AQ1113">
        <v>-15.214922904968262</v>
      </c>
      <c r="AR1113">
        <v>-15.808690071105957</v>
      </c>
      <c r="AS1113">
        <v>-17.580165863037109</v>
      </c>
      <c r="AT1113">
        <v>-18.306552886962891</v>
      </c>
      <c r="AU1113">
        <v>-18.80308723449707</v>
      </c>
      <c r="AV1113">
        <v>23.883607864379883</v>
      </c>
      <c r="AW1113">
        <v>76.833892822265625</v>
      </c>
      <c r="AX1113">
        <v>76.4998779296875</v>
      </c>
      <c r="AY1113">
        <v>75.447212219238281</v>
      </c>
      <c r="AZ1113">
        <v>76.558235168457031</v>
      </c>
      <c r="BA1113">
        <v>76.493354797363281</v>
      </c>
      <c r="BB1113">
        <v>3.3808457851409912</v>
      </c>
      <c r="BC1113">
        <v>-39.60406494140625</v>
      </c>
      <c r="BD1113">
        <v>-29.617626190185547</v>
      </c>
      <c r="BE1113">
        <v>-2.9832541942596436</v>
      </c>
      <c r="BF1113">
        <v>-3.6836102604866028E-2</v>
      </c>
      <c r="BG1113">
        <v>0.12916058301925659</v>
      </c>
      <c r="BH1113">
        <v>0.78900784254074097</v>
      </c>
      <c r="BI1113">
        <v>0.75950348377227783</v>
      </c>
      <c r="BJ1113">
        <v>0.76830434799194336</v>
      </c>
      <c r="BK1113">
        <v>0.79055893421173096</v>
      </c>
      <c r="BL1113">
        <v>0.8158380389213562</v>
      </c>
      <c r="BM1113">
        <v>0.30287107825279236</v>
      </c>
      <c r="BN1113">
        <v>-2.0678772926330566</v>
      </c>
      <c r="BO1113">
        <v>-2.341031551361084</v>
      </c>
      <c r="BP1113">
        <v>-2.5453543663024902</v>
      </c>
      <c r="BQ1113">
        <v>-3.0956556797027588</v>
      </c>
      <c r="BR1113">
        <v>-3.3487527370452881</v>
      </c>
      <c r="BS1113">
        <v>-3.5089800357818604</v>
      </c>
      <c r="BT1113">
        <v>39.053707122802734</v>
      </c>
      <c r="BU1113">
        <v>94.726776123046875</v>
      </c>
      <c r="BV1113">
        <v>94.305328369140625</v>
      </c>
      <c r="BW1113">
        <v>92.962730407714844</v>
      </c>
      <c r="BX1113">
        <v>94.380645751953125</v>
      </c>
      <c r="BY1113">
        <v>94.30035400390625</v>
      </c>
      <c r="BZ1113">
        <v>29.16429328918457</v>
      </c>
      <c r="CA1113">
        <v>-7.491126537322998</v>
      </c>
      <c r="CB1113">
        <v>-2.6620879173278809</v>
      </c>
      <c r="CC1113">
        <v>9.7652502059936523</v>
      </c>
      <c r="CD1113">
        <v>11.619989395141602</v>
      </c>
      <c r="CE1113">
        <v>11.944146156311035</v>
      </c>
      <c r="CF1113">
        <v>5.6743521690368652</v>
      </c>
      <c r="CG1113">
        <v>5.5815935134887695</v>
      </c>
      <c r="CH1113">
        <v>5.5181350708007812</v>
      </c>
      <c r="CI1113">
        <v>5.4683589935302734</v>
      </c>
      <c r="CJ1113">
        <v>5.4941544532775879</v>
      </c>
      <c r="CK1113">
        <v>5.9406318664550781</v>
      </c>
      <c r="CL1113">
        <v>6.534123420715332</v>
      </c>
      <c r="CM1113">
        <v>6.5753865242004395</v>
      </c>
      <c r="CN1113">
        <v>6.6407918930053711</v>
      </c>
      <c r="CO1113">
        <v>6.9362716674804687</v>
      </c>
      <c r="CP1113">
        <v>7.0109739303588867</v>
      </c>
      <c r="CQ1113">
        <v>7.0836715698242188</v>
      </c>
      <c r="CR1113">
        <v>49.560470581054688</v>
      </c>
      <c r="CS1113">
        <v>107.11933135986328</v>
      </c>
      <c r="CT1113">
        <v>106.6373291015625</v>
      </c>
      <c r="CU1113">
        <v>105.09393310546875</v>
      </c>
      <c r="CV1113">
        <v>106.72438812255859</v>
      </c>
      <c r="CW1113">
        <v>106.6334228515625</v>
      </c>
      <c r="CX1113">
        <v>47.021831512451172</v>
      </c>
      <c r="CY1113">
        <v>14.750195503234863</v>
      </c>
      <c r="CZ1113">
        <v>16.007236480712891</v>
      </c>
      <c r="DA1113">
        <v>18.594825744628906</v>
      </c>
      <c r="DB1113">
        <v>19.693470001220703</v>
      </c>
      <c r="DC1113">
        <v>20.127168655395508</v>
      </c>
      <c r="DD1113">
        <v>10.559696197509766</v>
      </c>
      <c r="DE1113">
        <v>10.403683662414551</v>
      </c>
      <c r="DF1113">
        <v>10.267965316772461</v>
      </c>
      <c r="DG1113">
        <v>10.146159172058105</v>
      </c>
      <c r="DH1113">
        <v>10.172471046447754</v>
      </c>
      <c r="DI1113">
        <v>11.578392028808594</v>
      </c>
      <c r="DJ1113">
        <v>15.136123657226562</v>
      </c>
      <c r="DK1113">
        <v>15.491804122924805</v>
      </c>
      <c r="DL1113">
        <v>15.826937675476074</v>
      </c>
      <c r="DM1113">
        <v>16.968198776245117</v>
      </c>
      <c r="DN1113">
        <v>17.370700836181641</v>
      </c>
      <c r="DO1113">
        <v>17.676322937011719</v>
      </c>
      <c r="DP1113">
        <v>60.067230224609375</v>
      </c>
      <c r="DQ1113">
        <v>119.51188659667969</v>
      </c>
      <c r="DR1113">
        <v>118.96932983398437</v>
      </c>
      <c r="DS1113">
        <v>117.22512817382812</v>
      </c>
      <c r="DT1113">
        <v>119.06813812255859</v>
      </c>
      <c r="DU1113">
        <v>118.96649932861328</v>
      </c>
      <c r="DV1113">
        <v>64.879371643066406</v>
      </c>
      <c r="DW1113">
        <v>36.99151611328125</v>
      </c>
      <c r="DX1113">
        <v>34.676559448242187</v>
      </c>
      <c r="DY1113">
        <v>27.424402236938477</v>
      </c>
      <c r="DZ1113">
        <v>27.766952514648437</v>
      </c>
      <c r="EA1113">
        <v>28.310190200805664</v>
      </c>
      <c r="EB1113">
        <v>17.613357543945313</v>
      </c>
      <c r="EC1113">
        <v>17.366016387939453</v>
      </c>
      <c r="ED1113">
        <v>17.125967025756836</v>
      </c>
      <c r="EE1113">
        <v>16.90015983581543</v>
      </c>
      <c r="EF1113">
        <v>16.927215576171875</v>
      </c>
      <c r="EG1113">
        <v>19.718423843383789</v>
      </c>
      <c r="EH1113">
        <v>27.556047439575195</v>
      </c>
      <c r="EI1113">
        <v>28.365695953369141</v>
      </c>
      <c r="EJ1113">
        <v>29.090272903442383</v>
      </c>
      <c r="EK1113">
        <v>31.452709197998047</v>
      </c>
      <c r="EL1113">
        <v>32.328502655029297</v>
      </c>
      <c r="EM1113">
        <v>32.970428466796875</v>
      </c>
      <c r="EN1113">
        <v>75.237327575683594</v>
      </c>
      <c r="EO1113">
        <v>137.40476989746094</v>
      </c>
      <c r="EP1113">
        <v>136.7747802734375</v>
      </c>
      <c r="EQ1113">
        <v>134.74064636230469</v>
      </c>
      <c r="ER1113">
        <v>136.89054870605469</v>
      </c>
      <c r="ES1113">
        <v>136.77349853515625</v>
      </c>
      <c r="ET1113">
        <v>90.662818908691406</v>
      </c>
      <c r="EU1113">
        <v>69.104454040527344</v>
      </c>
      <c r="EV1113">
        <v>61.632099151611328</v>
      </c>
      <c r="EW1113">
        <v>40.172904968261719</v>
      </c>
      <c r="EX1113">
        <v>39.423778533935547</v>
      </c>
      <c r="EY1113">
        <v>40.125175476074219</v>
      </c>
      <c r="EZ1113">
        <v>77.722023010253906</v>
      </c>
      <c r="FA1113">
        <v>76.560020446777344</v>
      </c>
      <c r="FB1113">
        <v>75.575469970703125</v>
      </c>
      <c r="FC1113">
        <v>74.503822326660156</v>
      </c>
      <c r="FD1113">
        <v>73.513587951660156</v>
      </c>
      <c r="FE1113">
        <v>72.566535949707031</v>
      </c>
      <c r="FF1113">
        <v>71.779396057128906</v>
      </c>
      <c r="FG1113">
        <v>72.419586181640625</v>
      </c>
      <c r="FH1113">
        <v>74.87200927734375</v>
      </c>
      <c r="FI1113">
        <v>78.408920288085937</v>
      </c>
      <c r="FJ1113">
        <v>82.306480407714844</v>
      </c>
      <c r="FK1113">
        <v>86.044960021972656</v>
      </c>
      <c r="FL1113">
        <v>89.024620056152344</v>
      </c>
      <c r="FM1113">
        <v>90.755111694335938</v>
      </c>
      <c r="FN1113">
        <v>91.809783935546875</v>
      </c>
      <c r="FO1113">
        <v>92.239334106445313</v>
      </c>
      <c r="FP1113">
        <v>91.828140258789063</v>
      </c>
      <c r="FQ1113">
        <v>91.225189208984375</v>
      </c>
      <c r="FR1113">
        <v>90.849159240722656</v>
      </c>
      <c r="FS1113">
        <v>89.509727478027344</v>
      </c>
      <c r="FT1113">
        <v>87.165321350097656</v>
      </c>
      <c r="FU1113">
        <v>83.826637268066406</v>
      </c>
      <c r="FV1113">
        <v>81.464027404785156</v>
      </c>
      <c r="FW1113">
        <v>79.659889221191406</v>
      </c>
      <c r="FX1113">
        <v>1</v>
      </c>
    </row>
    <row r="1114" spans="1:180" x14ac:dyDescent="0.2">
      <c r="A1114" t="s">
        <v>241</v>
      </c>
      <c r="B1114" t="s">
        <v>248</v>
      </c>
      <c r="C1114" t="s">
        <v>217</v>
      </c>
      <c r="D1114" t="s">
        <v>43</v>
      </c>
      <c r="E1114" t="s">
        <v>249</v>
      </c>
      <c r="F1114" t="s">
        <v>225</v>
      </c>
      <c r="G1114" t="s">
        <v>10</v>
      </c>
      <c r="H1114" t="s">
        <v>12</v>
      </c>
      <c r="I1114">
        <v>801</v>
      </c>
      <c r="L1114">
        <v>555.26123295540151</v>
      </c>
      <c r="M1114">
        <v>548.73149783657198</v>
      </c>
      <c r="N1114">
        <v>543.20076794120234</v>
      </c>
      <c r="O1114">
        <v>543.05761831977372</v>
      </c>
      <c r="P1114">
        <v>557.3831866434964</v>
      </c>
      <c r="Q1114">
        <v>590.94735146289463</v>
      </c>
      <c r="R1114">
        <v>634.12530258636798</v>
      </c>
      <c r="S1114">
        <v>653.39712338170739</v>
      </c>
      <c r="T1114">
        <v>673.20772613785209</v>
      </c>
      <c r="U1114">
        <v>695.55363363294157</v>
      </c>
      <c r="V1114">
        <v>715.07222029101945</v>
      </c>
      <c r="W1114">
        <v>717.32485845203007</v>
      </c>
      <c r="X1114">
        <v>711.72988798632662</v>
      </c>
      <c r="Y1114">
        <v>714.41548004288029</v>
      </c>
      <c r="Z1114">
        <v>711.76016178963323</v>
      </c>
      <c r="AA1114">
        <v>701.70438591575589</v>
      </c>
      <c r="AB1114">
        <v>693.66281332338235</v>
      </c>
      <c r="AC1114">
        <v>680.01268340124716</v>
      </c>
      <c r="AD1114">
        <v>655.49059507530364</v>
      </c>
      <c r="AE1114">
        <v>650.90879660490589</v>
      </c>
      <c r="AF1114">
        <v>640.3339671369888</v>
      </c>
      <c r="AG1114">
        <v>605.38736702955907</v>
      </c>
      <c r="AH1114">
        <v>581.95590368968487</v>
      </c>
      <c r="AI1114">
        <v>571.00613571095585</v>
      </c>
      <c r="AJ1114">
        <v>-6.3926129341125488</v>
      </c>
      <c r="AK1114">
        <v>-6.3560285568237305</v>
      </c>
      <c r="AL1114">
        <v>-6.3486771583557129</v>
      </c>
      <c r="AM1114">
        <v>-6.3134617805480957</v>
      </c>
      <c r="AN1114">
        <v>-6.6612467765808105</v>
      </c>
      <c r="AO1114">
        <v>-9.8247432708740234</v>
      </c>
      <c r="AP1114">
        <v>-17.461519241333008</v>
      </c>
      <c r="AQ1114">
        <v>-19.043193817138672</v>
      </c>
      <c r="AR1114">
        <v>-19.938579559326172</v>
      </c>
      <c r="AS1114">
        <v>-20.186117172241211</v>
      </c>
      <c r="AT1114">
        <v>-21.151384353637695</v>
      </c>
      <c r="AU1114">
        <v>-21.920894622802734</v>
      </c>
      <c r="AV1114">
        <v>24.240793228149414</v>
      </c>
      <c r="AW1114">
        <v>80.955146789550781</v>
      </c>
      <c r="AX1114">
        <v>80.47930908203125</v>
      </c>
      <c r="AY1114">
        <v>79.449577331542969</v>
      </c>
      <c r="AZ1114">
        <v>80.417152404785156</v>
      </c>
      <c r="BA1114">
        <v>80.377799987792969</v>
      </c>
      <c r="BB1114">
        <v>1.7615984678268433</v>
      </c>
      <c r="BC1114">
        <v>-44.782508850097656</v>
      </c>
      <c r="BD1114">
        <v>-34.409244537353516</v>
      </c>
      <c r="BE1114">
        <v>-6.2104430198669434</v>
      </c>
      <c r="BF1114">
        <v>-0.73757684230804443</v>
      </c>
      <c r="BG1114">
        <v>-0.26425471901893616</v>
      </c>
      <c r="BH1114">
        <v>0.76392894983291626</v>
      </c>
      <c r="BI1114">
        <v>0.74039369821548462</v>
      </c>
      <c r="BJ1114">
        <v>0.73260235786437988</v>
      </c>
      <c r="BK1114">
        <v>0.72848266363143921</v>
      </c>
      <c r="BL1114">
        <v>0.6087421178817749</v>
      </c>
      <c r="BM1114">
        <v>-0.41037243604660034</v>
      </c>
      <c r="BN1114">
        <v>-3.1602699756622314</v>
      </c>
      <c r="BO1114">
        <v>-3.73504638671875</v>
      </c>
      <c r="BP1114">
        <v>-4.0663442611694336</v>
      </c>
      <c r="BQ1114">
        <v>-4.0832247734069824</v>
      </c>
      <c r="BR1114">
        <v>-4.4004645347595215</v>
      </c>
      <c r="BS1114">
        <v>-4.6464128494262695</v>
      </c>
      <c r="BT1114">
        <v>40.717884063720703</v>
      </c>
      <c r="BU1114">
        <v>99.848075866699219</v>
      </c>
      <c r="BV1114">
        <v>99.288482666015625</v>
      </c>
      <c r="BW1114">
        <v>97.952857971191406</v>
      </c>
      <c r="BX1114">
        <v>99.207725524902344</v>
      </c>
      <c r="BY1114">
        <v>99.157424926757813</v>
      </c>
      <c r="BZ1114">
        <v>29.57172966003418</v>
      </c>
      <c r="CA1114">
        <v>-9.4929542541503906</v>
      </c>
      <c r="CB1114">
        <v>-4.4738812446594238</v>
      </c>
      <c r="CC1114">
        <v>8.4723577499389648</v>
      </c>
      <c r="CD1114">
        <v>11.33637809753418</v>
      </c>
      <c r="CE1114">
        <v>11.871029853820801</v>
      </c>
      <c r="CF1114">
        <v>5.7205281257629395</v>
      </c>
      <c r="CG1114">
        <v>5.6553540229797363</v>
      </c>
      <c r="CH1114">
        <v>5.6370749473571777</v>
      </c>
      <c r="CI1114">
        <v>5.6057119369506836</v>
      </c>
      <c r="CJ1114">
        <v>5.6439142227172852</v>
      </c>
      <c r="CK1114">
        <v>6.1099920272827148</v>
      </c>
      <c r="CL1114">
        <v>6.7447323799133301</v>
      </c>
      <c r="CM1114">
        <v>6.8673305511474609</v>
      </c>
      <c r="CN1114">
        <v>6.9267172813415527</v>
      </c>
      <c r="CO1114">
        <v>7.0695891380310059</v>
      </c>
      <c r="CP1114">
        <v>7.2011713981628418</v>
      </c>
      <c r="CQ1114">
        <v>7.3178415298461914</v>
      </c>
      <c r="CR1114">
        <v>52.129871368408203</v>
      </c>
      <c r="CS1114">
        <v>112.93326568603516</v>
      </c>
      <c r="CT1114">
        <v>112.31565856933594</v>
      </c>
      <c r="CU1114">
        <v>110.76816558837891</v>
      </c>
      <c r="CV1114">
        <v>112.22202301025391</v>
      </c>
      <c r="CW1114">
        <v>112.16413116455078</v>
      </c>
      <c r="CX1114">
        <v>48.832942962646484</v>
      </c>
      <c r="CY1114">
        <v>14.948483467102051</v>
      </c>
      <c r="CZ1114">
        <v>16.259262084960938</v>
      </c>
      <c r="DA1114">
        <v>18.641620635986328</v>
      </c>
      <c r="DB1114">
        <v>19.698762893676758</v>
      </c>
      <c r="DC1114">
        <v>20.27589225769043</v>
      </c>
      <c r="DD1114">
        <v>10.677126884460449</v>
      </c>
      <c r="DE1114">
        <v>10.570314407348633</v>
      </c>
      <c r="DF1114">
        <v>10.541547775268555</v>
      </c>
      <c r="DG1114">
        <v>10.482941627502441</v>
      </c>
      <c r="DH1114">
        <v>10.679086685180664</v>
      </c>
      <c r="DI1114">
        <v>12.630356788635254</v>
      </c>
      <c r="DJ1114">
        <v>16.649734497070313</v>
      </c>
      <c r="DK1114">
        <v>17.469707489013672</v>
      </c>
      <c r="DL1114">
        <v>17.919778823852539</v>
      </c>
      <c r="DM1114">
        <v>18.222402572631836</v>
      </c>
      <c r="DN1114">
        <v>18.802806854248047</v>
      </c>
      <c r="DO1114">
        <v>19.282094955444336</v>
      </c>
      <c r="DP1114">
        <v>63.541854858398438</v>
      </c>
      <c r="DQ1114">
        <v>126.01844787597656</v>
      </c>
      <c r="DR1114">
        <v>125.34284210205078</v>
      </c>
      <c r="DS1114">
        <v>123.58348083496094</v>
      </c>
      <c r="DT1114">
        <v>125.23632049560547</v>
      </c>
      <c r="DU1114">
        <v>125.17084503173828</v>
      </c>
      <c r="DV1114">
        <v>68.094154357910156</v>
      </c>
      <c r="DW1114">
        <v>39.389923095703125</v>
      </c>
      <c r="DX1114">
        <v>36.992404937744141</v>
      </c>
      <c r="DY1114">
        <v>28.810882568359375</v>
      </c>
      <c r="DZ1114">
        <v>28.061145782470703</v>
      </c>
      <c r="EA1114">
        <v>28.680751800537109</v>
      </c>
      <c r="EB1114">
        <v>17.833667755126953</v>
      </c>
      <c r="EC1114">
        <v>17.666736602783203</v>
      </c>
      <c r="ED1114">
        <v>17.622827529907227</v>
      </c>
      <c r="EE1114">
        <v>17.524887084960937</v>
      </c>
      <c r="EF1114">
        <v>17.949075698852539</v>
      </c>
      <c r="EG1114">
        <v>22.044727325439453</v>
      </c>
      <c r="EH1114">
        <v>30.950984954833984</v>
      </c>
      <c r="EI1114">
        <v>32.777854919433594</v>
      </c>
      <c r="EJ1114">
        <v>33.792015075683594</v>
      </c>
      <c r="EK1114">
        <v>34.325294494628906</v>
      </c>
      <c r="EL1114">
        <v>35.553726196289063</v>
      </c>
      <c r="EM1114">
        <v>36.55657958984375</v>
      </c>
      <c r="EN1114">
        <v>80.018951416015625</v>
      </c>
      <c r="EO1114">
        <v>144.911376953125</v>
      </c>
      <c r="EP1114">
        <v>144.15202331542969</v>
      </c>
      <c r="EQ1114">
        <v>142.08676147460937</v>
      </c>
      <c r="ER1114">
        <v>144.02690124511719</v>
      </c>
      <c r="ES1114">
        <v>143.95046997070312</v>
      </c>
      <c r="ET1114">
        <v>95.904289245605469</v>
      </c>
      <c r="EU1114">
        <v>74.679473876953125</v>
      </c>
      <c r="EV1114">
        <v>66.927764892578125</v>
      </c>
      <c r="EW1114">
        <v>43.493682861328125</v>
      </c>
      <c r="EX1114">
        <v>40.135101318359375</v>
      </c>
      <c r="EY1114">
        <v>40.816036224365234</v>
      </c>
      <c r="EZ1114">
        <v>76.558990478515625</v>
      </c>
      <c r="FA1114">
        <v>75.290054321289063</v>
      </c>
      <c r="FB1114">
        <v>73.985824584960938</v>
      </c>
      <c r="FC1114">
        <v>72.933341979980469</v>
      </c>
      <c r="FD1114">
        <v>71.986114501953125</v>
      </c>
      <c r="FE1114">
        <v>71.108428955078125</v>
      </c>
      <c r="FF1114">
        <v>70.682540893554687</v>
      </c>
      <c r="FG1114">
        <v>70.230026245117187</v>
      </c>
      <c r="FH1114">
        <v>72.272964477539063</v>
      </c>
      <c r="FI1114">
        <v>76.833084106445312</v>
      </c>
      <c r="FJ1114">
        <v>81.75213623046875</v>
      </c>
      <c r="FK1114">
        <v>86.052993774414062</v>
      </c>
      <c r="FL1114">
        <v>89.276344299316406</v>
      </c>
      <c r="FM1114">
        <v>91.477333068847656</v>
      </c>
      <c r="FN1114">
        <v>92.929534912109375</v>
      </c>
      <c r="FO1114">
        <v>93.518203735351563</v>
      </c>
      <c r="FP1114">
        <v>93.660392761230469</v>
      </c>
      <c r="FQ1114">
        <v>93.206024169921875</v>
      </c>
      <c r="FR1114">
        <v>92.035415649414063</v>
      </c>
      <c r="FS1114">
        <v>89.352424621582031</v>
      </c>
      <c r="FT1114">
        <v>85.494178771972656</v>
      </c>
      <c r="FU1114">
        <v>82.513076782226562</v>
      </c>
      <c r="FV1114">
        <v>80.572738647460938</v>
      </c>
      <c r="FW1114">
        <v>78.964813232421875</v>
      </c>
      <c r="FX1114">
        <v>1</v>
      </c>
    </row>
    <row r="1115" spans="1:180" x14ac:dyDescent="0.2">
      <c r="A1115" t="s">
        <v>241</v>
      </c>
      <c r="B1115" t="s">
        <v>248</v>
      </c>
      <c r="C1115" t="s">
        <v>217</v>
      </c>
      <c r="D1115" t="s">
        <v>44</v>
      </c>
      <c r="E1115" t="s">
        <v>249</v>
      </c>
      <c r="F1115" t="s">
        <v>225</v>
      </c>
      <c r="G1115" t="s">
        <v>10</v>
      </c>
      <c r="H1115" t="s">
        <v>12</v>
      </c>
      <c r="I1115">
        <v>801</v>
      </c>
      <c r="L1115">
        <v>548.30482889189352</v>
      </c>
      <c r="M1115">
        <v>542.61366508923913</v>
      </c>
      <c r="N1115">
        <v>535.64144019474986</v>
      </c>
      <c r="O1115">
        <v>534.83432303636096</v>
      </c>
      <c r="P1115">
        <v>548.4534975247343</v>
      </c>
      <c r="Q1115">
        <v>582.90959960121018</v>
      </c>
      <c r="R1115">
        <v>626.01757927429458</v>
      </c>
      <c r="S1115">
        <v>646.72859008654029</v>
      </c>
      <c r="T1115">
        <v>664.75300812573698</v>
      </c>
      <c r="U1115">
        <v>687.76522072679381</v>
      </c>
      <c r="V1115">
        <v>705.87485552648036</v>
      </c>
      <c r="W1115">
        <v>708.76457856726347</v>
      </c>
      <c r="X1115">
        <v>704.60808779340005</v>
      </c>
      <c r="Y1115">
        <v>708.23037549118692</v>
      </c>
      <c r="Z1115">
        <v>706.29838136372587</v>
      </c>
      <c r="AA1115">
        <v>696.72927282979379</v>
      </c>
      <c r="AB1115">
        <v>688.2368304537739</v>
      </c>
      <c r="AC1115">
        <v>673.08096655021245</v>
      </c>
      <c r="AD1115">
        <v>649.19143137685955</v>
      </c>
      <c r="AE1115">
        <v>645.76029692393638</v>
      </c>
      <c r="AF1115">
        <v>634.35979976381122</v>
      </c>
      <c r="AG1115">
        <v>599.50639152077383</v>
      </c>
      <c r="AH1115">
        <v>576.07965387693093</v>
      </c>
      <c r="AI1115">
        <v>565.23262292152572</v>
      </c>
      <c r="AJ1115">
        <v>-6.0225830078125</v>
      </c>
      <c r="AK1115">
        <v>-6.0172772407531738</v>
      </c>
      <c r="AL1115">
        <v>-5.9376034736633301</v>
      </c>
      <c r="AM1115">
        <v>-5.8763856887817383</v>
      </c>
      <c r="AN1115">
        <v>-5.8618683815002441</v>
      </c>
      <c r="AO1115">
        <v>-8.0602588653564453</v>
      </c>
      <c r="AP1115">
        <v>-15.043931007385254</v>
      </c>
      <c r="AQ1115">
        <v>-17.204500198364258</v>
      </c>
      <c r="AR1115">
        <v>-18.761222839355469</v>
      </c>
      <c r="AS1115">
        <v>-19.726119995117188</v>
      </c>
      <c r="AT1115">
        <v>-20.031208038330078</v>
      </c>
      <c r="AU1115">
        <v>-20.467430114746094</v>
      </c>
      <c r="AV1115">
        <v>23.681911468505859</v>
      </c>
      <c r="AW1115">
        <v>77.714553833007812</v>
      </c>
      <c r="AX1115">
        <v>77.123870849609375</v>
      </c>
      <c r="AY1115">
        <v>76.076309204101563</v>
      </c>
      <c r="AZ1115">
        <v>77.29571533203125</v>
      </c>
      <c r="BA1115">
        <v>77.007209777832031</v>
      </c>
      <c r="BB1115">
        <v>3.4931118488311768</v>
      </c>
      <c r="BC1115">
        <v>-39.736984252929688</v>
      </c>
      <c r="BD1115">
        <v>-29.925750732421875</v>
      </c>
      <c r="BE1115">
        <v>-4.073326587677002</v>
      </c>
      <c r="BF1115">
        <v>-3.0054502189159393E-2</v>
      </c>
      <c r="BG1115">
        <v>0.26964139938354492</v>
      </c>
      <c r="BH1115">
        <v>0.60017013549804688</v>
      </c>
      <c r="BI1115">
        <v>0.57797420024871826</v>
      </c>
      <c r="BJ1115">
        <v>0.58126896619796753</v>
      </c>
      <c r="BK1115">
        <v>0.58633822202682495</v>
      </c>
      <c r="BL1115">
        <v>0.60655540227890015</v>
      </c>
      <c r="BM1115">
        <v>-1.1936510913074017E-2</v>
      </c>
      <c r="BN1115">
        <v>-2.5080270767211914</v>
      </c>
      <c r="BO1115">
        <v>-3.3012974262237549</v>
      </c>
      <c r="BP1115">
        <v>-3.8830583095550537</v>
      </c>
      <c r="BQ1115">
        <v>-4.1446490287780762</v>
      </c>
      <c r="BR1115">
        <v>-4.2209362983703613</v>
      </c>
      <c r="BS1115">
        <v>-4.3548197746276855</v>
      </c>
      <c r="BT1115">
        <v>39.040458679199219</v>
      </c>
      <c r="BU1115">
        <v>95.361854553222656</v>
      </c>
      <c r="BV1115">
        <v>94.634017944335938</v>
      </c>
      <c r="BW1115">
        <v>93.29302978515625</v>
      </c>
      <c r="BX1115">
        <v>94.857086181640625</v>
      </c>
      <c r="BY1115">
        <v>94.526824951171875</v>
      </c>
      <c r="BZ1115">
        <v>28.724391937255859</v>
      </c>
      <c r="CA1115">
        <v>-7.8439006805419922</v>
      </c>
      <c r="CB1115">
        <v>-3.1429355144500732</v>
      </c>
      <c r="CC1115">
        <v>8.8223028182983398</v>
      </c>
      <c r="CD1115">
        <v>11.215587615966797</v>
      </c>
      <c r="CE1115">
        <v>11.685589790344238</v>
      </c>
      <c r="CF1115">
        <v>5.1870689392089844</v>
      </c>
      <c r="CG1115">
        <v>5.1458253860473633</v>
      </c>
      <c r="CH1115">
        <v>5.0962200164794922</v>
      </c>
      <c r="CI1115">
        <v>5.062401294708252</v>
      </c>
      <c r="CJ1115">
        <v>5.0865659713745117</v>
      </c>
      <c r="CK1115">
        <v>5.5623068809509277</v>
      </c>
      <c r="CL1115">
        <v>6.1743016242980957</v>
      </c>
      <c r="CM1115">
        <v>6.3280186653137207</v>
      </c>
      <c r="CN1115">
        <v>6.421513557434082</v>
      </c>
      <c r="CO1115">
        <v>6.6470303535461426</v>
      </c>
      <c r="CP1115">
        <v>6.7292089462280273</v>
      </c>
      <c r="CQ1115">
        <v>6.8047246932983398</v>
      </c>
      <c r="CR1115">
        <v>49.677742004394531</v>
      </c>
      <c r="CS1115">
        <v>107.58432006835937</v>
      </c>
      <c r="CT1115">
        <v>106.76149749755859</v>
      </c>
      <c r="CU1115">
        <v>105.21728515625</v>
      </c>
      <c r="CV1115">
        <v>107.02003479003906</v>
      </c>
      <c r="CW1115">
        <v>106.66085052490234</v>
      </c>
      <c r="CX1115">
        <v>46.199497222900391</v>
      </c>
      <c r="CY1115">
        <v>14.245150566101074</v>
      </c>
      <c r="CZ1115">
        <v>15.406760215759277</v>
      </c>
      <c r="DA1115">
        <v>17.753776550292969</v>
      </c>
      <c r="DB1115">
        <v>19.00428581237793</v>
      </c>
      <c r="DC1115">
        <v>19.592241287231445</v>
      </c>
      <c r="DD1115">
        <v>9.7739677429199219</v>
      </c>
      <c r="DE1115">
        <v>9.7136764526367188</v>
      </c>
      <c r="DF1115">
        <v>9.6111717224121094</v>
      </c>
      <c r="DG1115">
        <v>9.5384635925292969</v>
      </c>
      <c r="DH1115">
        <v>9.5665769577026367</v>
      </c>
      <c r="DI1115">
        <v>11.136550903320313</v>
      </c>
      <c r="DJ1115">
        <v>14.856630325317383</v>
      </c>
      <c r="DK1115">
        <v>15.957334518432617</v>
      </c>
      <c r="DL1115">
        <v>16.726085662841797</v>
      </c>
      <c r="DM1115">
        <v>17.438709259033203</v>
      </c>
      <c r="DN1115">
        <v>17.679353713989258</v>
      </c>
      <c r="DO1115">
        <v>17.964269638061523</v>
      </c>
      <c r="DP1115">
        <v>60.315025329589844</v>
      </c>
      <c r="DQ1115">
        <v>119.80678558349609</v>
      </c>
      <c r="DR1115">
        <v>118.88896942138672</v>
      </c>
      <c r="DS1115">
        <v>117.14153289794922</v>
      </c>
      <c r="DT1115">
        <v>119.18299102783203</v>
      </c>
      <c r="DU1115">
        <v>118.79487609863281</v>
      </c>
      <c r="DV1115">
        <v>63.674606323242188</v>
      </c>
      <c r="DW1115">
        <v>36.334201812744141</v>
      </c>
      <c r="DX1115">
        <v>33.956455230712891</v>
      </c>
      <c r="DY1115">
        <v>26.685249328613281</v>
      </c>
      <c r="DZ1115">
        <v>26.79298210144043</v>
      </c>
      <c r="EA1115">
        <v>27.498891830444336</v>
      </c>
      <c r="EB1115">
        <v>16.396720886230469</v>
      </c>
      <c r="EC1115">
        <v>16.308927536010742</v>
      </c>
      <c r="ED1115">
        <v>16.130043029785156</v>
      </c>
      <c r="EE1115">
        <v>16.001188278198242</v>
      </c>
      <c r="EF1115">
        <v>16.034999847412109</v>
      </c>
      <c r="EG1115">
        <v>19.184873580932617</v>
      </c>
      <c r="EH1115">
        <v>27.392534255981445</v>
      </c>
      <c r="EI1115">
        <v>29.860538482666016</v>
      </c>
      <c r="EJ1115">
        <v>31.604249954223633</v>
      </c>
      <c r="EK1115">
        <v>33.020179748535156</v>
      </c>
      <c r="EL1115">
        <v>33.4896240234375</v>
      </c>
      <c r="EM1115">
        <v>34.076877593994141</v>
      </c>
      <c r="EN1115">
        <v>75.673576354980469</v>
      </c>
      <c r="EO1115">
        <v>137.45408630371094</v>
      </c>
      <c r="EP1115">
        <v>136.39912414550781</v>
      </c>
      <c r="EQ1115">
        <v>134.35826110839844</v>
      </c>
      <c r="ER1115">
        <v>136.74436950683594</v>
      </c>
      <c r="ES1115">
        <v>136.31448364257812</v>
      </c>
      <c r="ET1115">
        <v>88.9058837890625</v>
      </c>
      <c r="EU1115">
        <v>68.227287292480469</v>
      </c>
      <c r="EV1115">
        <v>60.739269256591797</v>
      </c>
      <c r="EW1115">
        <v>39.580879211425781</v>
      </c>
      <c r="EX1115">
        <v>38.038623809814453</v>
      </c>
      <c r="EY1115">
        <v>38.914840698242187</v>
      </c>
      <c r="EZ1115">
        <v>74.751579284667969</v>
      </c>
      <c r="FA1115">
        <v>73.577384948730469</v>
      </c>
      <c r="FB1115">
        <v>72.459953308105469</v>
      </c>
      <c r="FC1115">
        <v>71.448654174804688</v>
      </c>
      <c r="FD1115">
        <v>70.60980224609375</v>
      </c>
      <c r="FE1115">
        <v>69.761001586914062</v>
      </c>
      <c r="FF1115">
        <v>69.453041076660156</v>
      </c>
      <c r="FG1115">
        <v>69.210121154785156</v>
      </c>
      <c r="FH1115">
        <v>70.977760314941406</v>
      </c>
      <c r="FI1115">
        <v>75.181236267089844</v>
      </c>
      <c r="FJ1115">
        <v>79.899810791015625</v>
      </c>
      <c r="FK1115">
        <v>84.3175048828125</v>
      </c>
      <c r="FL1115">
        <v>88.225692749023438</v>
      </c>
      <c r="FM1115">
        <v>90.690956115722656</v>
      </c>
      <c r="FN1115">
        <v>92.226875305175781</v>
      </c>
      <c r="FO1115">
        <v>92.70672607421875</v>
      </c>
      <c r="FP1115">
        <v>92.697639465332031</v>
      </c>
      <c r="FQ1115">
        <v>92.031883239746094</v>
      </c>
      <c r="FR1115">
        <v>90.994110107421875</v>
      </c>
      <c r="FS1115">
        <v>88.491722106933594</v>
      </c>
      <c r="FT1115">
        <v>84.952346801757813</v>
      </c>
      <c r="FU1115">
        <v>81.992324829101563</v>
      </c>
      <c r="FV1115">
        <v>80.14837646484375</v>
      </c>
      <c r="FW1115">
        <v>78.839889526367188</v>
      </c>
      <c r="FX1115">
        <v>1</v>
      </c>
    </row>
    <row r="1116" spans="1:180" x14ac:dyDescent="0.2">
      <c r="A1116" t="s">
        <v>241</v>
      </c>
      <c r="B1116" t="s">
        <v>248</v>
      </c>
      <c r="C1116" t="s">
        <v>217</v>
      </c>
      <c r="D1116" t="s">
        <v>45</v>
      </c>
      <c r="E1116" t="s">
        <v>249</v>
      </c>
      <c r="F1116" t="s">
        <v>225</v>
      </c>
      <c r="G1116" t="s">
        <v>10</v>
      </c>
      <c r="H1116" t="s">
        <v>12</v>
      </c>
      <c r="I1116">
        <v>801</v>
      </c>
      <c r="L1116">
        <v>545.34662970983572</v>
      </c>
      <c r="M1116">
        <v>542.6607161710217</v>
      </c>
      <c r="N1116">
        <v>538.09441357235096</v>
      </c>
      <c r="O1116">
        <v>538.74014645279772</v>
      </c>
      <c r="P1116">
        <v>549.20851921253939</v>
      </c>
      <c r="Q1116">
        <v>573.75442135383173</v>
      </c>
      <c r="R1116">
        <v>613.3102688412373</v>
      </c>
      <c r="S1116">
        <v>627.99143551704253</v>
      </c>
      <c r="T1116">
        <v>633.72416754524716</v>
      </c>
      <c r="U1116">
        <v>640.08936220689156</v>
      </c>
      <c r="V1116">
        <v>655.24550046653985</v>
      </c>
      <c r="W1116">
        <v>669.53749884161846</v>
      </c>
      <c r="X1116">
        <v>671.66425216213213</v>
      </c>
      <c r="Y1116">
        <v>672.47753690436934</v>
      </c>
      <c r="Z1116">
        <v>672.5717201802704</v>
      </c>
      <c r="AA1116">
        <v>662.19054850745897</v>
      </c>
      <c r="AB1116">
        <v>649.82809937005231</v>
      </c>
      <c r="AC1116">
        <v>638.26103628894623</v>
      </c>
      <c r="AD1116">
        <v>615.34654899953421</v>
      </c>
      <c r="AE1116">
        <v>605.42274112378959</v>
      </c>
      <c r="AF1116">
        <v>601.17808637920029</v>
      </c>
      <c r="AG1116">
        <v>594.51566849291544</v>
      </c>
      <c r="AH1116">
        <v>581.03981883282245</v>
      </c>
      <c r="AI1116">
        <v>560.61512567151658</v>
      </c>
      <c r="AJ1116">
        <v>-9.4093523025512695</v>
      </c>
      <c r="AK1116">
        <v>-10.289386749267578</v>
      </c>
      <c r="AL1116">
        <v>-10.63023853302002</v>
      </c>
      <c r="AM1116">
        <v>-11.145038604736328</v>
      </c>
      <c r="AN1116">
        <v>-10.980354309082031</v>
      </c>
      <c r="AO1116">
        <v>-11.665341377258301</v>
      </c>
      <c r="AP1116">
        <v>-15.517956733703613</v>
      </c>
      <c r="AQ1116">
        <v>-15.208217620849609</v>
      </c>
      <c r="AR1116">
        <v>-13.709663391113281</v>
      </c>
      <c r="AS1116">
        <v>-12.71970272064209</v>
      </c>
      <c r="AT1116">
        <v>-11.673774719238281</v>
      </c>
      <c r="AU1116">
        <v>-11.348310470581055</v>
      </c>
      <c r="AV1116">
        <v>17.488561630249023</v>
      </c>
      <c r="AW1116">
        <v>54.596790313720703</v>
      </c>
      <c r="AX1116">
        <v>57.102405548095703</v>
      </c>
      <c r="AY1116">
        <v>57.204696655273438</v>
      </c>
      <c r="AZ1116">
        <v>56.188407897949219</v>
      </c>
      <c r="BA1116">
        <v>56.511425018310547</v>
      </c>
      <c r="BB1116">
        <v>14.547231674194336</v>
      </c>
      <c r="BC1116">
        <v>-10.841643333435059</v>
      </c>
      <c r="BD1116">
        <v>-10.695253372192383</v>
      </c>
      <c r="BE1116">
        <v>-13.440329551696777</v>
      </c>
      <c r="BF1116">
        <v>-16.950769424438477</v>
      </c>
      <c r="BG1116">
        <v>-9.5385122299194336</v>
      </c>
      <c r="BH1116">
        <v>-0.17410950362682343</v>
      </c>
      <c r="BI1116">
        <v>-0.45809644460678101</v>
      </c>
      <c r="BJ1116">
        <v>-0.59212791919708252</v>
      </c>
      <c r="BK1116">
        <v>-0.80240410566329956</v>
      </c>
      <c r="BL1116">
        <v>-0.77408337593078613</v>
      </c>
      <c r="BM1116">
        <v>-1.0301542282104492</v>
      </c>
      <c r="BN1116">
        <v>-2.4286842346191406</v>
      </c>
      <c r="BO1116">
        <v>-2.365818977355957</v>
      </c>
      <c r="BP1116">
        <v>-1.8554673194885254</v>
      </c>
      <c r="BQ1116">
        <v>-1.5188784599304199</v>
      </c>
      <c r="BR1116">
        <v>-1.132630467414856</v>
      </c>
      <c r="BS1116">
        <v>-0.97703725099563599</v>
      </c>
      <c r="BT1116">
        <v>28.380475997924805</v>
      </c>
      <c r="BU1116">
        <v>68.685684204101563</v>
      </c>
      <c r="BV1116">
        <v>71.352363586425781</v>
      </c>
      <c r="BW1116">
        <v>71.343048095703125</v>
      </c>
      <c r="BX1116">
        <v>70.096023559570312</v>
      </c>
      <c r="BY1116">
        <v>70.521942138671875</v>
      </c>
      <c r="BZ1116">
        <v>28.959014892578125</v>
      </c>
      <c r="CA1116">
        <v>5.0745587348937988</v>
      </c>
      <c r="CB1116">
        <v>5.3819732666015625</v>
      </c>
      <c r="CC1116">
        <v>4.3136358261108398</v>
      </c>
      <c r="CD1116">
        <v>2.88936448097229</v>
      </c>
      <c r="CE1116">
        <v>6.4408745765686035</v>
      </c>
      <c r="CF1116">
        <v>6.222191333770752</v>
      </c>
      <c r="CG1116">
        <v>6.3510255813598633</v>
      </c>
      <c r="CH1116">
        <v>6.360236644744873</v>
      </c>
      <c r="CI1116">
        <v>6.3608732223510742</v>
      </c>
      <c r="CJ1116">
        <v>6.2947487831115723</v>
      </c>
      <c r="CK1116">
        <v>6.3357434272766113</v>
      </c>
      <c r="CL1116">
        <v>6.6369056701660156</v>
      </c>
      <c r="CM1116">
        <v>6.5287876129150391</v>
      </c>
      <c r="CN1116">
        <v>6.354712963104248</v>
      </c>
      <c r="CO1116">
        <v>6.2387785911560059</v>
      </c>
      <c r="CP1116">
        <v>6.1681337356567383</v>
      </c>
      <c r="CQ1116">
        <v>6.2060747146606445</v>
      </c>
      <c r="CR1116">
        <v>35.924182891845703</v>
      </c>
      <c r="CS1116">
        <v>78.443603515625</v>
      </c>
      <c r="CT1116">
        <v>81.221839904785156</v>
      </c>
      <c r="CU1116">
        <v>81.135231018066406</v>
      </c>
      <c r="CV1116">
        <v>79.7283935546875</v>
      </c>
      <c r="CW1116">
        <v>80.2255859375</v>
      </c>
      <c r="CX1116">
        <v>38.940574645996094</v>
      </c>
      <c r="CY1116">
        <v>16.098072052001953</v>
      </c>
      <c r="CZ1116">
        <v>16.517011642456055</v>
      </c>
      <c r="DA1116">
        <v>16.609977722167969</v>
      </c>
      <c r="DB1116">
        <v>16.630580902099609</v>
      </c>
      <c r="DC1116">
        <v>17.508148193359375</v>
      </c>
      <c r="DD1116">
        <v>12.618492126464844</v>
      </c>
      <c r="DE1116">
        <v>13.160147666931152</v>
      </c>
      <c r="DF1116">
        <v>13.312601089477539</v>
      </c>
      <c r="DG1116">
        <v>13.524150848388672</v>
      </c>
      <c r="DH1116">
        <v>13.363580703735352</v>
      </c>
      <c r="DI1116">
        <v>13.701641082763672</v>
      </c>
      <c r="DJ1116">
        <v>15.702495574951172</v>
      </c>
      <c r="DK1116">
        <v>15.423394203186035</v>
      </c>
      <c r="DL1116">
        <v>14.564892768859863</v>
      </c>
      <c r="DM1116">
        <v>13.996435165405273</v>
      </c>
      <c r="DN1116">
        <v>13.468898773193359</v>
      </c>
      <c r="DO1116">
        <v>13.389186859130859</v>
      </c>
      <c r="DP1116">
        <v>43.467887878417969</v>
      </c>
      <c r="DQ1116">
        <v>88.201530456542969</v>
      </c>
      <c r="DR1116">
        <v>91.091323852539063</v>
      </c>
      <c r="DS1116">
        <v>90.927413940429687</v>
      </c>
      <c r="DT1116">
        <v>89.360763549804688</v>
      </c>
      <c r="DU1116">
        <v>89.929229736328125</v>
      </c>
      <c r="DV1116">
        <v>48.922130584716797</v>
      </c>
      <c r="DW1116">
        <v>27.121585845947266</v>
      </c>
      <c r="DX1116">
        <v>27.652050018310547</v>
      </c>
      <c r="DY1116">
        <v>28.906320571899414</v>
      </c>
      <c r="DZ1116">
        <v>30.371797561645508</v>
      </c>
      <c r="EA1116">
        <v>28.575424194335937</v>
      </c>
      <c r="EB1116">
        <v>21.853734970092773</v>
      </c>
      <c r="EC1116">
        <v>22.991437911987305</v>
      </c>
      <c r="ED1116">
        <v>23.350711822509766</v>
      </c>
      <c r="EE1116">
        <v>23.866785049438477</v>
      </c>
      <c r="EF1116">
        <v>23.569850921630859</v>
      </c>
      <c r="EG1116">
        <v>24.336828231811523</v>
      </c>
      <c r="EH1116">
        <v>28.791767120361328</v>
      </c>
      <c r="EI1116">
        <v>28.265792846679688</v>
      </c>
      <c r="EJ1116">
        <v>26.419088363647461</v>
      </c>
      <c r="EK1116">
        <v>25.197259902954102</v>
      </c>
      <c r="EL1116">
        <v>24.010042190551758</v>
      </c>
      <c r="EM1116">
        <v>23.760459899902344</v>
      </c>
      <c r="EN1116">
        <v>54.35980224609375</v>
      </c>
      <c r="EO1116">
        <v>102.29042053222656</v>
      </c>
      <c r="EP1116">
        <v>105.34127807617187</v>
      </c>
      <c r="EQ1116">
        <v>105.06576538085937</v>
      </c>
      <c r="ER1116">
        <v>103.26837921142578</v>
      </c>
      <c r="ES1116">
        <v>103.93975067138672</v>
      </c>
      <c r="ET1116">
        <v>63.333915710449219</v>
      </c>
      <c r="EU1116">
        <v>43.037788391113281</v>
      </c>
      <c r="EV1116">
        <v>43.729274749755859</v>
      </c>
      <c r="EW1116">
        <v>46.660285949707031</v>
      </c>
      <c r="EX1116">
        <v>50.211929321289063</v>
      </c>
      <c r="EY1116">
        <v>44.5548095703125</v>
      </c>
      <c r="EZ1116">
        <v>65.671623229980469</v>
      </c>
      <c r="FA1116">
        <v>64.685371398925781</v>
      </c>
      <c r="FB1116">
        <v>63.743690490722656</v>
      </c>
      <c r="FC1116">
        <v>62.557975769042969</v>
      </c>
      <c r="FD1116">
        <v>61.734260559082031</v>
      </c>
      <c r="FE1116">
        <v>61.205013275146484</v>
      </c>
      <c r="FF1116">
        <v>60.789798736572266</v>
      </c>
      <c r="FG1116">
        <v>60.490703582763672</v>
      </c>
      <c r="FH1116">
        <v>61.57672119140625</v>
      </c>
      <c r="FI1116">
        <v>65.292877197265625</v>
      </c>
      <c r="FJ1116">
        <v>70.317817687988281</v>
      </c>
      <c r="FK1116">
        <v>75.827735900878906</v>
      </c>
      <c r="FL1116">
        <v>80.729499816894531</v>
      </c>
      <c r="FM1116">
        <v>83.797378540039063</v>
      </c>
      <c r="FN1116">
        <v>85.109779357910156</v>
      </c>
      <c r="FO1116">
        <v>86.017425537109375</v>
      </c>
      <c r="FP1116">
        <v>86.318008422851563</v>
      </c>
      <c r="FQ1116">
        <v>85.674942016601563</v>
      </c>
      <c r="FR1116">
        <v>83.552383422851562</v>
      </c>
      <c r="FS1116">
        <v>79.326972961425781</v>
      </c>
      <c r="FT1116">
        <v>75.765785217285156</v>
      </c>
      <c r="FU1116">
        <v>73.149848937988281</v>
      </c>
      <c r="FV1116">
        <v>70.755645751953125</v>
      </c>
      <c r="FW1116">
        <v>68.92034912109375</v>
      </c>
      <c r="FX1116">
        <v>1</v>
      </c>
    </row>
    <row r="1117" spans="1:180" x14ac:dyDescent="0.2">
      <c r="A1117" t="s">
        <v>241</v>
      </c>
      <c r="B1117" t="s">
        <v>248</v>
      </c>
      <c r="C1117" t="s">
        <v>217</v>
      </c>
      <c r="D1117" t="s">
        <v>46</v>
      </c>
      <c r="E1117" t="s">
        <v>249</v>
      </c>
      <c r="F1117" t="s">
        <v>225</v>
      </c>
      <c r="G1117" t="s">
        <v>10</v>
      </c>
      <c r="H1117" t="s">
        <v>12</v>
      </c>
      <c r="I1117">
        <v>801</v>
      </c>
      <c r="L1117">
        <v>556.70070088061243</v>
      </c>
      <c r="M1117">
        <v>553.53931002558807</v>
      </c>
      <c r="N1117">
        <v>548.39800948617506</v>
      </c>
      <c r="O1117">
        <v>545.74883271134911</v>
      </c>
      <c r="P1117">
        <v>556.51113350344121</v>
      </c>
      <c r="Q1117">
        <v>578.56982903382436</v>
      </c>
      <c r="R1117">
        <v>609.77236470499383</v>
      </c>
      <c r="S1117">
        <v>624.76179419392031</v>
      </c>
      <c r="T1117">
        <v>634.16057788642377</v>
      </c>
      <c r="U1117">
        <v>639.9124226970971</v>
      </c>
      <c r="V1117">
        <v>645.89603723777554</v>
      </c>
      <c r="W1117">
        <v>650.61055727573671</v>
      </c>
      <c r="X1117">
        <v>638.71816710572671</v>
      </c>
      <c r="Y1117">
        <v>633.35474865474725</v>
      </c>
      <c r="Z1117">
        <v>632.73242274923632</v>
      </c>
      <c r="AA1117">
        <v>624.54313443980209</v>
      </c>
      <c r="AB1117">
        <v>622.19601687189345</v>
      </c>
      <c r="AC1117">
        <v>617.68176073187726</v>
      </c>
      <c r="AD1117">
        <v>597.49914190446884</v>
      </c>
      <c r="AE1117">
        <v>593.22998526085451</v>
      </c>
      <c r="AF1117">
        <v>597.51967234168796</v>
      </c>
      <c r="AG1117">
        <v>590.87320427469365</v>
      </c>
      <c r="AH1117">
        <v>576.75703188302225</v>
      </c>
      <c r="AI1117">
        <v>562.33984990901217</v>
      </c>
      <c r="AJ1117">
        <v>-18.870424270629883</v>
      </c>
      <c r="AK1117">
        <v>-18.889421463012695</v>
      </c>
      <c r="AL1117">
        <v>-18.935764312744141</v>
      </c>
      <c r="AM1117">
        <v>-17.724363327026367</v>
      </c>
      <c r="AN1117">
        <v>-17.868965148925781</v>
      </c>
      <c r="AO1117">
        <v>-17.666280746459961</v>
      </c>
      <c r="AP1117">
        <v>-18.536502838134766</v>
      </c>
      <c r="AQ1117">
        <v>-19.957782745361328</v>
      </c>
      <c r="AR1117">
        <v>-20.374471664428711</v>
      </c>
      <c r="AS1117">
        <v>-19.953378677368164</v>
      </c>
      <c r="AT1117">
        <v>-20.027290344238281</v>
      </c>
      <c r="AU1117">
        <v>-20.878726959228516</v>
      </c>
      <c r="AV1117">
        <v>-11.73798942565918</v>
      </c>
      <c r="AW1117">
        <v>-8.1132593154907227</v>
      </c>
      <c r="AX1117">
        <v>-8.0890216827392578</v>
      </c>
      <c r="AY1117">
        <v>15.035340309143066</v>
      </c>
      <c r="AZ1117">
        <v>57.356967926025391</v>
      </c>
      <c r="BA1117">
        <v>58.488193511962891</v>
      </c>
      <c r="BB1117">
        <v>58.845722198486328</v>
      </c>
      <c r="BC1117">
        <v>62.403667449951172</v>
      </c>
      <c r="BD1117">
        <v>72.614326477050781</v>
      </c>
      <c r="BE1117">
        <v>6.7913651466369629</v>
      </c>
      <c r="BF1117">
        <v>-31.848600387573242</v>
      </c>
      <c r="BG1117">
        <v>-26.768423080444336</v>
      </c>
      <c r="BH1117">
        <v>-3.4129660129547119</v>
      </c>
      <c r="BI1117">
        <v>-3.4280416965484619</v>
      </c>
      <c r="BJ1117">
        <v>-3.4490866661071777</v>
      </c>
      <c r="BK1117">
        <v>-3.0096275806427002</v>
      </c>
      <c r="BL1117">
        <v>-3.0869929790496826</v>
      </c>
      <c r="BM1117">
        <v>-3.0439317226409912</v>
      </c>
      <c r="BN1117">
        <v>-3.3700568675994873</v>
      </c>
      <c r="BO1117">
        <v>-3.9184274673461914</v>
      </c>
      <c r="BP1117">
        <v>-4.0664763450622559</v>
      </c>
      <c r="BQ1117">
        <v>-3.9750289916992187</v>
      </c>
      <c r="BR1117">
        <v>-4.0487508773803711</v>
      </c>
      <c r="BS1117">
        <v>-4.342130184173584</v>
      </c>
      <c r="BT1117">
        <v>-1.0683263540267944</v>
      </c>
      <c r="BU1117">
        <v>0.19600115716457367</v>
      </c>
      <c r="BV1117">
        <v>0.20241060853004456</v>
      </c>
      <c r="BW1117">
        <v>25.584798812866211</v>
      </c>
      <c r="BX1117">
        <v>71.781784057617188</v>
      </c>
      <c r="BY1117">
        <v>73.124130249023437</v>
      </c>
      <c r="BZ1117">
        <v>73.619644165039063</v>
      </c>
      <c r="CA1117">
        <v>77.86767578125</v>
      </c>
      <c r="CB1117">
        <v>90.147506713867187</v>
      </c>
      <c r="CC1117">
        <v>30.535083770751953</v>
      </c>
      <c r="CD1117">
        <v>-4.2113966941833496</v>
      </c>
      <c r="CE1117">
        <v>-1.8089382648468018</v>
      </c>
      <c r="CF1117">
        <v>7.2928228378295898</v>
      </c>
      <c r="CG1117">
        <v>7.2804627418518066</v>
      </c>
      <c r="CH1117">
        <v>7.2769384384155273</v>
      </c>
      <c r="CI1117">
        <v>7.1817531585693359</v>
      </c>
      <c r="CJ1117">
        <v>7.1509566307067871</v>
      </c>
      <c r="CK1117">
        <v>7.083463191986084</v>
      </c>
      <c r="CL1117">
        <v>7.1341767311096191</v>
      </c>
      <c r="CM1117">
        <v>7.1903810501098633</v>
      </c>
      <c r="CN1117">
        <v>7.228391170501709</v>
      </c>
      <c r="CO1117">
        <v>7.0915274620056152</v>
      </c>
      <c r="CP1117">
        <v>7.0179367065429687</v>
      </c>
      <c r="CQ1117">
        <v>7.1110658645629883</v>
      </c>
      <c r="CR1117">
        <v>6.3214497566223145</v>
      </c>
      <c r="CS1117">
        <v>5.9509692192077637</v>
      </c>
      <c r="CT1117">
        <v>5.9450311660766602</v>
      </c>
      <c r="CU1117">
        <v>32.891319274902344</v>
      </c>
      <c r="CV1117">
        <v>81.772369384765625</v>
      </c>
      <c r="CW1117">
        <v>83.260932922363281</v>
      </c>
      <c r="CX1117">
        <v>83.852020263671875</v>
      </c>
      <c r="CY1117">
        <v>88.577995300292969</v>
      </c>
      <c r="CZ1117">
        <v>102.29092407226562</v>
      </c>
      <c r="DA1117">
        <v>46.979911804199219</v>
      </c>
      <c r="DB1117">
        <v>14.930046081542969</v>
      </c>
      <c r="DC1117">
        <v>15.477924346923828</v>
      </c>
      <c r="DD1117">
        <v>17.998611450195313</v>
      </c>
      <c r="DE1117">
        <v>17.988967895507813</v>
      </c>
      <c r="DF1117">
        <v>18.002964019775391</v>
      </c>
      <c r="DG1117">
        <v>17.373132705688477</v>
      </c>
      <c r="DH1117">
        <v>17.388906478881836</v>
      </c>
      <c r="DI1117">
        <v>17.210857391357422</v>
      </c>
      <c r="DJ1117">
        <v>17.638410568237305</v>
      </c>
      <c r="DK1117">
        <v>18.299188613891602</v>
      </c>
      <c r="DL1117">
        <v>18.523258209228516</v>
      </c>
      <c r="DM1117">
        <v>18.158082962036133</v>
      </c>
      <c r="DN1117">
        <v>18.084623336791992</v>
      </c>
      <c r="DO1117">
        <v>18.564262390136719</v>
      </c>
      <c r="DP1117">
        <v>13.711225509643555</v>
      </c>
      <c r="DQ1117">
        <v>11.705937385559082</v>
      </c>
      <c r="DR1117">
        <v>11.687651634216309</v>
      </c>
      <c r="DS1117">
        <v>40.197845458984375</v>
      </c>
      <c r="DT1117">
        <v>91.762954711914063</v>
      </c>
      <c r="DU1117">
        <v>93.397735595703125</v>
      </c>
      <c r="DV1117">
        <v>94.084388732910156</v>
      </c>
      <c r="DW1117">
        <v>99.288314819335938</v>
      </c>
      <c r="DX1117">
        <v>114.43434906005859</v>
      </c>
      <c r="DY1117">
        <v>63.424739837646484</v>
      </c>
      <c r="DZ1117">
        <v>34.071487426757813</v>
      </c>
      <c r="EA1117">
        <v>32.764789581298828</v>
      </c>
      <c r="EB1117">
        <v>33.456069946289063</v>
      </c>
      <c r="EC1117">
        <v>33.450347900390625</v>
      </c>
      <c r="ED1117">
        <v>33.489639282226563</v>
      </c>
      <c r="EE1117">
        <v>32.087867736816406</v>
      </c>
      <c r="EF1117">
        <v>32.170879364013672</v>
      </c>
      <c r="EG1117">
        <v>31.833208084106445</v>
      </c>
      <c r="EH1117">
        <v>32.804855346679688</v>
      </c>
      <c r="EI1117">
        <v>34.338542938232422</v>
      </c>
      <c r="EJ1117">
        <v>34.831253051757813</v>
      </c>
      <c r="EK1117">
        <v>34.136432647705078</v>
      </c>
      <c r="EL1117">
        <v>34.063163757324219</v>
      </c>
      <c r="EM1117">
        <v>35.100860595703125</v>
      </c>
      <c r="EN1117">
        <v>24.380887985229492</v>
      </c>
      <c r="EO1117">
        <v>20.01519775390625</v>
      </c>
      <c r="EP1117">
        <v>19.979084014892578</v>
      </c>
      <c r="EQ1117">
        <v>50.747303009033203</v>
      </c>
      <c r="ER1117">
        <v>106.18777465820312</v>
      </c>
      <c r="ES1117">
        <v>108.03366851806641</v>
      </c>
      <c r="ET1117">
        <v>108.85831451416016</v>
      </c>
      <c r="EU1117">
        <v>114.7523193359375</v>
      </c>
      <c r="EV1117">
        <v>131.967529296875</v>
      </c>
      <c r="EW1117">
        <v>87.16845703125</v>
      </c>
      <c r="EX1117">
        <v>61.708694458007813</v>
      </c>
      <c r="EY1117">
        <v>57.724273681640625</v>
      </c>
      <c r="EZ1117">
        <v>56.198074340820313</v>
      </c>
      <c r="FA1117">
        <v>55.212890625</v>
      </c>
      <c r="FB1117">
        <v>54.696056365966797</v>
      </c>
      <c r="FC1117">
        <v>54.082893371582031</v>
      </c>
      <c r="FD1117">
        <v>53.250171661376953</v>
      </c>
      <c r="FE1117">
        <v>52.709667205810547</v>
      </c>
      <c r="FF1117">
        <v>52.611980438232422</v>
      </c>
      <c r="FG1117">
        <v>52.731838226318359</v>
      </c>
      <c r="FH1117">
        <v>55.481899261474609</v>
      </c>
      <c r="FI1117">
        <v>59.401088714599609</v>
      </c>
      <c r="FJ1117">
        <v>64.261665344238281</v>
      </c>
      <c r="FK1117">
        <v>68.779273986816406</v>
      </c>
      <c r="FL1117">
        <v>71.369682312011719</v>
      </c>
      <c r="FM1117">
        <v>72.929405212402344</v>
      </c>
      <c r="FN1117">
        <v>74.006309509277344</v>
      </c>
      <c r="FO1117">
        <v>73.976020812988281</v>
      </c>
      <c r="FP1117">
        <v>72.54705810546875</v>
      </c>
      <c r="FQ1117">
        <v>69.761360168457031</v>
      </c>
      <c r="FR1117">
        <v>66.421424865722656</v>
      </c>
      <c r="FS1117">
        <v>63.972652435302734</v>
      </c>
      <c r="FT1117">
        <v>62.293163299560547</v>
      </c>
      <c r="FU1117">
        <v>61.030956268310547</v>
      </c>
      <c r="FV1117">
        <v>60.073307037353516</v>
      </c>
      <c r="FW1117">
        <v>59.111175537109375</v>
      </c>
      <c r="FX1117">
        <v>1</v>
      </c>
    </row>
    <row r="1118" spans="1:180" x14ac:dyDescent="0.2">
      <c r="A1118" t="s">
        <v>241</v>
      </c>
      <c r="B1118" t="s">
        <v>248</v>
      </c>
      <c r="C1118" t="s">
        <v>217</v>
      </c>
      <c r="D1118" t="s">
        <v>47</v>
      </c>
      <c r="E1118" t="s">
        <v>249</v>
      </c>
      <c r="F1118" t="s">
        <v>225</v>
      </c>
      <c r="G1118" t="s">
        <v>10</v>
      </c>
      <c r="H1118" t="s">
        <v>12</v>
      </c>
      <c r="I1118">
        <v>801</v>
      </c>
      <c r="L1118">
        <v>503.39843265402601</v>
      </c>
      <c r="M1118">
        <v>501.97249850801512</v>
      </c>
      <c r="N1118">
        <v>497.18423272772401</v>
      </c>
      <c r="O1118">
        <v>494.50693379257046</v>
      </c>
      <c r="P1118">
        <v>505.33243704863611</v>
      </c>
      <c r="Q1118">
        <v>533.14134353662143</v>
      </c>
      <c r="R1118">
        <v>574.61109289546584</v>
      </c>
      <c r="S1118">
        <v>586.56588023825429</v>
      </c>
      <c r="T1118">
        <v>594.62165983510363</v>
      </c>
      <c r="U1118">
        <v>596.47482220869824</v>
      </c>
      <c r="V1118">
        <v>601.28512179602035</v>
      </c>
      <c r="W1118">
        <v>599.70259249657374</v>
      </c>
      <c r="X1118">
        <v>595.52374890933334</v>
      </c>
      <c r="Y1118">
        <v>591.81718661709874</v>
      </c>
      <c r="Z1118">
        <v>592.65053853216034</v>
      </c>
      <c r="AA1118">
        <v>586.51234491663558</v>
      </c>
      <c r="AB1118">
        <v>586.58938491125662</v>
      </c>
      <c r="AC1118">
        <v>589.31836189880198</v>
      </c>
      <c r="AD1118">
        <v>566.68665032708248</v>
      </c>
      <c r="AE1118">
        <v>555.00524154466427</v>
      </c>
      <c r="AF1118">
        <v>559.33636003046797</v>
      </c>
      <c r="AG1118">
        <v>553.08145217798904</v>
      </c>
      <c r="AH1118">
        <v>541.15571274431886</v>
      </c>
      <c r="AI1118">
        <v>519.63214532197571</v>
      </c>
      <c r="AJ1118">
        <v>-8.0041341781616211</v>
      </c>
      <c r="AK1118">
        <v>-9.121302604675293</v>
      </c>
      <c r="AL1118">
        <v>-9.0615682601928711</v>
      </c>
      <c r="AM1118">
        <v>-8.3824977874755859</v>
      </c>
      <c r="AN1118">
        <v>-8.2944393157958984</v>
      </c>
      <c r="AO1118">
        <v>-10.020011901855469</v>
      </c>
      <c r="AP1118">
        <v>-15.467488288879395</v>
      </c>
      <c r="AQ1118">
        <v>-15.990448951721191</v>
      </c>
      <c r="AR1118">
        <v>-18.257835388183594</v>
      </c>
      <c r="AS1118">
        <v>-17.757059097290039</v>
      </c>
      <c r="AT1118">
        <v>-17.741706848144531</v>
      </c>
      <c r="AU1118">
        <v>-16.086040496826172</v>
      </c>
      <c r="AV1118">
        <v>-14.43631649017334</v>
      </c>
      <c r="AW1118">
        <v>-12.710265159606934</v>
      </c>
      <c r="AX1118">
        <v>-12.155929565429687</v>
      </c>
      <c r="AY1118">
        <v>16.701456069946289</v>
      </c>
      <c r="AZ1118">
        <v>57.423858642578125</v>
      </c>
      <c r="BA1118">
        <v>59.065631866455078</v>
      </c>
      <c r="BB1118">
        <v>57.878971099853516</v>
      </c>
      <c r="BC1118">
        <v>58.7593994140625</v>
      </c>
      <c r="BD1118">
        <v>65.647430419921875</v>
      </c>
      <c r="BE1118">
        <v>4.6412439346313477</v>
      </c>
      <c r="BF1118">
        <v>-29.18604850769043</v>
      </c>
      <c r="BG1118">
        <v>-12.610405921936035</v>
      </c>
      <c r="BH1118">
        <v>-1.7586572095751762E-2</v>
      </c>
      <c r="BI1118">
        <v>-0.41145306825637817</v>
      </c>
      <c r="BJ1118">
        <v>-0.40186944603919983</v>
      </c>
      <c r="BK1118">
        <v>-0.17687384784221649</v>
      </c>
      <c r="BL1118">
        <v>-0.15789729356765747</v>
      </c>
      <c r="BM1118">
        <v>-0.78680986166000366</v>
      </c>
      <c r="BN1118">
        <v>-2.7363564968109131</v>
      </c>
      <c r="BO1118">
        <v>-2.9466776847839355</v>
      </c>
      <c r="BP1118">
        <v>-3.7007153034210205</v>
      </c>
      <c r="BQ1118">
        <v>-3.4984378814697266</v>
      </c>
      <c r="BR1118">
        <v>-3.4872121810913086</v>
      </c>
      <c r="BS1118">
        <v>-2.9045560359954834</v>
      </c>
      <c r="BT1118">
        <v>-2.3749194145202637</v>
      </c>
      <c r="BU1118">
        <v>-1.7578718662261963</v>
      </c>
      <c r="BV1118">
        <v>-1.5065393447875977</v>
      </c>
      <c r="BW1118">
        <v>27.267169952392578</v>
      </c>
      <c r="BX1118">
        <v>71.227592468261719</v>
      </c>
      <c r="BY1118">
        <v>73.197601318359375</v>
      </c>
      <c r="BZ1118">
        <v>71.760772705078125</v>
      </c>
      <c r="CA1118">
        <v>72.751426696777344</v>
      </c>
      <c r="CB1118">
        <v>81.328819274902344</v>
      </c>
      <c r="CC1118">
        <v>27.044309616088867</v>
      </c>
      <c r="CD1118">
        <v>-4.183751106262207</v>
      </c>
      <c r="CE1118">
        <v>3.5027289390563965</v>
      </c>
      <c r="CF1118">
        <v>5.5138716697692871</v>
      </c>
      <c r="CG1118">
        <v>5.6209621429443359</v>
      </c>
      <c r="CH1118">
        <v>5.5958118438720703</v>
      </c>
      <c r="CI1118">
        <v>5.5063161849975586</v>
      </c>
      <c r="CJ1118">
        <v>5.4774470329284668</v>
      </c>
      <c r="CK1118">
        <v>5.6080775260925293</v>
      </c>
      <c r="CL1118">
        <v>6.0811862945556641</v>
      </c>
      <c r="CM1118">
        <v>6.0873985290527344</v>
      </c>
      <c r="CN1118">
        <v>6.3815016746520996</v>
      </c>
      <c r="CO1118">
        <v>6.377039909362793</v>
      </c>
      <c r="CP1118">
        <v>6.3854069709777832</v>
      </c>
      <c r="CQ1118">
        <v>6.2248997688293457</v>
      </c>
      <c r="CR1118">
        <v>5.9787673950195312</v>
      </c>
      <c r="CS1118">
        <v>5.8277220726013184</v>
      </c>
      <c r="CT1118">
        <v>5.8691959381103516</v>
      </c>
      <c r="CU1118">
        <v>34.584949493408203</v>
      </c>
      <c r="CV1118">
        <v>80.78802490234375</v>
      </c>
      <c r="CW1118">
        <v>82.985359191894531</v>
      </c>
      <c r="CX1118">
        <v>81.375267028808594</v>
      </c>
      <c r="CY1118">
        <v>82.4422607421875</v>
      </c>
      <c r="CZ1118">
        <v>92.189697265625</v>
      </c>
      <c r="DA1118">
        <v>42.560604095458984</v>
      </c>
      <c r="DB1118">
        <v>13.13276481628418</v>
      </c>
      <c r="DC1118">
        <v>14.662637710571289</v>
      </c>
      <c r="DD1118">
        <v>11.045330047607422</v>
      </c>
      <c r="DE1118">
        <v>11.653377532958984</v>
      </c>
      <c r="DF1118">
        <v>11.593493461608887</v>
      </c>
      <c r="DG1118">
        <v>11.189505577087402</v>
      </c>
      <c r="DH1118">
        <v>11.112791061401367</v>
      </c>
      <c r="DI1118">
        <v>12.002964973449707</v>
      </c>
      <c r="DJ1118">
        <v>14.89872932434082</v>
      </c>
      <c r="DK1118">
        <v>15.121475219726563</v>
      </c>
      <c r="DL1118">
        <v>16.463718414306641</v>
      </c>
      <c r="DM1118">
        <v>16.252517700195313</v>
      </c>
      <c r="DN1118">
        <v>16.258026123046875</v>
      </c>
      <c r="DO1118">
        <v>15.354355812072754</v>
      </c>
      <c r="DP1118">
        <v>14.332453727722168</v>
      </c>
      <c r="DQ1118">
        <v>13.413315773010254</v>
      </c>
      <c r="DR1118">
        <v>13.244931221008301</v>
      </c>
      <c r="DS1118">
        <v>41.902729034423828</v>
      </c>
      <c r="DT1118">
        <v>90.34844970703125</v>
      </c>
      <c r="DU1118">
        <v>92.773124694824219</v>
      </c>
      <c r="DV1118">
        <v>90.989761352539063</v>
      </c>
      <c r="DW1118">
        <v>92.133102416992188</v>
      </c>
      <c r="DX1118">
        <v>103.05057525634766</v>
      </c>
      <c r="DY1118">
        <v>58.076900482177734</v>
      </c>
      <c r="DZ1118">
        <v>30.44927978515625</v>
      </c>
      <c r="EA1118">
        <v>25.822546005249023</v>
      </c>
      <c r="EB1118">
        <v>19.031877517700195</v>
      </c>
      <c r="EC1118">
        <v>20.363227844238281</v>
      </c>
      <c r="ED1118">
        <v>20.253192901611328</v>
      </c>
      <c r="EE1118">
        <v>19.395130157470703</v>
      </c>
      <c r="EF1118">
        <v>19.249332427978516</v>
      </c>
      <c r="EG1118">
        <v>21.236167907714844</v>
      </c>
      <c r="EH1118">
        <v>27.629859924316406</v>
      </c>
      <c r="EI1118">
        <v>28.165246963500977</v>
      </c>
      <c r="EJ1118">
        <v>31.020839691162109</v>
      </c>
      <c r="EK1118">
        <v>30.511138916015625</v>
      </c>
      <c r="EL1118">
        <v>30.512519836425781</v>
      </c>
      <c r="EM1118">
        <v>28.535839080810547</v>
      </c>
      <c r="EN1118">
        <v>26.393850326538086</v>
      </c>
      <c r="EO1118">
        <v>24.36570930480957</v>
      </c>
      <c r="EP1118">
        <v>23.894321441650391</v>
      </c>
      <c r="EQ1118">
        <v>52.46844482421875</v>
      </c>
      <c r="ER1118">
        <v>104.15219116210937</v>
      </c>
      <c r="ES1118">
        <v>106.90509033203125</v>
      </c>
      <c r="ET1118">
        <v>104.87155914306641</v>
      </c>
      <c r="EU1118">
        <v>106.12512969970703</v>
      </c>
      <c r="EV1118">
        <v>118.73196411132812</v>
      </c>
      <c r="EW1118">
        <v>80.479965209960938</v>
      </c>
      <c r="EX1118">
        <v>55.451576232910156</v>
      </c>
      <c r="EY1118">
        <v>41.935680389404297</v>
      </c>
      <c r="EZ1118">
        <v>47.674259185791016</v>
      </c>
      <c r="FA1118">
        <v>47.003261566162109</v>
      </c>
      <c r="FB1118">
        <v>46.557334899902344</v>
      </c>
      <c r="FC1118">
        <v>45.945667266845703</v>
      </c>
      <c r="FD1118">
        <v>45.507583618164062</v>
      </c>
      <c r="FE1118">
        <v>45.065334320068359</v>
      </c>
      <c r="FF1118">
        <v>44.904853820800781</v>
      </c>
      <c r="FG1118">
        <v>44.823158264160156</v>
      </c>
      <c r="FH1118">
        <v>45.615028381347656</v>
      </c>
      <c r="FI1118">
        <v>48.692092895507812</v>
      </c>
      <c r="FJ1118">
        <v>52.158882141113281</v>
      </c>
      <c r="FK1118">
        <v>55.176437377929688</v>
      </c>
      <c r="FL1118">
        <v>57.105205535888672</v>
      </c>
      <c r="FM1118">
        <v>58.288196563720703</v>
      </c>
      <c r="FN1118">
        <v>59.069934844970703</v>
      </c>
      <c r="FO1118">
        <v>59.486709594726563</v>
      </c>
      <c r="FP1118">
        <v>58.974124908447266</v>
      </c>
      <c r="FQ1118">
        <v>56.837677001953125</v>
      </c>
      <c r="FR1118">
        <v>54.057815551757813</v>
      </c>
      <c r="FS1118">
        <v>51.751930236816406</v>
      </c>
      <c r="FT1118">
        <v>50.129047393798828</v>
      </c>
      <c r="FU1118">
        <v>48.199333190917969</v>
      </c>
      <c r="FV1118">
        <v>46.598213195800781</v>
      </c>
      <c r="FW1118">
        <v>45.299049377441406</v>
      </c>
      <c r="FX1118">
        <v>1</v>
      </c>
    </row>
    <row r="1119" spans="1:180" x14ac:dyDescent="0.2">
      <c r="A1119" t="s">
        <v>241</v>
      </c>
      <c r="B1119" t="s">
        <v>248</v>
      </c>
      <c r="C1119" t="s">
        <v>217</v>
      </c>
      <c r="D1119" t="s">
        <v>11</v>
      </c>
      <c r="E1119" t="s">
        <v>249</v>
      </c>
      <c r="F1119" t="s">
        <v>225</v>
      </c>
      <c r="G1119" t="s">
        <v>10</v>
      </c>
      <c r="H1119" t="s">
        <v>12</v>
      </c>
      <c r="I1119">
        <v>801</v>
      </c>
      <c r="L1119">
        <v>555.05577085239395</v>
      </c>
      <c r="M1119">
        <v>548.4262986205207</v>
      </c>
      <c r="N1119">
        <v>542.40941505231217</v>
      </c>
      <c r="O1119">
        <v>541.42035893139905</v>
      </c>
      <c r="P1119">
        <v>554.78260465778999</v>
      </c>
      <c r="Q1119">
        <v>588.10699597932773</v>
      </c>
      <c r="R1119">
        <v>632.72282108910144</v>
      </c>
      <c r="S1119">
        <v>652.87969632263378</v>
      </c>
      <c r="T1119">
        <v>671.54708197160858</v>
      </c>
      <c r="U1119">
        <v>693.27567714556847</v>
      </c>
      <c r="V1119">
        <v>710.4194560883451</v>
      </c>
      <c r="W1119">
        <v>712.27771462278531</v>
      </c>
      <c r="X1119">
        <v>706.83315553283489</v>
      </c>
      <c r="Y1119">
        <v>709.38975210725403</v>
      </c>
      <c r="Z1119">
        <v>707.22852816149589</v>
      </c>
      <c r="AA1119">
        <v>697.59041575175149</v>
      </c>
      <c r="AB1119">
        <v>689.5099485581618</v>
      </c>
      <c r="AC1119">
        <v>675.96874865074301</v>
      </c>
      <c r="AD1119">
        <v>653.85367424903268</v>
      </c>
      <c r="AE1119">
        <v>649.79190076370924</v>
      </c>
      <c r="AF1119">
        <v>640.34678121183276</v>
      </c>
      <c r="AG1119">
        <v>605.85068294563087</v>
      </c>
      <c r="AH1119">
        <v>581.12334214802763</v>
      </c>
      <c r="AI1119">
        <v>569.64373945604348</v>
      </c>
      <c r="AJ1119">
        <v>-6.4126443862915039</v>
      </c>
      <c r="AK1119">
        <v>-6.3865971565246582</v>
      </c>
      <c r="AL1119">
        <v>-6.3989858627319336</v>
      </c>
      <c r="AM1119">
        <v>-6.392890453338623</v>
      </c>
      <c r="AN1119">
        <v>-6.7270994186401367</v>
      </c>
      <c r="AO1119">
        <v>-10.166762351989746</v>
      </c>
      <c r="AP1119">
        <v>-19.455190658569336</v>
      </c>
      <c r="AQ1119">
        <v>-20.895559310913086</v>
      </c>
      <c r="AR1119">
        <v>-20.937717437744141</v>
      </c>
      <c r="AS1119">
        <v>-21.516935348510742</v>
      </c>
      <c r="AT1119">
        <v>-22.086536407470703</v>
      </c>
      <c r="AU1119">
        <v>-22.615810394287109</v>
      </c>
      <c r="AV1119">
        <v>24.32777214050293</v>
      </c>
      <c r="AW1119">
        <v>81.1678466796875</v>
      </c>
      <c r="AX1119">
        <v>80.590660095214844</v>
      </c>
      <c r="AY1119">
        <v>79.529815673828125</v>
      </c>
      <c r="AZ1119">
        <v>80.717971801757812</v>
      </c>
      <c r="BA1119">
        <v>80.647796630859375</v>
      </c>
      <c r="BB1119">
        <v>1.7391544580459595</v>
      </c>
      <c r="BC1119">
        <v>-44.588672637939453</v>
      </c>
      <c r="BD1119">
        <v>-34.805568695068359</v>
      </c>
      <c r="BE1119">
        <v>-7.5536208152770996</v>
      </c>
      <c r="BF1119">
        <v>-1.1466554403305054</v>
      </c>
      <c r="BG1119">
        <v>-0.54405713081359863</v>
      </c>
      <c r="BH1119">
        <v>0.75779521465301514</v>
      </c>
      <c r="BI1119">
        <v>0.74295753240585327</v>
      </c>
      <c r="BJ1119">
        <v>0.74110966920852661</v>
      </c>
      <c r="BK1119">
        <v>0.73673498630523682</v>
      </c>
      <c r="BL1119">
        <v>0.61556100845336914</v>
      </c>
      <c r="BM1119">
        <v>-0.50376051664352417</v>
      </c>
      <c r="BN1119">
        <v>-3.8429677486419678</v>
      </c>
      <c r="BO1119">
        <v>-4.3766922950744629</v>
      </c>
      <c r="BP1119">
        <v>-4.4062104225158691</v>
      </c>
      <c r="BQ1119">
        <v>-4.5587806701660156</v>
      </c>
      <c r="BR1119">
        <v>-4.7430801391601563</v>
      </c>
      <c r="BS1119">
        <v>-4.9105696678161621</v>
      </c>
      <c r="BT1119">
        <v>40.942539215087891</v>
      </c>
      <c r="BU1119">
        <v>100.09941864013672</v>
      </c>
      <c r="BV1119">
        <v>99.392402648925781</v>
      </c>
      <c r="BW1119">
        <v>98.020210266113281</v>
      </c>
      <c r="BX1119">
        <v>99.566299438476562</v>
      </c>
      <c r="BY1119">
        <v>99.472358703613281</v>
      </c>
      <c r="BZ1119">
        <v>29.70155143737793</v>
      </c>
      <c r="CA1119">
        <v>-9.3690109252929687</v>
      </c>
      <c r="CB1119">
        <v>-4.6472578048706055</v>
      </c>
      <c r="CC1119">
        <v>7.8575615882873535</v>
      </c>
      <c r="CD1119">
        <v>11.117856025695801</v>
      </c>
      <c r="CE1119">
        <v>11.660844802856445</v>
      </c>
      <c r="CF1119">
        <v>5.7240195274353027</v>
      </c>
      <c r="CG1119">
        <v>5.6808652877807617</v>
      </c>
      <c r="CH1119">
        <v>5.6863183975219727</v>
      </c>
      <c r="CI1119">
        <v>5.6746921539306641</v>
      </c>
      <c r="CJ1119">
        <v>5.7010650634765625</v>
      </c>
      <c r="CK1119">
        <v>6.1888055801391602</v>
      </c>
      <c r="CL1119">
        <v>6.9700102806091309</v>
      </c>
      <c r="CM1119">
        <v>7.0642242431640625</v>
      </c>
      <c r="CN1119">
        <v>7.0434608459472656</v>
      </c>
      <c r="CO1119">
        <v>7.1863851547241211</v>
      </c>
      <c r="CP1119">
        <v>7.2689452171325684</v>
      </c>
      <c r="CQ1119">
        <v>7.3520259857177734</v>
      </c>
      <c r="CR1119">
        <v>52.449874877929688</v>
      </c>
      <c r="CS1119">
        <v>113.21137237548828</v>
      </c>
      <c r="CT1119">
        <v>112.4144287109375</v>
      </c>
      <c r="CU1119">
        <v>110.82660675048828</v>
      </c>
      <c r="CV1119">
        <v>112.62059020996094</v>
      </c>
      <c r="CW1119">
        <v>112.51020050048828</v>
      </c>
      <c r="CX1119">
        <v>49.068222045898437</v>
      </c>
      <c r="CY1119">
        <v>15.024018287658691</v>
      </c>
      <c r="CZ1119">
        <v>16.240297317504883</v>
      </c>
      <c r="DA1119">
        <v>18.531299591064453</v>
      </c>
      <c r="DB1119">
        <v>19.612220764160156</v>
      </c>
      <c r="DC1119">
        <v>20.113922119140625</v>
      </c>
      <c r="DD1119">
        <v>10.690244674682617</v>
      </c>
      <c r="DE1119">
        <v>10.618773460388184</v>
      </c>
      <c r="DF1119">
        <v>10.631526947021484</v>
      </c>
      <c r="DG1119">
        <v>10.612648963928223</v>
      </c>
      <c r="DH1119">
        <v>10.786569595336914</v>
      </c>
      <c r="DI1119">
        <v>12.88137149810791</v>
      </c>
      <c r="DJ1119">
        <v>17.782987594604492</v>
      </c>
      <c r="DK1119">
        <v>18.50514030456543</v>
      </c>
      <c r="DL1119">
        <v>18.493133544921875</v>
      </c>
      <c r="DM1119">
        <v>18.931550979614258</v>
      </c>
      <c r="DN1119">
        <v>19.280969619750977</v>
      </c>
      <c r="DO1119">
        <v>19.614622116088867</v>
      </c>
      <c r="DP1119">
        <v>63.95721435546875</v>
      </c>
      <c r="DQ1119">
        <v>126.32332611083984</v>
      </c>
      <c r="DR1119">
        <v>125.43646240234375</v>
      </c>
      <c r="DS1119">
        <v>123.63299560546875</v>
      </c>
      <c r="DT1119">
        <v>125.67488098144531</v>
      </c>
      <c r="DU1119">
        <v>125.54803466796875</v>
      </c>
      <c r="DV1119">
        <v>68.434890747070313</v>
      </c>
      <c r="DW1119">
        <v>39.417049407958984</v>
      </c>
      <c r="DX1119">
        <v>37.127853393554687</v>
      </c>
      <c r="DY1119">
        <v>29.205038070678711</v>
      </c>
      <c r="DZ1119">
        <v>28.106582641601563</v>
      </c>
      <c r="EA1119">
        <v>28.566999435424805</v>
      </c>
      <c r="EB1119">
        <v>17.860683441162109</v>
      </c>
      <c r="EC1119">
        <v>17.748329162597656</v>
      </c>
      <c r="ED1119">
        <v>17.771621704101563</v>
      </c>
      <c r="EE1119">
        <v>17.742275238037109</v>
      </c>
      <c r="EF1119">
        <v>18.129228591918945</v>
      </c>
      <c r="EG1119">
        <v>22.544374465942383</v>
      </c>
      <c r="EH1119">
        <v>33.395210266113281</v>
      </c>
      <c r="EI1119">
        <v>35.024005889892578</v>
      </c>
      <c r="EJ1119">
        <v>35.024639129638672</v>
      </c>
      <c r="EK1119">
        <v>35.889705657958984</v>
      </c>
      <c r="EL1119">
        <v>36.624427795410156</v>
      </c>
      <c r="EM1119">
        <v>37.319862365722656</v>
      </c>
      <c r="EN1119">
        <v>80.571983337402344</v>
      </c>
      <c r="EO1119">
        <v>145.25489807128906</v>
      </c>
      <c r="EP1119">
        <v>144.23820495605469</v>
      </c>
      <c r="EQ1119">
        <v>142.12339782714844</v>
      </c>
      <c r="ER1119">
        <v>144.52320861816406</v>
      </c>
      <c r="ES1119">
        <v>144.37260437011719</v>
      </c>
      <c r="ET1119">
        <v>96.397293090820313</v>
      </c>
      <c r="EU1119">
        <v>74.636711120605469</v>
      </c>
      <c r="EV1119">
        <v>67.286163330078125</v>
      </c>
      <c r="EW1119">
        <v>44.616218566894531</v>
      </c>
      <c r="EX1119">
        <v>40.37109375</v>
      </c>
      <c r="EY1119">
        <v>40.771900177001953</v>
      </c>
      <c r="EZ1119">
        <v>75.131126403808594</v>
      </c>
      <c r="FA1119">
        <v>73.940055847167969</v>
      </c>
      <c r="FB1119">
        <v>72.846107482910156</v>
      </c>
      <c r="FC1119">
        <v>71.756942749023437</v>
      </c>
      <c r="FD1119">
        <v>70.801979064941406</v>
      </c>
      <c r="FE1119">
        <v>69.831123352050781</v>
      </c>
      <c r="FF1119">
        <v>69.236724853515625</v>
      </c>
      <c r="FG1119">
        <v>69.390457153320313</v>
      </c>
      <c r="FH1119">
        <v>71.679244995117187</v>
      </c>
      <c r="FI1119">
        <v>75.873023986816406</v>
      </c>
      <c r="FJ1119">
        <v>80.37176513671875</v>
      </c>
      <c r="FK1119">
        <v>84.475814819335937</v>
      </c>
      <c r="FL1119">
        <v>87.70245361328125</v>
      </c>
      <c r="FM1119">
        <v>89.759735107421875</v>
      </c>
      <c r="FN1119">
        <v>91.1573486328125</v>
      </c>
      <c r="FO1119">
        <v>91.696929931640625</v>
      </c>
      <c r="FP1119">
        <v>91.728012084960938</v>
      </c>
      <c r="FQ1119">
        <v>91.202705383300781</v>
      </c>
      <c r="FR1119">
        <v>90.377677917480469</v>
      </c>
      <c r="FS1119">
        <v>88.230026245117188</v>
      </c>
      <c r="FT1119">
        <v>84.991241455078125</v>
      </c>
      <c r="FU1119">
        <v>81.672248840332031</v>
      </c>
      <c r="FV1119">
        <v>79.550018310546875</v>
      </c>
      <c r="FW1119">
        <v>77.955909729003906</v>
      </c>
      <c r="FX1119">
        <v>1</v>
      </c>
    </row>
    <row r="1120" spans="1:180" x14ac:dyDescent="0.2">
      <c r="A1120" t="s">
        <v>241</v>
      </c>
      <c r="B1120" t="s">
        <v>248</v>
      </c>
      <c r="C1120" t="s">
        <v>217</v>
      </c>
      <c r="D1120" t="s">
        <v>36</v>
      </c>
      <c r="E1120" t="s">
        <v>249</v>
      </c>
      <c r="F1120" t="s">
        <v>226</v>
      </c>
      <c r="G1120" t="s">
        <v>10</v>
      </c>
      <c r="H1120" t="s">
        <v>12</v>
      </c>
      <c r="I1120">
        <v>801</v>
      </c>
      <c r="L1120">
        <v>500.71290051613079</v>
      </c>
      <c r="M1120">
        <v>499.07473421023877</v>
      </c>
      <c r="N1120">
        <v>497.05126863807578</v>
      </c>
      <c r="O1120">
        <v>493.85968577193586</v>
      </c>
      <c r="P1120">
        <v>505.02233924519402</v>
      </c>
      <c r="Q1120">
        <v>534.74760619949473</v>
      </c>
      <c r="R1120">
        <v>578.05383667095759</v>
      </c>
      <c r="S1120">
        <v>590.83978343697231</v>
      </c>
      <c r="T1120">
        <v>596.60363172591792</v>
      </c>
      <c r="U1120">
        <v>593.42661265425022</v>
      </c>
      <c r="V1120">
        <v>593.0600815788215</v>
      </c>
      <c r="W1120">
        <v>591.84569088076182</v>
      </c>
      <c r="X1120">
        <v>590.39129268904128</v>
      </c>
      <c r="Y1120">
        <v>586.1137374948662</v>
      </c>
      <c r="Z1120">
        <v>577.92760557353085</v>
      </c>
      <c r="AA1120">
        <v>568.68119898407951</v>
      </c>
      <c r="AB1120">
        <v>568.95800196983396</v>
      </c>
      <c r="AC1120">
        <v>580.40058636305957</v>
      </c>
      <c r="AD1120">
        <v>553.56501119858103</v>
      </c>
      <c r="AE1120">
        <v>546.35023754347765</v>
      </c>
      <c r="AF1120">
        <v>552.10974619565218</v>
      </c>
      <c r="AG1120">
        <v>550.89157433110404</v>
      </c>
      <c r="AH1120">
        <v>546.66610531835477</v>
      </c>
      <c r="AI1120">
        <v>521.82535004895817</v>
      </c>
      <c r="AJ1120">
        <v>-7.3285598754882812</v>
      </c>
      <c r="AK1120">
        <v>-8.0617523193359375</v>
      </c>
      <c r="AL1120">
        <v>-8.1890487670898438</v>
      </c>
      <c r="AM1120">
        <v>-7.6798915863037109</v>
      </c>
      <c r="AN1120">
        <v>-7.7227888107299805</v>
      </c>
      <c r="AO1120">
        <v>-9.9765663146972656</v>
      </c>
      <c r="AP1120">
        <v>-16.211484909057617</v>
      </c>
      <c r="AQ1120">
        <v>-17.145292282104492</v>
      </c>
      <c r="AR1120">
        <v>-19.264257431030273</v>
      </c>
      <c r="AS1120">
        <v>-19.369607925415039</v>
      </c>
      <c r="AT1120">
        <v>-18.224222183227539</v>
      </c>
      <c r="AU1120">
        <v>-18.518932342529297</v>
      </c>
      <c r="AV1120">
        <v>-17.416723251342773</v>
      </c>
      <c r="AW1120">
        <v>-16.181665420532227</v>
      </c>
      <c r="AX1120">
        <v>-15.357540130615234</v>
      </c>
      <c r="AY1120">
        <v>18.986564636230469</v>
      </c>
      <c r="AZ1120">
        <v>61.306961059570312</v>
      </c>
      <c r="BA1120">
        <v>63.004196166992188</v>
      </c>
      <c r="BB1120">
        <v>61.904392242431641</v>
      </c>
      <c r="BC1120">
        <v>62.751152038574219</v>
      </c>
      <c r="BD1120">
        <v>66.986701965332031</v>
      </c>
      <c r="BE1120">
        <v>2.6338503360748291</v>
      </c>
      <c r="BF1120">
        <v>-33.11907958984375</v>
      </c>
      <c r="BG1120">
        <v>-12.304412841796875</v>
      </c>
      <c r="BH1120">
        <v>0.47478547692298889</v>
      </c>
      <c r="BI1120">
        <v>0.23944902420043945</v>
      </c>
      <c r="BJ1120">
        <v>0.20258812606334686</v>
      </c>
      <c r="BK1120">
        <v>0.34285038709640503</v>
      </c>
      <c r="BL1120">
        <v>0.30691027641296387</v>
      </c>
      <c r="BM1120">
        <v>-0.49599510431289673</v>
      </c>
      <c r="BN1120">
        <v>-2.7090404033660889</v>
      </c>
      <c r="BO1120">
        <v>-2.9558360576629639</v>
      </c>
      <c r="BP1120">
        <v>-3.6492898464202881</v>
      </c>
      <c r="BQ1120">
        <v>-3.6839630603790283</v>
      </c>
      <c r="BR1120">
        <v>-3.2618601322174072</v>
      </c>
      <c r="BS1120">
        <v>-3.2728660106658936</v>
      </c>
      <c r="BT1120">
        <v>-2.8425657749176025</v>
      </c>
      <c r="BU1120">
        <v>-2.4732329845428467</v>
      </c>
      <c r="BV1120">
        <v>-2.274125337600708</v>
      </c>
      <c r="BW1120">
        <v>30.989194869995117</v>
      </c>
      <c r="BX1120">
        <v>76.442840576171875</v>
      </c>
      <c r="BY1120">
        <v>78.606185913085938</v>
      </c>
      <c r="BZ1120">
        <v>77.452232360839844</v>
      </c>
      <c r="CA1120">
        <v>78.406768798828125</v>
      </c>
      <c r="CB1120">
        <v>83.758514404296875</v>
      </c>
      <c r="CC1120">
        <v>27.561676025390625</v>
      </c>
      <c r="CD1120">
        <v>-5.2048320770263672</v>
      </c>
      <c r="CE1120">
        <v>4.3889813423156738</v>
      </c>
      <c r="CF1120">
        <v>5.8793587684631348</v>
      </c>
      <c r="CG1120">
        <v>5.9888358116149902</v>
      </c>
      <c r="CH1120">
        <v>6.0146102905273437</v>
      </c>
      <c r="CI1120">
        <v>5.8993768692016602</v>
      </c>
      <c r="CJ1120">
        <v>5.868255615234375</v>
      </c>
      <c r="CK1120">
        <v>6.0702195167541504</v>
      </c>
      <c r="CL1120">
        <v>6.6427111625671387</v>
      </c>
      <c r="CM1120">
        <v>6.8717374801635742</v>
      </c>
      <c r="CN1120">
        <v>7.1655898094177246</v>
      </c>
      <c r="CO1120">
        <v>7.1798667907714844</v>
      </c>
      <c r="CP1120">
        <v>7.1010260581970215</v>
      </c>
      <c r="CQ1120">
        <v>7.2865138053894043</v>
      </c>
      <c r="CR1120">
        <v>7.2514510154724121</v>
      </c>
      <c r="CS1120">
        <v>7.0211849212646484</v>
      </c>
      <c r="CT1120">
        <v>6.7874078750610352</v>
      </c>
      <c r="CU1120">
        <v>39.302181243896484</v>
      </c>
      <c r="CV1120">
        <v>86.9259033203125</v>
      </c>
      <c r="CW1120">
        <v>89.412071228027344</v>
      </c>
      <c r="CX1120">
        <v>88.220619201660156</v>
      </c>
      <c r="CY1120">
        <v>89.249801635742188</v>
      </c>
      <c r="CZ1120">
        <v>95.374626159667969</v>
      </c>
      <c r="DA1120">
        <v>44.826614379882813</v>
      </c>
      <c r="DB1120">
        <v>14.12849235534668</v>
      </c>
      <c r="DC1120">
        <v>15.950775146484375</v>
      </c>
      <c r="DD1120">
        <v>11.283931732177734</v>
      </c>
      <c r="DE1120">
        <v>11.738222122192383</v>
      </c>
      <c r="DF1120">
        <v>11.826632499694824</v>
      </c>
      <c r="DG1120">
        <v>11.455904006958008</v>
      </c>
      <c r="DH1120">
        <v>11.429600715637207</v>
      </c>
      <c r="DI1120">
        <v>12.636434555053711</v>
      </c>
      <c r="DJ1120">
        <v>15.994462013244629</v>
      </c>
      <c r="DK1120">
        <v>16.699310302734375</v>
      </c>
      <c r="DL1120">
        <v>17.98046875</v>
      </c>
      <c r="DM1120">
        <v>18.043697357177734</v>
      </c>
      <c r="DN1120">
        <v>17.463912963867188</v>
      </c>
      <c r="DO1120">
        <v>17.845893859863281</v>
      </c>
      <c r="DP1120">
        <v>17.345468521118164</v>
      </c>
      <c r="DQ1120">
        <v>16.515604019165039</v>
      </c>
      <c r="DR1120">
        <v>15.848940849304199</v>
      </c>
      <c r="DS1120">
        <v>47.615169525146484</v>
      </c>
      <c r="DT1120">
        <v>97.408966064453125</v>
      </c>
      <c r="DU1120">
        <v>100.21795654296875</v>
      </c>
      <c r="DV1120">
        <v>98.989006042480469</v>
      </c>
      <c r="DW1120">
        <v>100.09283447265625</v>
      </c>
      <c r="DX1120">
        <v>106.99073028564453</v>
      </c>
      <c r="DY1120">
        <v>62.091548919677734</v>
      </c>
      <c r="DZ1120">
        <v>33.461814880371094</v>
      </c>
      <c r="EA1120">
        <v>27.512569427490234</v>
      </c>
      <c r="EB1120">
        <v>19.087276458740234</v>
      </c>
      <c r="EC1120">
        <v>20.039422988891602</v>
      </c>
      <c r="ED1120">
        <v>20.218269348144531</v>
      </c>
      <c r="EE1120">
        <v>19.478645324707031</v>
      </c>
      <c r="EF1120">
        <v>19.459299087524414</v>
      </c>
      <c r="EG1120">
        <v>22.117006301879883</v>
      </c>
      <c r="EH1120">
        <v>29.496906280517578</v>
      </c>
      <c r="EI1120">
        <v>30.888767242431641</v>
      </c>
      <c r="EJ1120">
        <v>33.595436096191406</v>
      </c>
      <c r="EK1120">
        <v>33.729343414306641</v>
      </c>
      <c r="EL1120">
        <v>32.426273345947266</v>
      </c>
      <c r="EM1120">
        <v>33.091960906982422</v>
      </c>
      <c r="EN1120">
        <v>31.919624328613281</v>
      </c>
      <c r="EO1120">
        <v>30.224035263061523</v>
      </c>
      <c r="EP1120">
        <v>28.932355880737305</v>
      </c>
      <c r="EQ1120">
        <v>59.6177978515625</v>
      </c>
      <c r="ER1120">
        <v>112.54484558105469</v>
      </c>
      <c r="ES1120">
        <v>115.8199462890625</v>
      </c>
      <c r="ET1120">
        <v>114.53684997558594</v>
      </c>
      <c r="EU1120">
        <v>115.74845123291016</v>
      </c>
      <c r="EV1120">
        <v>123.76255035400391</v>
      </c>
      <c r="EW1120">
        <v>87.019371032714844</v>
      </c>
      <c r="EX1120">
        <v>61.376064300537109</v>
      </c>
      <c r="EY1120">
        <v>44.205963134765625</v>
      </c>
      <c r="EZ1120">
        <v>42.070224761962891</v>
      </c>
      <c r="FA1120">
        <v>41.414661407470703</v>
      </c>
      <c r="FB1120">
        <v>40.59857177734375</v>
      </c>
      <c r="FC1120">
        <v>39.999492645263672</v>
      </c>
      <c r="FD1120">
        <v>39.670082092285156</v>
      </c>
      <c r="FE1120">
        <v>39.393878936767578</v>
      </c>
      <c r="FF1120">
        <v>39.125495910644531</v>
      </c>
      <c r="FG1120">
        <v>39.223167419433594</v>
      </c>
      <c r="FH1120">
        <v>39.788597106933594</v>
      </c>
      <c r="FI1120">
        <v>42.152793884277344</v>
      </c>
      <c r="FJ1120">
        <v>44.804332733154297</v>
      </c>
      <c r="FK1120">
        <v>47.096820831298828</v>
      </c>
      <c r="FL1120">
        <v>49.075336456298828</v>
      </c>
      <c r="FM1120">
        <v>50.064670562744141</v>
      </c>
      <c r="FN1120">
        <v>50.564556121826172</v>
      </c>
      <c r="FO1120">
        <v>50.366661071777344</v>
      </c>
      <c r="FP1120">
        <v>49.408847808837891</v>
      </c>
      <c r="FQ1120">
        <v>48.114543914794922</v>
      </c>
      <c r="FR1120">
        <v>46.060935974121094</v>
      </c>
      <c r="FS1120">
        <v>44.512939453125</v>
      </c>
      <c r="FT1120">
        <v>43.435546875</v>
      </c>
      <c r="FU1120">
        <v>42.652103424072266</v>
      </c>
      <c r="FV1120">
        <v>41.910633087158203</v>
      </c>
      <c r="FW1120">
        <v>41.119113922119141</v>
      </c>
      <c r="FX1120">
        <v>1</v>
      </c>
    </row>
    <row r="1121" spans="1:180" x14ac:dyDescent="0.2">
      <c r="A1121" t="s">
        <v>241</v>
      </c>
      <c r="B1121" t="s">
        <v>248</v>
      </c>
      <c r="C1121" t="s">
        <v>217</v>
      </c>
      <c r="D1121" t="s">
        <v>37</v>
      </c>
      <c r="E1121" t="s">
        <v>249</v>
      </c>
      <c r="F1121" t="s">
        <v>226</v>
      </c>
      <c r="G1121" t="s">
        <v>10</v>
      </c>
      <c r="H1121" t="s">
        <v>12</v>
      </c>
      <c r="I1121">
        <v>801</v>
      </c>
      <c r="L1121">
        <v>529.15576054368114</v>
      </c>
      <c r="M1121">
        <v>528.52106718774098</v>
      </c>
      <c r="N1121">
        <v>523.52658256457403</v>
      </c>
      <c r="O1121">
        <v>520.29812540446426</v>
      </c>
      <c r="P1121">
        <v>532.31990804858674</v>
      </c>
      <c r="Q1121">
        <v>559.17761845546033</v>
      </c>
      <c r="R1121">
        <v>599.13164331129337</v>
      </c>
      <c r="S1121">
        <v>615.13643430244929</v>
      </c>
      <c r="T1121">
        <v>623.69992363991764</v>
      </c>
      <c r="U1121">
        <v>623.9041028251595</v>
      </c>
      <c r="V1121">
        <v>628.67772999665453</v>
      </c>
      <c r="W1121">
        <v>626.46051150344374</v>
      </c>
      <c r="X1121">
        <v>623.33461202138051</v>
      </c>
      <c r="Y1121">
        <v>618.75554048193453</v>
      </c>
      <c r="Z1121">
        <v>619.23902834401099</v>
      </c>
      <c r="AA1121">
        <v>614.6095904763888</v>
      </c>
      <c r="AB1121">
        <v>613.40563553069001</v>
      </c>
      <c r="AC1121">
        <v>614.09660140791527</v>
      </c>
      <c r="AD1121">
        <v>596.65758859044433</v>
      </c>
      <c r="AE1121">
        <v>586.55458576353487</v>
      </c>
      <c r="AF1121">
        <v>589.72055556072098</v>
      </c>
      <c r="AG1121">
        <v>584.5372910067465</v>
      </c>
      <c r="AH1121">
        <v>573.16859994560139</v>
      </c>
      <c r="AI1121">
        <v>548.76618466060711</v>
      </c>
      <c r="AJ1121">
        <v>-6.6039853096008301</v>
      </c>
      <c r="AK1121">
        <v>-7.426419734954834</v>
      </c>
      <c r="AL1121">
        <v>-7.2270894050598145</v>
      </c>
      <c r="AM1121">
        <v>-6.7173652648925781</v>
      </c>
      <c r="AN1121">
        <v>-6.6581363677978516</v>
      </c>
      <c r="AO1121">
        <v>-7.4920625686645508</v>
      </c>
      <c r="AP1121">
        <v>-11.807838439941406</v>
      </c>
      <c r="AQ1121">
        <v>-13.002360343933105</v>
      </c>
      <c r="AR1121">
        <v>-14.498844146728516</v>
      </c>
      <c r="AS1121">
        <v>-14.24989128112793</v>
      </c>
      <c r="AT1121">
        <v>-14.422133445739746</v>
      </c>
      <c r="AU1121">
        <v>-13.293957710266113</v>
      </c>
      <c r="AV1121">
        <v>-11.870765686035156</v>
      </c>
      <c r="AW1121">
        <v>-10.447477340698242</v>
      </c>
      <c r="AX1121">
        <v>-10.031304359436035</v>
      </c>
      <c r="AY1121">
        <v>17.094507217407227</v>
      </c>
      <c r="AZ1121">
        <v>59.497879028320313</v>
      </c>
      <c r="BA1121">
        <v>59.846824645996094</v>
      </c>
      <c r="BB1121">
        <v>58.214382171630859</v>
      </c>
      <c r="BC1121">
        <v>59.417472839355469</v>
      </c>
      <c r="BD1121">
        <v>66.792533874511719</v>
      </c>
      <c r="BE1121">
        <v>11.477218627929688</v>
      </c>
      <c r="BF1121">
        <v>-20.170480728149414</v>
      </c>
      <c r="BG1121">
        <v>-6.0714173316955566</v>
      </c>
      <c r="BH1121">
        <v>0.78892976045608521</v>
      </c>
      <c r="BI1121">
        <v>0.51496368646621704</v>
      </c>
      <c r="BJ1121">
        <v>0.56599122285842896</v>
      </c>
      <c r="BK1121">
        <v>0.71315592527389526</v>
      </c>
      <c r="BL1121">
        <v>0.72349852323532104</v>
      </c>
      <c r="BM1121">
        <v>0.42127847671508789</v>
      </c>
      <c r="BN1121">
        <v>-1.0732743740081787</v>
      </c>
      <c r="BO1121">
        <v>-1.4782689809799194</v>
      </c>
      <c r="BP1121">
        <v>-1.9897595643997192</v>
      </c>
      <c r="BQ1121">
        <v>-1.8653501272201538</v>
      </c>
      <c r="BR1121">
        <v>-1.9084236621856689</v>
      </c>
      <c r="BS1121">
        <v>-1.5104740858078003</v>
      </c>
      <c r="BT1121">
        <v>-1.0046112537384033</v>
      </c>
      <c r="BU1121">
        <v>-0.57048267126083374</v>
      </c>
      <c r="BV1121">
        <v>-0.39704465866088867</v>
      </c>
      <c r="BW1121">
        <v>27.775995254516602</v>
      </c>
      <c r="BX1121">
        <v>74.247978210449219</v>
      </c>
      <c r="BY1121">
        <v>74.820159912109375</v>
      </c>
      <c r="BZ1121">
        <v>72.908988952636719</v>
      </c>
      <c r="CA1121">
        <v>74.27252197265625</v>
      </c>
      <c r="CB1121">
        <v>82.838478088378906</v>
      </c>
      <c r="CC1121">
        <v>32.033912658691406</v>
      </c>
      <c r="CD1121">
        <v>1.6785447597503662</v>
      </c>
      <c r="CE1121">
        <v>8.286137580871582</v>
      </c>
      <c r="CF1121">
        <v>5.9092402458190918</v>
      </c>
      <c r="CG1121">
        <v>6.0151419639587402</v>
      </c>
      <c r="CH1121">
        <v>5.9634552001953125</v>
      </c>
      <c r="CI1121">
        <v>5.8595123291015625</v>
      </c>
      <c r="CJ1121">
        <v>5.8359966278076172</v>
      </c>
      <c r="CK1121">
        <v>5.9020342826843262</v>
      </c>
      <c r="CL1121">
        <v>6.3614521026611328</v>
      </c>
      <c r="CM1121">
        <v>6.5032815933227539</v>
      </c>
      <c r="CN1121">
        <v>6.6739940643310547</v>
      </c>
      <c r="CO1121">
        <v>6.7121453285217285</v>
      </c>
      <c r="CP1121">
        <v>6.7585339546203613</v>
      </c>
      <c r="CQ1121">
        <v>6.650731086730957</v>
      </c>
      <c r="CR1121">
        <v>6.5212545394897461</v>
      </c>
      <c r="CS1121">
        <v>6.270294189453125</v>
      </c>
      <c r="CT1121">
        <v>6.2756142616271973</v>
      </c>
      <c r="CU1121">
        <v>35.173961639404297</v>
      </c>
      <c r="CV1121">
        <v>84.463851928710938</v>
      </c>
      <c r="CW1121">
        <v>85.190643310546875</v>
      </c>
      <c r="CX1121">
        <v>83.08642578125</v>
      </c>
      <c r="CY1121">
        <v>84.561080932617188</v>
      </c>
      <c r="CZ1121">
        <v>93.95184326171875</v>
      </c>
      <c r="DA1121">
        <v>46.271415710449219</v>
      </c>
      <c r="DB1121">
        <v>16.811113357543945</v>
      </c>
      <c r="DC1121">
        <v>18.230134963989258</v>
      </c>
      <c r="DD1121">
        <v>11.029550552368164</v>
      </c>
      <c r="DE1121">
        <v>11.51531982421875</v>
      </c>
      <c r="DF1121">
        <v>11.360918998718262</v>
      </c>
      <c r="DG1121">
        <v>11.005867958068848</v>
      </c>
      <c r="DH1121">
        <v>10.948493957519531</v>
      </c>
      <c r="DI1121">
        <v>11.382790565490723</v>
      </c>
      <c r="DJ1121">
        <v>13.796178817749023</v>
      </c>
      <c r="DK1121">
        <v>14.484831809997559</v>
      </c>
      <c r="DL1121">
        <v>15.337748527526855</v>
      </c>
      <c r="DM1121">
        <v>15.289640426635742</v>
      </c>
      <c r="DN1121">
        <v>15.425491333007813</v>
      </c>
      <c r="DO1121">
        <v>14.811936378479004</v>
      </c>
      <c r="DP1121">
        <v>14.047120094299316</v>
      </c>
      <c r="DQ1121">
        <v>13.11107063293457</v>
      </c>
      <c r="DR1121">
        <v>12.948273658752441</v>
      </c>
      <c r="DS1121">
        <v>42.571926116943359</v>
      </c>
      <c r="DT1121">
        <v>94.679725646972656</v>
      </c>
      <c r="DU1121">
        <v>95.561126708984375</v>
      </c>
      <c r="DV1121">
        <v>93.263862609863281</v>
      </c>
      <c r="DW1121">
        <v>94.849647521972656</v>
      </c>
      <c r="DX1121">
        <v>105.06521606445312</v>
      </c>
      <c r="DY1121">
        <v>60.508914947509766</v>
      </c>
      <c r="DZ1121">
        <v>31.943681716918945</v>
      </c>
      <c r="EA1121">
        <v>28.17413330078125</v>
      </c>
      <c r="EB1121">
        <v>18.422466278076172</v>
      </c>
      <c r="EC1121">
        <v>19.456703186035156</v>
      </c>
      <c r="ED1121">
        <v>19.153999328613281</v>
      </c>
      <c r="EE1121">
        <v>18.436389923095703</v>
      </c>
      <c r="EF1121">
        <v>18.330129623413086</v>
      </c>
      <c r="EG1121">
        <v>19.296131134033203</v>
      </c>
      <c r="EH1121">
        <v>24.530742645263672</v>
      </c>
      <c r="EI1121">
        <v>26.008922576904297</v>
      </c>
      <c r="EJ1121">
        <v>27.846832275390625</v>
      </c>
      <c r="EK1121">
        <v>27.67418098449707</v>
      </c>
      <c r="EL1121">
        <v>27.939201354980469</v>
      </c>
      <c r="EM1121">
        <v>26.595418930053711</v>
      </c>
      <c r="EN1121">
        <v>24.913274765014648</v>
      </c>
      <c r="EO1121">
        <v>22.988065719604492</v>
      </c>
      <c r="EP1121">
        <v>22.58253288269043</v>
      </c>
      <c r="EQ1121">
        <v>53.253414154052734</v>
      </c>
      <c r="ER1121">
        <v>109.42982482910156</v>
      </c>
      <c r="ES1121">
        <v>110.53445434570312</v>
      </c>
      <c r="ET1121">
        <v>107.95846557617187</v>
      </c>
      <c r="EU1121">
        <v>109.70469665527344</v>
      </c>
      <c r="EV1121">
        <v>121.11116027832031</v>
      </c>
      <c r="EW1121">
        <v>81.06561279296875</v>
      </c>
      <c r="EX1121">
        <v>53.792709350585938</v>
      </c>
      <c r="EY1121">
        <v>42.531688690185547</v>
      </c>
      <c r="EZ1121">
        <v>48.960483551025391</v>
      </c>
      <c r="FA1121">
        <v>48.4921875</v>
      </c>
      <c r="FB1121">
        <v>47.783576965332031</v>
      </c>
      <c r="FC1121">
        <v>47.397956848144531</v>
      </c>
      <c r="FD1121">
        <v>47.189319610595703</v>
      </c>
      <c r="FE1121">
        <v>46.658622741699219</v>
      </c>
      <c r="FF1121">
        <v>46.067276000976563</v>
      </c>
      <c r="FG1121">
        <v>46.426494598388672</v>
      </c>
      <c r="FH1121">
        <v>47.634731292724609</v>
      </c>
      <c r="FI1121">
        <v>49.992298126220703</v>
      </c>
      <c r="FJ1121">
        <v>52.232231140136719</v>
      </c>
      <c r="FK1121">
        <v>53.626735687255859</v>
      </c>
      <c r="FL1121">
        <v>54.950733184814453</v>
      </c>
      <c r="FM1121">
        <v>56.221195220947266</v>
      </c>
      <c r="FN1121">
        <v>57.237876892089844</v>
      </c>
      <c r="FO1121">
        <v>57.591976165771484</v>
      </c>
      <c r="FP1121">
        <v>56.846546173095703</v>
      </c>
      <c r="FQ1121">
        <v>56.105865478515625</v>
      </c>
      <c r="FR1121">
        <v>54.124385833740234</v>
      </c>
      <c r="FS1121">
        <v>52.221542358398438</v>
      </c>
      <c r="FT1121">
        <v>50.715518951416016</v>
      </c>
      <c r="FU1121">
        <v>49.180248260498047</v>
      </c>
      <c r="FV1121">
        <v>48.350845336914063</v>
      </c>
      <c r="FW1121">
        <v>47.325473785400391</v>
      </c>
      <c r="FX1121">
        <v>1</v>
      </c>
    </row>
    <row r="1122" spans="1:180" x14ac:dyDescent="0.2">
      <c r="A1122" t="s">
        <v>241</v>
      </c>
      <c r="B1122" t="s">
        <v>248</v>
      </c>
      <c r="C1122" t="s">
        <v>217</v>
      </c>
      <c r="D1122" t="s">
        <v>38</v>
      </c>
      <c r="E1122" t="s">
        <v>249</v>
      </c>
      <c r="F1122" t="s">
        <v>226</v>
      </c>
      <c r="G1122" t="s">
        <v>10</v>
      </c>
      <c r="H1122" t="s">
        <v>12</v>
      </c>
      <c r="I1122">
        <v>801</v>
      </c>
      <c r="L1122">
        <v>550.92532670011451</v>
      </c>
      <c r="M1122">
        <v>548.97726094223867</v>
      </c>
      <c r="N1122">
        <v>545.94151375474519</v>
      </c>
      <c r="O1122">
        <v>544.68753145346113</v>
      </c>
      <c r="P1122">
        <v>555.62196925136368</v>
      </c>
      <c r="Q1122">
        <v>577.10852569403175</v>
      </c>
      <c r="R1122">
        <v>608.08607426739923</v>
      </c>
      <c r="S1122">
        <v>622.55124561893172</v>
      </c>
      <c r="T1122">
        <v>630.88699025588335</v>
      </c>
      <c r="U1122">
        <v>641.783454839863</v>
      </c>
      <c r="V1122">
        <v>649.30293813278797</v>
      </c>
      <c r="W1122">
        <v>648.69710269891436</v>
      </c>
      <c r="X1122">
        <v>639.21911228085446</v>
      </c>
      <c r="Y1122">
        <v>635.01831578367842</v>
      </c>
      <c r="Z1122">
        <v>633.55788298468804</v>
      </c>
      <c r="AA1122">
        <v>624.86902563442436</v>
      </c>
      <c r="AB1122">
        <v>618.31929640016631</v>
      </c>
      <c r="AC1122">
        <v>609.13415926980861</v>
      </c>
      <c r="AD1122">
        <v>588.15134485174667</v>
      </c>
      <c r="AE1122">
        <v>585.23517781547275</v>
      </c>
      <c r="AF1122">
        <v>590.8230947873451</v>
      </c>
      <c r="AG1122">
        <v>586.40020873448861</v>
      </c>
      <c r="AH1122">
        <v>572.33734359680045</v>
      </c>
      <c r="AI1122">
        <v>560.06886921645901</v>
      </c>
      <c r="AJ1122">
        <v>-10.666618347167969</v>
      </c>
      <c r="AK1122">
        <v>-11.970975875854492</v>
      </c>
      <c r="AL1122">
        <v>-13.173652648925781</v>
      </c>
      <c r="AM1122">
        <v>-12.124729156494141</v>
      </c>
      <c r="AN1122">
        <v>-12.225675582885742</v>
      </c>
      <c r="AO1122">
        <v>-11.722146987915039</v>
      </c>
      <c r="AP1122">
        <v>-12.412766456604004</v>
      </c>
      <c r="AQ1122">
        <v>-13.902409553527832</v>
      </c>
      <c r="AR1122">
        <v>-14.756752967834473</v>
      </c>
      <c r="AS1122">
        <v>-16.296730041503906</v>
      </c>
      <c r="AT1122">
        <v>-15.361332893371582</v>
      </c>
      <c r="AU1122">
        <v>-13.518668174743652</v>
      </c>
      <c r="AV1122">
        <v>-7.5793795585632324</v>
      </c>
      <c r="AW1122">
        <v>-5.9519968032836914</v>
      </c>
      <c r="AX1122">
        <v>-5.8993334770202637</v>
      </c>
      <c r="AY1122">
        <v>11.670903205871582</v>
      </c>
      <c r="AZ1122">
        <v>49.756881713867188</v>
      </c>
      <c r="BA1122">
        <v>48.457668304443359</v>
      </c>
      <c r="BB1122">
        <v>47.565311431884766</v>
      </c>
      <c r="BC1122">
        <v>52.474452972412109</v>
      </c>
      <c r="BD1122">
        <v>61.660358428955078</v>
      </c>
      <c r="BE1122">
        <v>15.133875846862793</v>
      </c>
      <c r="BF1122">
        <v>-17.119045257568359</v>
      </c>
      <c r="BG1122">
        <v>-16.551908493041992</v>
      </c>
      <c r="BH1122">
        <v>-0.40145176649093628</v>
      </c>
      <c r="BI1122">
        <v>-0.84890639781951904</v>
      </c>
      <c r="BJ1122">
        <v>-1.2598696947097778</v>
      </c>
      <c r="BK1122">
        <v>-0.85851460695266724</v>
      </c>
      <c r="BL1122">
        <v>-0.90661710500717163</v>
      </c>
      <c r="BM1122">
        <v>-0.76029109954833984</v>
      </c>
      <c r="BN1122">
        <v>-1.0147402286529541</v>
      </c>
      <c r="BO1122">
        <v>-1.5904779434204102</v>
      </c>
      <c r="BP1122">
        <v>-1.9190981388092041</v>
      </c>
      <c r="BQ1122">
        <v>-2.527132511138916</v>
      </c>
      <c r="BR1122">
        <v>-2.2520589828491211</v>
      </c>
      <c r="BS1122">
        <v>-1.6334947347640991</v>
      </c>
      <c r="BT1122">
        <v>0.44019415974617004</v>
      </c>
      <c r="BU1122">
        <v>0.92232102155685425</v>
      </c>
      <c r="BV1122">
        <v>0.91618847846984863</v>
      </c>
      <c r="BW1122">
        <v>20.973964691162109</v>
      </c>
      <c r="BX1122">
        <v>63.290046691894531</v>
      </c>
      <c r="BY1122">
        <v>62.019458770751953</v>
      </c>
      <c r="BZ1122">
        <v>61.167488098144531</v>
      </c>
      <c r="CA1122">
        <v>66.388687133789063</v>
      </c>
      <c r="CB1122">
        <v>76.512619018554688</v>
      </c>
      <c r="CC1122">
        <v>33.201045989990234</v>
      </c>
      <c r="CD1122">
        <v>3.1205344200134277</v>
      </c>
      <c r="CE1122">
        <v>3.5118167400360107</v>
      </c>
      <c r="CF1122">
        <v>6.7081718444824219</v>
      </c>
      <c r="CG1122">
        <v>6.8542051315307617</v>
      </c>
      <c r="CH1122">
        <v>6.9915800094604492</v>
      </c>
      <c r="CI1122">
        <v>6.9444313049316406</v>
      </c>
      <c r="CJ1122">
        <v>6.9329285621643066</v>
      </c>
      <c r="CK1122">
        <v>6.8318567276000977</v>
      </c>
      <c r="CL1122">
        <v>6.8794980049133301</v>
      </c>
      <c r="CM1122">
        <v>6.9367284774780273</v>
      </c>
      <c r="CN1122">
        <v>6.9722223281860352</v>
      </c>
      <c r="CO1122">
        <v>7.0096487998962402</v>
      </c>
      <c r="CP1122">
        <v>6.8273839950561523</v>
      </c>
      <c r="CQ1122">
        <v>6.5981402397155762</v>
      </c>
      <c r="CR1122">
        <v>5.9945263862609863</v>
      </c>
      <c r="CS1122">
        <v>5.6834526062011719</v>
      </c>
      <c r="CT1122">
        <v>5.6365981101989746</v>
      </c>
      <c r="CU1122">
        <v>27.417236328125</v>
      </c>
      <c r="CV1122">
        <v>72.663070678710938</v>
      </c>
      <c r="CW1122">
        <v>71.412315368652344</v>
      </c>
      <c r="CX1122">
        <v>70.588310241699219</v>
      </c>
      <c r="CY1122">
        <v>76.025634765625</v>
      </c>
      <c r="CZ1122">
        <v>86.799247741699219</v>
      </c>
      <c r="DA1122">
        <v>45.714313507080078</v>
      </c>
      <c r="DB1122">
        <v>17.138406753540039</v>
      </c>
      <c r="DC1122">
        <v>17.407892227172852</v>
      </c>
      <c r="DD1122">
        <v>13.817794799804687</v>
      </c>
      <c r="DE1122">
        <v>14.557316780090332</v>
      </c>
      <c r="DF1122">
        <v>15.243030548095703</v>
      </c>
      <c r="DG1122">
        <v>14.747377395629883</v>
      </c>
      <c r="DH1122">
        <v>14.77247428894043</v>
      </c>
      <c r="DI1122">
        <v>14.424004554748535</v>
      </c>
      <c r="DJ1122">
        <v>14.773736000061035</v>
      </c>
      <c r="DK1122">
        <v>15.463934898376465</v>
      </c>
      <c r="DL1122">
        <v>15.863543510437012</v>
      </c>
      <c r="DM1122">
        <v>16.546430587768555</v>
      </c>
      <c r="DN1122">
        <v>15.906826972961426</v>
      </c>
      <c r="DO1122">
        <v>14.829775810241699</v>
      </c>
      <c r="DP1122">
        <v>11.548858642578125</v>
      </c>
      <c r="DQ1122">
        <v>10.444583892822266</v>
      </c>
      <c r="DR1122">
        <v>10.35700798034668</v>
      </c>
      <c r="DS1122">
        <v>33.860507965087891</v>
      </c>
      <c r="DT1122">
        <v>82.036102294921875</v>
      </c>
      <c r="DU1122">
        <v>80.805168151855469</v>
      </c>
      <c r="DV1122">
        <v>80.009132385253906</v>
      </c>
      <c r="DW1122">
        <v>85.662590026855469</v>
      </c>
      <c r="DX1122">
        <v>97.08587646484375</v>
      </c>
      <c r="DY1122">
        <v>58.227577209472656</v>
      </c>
      <c r="DZ1122">
        <v>31.156278610229492</v>
      </c>
      <c r="EA1122">
        <v>31.30396842956543</v>
      </c>
      <c r="EB1122">
        <v>24.082962036132813</v>
      </c>
      <c r="EC1122">
        <v>25.679386138916016</v>
      </c>
      <c r="ED1122">
        <v>27.15681266784668</v>
      </c>
      <c r="EE1122">
        <v>26.013591766357422</v>
      </c>
      <c r="EF1122">
        <v>26.091531753540039</v>
      </c>
      <c r="EG1122">
        <v>25.385860443115234</v>
      </c>
      <c r="EH1122">
        <v>26.171762466430664</v>
      </c>
      <c r="EI1122">
        <v>27.775867462158203</v>
      </c>
      <c r="EJ1122">
        <v>28.701198577880859</v>
      </c>
      <c r="EK1122">
        <v>30.31602668762207</v>
      </c>
      <c r="EL1122">
        <v>29.01609992980957</v>
      </c>
      <c r="EM1122">
        <v>26.714948654174805</v>
      </c>
      <c r="EN1122">
        <v>19.568431854248047</v>
      </c>
      <c r="EO1122">
        <v>17.318901062011719</v>
      </c>
      <c r="EP1122">
        <v>17.172529220581055</v>
      </c>
      <c r="EQ1122">
        <v>43.163570404052734</v>
      </c>
      <c r="ER1122">
        <v>95.569267272949219</v>
      </c>
      <c r="ES1122">
        <v>94.366958618164062</v>
      </c>
      <c r="ET1122">
        <v>93.611305236816406</v>
      </c>
      <c r="EU1122">
        <v>99.576820373535156</v>
      </c>
      <c r="EV1122">
        <v>111.93814086914062</v>
      </c>
      <c r="EW1122">
        <v>76.294746398925781</v>
      </c>
      <c r="EX1122">
        <v>51.395858764648438</v>
      </c>
      <c r="EY1122">
        <v>51.367694854736328</v>
      </c>
      <c r="EZ1122">
        <v>58.783477783203125</v>
      </c>
      <c r="FA1122">
        <v>57.371238708496094</v>
      </c>
      <c r="FB1122">
        <v>56.286659240722656</v>
      </c>
      <c r="FC1122">
        <v>55.51043701171875</v>
      </c>
      <c r="FD1122">
        <v>54.847114562988281</v>
      </c>
      <c r="FE1122">
        <v>54.157733917236328</v>
      </c>
      <c r="FF1122">
        <v>53.665126800537109</v>
      </c>
      <c r="FG1122">
        <v>53.587844848632812</v>
      </c>
      <c r="FH1122">
        <v>54.695835113525391</v>
      </c>
      <c r="FI1122">
        <v>58.634510040283203</v>
      </c>
      <c r="FJ1122">
        <v>63.370414733886719</v>
      </c>
      <c r="FK1122">
        <v>67.674346923828125</v>
      </c>
      <c r="FL1122">
        <v>70.8553466796875</v>
      </c>
      <c r="FM1122">
        <v>72.772430419921875</v>
      </c>
      <c r="FN1122">
        <v>74.03387451171875</v>
      </c>
      <c r="FO1122">
        <v>74.71490478515625</v>
      </c>
      <c r="FP1122">
        <v>74.760696411132813</v>
      </c>
      <c r="FQ1122">
        <v>73.824478149414063</v>
      </c>
      <c r="FR1122">
        <v>72.415191650390625</v>
      </c>
      <c r="FS1122">
        <v>70.036064147949219</v>
      </c>
      <c r="FT1122">
        <v>66.850418090820313</v>
      </c>
      <c r="FU1122">
        <v>64.146751403808594</v>
      </c>
      <c r="FV1122">
        <v>61.814968109130859</v>
      </c>
      <c r="FW1122">
        <v>59.942291259765625</v>
      </c>
      <c r="FX1122">
        <v>1</v>
      </c>
    </row>
    <row r="1123" spans="1:180" x14ac:dyDescent="0.2">
      <c r="A1123" t="s">
        <v>241</v>
      </c>
      <c r="B1123" t="s">
        <v>248</v>
      </c>
      <c r="C1123" t="s">
        <v>217</v>
      </c>
      <c r="D1123" t="s">
        <v>39</v>
      </c>
      <c r="E1123" t="s">
        <v>249</v>
      </c>
      <c r="F1123" t="s">
        <v>226</v>
      </c>
      <c r="G1123" t="s">
        <v>10</v>
      </c>
      <c r="H1123" t="s">
        <v>12</v>
      </c>
      <c r="I1123">
        <v>801</v>
      </c>
      <c r="L1123">
        <v>560.19009966390058</v>
      </c>
      <c r="M1123">
        <v>556.06013320559373</v>
      </c>
      <c r="N1123">
        <v>557.00547800953893</v>
      </c>
      <c r="O1123">
        <v>553.21800675183647</v>
      </c>
      <c r="P1123">
        <v>562.39963670437328</v>
      </c>
      <c r="Q1123">
        <v>585.29442610406238</v>
      </c>
      <c r="R1123">
        <v>620.77456169394168</v>
      </c>
      <c r="S1123">
        <v>631.5932173545865</v>
      </c>
      <c r="T1123">
        <v>651.25916674196742</v>
      </c>
      <c r="U1123">
        <v>671.25412855788898</v>
      </c>
      <c r="V1123">
        <v>671.94892156919434</v>
      </c>
      <c r="W1123">
        <v>685.23716243299998</v>
      </c>
      <c r="X1123">
        <v>659.66388030535222</v>
      </c>
      <c r="Y1123">
        <v>658.7965104806957</v>
      </c>
      <c r="Z1123">
        <v>653.12862921235819</v>
      </c>
      <c r="AA1123">
        <v>641.43944194342225</v>
      </c>
      <c r="AB1123">
        <v>629.05393277608664</v>
      </c>
      <c r="AC1123">
        <v>612.24556058215137</v>
      </c>
      <c r="AD1123">
        <v>591.02729346045919</v>
      </c>
      <c r="AE1123">
        <v>592.37770226698535</v>
      </c>
      <c r="AF1123">
        <v>588.51880571156573</v>
      </c>
      <c r="AG1123">
        <v>589.3388762642021</v>
      </c>
      <c r="AH1123">
        <v>578.75683807984444</v>
      </c>
      <c r="AI1123">
        <v>569.61942824137645</v>
      </c>
      <c r="AJ1123">
        <v>-12.479887008666992</v>
      </c>
      <c r="AK1123">
        <v>-12.075828552246094</v>
      </c>
      <c r="AL1123">
        <v>-12.704757690429687</v>
      </c>
      <c r="AM1123">
        <v>-12.942446708679199</v>
      </c>
      <c r="AN1123">
        <v>-13.822012901306152</v>
      </c>
      <c r="AO1123">
        <v>-14.193698883056641</v>
      </c>
      <c r="AP1123">
        <v>-14.149502754211426</v>
      </c>
      <c r="AQ1123">
        <v>-14.684914588928223</v>
      </c>
      <c r="AR1123">
        <v>-14.193429946899414</v>
      </c>
      <c r="AS1123">
        <v>-14.613977432250977</v>
      </c>
      <c r="AT1123">
        <v>-14.197521209716797</v>
      </c>
      <c r="AU1123">
        <v>-15.32935905456543</v>
      </c>
      <c r="AV1123">
        <v>11.947839736938477</v>
      </c>
      <c r="AW1123">
        <v>47.589801788330078</v>
      </c>
      <c r="AX1123">
        <v>46.3736572265625</v>
      </c>
      <c r="AY1123">
        <v>46.667167663574219</v>
      </c>
      <c r="AZ1123">
        <v>46.206451416015625</v>
      </c>
      <c r="BA1123">
        <v>44.838375091552734</v>
      </c>
      <c r="BB1123">
        <v>16.977634429931641</v>
      </c>
      <c r="BC1123">
        <v>-0.59838461875915527</v>
      </c>
      <c r="BD1123">
        <v>-4.4694514274597168</v>
      </c>
      <c r="BE1123">
        <v>-10.864046096801758</v>
      </c>
      <c r="BF1123">
        <v>-14.538661003112793</v>
      </c>
      <c r="BG1123">
        <v>-16.030023574829102</v>
      </c>
      <c r="BH1123">
        <v>-1.1186929941177368</v>
      </c>
      <c r="BI1123">
        <v>-0.95492672920227051</v>
      </c>
      <c r="BJ1123">
        <v>-1.1874072551727295</v>
      </c>
      <c r="BK1123">
        <v>-1.6748508214950562</v>
      </c>
      <c r="BL1123">
        <v>-2.0898878574371338</v>
      </c>
      <c r="BM1123">
        <v>-2.1708610057830811</v>
      </c>
      <c r="BN1123">
        <v>-2.1451399326324463</v>
      </c>
      <c r="BO1123">
        <v>-2.7060556411743164</v>
      </c>
      <c r="BP1123">
        <v>-2.0146448612213135</v>
      </c>
      <c r="BQ1123">
        <v>-2.0235638618469238</v>
      </c>
      <c r="BR1123">
        <v>-1.8402620553970337</v>
      </c>
      <c r="BS1123">
        <v>-2.2427542209625244</v>
      </c>
      <c r="BT1123">
        <v>22.020744323730469</v>
      </c>
      <c r="BU1123">
        <v>61.564544677734375</v>
      </c>
      <c r="BV1123">
        <v>59.820060729980469</v>
      </c>
      <c r="BW1123">
        <v>60.023277282714844</v>
      </c>
      <c r="BX1123">
        <v>59.483657836914063</v>
      </c>
      <c r="BY1123">
        <v>57.906703948974609</v>
      </c>
      <c r="BZ1123">
        <v>28.902444839477539</v>
      </c>
      <c r="CA1123">
        <v>10.802042961120605</v>
      </c>
      <c r="CB1123">
        <v>8.876922607421875</v>
      </c>
      <c r="CC1123">
        <v>6.2964191436767578</v>
      </c>
      <c r="CD1123">
        <v>4.7036023139953613</v>
      </c>
      <c r="CE1123">
        <v>4.0899310111999512</v>
      </c>
      <c r="CF1123">
        <v>6.750035285949707</v>
      </c>
      <c r="CG1123">
        <v>6.7473759651184082</v>
      </c>
      <c r="CH1123">
        <v>6.7894740104675293</v>
      </c>
      <c r="CI1123">
        <v>6.1290521621704102</v>
      </c>
      <c r="CJ1123">
        <v>6.0357465744018555</v>
      </c>
      <c r="CK1123">
        <v>6.1561203002929687</v>
      </c>
      <c r="CL1123">
        <v>6.1690449714660645</v>
      </c>
      <c r="CM1123">
        <v>5.5904660224914551</v>
      </c>
      <c r="CN1123">
        <v>6.4203448295593262</v>
      </c>
      <c r="CO1123">
        <v>6.6965184211730957</v>
      </c>
      <c r="CP1123">
        <v>6.7183380126953125</v>
      </c>
      <c r="CQ1123">
        <v>6.8209881782531738</v>
      </c>
      <c r="CR1123">
        <v>28.99720573425293</v>
      </c>
      <c r="CS1123">
        <v>71.243408203125</v>
      </c>
      <c r="CT1123">
        <v>69.133003234863281</v>
      </c>
      <c r="CU1123">
        <v>69.273681640625</v>
      </c>
      <c r="CV1123">
        <v>68.679412841796875</v>
      </c>
      <c r="CW1123">
        <v>66.957786560058594</v>
      </c>
      <c r="CX1123">
        <v>37.161529541015625</v>
      </c>
      <c r="CY1123">
        <v>18.697944641113281</v>
      </c>
      <c r="CZ1123">
        <v>18.120580673217773</v>
      </c>
      <c r="DA1123">
        <v>18.181705474853516</v>
      </c>
      <c r="DB1123">
        <v>18.030735015869141</v>
      </c>
      <c r="DC1123">
        <v>18.024951934814453</v>
      </c>
      <c r="DD1123">
        <v>14.61876392364502</v>
      </c>
      <c r="DE1123">
        <v>14.449678421020508</v>
      </c>
      <c r="DF1123">
        <v>14.766355514526367</v>
      </c>
      <c r="DG1123">
        <v>13.932954788208008</v>
      </c>
      <c r="DH1123">
        <v>14.161380767822266</v>
      </c>
      <c r="DI1123">
        <v>14.483100891113281</v>
      </c>
      <c r="DJ1123">
        <v>14.483229637145996</v>
      </c>
      <c r="DK1123">
        <v>13.886987686157227</v>
      </c>
      <c r="DL1123">
        <v>14.855334281921387</v>
      </c>
      <c r="DM1123">
        <v>15.416600227355957</v>
      </c>
      <c r="DN1123">
        <v>15.276938438415527</v>
      </c>
      <c r="DO1123">
        <v>15.884731292724609</v>
      </c>
      <c r="DP1123">
        <v>35.973667144775391</v>
      </c>
      <c r="DQ1123">
        <v>80.922271728515625</v>
      </c>
      <c r="DR1123">
        <v>78.445938110351563</v>
      </c>
      <c r="DS1123">
        <v>78.524085998535156</v>
      </c>
      <c r="DT1123">
        <v>77.875160217285156</v>
      </c>
      <c r="DU1123">
        <v>76.008865356445313</v>
      </c>
      <c r="DV1123">
        <v>45.420619964599609</v>
      </c>
      <c r="DW1123">
        <v>26.593847274780273</v>
      </c>
      <c r="DX1123">
        <v>27.364238739013672</v>
      </c>
      <c r="DY1123">
        <v>30.066991806030273</v>
      </c>
      <c r="DZ1123">
        <v>31.357870101928711</v>
      </c>
      <c r="EA1123">
        <v>31.959970474243164</v>
      </c>
      <c r="EB1123">
        <v>25.979957580566406</v>
      </c>
      <c r="EC1123">
        <v>25.570579528808594</v>
      </c>
      <c r="ED1123">
        <v>26.28370475769043</v>
      </c>
      <c r="EE1123">
        <v>25.200551986694336</v>
      </c>
      <c r="EF1123">
        <v>25.89350700378418</v>
      </c>
      <c r="EG1123">
        <v>26.505939483642578</v>
      </c>
      <c r="EH1123">
        <v>26.487592697143555</v>
      </c>
      <c r="EI1123">
        <v>25.865846633911133</v>
      </c>
      <c r="EJ1123">
        <v>27.034120559692383</v>
      </c>
      <c r="EK1123">
        <v>28.007013320922852</v>
      </c>
      <c r="EL1123">
        <v>27.634197235107422</v>
      </c>
      <c r="EM1123">
        <v>28.971336364746094</v>
      </c>
      <c r="EN1123">
        <v>46.046573638916016</v>
      </c>
      <c r="EO1123">
        <v>94.897010803222656</v>
      </c>
      <c r="EP1123">
        <v>91.892341613769531</v>
      </c>
      <c r="EQ1123">
        <v>91.880195617675781</v>
      </c>
      <c r="ER1123">
        <v>91.152366638183594</v>
      </c>
      <c r="ES1123">
        <v>89.077194213867187</v>
      </c>
      <c r="ET1123">
        <v>57.345428466796875</v>
      </c>
      <c r="EU1123">
        <v>37.994274139404297</v>
      </c>
      <c r="EV1123">
        <v>40.710613250732422</v>
      </c>
      <c r="EW1123">
        <v>47.227455139160156</v>
      </c>
      <c r="EX1123">
        <v>50.600131988525391</v>
      </c>
      <c r="EY1123">
        <v>52.079925537109375</v>
      </c>
      <c r="EZ1123">
        <v>69.297767639160156</v>
      </c>
      <c r="FA1123">
        <v>67.813568115234375</v>
      </c>
      <c r="FB1123">
        <v>66.201393127441406</v>
      </c>
      <c r="FC1123">
        <v>64.922134399414063</v>
      </c>
      <c r="FD1123">
        <v>64.045654296875</v>
      </c>
      <c r="FE1123">
        <v>63.087944030761719</v>
      </c>
      <c r="FF1123">
        <v>62.386772155761719</v>
      </c>
      <c r="FG1123">
        <v>62.665088653564453</v>
      </c>
      <c r="FH1123">
        <v>65.825729370117188</v>
      </c>
      <c r="FI1123">
        <v>71.122169494628906</v>
      </c>
      <c r="FJ1123">
        <v>76.256210327148438</v>
      </c>
      <c r="FK1123">
        <v>81.102294921875</v>
      </c>
      <c r="FL1123">
        <v>84.400375366210937</v>
      </c>
      <c r="FM1123">
        <v>86.518821716308594</v>
      </c>
      <c r="FN1123">
        <v>87.650779724121094</v>
      </c>
      <c r="FO1123">
        <v>88.181503295898437</v>
      </c>
      <c r="FP1123">
        <v>88.177764892578125</v>
      </c>
      <c r="FQ1123">
        <v>87.545120239257813</v>
      </c>
      <c r="FR1123">
        <v>86.239036560058594</v>
      </c>
      <c r="FS1123">
        <v>83.371871948242188</v>
      </c>
      <c r="FT1123">
        <v>79.553169250488281</v>
      </c>
      <c r="FU1123">
        <v>75.904373168945312</v>
      </c>
      <c r="FV1123">
        <v>73.354644775390625</v>
      </c>
      <c r="FW1123">
        <v>71.201095581054688</v>
      </c>
      <c r="FX1123">
        <v>1</v>
      </c>
    </row>
    <row r="1124" spans="1:180" x14ac:dyDescent="0.2">
      <c r="A1124" t="s">
        <v>241</v>
      </c>
      <c r="B1124" t="s">
        <v>248</v>
      </c>
      <c r="C1124" t="s">
        <v>217</v>
      </c>
      <c r="D1124" t="s">
        <v>40</v>
      </c>
      <c r="E1124" t="s">
        <v>249</v>
      </c>
      <c r="F1124" t="s">
        <v>226</v>
      </c>
      <c r="G1124" t="s">
        <v>10</v>
      </c>
      <c r="H1124" t="s">
        <v>12</v>
      </c>
      <c r="I1124">
        <v>801</v>
      </c>
      <c r="L1124">
        <v>526.04061347375944</v>
      </c>
      <c r="M1124">
        <v>521.22216086325818</v>
      </c>
      <c r="N1124">
        <v>516.89645196785136</v>
      </c>
      <c r="O1124">
        <v>517.75898834756117</v>
      </c>
      <c r="P1124">
        <v>528.82208174414495</v>
      </c>
      <c r="Q1124">
        <v>551.60180373972776</v>
      </c>
      <c r="R1124">
        <v>584.65095025516882</v>
      </c>
      <c r="S1124">
        <v>599.44706880829938</v>
      </c>
      <c r="T1124">
        <v>623.94211468778644</v>
      </c>
      <c r="U1124">
        <v>652.90901840995446</v>
      </c>
      <c r="V1124">
        <v>670.63892873070881</v>
      </c>
      <c r="W1124">
        <v>672.96218195579831</v>
      </c>
      <c r="X1124">
        <v>665.82112229061352</v>
      </c>
      <c r="Y1124">
        <v>662.61233583002934</v>
      </c>
      <c r="Z1124">
        <v>663.50503961608263</v>
      </c>
      <c r="AA1124">
        <v>651.47447187521084</v>
      </c>
      <c r="AB1124">
        <v>635.74589962955747</v>
      </c>
      <c r="AC1124">
        <v>621.05897919232837</v>
      </c>
      <c r="AD1124">
        <v>598.08636922569417</v>
      </c>
      <c r="AE1124">
        <v>591.90235813711251</v>
      </c>
      <c r="AF1124">
        <v>587.89577104823218</v>
      </c>
      <c r="AG1124">
        <v>576.98065182350251</v>
      </c>
      <c r="AH1124">
        <v>564.33036921815415</v>
      </c>
      <c r="AI1124">
        <v>544.42493747839308</v>
      </c>
      <c r="AJ1124">
        <v>-7.8536338806152344</v>
      </c>
      <c r="AK1124">
        <v>-8.3168439865112305</v>
      </c>
      <c r="AL1124">
        <v>-8.8664464950561523</v>
      </c>
      <c r="AM1124">
        <v>-9.4788818359375</v>
      </c>
      <c r="AN1124">
        <v>-9.9774885177612305</v>
      </c>
      <c r="AO1124">
        <v>-9.8633794784545898</v>
      </c>
      <c r="AP1124">
        <v>-9.7800474166870117</v>
      </c>
      <c r="AQ1124">
        <v>-8.9534149169921875</v>
      </c>
      <c r="AR1124">
        <v>-8.4232215881347656</v>
      </c>
      <c r="AS1124">
        <v>-8.3372411727905273</v>
      </c>
      <c r="AT1124">
        <v>-8.7503547668457031</v>
      </c>
      <c r="AU1124">
        <v>-9.274806022644043</v>
      </c>
      <c r="AV1124">
        <v>15.631903648376465</v>
      </c>
      <c r="AW1124">
        <v>52.220710754394531</v>
      </c>
      <c r="AX1124">
        <v>54.979961395263672</v>
      </c>
      <c r="AY1124">
        <v>55.185398101806641</v>
      </c>
      <c r="AZ1124">
        <v>53.68389892578125</v>
      </c>
      <c r="BA1124">
        <v>53.954059600830078</v>
      </c>
      <c r="BB1124">
        <v>14.266168594360352</v>
      </c>
      <c r="BC1124">
        <v>-10.441659927368164</v>
      </c>
      <c r="BD1124">
        <v>-8.3040685653686523</v>
      </c>
      <c r="BE1124">
        <v>-7.7619156837463379</v>
      </c>
      <c r="BF1124">
        <v>-12.520042419433594</v>
      </c>
      <c r="BG1124">
        <v>-6.2361330986022949</v>
      </c>
      <c r="BH1124">
        <v>0.3500373363494873</v>
      </c>
      <c r="BI1124">
        <v>0.1022036075592041</v>
      </c>
      <c r="BJ1124">
        <v>-0.15214413404464722</v>
      </c>
      <c r="BK1124">
        <v>-0.41997766494750977</v>
      </c>
      <c r="BL1124">
        <v>-0.62074434757232666</v>
      </c>
      <c r="BM1124">
        <v>-0.57538414001464844</v>
      </c>
      <c r="BN1124">
        <v>-0.59370404481887817</v>
      </c>
      <c r="BO1124">
        <v>-0.35520052909851074</v>
      </c>
      <c r="BP1124">
        <v>-0.20098906755447388</v>
      </c>
      <c r="BQ1124">
        <v>-5.6708522140979767E-2</v>
      </c>
      <c r="BR1124">
        <v>-0.13151445984840393</v>
      </c>
      <c r="BS1124">
        <v>-0.28572893142700195</v>
      </c>
      <c r="BT1124">
        <v>25.712701797485352</v>
      </c>
      <c r="BU1124">
        <v>65.662879943847656</v>
      </c>
      <c r="BV1124">
        <v>68.571388244628906</v>
      </c>
      <c r="BW1124">
        <v>68.637420654296875</v>
      </c>
      <c r="BX1124">
        <v>66.806465148925781</v>
      </c>
      <c r="BY1124">
        <v>67.119842529296875</v>
      </c>
      <c r="BZ1124">
        <v>27.728952407836914</v>
      </c>
      <c r="CA1124">
        <v>4.6505265235900879</v>
      </c>
      <c r="CB1124">
        <v>6.0314197540283203</v>
      </c>
      <c r="CC1124">
        <v>6.6160097122192383</v>
      </c>
      <c r="CD1124">
        <v>4.7260017395019531</v>
      </c>
      <c r="CE1124">
        <v>7.8940296173095703</v>
      </c>
      <c r="CF1124">
        <v>6.0318751335144043</v>
      </c>
      <c r="CG1124">
        <v>5.9332103729248047</v>
      </c>
      <c r="CH1124">
        <v>5.883354663848877</v>
      </c>
      <c r="CI1124">
        <v>5.8541913032531738</v>
      </c>
      <c r="CJ1124">
        <v>5.8597078323364258</v>
      </c>
      <c r="CK1124">
        <v>5.8574528694152832</v>
      </c>
      <c r="CL1124">
        <v>5.7687296867370605</v>
      </c>
      <c r="CM1124">
        <v>5.5998964309692383</v>
      </c>
      <c r="CN1124">
        <v>5.4937043190002441</v>
      </c>
      <c r="CO1124">
        <v>5.6783628463745117</v>
      </c>
      <c r="CP1124">
        <v>5.8378677368164062</v>
      </c>
      <c r="CQ1124">
        <v>5.9400782585144043</v>
      </c>
      <c r="CR1124">
        <v>32.694629669189453</v>
      </c>
      <c r="CS1124">
        <v>74.972885131835938</v>
      </c>
      <c r="CT1124">
        <v>77.984771728515625</v>
      </c>
      <c r="CU1124">
        <v>77.954254150390625</v>
      </c>
      <c r="CV1124">
        <v>75.895111083984375</v>
      </c>
      <c r="CW1124">
        <v>76.238426208496094</v>
      </c>
      <c r="CX1124">
        <v>37.053237915039063</v>
      </c>
      <c r="CY1124">
        <v>15.103329658508301</v>
      </c>
      <c r="CZ1124">
        <v>15.960135459899902</v>
      </c>
      <c r="DA1124">
        <v>16.574117660522461</v>
      </c>
      <c r="DB1124">
        <v>16.670558929443359</v>
      </c>
      <c r="DC1124">
        <v>17.680538177490234</v>
      </c>
      <c r="DD1124">
        <v>11.713712692260742</v>
      </c>
      <c r="DE1124">
        <v>11.764216423034668</v>
      </c>
      <c r="DF1124">
        <v>11.918853759765625</v>
      </c>
      <c r="DG1124">
        <v>12.128360748291016</v>
      </c>
      <c r="DH1124">
        <v>12.340160369873047</v>
      </c>
      <c r="DI1124">
        <v>12.290289878845215</v>
      </c>
      <c r="DJ1124">
        <v>12.131163597106934</v>
      </c>
      <c r="DK1124">
        <v>11.554993629455566</v>
      </c>
      <c r="DL1124">
        <v>11.188397407531738</v>
      </c>
      <c r="DM1124">
        <v>11.413434028625488</v>
      </c>
      <c r="DN1124">
        <v>11.807250022888184</v>
      </c>
      <c r="DO1124">
        <v>12.165885925292969</v>
      </c>
      <c r="DP1124">
        <v>39.676559448242188</v>
      </c>
      <c r="DQ1124">
        <v>84.282882690429687</v>
      </c>
      <c r="DR1124">
        <v>87.398155212402344</v>
      </c>
      <c r="DS1124">
        <v>87.271080017089844</v>
      </c>
      <c r="DT1124">
        <v>84.9837646484375</v>
      </c>
      <c r="DU1124">
        <v>85.357009887695312</v>
      </c>
      <c r="DV1124">
        <v>46.377521514892578</v>
      </c>
      <c r="DW1124">
        <v>25.556131362915039</v>
      </c>
      <c r="DX1124">
        <v>25.888851165771484</v>
      </c>
      <c r="DY1124">
        <v>26.532224655151367</v>
      </c>
      <c r="DZ1124">
        <v>28.615118026733398</v>
      </c>
      <c r="EA1124">
        <v>27.467044830322266</v>
      </c>
      <c r="EB1124">
        <v>19.917383193969727</v>
      </c>
      <c r="EC1124">
        <v>20.183263778686523</v>
      </c>
      <c r="ED1124">
        <v>20.633155822753906</v>
      </c>
      <c r="EE1124">
        <v>21.187263488769531</v>
      </c>
      <c r="EF1124">
        <v>21.696905136108398</v>
      </c>
      <c r="EG1124">
        <v>21.578285217285156</v>
      </c>
      <c r="EH1124">
        <v>21.317506790161133</v>
      </c>
      <c r="EI1124">
        <v>20.153207778930664</v>
      </c>
      <c r="EJ1124">
        <v>19.41063117980957</v>
      </c>
      <c r="EK1124">
        <v>19.693965911865234</v>
      </c>
      <c r="EL1124">
        <v>20.426090240478516</v>
      </c>
      <c r="EM1124">
        <v>21.154962539672852</v>
      </c>
      <c r="EN1124">
        <v>49.757358551025391</v>
      </c>
      <c r="EO1124">
        <v>97.725051879882813</v>
      </c>
      <c r="EP1124">
        <v>100.98958587646484</v>
      </c>
      <c r="EQ1124">
        <v>100.72310638427734</v>
      </c>
      <c r="ER1124">
        <v>98.106330871582031</v>
      </c>
      <c r="ES1124">
        <v>98.522796630859375</v>
      </c>
      <c r="ET1124">
        <v>59.840305328369141</v>
      </c>
      <c r="EU1124">
        <v>40.648319244384766</v>
      </c>
      <c r="EV1124">
        <v>40.224338531494141</v>
      </c>
      <c r="EW1124">
        <v>40.910152435302734</v>
      </c>
      <c r="EX1124">
        <v>45.861160278320312</v>
      </c>
      <c r="EY1124">
        <v>41.597209930419922</v>
      </c>
      <c r="EZ1124">
        <v>74.650978088378906</v>
      </c>
      <c r="FA1124">
        <v>72.985664367675781</v>
      </c>
      <c r="FB1124">
        <v>71.665573120117188</v>
      </c>
      <c r="FC1124">
        <v>70.799354553222656</v>
      </c>
      <c r="FD1124">
        <v>69.7486572265625</v>
      </c>
      <c r="FE1124">
        <v>68.776611328125</v>
      </c>
      <c r="FF1124">
        <v>68.330329895019531</v>
      </c>
      <c r="FG1124">
        <v>68.571548461914063</v>
      </c>
      <c r="FH1124">
        <v>71.867752075195313</v>
      </c>
      <c r="FI1124">
        <v>76.732963562011719</v>
      </c>
      <c r="FJ1124">
        <v>81.339393615722656</v>
      </c>
      <c r="FK1124">
        <v>84.848907470703125</v>
      </c>
      <c r="FL1124">
        <v>87.680534362792969</v>
      </c>
      <c r="FM1124">
        <v>89.801780700683594</v>
      </c>
      <c r="FN1124">
        <v>91.167816162109375</v>
      </c>
      <c r="FO1124">
        <v>91.672935485839844</v>
      </c>
      <c r="FP1124">
        <v>91.385673522949219</v>
      </c>
      <c r="FQ1124">
        <v>90.415351867675781</v>
      </c>
      <c r="FR1124">
        <v>89.375930786132813</v>
      </c>
      <c r="FS1124">
        <v>87.110122680664063</v>
      </c>
      <c r="FT1124">
        <v>83.511772155761719</v>
      </c>
      <c r="FU1124">
        <v>79.799545288085938</v>
      </c>
      <c r="FV1124">
        <v>77.476394653320313</v>
      </c>
      <c r="FW1124">
        <v>75.283828735351562</v>
      </c>
      <c r="FX1124">
        <v>1</v>
      </c>
    </row>
    <row r="1125" spans="1:180" x14ac:dyDescent="0.2">
      <c r="A1125" t="s">
        <v>241</v>
      </c>
      <c r="B1125" t="s">
        <v>248</v>
      </c>
      <c r="C1125" t="s">
        <v>217</v>
      </c>
      <c r="D1125" t="s">
        <v>41</v>
      </c>
      <c r="E1125" t="s">
        <v>249</v>
      </c>
      <c r="F1125" t="s">
        <v>226</v>
      </c>
      <c r="G1125" t="s">
        <v>10</v>
      </c>
      <c r="H1125" t="s">
        <v>12</v>
      </c>
      <c r="I1125">
        <v>801</v>
      </c>
      <c r="L1125">
        <v>539.48431845592518</v>
      </c>
      <c r="M1125">
        <v>533.07022004645182</v>
      </c>
      <c r="N1125">
        <v>526.37415428572717</v>
      </c>
      <c r="O1125">
        <v>525.42987393905605</v>
      </c>
      <c r="P1125">
        <v>537.98802055209308</v>
      </c>
      <c r="Q1125">
        <v>571.50500563166383</v>
      </c>
      <c r="R1125">
        <v>617.05529783980251</v>
      </c>
      <c r="S1125">
        <v>637.69001679942642</v>
      </c>
      <c r="T1125">
        <v>655.09695734339675</v>
      </c>
      <c r="U1125">
        <v>675.6665705212788</v>
      </c>
      <c r="V1125">
        <v>694.10923076360723</v>
      </c>
      <c r="W1125">
        <v>696.73100327161774</v>
      </c>
      <c r="X1125">
        <v>690.50496433435956</v>
      </c>
      <c r="Y1125">
        <v>692.14821057688027</v>
      </c>
      <c r="Z1125">
        <v>689.79058293673768</v>
      </c>
      <c r="AA1125">
        <v>679.69055639695512</v>
      </c>
      <c r="AB1125">
        <v>672.81996296055786</v>
      </c>
      <c r="AC1125">
        <v>658.0851396959016</v>
      </c>
      <c r="AD1125">
        <v>636.40486629112854</v>
      </c>
      <c r="AE1125">
        <v>632.54629232305024</v>
      </c>
      <c r="AF1125">
        <v>623.34925594953893</v>
      </c>
      <c r="AG1125">
        <v>588.35181895288622</v>
      </c>
      <c r="AH1125">
        <v>563.97174029907706</v>
      </c>
      <c r="AI1125">
        <v>553.3787060037223</v>
      </c>
      <c r="AJ1125">
        <v>-5.9855046272277832</v>
      </c>
      <c r="AK1125">
        <v>-6.0005860328674316</v>
      </c>
      <c r="AL1125">
        <v>-5.9649429321289062</v>
      </c>
      <c r="AM1125">
        <v>-5.9220547676086426</v>
      </c>
      <c r="AN1125">
        <v>-5.8914189338684082</v>
      </c>
      <c r="AO1125">
        <v>-8.0158100128173828</v>
      </c>
      <c r="AP1125">
        <v>-17.390468597412109</v>
      </c>
      <c r="AQ1125">
        <v>-19.635990142822266</v>
      </c>
      <c r="AR1125">
        <v>-18.433164596557617</v>
      </c>
      <c r="AS1125">
        <v>-18.358657836914063</v>
      </c>
      <c r="AT1125">
        <v>-18.76569938659668</v>
      </c>
      <c r="AU1125">
        <v>-19.495975494384766</v>
      </c>
      <c r="AV1125">
        <v>23.687526702880859</v>
      </c>
      <c r="AW1125">
        <v>76.546028137207031</v>
      </c>
      <c r="AX1125">
        <v>75.895133972167969</v>
      </c>
      <c r="AY1125">
        <v>74.748268127441406</v>
      </c>
      <c r="AZ1125">
        <v>75.841560363769531</v>
      </c>
      <c r="BA1125">
        <v>75.669593811035156</v>
      </c>
      <c r="BB1125">
        <v>4.1725010871887207</v>
      </c>
      <c r="BC1125">
        <v>-38.220306396484375</v>
      </c>
      <c r="BD1125">
        <v>-27.854263305664062</v>
      </c>
      <c r="BE1125">
        <v>-2.4535279273986816</v>
      </c>
      <c r="BF1125">
        <v>0.61977934837341309</v>
      </c>
      <c r="BG1125">
        <v>0.71653354167938232</v>
      </c>
      <c r="BH1125">
        <v>0.76241433620452881</v>
      </c>
      <c r="BI1125">
        <v>0.75798249244689941</v>
      </c>
      <c r="BJ1125">
        <v>0.79102396965026855</v>
      </c>
      <c r="BK1125">
        <v>0.80788463354110718</v>
      </c>
      <c r="BL1125">
        <v>0.82268393039703369</v>
      </c>
      <c r="BM1125">
        <v>0.2476373165845871</v>
      </c>
      <c r="BN1125">
        <v>-3.0735359191894531</v>
      </c>
      <c r="BO1125">
        <v>-3.9014537334442139</v>
      </c>
      <c r="BP1125">
        <v>-3.4963309764862061</v>
      </c>
      <c r="BQ1125">
        <v>-3.4271318912506104</v>
      </c>
      <c r="BR1125">
        <v>-3.5470099449157715</v>
      </c>
      <c r="BS1125">
        <v>-3.7789771556854248</v>
      </c>
      <c r="BT1125">
        <v>38.916389465332031</v>
      </c>
      <c r="BU1125">
        <v>94.058334350585937</v>
      </c>
      <c r="BV1125">
        <v>93.289451599121094</v>
      </c>
      <c r="BW1125">
        <v>91.853187561035156</v>
      </c>
      <c r="BX1125">
        <v>93.27825927734375</v>
      </c>
      <c r="BY1125">
        <v>93.097442626953125</v>
      </c>
      <c r="BZ1125">
        <v>28.946578979492188</v>
      </c>
      <c r="CA1125">
        <v>-6.986018180847168</v>
      </c>
      <c r="CB1125">
        <v>-1.9571409225463867</v>
      </c>
      <c r="CC1125">
        <v>9.8003683090209961</v>
      </c>
      <c r="CD1125">
        <v>11.60799503326416</v>
      </c>
      <c r="CE1125">
        <v>11.848983764648438</v>
      </c>
      <c r="CF1125">
        <v>5.4360027313232422</v>
      </c>
      <c r="CG1125">
        <v>5.4389462471008301</v>
      </c>
      <c r="CH1125">
        <v>5.4701857566833496</v>
      </c>
      <c r="CI1125">
        <v>5.4690203666687012</v>
      </c>
      <c r="CJ1125">
        <v>5.4728512763977051</v>
      </c>
      <c r="CK1125">
        <v>5.9708757400512695</v>
      </c>
      <c r="CL1125">
        <v>6.8423285484313965</v>
      </c>
      <c r="CM1125">
        <v>6.9962382316589355</v>
      </c>
      <c r="CN1125">
        <v>6.848874568939209</v>
      </c>
      <c r="CO1125">
        <v>6.914398193359375</v>
      </c>
      <c r="CP1125">
        <v>6.9934086799621582</v>
      </c>
      <c r="CQ1125">
        <v>7.1065673828125</v>
      </c>
      <c r="CR1125">
        <v>49.463851928710937</v>
      </c>
      <c r="CS1125">
        <v>106.18730163574219</v>
      </c>
      <c r="CT1125">
        <v>105.33670806884766</v>
      </c>
      <c r="CU1125">
        <v>103.70000457763672</v>
      </c>
      <c r="CV1125">
        <v>105.35486602783203</v>
      </c>
      <c r="CW1125">
        <v>105.16791534423828</v>
      </c>
      <c r="CX1125">
        <v>46.105030059814453</v>
      </c>
      <c r="CY1125">
        <v>14.646755218505859</v>
      </c>
      <c r="CZ1125">
        <v>15.979127883911133</v>
      </c>
      <c r="DA1125">
        <v>18.287378311157227</v>
      </c>
      <c r="DB1125">
        <v>19.218400955200195</v>
      </c>
      <c r="DC1125">
        <v>19.559284210205078</v>
      </c>
      <c r="DD1125">
        <v>10.109590530395508</v>
      </c>
      <c r="DE1125">
        <v>10.11991024017334</v>
      </c>
      <c r="DF1125">
        <v>10.149348258972168</v>
      </c>
      <c r="DG1125">
        <v>10.130155563354492</v>
      </c>
      <c r="DH1125">
        <v>10.123018264770508</v>
      </c>
      <c r="DI1125">
        <v>11.694114685058594</v>
      </c>
      <c r="DJ1125">
        <v>16.75819206237793</v>
      </c>
      <c r="DK1125">
        <v>17.893930435180664</v>
      </c>
      <c r="DL1125">
        <v>17.194080352783203</v>
      </c>
      <c r="DM1125">
        <v>17.255928039550781</v>
      </c>
      <c r="DN1125">
        <v>17.53382682800293</v>
      </c>
      <c r="DO1125">
        <v>17.992111206054688</v>
      </c>
      <c r="DP1125">
        <v>60.011318206787109</v>
      </c>
      <c r="DQ1125">
        <v>118.31626892089844</v>
      </c>
      <c r="DR1125">
        <v>117.38395690917969</v>
      </c>
      <c r="DS1125">
        <v>115.54682159423828</v>
      </c>
      <c r="DT1125">
        <v>117.43147277832031</v>
      </c>
      <c r="DU1125">
        <v>117.23838806152344</v>
      </c>
      <c r="DV1125">
        <v>63.263481140136719</v>
      </c>
      <c r="DW1125">
        <v>36.279529571533203</v>
      </c>
      <c r="DX1125">
        <v>33.915397644042969</v>
      </c>
      <c r="DY1125">
        <v>26.774389266967773</v>
      </c>
      <c r="DZ1125">
        <v>26.828804016113281</v>
      </c>
      <c r="EA1125">
        <v>27.269584655761719</v>
      </c>
      <c r="EB1125">
        <v>16.857509613037109</v>
      </c>
      <c r="EC1125">
        <v>16.87847900390625</v>
      </c>
      <c r="ED1125">
        <v>16.905315399169922</v>
      </c>
      <c r="EE1125">
        <v>16.860095977783203</v>
      </c>
      <c r="EF1125">
        <v>16.837121963500977</v>
      </c>
      <c r="EG1125">
        <v>19.957561492919922</v>
      </c>
      <c r="EH1125">
        <v>31.075126647949219</v>
      </c>
      <c r="EI1125">
        <v>33.628467559814453</v>
      </c>
      <c r="EJ1125">
        <v>32.130912780761719</v>
      </c>
      <c r="EK1125">
        <v>32.187454223632813</v>
      </c>
      <c r="EL1125">
        <v>32.752517700195312</v>
      </c>
      <c r="EM1125">
        <v>33.709110260009766</v>
      </c>
      <c r="EN1125">
        <v>75.240180969238281</v>
      </c>
      <c r="EO1125">
        <v>135.82856750488281</v>
      </c>
      <c r="EP1125">
        <v>134.77827453613281</v>
      </c>
      <c r="EQ1125">
        <v>132.65174865722656</v>
      </c>
      <c r="ER1125">
        <v>134.86817932128906</v>
      </c>
      <c r="ES1125">
        <v>134.66624450683594</v>
      </c>
      <c r="ET1125">
        <v>88.037559509277344</v>
      </c>
      <c r="EU1125">
        <v>67.513816833496094</v>
      </c>
      <c r="EV1125">
        <v>59.812519073486328</v>
      </c>
      <c r="EW1125">
        <v>39.028285980224609</v>
      </c>
      <c r="EX1125">
        <v>37.817020416259766</v>
      </c>
      <c r="EY1125">
        <v>38.402034759521484</v>
      </c>
      <c r="EZ1125">
        <v>74.282524108886719</v>
      </c>
      <c r="FA1125">
        <v>73.113998413085938</v>
      </c>
      <c r="FB1125">
        <v>71.950469970703125</v>
      </c>
      <c r="FC1125">
        <v>70.85247802734375</v>
      </c>
      <c r="FD1125">
        <v>69.567642211914063</v>
      </c>
      <c r="FE1125">
        <v>68.30718994140625</v>
      </c>
      <c r="FF1125">
        <v>67.723533630371094</v>
      </c>
      <c r="FG1125">
        <v>68.471061706542969</v>
      </c>
      <c r="FH1125">
        <v>71.573486328125</v>
      </c>
      <c r="FI1125">
        <v>75.843154907226562</v>
      </c>
      <c r="FJ1125">
        <v>80.510017395019531</v>
      </c>
      <c r="FK1125">
        <v>84.570541381835938</v>
      </c>
      <c r="FL1125">
        <v>87.540794372558594</v>
      </c>
      <c r="FM1125">
        <v>89.709396362304688</v>
      </c>
      <c r="FN1125">
        <v>91.222618103027344</v>
      </c>
      <c r="FO1125">
        <v>91.848411560058594</v>
      </c>
      <c r="FP1125">
        <v>92.243003845214844</v>
      </c>
      <c r="FQ1125">
        <v>91.3680419921875</v>
      </c>
      <c r="FR1125">
        <v>90.780021667480469</v>
      </c>
      <c r="FS1125">
        <v>88.7220458984375</v>
      </c>
      <c r="FT1125">
        <v>85.453681945800781</v>
      </c>
      <c r="FU1125">
        <v>81.798965454101563</v>
      </c>
      <c r="FV1125">
        <v>79.465400695800781</v>
      </c>
      <c r="FW1125">
        <v>77.654106140136719</v>
      </c>
      <c r="FX1125">
        <v>1</v>
      </c>
    </row>
    <row r="1126" spans="1:180" x14ac:dyDescent="0.2">
      <c r="A1126" t="s">
        <v>241</v>
      </c>
      <c r="B1126" t="s">
        <v>248</v>
      </c>
      <c r="C1126" t="s">
        <v>217</v>
      </c>
      <c r="D1126" t="s">
        <v>42</v>
      </c>
      <c r="E1126" t="s">
        <v>249</v>
      </c>
      <c r="F1126" t="s">
        <v>226</v>
      </c>
      <c r="G1126" t="s">
        <v>10</v>
      </c>
      <c r="H1126" t="s">
        <v>12</v>
      </c>
      <c r="I1126">
        <v>801</v>
      </c>
      <c r="L1126">
        <v>550.74474492520335</v>
      </c>
      <c r="M1126">
        <v>543.96989612549658</v>
      </c>
      <c r="N1126">
        <v>537.12376824595651</v>
      </c>
      <c r="O1126">
        <v>534.62194069857969</v>
      </c>
      <c r="P1126">
        <v>548.41539050026358</v>
      </c>
      <c r="Q1126">
        <v>581.96573735264906</v>
      </c>
      <c r="R1126">
        <v>624.469259424038</v>
      </c>
      <c r="S1126">
        <v>646.50519491683542</v>
      </c>
      <c r="T1126">
        <v>669.97601004134754</v>
      </c>
      <c r="U1126">
        <v>695.36306490500283</v>
      </c>
      <c r="V1126">
        <v>713.6064012280109</v>
      </c>
      <c r="W1126">
        <v>710.40862576647066</v>
      </c>
      <c r="X1126">
        <v>700.09427554571164</v>
      </c>
      <c r="Y1126">
        <v>701.64508823028495</v>
      </c>
      <c r="Z1126">
        <v>700.57823089600799</v>
      </c>
      <c r="AA1126">
        <v>690.98027196898784</v>
      </c>
      <c r="AB1126">
        <v>680.44872375848672</v>
      </c>
      <c r="AC1126">
        <v>665.76594848156174</v>
      </c>
      <c r="AD1126">
        <v>644.08854488798102</v>
      </c>
      <c r="AE1126">
        <v>640.76917866757572</v>
      </c>
      <c r="AF1126">
        <v>631.7136253173951</v>
      </c>
      <c r="AG1126">
        <v>596.69826200641205</v>
      </c>
      <c r="AH1126">
        <v>573.14397566416028</v>
      </c>
      <c r="AI1126">
        <v>563.84723585718177</v>
      </c>
      <c r="AJ1126">
        <v>-6.3423805236816406</v>
      </c>
      <c r="AK1126">
        <v>-6.2544755935668945</v>
      </c>
      <c r="AL1126">
        <v>-6.1071834564208984</v>
      </c>
      <c r="AM1126">
        <v>-5.9384589195251465</v>
      </c>
      <c r="AN1126">
        <v>-5.9139547348022461</v>
      </c>
      <c r="AO1126">
        <v>-7.6437101364135742</v>
      </c>
      <c r="AP1126">
        <v>-13.785277366638184</v>
      </c>
      <c r="AQ1126">
        <v>-15.097701072692871</v>
      </c>
      <c r="AR1126">
        <v>-15.54503345489502</v>
      </c>
      <c r="AS1126">
        <v>-17.115686416625977</v>
      </c>
      <c r="AT1126">
        <v>-18.104677200317383</v>
      </c>
      <c r="AU1126">
        <v>-18.604120254516602</v>
      </c>
      <c r="AV1126">
        <v>23.848190307617188</v>
      </c>
      <c r="AW1126">
        <v>76.556480407714844</v>
      </c>
      <c r="AX1126">
        <v>76.373641967773438</v>
      </c>
      <c r="AY1126">
        <v>75.27801513671875</v>
      </c>
      <c r="AZ1126">
        <v>76.304351806640625</v>
      </c>
      <c r="BA1126">
        <v>76.130203247070312</v>
      </c>
      <c r="BB1126">
        <v>3.6088635921478271</v>
      </c>
      <c r="BC1126">
        <v>-39.818527221679687</v>
      </c>
      <c r="BD1126">
        <v>-28.954147338867188</v>
      </c>
      <c r="BE1126">
        <v>-2.9324743747711182</v>
      </c>
      <c r="BF1126">
        <v>2.7646176517009735E-2</v>
      </c>
      <c r="BG1126">
        <v>0.14207302033901215</v>
      </c>
      <c r="BH1126">
        <v>0.77779531478881836</v>
      </c>
      <c r="BI1126">
        <v>0.74220085144042969</v>
      </c>
      <c r="BJ1126">
        <v>0.74650543928146362</v>
      </c>
      <c r="BK1126">
        <v>0.77818590402603149</v>
      </c>
      <c r="BL1126">
        <v>0.79363417625427246</v>
      </c>
      <c r="BM1126">
        <v>0.34952643513679504</v>
      </c>
      <c r="BN1126">
        <v>-1.8196301460266113</v>
      </c>
      <c r="BO1126">
        <v>-2.2907516956329346</v>
      </c>
      <c r="BP1126">
        <v>-2.4595534801483154</v>
      </c>
      <c r="BQ1126">
        <v>-2.9025890827178955</v>
      </c>
      <c r="BR1126">
        <v>-3.2326323986053467</v>
      </c>
      <c r="BS1126">
        <v>-3.3985350131988525</v>
      </c>
      <c r="BT1126">
        <v>38.927810668945313</v>
      </c>
      <c r="BU1126">
        <v>94.407859802246094</v>
      </c>
      <c r="BV1126">
        <v>94.154319763183594</v>
      </c>
      <c r="BW1126">
        <v>92.767059326171875</v>
      </c>
      <c r="BX1126">
        <v>94.083702087402344</v>
      </c>
      <c r="BY1126">
        <v>93.865264892578125</v>
      </c>
      <c r="BZ1126">
        <v>29.081769943237305</v>
      </c>
      <c r="CA1126">
        <v>-7.5575809478759766</v>
      </c>
      <c r="CB1126">
        <v>-2.3114757537841797</v>
      </c>
      <c r="CC1126">
        <v>9.7488126754760742</v>
      </c>
      <c r="CD1126">
        <v>11.58354663848877</v>
      </c>
      <c r="CE1126">
        <v>11.941887855529785</v>
      </c>
      <c r="CF1126">
        <v>5.7092075347900391</v>
      </c>
      <c r="CG1126">
        <v>5.5880775451660156</v>
      </c>
      <c r="CH1126">
        <v>5.493349552154541</v>
      </c>
      <c r="CI1126">
        <v>5.4301133155822754</v>
      </c>
      <c r="CJ1126">
        <v>5.4392900466918945</v>
      </c>
      <c r="CK1126">
        <v>5.885617733001709</v>
      </c>
      <c r="CL1126">
        <v>6.467740535736084</v>
      </c>
      <c r="CM1126">
        <v>6.5793023109436035</v>
      </c>
      <c r="CN1126">
        <v>6.6034102439880371</v>
      </c>
      <c r="CO1126">
        <v>6.9413590431213379</v>
      </c>
      <c r="CP1126">
        <v>7.0677008628845215</v>
      </c>
      <c r="CQ1126">
        <v>7.132807731628418</v>
      </c>
      <c r="CR1126">
        <v>49.371906280517578</v>
      </c>
      <c r="CS1126">
        <v>106.77167510986328</v>
      </c>
      <c r="CT1126">
        <v>106.46916198730469</v>
      </c>
      <c r="CU1126">
        <v>104.87992095947266</v>
      </c>
      <c r="CV1126">
        <v>106.39762878417969</v>
      </c>
      <c r="CW1126">
        <v>106.14850616455078</v>
      </c>
      <c r="CX1126">
        <v>46.724227905273437</v>
      </c>
      <c r="CY1126">
        <v>14.786252975463867</v>
      </c>
      <c r="CZ1126">
        <v>16.141157150268555</v>
      </c>
      <c r="DA1126">
        <v>18.531831741333008</v>
      </c>
      <c r="DB1126">
        <v>19.587127685546875</v>
      </c>
      <c r="DC1126">
        <v>20.114404678344727</v>
      </c>
      <c r="DD1126">
        <v>10.640619277954102</v>
      </c>
      <c r="DE1126">
        <v>10.433954238891602</v>
      </c>
      <c r="DF1126">
        <v>10.240193367004395</v>
      </c>
      <c r="DG1126">
        <v>10.082040786743164</v>
      </c>
      <c r="DH1126">
        <v>10.084945678710937</v>
      </c>
      <c r="DI1126">
        <v>11.421709060668945</v>
      </c>
      <c r="DJ1126">
        <v>14.755110740661621</v>
      </c>
      <c r="DK1126">
        <v>15.449356079101563</v>
      </c>
      <c r="DL1126">
        <v>15.666373252868652</v>
      </c>
      <c r="DM1126">
        <v>16.785306930541992</v>
      </c>
      <c r="DN1126">
        <v>17.368034362792969</v>
      </c>
      <c r="DO1126">
        <v>17.664150238037109</v>
      </c>
      <c r="DP1126">
        <v>59.816005706787109</v>
      </c>
      <c r="DQ1126">
        <v>119.13549041748047</v>
      </c>
      <c r="DR1126">
        <v>118.78400421142578</v>
      </c>
      <c r="DS1126">
        <v>116.99277496337891</v>
      </c>
      <c r="DT1126">
        <v>118.7115478515625</v>
      </c>
      <c r="DU1126">
        <v>118.43175506591797</v>
      </c>
      <c r="DV1126">
        <v>64.366683959960938</v>
      </c>
      <c r="DW1126">
        <v>37.130088806152344</v>
      </c>
      <c r="DX1126">
        <v>34.593791961669922</v>
      </c>
      <c r="DY1126">
        <v>27.314853668212891</v>
      </c>
      <c r="DZ1126">
        <v>27.590707778930664</v>
      </c>
      <c r="EA1126">
        <v>28.286920547485352</v>
      </c>
      <c r="EB1126">
        <v>17.760795593261719</v>
      </c>
      <c r="EC1126">
        <v>17.430629730224609</v>
      </c>
      <c r="ED1126">
        <v>17.093881607055664</v>
      </c>
      <c r="EE1126">
        <v>16.798685073852539</v>
      </c>
      <c r="EF1126">
        <v>16.792533874511719</v>
      </c>
      <c r="EG1126">
        <v>19.414945602416992</v>
      </c>
      <c r="EH1126">
        <v>26.720758438110352</v>
      </c>
      <c r="EI1126">
        <v>28.256305694580078</v>
      </c>
      <c r="EJ1126">
        <v>28.751853942871094</v>
      </c>
      <c r="EK1126">
        <v>30.998405456542969</v>
      </c>
      <c r="EL1126">
        <v>32.240077972412109</v>
      </c>
      <c r="EM1126">
        <v>32.869735717773437</v>
      </c>
      <c r="EN1126">
        <v>74.895622253417969</v>
      </c>
      <c r="EO1126">
        <v>136.98687744140625</v>
      </c>
      <c r="EP1126">
        <v>136.56468200683594</v>
      </c>
      <c r="EQ1126">
        <v>134.48182678222656</v>
      </c>
      <c r="ER1126">
        <v>136.49090576171875</v>
      </c>
      <c r="ES1126">
        <v>136.16680908203125</v>
      </c>
      <c r="ET1126">
        <v>89.839591979980469</v>
      </c>
      <c r="EU1126">
        <v>69.391036987304688</v>
      </c>
      <c r="EV1126">
        <v>61.236461639404297</v>
      </c>
      <c r="EW1126">
        <v>39.996139526367188</v>
      </c>
      <c r="EX1126">
        <v>39.146610260009766</v>
      </c>
      <c r="EY1126">
        <v>40.086734771728516</v>
      </c>
      <c r="EZ1126">
        <v>79.527923583984375</v>
      </c>
      <c r="FA1126">
        <v>78.276077270507812</v>
      </c>
      <c r="FB1126">
        <v>77.025299072265625</v>
      </c>
      <c r="FC1126">
        <v>75.68963623046875</v>
      </c>
      <c r="FD1126">
        <v>74.686294555664063</v>
      </c>
      <c r="FE1126">
        <v>73.545509338378906</v>
      </c>
      <c r="FF1126">
        <v>72.613662719726563</v>
      </c>
      <c r="FG1126">
        <v>72.982688903808594</v>
      </c>
      <c r="FH1126">
        <v>75.585685729980469</v>
      </c>
      <c r="FI1126">
        <v>80.098411560058594</v>
      </c>
      <c r="FJ1126">
        <v>84.662887573242188</v>
      </c>
      <c r="FK1126">
        <v>88.413360595703125</v>
      </c>
      <c r="FL1126">
        <v>90.825035095214844</v>
      </c>
      <c r="FM1126">
        <v>92.448204040527344</v>
      </c>
      <c r="FN1126">
        <v>93.640419006347656</v>
      </c>
      <c r="FO1126">
        <v>94.1434326171875</v>
      </c>
      <c r="FP1126">
        <v>93.912841796875</v>
      </c>
      <c r="FQ1126">
        <v>93.500892639160156</v>
      </c>
      <c r="FR1126">
        <v>92.779296875</v>
      </c>
      <c r="FS1126">
        <v>90.91973876953125</v>
      </c>
      <c r="FT1126">
        <v>87.817741394042969</v>
      </c>
      <c r="FU1126">
        <v>84.392974853515625</v>
      </c>
      <c r="FV1126">
        <v>82.271011352539062</v>
      </c>
      <c r="FW1126">
        <v>80.721626281738281</v>
      </c>
      <c r="FX1126">
        <v>1</v>
      </c>
    </row>
    <row r="1127" spans="1:180" x14ac:dyDescent="0.2">
      <c r="A1127" t="s">
        <v>241</v>
      </c>
      <c r="B1127" t="s">
        <v>248</v>
      </c>
      <c r="C1127" t="s">
        <v>217</v>
      </c>
      <c r="D1127" t="s">
        <v>43</v>
      </c>
      <c r="E1127" t="s">
        <v>249</v>
      </c>
      <c r="F1127" t="s">
        <v>226</v>
      </c>
      <c r="G1127" t="s">
        <v>10</v>
      </c>
      <c r="H1127" t="s">
        <v>12</v>
      </c>
      <c r="I1127">
        <v>801</v>
      </c>
      <c r="L1127">
        <v>558.00530241710078</v>
      </c>
      <c r="M1127">
        <v>551.47811559526997</v>
      </c>
      <c r="N1127">
        <v>546.0569434884535</v>
      </c>
      <c r="O1127">
        <v>544.75962520177131</v>
      </c>
      <c r="P1127">
        <v>560.52025663434506</v>
      </c>
      <c r="Q1127">
        <v>596.41285911768705</v>
      </c>
      <c r="R1127">
        <v>635.71041153236069</v>
      </c>
      <c r="S1127">
        <v>656.31788346065321</v>
      </c>
      <c r="T1127">
        <v>682.66289491546763</v>
      </c>
      <c r="U1127">
        <v>709.1753775436423</v>
      </c>
      <c r="V1127">
        <v>724.3925607306694</v>
      </c>
      <c r="W1127">
        <v>722.61848290811031</v>
      </c>
      <c r="X1127">
        <v>716.42156541684972</v>
      </c>
      <c r="Y1127">
        <v>720.38911125355571</v>
      </c>
      <c r="Z1127">
        <v>718.84300010180277</v>
      </c>
      <c r="AA1127">
        <v>710.3601272494717</v>
      </c>
      <c r="AB1127">
        <v>702.27176263818615</v>
      </c>
      <c r="AC1127">
        <v>688.20796783446349</v>
      </c>
      <c r="AD1127">
        <v>662.37893944462508</v>
      </c>
      <c r="AE1127">
        <v>658.8577338326503</v>
      </c>
      <c r="AF1127">
        <v>646.63864223441169</v>
      </c>
      <c r="AG1127">
        <v>608.23820254353893</v>
      </c>
      <c r="AH1127">
        <v>586.88396718151432</v>
      </c>
      <c r="AI1127">
        <v>577.44926382424092</v>
      </c>
      <c r="AJ1127">
        <v>-6.4001107215881348</v>
      </c>
      <c r="AK1127">
        <v>-6.3522467613220215</v>
      </c>
      <c r="AL1127">
        <v>-6.2459011077880859</v>
      </c>
      <c r="AM1127">
        <v>-6.1177492141723633</v>
      </c>
      <c r="AN1127">
        <v>-6.4880204200744629</v>
      </c>
      <c r="AO1127">
        <v>-8.9827260971069336</v>
      </c>
      <c r="AP1127">
        <v>-12.860760688781738</v>
      </c>
      <c r="AQ1127">
        <v>-13.791402816772461</v>
      </c>
      <c r="AR1127">
        <v>-15.972689628601074</v>
      </c>
      <c r="AS1127">
        <v>-18.196798324584961</v>
      </c>
      <c r="AT1127">
        <v>-19.37089729309082</v>
      </c>
      <c r="AU1127">
        <v>-19.903659820556641</v>
      </c>
      <c r="AV1127">
        <v>23.742029190063477</v>
      </c>
      <c r="AW1127">
        <v>80.188819885253906</v>
      </c>
      <c r="AX1127">
        <v>80.275543212890625</v>
      </c>
      <c r="AY1127">
        <v>79.4569091796875</v>
      </c>
      <c r="AZ1127">
        <v>80.168014526367188</v>
      </c>
      <c r="BA1127">
        <v>80.156852722167969</v>
      </c>
      <c r="BB1127">
        <v>1.9328058958053589</v>
      </c>
      <c r="BC1127">
        <v>-45.545448303222656</v>
      </c>
      <c r="BD1127">
        <v>-32.533172607421875</v>
      </c>
      <c r="BE1127">
        <v>-2.6665196418762207</v>
      </c>
      <c r="BF1127">
        <v>8.8588304817676544E-2</v>
      </c>
      <c r="BG1127">
        <v>0.42582324147224426</v>
      </c>
      <c r="BH1127">
        <v>0.7388196587562561</v>
      </c>
      <c r="BI1127">
        <v>0.68884605169296265</v>
      </c>
      <c r="BJ1127">
        <v>0.71241641044616699</v>
      </c>
      <c r="BK1127">
        <v>0.7516171932220459</v>
      </c>
      <c r="BL1127">
        <v>0.64309984445571899</v>
      </c>
      <c r="BM1127">
        <v>-0.12426168471574783</v>
      </c>
      <c r="BN1127">
        <v>-1.5415217876434326</v>
      </c>
      <c r="BO1127">
        <v>-1.8925011157989502</v>
      </c>
      <c r="BP1127">
        <v>-2.6750714778900146</v>
      </c>
      <c r="BQ1127">
        <v>-3.3428637981414795</v>
      </c>
      <c r="BR1127">
        <v>-3.7262213230133057</v>
      </c>
      <c r="BS1127">
        <v>-3.8949148654937744</v>
      </c>
      <c r="BT1127">
        <v>39.612983703613281</v>
      </c>
      <c r="BU1127">
        <v>98.923027038574219</v>
      </c>
      <c r="BV1127">
        <v>99.09210205078125</v>
      </c>
      <c r="BW1127">
        <v>98.012657165527344</v>
      </c>
      <c r="BX1127">
        <v>98.912712097167969</v>
      </c>
      <c r="BY1127">
        <v>98.903732299804688</v>
      </c>
      <c r="BZ1127">
        <v>29.386444091796875</v>
      </c>
      <c r="CA1127">
        <v>-9.9991083145141602</v>
      </c>
      <c r="CB1127">
        <v>-3.7405047416687012</v>
      </c>
      <c r="CC1127">
        <v>10.158231735229492</v>
      </c>
      <c r="CD1127">
        <v>11.950619697570801</v>
      </c>
      <c r="CE1127">
        <v>12.57338809967041</v>
      </c>
      <c r="CF1127">
        <v>5.6832208633422852</v>
      </c>
      <c r="CG1127">
        <v>5.5654854774475098</v>
      </c>
      <c r="CH1127">
        <v>5.5317258834838867</v>
      </c>
      <c r="CI1127">
        <v>5.5093193054199219</v>
      </c>
      <c r="CJ1127">
        <v>5.5820918083190918</v>
      </c>
      <c r="CK1127">
        <v>6.0110836029052734</v>
      </c>
      <c r="CL1127">
        <v>6.2981486320495605</v>
      </c>
      <c r="CM1127">
        <v>6.3486418724060059</v>
      </c>
      <c r="CN1127">
        <v>6.5348186492919922</v>
      </c>
      <c r="CO1127">
        <v>6.9449253082275391</v>
      </c>
      <c r="CP1127">
        <v>7.1092333793640137</v>
      </c>
      <c r="CQ1127">
        <v>7.1926932334899902</v>
      </c>
      <c r="CR1127">
        <v>50.605159759521484</v>
      </c>
      <c r="CS1127">
        <v>111.89828491210937</v>
      </c>
      <c r="CT1127">
        <v>112.1243896484375</v>
      </c>
      <c r="CU1127">
        <v>110.86430358886719</v>
      </c>
      <c r="CV1127">
        <v>111.89523315429687</v>
      </c>
      <c r="CW1127">
        <v>111.88776397705078</v>
      </c>
      <c r="CX1127">
        <v>48.400749206542969</v>
      </c>
      <c r="CY1127">
        <v>14.620177268981934</v>
      </c>
      <c r="CZ1127">
        <v>16.201210021972656</v>
      </c>
      <c r="DA1127">
        <v>19.040615081787109</v>
      </c>
      <c r="DB1127">
        <v>20.166225433349609</v>
      </c>
      <c r="DC1127">
        <v>20.986753463745117</v>
      </c>
      <c r="DD1127">
        <v>10.627622604370117</v>
      </c>
      <c r="DE1127">
        <v>10.442124366760254</v>
      </c>
      <c r="DF1127">
        <v>10.351035118103027</v>
      </c>
      <c r="DG1127">
        <v>10.267022132873535</v>
      </c>
      <c r="DH1127">
        <v>10.521083831787109</v>
      </c>
      <c r="DI1127">
        <v>12.146429061889648</v>
      </c>
      <c r="DJ1127">
        <v>14.137819290161133</v>
      </c>
      <c r="DK1127">
        <v>14.589785575866699</v>
      </c>
      <c r="DL1127">
        <v>15.744708061218262</v>
      </c>
      <c r="DM1127">
        <v>17.232715606689453</v>
      </c>
      <c r="DN1127">
        <v>17.94468879699707</v>
      </c>
      <c r="DO1127">
        <v>18.280300140380859</v>
      </c>
      <c r="DP1127">
        <v>61.597332000732422</v>
      </c>
      <c r="DQ1127">
        <v>124.87354278564453</v>
      </c>
      <c r="DR1127">
        <v>125.15667724609375</v>
      </c>
      <c r="DS1127">
        <v>123.71595764160156</v>
      </c>
      <c r="DT1127">
        <v>124.87775421142578</v>
      </c>
      <c r="DU1127">
        <v>124.87179565429687</v>
      </c>
      <c r="DV1127">
        <v>67.415054321289062</v>
      </c>
      <c r="DW1127">
        <v>39.239463806152344</v>
      </c>
      <c r="DX1127">
        <v>36.142925262451172</v>
      </c>
      <c r="DY1127">
        <v>27.922998428344727</v>
      </c>
      <c r="DZ1127">
        <v>28.381832122802734</v>
      </c>
      <c r="EA1127">
        <v>29.400119781494141</v>
      </c>
      <c r="EB1127">
        <v>17.766551971435547</v>
      </c>
      <c r="EC1127">
        <v>17.483217239379883</v>
      </c>
      <c r="ED1127">
        <v>17.309352874755859</v>
      </c>
      <c r="EE1127">
        <v>17.136388778686523</v>
      </c>
      <c r="EF1127">
        <v>17.652204513549805</v>
      </c>
      <c r="EG1127">
        <v>21.004894256591797</v>
      </c>
      <c r="EH1127">
        <v>25.457057952880859</v>
      </c>
      <c r="EI1127">
        <v>26.488687515258789</v>
      </c>
      <c r="EJ1127">
        <v>29.042327880859375</v>
      </c>
      <c r="EK1127">
        <v>32.086647033691406</v>
      </c>
      <c r="EL1127">
        <v>33.589363098144531</v>
      </c>
      <c r="EM1127">
        <v>34.289047241210937</v>
      </c>
      <c r="EN1127">
        <v>77.468284606933594</v>
      </c>
      <c r="EO1127">
        <v>143.60775756835937</v>
      </c>
      <c r="EP1127">
        <v>143.97323608398437</v>
      </c>
      <c r="EQ1127">
        <v>142.27169799804687</v>
      </c>
      <c r="ER1127">
        <v>143.62245178222656</v>
      </c>
      <c r="ES1127">
        <v>143.61866760253906</v>
      </c>
      <c r="ET1127">
        <v>94.868690490722656</v>
      </c>
      <c r="EU1127">
        <v>74.785804748535156</v>
      </c>
      <c r="EV1127">
        <v>64.935592651367187</v>
      </c>
      <c r="EW1127">
        <v>40.747749328613281</v>
      </c>
      <c r="EX1127">
        <v>40.243865966796875</v>
      </c>
      <c r="EY1127">
        <v>41.547683715820312</v>
      </c>
      <c r="EZ1127">
        <v>79.033454895019531</v>
      </c>
      <c r="FA1127">
        <v>78.064399719238281</v>
      </c>
      <c r="FB1127">
        <v>77.045280456542969</v>
      </c>
      <c r="FC1127">
        <v>76.116981506347656</v>
      </c>
      <c r="FD1127">
        <v>75.124320983886719</v>
      </c>
      <c r="FE1127">
        <v>74.292045593261719</v>
      </c>
      <c r="FF1127">
        <v>73.963951110839844</v>
      </c>
      <c r="FG1127">
        <v>74.142951965332031</v>
      </c>
      <c r="FH1127">
        <v>76.269210815429688</v>
      </c>
      <c r="FI1127">
        <v>80.744598388671875</v>
      </c>
      <c r="FJ1127">
        <v>85.104095458984375</v>
      </c>
      <c r="FK1127">
        <v>89.253715515136719</v>
      </c>
      <c r="FL1127">
        <v>92.575637817382813</v>
      </c>
      <c r="FM1127">
        <v>94.740043640136719</v>
      </c>
      <c r="FN1127">
        <v>95.923332214355469</v>
      </c>
      <c r="FO1127">
        <v>96.849014282226563</v>
      </c>
      <c r="FP1127">
        <v>97.239883422851562</v>
      </c>
      <c r="FQ1127">
        <v>96.554367065429688</v>
      </c>
      <c r="FR1127">
        <v>96.060234069824219</v>
      </c>
      <c r="FS1127">
        <v>93.901741027832031</v>
      </c>
      <c r="FT1127">
        <v>90.384834289550781</v>
      </c>
      <c r="FU1127">
        <v>87.172798156738281</v>
      </c>
      <c r="FV1127">
        <v>85.129310607910156</v>
      </c>
      <c r="FW1127">
        <v>83.24407958984375</v>
      </c>
      <c r="FX1127">
        <v>1</v>
      </c>
    </row>
    <row r="1128" spans="1:180" x14ac:dyDescent="0.2">
      <c r="A1128" t="s">
        <v>241</v>
      </c>
      <c r="B1128" t="s">
        <v>248</v>
      </c>
      <c r="C1128" t="s">
        <v>217</v>
      </c>
      <c r="D1128" t="s">
        <v>44</v>
      </c>
      <c r="E1128" t="s">
        <v>249</v>
      </c>
      <c r="F1128" t="s">
        <v>226</v>
      </c>
      <c r="G1128" t="s">
        <v>10</v>
      </c>
      <c r="H1128" t="s">
        <v>12</v>
      </c>
      <c r="I1128">
        <v>801</v>
      </c>
      <c r="L1128">
        <v>552.36379962217484</v>
      </c>
      <c r="M1128">
        <v>547.26154750795286</v>
      </c>
      <c r="N1128">
        <v>541.45146207653318</v>
      </c>
      <c r="O1128">
        <v>541.84373040752632</v>
      </c>
      <c r="P1128">
        <v>555.97782094892409</v>
      </c>
      <c r="Q1128">
        <v>590.86421263657303</v>
      </c>
      <c r="R1128">
        <v>628.54122785916093</v>
      </c>
      <c r="S1128">
        <v>651.83075118966792</v>
      </c>
      <c r="T1128">
        <v>677.34434217306489</v>
      </c>
      <c r="U1128">
        <v>703.87371281223705</v>
      </c>
      <c r="V1128">
        <v>720.97534725845196</v>
      </c>
      <c r="W1128">
        <v>719.39851150616482</v>
      </c>
      <c r="X1128">
        <v>712.70239667388614</v>
      </c>
      <c r="Y1128">
        <v>716.39814250909922</v>
      </c>
      <c r="Z1128">
        <v>713.46808433577098</v>
      </c>
      <c r="AA1128">
        <v>703.02676049886497</v>
      </c>
      <c r="AB1128">
        <v>693.26964907881609</v>
      </c>
      <c r="AC1128">
        <v>676.55271851579448</v>
      </c>
      <c r="AD1128">
        <v>651.04580462543834</v>
      </c>
      <c r="AE1128">
        <v>647.12684632765422</v>
      </c>
      <c r="AF1128">
        <v>635.50605519147689</v>
      </c>
      <c r="AG1128">
        <v>599.52163909850105</v>
      </c>
      <c r="AH1128">
        <v>577.00427239198598</v>
      </c>
      <c r="AI1128">
        <v>565.97735237984364</v>
      </c>
      <c r="AJ1128">
        <v>-6.1507182121276855</v>
      </c>
      <c r="AK1128">
        <v>-6.0717282295227051</v>
      </c>
      <c r="AL1128">
        <v>-5.9360575675964355</v>
      </c>
      <c r="AM1128">
        <v>-5.8012762069702148</v>
      </c>
      <c r="AN1128">
        <v>-5.7520098686218262</v>
      </c>
      <c r="AO1128">
        <v>-6.8578848838806152</v>
      </c>
      <c r="AP1128">
        <v>-8.9628582000732422</v>
      </c>
      <c r="AQ1128">
        <v>-10.79422664642334</v>
      </c>
      <c r="AR1128">
        <v>-13.524645805358887</v>
      </c>
      <c r="AS1128">
        <v>-16.227531433105469</v>
      </c>
      <c r="AT1128">
        <v>-17.707569122314453</v>
      </c>
      <c r="AU1128">
        <v>-18.530654907226563</v>
      </c>
      <c r="AV1128">
        <v>23.436796188354492</v>
      </c>
      <c r="AW1128">
        <v>77.529441833496094</v>
      </c>
      <c r="AX1128">
        <v>77.071434020996094</v>
      </c>
      <c r="AY1128">
        <v>76.066337585449219</v>
      </c>
      <c r="AZ1128">
        <v>77.099494934082031</v>
      </c>
      <c r="BA1128">
        <v>76.806510925292969</v>
      </c>
      <c r="BB1128">
        <v>3.4411332607269287</v>
      </c>
      <c r="BC1128">
        <v>-40.007350921630859</v>
      </c>
      <c r="BD1128">
        <v>-29.163461685180664</v>
      </c>
      <c r="BE1128">
        <v>-2.5551552772521973</v>
      </c>
      <c r="BF1128">
        <v>8.2637585699558258E-2</v>
      </c>
      <c r="BG1128">
        <v>0.33381032943725586</v>
      </c>
      <c r="BH1128">
        <v>0.64724099636077881</v>
      </c>
      <c r="BI1128">
        <v>0.58531701564788818</v>
      </c>
      <c r="BJ1128">
        <v>0.55137723684310913</v>
      </c>
      <c r="BK1128">
        <v>0.55177223682403564</v>
      </c>
      <c r="BL1128">
        <v>0.56241863965988159</v>
      </c>
      <c r="BM1128">
        <v>0.33909651637077332</v>
      </c>
      <c r="BN1128">
        <v>-0.43126499652862549</v>
      </c>
      <c r="BO1128">
        <v>-1.0686551332473755</v>
      </c>
      <c r="BP1128">
        <v>-2.0417451858520508</v>
      </c>
      <c r="BQ1128">
        <v>-2.8686907291412354</v>
      </c>
      <c r="BR1128">
        <v>-3.3653943538665771</v>
      </c>
      <c r="BS1128">
        <v>-3.6324758529663086</v>
      </c>
      <c r="BT1128">
        <v>38.456985473632812</v>
      </c>
      <c r="BU1128">
        <v>95.137588500976563</v>
      </c>
      <c r="BV1128">
        <v>94.597732543945313</v>
      </c>
      <c r="BW1128">
        <v>93.313621520996094</v>
      </c>
      <c r="BX1128">
        <v>94.63092041015625</v>
      </c>
      <c r="BY1128">
        <v>94.296012878417969</v>
      </c>
      <c r="BZ1128">
        <v>28.561773300170898</v>
      </c>
      <c r="CA1128">
        <v>-8.0263166427612305</v>
      </c>
      <c r="CB1128">
        <v>-2.795698881149292</v>
      </c>
      <c r="CC1128">
        <v>9.6217813491821289</v>
      </c>
      <c r="CD1128">
        <v>11.409595489501953</v>
      </c>
      <c r="CE1128">
        <v>11.832932472229004</v>
      </c>
      <c r="CF1128">
        <v>5.3554868698120117</v>
      </c>
      <c r="CG1128">
        <v>5.1959662437438965</v>
      </c>
      <c r="CH1128">
        <v>5.0445547103881836</v>
      </c>
      <c r="CI1128">
        <v>4.9518742561340332</v>
      </c>
      <c r="CJ1128">
        <v>4.9357724189758301</v>
      </c>
      <c r="CK1128">
        <v>5.3237037658691406</v>
      </c>
      <c r="CL1128">
        <v>5.4776902198791504</v>
      </c>
      <c r="CM1128">
        <v>5.6672463417053223</v>
      </c>
      <c r="CN1128">
        <v>5.9112768173217773</v>
      </c>
      <c r="CO1128">
        <v>6.383601188659668</v>
      </c>
      <c r="CP1128">
        <v>6.5679531097412109</v>
      </c>
      <c r="CQ1128">
        <v>6.6859579086303711</v>
      </c>
      <c r="CR1128">
        <v>48.85992431640625</v>
      </c>
      <c r="CS1128">
        <v>107.33293151855469</v>
      </c>
      <c r="CT1128">
        <v>106.73638916015625</v>
      </c>
      <c r="CU1128">
        <v>105.25904083251953</v>
      </c>
      <c r="CV1128">
        <v>106.77313232421875</v>
      </c>
      <c r="CW1128">
        <v>106.40918731689453</v>
      </c>
      <c r="CX1128">
        <v>45.960250854492188</v>
      </c>
      <c r="CY1128">
        <v>14.123652458190918</v>
      </c>
      <c r="CZ1128">
        <v>15.466533660888672</v>
      </c>
      <c r="DA1128">
        <v>18.055490493774414</v>
      </c>
      <c r="DB1128">
        <v>19.254611968994141</v>
      </c>
      <c r="DC1128">
        <v>19.797189712524414</v>
      </c>
      <c r="DD1128">
        <v>10.063732147216797</v>
      </c>
      <c r="DE1128">
        <v>9.8066158294677734</v>
      </c>
      <c r="DF1128">
        <v>9.5377321243286133</v>
      </c>
      <c r="DG1128">
        <v>9.3519763946533203</v>
      </c>
      <c r="DH1128">
        <v>9.3091259002685547</v>
      </c>
      <c r="DI1128">
        <v>10.308311462402344</v>
      </c>
      <c r="DJ1128">
        <v>11.386645317077637</v>
      </c>
      <c r="DK1128">
        <v>12.40314769744873</v>
      </c>
      <c r="DL1128">
        <v>13.864298820495605</v>
      </c>
      <c r="DM1128">
        <v>15.635893821716309</v>
      </c>
      <c r="DN1128">
        <v>16.501300811767578</v>
      </c>
      <c r="DO1128">
        <v>17.004392623901367</v>
      </c>
      <c r="DP1128">
        <v>59.262859344482422</v>
      </c>
      <c r="DQ1128">
        <v>119.52828216552734</v>
      </c>
      <c r="DR1128">
        <v>118.87505340576172</v>
      </c>
      <c r="DS1128">
        <v>117.20446014404297</v>
      </c>
      <c r="DT1128">
        <v>118.91534423828125</v>
      </c>
      <c r="DU1128">
        <v>118.52236175537109</v>
      </c>
      <c r="DV1128">
        <v>63.358730316162109</v>
      </c>
      <c r="DW1128">
        <v>36.27362060546875</v>
      </c>
      <c r="DX1128">
        <v>33.728767395019531</v>
      </c>
      <c r="DY1128">
        <v>26.489200592041016</v>
      </c>
      <c r="DZ1128">
        <v>27.099628448486328</v>
      </c>
      <c r="EA1128">
        <v>27.761445999145508</v>
      </c>
      <c r="EB1128">
        <v>16.861690521240234</v>
      </c>
      <c r="EC1128">
        <v>16.463661193847656</v>
      </c>
      <c r="ED1128">
        <v>16.025167465209961</v>
      </c>
      <c r="EE1128">
        <v>15.705024719238281</v>
      </c>
      <c r="EF1128">
        <v>15.623554229736328</v>
      </c>
      <c r="EG1128">
        <v>17.505292892456055</v>
      </c>
      <c r="EH1128">
        <v>19.918237686157227</v>
      </c>
      <c r="EI1128">
        <v>22.128719329833984</v>
      </c>
      <c r="EJ1128">
        <v>25.347198486328125</v>
      </c>
      <c r="EK1128">
        <v>28.994733810424805</v>
      </c>
      <c r="EL1128">
        <v>30.843475341796875</v>
      </c>
      <c r="EM1128">
        <v>31.902570724487305</v>
      </c>
      <c r="EN1128">
        <v>74.283050537109375</v>
      </c>
      <c r="EO1128">
        <v>137.13642883300781</v>
      </c>
      <c r="EP1128">
        <v>136.40135192871094</v>
      </c>
      <c r="EQ1128">
        <v>134.45173645019531</v>
      </c>
      <c r="ER1128">
        <v>136.44676208496094</v>
      </c>
      <c r="ES1128">
        <v>136.01187133789063</v>
      </c>
      <c r="ET1128">
        <v>88.4793701171875</v>
      </c>
      <c r="EU1128">
        <v>68.254653930664063</v>
      </c>
      <c r="EV1128">
        <v>60.096527099609375</v>
      </c>
      <c r="EW1128">
        <v>38.6661376953125</v>
      </c>
      <c r="EX1128">
        <v>38.426586151123047</v>
      </c>
      <c r="EY1128">
        <v>39.260566711425781</v>
      </c>
      <c r="EZ1128">
        <v>78.714393615722656</v>
      </c>
      <c r="FA1128">
        <v>77.640022277832031</v>
      </c>
      <c r="FB1128">
        <v>76.458816528320313</v>
      </c>
      <c r="FC1128">
        <v>75.696601867675781</v>
      </c>
      <c r="FD1128">
        <v>74.865165710449219</v>
      </c>
      <c r="FE1128">
        <v>74.185195922851562</v>
      </c>
      <c r="FF1128">
        <v>73.674819946289063</v>
      </c>
      <c r="FG1128">
        <v>73.478050231933594</v>
      </c>
      <c r="FH1128">
        <v>75.449180603027344</v>
      </c>
      <c r="FI1128">
        <v>79.502182006835938</v>
      </c>
      <c r="FJ1128">
        <v>83.887405395507813</v>
      </c>
      <c r="FK1128">
        <v>88.0240478515625</v>
      </c>
      <c r="FL1128">
        <v>91.194267272949219</v>
      </c>
      <c r="FM1128">
        <v>93.352783203125</v>
      </c>
      <c r="FN1128">
        <v>94.355094909667969</v>
      </c>
      <c r="FO1128">
        <v>94.899169921875</v>
      </c>
      <c r="FP1128">
        <v>94.751922607421875</v>
      </c>
      <c r="FQ1128">
        <v>93.793937683105469</v>
      </c>
      <c r="FR1128">
        <v>92.41497802734375</v>
      </c>
      <c r="FS1128">
        <v>89.699440002441406</v>
      </c>
      <c r="FT1128">
        <v>86.029914855957031</v>
      </c>
      <c r="FU1128">
        <v>83.048980712890625</v>
      </c>
      <c r="FV1128">
        <v>80.727851867675781</v>
      </c>
      <c r="FW1128">
        <v>78.891204833984375</v>
      </c>
      <c r="FX1128">
        <v>1</v>
      </c>
    </row>
    <row r="1129" spans="1:180" x14ac:dyDescent="0.2">
      <c r="A1129" t="s">
        <v>241</v>
      </c>
      <c r="B1129" t="s">
        <v>248</v>
      </c>
      <c r="C1129" t="s">
        <v>217</v>
      </c>
      <c r="D1129" t="s">
        <v>45</v>
      </c>
      <c r="E1129" t="s">
        <v>249</v>
      </c>
      <c r="F1129" t="s">
        <v>226</v>
      </c>
      <c r="G1129" t="s">
        <v>10</v>
      </c>
      <c r="H1129" t="s">
        <v>12</v>
      </c>
      <c r="I1129">
        <v>801</v>
      </c>
      <c r="L1129">
        <v>548.81462662129161</v>
      </c>
      <c r="M1129">
        <v>544.61645658843543</v>
      </c>
      <c r="N1129">
        <v>540.49707297235955</v>
      </c>
      <c r="O1129">
        <v>540.4400520069097</v>
      </c>
      <c r="P1129">
        <v>551.66185334005252</v>
      </c>
      <c r="Q1129">
        <v>574.40527967638241</v>
      </c>
      <c r="R1129">
        <v>607.04876454969281</v>
      </c>
      <c r="S1129">
        <v>620.60119114806184</v>
      </c>
      <c r="T1129">
        <v>634.17370162627094</v>
      </c>
      <c r="U1129">
        <v>656.71850221160707</v>
      </c>
      <c r="V1129">
        <v>676.72872011418042</v>
      </c>
      <c r="W1129">
        <v>686.90104831632732</v>
      </c>
      <c r="X1129">
        <v>685.18752195827699</v>
      </c>
      <c r="Y1129">
        <v>685.64885562566076</v>
      </c>
      <c r="Z1129">
        <v>687.67319895211244</v>
      </c>
      <c r="AA1129">
        <v>675.88988034892293</v>
      </c>
      <c r="AB1129">
        <v>660.60871389521958</v>
      </c>
      <c r="AC1129">
        <v>646.645368983867</v>
      </c>
      <c r="AD1129">
        <v>621.42823711956555</v>
      </c>
      <c r="AE1129">
        <v>612.04959970815628</v>
      </c>
      <c r="AF1129">
        <v>607.64095448019464</v>
      </c>
      <c r="AG1129">
        <v>599.25692428107595</v>
      </c>
      <c r="AH1129">
        <v>586.99707839072914</v>
      </c>
      <c r="AI1129">
        <v>567.91575001247031</v>
      </c>
      <c r="AJ1129">
        <v>-7.9959664344787598</v>
      </c>
      <c r="AK1129">
        <v>-8.5400819778442383</v>
      </c>
      <c r="AL1129">
        <v>-9.1927490234375</v>
      </c>
      <c r="AM1129">
        <v>-9.9493770599365234</v>
      </c>
      <c r="AN1129">
        <v>-10.472087860107422</v>
      </c>
      <c r="AO1129">
        <v>-10.228643417358398</v>
      </c>
      <c r="AP1129">
        <v>-9.8591823577880859</v>
      </c>
      <c r="AQ1129">
        <v>-8.9914884567260742</v>
      </c>
      <c r="AR1129">
        <v>-9.1176233291625977</v>
      </c>
      <c r="AS1129">
        <v>-9.2912349700927734</v>
      </c>
      <c r="AT1129">
        <v>-9.5093145370483398</v>
      </c>
      <c r="AU1129">
        <v>-9.5943155288696289</v>
      </c>
      <c r="AV1129">
        <v>16.675510406494141</v>
      </c>
      <c r="AW1129">
        <v>53.530300140380859</v>
      </c>
      <c r="AX1129">
        <v>56.682144165039063</v>
      </c>
      <c r="AY1129">
        <v>57.111854553222656</v>
      </c>
      <c r="AZ1129">
        <v>55.394649505615234</v>
      </c>
      <c r="BA1129">
        <v>55.794746398925781</v>
      </c>
      <c r="BB1129">
        <v>14.386259078979492</v>
      </c>
      <c r="BC1129">
        <v>-11.287673950195313</v>
      </c>
      <c r="BD1129">
        <v>-9.7252578735351562</v>
      </c>
      <c r="BE1129">
        <v>-9.8214693069458008</v>
      </c>
      <c r="BF1129">
        <v>-13.972167015075684</v>
      </c>
      <c r="BG1129">
        <v>-7.4886674880981445</v>
      </c>
      <c r="BH1129">
        <v>0.37512451410293579</v>
      </c>
      <c r="BI1129">
        <v>0.12813693284988403</v>
      </c>
      <c r="BJ1129">
        <v>-0.15379323065280914</v>
      </c>
      <c r="BK1129">
        <v>-0.4649682343006134</v>
      </c>
      <c r="BL1129">
        <v>-0.67118322849273682</v>
      </c>
      <c r="BM1129">
        <v>-0.59143698215484619</v>
      </c>
      <c r="BN1129">
        <v>-0.52186137437820435</v>
      </c>
      <c r="BO1129">
        <v>-0.26492080092430115</v>
      </c>
      <c r="BP1129">
        <v>-0.31180018186569214</v>
      </c>
      <c r="BQ1129">
        <v>-0.29694586992263794</v>
      </c>
      <c r="BR1129">
        <v>-0.31962093710899353</v>
      </c>
      <c r="BS1129">
        <v>-0.30870327353477478</v>
      </c>
      <c r="BT1129">
        <v>27.357263565063477</v>
      </c>
      <c r="BU1129">
        <v>67.61737060546875</v>
      </c>
      <c r="BV1129">
        <v>70.930656433105469</v>
      </c>
      <c r="BW1129">
        <v>71.256439208984375</v>
      </c>
      <c r="BX1129">
        <v>69.194488525390625</v>
      </c>
      <c r="BY1129">
        <v>69.661415100097656</v>
      </c>
      <c r="BZ1129">
        <v>28.552724838256836</v>
      </c>
      <c r="CA1129">
        <v>4.7407441139221191</v>
      </c>
      <c r="CB1129">
        <v>5.7891063690185547</v>
      </c>
      <c r="CC1129">
        <v>5.9893903732299805</v>
      </c>
      <c r="CD1129">
        <v>4.3601694107055664</v>
      </c>
      <c r="CE1129">
        <v>7.5972490310668945</v>
      </c>
      <c r="CF1129">
        <v>6.1729164123535156</v>
      </c>
      <c r="CG1129">
        <v>6.1317191123962402</v>
      </c>
      <c r="CH1129">
        <v>6.1065597534179687</v>
      </c>
      <c r="CI1129">
        <v>6.1039042472839355</v>
      </c>
      <c r="CJ1129">
        <v>6.1168937683105469</v>
      </c>
      <c r="CK1129">
        <v>6.0832629203796387</v>
      </c>
      <c r="CL1129">
        <v>5.9451384544372559</v>
      </c>
      <c r="CM1129">
        <v>5.7790732383728027</v>
      </c>
      <c r="CN1129">
        <v>5.787086009979248</v>
      </c>
      <c r="CO1129">
        <v>5.9324712753295898</v>
      </c>
      <c r="CP1129">
        <v>6.045133113861084</v>
      </c>
      <c r="CQ1129">
        <v>6.1224837303161621</v>
      </c>
      <c r="CR1129">
        <v>34.755413055419922</v>
      </c>
      <c r="CS1129">
        <v>77.374031066894531</v>
      </c>
      <c r="CT1129">
        <v>80.79913330078125</v>
      </c>
      <c r="CU1129">
        <v>81.052932739257813</v>
      </c>
      <c r="CV1129">
        <v>78.752212524414063</v>
      </c>
      <c r="CW1129">
        <v>79.265426635742187</v>
      </c>
      <c r="CX1129">
        <v>38.364376068115234</v>
      </c>
      <c r="CY1129">
        <v>15.841978073120117</v>
      </c>
      <c r="CZ1129">
        <v>16.534307479858398</v>
      </c>
      <c r="DA1129">
        <v>16.939943313598633</v>
      </c>
      <c r="DB1129">
        <v>17.057088851928711</v>
      </c>
      <c r="DC1129">
        <v>18.045709609985352</v>
      </c>
      <c r="DD1129">
        <v>11.970708847045898</v>
      </c>
      <c r="DE1129">
        <v>12.13530158996582</v>
      </c>
      <c r="DF1129">
        <v>12.366912841796875</v>
      </c>
      <c r="DG1129">
        <v>12.672776222229004</v>
      </c>
      <c r="DH1129">
        <v>12.904970169067383</v>
      </c>
      <c r="DI1129">
        <v>12.757963180541992</v>
      </c>
      <c r="DJ1129">
        <v>12.412138938903809</v>
      </c>
      <c r="DK1129">
        <v>11.823067665100098</v>
      </c>
      <c r="DL1129">
        <v>11.885972023010254</v>
      </c>
      <c r="DM1129">
        <v>12.161888122558594</v>
      </c>
      <c r="DN1129">
        <v>12.409887313842773</v>
      </c>
      <c r="DO1129">
        <v>12.553670883178711</v>
      </c>
      <c r="DP1129">
        <v>42.153560638427734</v>
      </c>
      <c r="DQ1129">
        <v>87.130691528320313</v>
      </c>
      <c r="DR1129">
        <v>90.667610168457031</v>
      </c>
      <c r="DS1129">
        <v>90.849433898925781</v>
      </c>
      <c r="DT1129">
        <v>88.3099365234375</v>
      </c>
      <c r="DU1129">
        <v>88.869438171386719</v>
      </c>
      <c r="DV1129">
        <v>48.176025390625</v>
      </c>
      <c r="DW1129">
        <v>26.943212509155273</v>
      </c>
      <c r="DX1129">
        <v>27.279508590698242</v>
      </c>
      <c r="DY1129">
        <v>27.890497207641602</v>
      </c>
      <c r="DZ1129">
        <v>29.754009246826172</v>
      </c>
      <c r="EA1129">
        <v>28.494169235229492</v>
      </c>
      <c r="EB1129">
        <v>20.341798782348633</v>
      </c>
      <c r="EC1129">
        <v>20.803520202636719</v>
      </c>
      <c r="ED1129">
        <v>21.405868530273438</v>
      </c>
      <c r="EE1129">
        <v>22.157184600830078</v>
      </c>
      <c r="EF1129">
        <v>22.705875396728516</v>
      </c>
      <c r="EG1129">
        <v>22.395170211791992</v>
      </c>
      <c r="EH1129">
        <v>21.749460220336914</v>
      </c>
      <c r="EI1129">
        <v>20.54963493347168</v>
      </c>
      <c r="EJ1129">
        <v>20.691795349121094</v>
      </c>
      <c r="EK1129">
        <v>21.156177520751953</v>
      </c>
      <c r="EL1129">
        <v>21.599580764770508</v>
      </c>
      <c r="EM1129">
        <v>21.839282989501953</v>
      </c>
      <c r="EN1129">
        <v>52.835315704345703</v>
      </c>
      <c r="EO1129">
        <v>101.21775817871094</v>
      </c>
      <c r="EP1129">
        <v>104.91612243652344</v>
      </c>
      <c r="EQ1129">
        <v>104.9940185546875</v>
      </c>
      <c r="ER1129">
        <v>102.10977172851562</v>
      </c>
      <c r="ES1129">
        <v>102.73610687255859</v>
      </c>
      <c r="ET1129">
        <v>62.342491149902344</v>
      </c>
      <c r="EU1129">
        <v>42.971630096435547</v>
      </c>
      <c r="EV1129">
        <v>42.793872833251953</v>
      </c>
      <c r="EW1129">
        <v>43.701358795166016</v>
      </c>
      <c r="EX1129">
        <v>48.086345672607422</v>
      </c>
      <c r="EY1129">
        <v>43.580085754394531</v>
      </c>
      <c r="EZ1129">
        <v>72.965797424316406</v>
      </c>
      <c r="FA1129">
        <v>71.569915771484375</v>
      </c>
      <c r="FB1129">
        <v>70.676094055175781</v>
      </c>
      <c r="FC1129">
        <v>69.337745666503906</v>
      </c>
      <c r="FD1129">
        <v>68.354949951171875</v>
      </c>
      <c r="FE1129">
        <v>67.538932800292969</v>
      </c>
      <c r="FF1129">
        <v>67.176338195800781</v>
      </c>
      <c r="FG1129">
        <v>66.8660888671875</v>
      </c>
      <c r="FH1129">
        <v>67.890213012695312</v>
      </c>
      <c r="FI1129">
        <v>71.808921813964844</v>
      </c>
      <c r="FJ1129">
        <v>76.839462280273437</v>
      </c>
      <c r="FK1129">
        <v>82.082275390625</v>
      </c>
      <c r="FL1129">
        <v>86.46099853515625</v>
      </c>
      <c r="FM1129">
        <v>89.299629211425781</v>
      </c>
      <c r="FN1129">
        <v>90.632568359375</v>
      </c>
      <c r="FO1129">
        <v>91.299705505371094</v>
      </c>
      <c r="FP1129">
        <v>91.277885437011719</v>
      </c>
      <c r="FQ1129">
        <v>90.359291076660156</v>
      </c>
      <c r="FR1129">
        <v>88.115707397460938</v>
      </c>
      <c r="FS1129">
        <v>84.117965698242188</v>
      </c>
      <c r="FT1129">
        <v>80.306266784667969</v>
      </c>
      <c r="FU1129">
        <v>77.685791015625</v>
      </c>
      <c r="FV1129">
        <v>75.629745483398438</v>
      </c>
      <c r="FW1129">
        <v>73.972427368164062</v>
      </c>
      <c r="FX1129">
        <v>1</v>
      </c>
    </row>
    <row r="1130" spans="1:180" x14ac:dyDescent="0.2">
      <c r="A1130" t="s">
        <v>241</v>
      </c>
      <c r="B1130" t="s">
        <v>248</v>
      </c>
      <c r="C1130" t="s">
        <v>217</v>
      </c>
      <c r="D1130" t="s">
        <v>46</v>
      </c>
      <c r="E1130" t="s">
        <v>249</v>
      </c>
      <c r="F1130" t="s">
        <v>226</v>
      </c>
      <c r="G1130" t="s">
        <v>10</v>
      </c>
      <c r="H1130" t="s">
        <v>12</v>
      </c>
      <c r="I1130">
        <v>801</v>
      </c>
      <c r="L1130">
        <v>553.92094601328188</v>
      </c>
      <c r="M1130">
        <v>554.25190216619114</v>
      </c>
      <c r="N1130">
        <v>550.8984056900174</v>
      </c>
      <c r="O1130">
        <v>544.81229545651991</v>
      </c>
      <c r="P1130">
        <v>555.3806617747972</v>
      </c>
      <c r="Q1130">
        <v>578.90371864328017</v>
      </c>
      <c r="R1130">
        <v>614.40908479396921</v>
      </c>
      <c r="S1130">
        <v>625.33304052235508</v>
      </c>
      <c r="T1130">
        <v>648.54395208761514</v>
      </c>
      <c r="U1130">
        <v>659.55672229951028</v>
      </c>
      <c r="V1130">
        <v>667.20912355181406</v>
      </c>
      <c r="W1130">
        <v>675.4516557165723</v>
      </c>
      <c r="X1130">
        <v>657.17277589611183</v>
      </c>
      <c r="Y1130">
        <v>655.00026360054335</v>
      </c>
      <c r="Z1130">
        <v>651.01457320310271</v>
      </c>
      <c r="AA1130">
        <v>642.02753983697141</v>
      </c>
      <c r="AB1130">
        <v>633.57979163151458</v>
      </c>
      <c r="AC1130">
        <v>620.16333268311644</v>
      </c>
      <c r="AD1130">
        <v>594.14199306181638</v>
      </c>
      <c r="AE1130">
        <v>592.03835983511067</v>
      </c>
      <c r="AF1130">
        <v>598.85537811864299</v>
      </c>
      <c r="AG1130">
        <v>590.22900183126137</v>
      </c>
      <c r="AH1130">
        <v>574.88562140799445</v>
      </c>
      <c r="AI1130">
        <v>563.87681886499331</v>
      </c>
      <c r="AJ1130">
        <v>-16.808866500854492</v>
      </c>
      <c r="AK1130">
        <v>-17.476224899291992</v>
      </c>
      <c r="AL1130">
        <v>-16.70179557800293</v>
      </c>
      <c r="AM1130">
        <v>-16.493326187133789</v>
      </c>
      <c r="AN1130">
        <v>-18.03460693359375</v>
      </c>
      <c r="AO1130">
        <v>-19.156295776367188</v>
      </c>
      <c r="AP1130">
        <v>-19.683784484863281</v>
      </c>
      <c r="AQ1130">
        <v>-20.355367660522461</v>
      </c>
      <c r="AR1130">
        <v>-19.865913391113281</v>
      </c>
      <c r="AS1130">
        <v>-20.812873840332031</v>
      </c>
      <c r="AT1130">
        <v>-20.323089599609375</v>
      </c>
      <c r="AU1130">
        <v>-20.881805419921875</v>
      </c>
      <c r="AV1130">
        <v>-9.7080202102661133</v>
      </c>
      <c r="AW1130">
        <v>-7.1080789566040039</v>
      </c>
      <c r="AX1130">
        <v>-6.7887401580810547</v>
      </c>
      <c r="AY1130">
        <v>13.939186096191406</v>
      </c>
      <c r="AZ1130">
        <v>55.141819000244141</v>
      </c>
      <c r="BA1130">
        <v>56.002025604248047</v>
      </c>
      <c r="BB1130">
        <v>55.54156494140625</v>
      </c>
      <c r="BC1130">
        <v>59.740642547607422</v>
      </c>
      <c r="BD1130">
        <v>71.216415405273437</v>
      </c>
      <c r="BE1130">
        <v>8.5026082992553711</v>
      </c>
      <c r="BF1130">
        <v>-30.034818649291992</v>
      </c>
      <c r="BG1130">
        <v>-28.781463623046875</v>
      </c>
      <c r="BH1130">
        <v>-2.6863701343536377</v>
      </c>
      <c r="BI1130">
        <v>-2.8802690505981445</v>
      </c>
      <c r="BJ1130">
        <v>-2.646409273147583</v>
      </c>
      <c r="BK1130">
        <v>-2.9635510444641113</v>
      </c>
      <c r="BL1130">
        <v>-3.6360478401184082</v>
      </c>
      <c r="BM1130">
        <v>-4.1155281066894531</v>
      </c>
      <c r="BN1130">
        <v>-4.2431044578552246</v>
      </c>
      <c r="BO1130">
        <v>-5.0058698654174805</v>
      </c>
      <c r="BP1130">
        <v>-4.1147332191467285</v>
      </c>
      <c r="BQ1130">
        <v>-4.2514638900756836</v>
      </c>
      <c r="BR1130">
        <v>-4.0685033798217773</v>
      </c>
      <c r="BS1130">
        <v>-4.2964615821838379</v>
      </c>
      <c r="BT1130">
        <v>-0.31591084599494934</v>
      </c>
      <c r="BU1130">
        <v>0.54035216569900513</v>
      </c>
      <c r="BV1130">
        <v>0.5741347074508667</v>
      </c>
      <c r="BW1130">
        <v>23.951042175292969</v>
      </c>
      <c r="BX1130">
        <v>68.914581298828125</v>
      </c>
      <c r="BY1130">
        <v>69.880409240722656</v>
      </c>
      <c r="BZ1130">
        <v>69.619949340820312</v>
      </c>
      <c r="CA1130">
        <v>74.735237121582031</v>
      </c>
      <c r="CB1130">
        <v>88.281654357910156</v>
      </c>
      <c r="CC1130">
        <v>31.437389373779297</v>
      </c>
      <c r="CD1130">
        <v>-3.0825905799865723</v>
      </c>
      <c r="CE1130">
        <v>-2.4401195049285889</v>
      </c>
      <c r="CF1130">
        <v>7.0948271751403809</v>
      </c>
      <c r="CG1130">
        <v>7.2288460731506348</v>
      </c>
      <c r="CH1130">
        <v>7.0883083343505859</v>
      </c>
      <c r="CI1130">
        <v>6.407130241394043</v>
      </c>
      <c r="CJ1130">
        <v>6.3363509178161621</v>
      </c>
      <c r="CK1130">
        <v>6.301661491394043</v>
      </c>
      <c r="CL1130">
        <v>6.4510641098022461</v>
      </c>
      <c r="CM1130">
        <v>5.6251449584960937</v>
      </c>
      <c r="CN1130">
        <v>6.7944850921630859</v>
      </c>
      <c r="CO1130">
        <v>7.2189183235168457</v>
      </c>
      <c r="CP1130">
        <v>7.1893739700317383</v>
      </c>
      <c r="CQ1130">
        <v>7.1904973983764648</v>
      </c>
      <c r="CR1130">
        <v>6.1890354156494141</v>
      </c>
      <c r="CS1130">
        <v>5.8376321792602539</v>
      </c>
      <c r="CT1130">
        <v>5.6736392974853516</v>
      </c>
      <c r="CU1130">
        <v>30.885225296020508</v>
      </c>
      <c r="CV1130">
        <v>78.453559875488281</v>
      </c>
      <c r="CW1130">
        <v>79.492530822753906</v>
      </c>
      <c r="CX1130">
        <v>79.370597839355469</v>
      </c>
      <c r="CY1130">
        <v>85.120452880859375</v>
      </c>
      <c r="CZ1130">
        <v>100.10098266601562</v>
      </c>
      <c r="DA1130">
        <v>47.321949005126953</v>
      </c>
      <c r="DB1130">
        <v>15.584440231323242</v>
      </c>
      <c r="DC1130">
        <v>15.803814888000488</v>
      </c>
      <c r="DD1130">
        <v>16.87602424621582</v>
      </c>
      <c r="DE1130">
        <v>17.337961196899414</v>
      </c>
      <c r="DF1130">
        <v>16.823026657104492</v>
      </c>
      <c r="DG1130">
        <v>15.777812004089355</v>
      </c>
      <c r="DH1130">
        <v>16.308750152587891</v>
      </c>
      <c r="DI1130">
        <v>16.718851089477539</v>
      </c>
      <c r="DJ1130">
        <v>17.145233154296875</v>
      </c>
      <c r="DK1130">
        <v>16.256160736083984</v>
      </c>
      <c r="DL1130">
        <v>17.703702926635742</v>
      </c>
      <c r="DM1130">
        <v>18.689300537109375</v>
      </c>
      <c r="DN1130">
        <v>18.447250366210938</v>
      </c>
      <c r="DO1130">
        <v>18.677455902099609</v>
      </c>
      <c r="DP1130">
        <v>12.693981170654297</v>
      </c>
      <c r="DQ1130">
        <v>11.134912490844727</v>
      </c>
      <c r="DR1130">
        <v>10.773143768310547</v>
      </c>
      <c r="DS1130">
        <v>37.819404602050781</v>
      </c>
      <c r="DT1130">
        <v>87.992530822753906</v>
      </c>
      <c r="DU1130">
        <v>89.104652404785156</v>
      </c>
      <c r="DV1130">
        <v>89.121246337890625</v>
      </c>
      <c r="DW1130">
        <v>95.505661010742188</v>
      </c>
      <c r="DX1130">
        <v>111.92031097412109</v>
      </c>
      <c r="DY1130">
        <v>63.206508636474609</v>
      </c>
      <c r="DZ1130">
        <v>34.251472473144531</v>
      </c>
      <c r="EA1130">
        <v>34.047748565673828</v>
      </c>
      <c r="EB1130">
        <v>30.998519897460937</v>
      </c>
      <c r="EC1130">
        <v>31.933917999267578</v>
      </c>
      <c r="ED1130">
        <v>30.878412246704102</v>
      </c>
      <c r="EE1130">
        <v>29.307588577270508</v>
      </c>
      <c r="EF1130">
        <v>30.707309722900391</v>
      </c>
      <c r="EG1130">
        <v>31.759620666503906</v>
      </c>
      <c r="EH1130">
        <v>32.585914611816406</v>
      </c>
      <c r="EI1130">
        <v>31.605657577514648</v>
      </c>
      <c r="EJ1130">
        <v>33.454883575439453</v>
      </c>
      <c r="EK1130">
        <v>35.250709533691406</v>
      </c>
      <c r="EL1130">
        <v>34.701839447021484</v>
      </c>
      <c r="EM1130">
        <v>35.262798309326172</v>
      </c>
      <c r="EN1130">
        <v>22.086090087890625</v>
      </c>
      <c r="EO1130">
        <v>18.783344268798828</v>
      </c>
      <c r="EP1130">
        <v>18.136018753051758</v>
      </c>
      <c r="EQ1130">
        <v>47.831264495849609</v>
      </c>
      <c r="ER1130">
        <v>101.76529693603516</v>
      </c>
      <c r="ES1130">
        <v>102.9830322265625</v>
      </c>
      <c r="ET1130">
        <v>103.19963073730469</v>
      </c>
      <c r="EU1130">
        <v>110.50025939941406</v>
      </c>
      <c r="EV1130">
        <v>128.98554992675781</v>
      </c>
      <c r="EW1130">
        <v>86.141288757324219</v>
      </c>
      <c r="EX1130">
        <v>61.203701019287109</v>
      </c>
      <c r="EY1130">
        <v>60.389091491699219</v>
      </c>
      <c r="EZ1130">
        <v>66.0672607421875</v>
      </c>
      <c r="FA1130">
        <v>64.5511474609375</v>
      </c>
      <c r="FB1130">
        <v>63.824867248535156</v>
      </c>
      <c r="FC1130">
        <v>62.425796508789063</v>
      </c>
      <c r="FD1130">
        <v>61.794040679931641</v>
      </c>
      <c r="FE1130">
        <v>61.050983428955078</v>
      </c>
      <c r="FF1130">
        <v>60.675811767578125</v>
      </c>
      <c r="FG1130">
        <v>61.057220458984375</v>
      </c>
      <c r="FH1130">
        <v>63.793243408203125</v>
      </c>
      <c r="FI1130">
        <v>68.413986206054688</v>
      </c>
      <c r="FJ1130">
        <v>74.238517761230469</v>
      </c>
      <c r="FK1130">
        <v>78.7406005859375</v>
      </c>
      <c r="FL1130">
        <v>81.490364074707031</v>
      </c>
      <c r="FM1130">
        <v>83.158164978027344</v>
      </c>
      <c r="FN1130">
        <v>84.346412658691406</v>
      </c>
      <c r="FO1130">
        <v>84.4530029296875</v>
      </c>
      <c r="FP1130">
        <v>83.332542419433594</v>
      </c>
      <c r="FQ1130">
        <v>81.092353820800781</v>
      </c>
      <c r="FR1130">
        <v>78.139823913574219</v>
      </c>
      <c r="FS1130">
        <v>75.043685913085937</v>
      </c>
      <c r="FT1130">
        <v>72.520378112792969</v>
      </c>
      <c r="FU1130">
        <v>70.420936584472656</v>
      </c>
      <c r="FV1130">
        <v>68.534965515136719</v>
      </c>
      <c r="FW1130">
        <v>67.527595520019531</v>
      </c>
      <c r="FX1130">
        <v>1</v>
      </c>
    </row>
    <row r="1131" spans="1:180" x14ac:dyDescent="0.2">
      <c r="A1131" t="s">
        <v>241</v>
      </c>
      <c r="B1131" t="s">
        <v>248</v>
      </c>
      <c r="C1131" t="s">
        <v>217</v>
      </c>
      <c r="D1131" t="s">
        <v>47</v>
      </c>
      <c r="E1131" t="s">
        <v>249</v>
      </c>
      <c r="F1131" t="s">
        <v>226</v>
      </c>
      <c r="G1131" t="s">
        <v>10</v>
      </c>
      <c r="H1131" t="s">
        <v>12</v>
      </c>
      <c r="I1131">
        <v>801</v>
      </c>
      <c r="L1131">
        <v>487.85634298850766</v>
      </c>
      <c r="M1131">
        <v>486.13551930274787</v>
      </c>
      <c r="N1131">
        <v>483.71665219268954</v>
      </c>
      <c r="O1131">
        <v>480.78228317511525</v>
      </c>
      <c r="P1131">
        <v>492.62517905459771</v>
      </c>
      <c r="Q1131">
        <v>521.58177850130926</v>
      </c>
      <c r="R1131">
        <v>565.64669452005592</v>
      </c>
      <c r="S1131">
        <v>580.96834767665905</v>
      </c>
      <c r="T1131">
        <v>585.58056372164492</v>
      </c>
      <c r="U1131">
        <v>580.87675368869168</v>
      </c>
      <c r="V1131">
        <v>578.65400471774319</v>
      </c>
      <c r="W1131">
        <v>577.83078266078644</v>
      </c>
      <c r="X1131">
        <v>578.42259842833778</v>
      </c>
      <c r="Y1131">
        <v>575.73549463040638</v>
      </c>
      <c r="Z1131">
        <v>563.99826964709598</v>
      </c>
      <c r="AA1131">
        <v>556.61382000102844</v>
      </c>
      <c r="AB1131">
        <v>557.65728842674162</v>
      </c>
      <c r="AC1131">
        <v>566.6240863638194</v>
      </c>
      <c r="AD1131">
        <v>540.1129872820934</v>
      </c>
      <c r="AE1131">
        <v>535.27773524459553</v>
      </c>
      <c r="AF1131">
        <v>541.02946391647129</v>
      </c>
      <c r="AG1131">
        <v>541.5642101371734</v>
      </c>
      <c r="AH1131">
        <v>537.21537644540217</v>
      </c>
      <c r="AI1131">
        <v>511.9478431719258</v>
      </c>
      <c r="AJ1131">
        <v>-6.3264656066894531</v>
      </c>
      <c r="AK1131">
        <v>-6.9911656379699707</v>
      </c>
      <c r="AL1131">
        <v>-7.1013612747192383</v>
      </c>
      <c r="AM1131">
        <v>-6.5817031860351563</v>
      </c>
      <c r="AN1131">
        <v>-6.6080203056335449</v>
      </c>
      <c r="AO1131">
        <v>-8.3222074508666992</v>
      </c>
      <c r="AP1131">
        <v>-14.38092041015625</v>
      </c>
      <c r="AQ1131">
        <v>-16.033340454101562</v>
      </c>
      <c r="AR1131">
        <v>-17.470373153686523</v>
      </c>
      <c r="AS1131">
        <v>-17.828924179077148</v>
      </c>
      <c r="AT1131">
        <v>-16.902843475341797</v>
      </c>
      <c r="AU1131">
        <v>-17.428905487060547</v>
      </c>
      <c r="AV1131">
        <v>-16.388128280639648</v>
      </c>
      <c r="AW1131">
        <v>-14.909785270690918</v>
      </c>
      <c r="AX1131">
        <v>-14.079707145690918</v>
      </c>
      <c r="AY1131">
        <v>18.191343307495117</v>
      </c>
      <c r="AZ1131">
        <v>60.158504486083984</v>
      </c>
      <c r="BA1131">
        <v>61.289970397949219</v>
      </c>
      <c r="BB1131">
        <v>59.850875854492188</v>
      </c>
      <c r="BC1131">
        <v>60.599643707275391</v>
      </c>
      <c r="BD1131">
        <v>65.224205017089844</v>
      </c>
      <c r="BE1131">
        <v>3.6723346710205078</v>
      </c>
      <c r="BF1131">
        <v>-30.85856819152832</v>
      </c>
      <c r="BG1131">
        <v>-10.31242561340332</v>
      </c>
      <c r="BH1131">
        <v>0.50711774826049805</v>
      </c>
      <c r="BI1131">
        <v>0.297615647315979</v>
      </c>
      <c r="BJ1131">
        <v>0.25543734431266785</v>
      </c>
      <c r="BK1131">
        <v>0.40748876333236694</v>
      </c>
      <c r="BL1131">
        <v>0.39394682645797729</v>
      </c>
      <c r="BM1131">
        <v>-0.20539698004722595</v>
      </c>
      <c r="BN1131">
        <v>-2.35235595703125</v>
      </c>
      <c r="BO1131">
        <v>-2.854346752166748</v>
      </c>
      <c r="BP1131">
        <v>-3.3444159030914307</v>
      </c>
      <c r="BQ1131">
        <v>-3.4721260070800781</v>
      </c>
      <c r="BR1131">
        <v>-3.1223118305206299</v>
      </c>
      <c r="BS1131">
        <v>-3.2575068473815918</v>
      </c>
      <c r="BT1131">
        <v>-2.8683009147644043</v>
      </c>
      <c r="BU1131">
        <v>-2.3733589649200439</v>
      </c>
      <c r="BV1131">
        <v>-2.124924898147583</v>
      </c>
      <c r="BW1131">
        <v>29.697921752929688</v>
      </c>
      <c r="BX1131">
        <v>74.36907958984375</v>
      </c>
      <c r="BY1131">
        <v>75.841156005859375</v>
      </c>
      <c r="BZ1131">
        <v>74.191909790039063</v>
      </c>
      <c r="CA1131">
        <v>75.16070556640625</v>
      </c>
      <c r="CB1131">
        <v>81.096061706542969</v>
      </c>
      <c r="CC1131">
        <v>26.91192626953125</v>
      </c>
      <c r="CD1131">
        <v>-4.7430315017700195</v>
      </c>
      <c r="CE1131">
        <v>4.6932005882263184</v>
      </c>
      <c r="CF1131">
        <v>5.2400369644165039</v>
      </c>
      <c r="CG1131">
        <v>5.3458032608032227</v>
      </c>
      <c r="CH1131">
        <v>5.350733757019043</v>
      </c>
      <c r="CI1131">
        <v>5.2481818199157715</v>
      </c>
      <c r="CJ1131">
        <v>5.2434878349304199</v>
      </c>
      <c r="CK1131">
        <v>5.4162812232971191</v>
      </c>
      <c r="CL1131">
        <v>5.9785909652709961</v>
      </c>
      <c r="CM1131">
        <v>6.2733845710754395</v>
      </c>
      <c r="CN1131">
        <v>6.4391789436340332</v>
      </c>
      <c r="CO1131">
        <v>6.4713482856750488</v>
      </c>
      <c r="CP1131">
        <v>6.4220418930053711</v>
      </c>
      <c r="CQ1131">
        <v>6.557560920715332</v>
      </c>
      <c r="CR1131">
        <v>6.4954900741577148</v>
      </c>
      <c r="CS1131">
        <v>6.3093318939208984</v>
      </c>
      <c r="CT1131">
        <v>6.1549205780029297</v>
      </c>
      <c r="CU1131">
        <v>37.667343139648438</v>
      </c>
      <c r="CV1131">
        <v>84.211288452148438</v>
      </c>
      <c r="CW1131">
        <v>85.919265747070313</v>
      </c>
      <c r="CX1131">
        <v>84.124465942382813</v>
      </c>
      <c r="CY1131">
        <v>85.245651245117188</v>
      </c>
      <c r="CZ1131">
        <v>92.088859558105469</v>
      </c>
      <c r="DA1131">
        <v>43.007595062255859</v>
      </c>
      <c r="DB1131">
        <v>13.344509124755859</v>
      </c>
      <c r="DC1131">
        <v>15.086051940917969</v>
      </c>
      <c r="DD1131">
        <v>9.9729557037353516</v>
      </c>
      <c r="DE1131">
        <v>10.393990516662598</v>
      </c>
      <c r="DF1131">
        <v>10.446029663085937</v>
      </c>
      <c r="DG1131">
        <v>10.088874816894531</v>
      </c>
      <c r="DH1131">
        <v>10.093029022216797</v>
      </c>
      <c r="DI1131">
        <v>11.037959098815918</v>
      </c>
      <c r="DJ1131">
        <v>14.309537887573242</v>
      </c>
      <c r="DK1131">
        <v>15.401116371154785</v>
      </c>
      <c r="DL1131">
        <v>16.222774505615234</v>
      </c>
      <c r="DM1131">
        <v>16.414823532104492</v>
      </c>
      <c r="DN1131">
        <v>15.966395378112793</v>
      </c>
      <c r="DO1131">
        <v>16.372629165649414</v>
      </c>
      <c r="DP1131">
        <v>15.859281539916992</v>
      </c>
      <c r="DQ1131">
        <v>14.992022514343262</v>
      </c>
      <c r="DR1131">
        <v>14.434765815734863</v>
      </c>
      <c r="DS1131">
        <v>45.636764526367188</v>
      </c>
      <c r="DT1131">
        <v>94.053489685058594</v>
      </c>
      <c r="DU1131">
        <v>95.99737548828125</v>
      </c>
      <c r="DV1131">
        <v>94.057022094726563</v>
      </c>
      <c r="DW1131">
        <v>95.330596923828125</v>
      </c>
      <c r="DX1131">
        <v>103.08165740966797</v>
      </c>
      <c r="DY1131">
        <v>59.103267669677734</v>
      </c>
      <c r="DZ1131">
        <v>31.432050704956055</v>
      </c>
      <c r="EA1131">
        <v>25.478902816772461</v>
      </c>
      <c r="EB1131">
        <v>16.806539535522461</v>
      </c>
      <c r="EC1131">
        <v>17.682771682739258</v>
      </c>
      <c r="ED1131">
        <v>17.802827835083008</v>
      </c>
      <c r="EE1131">
        <v>17.078067779541016</v>
      </c>
      <c r="EF1131">
        <v>17.094995498657227</v>
      </c>
      <c r="EG1131">
        <v>19.154769897460937</v>
      </c>
      <c r="EH1131">
        <v>26.338102340698242</v>
      </c>
      <c r="EI1131">
        <v>28.580110549926758</v>
      </c>
      <c r="EJ1131">
        <v>30.348731994628906</v>
      </c>
      <c r="EK1131">
        <v>30.77161979675293</v>
      </c>
      <c r="EL1131">
        <v>29.746927261352539</v>
      </c>
      <c r="EM1131">
        <v>30.544027328491211</v>
      </c>
      <c r="EN1131">
        <v>29.379108428955078</v>
      </c>
      <c r="EO1131">
        <v>27.528450012207031</v>
      </c>
      <c r="EP1131">
        <v>26.389547348022461</v>
      </c>
      <c r="EQ1131">
        <v>57.143341064453125</v>
      </c>
      <c r="ER1131">
        <v>108.26406860351562</v>
      </c>
      <c r="ES1131">
        <v>110.54856109619141</v>
      </c>
      <c r="ET1131">
        <v>108.39805603027344</v>
      </c>
      <c r="EU1131">
        <v>109.89165496826172</v>
      </c>
      <c r="EV1131">
        <v>118.95351409912109</v>
      </c>
      <c r="EW1131">
        <v>82.342857360839844</v>
      </c>
      <c r="EX1131">
        <v>57.547584533691406</v>
      </c>
      <c r="EY1131">
        <v>40.484527587890625</v>
      </c>
      <c r="EZ1131">
        <v>42.615840911865234</v>
      </c>
      <c r="FA1131">
        <v>41.844482421875</v>
      </c>
      <c r="FB1131">
        <v>41.521900177001953</v>
      </c>
      <c r="FC1131">
        <v>41.327857971191406</v>
      </c>
      <c r="FD1131">
        <v>41.318462371826172</v>
      </c>
      <c r="FE1131">
        <v>41.290195465087891</v>
      </c>
      <c r="FF1131">
        <v>41.624732971191406</v>
      </c>
      <c r="FG1131">
        <v>41.862674713134766</v>
      </c>
      <c r="FH1131">
        <v>42.805644989013672</v>
      </c>
      <c r="FI1131">
        <v>44.477260589599609</v>
      </c>
      <c r="FJ1131">
        <v>46.247585296630859</v>
      </c>
      <c r="FK1131">
        <v>47.909294128417969</v>
      </c>
      <c r="FL1131">
        <v>49.153404235839844</v>
      </c>
      <c r="FM1131">
        <v>49.633018493652344</v>
      </c>
      <c r="FN1131">
        <v>49.718101501464844</v>
      </c>
      <c r="FO1131">
        <v>49.698036193847656</v>
      </c>
      <c r="FP1131">
        <v>49.211967468261719</v>
      </c>
      <c r="FQ1131">
        <v>48.069126129150391</v>
      </c>
      <c r="FR1131">
        <v>46.599781036376953</v>
      </c>
      <c r="FS1131">
        <v>45.399608612060547</v>
      </c>
      <c r="FT1131">
        <v>44.508007049560547</v>
      </c>
      <c r="FU1131">
        <v>43.906162261962891</v>
      </c>
      <c r="FV1131">
        <v>43.507289886474609</v>
      </c>
      <c r="FW1131">
        <v>42.520732879638672</v>
      </c>
      <c r="FX1131">
        <v>1</v>
      </c>
    </row>
    <row r="1132" spans="1:180" x14ac:dyDescent="0.2">
      <c r="A1132" t="s">
        <v>241</v>
      </c>
      <c r="B1132" t="s">
        <v>248</v>
      </c>
      <c r="C1132" t="s">
        <v>217</v>
      </c>
      <c r="D1132" t="s">
        <v>11</v>
      </c>
      <c r="E1132" t="s">
        <v>249</v>
      </c>
      <c r="F1132" t="s">
        <v>226</v>
      </c>
      <c r="G1132" t="s">
        <v>10</v>
      </c>
      <c r="H1132" t="s">
        <v>12</v>
      </c>
      <c r="I1132">
        <v>801</v>
      </c>
      <c r="L1132">
        <v>556.54050280691877</v>
      </c>
      <c r="M1132">
        <v>550.18984932827721</v>
      </c>
      <c r="N1132">
        <v>544.66850756701638</v>
      </c>
      <c r="O1132">
        <v>543.92886096175391</v>
      </c>
      <c r="P1132">
        <v>558.46788847359687</v>
      </c>
      <c r="Q1132">
        <v>592.40156566803432</v>
      </c>
      <c r="R1132">
        <v>633.36691960313226</v>
      </c>
      <c r="S1132">
        <v>656.0383189796579</v>
      </c>
      <c r="T1132">
        <v>680.04477086107499</v>
      </c>
      <c r="U1132">
        <v>704.95802750385349</v>
      </c>
      <c r="V1132">
        <v>721.9932658096177</v>
      </c>
      <c r="W1132">
        <v>720.95589974840811</v>
      </c>
      <c r="X1132">
        <v>713.64624355368449</v>
      </c>
      <c r="Y1132">
        <v>716.1195095309115</v>
      </c>
      <c r="Z1132">
        <v>714.21717173781053</v>
      </c>
      <c r="AA1132">
        <v>704.61757847631247</v>
      </c>
      <c r="AB1132">
        <v>695.69350921197645</v>
      </c>
      <c r="AC1132">
        <v>680.66301648963088</v>
      </c>
      <c r="AD1132">
        <v>657.07117282731247</v>
      </c>
      <c r="AE1132">
        <v>653.38745988702044</v>
      </c>
      <c r="AF1132">
        <v>642.84149204818129</v>
      </c>
      <c r="AG1132">
        <v>606.72458582310924</v>
      </c>
      <c r="AH1132">
        <v>583.48355104141797</v>
      </c>
      <c r="AI1132">
        <v>572.62334392938556</v>
      </c>
      <c r="AJ1132">
        <v>-6.3992290496826172</v>
      </c>
      <c r="AK1132">
        <v>-6.3408699035644531</v>
      </c>
      <c r="AL1132">
        <v>-6.2719426155090332</v>
      </c>
      <c r="AM1132">
        <v>-6.1910796165466309</v>
      </c>
      <c r="AN1132">
        <v>-6.5590090751647949</v>
      </c>
      <c r="AO1132">
        <v>-9.2786960601806641</v>
      </c>
      <c r="AP1132">
        <v>-15.02397632598877</v>
      </c>
      <c r="AQ1132">
        <v>-16.689380645751953</v>
      </c>
      <c r="AR1132">
        <v>-17.828493118286133</v>
      </c>
      <c r="AS1132">
        <v>-19.486278533935547</v>
      </c>
      <c r="AT1132">
        <v>-20.519014358520508</v>
      </c>
      <c r="AU1132">
        <v>-21.184459686279297</v>
      </c>
      <c r="AV1132">
        <v>24.085775375366211</v>
      </c>
      <c r="AW1132">
        <v>80.751449584960937</v>
      </c>
      <c r="AX1132">
        <v>80.44744873046875</v>
      </c>
      <c r="AY1132">
        <v>79.464981079101563</v>
      </c>
      <c r="AZ1132">
        <v>80.41925048828125</v>
      </c>
      <c r="BA1132">
        <v>80.317230224609375</v>
      </c>
      <c r="BB1132">
        <v>1.8612172603607178</v>
      </c>
      <c r="BC1132">
        <v>-45.033924102783203</v>
      </c>
      <c r="BD1132">
        <v>-33.662673950195313</v>
      </c>
      <c r="BE1132">
        <v>-5.1098880767822266</v>
      </c>
      <c r="BF1132">
        <v>-0.52895760536193848</v>
      </c>
      <c r="BG1132">
        <v>-0.1182941198348999</v>
      </c>
      <c r="BH1132">
        <v>0.75404530763626099</v>
      </c>
      <c r="BI1132">
        <v>0.71536910533905029</v>
      </c>
      <c r="BJ1132">
        <v>0.72821998596191406</v>
      </c>
      <c r="BK1132">
        <v>0.74723297357559204</v>
      </c>
      <c r="BL1132">
        <v>0.63110172748565674</v>
      </c>
      <c r="BM1132">
        <v>-0.22299100458621979</v>
      </c>
      <c r="BN1132">
        <v>-2.2934122085571289</v>
      </c>
      <c r="BO1132">
        <v>-2.8995254039764404</v>
      </c>
      <c r="BP1132">
        <v>-3.3193292617797852</v>
      </c>
      <c r="BQ1132">
        <v>-3.8072538375854492</v>
      </c>
      <c r="BR1132">
        <v>-4.1479082107543945</v>
      </c>
      <c r="BS1132">
        <v>-4.3644065856933594</v>
      </c>
      <c r="BT1132">
        <v>40.361248016357422</v>
      </c>
      <c r="BU1132">
        <v>99.60504150390625</v>
      </c>
      <c r="BV1132">
        <v>99.259056091308594</v>
      </c>
      <c r="BW1132">
        <v>97.982452392578125</v>
      </c>
      <c r="BX1132">
        <v>99.215682983398438</v>
      </c>
      <c r="BY1132">
        <v>99.090293884277344</v>
      </c>
      <c r="BZ1132">
        <v>29.537603378295898</v>
      </c>
      <c r="CA1132">
        <v>-9.6452474594116211</v>
      </c>
      <c r="CB1132">
        <v>-4.1630396842956543</v>
      </c>
      <c r="CC1132">
        <v>9.0006313323974609</v>
      </c>
      <c r="CD1132">
        <v>11.513839721679688</v>
      </c>
      <c r="CE1132">
        <v>12.046631813049316</v>
      </c>
      <c r="CF1132">
        <v>5.708381175994873</v>
      </c>
      <c r="CG1132">
        <v>5.6024985313415527</v>
      </c>
      <c r="CH1132">
        <v>5.5765113830566406</v>
      </c>
      <c r="CI1132">
        <v>5.5526871681213379</v>
      </c>
      <c r="CJ1132">
        <v>5.6109504699707031</v>
      </c>
      <c r="CK1132">
        <v>6.0489625930786133</v>
      </c>
      <c r="CL1132">
        <v>6.5237374305725098</v>
      </c>
      <c r="CM1132">
        <v>6.6512856483459473</v>
      </c>
      <c r="CN1132">
        <v>6.7296738624572754</v>
      </c>
      <c r="CO1132">
        <v>7.0519909858703613</v>
      </c>
      <c r="CP1132">
        <v>7.1906704902648926</v>
      </c>
      <c r="CQ1132">
        <v>7.2851109504699707</v>
      </c>
      <c r="CR1132">
        <v>51.633594512939453</v>
      </c>
      <c r="CS1132">
        <v>112.66298675537109</v>
      </c>
      <c r="CT1132">
        <v>112.28791809082031</v>
      </c>
      <c r="CU1132">
        <v>110.80760192871094</v>
      </c>
      <c r="CV1132">
        <v>112.23403167724609</v>
      </c>
      <c r="CW1132">
        <v>112.09246063232422</v>
      </c>
      <c r="CX1132">
        <v>48.706184387207031</v>
      </c>
      <c r="CY1132">
        <v>14.864843368530273</v>
      </c>
      <c r="CZ1132">
        <v>16.268318176269531</v>
      </c>
      <c r="DA1132">
        <v>18.773534774780273</v>
      </c>
      <c r="DB1132">
        <v>19.854644775390625</v>
      </c>
      <c r="DC1132">
        <v>20.472023010253906</v>
      </c>
      <c r="DD1132">
        <v>10.662716865539551</v>
      </c>
      <c r="DE1132">
        <v>10.489627838134766</v>
      </c>
      <c r="DF1132">
        <v>10.424802780151367</v>
      </c>
      <c r="DG1132">
        <v>10.35814094543457</v>
      </c>
      <c r="DH1132">
        <v>10.590799331665039</v>
      </c>
      <c r="DI1132">
        <v>12.320916175842285</v>
      </c>
      <c r="DJ1132">
        <v>15.340887069702148</v>
      </c>
      <c r="DK1132">
        <v>16.202096939086914</v>
      </c>
      <c r="DL1132">
        <v>16.778676986694336</v>
      </c>
      <c r="DM1132">
        <v>17.911235809326172</v>
      </c>
      <c r="DN1132">
        <v>18.52924919128418</v>
      </c>
      <c r="DO1132">
        <v>18.934627532958984</v>
      </c>
      <c r="DP1132">
        <v>62.905937194824219</v>
      </c>
      <c r="DQ1132">
        <v>125.72093200683594</v>
      </c>
      <c r="DR1132">
        <v>125.31678009033203</v>
      </c>
      <c r="DS1132">
        <v>123.63274383544922</v>
      </c>
      <c r="DT1132">
        <v>125.25238037109375</v>
      </c>
      <c r="DU1132">
        <v>125.09463500976562</v>
      </c>
      <c r="DV1132">
        <v>67.874763488769531</v>
      </c>
      <c r="DW1132">
        <v>39.374935150146484</v>
      </c>
      <c r="DX1132">
        <v>36.699676513671875</v>
      </c>
      <c r="DY1132">
        <v>28.546436309814453</v>
      </c>
      <c r="DZ1132">
        <v>28.19544792175293</v>
      </c>
      <c r="EA1132">
        <v>28.89741325378418</v>
      </c>
      <c r="EB1132">
        <v>17.81599235534668</v>
      </c>
      <c r="EC1132">
        <v>17.545867919921875</v>
      </c>
      <c r="ED1132">
        <v>17.424964904785156</v>
      </c>
      <c r="EE1132">
        <v>17.296453475952148</v>
      </c>
      <c r="EF1132">
        <v>17.780910491943359</v>
      </c>
      <c r="EG1132">
        <v>21.376621246337891</v>
      </c>
      <c r="EH1132">
        <v>28.071451187133789</v>
      </c>
      <c r="EI1132">
        <v>29.991950988769531</v>
      </c>
      <c r="EJ1132">
        <v>31.287841796875</v>
      </c>
      <c r="EK1132">
        <v>33.590259552001953</v>
      </c>
      <c r="EL1132">
        <v>34.900356292724609</v>
      </c>
      <c r="EM1132">
        <v>35.754680633544922</v>
      </c>
      <c r="EN1132">
        <v>79.181411743164062</v>
      </c>
      <c r="EO1132">
        <v>144.57452392578125</v>
      </c>
      <c r="EP1132">
        <v>144.12838745117187</v>
      </c>
      <c r="EQ1132">
        <v>142.15022277832031</v>
      </c>
      <c r="ER1132">
        <v>144.04881286621094</v>
      </c>
      <c r="ES1132">
        <v>143.86770629882812</v>
      </c>
      <c r="ET1132">
        <v>95.5511474609375</v>
      </c>
      <c r="EU1132">
        <v>74.76361083984375</v>
      </c>
      <c r="EV1132">
        <v>66.199310302734375</v>
      </c>
      <c r="EW1132">
        <v>42.656955718994141</v>
      </c>
      <c r="EX1132">
        <v>40.238246917724609</v>
      </c>
      <c r="EY1132">
        <v>41.062339782714844</v>
      </c>
      <c r="EZ1132">
        <v>77.923454284667969</v>
      </c>
      <c r="FA1132">
        <v>76.812347412109375</v>
      </c>
      <c r="FB1132">
        <v>75.669288635253906</v>
      </c>
      <c r="FC1132">
        <v>74.645332336425781</v>
      </c>
      <c r="FD1132">
        <v>73.626968383789063</v>
      </c>
      <c r="FE1132">
        <v>72.649085998535156</v>
      </c>
      <c r="FF1132">
        <v>72.063873291015625</v>
      </c>
      <c r="FG1132">
        <v>72.316261291503906</v>
      </c>
      <c r="FH1132">
        <v>74.747764587402344</v>
      </c>
      <c r="FI1132">
        <v>79.063453674316406</v>
      </c>
      <c r="FJ1132">
        <v>83.558563232421875</v>
      </c>
      <c r="FK1132">
        <v>87.584426879882813</v>
      </c>
      <c r="FL1132">
        <v>90.5498046875</v>
      </c>
      <c r="FM1132">
        <v>92.571022033691406</v>
      </c>
      <c r="FN1132">
        <v>93.800888061523438</v>
      </c>
      <c r="FO1132">
        <v>94.453826904296875</v>
      </c>
      <c r="FP1132">
        <v>94.570220947265625</v>
      </c>
      <c r="FQ1132">
        <v>93.843124389648438</v>
      </c>
      <c r="FR1132">
        <v>93.041587829589844</v>
      </c>
      <c r="FS1132">
        <v>90.836257934570313</v>
      </c>
      <c r="FT1132">
        <v>87.440605163574219</v>
      </c>
      <c r="FU1132">
        <v>84.129981994628906</v>
      </c>
      <c r="FV1132">
        <v>81.924995422363281</v>
      </c>
      <c r="FW1132">
        <v>80.153450012207031</v>
      </c>
      <c r="FX1132">
        <v>1</v>
      </c>
    </row>
    <row r="1133" spans="1:180" x14ac:dyDescent="0.2">
      <c r="A1133" t="s">
        <v>241</v>
      </c>
      <c r="B1133" t="s">
        <v>248</v>
      </c>
      <c r="C1133" t="s">
        <v>217</v>
      </c>
      <c r="D1133" t="s">
        <v>36</v>
      </c>
      <c r="E1133" t="s">
        <v>249</v>
      </c>
      <c r="F1133" t="s">
        <v>227</v>
      </c>
      <c r="G1133" t="s">
        <v>10</v>
      </c>
      <c r="H1133" t="s">
        <v>12</v>
      </c>
      <c r="I1133">
        <v>801</v>
      </c>
      <c r="L1133">
        <v>516.67795789890397</v>
      </c>
      <c r="M1133">
        <v>515.90207313563121</v>
      </c>
      <c r="N1133">
        <v>511.99796409079374</v>
      </c>
      <c r="O1133">
        <v>509.47159862454816</v>
      </c>
      <c r="P1133">
        <v>520.92664716923628</v>
      </c>
      <c r="Q1133">
        <v>548.15919570468338</v>
      </c>
      <c r="R1133">
        <v>590.87140688787008</v>
      </c>
      <c r="S1133">
        <v>607.3092434230266</v>
      </c>
      <c r="T1133">
        <v>613.88258033737816</v>
      </c>
      <c r="U1133">
        <v>613.31681471210038</v>
      </c>
      <c r="V1133">
        <v>616.89229127798865</v>
      </c>
      <c r="W1133">
        <v>617.71026194993931</v>
      </c>
      <c r="X1133">
        <v>616.35398198846269</v>
      </c>
      <c r="Y1133">
        <v>612.95887950055578</v>
      </c>
      <c r="Z1133">
        <v>611.90006079113959</v>
      </c>
      <c r="AA1133">
        <v>606.30077952345778</v>
      </c>
      <c r="AB1133">
        <v>604.98279120652126</v>
      </c>
      <c r="AC1133">
        <v>604.74622961507748</v>
      </c>
      <c r="AD1133">
        <v>581.41839291010615</v>
      </c>
      <c r="AE1133">
        <v>573.87803661224029</v>
      </c>
      <c r="AF1133">
        <v>578.96801386898846</v>
      </c>
      <c r="AG1133">
        <v>574.49418487457899</v>
      </c>
      <c r="AH1133">
        <v>562.38382159727576</v>
      </c>
      <c r="AI1133">
        <v>537.35302085275248</v>
      </c>
      <c r="AJ1133">
        <v>-8.8498210906982422</v>
      </c>
      <c r="AK1133">
        <v>-10.041126251220703</v>
      </c>
      <c r="AL1133">
        <v>-9.81536865234375</v>
      </c>
      <c r="AM1133">
        <v>-9.0883913040161133</v>
      </c>
      <c r="AN1133">
        <v>-8.9703483581542969</v>
      </c>
      <c r="AO1133">
        <v>-10.291440010070801</v>
      </c>
      <c r="AP1133">
        <v>-15.825777053833008</v>
      </c>
      <c r="AQ1133">
        <v>-17.410516738891602</v>
      </c>
      <c r="AR1133">
        <v>-18.710773468017578</v>
      </c>
      <c r="AS1133">
        <v>-18.666757583618164</v>
      </c>
      <c r="AT1133">
        <v>-18.463096618652344</v>
      </c>
      <c r="AU1133">
        <v>-17.695367813110352</v>
      </c>
      <c r="AV1133">
        <v>-16.419576644897461</v>
      </c>
      <c r="AW1133">
        <v>-14.810221672058105</v>
      </c>
      <c r="AX1133">
        <v>-14.217109680175781</v>
      </c>
      <c r="AY1133">
        <v>18.932140350341797</v>
      </c>
      <c r="AZ1133">
        <v>61.978427886962891</v>
      </c>
      <c r="BA1133">
        <v>62.246166229248047</v>
      </c>
      <c r="BB1133">
        <v>60.160285949707031</v>
      </c>
      <c r="BC1133">
        <v>61.194129943847656</v>
      </c>
      <c r="BD1133">
        <v>67.684524536132813</v>
      </c>
      <c r="BE1133">
        <v>4.3371114730834961</v>
      </c>
      <c r="BF1133">
        <v>-31.488418579101563</v>
      </c>
      <c r="BG1133">
        <v>-13.789331436157227</v>
      </c>
      <c r="BH1133">
        <v>-9.9105145782232285E-3</v>
      </c>
      <c r="BI1133">
        <v>-0.4260009229183197</v>
      </c>
      <c r="BJ1133">
        <v>-0.35387596487998962</v>
      </c>
      <c r="BK1133">
        <v>-0.1279788613319397</v>
      </c>
      <c r="BL1133">
        <v>-0.10984450578689575</v>
      </c>
      <c r="BM1133">
        <v>-0.58121460676193237</v>
      </c>
      <c r="BN1133">
        <v>-2.5567662715911865</v>
      </c>
      <c r="BO1133">
        <v>-3.1020026206970215</v>
      </c>
      <c r="BP1133">
        <v>-3.5462756156921387</v>
      </c>
      <c r="BQ1133">
        <v>-3.5047876834869385</v>
      </c>
      <c r="BR1133">
        <v>-3.4127483367919922</v>
      </c>
      <c r="BS1133">
        <v>-3.0897495746612549</v>
      </c>
      <c r="BT1133">
        <v>-2.6374955177307129</v>
      </c>
      <c r="BU1133">
        <v>-2.1011598110198975</v>
      </c>
      <c r="BV1133">
        <v>-1.8384907245635986</v>
      </c>
      <c r="BW1133">
        <v>30.90727424621582</v>
      </c>
      <c r="BX1133">
        <v>77.202812194824219</v>
      </c>
      <c r="BY1133">
        <v>77.648292541503906</v>
      </c>
      <c r="BZ1133">
        <v>75.082443237304688</v>
      </c>
      <c r="CA1133">
        <v>76.322830200195313</v>
      </c>
      <c r="CB1133">
        <v>84.474540710449219</v>
      </c>
      <c r="CC1133">
        <v>28.412773132324219</v>
      </c>
      <c r="CD1133">
        <v>-4.263005256652832</v>
      </c>
      <c r="CE1133">
        <v>3.8764572143554687</v>
      </c>
      <c r="CF1133">
        <v>6.1125845909118652</v>
      </c>
      <c r="CG1133">
        <v>6.233405590057373</v>
      </c>
      <c r="CH1133">
        <v>6.199124813079834</v>
      </c>
      <c r="CI1133">
        <v>6.0779757499694824</v>
      </c>
      <c r="CJ1133">
        <v>6.0269131660461426</v>
      </c>
      <c r="CK1133">
        <v>6.1440577507019043</v>
      </c>
      <c r="CL1133">
        <v>6.6333103179931641</v>
      </c>
      <c r="CM1133">
        <v>6.8080306053161621</v>
      </c>
      <c r="CN1133">
        <v>6.9566097259521484</v>
      </c>
      <c r="CO1133">
        <v>6.9963464736938477</v>
      </c>
      <c r="CP1133">
        <v>7.0110774040222168</v>
      </c>
      <c r="CQ1133">
        <v>7.0260567665100098</v>
      </c>
      <c r="CR1133">
        <v>6.9079313278198242</v>
      </c>
      <c r="CS1133">
        <v>6.7010974884033203</v>
      </c>
      <c r="CT1133">
        <v>6.7349028587341309</v>
      </c>
      <c r="CU1133">
        <v>39.201213836669922</v>
      </c>
      <c r="CV1133">
        <v>87.747177124023438</v>
      </c>
      <c r="CW1133">
        <v>88.315757751464844</v>
      </c>
      <c r="CX1133">
        <v>85.41748046875</v>
      </c>
      <c r="CY1133">
        <v>86.800926208496094</v>
      </c>
      <c r="CZ1133">
        <v>96.103248596191406</v>
      </c>
      <c r="DA1133">
        <v>45.087505340576172</v>
      </c>
      <c r="DB1133">
        <v>14.593232154846191</v>
      </c>
      <c r="DC1133">
        <v>16.111728668212891</v>
      </c>
      <c r="DD1133">
        <v>12.235079765319824</v>
      </c>
      <c r="DE1133">
        <v>12.89281177520752</v>
      </c>
      <c r="DF1133">
        <v>12.75212574005127</v>
      </c>
      <c r="DG1133">
        <v>12.283929824829102</v>
      </c>
      <c r="DH1133">
        <v>12.163670539855957</v>
      </c>
      <c r="DI1133">
        <v>12.869330406188965</v>
      </c>
      <c r="DJ1133">
        <v>15.823387145996094</v>
      </c>
      <c r="DK1133">
        <v>16.718063354492187</v>
      </c>
      <c r="DL1133">
        <v>17.459495544433594</v>
      </c>
      <c r="DM1133">
        <v>17.497480392456055</v>
      </c>
      <c r="DN1133">
        <v>17.434902191162109</v>
      </c>
      <c r="DO1133">
        <v>17.141862869262695</v>
      </c>
      <c r="DP1133">
        <v>16.453357696533203</v>
      </c>
      <c r="DQ1133">
        <v>15.503355026245117</v>
      </c>
      <c r="DR1133">
        <v>15.308296203613281</v>
      </c>
      <c r="DS1133">
        <v>47.495155334472656</v>
      </c>
      <c r="DT1133">
        <v>98.291542053222656</v>
      </c>
      <c r="DU1133">
        <v>98.983222961425781</v>
      </c>
      <c r="DV1133">
        <v>95.752517700195313</v>
      </c>
      <c r="DW1133">
        <v>97.279014587402344</v>
      </c>
      <c r="DX1133">
        <v>107.73196411132812</v>
      </c>
      <c r="DY1133">
        <v>61.762233734130859</v>
      </c>
      <c r="DZ1133">
        <v>33.449470520019531</v>
      </c>
      <c r="EA1133">
        <v>28.347000122070313</v>
      </c>
      <c r="EB1133">
        <v>21.074989318847656</v>
      </c>
      <c r="EC1133">
        <v>22.507936477661133</v>
      </c>
      <c r="ED1133">
        <v>22.213619232177734</v>
      </c>
      <c r="EE1133">
        <v>21.244342803955078</v>
      </c>
      <c r="EF1133">
        <v>21.024173736572266</v>
      </c>
      <c r="EG1133">
        <v>22.579555511474609</v>
      </c>
      <c r="EH1133">
        <v>29.092397689819336</v>
      </c>
      <c r="EI1133">
        <v>31.026576995849609</v>
      </c>
      <c r="EJ1133">
        <v>32.623992919921875</v>
      </c>
      <c r="EK1133">
        <v>32.659450531005859</v>
      </c>
      <c r="EL1133">
        <v>32.485252380371094</v>
      </c>
      <c r="EM1133">
        <v>31.747480392456055</v>
      </c>
      <c r="EN1133">
        <v>30.235439300537109</v>
      </c>
      <c r="EO1133">
        <v>28.212417602539063</v>
      </c>
      <c r="EP1133">
        <v>27.686914443969727</v>
      </c>
      <c r="EQ1133">
        <v>59.470287322998047</v>
      </c>
      <c r="ER1133">
        <v>113.51593017578125</v>
      </c>
      <c r="ES1133">
        <v>114.38535308837891</v>
      </c>
      <c r="ET1133">
        <v>110.67467498779297</v>
      </c>
      <c r="EU1133">
        <v>112.40771484375</v>
      </c>
      <c r="EV1133">
        <v>124.52197265625</v>
      </c>
      <c r="EW1133">
        <v>85.837898254394531</v>
      </c>
      <c r="EX1133">
        <v>60.674880981445313</v>
      </c>
      <c r="EY1133">
        <v>46.012786865234375</v>
      </c>
      <c r="EZ1133">
        <v>48.546318054199219</v>
      </c>
      <c r="FA1133">
        <v>47.975223541259766</v>
      </c>
      <c r="FB1133">
        <v>47.354057312011719</v>
      </c>
      <c r="FC1133">
        <v>46.902725219726563</v>
      </c>
      <c r="FD1133">
        <v>46.882877349853516</v>
      </c>
      <c r="FE1133">
        <v>46.888599395751953</v>
      </c>
      <c r="FF1133">
        <v>47.165740966796875</v>
      </c>
      <c r="FG1133">
        <v>47.176326751708984</v>
      </c>
      <c r="FH1133">
        <v>47.598968505859375</v>
      </c>
      <c r="FI1133">
        <v>49.098934173583984</v>
      </c>
      <c r="FJ1133">
        <v>51.015312194824219</v>
      </c>
      <c r="FK1133">
        <v>52.558010101318359</v>
      </c>
      <c r="FL1133">
        <v>53.697994232177734</v>
      </c>
      <c r="FM1133">
        <v>54.698795318603516</v>
      </c>
      <c r="FN1133">
        <v>55.307102203369141</v>
      </c>
      <c r="FO1133">
        <v>55.306385040283203</v>
      </c>
      <c r="FP1133">
        <v>55.086540222167969</v>
      </c>
      <c r="FQ1133">
        <v>54.206638336181641</v>
      </c>
      <c r="FR1133">
        <v>52.378925323486328</v>
      </c>
      <c r="FS1133">
        <v>50.8502197265625</v>
      </c>
      <c r="FT1133">
        <v>49.985370635986328</v>
      </c>
      <c r="FU1133">
        <v>49.561244964599609</v>
      </c>
      <c r="FV1133">
        <v>49.06842041015625</v>
      </c>
      <c r="FW1133">
        <v>48.180274963378906</v>
      </c>
      <c r="FX1133">
        <v>1</v>
      </c>
    </row>
    <row r="1134" spans="1:180" x14ac:dyDescent="0.2">
      <c r="A1134" t="s">
        <v>241</v>
      </c>
      <c r="B1134" t="s">
        <v>248</v>
      </c>
      <c r="C1134" t="s">
        <v>217</v>
      </c>
      <c r="D1134" t="s">
        <v>37</v>
      </c>
      <c r="E1134" t="s">
        <v>249</v>
      </c>
      <c r="F1134" t="s">
        <v>227</v>
      </c>
      <c r="G1134" t="s">
        <v>10</v>
      </c>
      <c r="H1134" t="s">
        <v>12</v>
      </c>
      <c r="I1134">
        <v>801</v>
      </c>
      <c r="L1134">
        <v>532.9078268874697</v>
      </c>
      <c r="M1134">
        <v>532.48639229585137</v>
      </c>
      <c r="N1134">
        <v>527.32460174585776</v>
      </c>
      <c r="O1134">
        <v>524.92735556447428</v>
      </c>
      <c r="P1134">
        <v>534.99646976894826</v>
      </c>
      <c r="Q1134">
        <v>561.3132433163654</v>
      </c>
      <c r="R1134">
        <v>601.0446305434341</v>
      </c>
      <c r="S1134">
        <v>614.91277132935306</v>
      </c>
      <c r="T1134">
        <v>623.79842438151661</v>
      </c>
      <c r="U1134">
        <v>625.80891624901744</v>
      </c>
      <c r="V1134">
        <v>631.0189014645423</v>
      </c>
      <c r="W1134">
        <v>629.82573794340976</v>
      </c>
      <c r="X1134">
        <v>626.74373212879811</v>
      </c>
      <c r="Y1134">
        <v>622.67337566747233</v>
      </c>
      <c r="Z1134">
        <v>622.52498612743386</v>
      </c>
      <c r="AA1134">
        <v>617.45999770587218</v>
      </c>
      <c r="AB1134">
        <v>616.87343736125877</v>
      </c>
      <c r="AC1134">
        <v>616.62240353032576</v>
      </c>
      <c r="AD1134">
        <v>598.79920786083858</v>
      </c>
      <c r="AE1134">
        <v>588.45140322459588</v>
      </c>
      <c r="AF1134">
        <v>591.54875727622937</v>
      </c>
      <c r="AG1134">
        <v>583.64701980110112</v>
      </c>
      <c r="AH1134">
        <v>570.7265068334209</v>
      </c>
      <c r="AI1134">
        <v>548.13268565533826</v>
      </c>
      <c r="AJ1134">
        <v>-7.4274816513061523</v>
      </c>
      <c r="AK1134">
        <v>-8.5137557983398438</v>
      </c>
      <c r="AL1134">
        <v>-8.2691974639892578</v>
      </c>
      <c r="AM1134">
        <v>-7.6461048126220703</v>
      </c>
      <c r="AN1134">
        <v>-7.4735283851623535</v>
      </c>
      <c r="AO1134">
        <v>-8.1163005828857422</v>
      </c>
      <c r="AP1134">
        <v>-12.104843139648438</v>
      </c>
      <c r="AQ1134">
        <v>-13.087475776672363</v>
      </c>
      <c r="AR1134">
        <v>-14.480961799621582</v>
      </c>
      <c r="AS1134">
        <v>-14.026479721069336</v>
      </c>
      <c r="AT1134">
        <v>-14.778775215148926</v>
      </c>
      <c r="AU1134">
        <v>-13.167564392089844</v>
      </c>
      <c r="AV1134">
        <v>-10.57444953918457</v>
      </c>
      <c r="AW1134">
        <v>-8.4923105239868164</v>
      </c>
      <c r="AX1134">
        <v>-8.2458257675170898</v>
      </c>
      <c r="AY1134">
        <v>15.976386070251465</v>
      </c>
      <c r="AZ1134">
        <v>56.813442230224609</v>
      </c>
      <c r="BA1134">
        <v>57.370716094970703</v>
      </c>
      <c r="BB1134">
        <v>56.624134063720703</v>
      </c>
      <c r="BC1134">
        <v>57.959419250488281</v>
      </c>
      <c r="BD1134">
        <v>67.131675720214844</v>
      </c>
      <c r="BE1134">
        <v>12.539107322692871</v>
      </c>
      <c r="BF1134">
        <v>-18.813879013061523</v>
      </c>
      <c r="BG1134">
        <v>-6.6792254447937012</v>
      </c>
      <c r="BH1134">
        <v>0.51471799612045288</v>
      </c>
      <c r="BI1134">
        <v>0.157088503241539</v>
      </c>
      <c r="BJ1134">
        <v>0.24229614436626434</v>
      </c>
      <c r="BK1134">
        <v>0.44648370146751404</v>
      </c>
      <c r="BL1134">
        <v>0.47259187698364258</v>
      </c>
      <c r="BM1134">
        <v>0.23382405936717987</v>
      </c>
      <c r="BN1134">
        <v>-1.1644586324691772</v>
      </c>
      <c r="BO1134">
        <v>-1.5226911306381226</v>
      </c>
      <c r="BP1134">
        <v>-1.9717932939529419</v>
      </c>
      <c r="BQ1134">
        <v>-1.8165088891983032</v>
      </c>
      <c r="BR1134">
        <v>-2.0619218349456787</v>
      </c>
      <c r="BS1134">
        <v>-1.5145307779312134</v>
      </c>
      <c r="BT1134">
        <v>-0.56273168325424194</v>
      </c>
      <c r="BU1134">
        <v>0.13172233104705811</v>
      </c>
      <c r="BV1134">
        <v>0.24415004253387451</v>
      </c>
      <c r="BW1134">
        <v>26.211618423461914</v>
      </c>
      <c r="BX1134">
        <v>71.325576782226563</v>
      </c>
      <c r="BY1134">
        <v>72.145652770996094</v>
      </c>
      <c r="BZ1134">
        <v>71.398796081542969</v>
      </c>
      <c r="CA1134">
        <v>72.810699462890625</v>
      </c>
      <c r="CB1134">
        <v>83.0972900390625</v>
      </c>
      <c r="CC1134">
        <v>32.274135589599609</v>
      </c>
      <c r="CD1134">
        <v>2.2896897792816162</v>
      </c>
      <c r="CE1134">
        <v>7.8705062866210937</v>
      </c>
      <c r="CF1134">
        <v>6.0154609680175781</v>
      </c>
      <c r="CG1134">
        <v>6.1624889373779297</v>
      </c>
      <c r="CH1134">
        <v>6.1373310089111328</v>
      </c>
      <c r="CI1134">
        <v>6.0513858795166016</v>
      </c>
      <c r="CJ1134">
        <v>5.976050853729248</v>
      </c>
      <c r="CK1134">
        <v>6.0170950889587402</v>
      </c>
      <c r="CL1134">
        <v>6.412818431854248</v>
      </c>
      <c r="CM1134">
        <v>6.4870433807373047</v>
      </c>
      <c r="CN1134">
        <v>6.6920185089111328</v>
      </c>
      <c r="CO1134">
        <v>6.6400794982910156</v>
      </c>
      <c r="CP1134">
        <v>6.7457318305969238</v>
      </c>
      <c r="CQ1134">
        <v>6.5563249588012695</v>
      </c>
      <c r="CR1134">
        <v>6.3713536262512207</v>
      </c>
      <c r="CS1134">
        <v>6.1047015190124512</v>
      </c>
      <c r="CT1134">
        <v>6.1242809295654297</v>
      </c>
      <c r="CU1134">
        <v>33.300510406494141</v>
      </c>
      <c r="CV1134">
        <v>81.376632690429688</v>
      </c>
      <c r="CW1134">
        <v>82.37872314453125</v>
      </c>
      <c r="CX1134">
        <v>81.631675720214844</v>
      </c>
      <c r="CY1134">
        <v>83.096649169921875</v>
      </c>
      <c r="CZ1134">
        <v>94.155029296875</v>
      </c>
      <c r="DA1134">
        <v>45.942554473876953</v>
      </c>
      <c r="DB1134">
        <v>16.90595817565918</v>
      </c>
      <c r="DC1134">
        <v>17.947607040405273</v>
      </c>
      <c r="DD1134">
        <v>11.516204833984375</v>
      </c>
      <c r="DE1134">
        <v>12.167889595031738</v>
      </c>
      <c r="DF1134">
        <v>12.032365798950195</v>
      </c>
      <c r="DG1134">
        <v>11.656288146972656</v>
      </c>
      <c r="DH1134">
        <v>11.479509353637695</v>
      </c>
      <c r="DI1134">
        <v>11.800365447998047</v>
      </c>
      <c r="DJ1134">
        <v>13.990096092224121</v>
      </c>
      <c r="DK1134">
        <v>14.496777534484863</v>
      </c>
      <c r="DL1134">
        <v>15.355830192565918</v>
      </c>
      <c r="DM1134">
        <v>15.096668243408203</v>
      </c>
      <c r="DN1134">
        <v>15.553385734558105</v>
      </c>
      <c r="DO1134">
        <v>14.627180099487305</v>
      </c>
      <c r="DP1134">
        <v>13.305438995361328</v>
      </c>
      <c r="DQ1134">
        <v>12.077680587768555</v>
      </c>
      <c r="DR1134">
        <v>12.004412651062012</v>
      </c>
      <c r="DS1134">
        <v>40.389400482177734</v>
      </c>
      <c r="DT1134">
        <v>91.427688598632813</v>
      </c>
      <c r="DU1134">
        <v>92.611801147460938</v>
      </c>
      <c r="DV1134">
        <v>91.864555358886719</v>
      </c>
      <c r="DW1134">
        <v>93.382598876953125</v>
      </c>
      <c r="DX1134">
        <v>105.2127685546875</v>
      </c>
      <c r="DY1134">
        <v>59.610973358154297</v>
      </c>
      <c r="DZ1134">
        <v>31.522226333618164</v>
      </c>
      <c r="EA1134">
        <v>28.02470588684082</v>
      </c>
      <c r="EB1134">
        <v>19.458404541015625</v>
      </c>
      <c r="EC1134">
        <v>20.838733673095703</v>
      </c>
      <c r="ED1134">
        <v>20.543859481811523</v>
      </c>
      <c r="EE1134">
        <v>19.748876571655273</v>
      </c>
      <c r="EF1134">
        <v>19.425630569458008</v>
      </c>
      <c r="EG1134">
        <v>20.150489807128906</v>
      </c>
      <c r="EH1134">
        <v>24.93048095703125</v>
      </c>
      <c r="EI1134">
        <v>26.061561584472656</v>
      </c>
      <c r="EJ1134">
        <v>27.864997863769531</v>
      </c>
      <c r="EK1134">
        <v>27.306638717651367</v>
      </c>
      <c r="EL1134">
        <v>28.270238876342773</v>
      </c>
      <c r="EM1134">
        <v>26.280214309692383</v>
      </c>
      <c r="EN1134">
        <v>23.317155838012695</v>
      </c>
      <c r="EO1134">
        <v>20.701713562011719</v>
      </c>
      <c r="EP1134">
        <v>20.494388580322266</v>
      </c>
      <c r="EQ1134">
        <v>50.624629974365234</v>
      </c>
      <c r="ER1134">
        <v>105.9398193359375</v>
      </c>
      <c r="ES1134">
        <v>107.38673400878906</v>
      </c>
      <c r="ET1134">
        <v>106.63921356201172</v>
      </c>
      <c r="EU1134">
        <v>108.23387908935547</v>
      </c>
      <c r="EV1134">
        <v>121.17839050292969</v>
      </c>
      <c r="EW1134">
        <v>79.346000671386719</v>
      </c>
      <c r="EX1134">
        <v>52.62579345703125</v>
      </c>
      <c r="EY1134">
        <v>42.574440002441406</v>
      </c>
      <c r="EZ1134">
        <v>50.200191497802734</v>
      </c>
      <c r="FA1134">
        <v>49.757522583007813</v>
      </c>
      <c r="FB1134">
        <v>49.278987884521484</v>
      </c>
      <c r="FC1134">
        <v>48.778717041015625</v>
      </c>
      <c r="FD1134">
        <v>48.469352722167969</v>
      </c>
      <c r="FE1134">
        <v>48.348861694335938</v>
      </c>
      <c r="FF1134">
        <v>48.052082061767578</v>
      </c>
      <c r="FG1134">
        <v>48.357257843017578</v>
      </c>
      <c r="FH1134">
        <v>49.68463134765625</v>
      </c>
      <c r="FI1134">
        <v>52.835842132568359</v>
      </c>
      <c r="FJ1134">
        <v>56.400836944580078</v>
      </c>
      <c r="FK1134">
        <v>59.326427459716797</v>
      </c>
      <c r="FL1134">
        <v>60.865512847900391</v>
      </c>
      <c r="FM1134">
        <v>61.313274383544922</v>
      </c>
      <c r="FN1134">
        <v>61.651912689208984</v>
      </c>
      <c r="FO1134">
        <v>61.592056274414063</v>
      </c>
      <c r="FP1134">
        <v>61.375267028808594</v>
      </c>
      <c r="FQ1134">
        <v>60.595348358154297</v>
      </c>
      <c r="FR1134">
        <v>58.673748016357422</v>
      </c>
      <c r="FS1134">
        <v>56.601524353027344</v>
      </c>
      <c r="FT1134">
        <v>55.310577392578125</v>
      </c>
      <c r="FU1134">
        <v>54.303806304931641</v>
      </c>
      <c r="FV1134">
        <v>53.363304138183594</v>
      </c>
      <c r="FW1134">
        <v>52.174980163574219</v>
      </c>
      <c r="FX1134">
        <v>1</v>
      </c>
    </row>
    <row r="1135" spans="1:180" x14ac:dyDescent="0.2">
      <c r="A1135" t="s">
        <v>241</v>
      </c>
      <c r="B1135" t="s">
        <v>248</v>
      </c>
      <c r="C1135" t="s">
        <v>217</v>
      </c>
      <c r="D1135" t="s">
        <v>38</v>
      </c>
      <c r="E1135" t="s">
        <v>249</v>
      </c>
      <c r="F1135" t="s">
        <v>227</v>
      </c>
      <c r="G1135" t="s">
        <v>10</v>
      </c>
      <c r="H1135" t="s">
        <v>12</v>
      </c>
      <c r="I1135">
        <v>801</v>
      </c>
      <c r="L1135">
        <v>540.26649199318047</v>
      </c>
      <c r="M1135">
        <v>538.7558287700889</v>
      </c>
      <c r="N1135">
        <v>533.26967987669627</v>
      </c>
      <c r="O1135">
        <v>531.44337896889158</v>
      </c>
      <c r="P1135">
        <v>541.67735182411411</v>
      </c>
      <c r="Q1135">
        <v>568.60786494841432</v>
      </c>
      <c r="R1135">
        <v>608.94934955963708</v>
      </c>
      <c r="S1135">
        <v>621.24905744706075</v>
      </c>
      <c r="T1135">
        <v>631.66213856269314</v>
      </c>
      <c r="U1135">
        <v>631.57801747728934</v>
      </c>
      <c r="V1135">
        <v>637.48844976567</v>
      </c>
      <c r="W1135">
        <v>638.68595341893433</v>
      </c>
      <c r="X1135">
        <v>632.95476337482307</v>
      </c>
      <c r="Y1135">
        <v>627.1672295448459</v>
      </c>
      <c r="Z1135">
        <v>626.53632817025493</v>
      </c>
      <c r="AA1135">
        <v>618.76065026723086</v>
      </c>
      <c r="AB1135">
        <v>618.13652658240699</v>
      </c>
      <c r="AC1135">
        <v>615.15848655556852</v>
      </c>
      <c r="AD1135">
        <v>600.07446773281413</v>
      </c>
      <c r="AE1135">
        <v>588.03397616874031</v>
      </c>
      <c r="AF1135">
        <v>591.79988130773734</v>
      </c>
      <c r="AG1135">
        <v>584.31007461529884</v>
      </c>
      <c r="AH1135">
        <v>572.72657732878179</v>
      </c>
      <c r="AI1135">
        <v>551.73983345767738</v>
      </c>
      <c r="AJ1135">
        <v>-7.2394576072692871</v>
      </c>
      <c r="AK1135">
        <v>-8.1884956359863281</v>
      </c>
      <c r="AL1135">
        <v>-8.128021240234375</v>
      </c>
      <c r="AM1135">
        <v>-7.5633320808410645</v>
      </c>
      <c r="AN1135">
        <v>-7.414649486541748</v>
      </c>
      <c r="AO1135">
        <v>-8.5365381240844727</v>
      </c>
      <c r="AP1135">
        <v>-12.673087120056152</v>
      </c>
      <c r="AQ1135">
        <v>-12.618133544921875</v>
      </c>
      <c r="AR1135">
        <v>-14.728449821472168</v>
      </c>
      <c r="AS1135">
        <v>-13.994012832641602</v>
      </c>
      <c r="AT1135">
        <v>-14.62580394744873</v>
      </c>
      <c r="AU1135">
        <v>-13.286650657653809</v>
      </c>
      <c r="AV1135">
        <v>-9.7412233352661133</v>
      </c>
      <c r="AW1135">
        <v>-7.0125412940979004</v>
      </c>
      <c r="AX1135">
        <v>-6.7561783790588379</v>
      </c>
      <c r="AY1135">
        <v>13.456900596618652</v>
      </c>
      <c r="AZ1135">
        <v>53.450092315673828</v>
      </c>
      <c r="BA1135">
        <v>52.250171661376953</v>
      </c>
      <c r="BB1135">
        <v>52.410774230957031</v>
      </c>
      <c r="BC1135">
        <v>56.703872680664062</v>
      </c>
      <c r="BD1135">
        <v>67.054084777832031</v>
      </c>
      <c r="BE1135">
        <v>12.701290130615234</v>
      </c>
      <c r="BF1135">
        <v>-18.649639129638672</v>
      </c>
      <c r="BG1135">
        <v>-6.5054435729980469</v>
      </c>
      <c r="BH1135">
        <v>0.59480881690979004</v>
      </c>
      <c r="BI1135">
        <v>0.27021622657775879</v>
      </c>
      <c r="BJ1135">
        <v>0.2784883975982666</v>
      </c>
      <c r="BK1135">
        <v>0.4541814923286438</v>
      </c>
      <c r="BL1135">
        <v>0.47702515125274658</v>
      </c>
      <c r="BM1135">
        <v>7.2545468807220459E-2</v>
      </c>
      <c r="BN1135">
        <v>-1.3700436353683472</v>
      </c>
      <c r="BO1135">
        <v>-1.3660162687301636</v>
      </c>
      <c r="BP1135">
        <v>-2.0894465446472168</v>
      </c>
      <c r="BQ1135">
        <v>-1.8221149444580078</v>
      </c>
      <c r="BR1135">
        <v>-2.0184390544891357</v>
      </c>
      <c r="BS1135">
        <v>-1.5778084993362427</v>
      </c>
      <c r="BT1135">
        <v>-0.32534855604171753</v>
      </c>
      <c r="BU1135">
        <v>0.63403922319412231</v>
      </c>
      <c r="BV1135">
        <v>0.72834503650665283</v>
      </c>
      <c r="BW1135">
        <v>23.17249870300293</v>
      </c>
      <c r="BX1135">
        <v>67.611709594726562</v>
      </c>
      <c r="BY1135">
        <v>66.532196044921875</v>
      </c>
      <c r="BZ1135">
        <v>66.778732299804688</v>
      </c>
      <c r="CA1135">
        <v>71.194427490234375</v>
      </c>
      <c r="CB1135">
        <v>82.654403686523438</v>
      </c>
      <c r="CC1135">
        <v>31.803552627563477</v>
      </c>
      <c r="CD1135">
        <v>1.7747414112091064</v>
      </c>
      <c r="CE1135">
        <v>7.4737234115600586</v>
      </c>
      <c r="CF1135">
        <v>6.0207982063293457</v>
      </c>
      <c r="CG1135">
        <v>6.1286940574645996</v>
      </c>
      <c r="CH1135">
        <v>6.1008114814758301</v>
      </c>
      <c r="CI1135">
        <v>6.0070867538452148</v>
      </c>
      <c r="CJ1135">
        <v>5.942774772644043</v>
      </c>
      <c r="CK1135">
        <v>6.0351700782775879</v>
      </c>
      <c r="CL1135">
        <v>6.4584097862243652</v>
      </c>
      <c r="CM1135">
        <v>6.4271659851074219</v>
      </c>
      <c r="CN1135">
        <v>6.6642885208129883</v>
      </c>
      <c r="CO1135">
        <v>6.6081047058105469</v>
      </c>
      <c r="CP1135">
        <v>6.713383674621582</v>
      </c>
      <c r="CQ1135">
        <v>6.5317001342773437</v>
      </c>
      <c r="CR1135">
        <v>6.1960577964782715</v>
      </c>
      <c r="CS1135">
        <v>5.9300374984741211</v>
      </c>
      <c r="CT1135">
        <v>5.9121031761169434</v>
      </c>
      <c r="CU1135">
        <v>29.901493072509766</v>
      </c>
      <c r="CV1135">
        <v>77.419998168945313</v>
      </c>
      <c r="CW1135">
        <v>76.42388916015625</v>
      </c>
      <c r="CX1135">
        <v>76.729934692382813</v>
      </c>
      <c r="CY1135">
        <v>81.230537414550781</v>
      </c>
      <c r="CZ1135">
        <v>93.459136962890625</v>
      </c>
      <c r="DA1135">
        <v>45.033721923828125</v>
      </c>
      <c r="DB1135">
        <v>15.920605659484863</v>
      </c>
      <c r="DC1135">
        <v>17.155651092529297</v>
      </c>
      <c r="DD1135">
        <v>11.446786880493164</v>
      </c>
      <c r="DE1135">
        <v>11.98717212677002</v>
      </c>
      <c r="DF1135">
        <v>11.923134803771973</v>
      </c>
      <c r="DG1135">
        <v>11.559991836547852</v>
      </c>
      <c r="DH1135">
        <v>11.408524513244629</v>
      </c>
      <c r="DI1135">
        <v>11.997795104980469</v>
      </c>
      <c r="DJ1135">
        <v>14.286863327026367</v>
      </c>
      <c r="DK1135">
        <v>14.220348358154297</v>
      </c>
      <c r="DL1135">
        <v>15.418024063110352</v>
      </c>
      <c r="DM1135">
        <v>15.038324356079102</v>
      </c>
      <c r="DN1135">
        <v>15.445205688476563</v>
      </c>
      <c r="DO1135">
        <v>14.641208648681641</v>
      </c>
      <c r="DP1135">
        <v>12.717463493347168</v>
      </c>
      <c r="DQ1135">
        <v>11.226036071777344</v>
      </c>
      <c r="DR1135">
        <v>11.095861434936523</v>
      </c>
      <c r="DS1135">
        <v>36.630489349365234</v>
      </c>
      <c r="DT1135">
        <v>87.228286743164063</v>
      </c>
      <c r="DU1135">
        <v>86.315574645996094</v>
      </c>
      <c r="DV1135">
        <v>86.681137084960938</v>
      </c>
      <c r="DW1135">
        <v>91.266647338867187</v>
      </c>
      <c r="DX1135">
        <v>104.26387786865234</v>
      </c>
      <c r="DY1135">
        <v>58.263893127441406</v>
      </c>
      <c r="DZ1135">
        <v>30.066469192504883</v>
      </c>
      <c r="EA1135">
        <v>26.837579727172852</v>
      </c>
      <c r="EB1135">
        <v>19.28105354309082</v>
      </c>
      <c r="EC1135">
        <v>20.445884704589844</v>
      </c>
      <c r="ED1135">
        <v>20.329645156860352</v>
      </c>
      <c r="EE1135">
        <v>19.577505111694336</v>
      </c>
      <c r="EF1135">
        <v>19.300199508666992</v>
      </c>
      <c r="EG1135">
        <v>20.606878280639648</v>
      </c>
      <c r="EH1135">
        <v>25.589906692504883</v>
      </c>
      <c r="EI1135">
        <v>25.472465515136719</v>
      </c>
      <c r="EJ1135">
        <v>28.057027816772461</v>
      </c>
      <c r="EK1135">
        <v>27.210222244262695</v>
      </c>
      <c r="EL1135">
        <v>28.052570343017578</v>
      </c>
      <c r="EM1135">
        <v>26.35004997253418</v>
      </c>
      <c r="EN1135">
        <v>22.133338928222656</v>
      </c>
      <c r="EO1135">
        <v>18.872615814208984</v>
      </c>
      <c r="EP1135">
        <v>18.580385208129883</v>
      </c>
      <c r="EQ1135">
        <v>46.346088409423828</v>
      </c>
      <c r="ER1135">
        <v>101.38990020751953</v>
      </c>
      <c r="ES1135">
        <v>100.59760284423828</v>
      </c>
      <c r="ET1135">
        <v>101.04909515380859</v>
      </c>
      <c r="EU1135">
        <v>105.7572021484375</v>
      </c>
      <c r="EV1135">
        <v>119.86419677734375</v>
      </c>
      <c r="EW1135">
        <v>77.366157531738281</v>
      </c>
      <c r="EX1135">
        <v>50.490852355957031</v>
      </c>
      <c r="EY1135">
        <v>40.816745758056641</v>
      </c>
      <c r="EZ1135">
        <v>51.544120788574219</v>
      </c>
      <c r="FA1135">
        <v>50.611560821533203</v>
      </c>
      <c r="FB1135">
        <v>49.965663909912109</v>
      </c>
      <c r="FC1135">
        <v>49.409351348876953</v>
      </c>
      <c r="FD1135">
        <v>48.983245849609375</v>
      </c>
      <c r="FE1135">
        <v>48.689060211181641</v>
      </c>
      <c r="FF1135">
        <v>48.299285888671875</v>
      </c>
      <c r="FG1135">
        <v>48.603984832763672</v>
      </c>
      <c r="FH1135">
        <v>50.674026489257813</v>
      </c>
      <c r="FI1135">
        <v>53.217018127441406</v>
      </c>
      <c r="FJ1135">
        <v>56.135276794433594</v>
      </c>
      <c r="FK1135">
        <v>58.715293884277344</v>
      </c>
      <c r="FL1135">
        <v>60.857578277587891</v>
      </c>
      <c r="FM1135">
        <v>62.5506591796875</v>
      </c>
      <c r="FN1135">
        <v>63.581874847412109</v>
      </c>
      <c r="FO1135">
        <v>64.13262939453125</v>
      </c>
      <c r="FP1135">
        <v>64.022979736328125</v>
      </c>
      <c r="FQ1135">
        <v>63.183414459228516</v>
      </c>
      <c r="FR1135">
        <v>60.947917938232422</v>
      </c>
      <c r="FS1135">
        <v>57.885990142822266</v>
      </c>
      <c r="FT1135">
        <v>56.078193664550781</v>
      </c>
      <c r="FU1135">
        <v>54.556346893310547</v>
      </c>
      <c r="FV1135">
        <v>53.191337585449219</v>
      </c>
      <c r="FW1135">
        <v>51.877853393554688</v>
      </c>
      <c r="FX1135">
        <v>1</v>
      </c>
    </row>
    <row r="1136" spans="1:180" x14ac:dyDescent="0.2">
      <c r="A1136" t="s">
        <v>241</v>
      </c>
      <c r="B1136" t="s">
        <v>248</v>
      </c>
      <c r="C1136" t="s">
        <v>217</v>
      </c>
      <c r="D1136" t="s">
        <v>39</v>
      </c>
      <c r="E1136" t="s">
        <v>249</v>
      </c>
      <c r="F1136" t="s">
        <v>227</v>
      </c>
      <c r="G1136" t="s">
        <v>10</v>
      </c>
      <c r="H1136" t="s">
        <v>12</v>
      </c>
      <c r="I1136">
        <v>801</v>
      </c>
      <c r="L1136">
        <v>559.01236283123239</v>
      </c>
      <c r="M1136">
        <v>555.59099228963419</v>
      </c>
      <c r="N1136">
        <v>556.14476894451195</v>
      </c>
      <c r="O1136">
        <v>555.81529575418347</v>
      </c>
      <c r="P1136">
        <v>572.8643983363437</v>
      </c>
      <c r="Q1136">
        <v>587.99607238266731</v>
      </c>
      <c r="R1136">
        <v>615.61172673832948</v>
      </c>
      <c r="S1136">
        <v>631.62819777846551</v>
      </c>
      <c r="T1136">
        <v>635.6496546746589</v>
      </c>
      <c r="U1136">
        <v>660.04859131729859</v>
      </c>
      <c r="V1136">
        <v>658.00487839689572</v>
      </c>
      <c r="W1136">
        <v>662.85615709802573</v>
      </c>
      <c r="X1136">
        <v>645.31954190048134</v>
      </c>
      <c r="Y1136">
        <v>640.67745304299547</v>
      </c>
      <c r="Z1136">
        <v>637.15643585850057</v>
      </c>
      <c r="AA1136">
        <v>624.38806164979007</v>
      </c>
      <c r="AB1136">
        <v>614.69341504546583</v>
      </c>
      <c r="AC1136">
        <v>601.98718450960735</v>
      </c>
      <c r="AD1136">
        <v>586.70599785282616</v>
      </c>
      <c r="AE1136">
        <v>588.31450789641224</v>
      </c>
      <c r="AF1136">
        <v>592.77679100927071</v>
      </c>
      <c r="AG1136">
        <v>591.58447374752268</v>
      </c>
      <c r="AH1136">
        <v>579.45034157805446</v>
      </c>
      <c r="AI1136">
        <v>567.5657290251105</v>
      </c>
      <c r="AJ1136">
        <v>-14.058542251586914</v>
      </c>
      <c r="AK1136">
        <v>-14.007657051086426</v>
      </c>
      <c r="AL1136">
        <v>-14.935340881347656</v>
      </c>
      <c r="AM1136">
        <v>-14.066730499267578</v>
      </c>
      <c r="AN1136">
        <v>-15.533215522766113</v>
      </c>
      <c r="AO1136">
        <v>-15.035588264465332</v>
      </c>
      <c r="AP1136">
        <v>-13.592145919799805</v>
      </c>
      <c r="AQ1136">
        <v>-14.906952857971191</v>
      </c>
      <c r="AR1136">
        <v>-15.382675170898437</v>
      </c>
      <c r="AS1136">
        <v>-18.291482925415039</v>
      </c>
      <c r="AT1136">
        <v>-15.870124816894531</v>
      </c>
      <c r="AU1136">
        <v>-13.931305885314941</v>
      </c>
      <c r="AV1136">
        <v>13.899516105651855</v>
      </c>
      <c r="AW1136">
        <v>46.646377563476563</v>
      </c>
      <c r="AX1136">
        <v>46.215923309326172</v>
      </c>
      <c r="AY1136">
        <v>45.960891723632813</v>
      </c>
      <c r="AZ1136">
        <v>45.513900756835938</v>
      </c>
      <c r="BA1136">
        <v>44.426456451416016</v>
      </c>
      <c r="BB1136">
        <v>16.83952522277832</v>
      </c>
      <c r="BC1136">
        <v>-1.2248020172119141</v>
      </c>
      <c r="BD1136">
        <v>-8.5601930618286133</v>
      </c>
      <c r="BE1136">
        <v>-15.205295562744141</v>
      </c>
      <c r="BF1136">
        <v>-15.86712646484375</v>
      </c>
      <c r="BG1136">
        <v>-15.928457260131836</v>
      </c>
      <c r="BH1136">
        <v>-1.6557431221008301</v>
      </c>
      <c r="BI1136">
        <v>-1.6183781623840332</v>
      </c>
      <c r="BJ1136">
        <v>-1.9264601469039917</v>
      </c>
      <c r="BK1136">
        <v>-1.5924128293991089</v>
      </c>
      <c r="BL1136">
        <v>-2.0584197044372559</v>
      </c>
      <c r="BM1136">
        <v>-1.9741232395172119</v>
      </c>
      <c r="BN1136">
        <v>-1.4677700996398926</v>
      </c>
      <c r="BO1136">
        <v>-1.9597545862197876</v>
      </c>
      <c r="BP1136">
        <v>-2.1892185211181641</v>
      </c>
      <c r="BQ1136">
        <v>-3.306748628616333</v>
      </c>
      <c r="BR1136">
        <v>-2.4677388668060303</v>
      </c>
      <c r="BS1136">
        <v>-1.8403258323669434</v>
      </c>
      <c r="BT1136">
        <v>23.959877014160156</v>
      </c>
      <c r="BU1136">
        <v>60.418544769287109</v>
      </c>
      <c r="BV1136">
        <v>59.722179412841797</v>
      </c>
      <c r="BW1136">
        <v>59.247657775878906</v>
      </c>
      <c r="BX1136">
        <v>58.763111114501953</v>
      </c>
      <c r="BY1136">
        <v>57.586238861083984</v>
      </c>
      <c r="BZ1136">
        <v>28.820856094360352</v>
      </c>
      <c r="CA1136">
        <v>10.154873847961426</v>
      </c>
      <c r="CB1136">
        <v>6.7619633674621582</v>
      </c>
      <c r="CC1136">
        <v>4.0312962532043457</v>
      </c>
      <c r="CD1136">
        <v>3.9074461460113525</v>
      </c>
      <c r="CE1136">
        <v>3.8735568523406982</v>
      </c>
      <c r="CF1136">
        <v>6.9343976974487305</v>
      </c>
      <c r="CG1136">
        <v>6.9623990058898926</v>
      </c>
      <c r="CH1136">
        <v>7.0834507942199707</v>
      </c>
      <c r="CI1136">
        <v>7.0472617149353027</v>
      </c>
      <c r="CJ1136">
        <v>7.2741827964782715</v>
      </c>
      <c r="CK1136">
        <v>7.0722079277038574</v>
      </c>
      <c r="CL1136">
        <v>6.9295353889465332</v>
      </c>
      <c r="CM1136">
        <v>7.0074353218078613</v>
      </c>
      <c r="CN1136">
        <v>6.9485292434692383</v>
      </c>
      <c r="CO1136">
        <v>7.0716333389282227</v>
      </c>
      <c r="CP1136">
        <v>6.8147125244140625</v>
      </c>
      <c r="CQ1136">
        <v>6.5338501930236816</v>
      </c>
      <c r="CR1136">
        <v>30.927652359008789</v>
      </c>
      <c r="CS1136">
        <v>69.957107543945313</v>
      </c>
      <c r="CT1136">
        <v>69.076568603515625</v>
      </c>
      <c r="CU1136">
        <v>68.450035095214844</v>
      </c>
      <c r="CV1136">
        <v>67.939476013183594</v>
      </c>
      <c r="CW1136">
        <v>66.700660705566406</v>
      </c>
      <c r="CX1136">
        <v>37.119091033935547</v>
      </c>
      <c r="CY1136">
        <v>18.036401748657227</v>
      </c>
      <c r="CZ1136">
        <v>17.374042510986328</v>
      </c>
      <c r="DA1136">
        <v>17.354499816894531</v>
      </c>
      <c r="DB1136">
        <v>17.603254318237305</v>
      </c>
      <c r="DC1136">
        <v>17.588371276855469</v>
      </c>
      <c r="DD1136">
        <v>15.524538993835449</v>
      </c>
      <c r="DE1136">
        <v>15.54317569732666</v>
      </c>
      <c r="DF1136">
        <v>16.093362808227539</v>
      </c>
      <c r="DG1136">
        <v>15.686936378479004</v>
      </c>
      <c r="DH1136">
        <v>16.606784820556641</v>
      </c>
      <c r="DI1136">
        <v>16.118537902832031</v>
      </c>
      <c r="DJ1136">
        <v>15.326841354370117</v>
      </c>
      <c r="DK1136">
        <v>15.974625587463379</v>
      </c>
      <c r="DL1136">
        <v>16.086277008056641</v>
      </c>
      <c r="DM1136">
        <v>17.450014114379883</v>
      </c>
      <c r="DN1136">
        <v>16.097164154052734</v>
      </c>
      <c r="DO1136">
        <v>14.908026695251465</v>
      </c>
      <c r="DP1136">
        <v>37.895427703857422</v>
      </c>
      <c r="DQ1136">
        <v>79.49566650390625</v>
      </c>
      <c r="DR1136">
        <v>78.430961608886719</v>
      </c>
      <c r="DS1136">
        <v>77.65240478515625</v>
      </c>
      <c r="DT1136">
        <v>77.1158447265625</v>
      </c>
      <c r="DU1136">
        <v>75.815086364746094</v>
      </c>
      <c r="DV1136">
        <v>45.417324066162109</v>
      </c>
      <c r="DW1136">
        <v>25.917930603027344</v>
      </c>
      <c r="DX1136">
        <v>27.986122131347656</v>
      </c>
      <c r="DY1136">
        <v>30.677705764770508</v>
      </c>
      <c r="DZ1136">
        <v>31.299062728881836</v>
      </c>
      <c r="EA1136">
        <v>31.303186416625977</v>
      </c>
      <c r="EB1136">
        <v>27.927337646484375</v>
      </c>
      <c r="EC1136">
        <v>27.932455062866211</v>
      </c>
      <c r="ED1136">
        <v>29.102243423461914</v>
      </c>
      <c r="EE1136">
        <v>28.1612548828125</v>
      </c>
      <c r="EF1136">
        <v>30.081581115722656</v>
      </c>
      <c r="EG1136">
        <v>29.180004119873047</v>
      </c>
      <c r="EH1136">
        <v>27.451217651367188</v>
      </c>
      <c r="EI1136">
        <v>28.921823501586914</v>
      </c>
      <c r="EJ1136">
        <v>29.279733657836914</v>
      </c>
      <c r="EK1136">
        <v>32.434749603271484</v>
      </c>
      <c r="EL1136">
        <v>29.499549865722656</v>
      </c>
      <c r="EM1136">
        <v>26.999006271362305</v>
      </c>
      <c r="EN1136">
        <v>47.955787658691406</v>
      </c>
      <c r="EO1136">
        <v>93.267837524414063</v>
      </c>
      <c r="EP1136">
        <v>91.937217712402344</v>
      </c>
      <c r="EQ1136">
        <v>90.939170837402344</v>
      </c>
      <c r="ER1136">
        <v>90.365058898925781</v>
      </c>
      <c r="ES1136">
        <v>88.974868774414063</v>
      </c>
      <c r="ET1136">
        <v>57.398658752441406</v>
      </c>
      <c r="EU1136">
        <v>37.297607421875</v>
      </c>
      <c r="EV1136">
        <v>43.308277130126953</v>
      </c>
      <c r="EW1136">
        <v>49.914295196533203</v>
      </c>
      <c r="EX1136">
        <v>51.073635101318359</v>
      </c>
      <c r="EY1136">
        <v>51.105201721191406</v>
      </c>
      <c r="EZ1136">
        <v>63.854228973388672</v>
      </c>
      <c r="FA1136">
        <v>62.618625640869141</v>
      </c>
      <c r="FB1136">
        <v>61.558315277099609</v>
      </c>
      <c r="FC1136">
        <v>60.896522521972656</v>
      </c>
      <c r="FD1136">
        <v>59.947402954101562</v>
      </c>
      <c r="FE1136">
        <v>59.129886627197266</v>
      </c>
      <c r="FF1136">
        <v>58.40435791015625</v>
      </c>
      <c r="FG1136">
        <v>58.406909942626953</v>
      </c>
      <c r="FH1136">
        <v>60.471515655517578</v>
      </c>
      <c r="FI1136">
        <v>64.220207214355469</v>
      </c>
      <c r="FJ1136">
        <v>68.786529541015625</v>
      </c>
      <c r="FK1136">
        <v>73.188896179199219</v>
      </c>
      <c r="FL1136">
        <v>76.684761047363281</v>
      </c>
      <c r="FM1136">
        <v>79.053886413574219</v>
      </c>
      <c r="FN1136">
        <v>80.467697143554688</v>
      </c>
      <c r="FO1136">
        <v>80.952896118164063</v>
      </c>
      <c r="FP1136">
        <v>80.702041625976562</v>
      </c>
      <c r="FQ1136">
        <v>80.300483703613281</v>
      </c>
      <c r="FR1136">
        <v>79.237342834472656</v>
      </c>
      <c r="FS1136">
        <v>77.157905578613281</v>
      </c>
      <c r="FT1136">
        <v>73.871681213378906</v>
      </c>
      <c r="FU1136">
        <v>71.402618408203125</v>
      </c>
      <c r="FV1136">
        <v>69.391921997070312</v>
      </c>
      <c r="FW1136">
        <v>67.537857055664063</v>
      </c>
      <c r="FX1136">
        <v>1</v>
      </c>
    </row>
    <row r="1137" spans="1:180" x14ac:dyDescent="0.2">
      <c r="A1137" t="s">
        <v>241</v>
      </c>
      <c r="B1137" t="s">
        <v>248</v>
      </c>
      <c r="C1137" t="s">
        <v>217</v>
      </c>
      <c r="D1137" t="s">
        <v>40</v>
      </c>
      <c r="E1137" t="s">
        <v>249</v>
      </c>
      <c r="F1137" t="s">
        <v>227</v>
      </c>
      <c r="G1137" t="s">
        <v>10</v>
      </c>
      <c r="H1137" t="s">
        <v>12</v>
      </c>
      <c r="I1137">
        <v>801</v>
      </c>
      <c r="L1137">
        <v>523.51104300401278</v>
      </c>
      <c r="M1137">
        <v>520.06381004562377</v>
      </c>
      <c r="N1137">
        <v>515.24621289891752</v>
      </c>
      <c r="O1137">
        <v>515.43110436568941</v>
      </c>
      <c r="P1137">
        <v>524.98223074290308</v>
      </c>
      <c r="Q1137">
        <v>547.97524619498222</v>
      </c>
      <c r="R1137">
        <v>585.75314827612317</v>
      </c>
      <c r="S1137">
        <v>600.5124098043691</v>
      </c>
      <c r="T1137">
        <v>611.97960109252506</v>
      </c>
      <c r="U1137">
        <v>624.55932009022695</v>
      </c>
      <c r="V1137">
        <v>639.20900082361072</v>
      </c>
      <c r="W1137">
        <v>647.08935110463074</v>
      </c>
      <c r="X1137">
        <v>644.01178740651812</v>
      </c>
      <c r="Y1137">
        <v>640.17087179100542</v>
      </c>
      <c r="Z1137">
        <v>640.72705637102661</v>
      </c>
      <c r="AA1137">
        <v>630.05002912267855</v>
      </c>
      <c r="AB1137">
        <v>617.98425716673137</v>
      </c>
      <c r="AC1137">
        <v>607.02153998868084</v>
      </c>
      <c r="AD1137">
        <v>587.78114483172703</v>
      </c>
      <c r="AE1137">
        <v>580.38606694030602</v>
      </c>
      <c r="AF1137">
        <v>579.10350239675086</v>
      </c>
      <c r="AG1137">
        <v>572.51795828723425</v>
      </c>
      <c r="AH1137">
        <v>557.64024292123054</v>
      </c>
      <c r="AI1137">
        <v>537.59744052681913</v>
      </c>
      <c r="AJ1137">
        <v>-8.9729595184326172</v>
      </c>
      <c r="AK1137">
        <v>-9.7354001998901367</v>
      </c>
      <c r="AL1137">
        <v>-10.091146469116211</v>
      </c>
      <c r="AM1137">
        <v>-10.6016845703125</v>
      </c>
      <c r="AN1137">
        <v>-10.44416618347168</v>
      </c>
      <c r="AO1137">
        <v>-11.138093948364258</v>
      </c>
      <c r="AP1137">
        <v>-14.989322662353516</v>
      </c>
      <c r="AQ1137">
        <v>-14.677223205566406</v>
      </c>
      <c r="AR1137">
        <v>-14.19954776763916</v>
      </c>
      <c r="AS1137">
        <v>-12.493383407592773</v>
      </c>
      <c r="AT1137">
        <v>-12.286504745483398</v>
      </c>
      <c r="AU1137">
        <v>-12.234140396118164</v>
      </c>
      <c r="AV1137">
        <v>16.952497482299805</v>
      </c>
      <c r="AW1137">
        <v>53.309627532958984</v>
      </c>
      <c r="AX1137">
        <v>55.310436248779297</v>
      </c>
      <c r="AY1137">
        <v>55.192863464355469</v>
      </c>
      <c r="AZ1137">
        <v>54.226299285888672</v>
      </c>
      <c r="BA1137">
        <v>54.558822631835938</v>
      </c>
      <c r="BB1137">
        <v>14.464487075805664</v>
      </c>
      <c r="BC1137">
        <v>-9.582036018371582</v>
      </c>
      <c r="BD1137">
        <v>-9.6797819137573242</v>
      </c>
      <c r="BE1137">
        <v>-12.90116024017334</v>
      </c>
      <c r="BF1137">
        <v>-15.680054664611816</v>
      </c>
      <c r="BG1137">
        <v>-8.3632450103759766</v>
      </c>
      <c r="BH1137">
        <v>-0.12692601978778839</v>
      </c>
      <c r="BI1137">
        <v>-0.37563183903694153</v>
      </c>
      <c r="BJ1137">
        <v>-0.51571685075759888</v>
      </c>
      <c r="BK1137">
        <v>-0.72778522968292236</v>
      </c>
      <c r="BL1137">
        <v>-0.70393562316894531</v>
      </c>
      <c r="BM1137">
        <v>-0.96097397804260254</v>
      </c>
      <c r="BN1137">
        <v>-2.3536479473114014</v>
      </c>
      <c r="BO1137">
        <v>-2.2909026145935059</v>
      </c>
      <c r="BP1137">
        <v>-2.1335890293121338</v>
      </c>
      <c r="BQ1137">
        <v>-1.5237399339675903</v>
      </c>
      <c r="BR1137">
        <v>-1.4114445447921753</v>
      </c>
      <c r="BS1137">
        <v>-1.375617504119873</v>
      </c>
      <c r="BT1137">
        <v>27.385942459106445</v>
      </c>
      <c r="BU1137">
        <v>66.684226989746094</v>
      </c>
      <c r="BV1137">
        <v>68.794792175292969</v>
      </c>
      <c r="BW1137">
        <v>68.525215148925781</v>
      </c>
      <c r="BX1137">
        <v>67.338836669921875</v>
      </c>
      <c r="BY1137">
        <v>67.752479553222656</v>
      </c>
      <c r="BZ1137">
        <v>28.218839645385742</v>
      </c>
      <c r="CA1137">
        <v>5.3207836151123047</v>
      </c>
      <c r="CB1137">
        <v>5.5788984298706055</v>
      </c>
      <c r="CC1137">
        <v>4.2586674690246582</v>
      </c>
      <c r="CD1137">
        <v>3.0836701393127441</v>
      </c>
      <c r="CE1137">
        <v>6.5373163223266602</v>
      </c>
      <c r="CF1137">
        <v>5.9998092651367187</v>
      </c>
      <c r="CG1137">
        <v>6.1069154739379883</v>
      </c>
      <c r="CH1137">
        <v>6.1161966323852539</v>
      </c>
      <c r="CI1137">
        <v>6.1108474731445313</v>
      </c>
      <c r="CJ1137">
        <v>6.0421180725097656</v>
      </c>
      <c r="CK1137">
        <v>6.0876684188842773</v>
      </c>
      <c r="CL1137">
        <v>6.3977818489074707</v>
      </c>
      <c r="CM1137">
        <v>6.2878251075744629</v>
      </c>
      <c r="CN1137">
        <v>6.2232570648193359</v>
      </c>
      <c r="CO1137">
        <v>6.0738015174865723</v>
      </c>
      <c r="CP1137">
        <v>6.1205887794494629</v>
      </c>
      <c r="CQ1137">
        <v>6.1449627876281738</v>
      </c>
      <c r="CR1137">
        <v>34.612113952636719</v>
      </c>
      <c r="CS1137">
        <v>75.947441101074219</v>
      </c>
      <c r="CT1137">
        <v>78.134017944335938</v>
      </c>
      <c r="CU1137">
        <v>77.7591552734375</v>
      </c>
      <c r="CV1137">
        <v>76.420539855957031</v>
      </c>
      <c r="CW1137">
        <v>76.890365600585938</v>
      </c>
      <c r="CX1137">
        <v>37.745063781738281</v>
      </c>
      <c r="CY1137">
        <v>15.642431259155273</v>
      </c>
      <c r="CZ1137">
        <v>16.147014617919922</v>
      </c>
      <c r="DA1137">
        <v>16.143510818481445</v>
      </c>
      <c r="DB1137">
        <v>16.079368591308594</v>
      </c>
      <c r="DC1137">
        <v>16.857398986816406</v>
      </c>
      <c r="DD1137">
        <v>12.126544952392578</v>
      </c>
      <c r="DE1137">
        <v>12.589463233947754</v>
      </c>
      <c r="DF1137">
        <v>12.748109817504883</v>
      </c>
      <c r="DG1137">
        <v>12.949480056762695</v>
      </c>
      <c r="DH1137">
        <v>12.788171768188477</v>
      </c>
      <c r="DI1137">
        <v>13.136310577392578</v>
      </c>
      <c r="DJ1137">
        <v>15.149211883544922</v>
      </c>
      <c r="DK1137">
        <v>14.866552352905273</v>
      </c>
      <c r="DL1137">
        <v>14.580102920532227</v>
      </c>
      <c r="DM1137">
        <v>13.671342849731445</v>
      </c>
      <c r="DN1137">
        <v>13.652622222900391</v>
      </c>
      <c r="DO1137">
        <v>13.665542602539063</v>
      </c>
      <c r="DP1137">
        <v>41.838287353515625</v>
      </c>
      <c r="DQ1137">
        <v>85.210647583007812</v>
      </c>
      <c r="DR1137">
        <v>87.473243713378906</v>
      </c>
      <c r="DS1137">
        <v>86.99310302734375</v>
      </c>
      <c r="DT1137">
        <v>85.502250671386719</v>
      </c>
      <c r="DU1137">
        <v>86.028244018554688</v>
      </c>
      <c r="DV1137">
        <v>47.271286010742188</v>
      </c>
      <c r="DW1137">
        <v>25.964078903198242</v>
      </c>
      <c r="DX1137">
        <v>26.715129852294922</v>
      </c>
      <c r="DY1137">
        <v>28.028354644775391</v>
      </c>
      <c r="DZ1137">
        <v>29.075067520141602</v>
      </c>
      <c r="EA1137">
        <v>27.177482604980469</v>
      </c>
      <c r="EB1137">
        <v>20.972578048706055</v>
      </c>
      <c r="EC1137">
        <v>21.94923210144043</v>
      </c>
      <c r="ED1137">
        <v>22.323539733886719</v>
      </c>
      <c r="EE1137">
        <v>22.823379516601563</v>
      </c>
      <c r="EF1137">
        <v>22.528402328491211</v>
      </c>
      <c r="EG1137">
        <v>23.313430786132812</v>
      </c>
      <c r="EH1137">
        <v>27.784885406494141</v>
      </c>
      <c r="EI1137">
        <v>27.252872467041016</v>
      </c>
      <c r="EJ1137">
        <v>26.646060943603516</v>
      </c>
      <c r="EK1137">
        <v>24.640987396240234</v>
      </c>
      <c r="EL1137">
        <v>24.527683258056641</v>
      </c>
      <c r="EM1137">
        <v>24.524065017700195</v>
      </c>
      <c r="EN1137">
        <v>52.271736145019531</v>
      </c>
      <c r="EO1137">
        <v>98.585250854492188</v>
      </c>
      <c r="EP1137">
        <v>100.95759582519531</v>
      </c>
      <c r="EQ1137">
        <v>100.32545471191406</v>
      </c>
      <c r="ER1137">
        <v>98.614784240722656</v>
      </c>
      <c r="ES1137">
        <v>99.221900939941406</v>
      </c>
      <c r="ET1137">
        <v>61.025638580322266</v>
      </c>
      <c r="EU1137">
        <v>40.866897583007813</v>
      </c>
      <c r="EV1137">
        <v>41.973808288574219</v>
      </c>
      <c r="EW1137">
        <v>45.188182830810547</v>
      </c>
      <c r="EX1137">
        <v>47.838790893554687</v>
      </c>
      <c r="EY1137">
        <v>42.078044891357422</v>
      </c>
      <c r="EZ1137">
        <v>67.273727416992187</v>
      </c>
      <c r="FA1137">
        <v>66.179779052734375</v>
      </c>
      <c r="FB1137">
        <v>65.076850891113281</v>
      </c>
      <c r="FC1137">
        <v>64.092475891113281</v>
      </c>
      <c r="FD1137">
        <v>63.147254943847656</v>
      </c>
      <c r="FE1137">
        <v>62.130126953125</v>
      </c>
      <c r="FF1137">
        <v>61.369293212890625</v>
      </c>
      <c r="FG1137">
        <v>61.809215545654297</v>
      </c>
      <c r="FH1137">
        <v>64.308181762695312</v>
      </c>
      <c r="FI1137">
        <v>67.969276428222656</v>
      </c>
      <c r="FJ1137">
        <v>71.899848937988281</v>
      </c>
      <c r="FK1137">
        <v>75.869544982910156</v>
      </c>
      <c r="FL1137">
        <v>79.361618041992188</v>
      </c>
      <c r="FM1137">
        <v>81.884735107421875</v>
      </c>
      <c r="FN1137">
        <v>83.604400634765625</v>
      </c>
      <c r="FO1137">
        <v>84.532066345214844</v>
      </c>
      <c r="FP1137">
        <v>84.786430358886719</v>
      </c>
      <c r="FQ1137">
        <v>84.355026245117188</v>
      </c>
      <c r="FR1137">
        <v>83.165138244628906</v>
      </c>
      <c r="FS1137">
        <v>81.013832092285156</v>
      </c>
      <c r="FT1137">
        <v>77.386444091796875</v>
      </c>
      <c r="FU1137">
        <v>74.005989074707031</v>
      </c>
      <c r="FV1137">
        <v>71.950653076171875</v>
      </c>
      <c r="FW1137">
        <v>70.222259521484375</v>
      </c>
      <c r="FX1137">
        <v>1</v>
      </c>
    </row>
    <row r="1138" spans="1:180" x14ac:dyDescent="0.2">
      <c r="A1138" t="s">
        <v>241</v>
      </c>
      <c r="B1138" t="s">
        <v>248</v>
      </c>
      <c r="C1138" t="s">
        <v>217</v>
      </c>
      <c r="D1138" t="s">
        <v>41</v>
      </c>
      <c r="E1138" t="s">
        <v>249</v>
      </c>
      <c r="F1138" t="s">
        <v>227</v>
      </c>
      <c r="G1138" t="s">
        <v>10</v>
      </c>
      <c r="H1138" t="s">
        <v>12</v>
      </c>
      <c r="I1138">
        <v>801</v>
      </c>
      <c r="L1138">
        <v>534.75229106204813</v>
      </c>
      <c r="M1138">
        <v>528.34535485291963</v>
      </c>
      <c r="N1138">
        <v>522.30338814607217</v>
      </c>
      <c r="O1138">
        <v>522.0043138008607</v>
      </c>
      <c r="P1138">
        <v>534.18318996130324</v>
      </c>
      <c r="Q1138">
        <v>568.52960806967201</v>
      </c>
      <c r="R1138">
        <v>620.8720491137517</v>
      </c>
      <c r="S1138">
        <v>641.13323718877064</v>
      </c>
      <c r="T1138">
        <v>648.10948666510853</v>
      </c>
      <c r="U1138">
        <v>664.76791253335921</v>
      </c>
      <c r="V1138">
        <v>680.73208047020853</v>
      </c>
      <c r="W1138">
        <v>682.00636855154983</v>
      </c>
      <c r="X1138">
        <v>676.4280856444077</v>
      </c>
      <c r="Y1138">
        <v>678.52450586129146</v>
      </c>
      <c r="Z1138">
        <v>675.88086947022771</v>
      </c>
      <c r="AA1138">
        <v>668.14406354058633</v>
      </c>
      <c r="AB1138">
        <v>662.99642177457258</v>
      </c>
      <c r="AC1138">
        <v>650.88225247932053</v>
      </c>
      <c r="AD1138">
        <v>631.37759009255808</v>
      </c>
      <c r="AE1138">
        <v>626.31542070567139</v>
      </c>
      <c r="AF1138">
        <v>618.93766297039815</v>
      </c>
      <c r="AG1138">
        <v>588.08688056153528</v>
      </c>
      <c r="AH1138">
        <v>560.51563770066764</v>
      </c>
      <c r="AI1138">
        <v>547.9281137856774</v>
      </c>
      <c r="AJ1138">
        <v>-5.9299283027648926</v>
      </c>
      <c r="AK1138">
        <v>-5.9383120536804199</v>
      </c>
      <c r="AL1138">
        <v>-5.951296329498291</v>
      </c>
      <c r="AM1138">
        <v>-5.9806399345397949</v>
      </c>
      <c r="AN1138">
        <v>-6.0120329856872559</v>
      </c>
      <c r="AO1138">
        <v>-8.8426971435546875</v>
      </c>
      <c r="AP1138">
        <v>-22.859088897705078</v>
      </c>
      <c r="AQ1138">
        <v>-25.470781326293945</v>
      </c>
      <c r="AR1138">
        <v>-22.369403839111328</v>
      </c>
      <c r="AS1138">
        <v>-21.329919815063477</v>
      </c>
      <c r="AT1138">
        <v>-21.811960220336914</v>
      </c>
      <c r="AU1138">
        <v>-21.977087020874023</v>
      </c>
      <c r="AV1138">
        <v>24.150487899780273</v>
      </c>
      <c r="AW1138">
        <v>77.419715881347656</v>
      </c>
      <c r="AX1138">
        <v>76.070716857910156</v>
      </c>
      <c r="AY1138">
        <v>74.723197937011719</v>
      </c>
      <c r="AZ1138">
        <v>76.44512939453125</v>
      </c>
      <c r="BA1138">
        <v>76.283607482910156</v>
      </c>
      <c r="BB1138">
        <v>3.9156472682952881</v>
      </c>
      <c r="BC1138">
        <v>-37.375740051269531</v>
      </c>
      <c r="BD1138">
        <v>-29.74920654296875</v>
      </c>
      <c r="BE1138">
        <v>-7.5072202682495117</v>
      </c>
      <c r="BF1138">
        <v>-0.1073218509554863</v>
      </c>
      <c r="BG1138">
        <v>0.35961288213729858</v>
      </c>
      <c r="BH1138">
        <v>0.8104214072227478</v>
      </c>
      <c r="BI1138">
        <v>0.82278299331665039</v>
      </c>
      <c r="BJ1138">
        <v>0.85039269924163818</v>
      </c>
      <c r="BK1138">
        <v>0.8521842360496521</v>
      </c>
      <c r="BL1138">
        <v>0.83452260494232178</v>
      </c>
      <c r="BM1138">
        <v>-1.0141633683815598E-3</v>
      </c>
      <c r="BN1138">
        <v>-5.0112442970275879</v>
      </c>
      <c r="BO1138">
        <v>-5.9738354682922363</v>
      </c>
      <c r="BP1138">
        <v>-4.8863224983215332</v>
      </c>
      <c r="BQ1138">
        <v>-4.5170063972473145</v>
      </c>
      <c r="BR1138">
        <v>-4.6772212982177734</v>
      </c>
      <c r="BS1138">
        <v>-4.7145977020263672</v>
      </c>
      <c r="BT1138">
        <v>40.05078125</v>
      </c>
      <c r="BU1138">
        <v>95.124885559082031</v>
      </c>
      <c r="BV1138">
        <v>93.4532470703125</v>
      </c>
      <c r="BW1138">
        <v>91.775810241699219</v>
      </c>
      <c r="BX1138">
        <v>94.029098510742188</v>
      </c>
      <c r="BY1138">
        <v>93.831558227539062</v>
      </c>
      <c r="BZ1138">
        <v>29.239770889282227</v>
      </c>
      <c r="CA1138">
        <v>-6.4363303184509277</v>
      </c>
      <c r="CB1138">
        <v>-2.7320029735565186</v>
      </c>
      <c r="CC1138">
        <v>7.4097175598144531</v>
      </c>
      <c r="CD1138">
        <v>11.051831245422363</v>
      </c>
      <c r="CE1138">
        <v>11.390554428100586</v>
      </c>
      <c r="CF1138">
        <v>5.478766918182373</v>
      </c>
      <c r="CG1138">
        <v>5.5054965019226074</v>
      </c>
      <c r="CH1138">
        <v>5.5612220764160156</v>
      </c>
      <c r="CI1138">
        <v>5.5845775604248047</v>
      </c>
      <c r="CJ1138">
        <v>5.5764260292053223</v>
      </c>
      <c r="CK1138">
        <v>6.122708797454834</v>
      </c>
      <c r="CL1138">
        <v>7.3501186370849609</v>
      </c>
      <c r="CM1138">
        <v>7.5296897888183594</v>
      </c>
      <c r="CN1138">
        <v>7.2224063873291016</v>
      </c>
      <c r="CO1138">
        <v>7.127565860748291</v>
      </c>
      <c r="CP1138">
        <v>7.1902470588684082</v>
      </c>
      <c r="CQ1138">
        <v>7.2413506507873535</v>
      </c>
      <c r="CR1138">
        <v>51.063274383544922</v>
      </c>
      <c r="CS1138">
        <v>107.38743591308594</v>
      </c>
      <c r="CT1138">
        <v>105.49232482910156</v>
      </c>
      <c r="CU1138">
        <v>103.58640289306641</v>
      </c>
      <c r="CV1138">
        <v>106.20769500732422</v>
      </c>
      <c r="CW1138">
        <v>105.98521423339844</v>
      </c>
      <c r="CX1138">
        <v>46.779182434082031</v>
      </c>
      <c r="CY1138">
        <v>14.99221134185791</v>
      </c>
      <c r="CZ1138">
        <v>15.980030059814453</v>
      </c>
      <c r="DA1138">
        <v>17.741144180297852</v>
      </c>
      <c r="DB1138">
        <v>18.780628204345703</v>
      </c>
      <c r="DC1138">
        <v>19.030551910400391</v>
      </c>
      <c r="DD1138">
        <v>10.147112846374512</v>
      </c>
      <c r="DE1138">
        <v>10.188210487365723</v>
      </c>
      <c r="DF1138">
        <v>10.272050857543945</v>
      </c>
      <c r="DG1138">
        <v>10.316970825195312</v>
      </c>
      <c r="DH1138">
        <v>10.318329811096191</v>
      </c>
      <c r="DI1138">
        <v>12.246431350708008</v>
      </c>
      <c r="DJ1138">
        <v>19.711481094360352</v>
      </c>
      <c r="DK1138">
        <v>21.033214569091797</v>
      </c>
      <c r="DL1138">
        <v>19.331134796142578</v>
      </c>
      <c r="DM1138">
        <v>18.772138595581055</v>
      </c>
      <c r="DN1138">
        <v>19.057714462280273</v>
      </c>
      <c r="DO1138">
        <v>19.197298049926758</v>
      </c>
      <c r="DP1138">
        <v>62.075771331787109</v>
      </c>
      <c r="DQ1138">
        <v>119.64998626708984</v>
      </c>
      <c r="DR1138">
        <v>117.53141021728516</v>
      </c>
      <c r="DS1138">
        <v>115.39698791503906</v>
      </c>
      <c r="DT1138">
        <v>118.38629913330078</v>
      </c>
      <c r="DU1138">
        <v>118.13887023925781</v>
      </c>
      <c r="DV1138">
        <v>64.318595886230469</v>
      </c>
      <c r="DW1138">
        <v>36.420753479003906</v>
      </c>
      <c r="DX1138">
        <v>34.692062377929687</v>
      </c>
      <c r="DY1138">
        <v>28.072568893432617</v>
      </c>
      <c r="DZ1138">
        <v>26.509422302246094</v>
      </c>
      <c r="EA1138">
        <v>26.670547485351563</v>
      </c>
      <c r="EB1138">
        <v>16.887462615966797</v>
      </c>
      <c r="EC1138">
        <v>16.949304580688477</v>
      </c>
      <c r="ED1138">
        <v>17.073740005493164</v>
      </c>
      <c r="EE1138">
        <v>17.149795532226563</v>
      </c>
      <c r="EF1138">
        <v>17.164884567260742</v>
      </c>
      <c r="EG1138">
        <v>21.088115692138672</v>
      </c>
      <c r="EH1138">
        <v>37.559326171875</v>
      </c>
      <c r="EI1138">
        <v>40.530158996582031</v>
      </c>
      <c r="EJ1138">
        <v>36.814216613769531</v>
      </c>
      <c r="EK1138">
        <v>35.585052490234375</v>
      </c>
      <c r="EL1138">
        <v>36.192455291748047</v>
      </c>
      <c r="EM1138">
        <v>36.459789276123047</v>
      </c>
      <c r="EN1138">
        <v>77.976066589355469</v>
      </c>
      <c r="EO1138">
        <v>137.35516357421875</v>
      </c>
      <c r="EP1138">
        <v>134.9139404296875</v>
      </c>
      <c r="EQ1138">
        <v>132.44960021972656</v>
      </c>
      <c r="ER1138">
        <v>135.97026062011719</v>
      </c>
      <c r="ES1138">
        <v>135.68682861328125</v>
      </c>
      <c r="ET1138">
        <v>89.642715454101563</v>
      </c>
      <c r="EU1138">
        <v>67.360160827636719</v>
      </c>
      <c r="EV1138">
        <v>61.709266662597656</v>
      </c>
      <c r="EW1138">
        <v>42.989505767822266</v>
      </c>
      <c r="EX1138">
        <v>37.668575286865234</v>
      </c>
      <c r="EY1138">
        <v>37.701488494873047</v>
      </c>
      <c r="EZ1138">
        <v>70.31146240234375</v>
      </c>
      <c r="FA1138">
        <v>69.030693054199219</v>
      </c>
      <c r="FB1138">
        <v>67.833847045898437</v>
      </c>
      <c r="FC1138">
        <v>66.697166442871094</v>
      </c>
      <c r="FD1138">
        <v>65.532295227050781</v>
      </c>
      <c r="FE1138">
        <v>64.518386840820312</v>
      </c>
      <c r="FF1138">
        <v>63.980911254882813</v>
      </c>
      <c r="FG1138">
        <v>64.518409729003906</v>
      </c>
      <c r="FH1138">
        <v>67.467086791992188</v>
      </c>
      <c r="FI1138">
        <v>71.459358215332031</v>
      </c>
      <c r="FJ1138">
        <v>75.368011474609375</v>
      </c>
      <c r="FK1138">
        <v>79.016822814941406</v>
      </c>
      <c r="FL1138">
        <v>81.819725036621094</v>
      </c>
      <c r="FM1138">
        <v>84.154922485351563</v>
      </c>
      <c r="FN1138">
        <v>85.628013610839844</v>
      </c>
      <c r="FO1138">
        <v>86.513877868652344</v>
      </c>
      <c r="FP1138">
        <v>86.991294860839844</v>
      </c>
      <c r="FQ1138">
        <v>86.807327270507813</v>
      </c>
      <c r="FR1138">
        <v>85.972259521484375</v>
      </c>
      <c r="FS1138">
        <v>83.90093994140625</v>
      </c>
      <c r="FT1138">
        <v>80.874588012695313</v>
      </c>
      <c r="FU1138">
        <v>77.187347412109375</v>
      </c>
      <c r="FV1138">
        <v>74.771881103515625</v>
      </c>
      <c r="FW1138">
        <v>73.059829711914063</v>
      </c>
      <c r="FX1138">
        <v>1</v>
      </c>
    </row>
    <row r="1139" spans="1:180" x14ac:dyDescent="0.2">
      <c r="A1139" t="s">
        <v>241</v>
      </c>
      <c r="B1139" t="s">
        <v>248</v>
      </c>
      <c r="C1139" t="s">
        <v>217</v>
      </c>
      <c r="D1139" t="s">
        <v>42</v>
      </c>
      <c r="E1139" t="s">
        <v>249</v>
      </c>
      <c r="F1139" t="s">
        <v>227</v>
      </c>
      <c r="G1139" t="s">
        <v>10</v>
      </c>
      <c r="H1139" t="s">
        <v>12</v>
      </c>
      <c r="I1139">
        <v>801</v>
      </c>
      <c r="L1139">
        <v>542.85224297186767</v>
      </c>
      <c r="M1139">
        <v>536.03441856464224</v>
      </c>
      <c r="N1139">
        <v>530.12122246020613</v>
      </c>
      <c r="O1139">
        <v>529.91287447900822</v>
      </c>
      <c r="P1139">
        <v>542.67754912425482</v>
      </c>
      <c r="Q1139">
        <v>576.52884289221345</v>
      </c>
      <c r="R1139">
        <v>623.30805334416164</v>
      </c>
      <c r="S1139">
        <v>643.40413707832863</v>
      </c>
      <c r="T1139">
        <v>660.02443932620599</v>
      </c>
      <c r="U1139">
        <v>677.34219290331862</v>
      </c>
      <c r="V1139">
        <v>692.83593356234576</v>
      </c>
      <c r="W1139">
        <v>694.58997432707076</v>
      </c>
      <c r="X1139">
        <v>688.7700301154664</v>
      </c>
      <c r="Y1139">
        <v>692.12260277453186</v>
      </c>
      <c r="Z1139">
        <v>691.19364530638711</v>
      </c>
      <c r="AA1139">
        <v>682.13621265413576</v>
      </c>
      <c r="AB1139">
        <v>674.77672738435194</v>
      </c>
      <c r="AC1139">
        <v>661.20939220623075</v>
      </c>
      <c r="AD1139">
        <v>639.6852548707875</v>
      </c>
      <c r="AE1139">
        <v>636.49610623740523</v>
      </c>
      <c r="AF1139">
        <v>628.0085665698216</v>
      </c>
      <c r="AG1139">
        <v>594.46674085259451</v>
      </c>
      <c r="AH1139">
        <v>568.98039073915993</v>
      </c>
      <c r="AI1139">
        <v>557.63127730278359</v>
      </c>
      <c r="AJ1139">
        <v>-6.0892772674560547</v>
      </c>
      <c r="AK1139">
        <v>-6.0784969329833984</v>
      </c>
      <c r="AL1139">
        <v>-6.0348210334777832</v>
      </c>
      <c r="AM1139">
        <v>-5.9981155395507813</v>
      </c>
      <c r="AN1139">
        <v>-6.039762020111084</v>
      </c>
      <c r="AO1139">
        <v>-8.6537675857543945</v>
      </c>
      <c r="AP1139">
        <v>-19.071405410766602</v>
      </c>
      <c r="AQ1139">
        <v>-20.971502304077148</v>
      </c>
      <c r="AR1139">
        <v>-20.15778923034668</v>
      </c>
      <c r="AS1139">
        <v>-20.152599334716797</v>
      </c>
      <c r="AT1139">
        <v>-19.623950958251953</v>
      </c>
      <c r="AU1139">
        <v>-20.619199752807617</v>
      </c>
      <c r="AV1139">
        <v>24.213356018066406</v>
      </c>
      <c r="AW1139">
        <v>77.225479125976563</v>
      </c>
      <c r="AX1139">
        <v>76.591468811035156</v>
      </c>
      <c r="AY1139">
        <v>75.402931213378906</v>
      </c>
      <c r="AZ1139">
        <v>76.653732299804688</v>
      </c>
      <c r="BA1139">
        <v>76.498435974121094</v>
      </c>
      <c r="BB1139">
        <v>3.5981540679931641</v>
      </c>
      <c r="BC1139">
        <v>-39.574382781982422</v>
      </c>
      <c r="BD1139">
        <v>-29.58186149597168</v>
      </c>
      <c r="BE1139">
        <v>-4.6185798645019531</v>
      </c>
      <c r="BF1139">
        <v>-0.18081703782081604</v>
      </c>
      <c r="BG1139">
        <v>0.12946751713752747</v>
      </c>
      <c r="BH1139">
        <v>0.78599494695663452</v>
      </c>
      <c r="BI1139">
        <v>0.77911466360092163</v>
      </c>
      <c r="BJ1139">
        <v>0.81995284557342529</v>
      </c>
      <c r="BK1139">
        <v>0.84704548120498657</v>
      </c>
      <c r="BL1139">
        <v>0.84075486660003662</v>
      </c>
      <c r="BM1139">
        <v>6.9108188152313232E-2</v>
      </c>
      <c r="BN1139">
        <v>-3.6513900756835938</v>
      </c>
      <c r="BO1139">
        <v>-4.3506860733032227</v>
      </c>
      <c r="BP1139">
        <v>-4.065340518951416</v>
      </c>
      <c r="BQ1139">
        <v>-4.0455379486083984</v>
      </c>
      <c r="BR1139">
        <v>-3.8463873863220215</v>
      </c>
      <c r="BS1139">
        <v>-4.1792969703674316</v>
      </c>
      <c r="BT1139">
        <v>39.766429901123047</v>
      </c>
      <c r="BU1139">
        <v>95.192337036132813</v>
      </c>
      <c r="BV1139">
        <v>94.385787963867188</v>
      </c>
      <c r="BW1139">
        <v>92.880668640136719</v>
      </c>
      <c r="BX1139">
        <v>94.485939025878906</v>
      </c>
      <c r="BY1139">
        <v>94.294677734375</v>
      </c>
      <c r="BZ1139">
        <v>29.261518478393555</v>
      </c>
      <c r="CA1139">
        <v>-7.3857741355895996</v>
      </c>
      <c r="CB1139">
        <v>-2.5619468688964844</v>
      </c>
      <c r="CC1139">
        <v>8.9566335678100586</v>
      </c>
      <c r="CD1139">
        <v>11.360320091247559</v>
      </c>
      <c r="CE1139">
        <v>11.772297859191895</v>
      </c>
      <c r="CF1139">
        <v>5.5477876663208008</v>
      </c>
      <c r="CG1139">
        <v>5.5286755561828613</v>
      </c>
      <c r="CH1139">
        <v>5.5675482749938965</v>
      </c>
      <c r="CI1139">
        <v>5.5879831314086914</v>
      </c>
      <c r="CJ1139">
        <v>5.6061797142028809</v>
      </c>
      <c r="CK1139">
        <v>6.1105456352233887</v>
      </c>
      <c r="CL1139">
        <v>7.0284652709960938</v>
      </c>
      <c r="CM1139">
        <v>7.1608409881591797</v>
      </c>
      <c r="CN1139">
        <v>7.0802397727966309</v>
      </c>
      <c r="CO1139">
        <v>7.110163688659668</v>
      </c>
      <c r="CP1139">
        <v>7.0811052322387695</v>
      </c>
      <c r="CQ1139">
        <v>7.2069287300109863</v>
      </c>
      <c r="CR1139">
        <v>50.538436889648438</v>
      </c>
      <c r="CS1139">
        <v>107.63613128662109</v>
      </c>
      <c r="CT1139">
        <v>106.71007537841797</v>
      </c>
      <c r="CU1139">
        <v>104.98570251464844</v>
      </c>
      <c r="CV1139">
        <v>106.83647155761719</v>
      </c>
      <c r="CW1139">
        <v>106.62030029296875</v>
      </c>
      <c r="CX1139">
        <v>47.035884857177734</v>
      </c>
      <c r="CY1139">
        <v>14.907958984375</v>
      </c>
      <c r="CZ1139">
        <v>16.15196418762207</v>
      </c>
      <c r="DA1139">
        <v>18.358783721923828</v>
      </c>
      <c r="DB1139">
        <v>19.353675842285156</v>
      </c>
      <c r="DC1139">
        <v>19.836086273193359</v>
      </c>
      <c r="DD1139">
        <v>10.309579849243164</v>
      </c>
      <c r="DE1139">
        <v>10.278236389160156</v>
      </c>
      <c r="DF1139">
        <v>10.315144538879395</v>
      </c>
      <c r="DG1139">
        <v>10.328921318054199</v>
      </c>
      <c r="DH1139">
        <v>10.371604919433594</v>
      </c>
      <c r="DI1139">
        <v>12.151982307434082</v>
      </c>
      <c r="DJ1139">
        <v>17.708320617675781</v>
      </c>
      <c r="DK1139">
        <v>18.672367095947266</v>
      </c>
      <c r="DL1139">
        <v>18.225820541381836</v>
      </c>
      <c r="DM1139">
        <v>18.265865325927734</v>
      </c>
      <c r="DN1139">
        <v>18.008598327636719</v>
      </c>
      <c r="DO1139">
        <v>18.593154907226562</v>
      </c>
      <c r="DP1139">
        <v>61.310447692871094</v>
      </c>
      <c r="DQ1139">
        <v>120.07992553710937</v>
      </c>
      <c r="DR1139">
        <v>119.03436279296875</v>
      </c>
      <c r="DS1139">
        <v>117.09073638916016</v>
      </c>
      <c r="DT1139">
        <v>119.18700408935547</v>
      </c>
      <c r="DU1139">
        <v>118.9459228515625</v>
      </c>
      <c r="DV1139">
        <v>64.810249328613281</v>
      </c>
      <c r="DW1139">
        <v>37.201690673828125</v>
      </c>
      <c r="DX1139">
        <v>34.865875244140625</v>
      </c>
      <c r="DY1139">
        <v>27.760936737060547</v>
      </c>
      <c r="DZ1139">
        <v>27.34703254699707</v>
      </c>
      <c r="EA1139">
        <v>27.899875640869141</v>
      </c>
      <c r="EB1139">
        <v>17.184852600097656</v>
      </c>
      <c r="EC1139">
        <v>17.135848999023438</v>
      </c>
      <c r="ED1139">
        <v>17.169918060302734</v>
      </c>
      <c r="EE1139">
        <v>17.174081802368164</v>
      </c>
      <c r="EF1139">
        <v>17.252120971679688</v>
      </c>
      <c r="EG1139">
        <v>20.874858856201172</v>
      </c>
      <c r="EH1139">
        <v>33.128334045410156</v>
      </c>
      <c r="EI1139">
        <v>35.293182373046875</v>
      </c>
      <c r="EJ1139">
        <v>34.318267822265625</v>
      </c>
      <c r="EK1139">
        <v>34.3729248046875</v>
      </c>
      <c r="EL1139">
        <v>33.786163330078125</v>
      </c>
      <c r="EM1139">
        <v>35.033058166503906</v>
      </c>
      <c r="EN1139">
        <v>76.863517761230469</v>
      </c>
      <c r="EO1139">
        <v>138.04678344726562</v>
      </c>
      <c r="EP1139">
        <v>136.82867431640625</v>
      </c>
      <c r="EQ1139">
        <v>134.5684814453125</v>
      </c>
      <c r="ER1139">
        <v>137.01921081542969</v>
      </c>
      <c r="ES1139">
        <v>136.74215698242187</v>
      </c>
      <c r="ET1139">
        <v>90.473617553710938</v>
      </c>
      <c r="EU1139">
        <v>69.390304565429687</v>
      </c>
      <c r="EV1139">
        <v>61.885791778564453</v>
      </c>
      <c r="EW1139">
        <v>41.336147308349609</v>
      </c>
      <c r="EX1139">
        <v>38.888172149658203</v>
      </c>
      <c r="EY1139">
        <v>39.542705535888672</v>
      </c>
      <c r="EZ1139">
        <v>73.365150451660156</v>
      </c>
      <c r="FA1139">
        <v>72.334991455078125</v>
      </c>
      <c r="FB1139">
        <v>71.445587158203125</v>
      </c>
      <c r="FC1139">
        <v>70.644195556640625</v>
      </c>
      <c r="FD1139">
        <v>69.655067443847656</v>
      </c>
      <c r="FE1139">
        <v>68.922836303710937</v>
      </c>
      <c r="FF1139">
        <v>68.379180908203125</v>
      </c>
      <c r="FG1139">
        <v>68.559249877929688</v>
      </c>
      <c r="FH1139">
        <v>70.76690673828125</v>
      </c>
      <c r="FI1139">
        <v>74.472549438476562</v>
      </c>
      <c r="FJ1139">
        <v>79.114631652832031</v>
      </c>
      <c r="FK1139">
        <v>82.691215515136719</v>
      </c>
      <c r="FL1139">
        <v>85.731956481933594</v>
      </c>
      <c r="FM1139">
        <v>88.223495483398438</v>
      </c>
      <c r="FN1139">
        <v>90.099830627441406</v>
      </c>
      <c r="FO1139">
        <v>90.813804626464844</v>
      </c>
      <c r="FP1139">
        <v>91.146720886230469</v>
      </c>
      <c r="FQ1139">
        <v>90.673263549804687</v>
      </c>
      <c r="FR1139">
        <v>89.997604370117187</v>
      </c>
      <c r="FS1139">
        <v>88.339454650878906</v>
      </c>
      <c r="FT1139">
        <v>85.208793640136719</v>
      </c>
      <c r="FU1139">
        <v>81.406089782714844</v>
      </c>
      <c r="FV1139">
        <v>78.920600891113281</v>
      </c>
      <c r="FW1139">
        <v>77.320854187011719</v>
      </c>
      <c r="FX1139">
        <v>1</v>
      </c>
    </row>
    <row r="1140" spans="1:180" x14ac:dyDescent="0.2">
      <c r="A1140" t="s">
        <v>241</v>
      </c>
      <c r="B1140" t="s">
        <v>248</v>
      </c>
      <c r="C1140" t="s">
        <v>217</v>
      </c>
      <c r="D1140" t="s">
        <v>43</v>
      </c>
      <c r="E1140" t="s">
        <v>249</v>
      </c>
      <c r="F1140" t="s">
        <v>227</v>
      </c>
      <c r="G1140" t="s">
        <v>10</v>
      </c>
      <c r="H1140" t="s">
        <v>12</v>
      </c>
      <c r="I1140">
        <v>801</v>
      </c>
      <c r="L1140">
        <v>555.22439944990174</v>
      </c>
      <c r="M1140">
        <v>549.33065335767674</v>
      </c>
      <c r="N1140">
        <v>543.62985156407876</v>
      </c>
      <c r="O1140">
        <v>543.21026851363104</v>
      </c>
      <c r="P1140">
        <v>557.39406446138196</v>
      </c>
      <c r="Q1140">
        <v>592.09300529008954</v>
      </c>
      <c r="R1140">
        <v>635.90391120330298</v>
      </c>
      <c r="S1140">
        <v>656.98990070840284</v>
      </c>
      <c r="T1140">
        <v>678.80853952973746</v>
      </c>
      <c r="U1140">
        <v>702.70005942605917</v>
      </c>
      <c r="V1140">
        <v>721.33907600282305</v>
      </c>
      <c r="W1140">
        <v>719.69640616363154</v>
      </c>
      <c r="X1140">
        <v>712.34949847100211</v>
      </c>
      <c r="Y1140">
        <v>715.70196689053296</v>
      </c>
      <c r="Z1140">
        <v>714.16494154090879</v>
      </c>
      <c r="AA1140">
        <v>703.83349662397995</v>
      </c>
      <c r="AB1140">
        <v>696.21136232973913</v>
      </c>
      <c r="AC1140">
        <v>680.93642663682931</v>
      </c>
      <c r="AD1140">
        <v>656.06653434180328</v>
      </c>
      <c r="AE1140">
        <v>652.69246910735069</v>
      </c>
      <c r="AF1140">
        <v>642.54562008199696</v>
      </c>
      <c r="AG1140">
        <v>608.50480224656394</v>
      </c>
      <c r="AH1140">
        <v>584.17290066982048</v>
      </c>
      <c r="AI1140">
        <v>572.14069185716687</v>
      </c>
      <c r="AJ1140">
        <v>-6.3928022384643555</v>
      </c>
      <c r="AK1140">
        <v>-6.3718185424804687</v>
      </c>
      <c r="AL1140">
        <v>-6.3454923629760742</v>
      </c>
      <c r="AM1140">
        <v>-6.3023600578308105</v>
      </c>
      <c r="AN1140">
        <v>-6.6237144470214844</v>
      </c>
      <c r="AO1140">
        <v>-9.6977872848510742</v>
      </c>
      <c r="AP1140">
        <v>-16.738861083984375</v>
      </c>
      <c r="AQ1140">
        <v>-18.517667770385742</v>
      </c>
      <c r="AR1140">
        <v>-19.47007942199707</v>
      </c>
      <c r="AS1140">
        <v>-20.349199295043945</v>
      </c>
      <c r="AT1140">
        <v>-21.423742294311523</v>
      </c>
      <c r="AU1140">
        <v>-21.934713363647461</v>
      </c>
      <c r="AV1140">
        <v>24.236404418945313</v>
      </c>
      <c r="AW1140">
        <v>81.049644470214844</v>
      </c>
      <c r="AX1140">
        <v>80.544303894042969</v>
      </c>
      <c r="AY1140">
        <v>79.56500244140625</v>
      </c>
      <c r="AZ1140">
        <v>80.703727722167969</v>
      </c>
      <c r="BA1140">
        <v>80.515167236328125</v>
      </c>
      <c r="BB1140">
        <v>1.7443314790725708</v>
      </c>
      <c r="BC1140">
        <v>-44.807838439941406</v>
      </c>
      <c r="BD1140">
        <v>-34.583831787109375</v>
      </c>
      <c r="BE1140">
        <v>-8.0809974670410156</v>
      </c>
      <c r="BF1140">
        <v>-1.3373278379440308</v>
      </c>
      <c r="BG1140">
        <v>-0.6519782543182373</v>
      </c>
      <c r="BH1140">
        <v>0.76444792747497559</v>
      </c>
      <c r="BI1140">
        <v>0.73605573177337646</v>
      </c>
      <c r="BJ1140">
        <v>0.72931188344955444</v>
      </c>
      <c r="BK1140">
        <v>0.73198169469833374</v>
      </c>
      <c r="BL1140">
        <v>0.62327247858047485</v>
      </c>
      <c r="BM1140">
        <v>-0.35798367857933044</v>
      </c>
      <c r="BN1140">
        <v>-2.9012472629547119</v>
      </c>
      <c r="BO1140">
        <v>-3.5573294162750244</v>
      </c>
      <c r="BP1140">
        <v>-3.9179091453552246</v>
      </c>
      <c r="BQ1140">
        <v>-4.1318621635437012</v>
      </c>
      <c r="BR1140">
        <v>-4.4925990104675293</v>
      </c>
      <c r="BS1140">
        <v>-4.6525588035583496</v>
      </c>
      <c r="BT1140">
        <v>40.719081878662109</v>
      </c>
      <c r="BU1140">
        <v>99.945487976074219</v>
      </c>
      <c r="BV1140">
        <v>99.354896545410156</v>
      </c>
      <c r="BW1140">
        <v>98.076171875</v>
      </c>
      <c r="BX1140">
        <v>99.551429748535156</v>
      </c>
      <c r="BY1140">
        <v>99.324615478515625</v>
      </c>
      <c r="BZ1140">
        <v>29.572874069213867</v>
      </c>
      <c r="CA1140">
        <v>-9.5279359817504883</v>
      </c>
      <c r="CB1140">
        <v>-4.5751571655273437</v>
      </c>
      <c r="CC1140">
        <v>7.565880298614502</v>
      </c>
      <c r="CD1140">
        <v>11.055697441101074</v>
      </c>
      <c r="CE1140">
        <v>11.697793006896973</v>
      </c>
      <c r="CF1140">
        <v>5.7215375900268555</v>
      </c>
      <c r="CG1140">
        <v>5.6589479446411133</v>
      </c>
      <c r="CH1140">
        <v>5.6292996406555176</v>
      </c>
      <c r="CI1140">
        <v>5.603945255279541</v>
      </c>
      <c r="CJ1140">
        <v>5.6425132751464844</v>
      </c>
      <c r="CK1140">
        <v>6.1107358932495117</v>
      </c>
      <c r="CL1140">
        <v>6.6826419830322266</v>
      </c>
      <c r="CM1140">
        <v>6.8041558265686035</v>
      </c>
      <c r="CN1140">
        <v>6.8534770011901855</v>
      </c>
      <c r="CO1140">
        <v>7.1002159118652344</v>
      </c>
      <c r="CP1140">
        <v>7.233858585357666</v>
      </c>
      <c r="CQ1140">
        <v>7.317009449005127</v>
      </c>
      <c r="CR1140">
        <v>52.134933471679688</v>
      </c>
      <c r="CS1140">
        <v>113.03269195556641</v>
      </c>
      <c r="CT1140">
        <v>112.383056640625</v>
      </c>
      <c r="CU1140">
        <v>110.89694213867187</v>
      </c>
      <c r="CV1140">
        <v>112.60529327392578</v>
      </c>
      <c r="CW1140">
        <v>112.35198974609375</v>
      </c>
      <c r="CX1140">
        <v>48.846836090087891</v>
      </c>
      <c r="CY1140">
        <v>14.906816482543945</v>
      </c>
      <c r="CZ1140">
        <v>16.208759307861328</v>
      </c>
      <c r="DA1140">
        <v>18.402860641479492</v>
      </c>
      <c r="DB1140">
        <v>19.639068603515625</v>
      </c>
      <c r="DC1140">
        <v>20.25120735168457</v>
      </c>
      <c r="DD1140">
        <v>10.678627014160156</v>
      </c>
      <c r="DE1140">
        <v>10.581840515136719</v>
      </c>
      <c r="DF1140">
        <v>10.529287338256836</v>
      </c>
      <c r="DG1140">
        <v>10.475909233093262</v>
      </c>
      <c r="DH1140">
        <v>10.661754608154297</v>
      </c>
      <c r="DI1140">
        <v>12.579455375671387</v>
      </c>
      <c r="DJ1140">
        <v>16.266530990600586</v>
      </c>
      <c r="DK1140">
        <v>17.165639877319336</v>
      </c>
      <c r="DL1140">
        <v>17.624862670898437</v>
      </c>
      <c r="DM1140">
        <v>18.332294464111328</v>
      </c>
      <c r="DN1140">
        <v>18.960317611694336</v>
      </c>
      <c r="DO1140">
        <v>19.286577224731445</v>
      </c>
      <c r="DP1140">
        <v>63.550785064697266</v>
      </c>
      <c r="DQ1140">
        <v>126.11989593505859</v>
      </c>
      <c r="DR1140">
        <v>125.41120910644531</v>
      </c>
      <c r="DS1140">
        <v>123.71772003173828</v>
      </c>
      <c r="DT1140">
        <v>125.65915679931641</v>
      </c>
      <c r="DU1140">
        <v>125.37935638427734</v>
      </c>
      <c r="DV1140">
        <v>68.120796203613281</v>
      </c>
      <c r="DW1140">
        <v>39.341567993164063</v>
      </c>
      <c r="DX1140">
        <v>36.99267578125</v>
      </c>
      <c r="DY1140">
        <v>29.239841461181641</v>
      </c>
      <c r="DZ1140">
        <v>28.222440719604492</v>
      </c>
      <c r="EA1140">
        <v>28.804620742797852</v>
      </c>
      <c r="EB1140">
        <v>17.83587646484375</v>
      </c>
      <c r="EC1140">
        <v>17.689714431762695</v>
      </c>
      <c r="ED1140">
        <v>17.604091644287109</v>
      </c>
      <c r="EE1140">
        <v>17.510251998901367</v>
      </c>
      <c r="EF1140">
        <v>17.908740997314453</v>
      </c>
      <c r="EG1140">
        <v>21.919258117675781</v>
      </c>
      <c r="EH1140">
        <v>30.104145050048828</v>
      </c>
      <c r="EI1140">
        <v>32.125980377197266</v>
      </c>
      <c r="EJ1140">
        <v>33.177032470703125</v>
      </c>
      <c r="EK1140">
        <v>34.549629211425781</v>
      </c>
      <c r="EL1140">
        <v>35.891460418701172</v>
      </c>
      <c r="EM1140">
        <v>36.568733215332031</v>
      </c>
      <c r="EN1140">
        <v>80.033462524414063</v>
      </c>
      <c r="EO1140">
        <v>145.01573181152344</v>
      </c>
      <c r="EP1140">
        <v>144.2218017578125</v>
      </c>
      <c r="EQ1140">
        <v>142.2288818359375</v>
      </c>
      <c r="ER1140">
        <v>144.50685119628906</v>
      </c>
      <c r="ES1140">
        <v>144.18881225585938</v>
      </c>
      <c r="ET1140">
        <v>95.9493408203125</v>
      </c>
      <c r="EU1140">
        <v>74.621467590332031</v>
      </c>
      <c r="EV1140">
        <v>67.001350402832031</v>
      </c>
      <c r="EW1140">
        <v>44.88671875</v>
      </c>
      <c r="EX1140">
        <v>40.615467071533203</v>
      </c>
      <c r="EY1140">
        <v>41.154392242431641</v>
      </c>
      <c r="EZ1140">
        <v>76.696334838867188</v>
      </c>
      <c r="FA1140">
        <v>75.620460510253906</v>
      </c>
      <c r="FB1140">
        <v>74.591415405273438</v>
      </c>
      <c r="FC1140">
        <v>73.3878173828125</v>
      </c>
      <c r="FD1140">
        <v>72.615890502929688</v>
      </c>
      <c r="FE1140">
        <v>71.649482727050781</v>
      </c>
      <c r="FF1140">
        <v>71.083358764648437</v>
      </c>
      <c r="FG1140">
        <v>71.017723083496094</v>
      </c>
      <c r="FH1140">
        <v>73.294502258300781</v>
      </c>
      <c r="FI1140">
        <v>77.718696594238281</v>
      </c>
      <c r="FJ1140">
        <v>82.220870971679688</v>
      </c>
      <c r="FK1140">
        <v>86.173484802246094</v>
      </c>
      <c r="FL1140">
        <v>89.205909729003906</v>
      </c>
      <c r="FM1140">
        <v>91.589653015136719</v>
      </c>
      <c r="FN1140">
        <v>93.01934814453125</v>
      </c>
      <c r="FO1140">
        <v>93.455360412597656</v>
      </c>
      <c r="FP1140">
        <v>93.710151672363281</v>
      </c>
      <c r="FQ1140">
        <v>93.075935363769531</v>
      </c>
      <c r="FR1140">
        <v>91.844192504882813</v>
      </c>
      <c r="FS1140">
        <v>89.517524719238281</v>
      </c>
      <c r="FT1140">
        <v>85.976776123046875</v>
      </c>
      <c r="FU1140">
        <v>82.7672119140625</v>
      </c>
      <c r="FV1140">
        <v>80.899253845214844</v>
      </c>
      <c r="FW1140">
        <v>79.190818786621094</v>
      </c>
      <c r="FX1140">
        <v>1</v>
      </c>
    </row>
    <row r="1141" spans="1:180" x14ac:dyDescent="0.2">
      <c r="A1141" t="s">
        <v>241</v>
      </c>
      <c r="B1141" t="s">
        <v>248</v>
      </c>
      <c r="C1141" t="s">
        <v>217</v>
      </c>
      <c r="D1141" t="s">
        <v>44</v>
      </c>
      <c r="E1141" t="s">
        <v>249</v>
      </c>
      <c r="F1141" t="s">
        <v>227</v>
      </c>
      <c r="G1141" t="s">
        <v>10</v>
      </c>
      <c r="H1141" t="s">
        <v>12</v>
      </c>
      <c r="I1141">
        <v>801</v>
      </c>
      <c r="L1141">
        <v>546.07005088340077</v>
      </c>
      <c r="M1141">
        <v>539.87363407147973</v>
      </c>
      <c r="N1141">
        <v>532.18720529719212</v>
      </c>
      <c r="O1141">
        <v>530.71425820292427</v>
      </c>
      <c r="P1141">
        <v>543.41900450047638</v>
      </c>
      <c r="Q1141">
        <v>577.52099970989252</v>
      </c>
      <c r="R1141">
        <v>623.01828663290382</v>
      </c>
      <c r="S1141">
        <v>641.97292339525291</v>
      </c>
      <c r="T1141">
        <v>655.57240991221045</v>
      </c>
      <c r="U1141">
        <v>675.72497159075738</v>
      </c>
      <c r="V1141">
        <v>694.3222473855916</v>
      </c>
      <c r="W1141">
        <v>698.84074842017208</v>
      </c>
      <c r="X1141">
        <v>697.54076647582986</v>
      </c>
      <c r="Y1141">
        <v>702.76908075480662</v>
      </c>
      <c r="Z1141">
        <v>701.94190669390377</v>
      </c>
      <c r="AA1141">
        <v>692.31412721042329</v>
      </c>
      <c r="AB1141">
        <v>683.76461738841385</v>
      </c>
      <c r="AC1141">
        <v>669.24408852412296</v>
      </c>
      <c r="AD1141">
        <v>644.99477550236111</v>
      </c>
      <c r="AE1141">
        <v>640.3329993371691</v>
      </c>
      <c r="AF1141">
        <v>629.23718205287173</v>
      </c>
      <c r="AG1141">
        <v>595.26220029301101</v>
      </c>
      <c r="AH1141">
        <v>572.19564914869318</v>
      </c>
      <c r="AI1141">
        <v>561.6878888799107</v>
      </c>
      <c r="AJ1141">
        <v>-5.9633855819702148</v>
      </c>
      <c r="AK1141">
        <v>-5.9758791923522949</v>
      </c>
      <c r="AL1141">
        <v>-5.9529037475585937</v>
      </c>
      <c r="AM1141">
        <v>-5.9397068023681641</v>
      </c>
      <c r="AN1141">
        <v>-5.9783577919006348</v>
      </c>
      <c r="AO1141">
        <v>-8.679387092590332</v>
      </c>
      <c r="AP1141">
        <v>-18.362096786499023</v>
      </c>
      <c r="AQ1141">
        <v>-20.732402801513672</v>
      </c>
      <c r="AR1141">
        <v>-21.202096939086914</v>
      </c>
      <c r="AS1141">
        <v>-20.222091674804688</v>
      </c>
      <c r="AT1141">
        <v>-18.666513442993164</v>
      </c>
      <c r="AU1141">
        <v>-18.947080612182617</v>
      </c>
      <c r="AV1141">
        <v>23.40301513671875</v>
      </c>
      <c r="AW1141">
        <v>77.556671142578125</v>
      </c>
      <c r="AX1141">
        <v>77.279312133789063</v>
      </c>
      <c r="AY1141">
        <v>76.158447265625</v>
      </c>
      <c r="AZ1141">
        <v>77.291748046875</v>
      </c>
      <c r="BA1141">
        <v>77.194534301757813</v>
      </c>
      <c r="BB1141">
        <v>3.6186380386352539</v>
      </c>
      <c r="BC1141">
        <v>-39.476696014404297</v>
      </c>
      <c r="BD1141">
        <v>-29.81109619140625</v>
      </c>
      <c r="BE1141">
        <v>-3.515998363494873</v>
      </c>
      <c r="BF1141">
        <v>0.10114490240812302</v>
      </c>
      <c r="BG1141">
        <v>0.28701552748680115</v>
      </c>
      <c r="BH1141">
        <v>0.60352897644042969</v>
      </c>
      <c r="BI1141">
        <v>0.60010075569152832</v>
      </c>
      <c r="BJ1141">
        <v>0.60817420482635498</v>
      </c>
      <c r="BK1141">
        <v>0.60528761148452759</v>
      </c>
      <c r="BL1141">
        <v>0.58920574188232422</v>
      </c>
      <c r="BM1141">
        <v>-0.20947408676147461</v>
      </c>
      <c r="BN1141">
        <v>-3.6737847328186035</v>
      </c>
      <c r="BO1141">
        <v>-4.5482206344604492</v>
      </c>
      <c r="BP1141">
        <v>-4.7517819404602051</v>
      </c>
      <c r="BQ1141">
        <v>-4.3453116416931152</v>
      </c>
      <c r="BR1141">
        <v>-3.7582123279571533</v>
      </c>
      <c r="BS1141">
        <v>-3.8304953575134277</v>
      </c>
      <c r="BT1141">
        <v>38.412220001220703</v>
      </c>
      <c r="BU1141">
        <v>95.120094299316406</v>
      </c>
      <c r="BV1141">
        <v>94.801177978515625</v>
      </c>
      <c r="BW1141">
        <v>93.388267517089844</v>
      </c>
      <c r="BX1141">
        <v>94.851943969726563</v>
      </c>
      <c r="BY1141">
        <v>94.739524841308594</v>
      </c>
      <c r="BZ1141">
        <v>28.889204025268555</v>
      </c>
      <c r="CA1141">
        <v>-7.6325249671936035</v>
      </c>
      <c r="CB1141">
        <v>-2.9880149364471436</v>
      </c>
      <c r="CC1141">
        <v>9.1699657440185547</v>
      </c>
      <c r="CD1141">
        <v>11.338233947753906</v>
      </c>
      <c r="CE1141">
        <v>11.678017616271973</v>
      </c>
      <c r="CF1141">
        <v>5.1517539024353027</v>
      </c>
      <c r="CG1141">
        <v>5.154604434967041</v>
      </c>
      <c r="CH1141">
        <v>5.1523566246032715</v>
      </c>
      <c r="CI1141">
        <v>5.1383309364318848</v>
      </c>
      <c r="CJ1141">
        <v>5.1378803253173828</v>
      </c>
      <c r="CK1141">
        <v>5.656761646270752</v>
      </c>
      <c r="CL1141">
        <v>6.4992947578430176</v>
      </c>
      <c r="CM1141">
        <v>6.6608953475952148</v>
      </c>
      <c r="CN1141">
        <v>6.6416559219360352</v>
      </c>
      <c r="CO1141">
        <v>6.6508975028991699</v>
      </c>
      <c r="CP1141">
        <v>6.5672321319580078</v>
      </c>
      <c r="CQ1141">
        <v>6.6392049789428711</v>
      </c>
      <c r="CR1141">
        <v>48.807548522949219</v>
      </c>
      <c r="CS1141">
        <v>107.28446960449219</v>
      </c>
      <c r="CT1141">
        <v>106.93677520751953</v>
      </c>
      <c r="CU1141">
        <v>105.32159423828125</v>
      </c>
      <c r="CV1141">
        <v>107.01409149169922</v>
      </c>
      <c r="CW1141">
        <v>106.89113616943359</v>
      </c>
      <c r="CX1141">
        <v>46.391521453857422</v>
      </c>
      <c r="CY1141">
        <v>14.422651290893555</v>
      </c>
      <c r="CZ1141">
        <v>15.589569091796875</v>
      </c>
      <c r="DA1141">
        <v>17.956226348876953</v>
      </c>
      <c r="DB1141">
        <v>19.121007919311523</v>
      </c>
      <c r="DC1141">
        <v>19.567390441894531</v>
      </c>
      <c r="DD1141">
        <v>9.6999788284301758</v>
      </c>
      <c r="DE1141">
        <v>9.7091083526611328</v>
      </c>
      <c r="DF1141">
        <v>9.6965389251708984</v>
      </c>
      <c r="DG1141">
        <v>9.6713733673095703</v>
      </c>
      <c r="DH1141">
        <v>9.6865549087524414</v>
      </c>
      <c r="DI1141">
        <v>11.52299690246582</v>
      </c>
      <c r="DJ1141">
        <v>16.672374725341797</v>
      </c>
      <c r="DK1141">
        <v>17.870012283325195</v>
      </c>
      <c r="DL1141">
        <v>18.035093307495117</v>
      </c>
      <c r="DM1141">
        <v>17.647106170654297</v>
      </c>
      <c r="DN1141">
        <v>16.892677307128906</v>
      </c>
      <c r="DO1141">
        <v>17.108905792236328</v>
      </c>
      <c r="DP1141">
        <v>59.202877044677734</v>
      </c>
      <c r="DQ1141">
        <v>119.44884490966797</v>
      </c>
      <c r="DR1141">
        <v>119.07236480712891</v>
      </c>
      <c r="DS1141">
        <v>117.25491333007812</v>
      </c>
      <c r="DT1141">
        <v>119.17623138427734</v>
      </c>
      <c r="DU1141">
        <v>119.04273986816406</v>
      </c>
      <c r="DV1141">
        <v>63.893836975097656</v>
      </c>
      <c r="DW1141">
        <v>36.477828979492188</v>
      </c>
      <c r="DX1141">
        <v>34.167152404785156</v>
      </c>
      <c r="DY1141">
        <v>26.742486953735352</v>
      </c>
      <c r="DZ1141">
        <v>26.903781890869141</v>
      </c>
      <c r="EA1141">
        <v>27.456764221191406</v>
      </c>
      <c r="EB1141">
        <v>16.26689338684082</v>
      </c>
      <c r="EC1141">
        <v>16.285087585449219</v>
      </c>
      <c r="ED1141">
        <v>16.25761604309082</v>
      </c>
      <c r="EE1141">
        <v>16.216367721557617</v>
      </c>
      <c r="EF1141">
        <v>16.254117965698242</v>
      </c>
      <c r="EG1141">
        <v>19.992910385131836</v>
      </c>
      <c r="EH1141">
        <v>31.360685348510742</v>
      </c>
      <c r="EI1141">
        <v>34.054195404052734</v>
      </c>
      <c r="EJ1141">
        <v>34.485408782958984</v>
      </c>
      <c r="EK1141">
        <v>33.523887634277344</v>
      </c>
      <c r="EL1141">
        <v>31.80097770690918</v>
      </c>
      <c r="EM1141">
        <v>32.225490570068359</v>
      </c>
      <c r="EN1141">
        <v>74.212081909179687</v>
      </c>
      <c r="EO1141">
        <v>137.01226806640625</v>
      </c>
      <c r="EP1141">
        <v>136.59423828125</v>
      </c>
      <c r="EQ1141">
        <v>134.48472595214844</v>
      </c>
      <c r="ER1141">
        <v>136.73643493652344</v>
      </c>
      <c r="ES1141">
        <v>136.58773803710937</v>
      </c>
      <c r="ET1141">
        <v>89.164405822753906</v>
      </c>
      <c r="EU1141">
        <v>68.321998596191406</v>
      </c>
      <c r="EV1141">
        <v>60.990234375</v>
      </c>
      <c r="EW1141">
        <v>39.428451538085938</v>
      </c>
      <c r="EX1141">
        <v>38.140872955322266</v>
      </c>
      <c r="EY1141">
        <v>38.847766876220703</v>
      </c>
      <c r="EZ1141">
        <v>71.492111206054687</v>
      </c>
      <c r="FA1141">
        <v>70.2230224609375</v>
      </c>
      <c r="FB1141">
        <v>68.9112548828125</v>
      </c>
      <c r="FC1141">
        <v>68.028755187988281</v>
      </c>
      <c r="FD1141">
        <v>67.424545288085938</v>
      </c>
      <c r="FE1141">
        <v>66.610908508300781</v>
      </c>
      <c r="FF1141">
        <v>66.411888122558594</v>
      </c>
      <c r="FG1141">
        <v>66.050865173339844</v>
      </c>
      <c r="FH1141">
        <v>67.775711059570313</v>
      </c>
      <c r="FI1141">
        <v>72.575149536132813</v>
      </c>
      <c r="FJ1141">
        <v>78.391548156738281</v>
      </c>
      <c r="FK1141">
        <v>83.309272766113281</v>
      </c>
      <c r="FL1141">
        <v>87.412841796875</v>
      </c>
      <c r="FM1141">
        <v>89.941627502441406</v>
      </c>
      <c r="FN1141">
        <v>91.229454040527344</v>
      </c>
      <c r="FO1141">
        <v>91.674102783203125</v>
      </c>
      <c r="FP1141">
        <v>91.470321655273438</v>
      </c>
      <c r="FQ1141">
        <v>90.647727966308594</v>
      </c>
      <c r="FR1141">
        <v>88.952781677246094</v>
      </c>
      <c r="FS1141">
        <v>85.849899291992188</v>
      </c>
      <c r="FT1141">
        <v>82.295463562011719</v>
      </c>
      <c r="FU1141">
        <v>79.638992309570313</v>
      </c>
      <c r="FV1141">
        <v>77.898399353027344</v>
      </c>
      <c r="FW1141">
        <v>76.340003967285156</v>
      </c>
      <c r="FX1141">
        <v>1</v>
      </c>
    </row>
    <row r="1142" spans="1:180" x14ac:dyDescent="0.2">
      <c r="A1142" t="s">
        <v>241</v>
      </c>
      <c r="B1142" t="s">
        <v>248</v>
      </c>
      <c r="C1142" t="s">
        <v>217</v>
      </c>
      <c r="D1142" t="s">
        <v>45</v>
      </c>
      <c r="E1142" t="s">
        <v>249</v>
      </c>
      <c r="F1142" t="s">
        <v>227</v>
      </c>
      <c r="G1142" t="s">
        <v>10</v>
      </c>
      <c r="H1142" t="s">
        <v>12</v>
      </c>
      <c r="I1142">
        <v>801</v>
      </c>
      <c r="L1142">
        <v>544.28378218258229</v>
      </c>
      <c r="M1142">
        <v>541.26101346877954</v>
      </c>
      <c r="N1142">
        <v>537.23419331545642</v>
      </c>
      <c r="O1142">
        <v>537.80328179086064</v>
      </c>
      <c r="P1142">
        <v>549.26472988247815</v>
      </c>
      <c r="Q1142">
        <v>572.16142865315771</v>
      </c>
      <c r="R1142">
        <v>603.10029525018649</v>
      </c>
      <c r="S1142">
        <v>612.04539221757466</v>
      </c>
      <c r="T1142">
        <v>629.30499082373001</v>
      </c>
      <c r="U1142">
        <v>650.53169541739499</v>
      </c>
      <c r="V1142">
        <v>674.96102644981704</v>
      </c>
      <c r="W1142">
        <v>686.78000208909612</v>
      </c>
      <c r="X1142">
        <v>682.54595284540665</v>
      </c>
      <c r="Y1142">
        <v>679.85240159995885</v>
      </c>
      <c r="Z1142">
        <v>681.9743233471504</v>
      </c>
      <c r="AA1142">
        <v>669.80859066304572</v>
      </c>
      <c r="AB1142">
        <v>654.77809565679036</v>
      </c>
      <c r="AC1142">
        <v>640.87139893336382</v>
      </c>
      <c r="AD1142">
        <v>617.57822275259628</v>
      </c>
      <c r="AE1142">
        <v>608.62799838189039</v>
      </c>
      <c r="AF1142">
        <v>604.7580919091082</v>
      </c>
      <c r="AG1142">
        <v>598.15222722171188</v>
      </c>
      <c r="AH1142">
        <v>584.47036095982719</v>
      </c>
      <c r="AI1142">
        <v>564.02539040671388</v>
      </c>
      <c r="AJ1142">
        <v>-8.6529464721679687</v>
      </c>
      <c r="AK1142">
        <v>-9.3973331451416016</v>
      </c>
      <c r="AL1142">
        <v>-9.7895774841308594</v>
      </c>
      <c r="AM1142">
        <v>-10.320068359375</v>
      </c>
      <c r="AN1142">
        <v>-10.666999816894531</v>
      </c>
      <c r="AO1142">
        <v>-10.762456893920898</v>
      </c>
      <c r="AP1142">
        <v>-10.221514701843262</v>
      </c>
      <c r="AQ1142">
        <v>-7.480445384979248</v>
      </c>
      <c r="AR1142">
        <v>-9.1602516174316406</v>
      </c>
      <c r="AS1142">
        <v>-9.89056396484375</v>
      </c>
      <c r="AT1142">
        <v>-10.824483871459961</v>
      </c>
      <c r="AU1142">
        <v>-11.275406837463379</v>
      </c>
      <c r="AV1142">
        <v>17.734392166137695</v>
      </c>
      <c r="AW1142">
        <v>54.737266540527344</v>
      </c>
      <c r="AX1142">
        <v>56.678188323974609</v>
      </c>
      <c r="AY1142">
        <v>57.001270294189453</v>
      </c>
      <c r="AZ1142">
        <v>56.177639007568359</v>
      </c>
      <c r="BA1142">
        <v>56.540657043457031</v>
      </c>
      <c r="BB1142">
        <v>14.41068172454834</v>
      </c>
      <c r="BC1142">
        <v>-10.937595367431641</v>
      </c>
      <c r="BD1142">
        <v>-11.092401504516602</v>
      </c>
      <c r="BE1142">
        <v>-13.680846214294434</v>
      </c>
      <c r="BF1142">
        <v>-16.64299201965332</v>
      </c>
      <c r="BG1142">
        <v>-9.3499546051025391</v>
      </c>
      <c r="BH1142">
        <v>0.11340212821960449</v>
      </c>
      <c r="BI1142">
        <v>-0.14967605471611023</v>
      </c>
      <c r="BJ1142">
        <v>-0.34247326850891113</v>
      </c>
      <c r="BK1142">
        <v>-0.5608370304107666</v>
      </c>
      <c r="BL1142">
        <v>-0.71376609802246094</v>
      </c>
      <c r="BM1142">
        <v>-0.75483155250549316</v>
      </c>
      <c r="BN1142">
        <v>-0.61449956893920898</v>
      </c>
      <c r="BO1142">
        <v>0.25340738892555237</v>
      </c>
      <c r="BP1142">
        <v>-0.31905615329742432</v>
      </c>
      <c r="BQ1142">
        <v>-0.52896946668624878</v>
      </c>
      <c r="BR1142">
        <v>-0.79627847671508789</v>
      </c>
      <c r="BS1142">
        <v>-0.91548866033554077</v>
      </c>
      <c r="BT1142">
        <v>28.757707595825195</v>
      </c>
      <c r="BU1142">
        <v>68.870536804199219</v>
      </c>
      <c r="BV1142">
        <v>70.918930053710938</v>
      </c>
      <c r="BW1142">
        <v>71.144798278808594</v>
      </c>
      <c r="BX1142">
        <v>70.110885620117188</v>
      </c>
      <c r="BY1142">
        <v>70.585914611816406</v>
      </c>
      <c r="BZ1142">
        <v>28.894554138183594</v>
      </c>
      <c r="CA1142">
        <v>4.930356502532959</v>
      </c>
      <c r="CB1142">
        <v>5.099830150604248</v>
      </c>
      <c r="CC1142">
        <v>4.1482143402099609</v>
      </c>
      <c r="CD1142">
        <v>3.0271284580230713</v>
      </c>
      <c r="CE1142">
        <v>6.6012783050537109</v>
      </c>
      <c r="CF1142">
        <v>6.1849484443664551</v>
      </c>
      <c r="CG1142">
        <v>6.255223274230957</v>
      </c>
      <c r="CH1142">
        <v>6.2005624771118164</v>
      </c>
      <c r="CI1142">
        <v>6.1983766555786133</v>
      </c>
      <c r="CJ1142">
        <v>6.1798133850097656</v>
      </c>
      <c r="CK1142">
        <v>6.1764192581176758</v>
      </c>
      <c r="CL1142">
        <v>6.0392899513244629</v>
      </c>
      <c r="CM1142">
        <v>5.6098499298095703</v>
      </c>
      <c r="CN1142">
        <v>5.8043289184570313</v>
      </c>
      <c r="CO1142">
        <v>5.9548425674438477</v>
      </c>
      <c r="CP1142">
        <v>6.1492257118225098</v>
      </c>
      <c r="CQ1142">
        <v>6.2597589492797852</v>
      </c>
      <c r="CR1142">
        <v>36.392421722412109</v>
      </c>
      <c r="CS1142">
        <v>78.659187316894531</v>
      </c>
      <c r="CT1142">
        <v>80.782028198242188</v>
      </c>
      <c r="CU1142">
        <v>80.940559387207031</v>
      </c>
      <c r="CV1142">
        <v>79.761009216308594</v>
      </c>
      <c r="CW1142">
        <v>80.313621520996094</v>
      </c>
      <c r="CX1142">
        <v>38.926040649414063</v>
      </c>
      <c r="CY1142">
        <v>15.920451164245605</v>
      </c>
      <c r="CZ1142">
        <v>16.314519882202148</v>
      </c>
      <c r="DA1142">
        <v>16.49656867980957</v>
      </c>
      <c r="DB1142">
        <v>16.650594711303711</v>
      </c>
      <c r="DC1142">
        <v>17.649053573608398</v>
      </c>
      <c r="DD1142">
        <v>12.256494522094727</v>
      </c>
      <c r="DE1142">
        <v>12.660121917724609</v>
      </c>
      <c r="DF1142">
        <v>12.743597984313965</v>
      </c>
      <c r="DG1142">
        <v>12.957590103149414</v>
      </c>
      <c r="DH1142">
        <v>13.073392868041992</v>
      </c>
      <c r="DI1142">
        <v>13.107669830322266</v>
      </c>
      <c r="DJ1142">
        <v>12.693079948425293</v>
      </c>
      <c r="DK1142">
        <v>10.966293334960937</v>
      </c>
      <c r="DL1142">
        <v>11.927714347839355</v>
      </c>
      <c r="DM1142">
        <v>12.438654899597168</v>
      </c>
      <c r="DN1142">
        <v>13.094729423522949</v>
      </c>
      <c r="DO1142">
        <v>13.435006141662598</v>
      </c>
      <c r="DP1142">
        <v>44.027133941650391</v>
      </c>
      <c r="DQ1142">
        <v>88.447845458984375</v>
      </c>
      <c r="DR1142">
        <v>90.645126342773437</v>
      </c>
      <c r="DS1142">
        <v>90.736320495605469</v>
      </c>
      <c r="DT1142">
        <v>89.4111328125</v>
      </c>
      <c r="DU1142">
        <v>90.041328430175781</v>
      </c>
      <c r="DV1142">
        <v>48.957527160644531</v>
      </c>
      <c r="DW1142">
        <v>26.910547256469727</v>
      </c>
      <c r="DX1142">
        <v>27.529211044311523</v>
      </c>
      <c r="DY1142">
        <v>28.844921112060547</v>
      </c>
      <c r="DZ1142">
        <v>30.27406120300293</v>
      </c>
      <c r="EA1142">
        <v>28.696828842163086</v>
      </c>
      <c r="EB1142">
        <v>21.022842407226563</v>
      </c>
      <c r="EC1142">
        <v>21.907779693603516</v>
      </c>
      <c r="ED1142">
        <v>22.190702438354492</v>
      </c>
      <c r="EE1142">
        <v>22.716821670532227</v>
      </c>
      <c r="EF1142">
        <v>23.026626586914063</v>
      </c>
      <c r="EG1142">
        <v>23.11529541015625</v>
      </c>
      <c r="EH1142">
        <v>22.300094604492188</v>
      </c>
      <c r="EI1142">
        <v>18.700145721435547</v>
      </c>
      <c r="EJ1142">
        <v>20.768909454345703</v>
      </c>
      <c r="EK1142">
        <v>21.800249099731445</v>
      </c>
      <c r="EL1142">
        <v>23.122934341430664</v>
      </c>
      <c r="EM1142">
        <v>23.794923782348633</v>
      </c>
      <c r="EN1142">
        <v>55.050449371337891</v>
      </c>
      <c r="EO1142">
        <v>102.58110809326172</v>
      </c>
      <c r="EP1142">
        <v>104.88587188720703</v>
      </c>
      <c r="EQ1142">
        <v>104.87985229492187</v>
      </c>
      <c r="ER1142">
        <v>103.34438323974609</v>
      </c>
      <c r="ES1142">
        <v>104.08658599853516</v>
      </c>
      <c r="ET1142">
        <v>63.441398620605469</v>
      </c>
      <c r="EU1142">
        <v>42.778499603271484</v>
      </c>
      <c r="EV1142">
        <v>43.721443176269531</v>
      </c>
      <c r="EW1142">
        <v>46.673980712890625</v>
      </c>
      <c r="EX1142">
        <v>49.944183349609375</v>
      </c>
      <c r="EY1142">
        <v>44.648063659667969</v>
      </c>
      <c r="EZ1142">
        <v>68.426223754882813</v>
      </c>
      <c r="FA1142">
        <v>67.440254211425781</v>
      </c>
      <c r="FB1142">
        <v>66.454345703125</v>
      </c>
      <c r="FC1142">
        <v>65.806503295898437</v>
      </c>
      <c r="FD1142">
        <v>64.772666931152344</v>
      </c>
      <c r="FE1142">
        <v>64.276351928710938</v>
      </c>
      <c r="FF1142">
        <v>64.10491943359375</v>
      </c>
      <c r="FG1142">
        <v>64.223068237304688</v>
      </c>
      <c r="FH1142">
        <v>65.15191650390625</v>
      </c>
      <c r="FI1142">
        <v>69.245803833007813</v>
      </c>
      <c r="FJ1142">
        <v>74.681869506835938</v>
      </c>
      <c r="FK1142">
        <v>79.688331604003906</v>
      </c>
      <c r="FL1142">
        <v>83.271385192871094</v>
      </c>
      <c r="FM1142">
        <v>85.555824279785156</v>
      </c>
      <c r="FN1142">
        <v>87.174201965332031</v>
      </c>
      <c r="FO1142">
        <v>87.589881896972656</v>
      </c>
      <c r="FP1142">
        <v>87.121505737304688</v>
      </c>
      <c r="FQ1142">
        <v>86.0205078125</v>
      </c>
      <c r="FR1142">
        <v>84.097145080566406</v>
      </c>
      <c r="FS1142">
        <v>80.745803833007812</v>
      </c>
      <c r="FT1142">
        <v>77.321182250976563</v>
      </c>
      <c r="FU1142">
        <v>74.6669921875</v>
      </c>
      <c r="FV1142">
        <v>72.483177185058594</v>
      </c>
      <c r="FW1142">
        <v>70.600685119628906</v>
      </c>
      <c r="FX1142">
        <v>1</v>
      </c>
    </row>
    <row r="1143" spans="1:180" x14ac:dyDescent="0.2">
      <c r="A1143" t="s">
        <v>241</v>
      </c>
      <c r="B1143" t="s">
        <v>248</v>
      </c>
      <c r="C1143" t="s">
        <v>217</v>
      </c>
      <c r="D1143" t="s">
        <v>46</v>
      </c>
      <c r="E1143" t="s">
        <v>249</v>
      </c>
      <c r="F1143" t="s">
        <v>227</v>
      </c>
      <c r="G1143" t="s">
        <v>10</v>
      </c>
      <c r="H1143" t="s">
        <v>12</v>
      </c>
      <c r="I1143">
        <v>801</v>
      </c>
      <c r="L1143">
        <v>560.73081829304442</v>
      </c>
      <c r="M1143">
        <v>556.94815760812571</v>
      </c>
      <c r="N1143">
        <v>552.67216209385049</v>
      </c>
      <c r="O1143">
        <v>551.06221965256702</v>
      </c>
      <c r="P1143">
        <v>562.11086178411642</v>
      </c>
      <c r="Q1143">
        <v>580.96529692436434</v>
      </c>
      <c r="R1143">
        <v>610.60273990221378</v>
      </c>
      <c r="S1143">
        <v>624.69477809843761</v>
      </c>
      <c r="T1143">
        <v>636.216644224216</v>
      </c>
      <c r="U1143">
        <v>636.70210069154462</v>
      </c>
      <c r="V1143">
        <v>646.57150554516159</v>
      </c>
      <c r="W1143">
        <v>654.38625250033726</v>
      </c>
      <c r="X1143">
        <v>636.46697894606586</v>
      </c>
      <c r="Y1143">
        <v>632.62295600622383</v>
      </c>
      <c r="Z1143">
        <v>631.45716575035124</v>
      </c>
      <c r="AA1143">
        <v>623.45498626580672</v>
      </c>
      <c r="AB1143">
        <v>618.38805940145892</v>
      </c>
      <c r="AC1143">
        <v>613.17768728793078</v>
      </c>
      <c r="AD1143">
        <v>591.83647322582431</v>
      </c>
      <c r="AE1143">
        <v>590.63320285592977</v>
      </c>
      <c r="AF1143">
        <v>598.90389473759456</v>
      </c>
      <c r="AG1143">
        <v>591.98623348449826</v>
      </c>
      <c r="AH1143">
        <v>575.4523704451251</v>
      </c>
      <c r="AI1143">
        <v>569.11065830446046</v>
      </c>
      <c r="AJ1143">
        <v>-22.882375717163086</v>
      </c>
      <c r="AK1143">
        <v>-21.391714096069336</v>
      </c>
      <c r="AL1143">
        <v>-21.285676956176758</v>
      </c>
      <c r="AM1143">
        <v>-20.584823608398437</v>
      </c>
      <c r="AN1143">
        <v>-21.0615234375</v>
      </c>
      <c r="AO1143">
        <v>-19.130405426025391</v>
      </c>
      <c r="AP1143">
        <v>-19.045341491699219</v>
      </c>
      <c r="AQ1143">
        <v>-20.430152893066406</v>
      </c>
      <c r="AR1143">
        <v>-20.101757049560547</v>
      </c>
      <c r="AS1143">
        <v>-19.797567367553711</v>
      </c>
      <c r="AT1143">
        <v>-19.429119110107422</v>
      </c>
      <c r="AU1143">
        <v>-21.297126770019531</v>
      </c>
      <c r="AV1143">
        <v>-9.8629217147827148</v>
      </c>
      <c r="AW1143">
        <v>-7.0545568466186523</v>
      </c>
      <c r="AX1143">
        <v>-6.9347548484802246</v>
      </c>
      <c r="AY1143">
        <v>14.041272163391113</v>
      </c>
      <c r="AZ1143">
        <v>55.101921081542969</v>
      </c>
      <c r="BA1143">
        <v>57.447475433349609</v>
      </c>
      <c r="BB1143">
        <v>57.969085693359375</v>
      </c>
      <c r="BC1143">
        <v>61.593387603759766</v>
      </c>
      <c r="BD1143">
        <v>74.338119506835938</v>
      </c>
      <c r="BE1143">
        <v>6.4769282341003418</v>
      </c>
      <c r="BF1143">
        <v>-31.617959976196289</v>
      </c>
      <c r="BG1143">
        <v>-35.413448333740234</v>
      </c>
      <c r="BH1143">
        <v>-4.8166565895080566</v>
      </c>
      <c r="BI1143">
        <v>-4.2622537612915039</v>
      </c>
      <c r="BJ1143">
        <v>-4.195930004119873</v>
      </c>
      <c r="BK1143">
        <v>-3.927933931350708</v>
      </c>
      <c r="BL1143">
        <v>-4.1247711181640625</v>
      </c>
      <c r="BM1143">
        <v>-3.4659626483917236</v>
      </c>
      <c r="BN1143">
        <v>-3.4282858371734619</v>
      </c>
      <c r="BO1143">
        <v>-3.9630796909332275</v>
      </c>
      <c r="BP1143">
        <v>-3.9537580013275146</v>
      </c>
      <c r="BQ1143">
        <v>-3.9211945533752441</v>
      </c>
      <c r="BR1143">
        <v>-3.7952175140380859</v>
      </c>
      <c r="BS1143">
        <v>-4.3855504989624023</v>
      </c>
      <c r="BT1143">
        <v>-0.29724481701850891</v>
      </c>
      <c r="BU1143">
        <v>0.61780160665512085</v>
      </c>
      <c r="BV1143">
        <v>0.61183631420135498</v>
      </c>
      <c r="BW1143">
        <v>24.222051620483398</v>
      </c>
      <c r="BX1143">
        <v>69.140769958496094</v>
      </c>
      <c r="BY1143">
        <v>71.713188171386719</v>
      </c>
      <c r="BZ1143">
        <v>72.396430969238281</v>
      </c>
      <c r="CA1143">
        <v>76.809677124023438</v>
      </c>
      <c r="CB1143">
        <v>92.166252136230469</v>
      </c>
      <c r="CC1143">
        <v>31.293638229370117</v>
      </c>
      <c r="CD1143">
        <v>-3.7189905643463135</v>
      </c>
      <c r="CE1143">
        <v>-5.3070154190063477</v>
      </c>
      <c r="CF1143">
        <v>7.6956062316894531</v>
      </c>
      <c r="CG1143">
        <v>7.601557731628418</v>
      </c>
      <c r="CH1143">
        <v>7.6403765678405762</v>
      </c>
      <c r="CI1143">
        <v>7.6085772514343262</v>
      </c>
      <c r="CJ1143">
        <v>7.6055717468261719</v>
      </c>
      <c r="CK1143">
        <v>7.3831830024719238</v>
      </c>
      <c r="CL1143">
        <v>7.3880386352539063</v>
      </c>
      <c r="CM1143">
        <v>7.4419651031494141</v>
      </c>
      <c r="CN1143">
        <v>7.2302966117858887</v>
      </c>
      <c r="CO1143">
        <v>7.074732780456543</v>
      </c>
      <c r="CP1143">
        <v>7.03277587890625</v>
      </c>
      <c r="CQ1143">
        <v>7.3273558616638184</v>
      </c>
      <c r="CR1143">
        <v>6.327913761138916</v>
      </c>
      <c r="CS1143">
        <v>5.9316534996032715</v>
      </c>
      <c r="CT1143">
        <v>5.8385820388793945</v>
      </c>
      <c r="CU1143">
        <v>31.273227691650391</v>
      </c>
      <c r="CV1143">
        <v>78.864036560058594</v>
      </c>
      <c r="CW1143">
        <v>81.593582153320313</v>
      </c>
      <c r="CX1143">
        <v>82.388763427734375</v>
      </c>
      <c r="CY1143">
        <v>87.348434448242188</v>
      </c>
      <c r="CZ1143">
        <v>104.51396179199219</v>
      </c>
      <c r="DA1143">
        <v>48.481616973876953</v>
      </c>
      <c r="DB1143">
        <v>15.603751182556152</v>
      </c>
      <c r="DC1143">
        <v>15.544608116149902</v>
      </c>
      <c r="DD1143">
        <v>20.207868576049805</v>
      </c>
      <c r="DE1143">
        <v>19.465368270874023</v>
      </c>
      <c r="DF1143">
        <v>19.476682662963867</v>
      </c>
      <c r="DG1143">
        <v>19.145088195800781</v>
      </c>
      <c r="DH1143">
        <v>19.335914611816406</v>
      </c>
      <c r="DI1143">
        <v>18.232328414916992</v>
      </c>
      <c r="DJ1143">
        <v>18.204362869262695</v>
      </c>
      <c r="DK1143">
        <v>18.847009658813477</v>
      </c>
      <c r="DL1143">
        <v>18.414350509643555</v>
      </c>
      <c r="DM1143">
        <v>18.070659637451172</v>
      </c>
      <c r="DN1143">
        <v>17.860769271850586</v>
      </c>
      <c r="DO1143">
        <v>19.040262222290039</v>
      </c>
      <c r="DP1143">
        <v>12.953072547912598</v>
      </c>
      <c r="DQ1143">
        <v>11.245506286621094</v>
      </c>
      <c r="DR1143">
        <v>11.065328598022461</v>
      </c>
      <c r="DS1143">
        <v>38.324405670166016</v>
      </c>
      <c r="DT1143">
        <v>88.587303161621094</v>
      </c>
      <c r="DU1143">
        <v>91.473976135253906</v>
      </c>
      <c r="DV1143">
        <v>92.381095886230469</v>
      </c>
      <c r="DW1143">
        <v>97.887184143066406</v>
      </c>
      <c r="DX1143">
        <v>116.86167144775391</v>
      </c>
      <c r="DY1143">
        <v>65.669593811035156</v>
      </c>
      <c r="DZ1143">
        <v>34.926494598388672</v>
      </c>
      <c r="EA1143">
        <v>36.396232604980469</v>
      </c>
      <c r="EB1143">
        <v>38.273590087890625</v>
      </c>
      <c r="EC1143">
        <v>36.594829559326172</v>
      </c>
      <c r="ED1143">
        <v>36.566429138183594</v>
      </c>
      <c r="EE1143">
        <v>35.801979064941406</v>
      </c>
      <c r="EF1143">
        <v>36.272666931152344</v>
      </c>
      <c r="EG1143">
        <v>33.896770477294922</v>
      </c>
      <c r="EH1143">
        <v>33.821418762207031</v>
      </c>
      <c r="EI1143">
        <v>35.314083099365234</v>
      </c>
      <c r="EJ1143">
        <v>34.562351226806641</v>
      </c>
      <c r="EK1143">
        <v>33.947032928466797</v>
      </c>
      <c r="EL1143">
        <v>33.494670867919922</v>
      </c>
      <c r="EM1143">
        <v>35.951839447021484</v>
      </c>
      <c r="EN1143">
        <v>22.518749237060547</v>
      </c>
      <c r="EO1143">
        <v>18.917863845825195</v>
      </c>
      <c r="EP1143">
        <v>18.611919403076172</v>
      </c>
      <c r="EQ1143">
        <v>48.505184173583984</v>
      </c>
      <c r="ER1143">
        <v>102.62615203857422</v>
      </c>
      <c r="ES1143">
        <v>105.73969268798828</v>
      </c>
      <c r="ET1143">
        <v>106.80843353271484</v>
      </c>
      <c r="EU1143">
        <v>113.10347747802734</v>
      </c>
      <c r="EV1143">
        <v>134.68980407714844</v>
      </c>
      <c r="EW1143">
        <v>90.486305236816406</v>
      </c>
      <c r="EX1143">
        <v>62.825462341308594</v>
      </c>
      <c r="EY1143">
        <v>66.502662658691406</v>
      </c>
      <c r="EZ1143">
        <v>58.071884155273438</v>
      </c>
      <c r="FA1143">
        <v>57.422412872314453</v>
      </c>
      <c r="FB1143">
        <v>56.500236511230469</v>
      </c>
      <c r="FC1143">
        <v>55.798988342285156</v>
      </c>
      <c r="FD1143">
        <v>55.029834747314453</v>
      </c>
      <c r="FE1143">
        <v>54.810836791992188</v>
      </c>
      <c r="FF1143">
        <v>54.140739440917969</v>
      </c>
      <c r="FG1143">
        <v>54.322055816650391</v>
      </c>
      <c r="FH1143">
        <v>58.123188018798828</v>
      </c>
      <c r="FI1143">
        <v>62.993827819824219</v>
      </c>
      <c r="FJ1143">
        <v>68.450157165527344</v>
      </c>
      <c r="FK1143">
        <v>73.142524719238281</v>
      </c>
      <c r="FL1143">
        <v>76.241127014160156</v>
      </c>
      <c r="FM1143">
        <v>77.866950988769531</v>
      </c>
      <c r="FN1143">
        <v>78.675872802734375</v>
      </c>
      <c r="FO1143">
        <v>78.484878540039063</v>
      </c>
      <c r="FP1143">
        <v>77.012786865234375</v>
      </c>
      <c r="FQ1143">
        <v>73.66217041015625</v>
      </c>
      <c r="FR1143">
        <v>69.427009582519531</v>
      </c>
      <c r="FS1143">
        <v>66.699920654296875</v>
      </c>
      <c r="FT1143">
        <v>64.623519897460938</v>
      </c>
      <c r="FU1143">
        <v>62.73284912109375</v>
      </c>
      <c r="FV1143">
        <v>61.341838836669922</v>
      </c>
      <c r="FW1143">
        <v>59.853008270263672</v>
      </c>
      <c r="FX1143">
        <v>1</v>
      </c>
    </row>
    <row r="1144" spans="1:180" x14ac:dyDescent="0.2">
      <c r="A1144" t="s">
        <v>241</v>
      </c>
      <c r="B1144" t="s">
        <v>248</v>
      </c>
      <c r="C1144" t="s">
        <v>217</v>
      </c>
      <c r="D1144" t="s">
        <v>47</v>
      </c>
      <c r="E1144" t="s">
        <v>249</v>
      </c>
      <c r="F1144" t="s">
        <v>227</v>
      </c>
      <c r="G1144" t="s">
        <v>10</v>
      </c>
      <c r="H1144" t="s">
        <v>12</v>
      </c>
      <c r="I1144">
        <v>801</v>
      </c>
      <c r="L1144">
        <v>492.62209919314466</v>
      </c>
      <c r="M1144">
        <v>490.95956629808882</v>
      </c>
      <c r="N1144">
        <v>487.7280275265158</v>
      </c>
      <c r="O1144">
        <v>484.23316826700193</v>
      </c>
      <c r="P1144">
        <v>495.47446243225852</v>
      </c>
      <c r="Q1144">
        <v>524.84046980795233</v>
      </c>
      <c r="R1144">
        <v>567.41232561831191</v>
      </c>
      <c r="S1144">
        <v>581.02060800508923</v>
      </c>
      <c r="T1144">
        <v>587.23099601134572</v>
      </c>
      <c r="U1144">
        <v>584.16870297025343</v>
      </c>
      <c r="V1144">
        <v>583.94838040082936</v>
      </c>
      <c r="W1144">
        <v>584.22831401509893</v>
      </c>
      <c r="X1144">
        <v>583.47830729726115</v>
      </c>
      <c r="Y1144">
        <v>578.75014937150922</v>
      </c>
      <c r="Z1144">
        <v>574.87200317217776</v>
      </c>
      <c r="AA1144">
        <v>568.0532750623056</v>
      </c>
      <c r="AB1144">
        <v>566.46669866387094</v>
      </c>
      <c r="AC1144">
        <v>572.32409544511722</v>
      </c>
      <c r="AD1144">
        <v>549.35222484671101</v>
      </c>
      <c r="AE1144">
        <v>546.63907645512768</v>
      </c>
      <c r="AF1144">
        <v>554.36808639023263</v>
      </c>
      <c r="AG1144">
        <v>553.70912748566468</v>
      </c>
      <c r="AH1144">
        <v>545.76715707394294</v>
      </c>
      <c r="AI1144">
        <v>517.78941667020706</v>
      </c>
      <c r="AJ1144">
        <v>-6.6147394180297852</v>
      </c>
      <c r="AK1144">
        <v>-7.3949031829833984</v>
      </c>
      <c r="AL1144">
        <v>-7.4241824150085449</v>
      </c>
      <c r="AM1144">
        <v>-6.8691678047180176</v>
      </c>
      <c r="AN1144">
        <v>-6.8997354507446289</v>
      </c>
      <c r="AO1144">
        <v>-8.8845767974853516</v>
      </c>
      <c r="AP1144">
        <v>-14.897943496704102</v>
      </c>
      <c r="AQ1144">
        <v>-15.936685562133789</v>
      </c>
      <c r="AR1144">
        <v>-17.894796371459961</v>
      </c>
      <c r="AS1144">
        <v>-17.915166854858398</v>
      </c>
      <c r="AT1144">
        <v>-16.960224151611328</v>
      </c>
      <c r="AU1144">
        <v>-17.108493804931641</v>
      </c>
      <c r="AV1144">
        <v>-15.87525463104248</v>
      </c>
      <c r="AW1144">
        <v>-14.62783145904541</v>
      </c>
      <c r="AX1144">
        <v>-13.812039375305176</v>
      </c>
      <c r="AY1144">
        <v>18.118640899658203</v>
      </c>
      <c r="AZ1144">
        <v>59.801467895507813</v>
      </c>
      <c r="BA1144">
        <v>60.796432495117188</v>
      </c>
      <c r="BB1144">
        <v>59.251514434814453</v>
      </c>
      <c r="BC1144">
        <v>60.275760650634766</v>
      </c>
      <c r="BD1144">
        <v>65.530441284179688</v>
      </c>
      <c r="BE1144">
        <v>4.1576933860778809</v>
      </c>
      <c r="BF1144">
        <v>-30.305315017700195</v>
      </c>
      <c r="BG1144">
        <v>-10.6593017578125</v>
      </c>
      <c r="BH1144">
        <v>0.43580207228660583</v>
      </c>
      <c r="BI1144">
        <v>0.16900691390037537</v>
      </c>
      <c r="BJ1144">
        <v>0.16266156733036041</v>
      </c>
      <c r="BK1144">
        <v>0.33468928933143616</v>
      </c>
      <c r="BL1144">
        <v>0.30884760618209839</v>
      </c>
      <c r="BM1144">
        <v>-0.3972679078578949</v>
      </c>
      <c r="BN1144">
        <v>-2.5143473148345947</v>
      </c>
      <c r="BO1144">
        <v>-2.8074829578399658</v>
      </c>
      <c r="BP1144">
        <v>-3.4519388675689697</v>
      </c>
      <c r="BQ1144">
        <v>-3.4720730781555176</v>
      </c>
      <c r="BR1144">
        <v>-3.131911039352417</v>
      </c>
      <c r="BS1144">
        <v>-3.1120357513427734</v>
      </c>
      <c r="BT1144">
        <v>-2.6154568195343018</v>
      </c>
      <c r="BU1144">
        <v>-2.2946591377258301</v>
      </c>
      <c r="BV1144">
        <v>-1.9736760854721069</v>
      </c>
      <c r="BW1144">
        <v>29.473203659057617</v>
      </c>
      <c r="BX1144">
        <v>74.062934875488281</v>
      </c>
      <c r="BY1144">
        <v>75.334793090820313</v>
      </c>
      <c r="BZ1144">
        <v>73.47259521484375</v>
      </c>
      <c r="CA1144">
        <v>74.761466979980469</v>
      </c>
      <c r="CB1144">
        <v>81.472099304199219</v>
      </c>
      <c r="CC1144">
        <v>27.438610076904297</v>
      </c>
      <c r="CD1144">
        <v>-4.2436056137084961</v>
      </c>
      <c r="CE1144">
        <v>4.7580718994140625</v>
      </c>
      <c r="CF1144">
        <v>5.3189859390258789</v>
      </c>
      <c r="CG1144">
        <v>5.407747745513916</v>
      </c>
      <c r="CH1144">
        <v>5.4172863960266113</v>
      </c>
      <c r="CI1144">
        <v>5.324059009552002</v>
      </c>
      <c r="CJ1144">
        <v>5.301490306854248</v>
      </c>
      <c r="CK1144">
        <v>5.4810161590576172</v>
      </c>
      <c r="CL1144">
        <v>6.0624938011169434</v>
      </c>
      <c r="CM1144">
        <v>6.2857632637023926</v>
      </c>
      <c r="CN1144">
        <v>6.551140308380127</v>
      </c>
      <c r="CO1144">
        <v>6.5311694145202637</v>
      </c>
      <c r="CP1144">
        <v>6.4455356597900391</v>
      </c>
      <c r="CQ1144">
        <v>6.5818681716918945</v>
      </c>
      <c r="CR1144">
        <v>6.5682387351989746</v>
      </c>
      <c r="CS1144">
        <v>6.2472586631774902</v>
      </c>
      <c r="CT1144">
        <v>6.2255382537841797</v>
      </c>
      <c r="CU1144">
        <v>37.33734130859375</v>
      </c>
      <c r="CV1144">
        <v>83.940391540527344</v>
      </c>
      <c r="CW1144">
        <v>85.404022216796875</v>
      </c>
      <c r="CX1144">
        <v>83.322067260742187</v>
      </c>
      <c r="CY1144">
        <v>84.794219970703125</v>
      </c>
      <c r="CZ1144">
        <v>92.51324462890625</v>
      </c>
      <c r="DA1144">
        <v>43.562904357910156</v>
      </c>
      <c r="DB1144">
        <v>13.806654930114746</v>
      </c>
      <c r="DC1144">
        <v>15.436098098754883</v>
      </c>
      <c r="DD1144">
        <v>10.202169418334961</v>
      </c>
      <c r="DE1144">
        <v>10.646489143371582</v>
      </c>
      <c r="DF1144">
        <v>10.671911239624023</v>
      </c>
      <c r="DG1144">
        <v>10.313427925109863</v>
      </c>
      <c r="DH1144">
        <v>10.294133186340332</v>
      </c>
      <c r="DI1144">
        <v>11.35930061340332</v>
      </c>
      <c r="DJ1144">
        <v>14.639334678649902</v>
      </c>
      <c r="DK1144">
        <v>15.379009246826172</v>
      </c>
      <c r="DL1144">
        <v>16.554220199584961</v>
      </c>
      <c r="DM1144">
        <v>16.53441047668457</v>
      </c>
      <c r="DN1144">
        <v>16.022983551025391</v>
      </c>
      <c r="DO1144">
        <v>16.275772094726562</v>
      </c>
      <c r="DP1144">
        <v>15.751934051513672</v>
      </c>
      <c r="DQ1144">
        <v>14.789175987243652</v>
      </c>
      <c r="DR1144">
        <v>14.424752235412598</v>
      </c>
      <c r="DS1144">
        <v>45.201473236083984</v>
      </c>
      <c r="DT1144">
        <v>93.817840576171875</v>
      </c>
      <c r="DU1144">
        <v>95.473243713378906</v>
      </c>
      <c r="DV1144">
        <v>93.171539306640625</v>
      </c>
      <c r="DW1144">
        <v>94.826972961425781</v>
      </c>
      <c r="DX1144">
        <v>103.55438995361328</v>
      </c>
      <c r="DY1144">
        <v>59.68719482421875</v>
      </c>
      <c r="DZ1144">
        <v>31.856916427612305</v>
      </c>
      <c r="EA1144">
        <v>26.114124298095703</v>
      </c>
      <c r="EB1144">
        <v>17.252710342407227</v>
      </c>
      <c r="EC1144">
        <v>18.210399627685547</v>
      </c>
      <c r="ED1144">
        <v>18.258754730224609</v>
      </c>
      <c r="EE1144">
        <v>17.51728630065918</v>
      </c>
      <c r="EF1144">
        <v>17.502716064453125</v>
      </c>
      <c r="EG1144">
        <v>19.846609115600586</v>
      </c>
      <c r="EH1144">
        <v>27.022932052612305</v>
      </c>
      <c r="EI1144">
        <v>28.508213043212891</v>
      </c>
      <c r="EJ1144">
        <v>30.997077941894531</v>
      </c>
      <c r="EK1144">
        <v>30.977504730224609</v>
      </c>
      <c r="EL1144">
        <v>29.851295471191406</v>
      </c>
      <c r="EM1144">
        <v>30.27223014831543</v>
      </c>
      <c r="EN1144">
        <v>29.01173210144043</v>
      </c>
      <c r="EO1144">
        <v>27.122348785400391</v>
      </c>
      <c r="EP1144">
        <v>26.263114929199219</v>
      </c>
      <c r="EQ1144">
        <v>56.556037902832031</v>
      </c>
      <c r="ER1144">
        <v>108.07930755615234</v>
      </c>
      <c r="ES1144">
        <v>110.01160430908203</v>
      </c>
      <c r="ET1144">
        <v>107.39261627197266</v>
      </c>
      <c r="EU1144">
        <v>109.31267547607422</v>
      </c>
      <c r="EV1144">
        <v>119.49604797363281</v>
      </c>
      <c r="EW1144">
        <v>82.968116760253906</v>
      </c>
      <c r="EX1144">
        <v>57.918624877929688</v>
      </c>
      <c r="EY1144">
        <v>41.531497955322266</v>
      </c>
      <c r="EZ1144">
        <v>44.206878662109375</v>
      </c>
      <c r="FA1144">
        <v>43.672149658203125</v>
      </c>
      <c r="FB1144">
        <v>42.921981811523438</v>
      </c>
      <c r="FC1144">
        <v>42.08306884765625</v>
      </c>
      <c r="FD1144">
        <v>41.466365814208984</v>
      </c>
      <c r="FE1144">
        <v>41.109687805175781</v>
      </c>
      <c r="FF1144">
        <v>40.95721435546875</v>
      </c>
      <c r="FG1144">
        <v>40.725719451904297</v>
      </c>
      <c r="FH1144">
        <v>41.386302947998047</v>
      </c>
      <c r="FI1144">
        <v>44.080539703369141</v>
      </c>
      <c r="FJ1144">
        <v>46.580127716064453</v>
      </c>
      <c r="FK1144">
        <v>48.627540588378906</v>
      </c>
      <c r="FL1144">
        <v>50.134208679199219</v>
      </c>
      <c r="FM1144">
        <v>51.033817291259766</v>
      </c>
      <c r="FN1144">
        <v>51.521034240722656</v>
      </c>
      <c r="FO1144">
        <v>51.674373626708984</v>
      </c>
      <c r="FP1144">
        <v>51.130924224853516</v>
      </c>
      <c r="FQ1144">
        <v>49.781692504882813</v>
      </c>
      <c r="FR1144">
        <v>47.945343017578125</v>
      </c>
      <c r="FS1144">
        <v>46.492134094238281</v>
      </c>
      <c r="FT1144">
        <v>45.571735382080078</v>
      </c>
      <c r="FU1144">
        <v>44.635044097900391</v>
      </c>
      <c r="FV1144">
        <v>43.7266845703125</v>
      </c>
      <c r="FW1144">
        <v>42.76593017578125</v>
      </c>
      <c r="FX1144">
        <v>1</v>
      </c>
    </row>
    <row r="1145" spans="1:180" x14ac:dyDescent="0.2">
      <c r="A1145" t="s">
        <v>241</v>
      </c>
      <c r="B1145" t="s">
        <v>248</v>
      </c>
      <c r="C1145" t="s">
        <v>217</v>
      </c>
      <c r="D1145" t="s">
        <v>11</v>
      </c>
      <c r="E1145" t="s">
        <v>249</v>
      </c>
      <c r="F1145" t="s">
        <v>227</v>
      </c>
      <c r="G1145" t="s">
        <v>10</v>
      </c>
      <c r="H1145" t="s">
        <v>12</v>
      </c>
      <c r="I1145">
        <v>801</v>
      </c>
      <c r="L1145">
        <v>553.25268150788952</v>
      </c>
      <c r="M1145">
        <v>546.78967720779383</v>
      </c>
      <c r="N1145">
        <v>540.28472659722627</v>
      </c>
      <c r="O1145">
        <v>539.4443206301089</v>
      </c>
      <c r="P1145">
        <v>552.07169699254928</v>
      </c>
      <c r="Q1145">
        <v>585.73278164616704</v>
      </c>
      <c r="R1145">
        <v>632.00528015885618</v>
      </c>
      <c r="S1145">
        <v>652.31235925203828</v>
      </c>
      <c r="T1145">
        <v>668.62482077656466</v>
      </c>
      <c r="U1145">
        <v>688.76710426667671</v>
      </c>
      <c r="V1145">
        <v>705.8359240265163</v>
      </c>
      <c r="W1145">
        <v>707.38265620197774</v>
      </c>
      <c r="X1145">
        <v>702.26860925763685</v>
      </c>
      <c r="Y1145">
        <v>705.74376831953668</v>
      </c>
      <c r="Z1145">
        <v>704.2520896094652</v>
      </c>
      <c r="AA1145">
        <v>695.09158610455631</v>
      </c>
      <c r="AB1145">
        <v>687.98884476730291</v>
      </c>
      <c r="AC1145">
        <v>674.15312142011521</v>
      </c>
      <c r="AD1145">
        <v>651.63777886601406</v>
      </c>
      <c r="AE1145">
        <v>647.54556162773201</v>
      </c>
      <c r="AF1145">
        <v>638.26584875902483</v>
      </c>
      <c r="AG1145">
        <v>605.09916242743725</v>
      </c>
      <c r="AH1145">
        <v>579.87671883854136</v>
      </c>
      <c r="AI1145">
        <v>568.04589944390045</v>
      </c>
      <c r="AJ1145">
        <v>-6.4812507629394531</v>
      </c>
      <c r="AK1145">
        <v>-6.4972853660583496</v>
      </c>
      <c r="AL1145">
        <v>-6.5254597663879395</v>
      </c>
      <c r="AM1145">
        <v>-6.5353403091430664</v>
      </c>
      <c r="AN1145">
        <v>-6.823824405670166</v>
      </c>
      <c r="AO1145">
        <v>-10.5577392578125</v>
      </c>
      <c r="AP1145">
        <v>-21.321605682373047</v>
      </c>
      <c r="AQ1145">
        <v>-23.46845817565918</v>
      </c>
      <c r="AR1145">
        <v>-22.858516693115234</v>
      </c>
      <c r="AS1145">
        <v>-22.576725006103516</v>
      </c>
      <c r="AT1145">
        <v>-22.439943313598633</v>
      </c>
      <c r="AU1145">
        <v>-22.940874099731445</v>
      </c>
      <c r="AV1145">
        <v>24.406221389770508</v>
      </c>
      <c r="AW1145">
        <v>81.378425598144531</v>
      </c>
      <c r="AX1145">
        <v>80.682029724121094</v>
      </c>
      <c r="AY1145">
        <v>79.554054260253906</v>
      </c>
      <c r="AZ1145">
        <v>80.855110168457031</v>
      </c>
      <c r="BA1145">
        <v>80.751716613769531</v>
      </c>
      <c r="BB1145">
        <v>1.7749528884887695</v>
      </c>
      <c r="BC1145">
        <v>-44.462615966796875</v>
      </c>
      <c r="BD1145">
        <v>-35.006568908691406</v>
      </c>
      <c r="BE1145">
        <v>-8.8870038986206055</v>
      </c>
      <c r="BF1145">
        <v>-1.6119581460952759</v>
      </c>
      <c r="BG1145">
        <v>-0.90650767087936401</v>
      </c>
      <c r="BH1145">
        <v>0.73246568441390991</v>
      </c>
      <c r="BI1145">
        <v>0.71869200468063354</v>
      </c>
      <c r="BJ1145">
        <v>0.71575456857681274</v>
      </c>
      <c r="BK1145">
        <v>0.71172416210174561</v>
      </c>
      <c r="BL1145">
        <v>0.60183978080749512</v>
      </c>
      <c r="BM1145">
        <v>-0.62297677993774414</v>
      </c>
      <c r="BN1145">
        <v>-4.4942798614501953</v>
      </c>
      <c r="BO1145">
        <v>-5.2895708084106445</v>
      </c>
      <c r="BP1145">
        <v>-5.0966439247131348</v>
      </c>
      <c r="BQ1145">
        <v>-4.9536538124084473</v>
      </c>
      <c r="BR1145">
        <v>-4.8852953910827637</v>
      </c>
      <c r="BS1145">
        <v>-5.0412511825561523</v>
      </c>
      <c r="BT1145">
        <v>41.123935699462891</v>
      </c>
      <c r="BU1145">
        <v>100.33562469482422</v>
      </c>
      <c r="BV1145">
        <v>99.483108520507813</v>
      </c>
      <c r="BW1145">
        <v>98.032958984375</v>
      </c>
      <c r="BX1145">
        <v>99.729484558105469</v>
      </c>
      <c r="BY1145">
        <v>99.593475341796875</v>
      </c>
      <c r="BZ1145">
        <v>29.769266128540039</v>
      </c>
      <c r="CA1145">
        <v>-9.2687826156616211</v>
      </c>
      <c r="CB1145">
        <v>-4.706364631652832</v>
      </c>
      <c r="CC1145">
        <v>7.2328810691833496</v>
      </c>
      <c r="CD1145">
        <v>10.864569664001465</v>
      </c>
      <c r="CE1145">
        <v>11.423524856567383</v>
      </c>
      <c r="CF1145">
        <v>5.728663444519043</v>
      </c>
      <c r="CG1145">
        <v>5.7164559364318848</v>
      </c>
      <c r="CH1145">
        <v>5.7309975624084473</v>
      </c>
      <c r="CI1145">
        <v>5.7310190200805664</v>
      </c>
      <c r="CJ1145">
        <v>5.7448320388793945</v>
      </c>
      <c r="CK1145">
        <v>6.2578096389770508</v>
      </c>
      <c r="CL1145">
        <v>7.1602745056152344</v>
      </c>
      <c r="CM1145">
        <v>7.3010716438293457</v>
      </c>
      <c r="CN1145">
        <v>7.205174446105957</v>
      </c>
      <c r="CO1145">
        <v>7.2520318031311035</v>
      </c>
      <c r="CP1145">
        <v>7.2730002403259277</v>
      </c>
      <c r="CQ1145">
        <v>7.3559727668762207</v>
      </c>
      <c r="CR1145">
        <v>52.70257568359375</v>
      </c>
      <c r="CS1145">
        <v>113.46532440185547</v>
      </c>
      <c r="CT1145">
        <v>112.50468444824219</v>
      </c>
      <c r="CU1145">
        <v>110.83139801025391</v>
      </c>
      <c r="CV1145">
        <v>112.80181884765625</v>
      </c>
      <c r="CW1145">
        <v>112.64321899414062</v>
      </c>
      <c r="CX1145">
        <v>49.158042907714844</v>
      </c>
      <c r="CY1145">
        <v>15.106359481811523</v>
      </c>
      <c r="CZ1145">
        <v>16.279464721679687</v>
      </c>
      <c r="DA1145">
        <v>18.397464752197266</v>
      </c>
      <c r="DB1145">
        <v>19.505775451660156</v>
      </c>
      <c r="DC1145">
        <v>19.963268280029297</v>
      </c>
      <c r="DD1145">
        <v>10.724861145019531</v>
      </c>
      <c r="DE1145">
        <v>10.71422004699707</v>
      </c>
      <c r="DF1145">
        <v>10.746240615844727</v>
      </c>
      <c r="DG1145">
        <v>10.750313758850098</v>
      </c>
      <c r="DH1145">
        <v>10.887825012207031</v>
      </c>
      <c r="DI1145">
        <v>13.138595581054688</v>
      </c>
      <c r="DJ1145">
        <v>18.814828872680664</v>
      </c>
      <c r="DK1145">
        <v>19.891714096069336</v>
      </c>
      <c r="DL1145">
        <v>19.506992340087891</v>
      </c>
      <c r="DM1145">
        <v>19.457717895507813</v>
      </c>
      <c r="DN1145">
        <v>19.431295394897461</v>
      </c>
      <c r="DO1145">
        <v>19.753196716308594</v>
      </c>
      <c r="DP1145">
        <v>64.281211853027344</v>
      </c>
      <c r="DQ1145">
        <v>126.59502410888672</v>
      </c>
      <c r="DR1145">
        <v>125.52625274658203</v>
      </c>
      <c r="DS1145">
        <v>123.62982940673828</v>
      </c>
      <c r="DT1145">
        <v>125.87416076660156</v>
      </c>
      <c r="DU1145">
        <v>125.69296264648437</v>
      </c>
      <c r="DV1145">
        <v>68.546821594238281</v>
      </c>
      <c r="DW1145">
        <v>39.481502532958984</v>
      </c>
      <c r="DX1145">
        <v>37.265293121337891</v>
      </c>
      <c r="DY1145">
        <v>29.562047958374023</v>
      </c>
      <c r="DZ1145">
        <v>28.146980285644531</v>
      </c>
      <c r="EA1145">
        <v>28.503011703491211</v>
      </c>
      <c r="EB1145">
        <v>17.938577651977539</v>
      </c>
      <c r="EC1145">
        <v>17.930196762084961</v>
      </c>
      <c r="ED1145">
        <v>17.987455368041992</v>
      </c>
      <c r="EE1145">
        <v>17.997379302978516</v>
      </c>
      <c r="EF1145">
        <v>18.313488006591797</v>
      </c>
      <c r="EG1145">
        <v>23.073358535766602</v>
      </c>
      <c r="EH1145">
        <v>35.642154693603516</v>
      </c>
      <c r="EI1145">
        <v>38.070602416992188</v>
      </c>
      <c r="EJ1145">
        <v>37.268863677978516</v>
      </c>
      <c r="EK1145">
        <v>37.080787658691406</v>
      </c>
      <c r="EL1145">
        <v>36.985942840576172</v>
      </c>
      <c r="EM1145">
        <v>37.652820587158203</v>
      </c>
      <c r="EN1145">
        <v>80.998931884765625</v>
      </c>
      <c r="EO1145">
        <v>145.55223083496094</v>
      </c>
      <c r="EP1145">
        <v>144.32733154296875</v>
      </c>
      <c r="EQ1145">
        <v>142.10873413085937</v>
      </c>
      <c r="ER1145">
        <v>144.74853515625</v>
      </c>
      <c r="ES1145">
        <v>144.53472900390625</v>
      </c>
      <c r="ET1145">
        <v>96.541130065917969</v>
      </c>
      <c r="EU1145">
        <v>74.675331115722656</v>
      </c>
      <c r="EV1145">
        <v>67.565498352050781</v>
      </c>
      <c r="EW1145">
        <v>45.681934356689453</v>
      </c>
      <c r="EX1145">
        <v>40.623508453369141</v>
      </c>
      <c r="EY1145">
        <v>40.833045959472656</v>
      </c>
      <c r="EZ1145">
        <v>72.996002197265625</v>
      </c>
      <c r="FA1145">
        <v>71.838844299316406</v>
      </c>
      <c r="FB1145">
        <v>70.732711791992188</v>
      </c>
      <c r="FC1145">
        <v>69.72674560546875</v>
      </c>
      <c r="FD1145">
        <v>68.853073120117188</v>
      </c>
      <c r="FE1145">
        <v>67.965484619140625</v>
      </c>
      <c r="FF1145">
        <v>67.511009216308594</v>
      </c>
      <c r="FG1145">
        <v>67.57586669921875</v>
      </c>
      <c r="FH1145">
        <v>69.849349975585937</v>
      </c>
      <c r="FI1145">
        <v>74.083755493164062</v>
      </c>
      <c r="FJ1145">
        <v>78.8084716796875</v>
      </c>
      <c r="FK1145">
        <v>82.822547912597656</v>
      </c>
      <c r="FL1145">
        <v>86.070846557617188</v>
      </c>
      <c r="FM1145">
        <v>88.505874633789063</v>
      </c>
      <c r="FN1145">
        <v>90.028152465820313</v>
      </c>
      <c r="FO1145">
        <v>90.658607482910156</v>
      </c>
      <c r="FP1145">
        <v>90.877769470214844</v>
      </c>
      <c r="FQ1145">
        <v>90.351409912109375</v>
      </c>
      <c r="FR1145">
        <v>89.245216369628906</v>
      </c>
      <c r="FS1145">
        <v>86.945732116699219</v>
      </c>
      <c r="FT1145">
        <v>83.626632690429688</v>
      </c>
      <c r="FU1145">
        <v>80.289749145507812</v>
      </c>
      <c r="FV1145">
        <v>78.163551330566406</v>
      </c>
      <c r="FW1145">
        <v>76.519729614257813</v>
      </c>
      <c r="FX1145">
        <v>1</v>
      </c>
    </row>
    <row r="1146" spans="1:180" x14ac:dyDescent="0.2">
      <c r="A1146" t="s">
        <v>241</v>
      </c>
      <c r="B1146" t="s">
        <v>248</v>
      </c>
      <c r="C1146" t="s">
        <v>217</v>
      </c>
      <c r="D1146" t="s">
        <v>36</v>
      </c>
      <c r="E1146" t="s">
        <v>249</v>
      </c>
      <c r="F1146" t="s">
        <v>224</v>
      </c>
      <c r="G1146" t="s">
        <v>242</v>
      </c>
      <c r="H1146" t="s">
        <v>12</v>
      </c>
      <c r="I1146">
        <v>657.1</v>
      </c>
      <c r="L1146">
        <v>290.40650008469783</v>
      </c>
      <c r="M1146">
        <v>288.91753741194367</v>
      </c>
      <c r="N1146">
        <v>287.10217420570638</v>
      </c>
      <c r="O1146">
        <v>284.05673048673242</v>
      </c>
      <c r="P1146">
        <v>292.54310201446805</v>
      </c>
      <c r="Q1146">
        <v>315.98647604611972</v>
      </c>
      <c r="R1146">
        <v>351.75127128703303</v>
      </c>
      <c r="S1146">
        <v>367.2732475954773</v>
      </c>
      <c r="T1146">
        <v>378.21700663655872</v>
      </c>
      <c r="U1146">
        <v>379.92533088444844</v>
      </c>
      <c r="V1146">
        <v>378.11509919852358</v>
      </c>
      <c r="W1146">
        <v>378.48819849703978</v>
      </c>
      <c r="X1146">
        <v>381.86456622242065</v>
      </c>
      <c r="Y1146">
        <v>378.22510010965078</v>
      </c>
      <c r="Z1146">
        <v>369.8493851387654</v>
      </c>
      <c r="AA1146">
        <v>363.83301470441364</v>
      </c>
      <c r="AB1146">
        <v>363.82202651939593</v>
      </c>
      <c r="AC1146">
        <v>367.35294386838831</v>
      </c>
      <c r="AD1146">
        <v>347.69084842910502</v>
      </c>
      <c r="AE1146">
        <v>339.63706099632731</v>
      </c>
      <c r="AF1146">
        <v>343.05144215822747</v>
      </c>
      <c r="AG1146">
        <v>343.92239680122952</v>
      </c>
      <c r="AH1146">
        <v>336.92409243474464</v>
      </c>
      <c r="AI1146">
        <v>306.99413429396651</v>
      </c>
      <c r="AJ1146">
        <v>-6.1930456161499023</v>
      </c>
      <c r="AK1146">
        <v>-6.8508610725402832</v>
      </c>
      <c r="AL1146">
        <v>-7.0373682975769043</v>
      </c>
      <c r="AM1146">
        <v>-6.5181779861450195</v>
      </c>
      <c r="AN1146">
        <v>-6.6454000473022461</v>
      </c>
      <c r="AO1146">
        <v>-9.3571567535400391</v>
      </c>
      <c r="AP1146">
        <v>-16.306150436401367</v>
      </c>
      <c r="AQ1146">
        <v>-17.545221328735352</v>
      </c>
      <c r="AR1146">
        <v>-19.635551452636719</v>
      </c>
      <c r="AS1146">
        <v>-19.948690414428711</v>
      </c>
      <c r="AT1146">
        <v>-18.194982528686523</v>
      </c>
      <c r="AU1146">
        <v>-19.395177841186523</v>
      </c>
      <c r="AV1146">
        <v>-18.684963226318359</v>
      </c>
      <c r="AW1146">
        <v>-17.383665084838867</v>
      </c>
      <c r="AX1146">
        <v>-16.392105102539063</v>
      </c>
      <c r="AY1146">
        <v>13.492772102355957</v>
      </c>
      <c r="AZ1146">
        <v>46.104190826416016</v>
      </c>
      <c r="BA1146">
        <v>46.933017730712891</v>
      </c>
      <c r="BB1146">
        <v>46.188678741455078</v>
      </c>
      <c r="BC1146">
        <v>46.628971099853516</v>
      </c>
      <c r="BD1146">
        <v>50.217746734619141</v>
      </c>
      <c r="BE1146">
        <v>-6.3731026649475098</v>
      </c>
      <c r="BF1146">
        <v>-36.294322967529297</v>
      </c>
      <c r="BG1146">
        <v>-12.226630210876465</v>
      </c>
      <c r="BH1146">
        <v>3.4097600728273392E-2</v>
      </c>
      <c r="BI1146">
        <v>-0.19537025690078735</v>
      </c>
      <c r="BJ1146">
        <v>-0.26834428310394287</v>
      </c>
      <c r="BK1146">
        <v>-0.10153482109308243</v>
      </c>
      <c r="BL1146">
        <v>-0.16367267072200775</v>
      </c>
      <c r="BM1146">
        <v>-1.1088098287582397</v>
      </c>
      <c r="BN1146">
        <v>-3.5535099506378174</v>
      </c>
      <c r="BO1146">
        <v>-3.8794515132904053</v>
      </c>
      <c r="BP1146">
        <v>-4.5577025413513184</v>
      </c>
      <c r="BQ1146">
        <v>-4.6682496070861816</v>
      </c>
      <c r="BR1146">
        <v>-4.0295004844665527</v>
      </c>
      <c r="BS1146">
        <v>-4.328857421875</v>
      </c>
      <c r="BT1146">
        <v>-4.0474257469177246</v>
      </c>
      <c r="BU1146">
        <v>-3.6590797901153564</v>
      </c>
      <c r="BV1146">
        <v>-3.362741231918335</v>
      </c>
      <c r="BW1146">
        <v>23.986433029174805</v>
      </c>
      <c r="BX1146">
        <v>58.892440795898438</v>
      </c>
      <c r="BY1146">
        <v>59.898368835449219</v>
      </c>
      <c r="BZ1146">
        <v>58.927654266357422</v>
      </c>
      <c r="CA1146">
        <v>59.369480133056641</v>
      </c>
      <c r="CB1146">
        <v>64.093048095703125</v>
      </c>
      <c r="CC1146">
        <v>17.521369934082031</v>
      </c>
      <c r="CD1146">
        <v>-8.7468633651733398</v>
      </c>
      <c r="CE1146">
        <v>2.1507813930511475</v>
      </c>
      <c r="CF1146">
        <v>4.3469977378845215</v>
      </c>
      <c r="CG1146">
        <v>4.4142022132873535</v>
      </c>
      <c r="CH1146">
        <v>4.4198613166809082</v>
      </c>
      <c r="CI1146">
        <v>4.3426127433776855</v>
      </c>
      <c r="CJ1146">
        <v>4.3255519866943359</v>
      </c>
      <c r="CK1146">
        <v>4.6039705276489258</v>
      </c>
      <c r="CL1146">
        <v>5.2789301872253418</v>
      </c>
      <c r="CM1146">
        <v>5.5854191780090332</v>
      </c>
      <c r="CN1146">
        <v>5.8851699829101563</v>
      </c>
      <c r="CO1146">
        <v>5.9149370193481445</v>
      </c>
      <c r="CP1146">
        <v>5.7814698219299316</v>
      </c>
      <c r="CQ1146">
        <v>6.1060304641723633</v>
      </c>
      <c r="CR1146">
        <v>6.0904884338378906</v>
      </c>
      <c r="CS1146">
        <v>5.8465256690979004</v>
      </c>
      <c r="CT1146">
        <v>5.6613569259643555</v>
      </c>
      <c r="CU1146">
        <v>31.254310607910156</v>
      </c>
      <c r="CV1146">
        <v>67.749542236328125</v>
      </c>
      <c r="CW1146">
        <v>68.878128051757813</v>
      </c>
      <c r="CX1146">
        <v>67.750633239746094</v>
      </c>
      <c r="CY1146">
        <v>68.193519592285156</v>
      </c>
      <c r="CZ1146">
        <v>73.703041076660156</v>
      </c>
      <c r="DA1146">
        <v>34.070610046386719</v>
      </c>
      <c r="DB1146">
        <v>10.332424163818359</v>
      </c>
      <c r="DC1146">
        <v>12.108532905578613</v>
      </c>
      <c r="DD1146">
        <v>8.6598987579345703</v>
      </c>
      <c r="DE1146">
        <v>9.0237751007080078</v>
      </c>
      <c r="DF1146">
        <v>9.1080665588378906</v>
      </c>
      <c r="DG1146">
        <v>8.7867603302001953</v>
      </c>
      <c r="DH1146">
        <v>8.8147764205932617</v>
      </c>
      <c r="DI1146">
        <v>10.316750526428223</v>
      </c>
      <c r="DJ1146">
        <v>14.111370086669922</v>
      </c>
      <c r="DK1146">
        <v>15.050290107727051</v>
      </c>
      <c r="DL1146">
        <v>16.328042984008789</v>
      </c>
      <c r="DM1146">
        <v>16.498123168945313</v>
      </c>
      <c r="DN1146">
        <v>15.592439651489258</v>
      </c>
      <c r="DO1146">
        <v>16.540918350219727</v>
      </c>
      <c r="DP1146">
        <v>16.228403091430664</v>
      </c>
      <c r="DQ1146">
        <v>15.352130889892578</v>
      </c>
      <c r="DR1146">
        <v>14.685455322265625</v>
      </c>
      <c r="DS1146">
        <v>38.522190093994141</v>
      </c>
      <c r="DT1146">
        <v>76.606651306152344</v>
      </c>
      <c r="DU1146">
        <v>77.857887268066406</v>
      </c>
      <c r="DV1146">
        <v>76.5736083984375</v>
      </c>
      <c r="DW1146">
        <v>77.017555236816406</v>
      </c>
      <c r="DX1146">
        <v>83.313034057617188</v>
      </c>
      <c r="DY1146">
        <v>50.619846343994141</v>
      </c>
      <c r="DZ1146">
        <v>29.411710739135742</v>
      </c>
      <c r="EA1146">
        <v>22.0662841796875</v>
      </c>
      <c r="EB1146">
        <v>14.887041091918945</v>
      </c>
      <c r="EC1146">
        <v>15.679265022277832</v>
      </c>
      <c r="ED1146">
        <v>15.877090454101563</v>
      </c>
      <c r="EE1146">
        <v>15.203403472900391</v>
      </c>
      <c r="EF1146">
        <v>15.296504020690918</v>
      </c>
      <c r="EG1146">
        <v>18.565097808837891</v>
      </c>
      <c r="EH1146">
        <v>26.864011764526367</v>
      </c>
      <c r="EI1146">
        <v>28.716060638427734</v>
      </c>
      <c r="EJ1146">
        <v>31.405891418457031</v>
      </c>
      <c r="EK1146">
        <v>31.778564453125</v>
      </c>
      <c r="EL1146">
        <v>29.75792121887207</v>
      </c>
      <c r="EM1146">
        <v>31.60723876953125</v>
      </c>
      <c r="EN1146">
        <v>30.865940093994141</v>
      </c>
      <c r="EO1146">
        <v>29.076715469360352</v>
      </c>
      <c r="EP1146">
        <v>27.714818954467773</v>
      </c>
      <c r="EQ1146">
        <v>49.015850067138672</v>
      </c>
      <c r="ER1146">
        <v>89.3948974609375</v>
      </c>
      <c r="ES1146">
        <v>90.823234558105469</v>
      </c>
      <c r="ET1146">
        <v>89.312583923339844</v>
      </c>
      <c r="EU1146">
        <v>89.758064270019531</v>
      </c>
      <c r="EV1146">
        <v>97.188339233398438</v>
      </c>
      <c r="EW1146">
        <v>74.514320373535156</v>
      </c>
      <c r="EX1146">
        <v>56.959171295166016</v>
      </c>
      <c r="EY1146">
        <v>36.443695068359375</v>
      </c>
      <c r="EZ1146">
        <v>43.254600524902344</v>
      </c>
      <c r="FA1146">
        <v>43.077426910400391</v>
      </c>
      <c r="FB1146">
        <v>42.385829925537109</v>
      </c>
      <c r="FC1146">
        <v>41.762416839599609</v>
      </c>
      <c r="FD1146">
        <v>41.320835113525391</v>
      </c>
      <c r="FE1146">
        <v>40.883941650390625</v>
      </c>
      <c r="FF1146">
        <v>40.470874786376953</v>
      </c>
      <c r="FG1146">
        <v>40.106929779052734</v>
      </c>
      <c r="FH1146">
        <v>40.571990966796875</v>
      </c>
      <c r="FI1146">
        <v>43.104057312011719</v>
      </c>
      <c r="FJ1146">
        <v>45.749828338623047</v>
      </c>
      <c r="FK1146">
        <v>48.041866302490234</v>
      </c>
      <c r="FL1146">
        <v>49.570663452148438</v>
      </c>
      <c r="FM1146">
        <v>50.759284973144531</v>
      </c>
      <c r="FN1146">
        <v>51.627826690673828</v>
      </c>
      <c r="FO1146">
        <v>52.033638000488281</v>
      </c>
      <c r="FP1146">
        <v>51.660858154296875</v>
      </c>
      <c r="FQ1146">
        <v>50.480880737304688</v>
      </c>
      <c r="FR1146">
        <v>48.538055419921875</v>
      </c>
      <c r="FS1146">
        <v>47.4403076171875</v>
      </c>
      <c r="FT1146">
        <v>46.599609375</v>
      </c>
      <c r="FU1146">
        <v>46.201698303222656</v>
      </c>
      <c r="FV1146">
        <v>45.732730865478516</v>
      </c>
      <c r="FW1146">
        <v>45.207832336425781</v>
      </c>
      <c r="FX1146">
        <v>1</v>
      </c>
    </row>
    <row r="1147" spans="1:180" x14ac:dyDescent="0.2">
      <c r="A1147" t="s">
        <v>241</v>
      </c>
      <c r="B1147" t="s">
        <v>248</v>
      </c>
      <c r="C1147" t="s">
        <v>217</v>
      </c>
      <c r="D1147" t="s">
        <v>37</v>
      </c>
      <c r="E1147" t="s">
        <v>249</v>
      </c>
      <c r="F1147" t="s">
        <v>224</v>
      </c>
      <c r="G1147" t="s">
        <v>242</v>
      </c>
      <c r="H1147" t="s">
        <v>12</v>
      </c>
      <c r="I1147">
        <v>657.1</v>
      </c>
      <c r="L1147">
        <v>311.1871204814604</v>
      </c>
      <c r="M1147">
        <v>310.8550465418532</v>
      </c>
      <c r="N1147">
        <v>307.9827470641157</v>
      </c>
      <c r="O1147">
        <v>305.94166947860566</v>
      </c>
      <c r="P1147">
        <v>314.71200595266203</v>
      </c>
      <c r="Q1147">
        <v>336.27702589526416</v>
      </c>
      <c r="R1147">
        <v>370.43889674450583</v>
      </c>
      <c r="S1147">
        <v>384.04944416533669</v>
      </c>
      <c r="T1147">
        <v>397.23266945224532</v>
      </c>
      <c r="U1147">
        <v>401.05047535492338</v>
      </c>
      <c r="V1147">
        <v>404.61226804443822</v>
      </c>
      <c r="W1147">
        <v>405.35400336166691</v>
      </c>
      <c r="X1147">
        <v>403.5441025478849</v>
      </c>
      <c r="Y1147">
        <v>399.09030885097781</v>
      </c>
      <c r="Z1147">
        <v>400.1426969408717</v>
      </c>
      <c r="AA1147">
        <v>394.67001812700295</v>
      </c>
      <c r="AB1147">
        <v>392.60628667350022</v>
      </c>
      <c r="AC1147">
        <v>389.45631324619484</v>
      </c>
      <c r="AD1147">
        <v>374.94620868507303</v>
      </c>
      <c r="AE1147">
        <v>362.99769095339531</v>
      </c>
      <c r="AF1147">
        <v>363.39347697689391</v>
      </c>
      <c r="AG1147">
        <v>357.72711797160622</v>
      </c>
      <c r="AH1147">
        <v>347.1055360819297</v>
      </c>
      <c r="AI1147">
        <v>323.40749942461548</v>
      </c>
      <c r="AJ1147">
        <v>-5.4091815948486328</v>
      </c>
      <c r="AK1147">
        <v>-6.108335018157959</v>
      </c>
      <c r="AL1147">
        <v>-6.1250910758972168</v>
      </c>
      <c r="AM1147">
        <v>-5.6410989761352539</v>
      </c>
      <c r="AN1147">
        <v>-5.619450569152832</v>
      </c>
      <c r="AO1147">
        <v>-7.0803122520446777</v>
      </c>
      <c r="AP1147">
        <v>-12.322979927062988</v>
      </c>
      <c r="AQ1147">
        <v>-12.956601142883301</v>
      </c>
      <c r="AR1147">
        <v>-14.972622871398926</v>
      </c>
      <c r="AS1147">
        <v>-14.586119651794434</v>
      </c>
      <c r="AT1147">
        <v>-14.24828052520752</v>
      </c>
      <c r="AU1147">
        <v>-13.154805183410645</v>
      </c>
      <c r="AV1147">
        <v>-11.830677032470703</v>
      </c>
      <c r="AW1147">
        <v>-10.762111663818359</v>
      </c>
      <c r="AX1147">
        <v>-10.156937599182129</v>
      </c>
      <c r="AY1147">
        <v>11.017395973205566</v>
      </c>
      <c r="AZ1147">
        <v>39.990222930908203</v>
      </c>
      <c r="BA1147">
        <v>40.571853637695313</v>
      </c>
      <c r="BB1147">
        <v>39.513519287109375</v>
      </c>
      <c r="BC1147">
        <v>40.700222015380859</v>
      </c>
      <c r="BD1147">
        <v>47.252262115478516</v>
      </c>
      <c r="BE1147">
        <v>0.84453105926513672</v>
      </c>
      <c r="BF1147">
        <v>-22.899768829345703</v>
      </c>
      <c r="BG1147">
        <v>-5.8833799362182617</v>
      </c>
      <c r="BH1147">
        <v>0.3943193256855011</v>
      </c>
      <c r="BI1147">
        <v>0.16397011280059814</v>
      </c>
      <c r="BJ1147">
        <v>0.14790220558643341</v>
      </c>
      <c r="BK1147">
        <v>0.30530533194541931</v>
      </c>
      <c r="BL1147">
        <v>0.29465094208717346</v>
      </c>
      <c r="BM1147">
        <v>-0.20428080856800079</v>
      </c>
      <c r="BN1147">
        <v>-2.0395052433013916</v>
      </c>
      <c r="BO1147">
        <v>-2.2335164546966553</v>
      </c>
      <c r="BP1147">
        <v>-2.8840820789337158</v>
      </c>
      <c r="BQ1147">
        <v>-2.7200248241424561</v>
      </c>
      <c r="BR1147">
        <v>-2.5842282772064209</v>
      </c>
      <c r="BS1147">
        <v>-2.2216911315917969</v>
      </c>
      <c r="BT1147">
        <v>-1.7397205829620361</v>
      </c>
      <c r="BU1147">
        <v>-1.4247896671295166</v>
      </c>
      <c r="BV1147">
        <v>-1.1623412370681763</v>
      </c>
      <c r="BW1147">
        <v>18.909885406494141</v>
      </c>
      <c r="BX1147">
        <v>51.196029663085937</v>
      </c>
      <c r="BY1147">
        <v>51.881404876708984</v>
      </c>
      <c r="BZ1147">
        <v>50.669864654541016</v>
      </c>
      <c r="CA1147">
        <v>52.089633941650391</v>
      </c>
      <c r="CB1147">
        <v>59.690105438232422</v>
      </c>
      <c r="CC1147">
        <v>19.276994705200195</v>
      </c>
      <c r="CD1147">
        <v>-2.6387159824371338</v>
      </c>
      <c r="CE1147">
        <v>5.0995049476623535</v>
      </c>
      <c r="CF1147">
        <v>4.4138064384460449</v>
      </c>
      <c r="CG1147">
        <v>4.5081496238708496</v>
      </c>
      <c r="CH1147">
        <v>4.492558479309082</v>
      </c>
      <c r="CI1147">
        <v>4.4237666130065918</v>
      </c>
      <c r="CJ1147">
        <v>4.3907394409179687</v>
      </c>
      <c r="CK1147">
        <v>4.558037281036377</v>
      </c>
      <c r="CL1147">
        <v>5.0827980041503906</v>
      </c>
      <c r="CM1147">
        <v>5.1932587623596191</v>
      </c>
      <c r="CN1147">
        <v>5.4884042739868164</v>
      </c>
      <c r="CO1147">
        <v>5.4983959197998047</v>
      </c>
      <c r="CP1147">
        <v>5.4942588806152344</v>
      </c>
      <c r="CQ1147">
        <v>5.350550651550293</v>
      </c>
      <c r="CR1147">
        <v>5.2492446899414062</v>
      </c>
      <c r="CS1147">
        <v>5.0422110557556152</v>
      </c>
      <c r="CT1147">
        <v>5.067288875579834</v>
      </c>
      <c r="CU1147">
        <v>24.376199722290039</v>
      </c>
      <c r="CV1147">
        <v>58.957134246826172</v>
      </c>
      <c r="CW1147">
        <v>59.714366912841797</v>
      </c>
      <c r="CX1147">
        <v>58.396713256835938</v>
      </c>
      <c r="CY1147">
        <v>59.9779052734375</v>
      </c>
      <c r="CZ1147">
        <v>68.304512023925781</v>
      </c>
      <c r="DA1147">
        <v>32.043262481689453</v>
      </c>
      <c r="DB1147">
        <v>11.394027709960937</v>
      </c>
      <c r="DC1147">
        <v>12.706217765808105</v>
      </c>
      <c r="DD1147">
        <v>8.433293342590332</v>
      </c>
      <c r="DE1147">
        <v>8.8523292541503906</v>
      </c>
      <c r="DF1147">
        <v>8.837214469909668</v>
      </c>
      <c r="DG1147">
        <v>8.5422277450561523</v>
      </c>
      <c r="DH1147">
        <v>8.4868278503417969</v>
      </c>
      <c r="DI1147">
        <v>9.3203554153442383</v>
      </c>
      <c r="DJ1147">
        <v>12.205101013183594</v>
      </c>
      <c r="DK1147">
        <v>12.620034217834473</v>
      </c>
      <c r="DL1147">
        <v>13.86089038848877</v>
      </c>
      <c r="DM1147">
        <v>13.716816902160645</v>
      </c>
      <c r="DN1147">
        <v>13.572746276855469</v>
      </c>
      <c r="DO1147">
        <v>12.922792434692383</v>
      </c>
      <c r="DP1147">
        <v>12.238210678100586</v>
      </c>
      <c r="DQ1147">
        <v>11.509211540222168</v>
      </c>
      <c r="DR1147">
        <v>11.296918869018555</v>
      </c>
      <c r="DS1147">
        <v>29.842512130737305</v>
      </c>
      <c r="DT1147">
        <v>66.718238830566406</v>
      </c>
      <c r="DU1147">
        <v>67.547332763671875</v>
      </c>
      <c r="DV1147">
        <v>66.123565673828125</v>
      </c>
      <c r="DW1147">
        <v>67.866180419921875</v>
      </c>
      <c r="DX1147">
        <v>76.918922424316406</v>
      </c>
      <c r="DY1147">
        <v>44.809532165527344</v>
      </c>
      <c r="DZ1147">
        <v>25.42677116394043</v>
      </c>
      <c r="EA1147">
        <v>20.312931060791016</v>
      </c>
      <c r="EB1147">
        <v>14.236794471740723</v>
      </c>
      <c r="EC1147">
        <v>15.124634742736816</v>
      </c>
      <c r="ED1147">
        <v>15.110207557678223</v>
      </c>
      <c r="EE1147">
        <v>14.488632202148438</v>
      </c>
      <c r="EF1147">
        <v>14.40092945098877</v>
      </c>
      <c r="EG1147">
        <v>16.196386337280273</v>
      </c>
      <c r="EH1147">
        <v>22.488574981689453</v>
      </c>
      <c r="EI1147">
        <v>23.343118667602539</v>
      </c>
      <c r="EJ1147">
        <v>25.949430465698242</v>
      </c>
      <c r="EK1147">
        <v>25.582910537719727</v>
      </c>
      <c r="EL1147">
        <v>25.236799240112305</v>
      </c>
      <c r="EM1147">
        <v>23.855905532836914</v>
      </c>
      <c r="EN1147">
        <v>22.329166412353516</v>
      </c>
      <c r="EO1147">
        <v>20.846532821655273</v>
      </c>
      <c r="EP1147">
        <v>20.291515350341797</v>
      </c>
      <c r="EQ1147">
        <v>37.735000610351562</v>
      </c>
      <c r="ER1147">
        <v>77.924049377441406</v>
      </c>
      <c r="ES1147">
        <v>78.856880187988281</v>
      </c>
      <c r="ET1147">
        <v>77.2799072265625</v>
      </c>
      <c r="EU1147">
        <v>79.255592346191406</v>
      </c>
      <c r="EV1147">
        <v>89.356765747070313</v>
      </c>
      <c r="EW1147">
        <v>63.241992950439453</v>
      </c>
      <c r="EX1147">
        <v>45.687824249267578</v>
      </c>
      <c r="EY1147">
        <v>31.295814514160156</v>
      </c>
      <c r="EZ1147">
        <v>49.247817993164063</v>
      </c>
      <c r="FA1147">
        <v>48.872367858886719</v>
      </c>
      <c r="FB1147">
        <v>48.421394348144531</v>
      </c>
      <c r="FC1147">
        <v>47.831611633300781</v>
      </c>
      <c r="FD1147">
        <v>47.451278686523438</v>
      </c>
      <c r="FE1147">
        <v>47.137569427490234</v>
      </c>
      <c r="FF1147">
        <v>46.534065246582031</v>
      </c>
      <c r="FG1147">
        <v>46.865787506103516</v>
      </c>
      <c r="FH1147">
        <v>48.157028198242187</v>
      </c>
      <c r="FI1147">
        <v>51.60028076171875</v>
      </c>
      <c r="FJ1147">
        <v>55.127498626708984</v>
      </c>
      <c r="FK1147">
        <v>58.454654693603516</v>
      </c>
      <c r="FL1147">
        <v>60.397735595703125</v>
      </c>
      <c r="FM1147">
        <v>61.258110046386719</v>
      </c>
      <c r="FN1147">
        <v>61.734561920166016</v>
      </c>
      <c r="FO1147">
        <v>61.930057525634766</v>
      </c>
      <c r="FP1147">
        <v>60.740695953369141</v>
      </c>
      <c r="FQ1147">
        <v>59.843879699707031</v>
      </c>
      <c r="FR1147">
        <v>58.090435028076172</v>
      </c>
      <c r="FS1147">
        <v>56.124103546142578</v>
      </c>
      <c r="FT1147">
        <v>54.860397338867188</v>
      </c>
      <c r="FU1147">
        <v>53.616542816162109</v>
      </c>
      <c r="FV1147">
        <v>52.679019927978516</v>
      </c>
      <c r="FW1147">
        <v>51.324886322021484</v>
      </c>
      <c r="FX1147">
        <v>1</v>
      </c>
    </row>
    <row r="1148" spans="1:180" x14ac:dyDescent="0.2">
      <c r="A1148" t="s">
        <v>241</v>
      </c>
      <c r="B1148" t="s">
        <v>248</v>
      </c>
      <c r="C1148" t="s">
        <v>217</v>
      </c>
      <c r="D1148" t="s">
        <v>38</v>
      </c>
      <c r="E1148" t="s">
        <v>249</v>
      </c>
      <c r="F1148" t="s">
        <v>224</v>
      </c>
      <c r="G1148" t="s">
        <v>242</v>
      </c>
      <c r="H1148" t="s">
        <v>12</v>
      </c>
      <c r="I1148">
        <v>657.1</v>
      </c>
      <c r="L1148">
        <v>339.69305249383353</v>
      </c>
      <c r="M1148">
        <v>338.71045665034586</v>
      </c>
      <c r="N1148">
        <v>337.61289852858317</v>
      </c>
      <c r="O1148">
        <v>336.88997544914901</v>
      </c>
      <c r="P1148">
        <v>347.09893171731738</v>
      </c>
      <c r="Q1148">
        <v>362.09422852258797</v>
      </c>
      <c r="R1148">
        <v>386.61275176406474</v>
      </c>
      <c r="S1148">
        <v>403.19604473968752</v>
      </c>
      <c r="T1148">
        <v>416.97505790414567</v>
      </c>
      <c r="U1148">
        <v>427.65791352680765</v>
      </c>
      <c r="V1148">
        <v>435.0139194418764</v>
      </c>
      <c r="W1148">
        <v>438.62905830946892</v>
      </c>
      <c r="X1148">
        <v>423.45610674441951</v>
      </c>
      <c r="Y1148">
        <v>415.61458069851159</v>
      </c>
      <c r="Z1148">
        <v>415.37061994218192</v>
      </c>
      <c r="AA1148">
        <v>408.88808986500106</v>
      </c>
      <c r="AB1148">
        <v>404.6102000502176</v>
      </c>
      <c r="AC1148">
        <v>395.12752727938937</v>
      </c>
      <c r="AD1148">
        <v>373.63350569900547</v>
      </c>
      <c r="AE1148">
        <v>367.47874111721376</v>
      </c>
      <c r="AF1148">
        <v>371.88643149079775</v>
      </c>
      <c r="AG1148">
        <v>368.09951382305013</v>
      </c>
      <c r="AH1148">
        <v>356.56792006075665</v>
      </c>
      <c r="AI1148">
        <v>347.16404189940931</v>
      </c>
      <c r="AJ1148">
        <v>-11.324376106262207</v>
      </c>
      <c r="AK1148">
        <v>-12.358268737792969</v>
      </c>
      <c r="AL1148">
        <v>-13.203228950500488</v>
      </c>
      <c r="AM1148">
        <v>-12.06281852722168</v>
      </c>
      <c r="AN1148">
        <v>-12.241944313049316</v>
      </c>
      <c r="AO1148">
        <v>-11.990899085998535</v>
      </c>
      <c r="AP1148">
        <v>-12.907955169677734</v>
      </c>
      <c r="AQ1148">
        <v>-14.031359672546387</v>
      </c>
      <c r="AR1148">
        <v>-14.755130767822266</v>
      </c>
      <c r="AS1148">
        <v>-14.512351989746094</v>
      </c>
      <c r="AT1148">
        <v>-14.316559791564941</v>
      </c>
      <c r="AU1148">
        <v>-14.591736793518066</v>
      </c>
      <c r="AV1148">
        <v>-6.7000269889831543</v>
      </c>
      <c r="AW1148">
        <v>-4.989570140838623</v>
      </c>
      <c r="AX1148">
        <v>-4.9127025604248047</v>
      </c>
      <c r="AY1148">
        <v>6.0855355262756348</v>
      </c>
      <c r="AZ1148">
        <v>29.201723098754883</v>
      </c>
      <c r="BA1148">
        <v>28.090913772583008</v>
      </c>
      <c r="BB1148">
        <v>28.522789001464844</v>
      </c>
      <c r="BC1148">
        <v>33.582744598388672</v>
      </c>
      <c r="BD1148">
        <v>42.365631103515625</v>
      </c>
      <c r="BE1148">
        <v>3.6602375507354736</v>
      </c>
      <c r="BF1148">
        <v>-19.755664825439453</v>
      </c>
      <c r="BG1148">
        <v>-17.491592407226563</v>
      </c>
      <c r="BH1148">
        <v>-1.4168846607208252</v>
      </c>
      <c r="BI1148">
        <v>-1.7779160737991333</v>
      </c>
      <c r="BJ1148">
        <v>-2.0560925006866455</v>
      </c>
      <c r="BK1148">
        <v>-1.6056059598922729</v>
      </c>
      <c r="BL1148">
        <v>-1.6648801565170288</v>
      </c>
      <c r="BM1148">
        <v>-1.6048920154571533</v>
      </c>
      <c r="BN1148">
        <v>-1.9263914823532104</v>
      </c>
      <c r="BO1148">
        <v>-2.3475005626678467</v>
      </c>
      <c r="BP1148">
        <v>-2.7209987640380859</v>
      </c>
      <c r="BQ1148">
        <v>-2.6869146823883057</v>
      </c>
      <c r="BR1148">
        <v>-2.5921049118041992</v>
      </c>
      <c r="BS1148">
        <v>-2.6737279891967773</v>
      </c>
      <c r="BT1148">
        <v>9.5679737627506256E-2</v>
      </c>
      <c r="BU1148">
        <v>0.56046557426452637</v>
      </c>
      <c r="BV1148">
        <v>0.55609101057052612</v>
      </c>
      <c r="BW1148">
        <v>12.340384483337402</v>
      </c>
      <c r="BX1148">
        <v>39.099452972412109</v>
      </c>
      <c r="BY1148">
        <v>37.930339813232422</v>
      </c>
      <c r="BZ1148">
        <v>38.426052093505859</v>
      </c>
      <c r="CA1148">
        <v>43.832908630371094</v>
      </c>
      <c r="CB1148">
        <v>53.788658142089844</v>
      </c>
      <c r="CC1148">
        <v>20.108667373657227</v>
      </c>
      <c r="CD1148">
        <v>-0.76126998662948608</v>
      </c>
      <c r="CE1148">
        <v>0.36706814169883728</v>
      </c>
      <c r="CF1148">
        <v>5.4450135231018066</v>
      </c>
      <c r="CG1148">
        <v>5.5500040054321289</v>
      </c>
      <c r="CH1148">
        <v>5.6643805503845215</v>
      </c>
      <c r="CI1148">
        <v>5.6370272636413574</v>
      </c>
      <c r="CJ1148">
        <v>5.6607623100280762</v>
      </c>
      <c r="CK1148">
        <v>5.5884246826171875</v>
      </c>
      <c r="CL1148">
        <v>5.679405689239502</v>
      </c>
      <c r="CM1148">
        <v>5.7447047233581543</v>
      </c>
      <c r="CN1148">
        <v>5.6138043403625488</v>
      </c>
      <c r="CO1148">
        <v>5.5033469200134277</v>
      </c>
      <c r="CP1148">
        <v>5.5282168388366699</v>
      </c>
      <c r="CQ1148">
        <v>5.5806484222412109</v>
      </c>
      <c r="CR1148">
        <v>4.802365779876709</v>
      </c>
      <c r="CS1148">
        <v>4.4044036865234375</v>
      </c>
      <c r="CT1148">
        <v>4.3437604904174805</v>
      </c>
      <c r="CU1148">
        <v>16.672473907470703</v>
      </c>
      <c r="CV1148">
        <v>45.95458984375</v>
      </c>
      <c r="CW1148">
        <v>44.745094299316406</v>
      </c>
      <c r="CX1148">
        <v>45.285022735595703</v>
      </c>
      <c r="CY1148">
        <v>50.932140350341797</v>
      </c>
      <c r="CZ1148">
        <v>61.700210571289063</v>
      </c>
      <c r="DA1148">
        <v>31.500799179077148</v>
      </c>
      <c r="DB1148">
        <v>12.394189834594727</v>
      </c>
      <c r="DC1148">
        <v>12.735921859741211</v>
      </c>
      <c r="DD1148">
        <v>12.306911468505859</v>
      </c>
      <c r="DE1148">
        <v>12.877923965454102</v>
      </c>
      <c r="DF1148">
        <v>13.384853363037109</v>
      </c>
      <c r="DG1148">
        <v>12.879660606384277</v>
      </c>
      <c r="DH1148">
        <v>12.986404418945312</v>
      </c>
      <c r="DI1148">
        <v>12.781742095947266</v>
      </c>
      <c r="DJ1148">
        <v>13.285202980041504</v>
      </c>
      <c r="DK1148">
        <v>13.836910247802734</v>
      </c>
      <c r="DL1148">
        <v>13.948607444763184</v>
      </c>
      <c r="DM1148">
        <v>13.693609237670898</v>
      </c>
      <c r="DN1148">
        <v>13.648538589477539</v>
      </c>
      <c r="DO1148">
        <v>13.835024833679199</v>
      </c>
      <c r="DP1148">
        <v>9.5090513229370117</v>
      </c>
      <c r="DQ1148">
        <v>8.2483415603637695</v>
      </c>
      <c r="DR1148">
        <v>8.1314306259155273</v>
      </c>
      <c r="DS1148">
        <v>21.00456428527832</v>
      </c>
      <c r="DT1148">
        <v>52.809726715087891</v>
      </c>
      <c r="DU1148">
        <v>51.559848785400391</v>
      </c>
      <c r="DV1148">
        <v>52.143989562988281</v>
      </c>
      <c r="DW1148">
        <v>58.0313720703125</v>
      </c>
      <c r="DX1148">
        <v>69.611763000488281</v>
      </c>
      <c r="DY1148">
        <v>42.892932891845703</v>
      </c>
      <c r="DZ1148">
        <v>25.549648284912109</v>
      </c>
      <c r="EA1148">
        <v>25.104776382446289</v>
      </c>
      <c r="EB1148">
        <v>22.21440315246582</v>
      </c>
      <c r="EC1148">
        <v>23.458276748657227</v>
      </c>
      <c r="ED1148">
        <v>24.531990051269531</v>
      </c>
      <c r="EE1148">
        <v>23.336874008178711</v>
      </c>
      <c r="EF1148">
        <v>23.563468933105469</v>
      </c>
      <c r="EG1148">
        <v>23.167749404907227</v>
      </c>
      <c r="EH1148">
        <v>24.266767501831055</v>
      </c>
      <c r="EI1148">
        <v>25.520769119262695</v>
      </c>
      <c r="EJ1148">
        <v>25.98274040222168</v>
      </c>
      <c r="EK1148">
        <v>25.519046783447266</v>
      </c>
      <c r="EL1148">
        <v>25.372993469238281</v>
      </c>
      <c r="EM1148">
        <v>25.753034591674805</v>
      </c>
      <c r="EN1148">
        <v>16.304758071899414</v>
      </c>
      <c r="EO1148">
        <v>13.79837703704834</v>
      </c>
      <c r="EP1148">
        <v>13.600223541259766</v>
      </c>
      <c r="EQ1148">
        <v>27.25941276550293</v>
      </c>
      <c r="ER1148">
        <v>62.707454681396484</v>
      </c>
      <c r="ES1148">
        <v>61.399272918701172</v>
      </c>
      <c r="ET1148">
        <v>62.047252655029297</v>
      </c>
      <c r="EU1148">
        <v>68.281539916992188</v>
      </c>
      <c r="EV1148">
        <v>81.0347900390625</v>
      </c>
      <c r="EW1148">
        <v>59.341361999511719</v>
      </c>
      <c r="EX1148">
        <v>44.544044494628906</v>
      </c>
      <c r="EY1148">
        <v>42.963436126708984</v>
      </c>
      <c r="EZ1148">
        <v>61.740711212158203</v>
      </c>
      <c r="FA1148">
        <v>60.575401306152344</v>
      </c>
      <c r="FB1148">
        <v>59.62725830078125</v>
      </c>
      <c r="FC1148">
        <v>59.116569519042969</v>
      </c>
      <c r="FD1148">
        <v>58.052330017089844</v>
      </c>
      <c r="FE1148">
        <v>57.234786987304687</v>
      </c>
      <c r="FF1148">
        <v>56.577144622802734</v>
      </c>
      <c r="FG1148">
        <v>57.180374145507813</v>
      </c>
      <c r="FH1148">
        <v>60.504325866699219</v>
      </c>
      <c r="FI1148">
        <v>65.114151000976563</v>
      </c>
      <c r="FJ1148">
        <v>69.959793090820313</v>
      </c>
      <c r="FK1148">
        <v>73.970611572265625</v>
      </c>
      <c r="FL1148">
        <v>76.569992065429688</v>
      </c>
      <c r="FM1148">
        <v>78.102546691894531</v>
      </c>
      <c r="FN1148">
        <v>78.886833190917969</v>
      </c>
      <c r="FO1148">
        <v>79.38909912109375</v>
      </c>
      <c r="FP1148">
        <v>78.960281372070313</v>
      </c>
      <c r="FQ1148">
        <v>77.54315185546875</v>
      </c>
      <c r="FR1148">
        <v>75.049728393554688</v>
      </c>
      <c r="FS1148">
        <v>71.795745849609375</v>
      </c>
      <c r="FT1148">
        <v>68.938308715820313</v>
      </c>
      <c r="FU1148">
        <v>66.333160400390625</v>
      </c>
      <c r="FV1148">
        <v>64.232177734375</v>
      </c>
      <c r="FW1148">
        <v>62.568576812744141</v>
      </c>
      <c r="FX1148">
        <v>1</v>
      </c>
    </row>
    <row r="1149" spans="1:180" x14ac:dyDescent="0.2">
      <c r="A1149" t="s">
        <v>241</v>
      </c>
      <c r="B1149" t="s">
        <v>248</v>
      </c>
      <c r="C1149" t="s">
        <v>217</v>
      </c>
      <c r="D1149" t="s">
        <v>39</v>
      </c>
      <c r="E1149" t="s">
        <v>249</v>
      </c>
      <c r="F1149" t="s">
        <v>224</v>
      </c>
      <c r="G1149" t="s">
        <v>242</v>
      </c>
      <c r="H1149" t="s">
        <v>12</v>
      </c>
      <c r="I1149">
        <v>657.1</v>
      </c>
      <c r="L1149">
        <v>334.55665838544553</v>
      </c>
      <c r="M1149">
        <v>331.48497087354883</v>
      </c>
      <c r="N1149">
        <v>330.10816311610705</v>
      </c>
      <c r="O1149">
        <v>326.62423076962233</v>
      </c>
      <c r="P1149">
        <v>336.60996539283298</v>
      </c>
      <c r="Q1149">
        <v>353.04953454802882</v>
      </c>
      <c r="R1149">
        <v>379.32452331058039</v>
      </c>
      <c r="S1149">
        <v>392.84885555319863</v>
      </c>
      <c r="T1149">
        <v>415.73547092773663</v>
      </c>
      <c r="U1149">
        <v>431.57094518957967</v>
      </c>
      <c r="V1149">
        <v>439.8578788753519</v>
      </c>
      <c r="W1149">
        <v>446.28270698036391</v>
      </c>
      <c r="X1149">
        <v>423.59429110874748</v>
      </c>
      <c r="Y1149">
        <v>422.82057060158314</v>
      </c>
      <c r="Z1149">
        <v>421.61607691907869</v>
      </c>
      <c r="AA1149">
        <v>414.19024688895144</v>
      </c>
      <c r="AB1149">
        <v>406.72041045796283</v>
      </c>
      <c r="AC1149">
        <v>394.31755376002809</v>
      </c>
      <c r="AD1149">
        <v>368.33917167646109</v>
      </c>
      <c r="AE1149">
        <v>359.06599490212267</v>
      </c>
      <c r="AF1149">
        <v>359.40532268067784</v>
      </c>
      <c r="AG1149">
        <v>356.97532127205716</v>
      </c>
      <c r="AH1149">
        <v>347.96512532104532</v>
      </c>
      <c r="AI1149">
        <v>341.03780718060608</v>
      </c>
      <c r="AJ1149">
        <v>-12.385765075683594</v>
      </c>
      <c r="AK1149">
        <v>-11.907355308532715</v>
      </c>
      <c r="AL1149">
        <v>-12.473631858825684</v>
      </c>
      <c r="AM1149">
        <v>-12.621086120605469</v>
      </c>
      <c r="AN1149">
        <v>-13.632369995117187</v>
      </c>
      <c r="AO1149">
        <v>-13.995521545410156</v>
      </c>
      <c r="AP1149">
        <v>-13.908293724060059</v>
      </c>
      <c r="AQ1149">
        <v>-14.472009658813477</v>
      </c>
      <c r="AR1149">
        <v>-14.051440238952637</v>
      </c>
      <c r="AS1149">
        <v>-14.460030555725098</v>
      </c>
      <c r="AT1149">
        <v>-14.22053337097168</v>
      </c>
      <c r="AU1149">
        <v>-15.354846954345703</v>
      </c>
      <c r="AV1149">
        <v>7.1846818923950195</v>
      </c>
      <c r="AW1149">
        <v>26.663299560546875</v>
      </c>
      <c r="AX1149">
        <v>26.457988739013672</v>
      </c>
      <c r="AY1149">
        <v>26.657859802246094</v>
      </c>
      <c r="AZ1149">
        <v>26.906551361083984</v>
      </c>
      <c r="BA1149">
        <v>26.611446380615234</v>
      </c>
      <c r="BB1149">
        <v>8.4749832153320312</v>
      </c>
      <c r="BC1149">
        <v>-0.7408333420753479</v>
      </c>
      <c r="BD1149">
        <v>-5.5074906349182129</v>
      </c>
      <c r="BE1149">
        <v>-12.890841484069824</v>
      </c>
      <c r="BF1149">
        <v>-16.933225631713867</v>
      </c>
      <c r="BG1149">
        <v>-18.567289352416992</v>
      </c>
      <c r="BH1149">
        <v>-1.9284113645553589</v>
      </c>
      <c r="BI1149">
        <v>-1.7546654939651489</v>
      </c>
      <c r="BJ1149">
        <v>-1.9708114862442017</v>
      </c>
      <c r="BK1149">
        <v>-2.4078257083892822</v>
      </c>
      <c r="BL1149">
        <v>-2.8452839851379395</v>
      </c>
      <c r="BM1149">
        <v>-2.9210150241851807</v>
      </c>
      <c r="BN1149">
        <v>-2.8860011100769043</v>
      </c>
      <c r="BO1149">
        <v>-3.4323556423187256</v>
      </c>
      <c r="BP1149">
        <v>-2.750166654586792</v>
      </c>
      <c r="BQ1149">
        <v>-2.7251863479614258</v>
      </c>
      <c r="BR1149">
        <v>-2.6076200008392334</v>
      </c>
      <c r="BS1149">
        <v>-3.0200657844543457</v>
      </c>
      <c r="BT1149">
        <v>13.385647773742676</v>
      </c>
      <c r="BU1149">
        <v>36.292255401611328</v>
      </c>
      <c r="BV1149">
        <v>35.765609741210937</v>
      </c>
      <c r="BW1149">
        <v>35.972793579101562</v>
      </c>
      <c r="BX1149">
        <v>36.316646575927734</v>
      </c>
      <c r="BY1149">
        <v>36.027637481689453</v>
      </c>
      <c r="BZ1149">
        <v>17.849264144897461</v>
      </c>
      <c r="CA1149">
        <v>7.8388967514038086</v>
      </c>
      <c r="CB1149">
        <v>5.7630405426025391</v>
      </c>
      <c r="CC1149">
        <v>2.4569804668426514</v>
      </c>
      <c r="CD1149">
        <v>0.59984725713729858</v>
      </c>
      <c r="CE1149">
        <v>-5.29935322701931E-2</v>
      </c>
      <c r="CF1149">
        <v>5.3143200874328613</v>
      </c>
      <c r="CG1149">
        <v>5.2770566940307617</v>
      </c>
      <c r="CH1149">
        <v>5.3034095764160156</v>
      </c>
      <c r="CI1149">
        <v>4.6658473014831543</v>
      </c>
      <c r="CJ1149">
        <v>4.625819206237793</v>
      </c>
      <c r="CK1149">
        <v>4.7491545677185059</v>
      </c>
      <c r="CL1149">
        <v>4.7480053901672363</v>
      </c>
      <c r="CM1149">
        <v>4.2136754989624023</v>
      </c>
      <c r="CN1149">
        <v>5.0770606994628906</v>
      </c>
      <c r="CO1149">
        <v>5.4023308753967285</v>
      </c>
      <c r="CP1149">
        <v>5.435448169708252</v>
      </c>
      <c r="CQ1149">
        <v>5.5229663848876953</v>
      </c>
      <c r="CR1149">
        <v>17.680418014526367</v>
      </c>
      <c r="CS1149">
        <v>42.961238861083984</v>
      </c>
      <c r="CT1149">
        <v>42.212039947509766</v>
      </c>
      <c r="CU1149">
        <v>42.424289703369141</v>
      </c>
      <c r="CV1149">
        <v>42.834053039550781</v>
      </c>
      <c r="CW1149">
        <v>42.549263000488281</v>
      </c>
      <c r="CX1149">
        <v>24.341861724853516</v>
      </c>
      <c r="CY1149">
        <v>13.781191825866699</v>
      </c>
      <c r="CZ1149">
        <v>13.568976402282715</v>
      </c>
      <c r="DA1149">
        <v>13.086834907531738</v>
      </c>
      <c r="DB1149">
        <v>12.743200302124023</v>
      </c>
      <c r="DC1149">
        <v>12.769950866699219</v>
      </c>
      <c r="DD1149">
        <v>12.557051658630371</v>
      </c>
      <c r="DE1149">
        <v>12.308778762817383</v>
      </c>
      <c r="DF1149">
        <v>12.577630996704102</v>
      </c>
      <c r="DG1149">
        <v>11.739521026611328</v>
      </c>
      <c r="DH1149">
        <v>12.096921920776367</v>
      </c>
      <c r="DI1149">
        <v>12.419323921203613</v>
      </c>
      <c r="DJ1149">
        <v>12.382011413574219</v>
      </c>
      <c r="DK1149">
        <v>11.859705924987793</v>
      </c>
      <c r="DL1149">
        <v>12.904288291931152</v>
      </c>
      <c r="DM1149">
        <v>13.529848098754883</v>
      </c>
      <c r="DN1149">
        <v>13.478516578674316</v>
      </c>
      <c r="DO1149">
        <v>14.065998077392578</v>
      </c>
      <c r="DP1149">
        <v>21.975187301635742</v>
      </c>
      <c r="DQ1149">
        <v>49.630226135253906</v>
      </c>
      <c r="DR1149">
        <v>48.658470153808594</v>
      </c>
      <c r="DS1149">
        <v>48.875785827636719</v>
      </c>
      <c r="DT1149">
        <v>49.351455688476562</v>
      </c>
      <c r="DU1149">
        <v>49.070888519287109</v>
      </c>
      <c r="DV1149">
        <v>30.83445930480957</v>
      </c>
      <c r="DW1149">
        <v>19.723485946655273</v>
      </c>
      <c r="DX1149">
        <v>21.374912261962891</v>
      </c>
      <c r="DY1149">
        <v>23.716690063476562</v>
      </c>
      <c r="DZ1149">
        <v>24.886554718017578</v>
      </c>
      <c r="EA1149">
        <v>25.5928955078125</v>
      </c>
      <c r="EB1149">
        <v>23.014406204223633</v>
      </c>
      <c r="EC1149">
        <v>22.461469650268555</v>
      </c>
      <c r="ED1149">
        <v>23.080451965332031</v>
      </c>
      <c r="EE1149">
        <v>21.952781677246094</v>
      </c>
      <c r="EF1149">
        <v>22.884008407592773</v>
      </c>
      <c r="EG1149">
        <v>23.493831634521484</v>
      </c>
      <c r="EH1149">
        <v>23.404304504394531</v>
      </c>
      <c r="EI1149">
        <v>22.899360656738281</v>
      </c>
      <c r="EJ1149">
        <v>24.205560684204102</v>
      </c>
      <c r="EK1149">
        <v>25.264692306518555</v>
      </c>
      <c r="EL1149">
        <v>25.091428756713867</v>
      </c>
      <c r="EM1149">
        <v>26.400779724121094</v>
      </c>
      <c r="EN1149">
        <v>28.176153182983398</v>
      </c>
      <c r="EO1149">
        <v>59.259181976318359</v>
      </c>
      <c r="EP1149">
        <v>57.966094970703125</v>
      </c>
      <c r="EQ1149">
        <v>58.190719604492188</v>
      </c>
      <c r="ER1149">
        <v>58.761554718017578</v>
      </c>
      <c r="ES1149">
        <v>58.487079620361328</v>
      </c>
      <c r="ET1149">
        <v>40.208740234375</v>
      </c>
      <c r="EU1149">
        <v>28.303216934204102</v>
      </c>
      <c r="EV1149">
        <v>32.645442962646484</v>
      </c>
      <c r="EW1149">
        <v>39.064510345458984</v>
      </c>
      <c r="EX1149">
        <v>42.419628143310547</v>
      </c>
      <c r="EY1149">
        <v>44.107189178466797</v>
      </c>
      <c r="EZ1149">
        <v>71.369224548339844</v>
      </c>
      <c r="FA1149">
        <v>70.146873474121094</v>
      </c>
      <c r="FB1149">
        <v>68.762046813964844</v>
      </c>
      <c r="FC1149">
        <v>67.639022827148438</v>
      </c>
      <c r="FD1149">
        <v>66.945854187011719</v>
      </c>
      <c r="FE1149">
        <v>66.132980346679688</v>
      </c>
      <c r="FF1149">
        <v>65.3890380859375</v>
      </c>
      <c r="FG1149">
        <v>65.442169189453125</v>
      </c>
      <c r="FH1149">
        <v>68.416801452636719</v>
      </c>
      <c r="FI1149">
        <v>73.511024475097656</v>
      </c>
      <c r="FJ1149">
        <v>78.275558471679688</v>
      </c>
      <c r="FK1149">
        <v>83.253936767578125</v>
      </c>
      <c r="FL1149">
        <v>86.4278564453125</v>
      </c>
      <c r="FM1149">
        <v>88.303619384765625</v>
      </c>
      <c r="FN1149">
        <v>89.027633666992188</v>
      </c>
      <c r="FO1149">
        <v>89.2926025390625</v>
      </c>
      <c r="FP1149">
        <v>88.9735107421875</v>
      </c>
      <c r="FQ1149">
        <v>87.955162048339844</v>
      </c>
      <c r="FR1149">
        <v>86.438056945800781</v>
      </c>
      <c r="FS1149">
        <v>82.957084655761719</v>
      </c>
      <c r="FT1149">
        <v>78.64129638671875</v>
      </c>
      <c r="FU1149">
        <v>75.228492736816406</v>
      </c>
      <c r="FV1149">
        <v>72.770980834960937</v>
      </c>
      <c r="FW1149">
        <v>70.732948303222656</v>
      </c>
      <c r="FX1149">
        <v>1</v>
      </c>
    </row>
    <row r="1150" spans="1:180" x14ac:dyDescent="0.2">
      <c r="A1150" t="s">
        <v>241</v>
      </c>
      <c r="B1150" t="s">
        <v>248</v>
      </c>
      <c r="C1150" t="s">
        <v>217</v>
      </c>
      <c r="D1150" t="s">
        <v>40</v>
      </c>
      <c r="E1150" t="s">
        <v>249</v>
      </c>
      <c r="F1150" t="s">
        <v>224</v>
      </c>
      <c r="G1150" t="s">
        <v>242</v>
      </c>
      <c r="H1150" t="s">
        <v>12</v>
      </c>
      <c r="I1150">
        <v>657.1</v>
      </c>
      <c r="L1150">
        <v>310.7309807924654</v>
      </c>
      <c r="M1150">
        <v>308.8103177790278</v>
      </c>
      <c r="N1150">
        <v>306.76482121389984</v>
      </c>
      <c r="O1150">
        <v>309.69434060499793</v>
      </c>
      <c r="P1150">
        <v>319.58290048653129</v>
      </c>
      <c r="Q1150">
        <v>338.4366160430294</v>
      </c>
      <c r="R1150">
        <v>369.84500545181589</v>
      </c>
      <c r="S1150">
        <v>382.62515807372239</v>
      </c>
      <c r="T1150">
        <v>396.87239305285374</v>
      </c>
      <c r="U1150">
        <v>419.90559040793755</v>
      </c>
      <c r="V1150">
        <v>433.84723750125073</v>
      </c>
      <c r="W1150">
        <v>437.13171780434396</v>
      </c>
      <c r="X1150">
        <v>430.67909880530613</v>
      </c>
      <c r="Y1150">
        <v>426.21825509174965</v>
      </c>
      <c r="Z1150">
        <v>430.34242693893987</v>
      </c>
      <c r="AA1150">
        <v>424.23236612065358</v>
      </c>
      <c r="AB1150">
        <v>416.25777006807027</v>
      </c>
      <c r="AC1150">
        <v>404.38632493495089</v>
      </c>
      <c r="AD1150">
        <v>375.85998383689889</v>
      </c>
      <c r="AE1150">
        <v>367.88633919371046</v>
      </c>
      <c r="AF1150">
        <v>359.7387571758274</v>
      </c>
      <c r="AG1150">
        <v>347.44553092266847</v>
      </c>
      <c r="AH1150">
        <v>340.20659826872378</v>
      </c>
      <c r="AI1150">
        <v>325.15766846451356</v>
      </c>
      <c r="AJ1150">
        <v>-7.4884166717529297</v>
      </c>
      <c r="AK1150">
        <v>-8.1038999557495117</v>
      </c>
      <c r="AL1150">
        <v>-8.7865085601806641</v>
      </c>
      <c r="AM1150">
        <v>-9.4381198883056641</v>
      </c>
      <c r="AN1150">
        <v>-9.8488225936889648</v>
      </c>
      <c r="AO1150">
        <v>-9.9495515823364258</v>
      </c>
      <c r="AP1150">
        <v>-11.273216247558594</v>
      </c>
      <c r="AQ1150">
        <v>-10.076398849487305</v>
      </c>
      <c r="AR1150">
        <v>-8.0184106826782227</v>
      </c>
      <c r="AS1150">
        <v>-7.5946884155273437</v>
      </c>
      <c r="AT1150">
        <v>-8.1607456207275391</v>
      </c>
      <c r="AU1150">
        <v>-8.812342643737793</v>
      </c>
      <c r="AV1150">
        <v>10.190240859985352</v>
      </c>
      <c r="AW1150">
        <v>33.971446990966797</v>
      </c>
      <c r="AX1150">
        <v>36.825214385986328</v>
      </c>
      <c r="AY1150">
        <v>37.335273742675781</v>
      </c>
      <c r="AZ1150">
        <v>36.162914276123047</v>
      </c>
      <c r="BA1150">
        <v>36.547843933105469</v>
      </c>
      <c r="BB1150">
        <v>5.4413714408874512</v>
      </c>
      <c r="BC1150">
        <v>-12.316939353942871</v>
      </c>
      <c r="BD1150">
        <v>-9.8491411209106445</v>
      </c>
      <c r="BE1150">
        <v>-8.3152589797973633</v>
      </c>
      <c r="BF1150">
        <v>-14.461082458496094</v>
      </c>
      <c r="BG1150">
        <v>-7.6031298637390137</v>
      </c>
      <c r="BH1150">
        <v>-0.37843376398086548</v>
      </c>
      <c r="BI1150">
        <v>-0.63859385251998901</v>
      </c>
      <c r="BJ1150">
        <v>-0.89544904232025146</v>
      </c>
      <c r="BK1150">
        <v>-1.1508891582489014</v>
      </c>
      <c r="BL1150">
        <v>-1.3187234401702881</v>
      </c>
      <c r="BM1150">
        <v>-1.343354344367981</v>
      </c>
      <c r="BN1150">
        <v>-1.8366026878356934</v>
      </c>
      <c r="BO1150">
        <v>-1.4485659599304199</v>
      </c>
      <c r="BP1150">
        <v>-0.75072121620178223</v>
      </c>
      <c r="BQ1150">
        <v>-0.53215527534484863</v>
      </c>
      <c r="BR1150">
        <v>-0.6757587194442749</v>
      </c>
      <c r="BS1150">
        <v>-0.87697011232376099</v>
      </c>
      <c r="BT1150">
        <v>17.350139617919922</v>
      </c>
      <c r="BU1150">
        <v>44.072463989257813</v>
      </c>
      <c r="BV1150">
        <v>47.258716583251953</v>
      </c>
      <c r="BW1150">
        <v>47.624652862548828</v>
      </c>
      <c r="BX1150">
        <v>46.220096588134766</v>
      </c>
      <c r="BY1150">
        <v>46.672534942626953</v>
      </c>
      <c r="BZ1150">
        <v>16.737144470214844</v>
      </c>
      <c r="CA1150">
        <v>1.1732015609741211</v>
      </c>
      <c r="CB1150">
        <v>2.4955251216888428</v>
      </c>
      <c r="CC1150">
        <v>3.4633638858795166</v>
      </c>
      <c r="CD1150">
        <v>0.95299828052520752</v>
      </c>
      <c r="CE1150">
        <v>4.3109135627746582</v>
      </c>
      <c r="CF1150">
        <v>4.5459189414978027</v>
      </c>
      <c r="CG1150">
        <v>4.5318546295166016</v>
      </c>
      <c r="CH1150">
        <v>4.5698752403259277</v>
      </c>
      <c r="CI1150">
        <v>4.5888218879699707</v>
      </c>
      <c r="CJ1150">
        <v>4.5891971588134766</v>
      </c>
      <c r="CK1150">
        <v>4.6172714233398437</v>
      </c>
      <c r="CL1150">
        <v>4.6991672515869141</v>
      </c>
      <c r="CM1150">
        <v>4.5270452499389648</v>
      </c>
      <c r="CN1150">
        <v>4.2828583717346191</v>
      </c>
      <c r="CO1150">
        <v>4.3593335151672363</v>
      </c>
      <c r="CP1150">
        <v>4.5083203315734863</v>
      </c>
      <c r="CQ1150">
        <v>4.6190447807312012</v>
      </c>
      <c r="CR1150">
        <v>22.309062957763672</v>
      </c>
      <c r="CS1150">
        <v>51.068397521972656</v>
      </c>
      <c r="CT1150">
        <v>54.484928131103516</v>
      </c>
      <c r="CU1150">
        <v>54.751049041748047</v>
      </c>
      <c r="CV1150">
        <v>53.1856689453125</v>
      </c>
      <c r="CW1150">
        <v>53.684867858886719</v>
      </c>
      <c r="CX1150">
        <v>24.560562133789063</v>
      </c>
      <c r="CY1150">
        <v>10.51643180847168</v>
      </c>
      <c r="CZ1150">
        <v>11.045403480529785</v>
      </c>
      <c r="DA1150">
        <v>11.62120246887207</v>
      </c>
      <c r="DB1150">
        <v>11.628744125366211</v>
      </c>
      <c r="DC1150">
        <v>12.562542915344238</v>
      </c>
      <c r="DD1150">
        <v>9.470271110534668</v>
      </c>
      <c r="DE1150">
        <v>9.7023029327392578</v>
      </c>
      <c r="DF1150">
        <v>10.035199165344238</v>
      </c>
      <c r="DG1150">
        <v>10.328533172607422</v>
      </c>
      <c r="DH1150">
        <v>10.49711799621582</v>
      </c>
      <c r="DI1150">
        <v>10.577897071838379</v>
      </c>
      <c r="DJ1150">
        <v>11.234936714172363</v>
      </c>
      <c r="DK1150">
        <v>10.502655982971191</v>
      </c>
      <c r="DL1150">
        <v>9.3164377212524414</v>
      </c>
      <c r="DM1150">
        <v>9.2508230209350586</v>
      </c>
      <c r="DN1150">
        <v>9.6923999786376953</v>
      </c>
      <c r="DO1150">
        <v>10.115058898925781</v>
      </c>
      <c r="DP1150">
        <v>27.267988204956055</v>
      </c>
      <c r="DQ1150">
        <v>58.064334869384766</v>
      </c>
      <c r="DR1150">
        <v>61.711139678955078</v>
      </c>
      <c r="DS1150">
        <v>61.87744140625</v>
      </c>
      <c r="DT1150">
        <v>60.151241302490234</v>
      </c>
      <c r="DU1150">
        <v>60.697196960449219</v>
      </c>
      <c r="DV1150">
        <v>32.383979797363281</v>
      </c>
      <c r="DW1150">
        <v>19.859663009643555</v>
      </c>
      <c r="DX1150">
        <v>19.595281600952148</v>
      </c>
      <c r="DY1150">
        <v>19.779041290283203</v>
      </c>
      <c r="DZ1150">
        <v>22.304489135742187</v>
      </c>
      <c r="EA1150">
        <v>20.814172744750977</v>
      </c>
      <c r="EB1150">
        <v>16.580253601074219</v>
      </c>
      <c r="EC1150">
        <v>17.167608261108398</v>
      </c>
      <c r="ED1150">
        <v>17.926259994506836</v>
      </c>
      <c r="EE1150">
        <v>18.615764617919922</v>
      </c>
      <c r="EF1150">
        <v>19.027215957641602</v>
      </c>
      <c r="EG1150">
        <v>19.18409538269043</v>
      </c>
      <c r="EH1150">
        <v>20.671550750732422</v>
      </c>
      <c r="EI1150">
        <v>19.130489349365234</v>
      </c>
      <c r="EJ1150">
        <v>16.584127426147461</v>
      </c>
      <c r="EK1150">
        <v>16.313356399536133</v>
      </c>
      <c r="EL1150">
        <v>17.177387237548828</v>
      </c>
      <c r="EM1150">
        <v>18.050432205200195</v>
      </c>
      <c r="EN1150">
        <v>34.427886962890625</v>
      </c>
      <c r="EO1150">
        <v>68.165351867675781</v>
      </c>
      <c r="EP1150">
        <v>72.144638061523438</v>
      </c>
      <c r="EQ1150">
        <v>72.166824340820313</v>
      </c>
      <c r="ER1150">
        <v>70.208427429199219</v>
      </c>
      <c r="ES1150">
        <v>70.821891784667969</v>
      </c>
      <c r="ET1150">
        <v>43.679752349853516</v>
      </c>
      <c r="EU1150">
        <v>33.349803924560547</v>
      </c>
      <c r="EV1150">
        <v>31.939949035644531</v>
      </c>
      <c r="EW1150">
        <v>31.557662963867187</v>
      </c>
      <c r="EX1150">
        <v>37.718570709228516</v>
      </c>
      <c r="EY1150">
        <v>32.728218078613281</v>
      </c>
      <c r="EZ1150">
        <v>70.9659423828125</v>
      </c>
      <c r="FA1150">
        <v>69.809791564941406</v>
      </c>
      <c r="FB1150">
        <v>68.630874633789063</v>
      </c>
      <c r="FC1150">
        <v>67.949928283691406</v>
      </c>
      <c r="FD1150">
        <v>67.230979919433594</v>
      </c>
      <c r="FE1150">
        <v>66.267036437988281</v>
      </c>
      <c r="FF1150">
        <v>66.176773071289063</v>
      </c>
      <c r="FG1150">
        <v>66.3790283203125</v>
      </c>
      <c r="FH1150">
        <v>69.441307067871094</v>
      </c>
      <c r="FI1150">
        <v>74.829071044921875</v>
      </c>
      <c r="FJ1150">
        <v>80.180755615234375</v>
      </c>
      <c r="FK1150">
        <v>84.362274169921875</v>
      </c>
      <c r="FL1150">
        <v>87.157051086425781</v>
      </c>
      <c r="FM1150">
        <v>88.903495788574219</v>
      </c>
      <c r="FN1150">
        <v>90.393646240234375</v>
      </c>
      <c r="FO1150">
        <v>90.955818176269531</v>
      </c>
      <c r="FP1150">
        <v>90.586112976074219</v>
      </c>
      <c r="FQ1150">
        <v>89.6292724609375</v>
      </c>
      <c r="FR1150">
        <v>88.036026000976563</v>
      </c>
      <c r="FS1150">
        <v>85.689216613769531</v>
      </c>
      <c r="FT1150">
        <v>82.601959228515625</v>
      </c>
      <c r="FU1150">
        <v>78.91845703125</v>
      </c>
      <c r="FV1150">
        <v>76.373184204101563</v>
      </c>
      <c r="FW1150">
        <v>74.131690979003906</v>
      </c>
      <c r="FX1150">
        <v>1</v>
      </c>
    </row>
    <row r="1151" spans="1:180" x14ac:dyDescent="0.2">
      <c r="A1151" t="s">
        <v>241</v>
      </c>
      <c r="B1151" t="s">
        <v>248</v>
      </c>
      <c r="C1151" t="s">
        <v>217</v>
      </c>
      <c r="D1151" t="s">
        <v>41</v>
      </c>
      <c r="E1151" t="s">
        <v>249</v>
      </c>
      <c r="F1151" t="s">
        <v>224</v>
      </c>
      <c r="G1151" t="s">
        <v>242</v>
      </c>
      <c r="H1151" t="s">
        <v>12</v>
      </c>
      <c r="I1151">
        <v>657.1</v>
      </c>
      <c r="L1151">
        <v>314.95186222877953</v>
      </c>
      <c r="M1151">
        <v>311.06056431202785</v>
      </c>
      <c r="N1151">
        <v>308.44432438646697</v>
      </c>
      <c r="O1151">
        <v>310.7884741285722</v>
      </c>
      <c r="P1151">
        <v>322.34843689777779</v>
      </c>
      <c r="Q1151">
        <v>351.36807685808645</v>
      </c>
      <c r="R1151">
        <v>392.94704855179617</v>
      </c>
      <c r="S1151">
        <v>413.77404117626605</v>
      </c>
      <c r="T1151">
        <v>430.35064098287887</v>
      </c>
      <c r="U1151">
        <v>447.83967362875234</v>
      </c>
      <c r="V1151">
        <v>462.42753601808789</v>
      </c>
      <c r="W1151">
        <v>465.56211099172816</v>
      </c>
      <c r="X1151">
        <v>461.4230326834346</v>
      </c>
      <c r="Y1151">
        <v>462.59194964033384</v>
      </c>
      <c r="Z1151">
        <v>461.12373123736279</v>
      </c>
      <c r="AA1151">
        <v>454.15069565475511</v>
      </c>
      <c r="AB1151">
        <v>451.81942189729887</v>
      </c>
      <c r="AC1151">
        <v>440.70713938585692</v>
      </c>
      <c r="AD1151">
        <v>412.84583401614492</v>
      </c>
      <c r="AE1151">
        <v>403.67617973904106</v>
      </c>
      <c r="AF1151">
        <v>390.29412739269287</v>
      </c>
      <c r="AG1151">
        <v>355.69897513730194</v>
      </c>
      <c r="AH1151">
        <v>333.94713072315079</v>
      </c>
      <c r="AI1151">
        <v>325.06959856167299</v>
      </c>
      <c r="AJ1151">
        <v>-4.8432755470275879</v>
      </c>
      <c r="AK1151">
        <v>-4.8137087821960449</v>
      </c>
      <c r="AL1151">
        <v>-4.8296756744384766</v>
      </c>
      <c r="AM1151">
        <v>-4.8616046905517578</v>
      </c>
      <c r="AN1151">
        <v>-4.8245091438293457</v>
      </c>
      <c r="AO1151">
        <v>-7.2877044677734375</v>
      </c>
      <c r="AP1151">
        <v>-16.897806167602539</v>
      </c>
      <c r="AQ1151">
        <v>-19.224281311035156</v>
      </c>
      <c r="AR1151">
        <v>-18.576150894165039</v>
      </c>
      <c r="AS1151">
        <v>-19.132644653320312</v>
      </c>
      <c r="AT1151">
        <v>-19.63542366027832</v>
      </c>
      <c r="AU1151">
        <v>-20.213823318481445</v>
      </c>
      <c r="AV1151">
        <v>16.399675369262695</v>
      </c>
      <c r="AW1151">
        <v>57.175724029541016</v>
      </c>
      <c r="AX1151">
        <v>56.569637298583984</v>
      </c>
      <c r="AY1151">
        <v>55.575519561767578</v>
      </c>
      <c r="AZ1151">
        <v>56.804248809814453</v>
      </c>
      <c r="BA1151">
        <v>56.881076812744141</v>
      </c>
      <c r="BB1151">
        <v>-6.680720329284668</v>
      </c>
      <c r="BC1151">
        <v>-41.674968719482422</v>
      </c>
      <c r="BD1151">
        <v>-31.22259521484375</v>
      </c>
      <c r="BE1151">
        <v>-3.77685546875</v>
      </c>
      <c r="BF1151">
        <v>0.22577443718910217</v>
      </c>
      <c r="BG1151">
        <v>0.4648587703704834</v>
      </c>
      <c r="BH1151">
        <v>0.40247929096221924</v>
      </c>
      <c r="BI1151">
        <v>0.40594863891601563</v>
      </c>
      <c r="BJ1151">
        <v>0.41522487998008728</v>
      </c>
      <c r="BK1151">
        <v>0.4105130136013031</v>
      </c>
      <c r="BL1151">
        <v>0.43850257992744446</v>
      </c>
      <c r="BM1151">
        <v>-0.2883564829826355</v>
      </c>
      <c r="BN1151">
        <v>-3.731945276260376</v>
      </c>
      <c r="BO1151">
        <v>-4.5970273017883301</v>
      </c>
      <c r="BP1151">
        <v>-4.3846564292907715</v>
      </c>
      <c r="BQ1151">
        <v>-4.5297961235046387</v>
      </c>
      <c r="BR1151">
        <v>-4.6934261322021484</v>
      </c>
      <c r="BS1151">
        <v>-4.8831677436828613</v>
      </c>
      <c r="BT1151">
        <v>29.84681510925293</v>
      </c>
      <c r="BU1151">
        <v>72.278831481933594</v>
      </c>
      <c r="BV1151">
        <v>71.524436950683594</v>
      </c>
      <c r="BW1151">
        <v>70.135574340820313</v>
      </c>
      <c r="BX1151">
        <v>71.80078125</v>
      </c>
      <c r="BY1151">
        <v>71.819717407226562</v>
      </c>
      <c r="BZ1151">
        <v>17.045612335205078</v>
      </c>
      <c r="CA1151">
        <v>-11.245271682739258</v>
      </c>
      <c r="CB1151">
        <v>-6.3208270072937012</v>
      </c>
      <c r="CC1151">
        <v>6.3057374954223633</v>
      </c>
      <c r="CD1151">
        <v>8.5474863052368164</v>
      </c>
      <c r="CE1151">
        <v>8.8449878692626953</v>
      </c>
      <c r="CF1151">
        <v>4.0356731414794922</v>
      </c>
      <c r="CG1151">
        <v>4.0210676193237305</v>
      </c>
      <c r="CH1151">
        <v>4.0478272438049316</v>
      </c>
      <c r="CI1151">
        <v>4.0619654655456543</v>
      </c>
      <c r="CJ1151">
        <v>4.0836482048034668</v>
      </c>
      <c r="CK1151">
        <v>4.5593705177307129</v>
      </c>
      <c r="CL1151">
        <v>5.3866901397705078</v>
      </c>
      <c r="CM1151">
        <v>5.5337643623352051</v>
      </c>
      <c r="CN1151">
        <v>5.4443297386169434</v>
      </c>
      <c r="CO1151">
        <v>5.5840916633605957</v>
      </c>
      <c r="CP1151">
        <v>5.6553554534912109</v>
      </c>
      <c r="CQ1151">
        <v>5.734797477722168</v>
      </c>
      <c r="CR1151">
        <v>39.160263061523438</v>
      </c>
      <c r="CS1151">
        <v>82.73919677734375</v>
      </c>
      <c r="CT1151">
        <v>81.882087707519531</v>
      </c>
      <c r="CU1151">
        <v>80.219825744628906</v>
      </c>
      <c r="CV1151">
        <v>82.187332153320313</v>
      </c>
      <c r="CW1151">
        <v>82.166175842285156</v>
      </c>
      <c r="CX1151">
        <v>33.478397369384766</v>
      </c>
      <c r="CY1151">
        <v>9.8302440643310547</v>
      </c>
      <c r="CZ1151">
        <v>10.926061630249023</v>
      </c>
      <c r="DA1151">
        <v>13.288910865783691</v>
      </c>
      <c r="DB1151">
        <v>14.311078071594238</v>
      </c>
      <c r="DC1151">
        <v>14.649039268493652</v>
      </c>
      <c r="DD1151">
        <v>7.6688666343688965</v>
      </c>
      <c r="DE1151">
        <v>7.6361865997314453</v>
      </c>
      <c r="DF1151">
        <v>7.6804289817810059</v>
      </c>
      <c r="DG1151">
        <v>7.7134184837341309</v>
      </c>
      <c r="DH1151">
        <v>7.7287940979003906</v>
      </c>
      <c r="DI1151">
        <v>9.4070978164672852</v>
      </c>
      <c r="DJ1151">
        <v>14.505325317382813</v>
      </c>
      <c r="DK1151">
        <v>15.664555549621582</v>
      </c>
      <c r="DL1151">
        <v>15.2733154296875</v>
      </c>
      <c r="DM1151">
        <v>15.697979927062988</v>
      </c>
      <c r="DN1151">
        <v>16.00413703918457</v>
      </c>
      <c r="DO1151">
        <v>16.352762222290039</v>
      </c>
      <c r="DP1151">
        <v>48.473712921142578</v>
      </c>
      <c r="DQ1151">
        <v>93.199569702148438</v>
      </c>
      <c r="DR1151">
        <v>92.239738464355469</v>
      </c>
      <c r="DS1151">
        <v>90.3040771484375</v>
      </c>
      <c r="DT1151">
        <v>92.573883056640625</v>
      </c>
      <c r="DU1151">
        <v>92.51263427734375</v>
      </c>
      <c r="DV1151">
        <v>49.911182403564453</v>
      </c>
      <c r="DW1151">
        <v>30.905759811401367</v>
      </c>
      <c r="DX1151">
        <v>28.172948837280273</v>
      </c>
      <c r="DY1151">
        <v>20.272085189819336</v>
      </c>
      <c r="DZ1151">
        <v>20.074670791625977</v>
      </c>
      <c r="EA1151">
        <v>20.453090667724609</v>
      </c>
      <c r="EB1151">
        <v>12.914621353149414</v>
      </c>
      <c r="EC1151">
        <v>12.855843544006348</v>
      </c>
      <c r="ED1151">
        <v>12.92533016204834</v>
      </c>
      <c r="EE1151">
        <v>12.985536575317383</v>
      </c>
      <c r="EF1151">
        <v>12.991806030273438</v>
      </c>
      <c r="EG1151">
        <v>16.40644645690918</v>
      </c>
      <c r="EH1151">
        <v>27.671186447143555</v>
      </c>
      <c r="EI1151">
        <v>30.29180908203125</v>
      </c>
      <c r="EJ1151">
        <v>29.464809417724609</v>
      </c>
      <c r="EK1151">
        <v>30.300827026367188</v>
      </c>
      <c r="EL1151">
        <v>30.946132659912109</v>
      </c>
      <c r="EM1151">
        <v>31.683418273925781</v>
      </c>
      <c r="EN1151">
        <v>61.920852661132812</v>
      </c>
      <c r="EO1151">
        <v>108.30267333984375</v>
      </c>
      <c r="EP1151">
        <v>107.19454193115234</v>
      </c>
      <c r="EQ1151">
        <v>104.8641357421875</v>
      </c>
      <c r="ER1151">
        <v>107.57041931152344</v>
      </c>
      <c r="ES1151">
        <v>107.45127868652344</v>
      </c>
      <c r="ET1151">
        <v>73.637519836425781</v>
      </c>
      <c r="EU1151">
        <v>61.335456848144531</v>
      </c>
      <c r="EV1151">
        <v>53.074718475341797</v>
      </c>
      <c r="EW1151">
        <v>30.354677200317383</v>
      </c>
      <c r="EX1151">
        <v>28.396381378173828</v>
      </c>
      <c r="EY1151">
        <v>28.833219528198242</v>
      </c>
      <c r="EZ1151">
        <v>71.182296752929688</v>
      </c>
      <c r="FA1151">
        <v>70.002166748046875</v>
      </c>
      <c r="FB1151">
        <v>68.9476318359375</v>
      </c>
      <c r="FC1151">
        <v>67.969062805175781</v>
      </c>
      <c r="FD1151">
        <v>66.816551208496094</v>
      </c>
      <c r="FE1151">
        <v>66.101348876953125</v>
      </c>
      <c r="FF1151">
        <v>66.068702697753906</v>
      </c>
      <c r="FG1151">
        <v>67.028076171875</v>
      </c>
      <c r="FH1151">
        <v>69.871414184570313</v>
      </c>
      <c r="FI1151">
        <v>74.113227844238281</v>
      </c>
      <c r="FJ1151">
        <v>78.869705200195313</v>
      </c>
      <c r="FK1151">
        <v>83.118278503417969</v>
      </c>
      <c r="FL1151">
        <v>85.931190490722656</v>
      </c>
      <c r="FM1151">
        <v>88.194602966308594</v>
      </c>
      <c r="FN1151">
        <v>89.566963195800781</v>
      </c>
      <c r="FO1151">
        <v>89.985389709472656</v>
      </c>
      <c r="FP1151">
        <v>90.601531982421875</v>
      </c>
      <c r="FQ1151">
        <v>89.866302490234375</v>
      </c>
      <c r="FR1151">
        <v>89.063644409179688</v>
      </c>
      <c r="FS1151">
        <v>87.176795959472656</v>
      </c>
      <c r="FT1151">
        <v>83.558006286621094</v>
      </c>
      <c r="FU1151">
        <v>79.183738708496094</v>
      </c>
      <c r="FV1151">
        <v>76.662765502929688</v>
      </c>
      <c r="FW1151">
        <v>74.680656433105469</v>
      </c>
      <c r="FX1151">
        <v>1</v>
      </c>
    </row>
    <row r="1152" spans="1:180" x14ac:dyDescent="0.2">
      <c r="A1152" t="s">
        <v>241</v>
      </c>
      <c r="B1152" t="s">
        <v>248</v>
      </c>
      <c r="C1152" t="s">
        <v>217</v>
      </c>
      <c r="D1152" t="s">
        <v>42</v>
      </c>
      <c r="E1152" t="s">
        <v>249</v>
      </c>
      <c r="F1152" t="s">
        <v>224</v>
      </c>
      <c r="G1152" t="s">
        <v>242</v>
      </c>
      <c r="H1152" t="s">
        <v>12</v>
      </c>
      <c r="I1152">
        <v>657.1</v>
      </c>
      <c r="L1152">
        <v>314.02520582357658</v>
      </c>
      <c r="M1152">
        <v>310.49341409958538</v>
      </c>
      <c r="N1152">
        <v>308.24066016160327</v>
      </c>
      <c r="O1152">
        <v>311.04225618041096</v>
      </c>
      <c r="P1152">
        <v>323.99522339905218</v>
      </c>
      <c r="Q1152">
        <v>353.36938696051021</v>
      </c>
      <c r="R1152">
        <v>392.04562231425217</v>
      </c>
      <c r="S1152">
        <v>413.41364536166418</v>
      </c>
      <c r="T1152">
        <v>433.98766854023194</v>
      </c>
      <c r="U1152">
        <v>451.84116472269636</v>
      </c>
      <c r="V1152">
        <v>465.00113865860135</v>
      </c>
      <c r="W1152">
        <v>463.11719886766895</v>
      </c>
      <c r="X1152">
        <v>457.94632485591143</v>
      </c>
      <c r="Y1152">
        <v>460.54434950456243</v>
      </c>
      <c r="Z1152">
        <v>461.03459790664709</v>
      </c>
      <c r="AA1152">
        <v>454.88384395598206</v>
      </c>
      <c r="AB1152">
        <v>452.995181134277</v>
      </c>
      <c r="AC1152">
        <v>441.7577591262384</v>
      </c>
      <c r="AD1152">
        <v>412.01200707284767</v>
      </c>
      <c r="AE1152">
        <v>402.30384294013822</v>
      </c>
      <c r="AF1152">
        <v>388.56114498626511</v>
      </c>
      <c r="AG1152">
        <v>353.75930104089048</v>
      </c>
      <c r="AH1152">
        <v>333.67239205533127</v>
      </c>
      <c r="AI1152">
        <v>325.56326872924262</v>
      </c>
      <c r="AJ1152">
        <v>-5.0901322364807129</v>
      </c>
      <c r="AK1152">
        <v>-5.026888370513916</v>
      </c>
      <c r="AL1152">
        <v>-4.9766502380371094</v>
      </c>
      <c r="AM1152">
        <v>-4.941744327545166</v>
      </c>
      <c r="AN1152">
        <v>-4.931304931640625</v>
      </c>
      <c r="AO1152">
        <v>-7.4488368034362793</v>
      </c>
      <c r="AP1152">
        <v>-15.012905120849609</v>
      </c>
      <c r="AQ1152">
        <v>-16.720371246337891</v>
      </c>
      <c r="AR1152">
        <v>-17.014184951782227</v>
      </c>
      <c r="AS1152">
        <v>-18.177770614624023</v>
      </c>
      <c r="AT1152">
        <v>-19.413372039794922</v>
      </c>
      <c r="AU1152">
        <v>-19.791399002075195</v>
      </c>
      <c r="AV1152">
        <v>16.008806228637695</v>
      </c>
      <c r="AW1152">
        <v>56.838260650634766</v>
      </c>
      <c r="AX1152">
        <v>56.41400146484375</v>
      </c>
      <c r="AY1152">
        <v>55.464366912841797</v>
      </c>
      <c r="AZ1152">
        <v>56.653041839599609</v>
      </c>
      <c r="BA1152">
        <v>56.785293579101563</v>
      </c>
      <c r="BB1152">
        <v>-7.9727239608764648</v>
      </c>
      <c r="BC1152">
        <v>-43.555057525634766</v>
      </c>
      <c r="BD1152">
        <v>-32.422283172607422</v>
      </c>
      <c r="BE1152">
        <v>-3.3839914798736572</v>
      </c>
      <c r="BF1152">
        <v>-0.25194740295410156</v>
      </c>
      <c r="BG1152">
        <v>-3.7345163524150848E-2</v>
      </c>
      <c r="BH1152">
        <v>0.37198048830032349</v>
      </c>
      <c r="BI1152">
        <v>0.36781114339828491</v>
      </c>
      <c r="BJ1152">
        <v>0.37714079022407532</v>
      </c>
      <c r="BK1152">
        <v>0.37875652313232422</v>
      </c>
      <c r="BL1152">
        <v>0.41942098736763</v>
      </c>
      <c r="BM1152">
        <v>-0.34304392337799072</v>
      </c>
      <c r="BN1152">
        <v>-3.0732061862945557</v>
      </c>
      <c r="BO1152">
        <v>-3.7019059658050537</v>
      </c>
      <c r="BP1152">
        <v>-3.8240535259246826</v>
      </c>
      <c r="BQ1152">
        <v>-4.1578035354614258</v>
      </c>
      <c r="BR1152">
        <v>-4.5786819458007812</v>
      </c>
      <c r="BS1152">
        <v>-4.70416259765625</v>
      </c>
      <c r="BT1152">
        <v>29.434183120727539</v>
      </c>
      <c r="BU1152">
        <v>72.185379028320313</v>
      </c>
      <c r="BV1152">
        <v>71.694236755371094</v>
      </c>
      <c r="BW1152">
        <v>70.360649108886719</v>
      </c>
      <c r="BX1152">
        <v>71.971206665039063</v>
      </c>
      <c r="BY1152">
        <v>72.067581176757812</v>
      </c>
      <c r="BZ1152">
        <v>16.414030075073242</v>
      </c>
      <c r="CA1152">
        <v>-12.184230804443359</v>
      </c>
      <c r="CB1152">
        <v>-6.9753680229187012</v>
      </c>
      <c r="CC1152">
        <v>6.4023756980895996</v>
      </c>
      <c r="CD1152">
        <v>8.2841463088989258</v>
      </c>
      <c r="CE1152">
        <v>8.669550895690918</v>
      </c>
      <c r="CF1152">
        <v>4.1550230979919434</v>
      </c>
      <c r="CG1152">
        <v>4.104163646697998</v>
      </c>
      <c r="CH1152">
        <v>4.0851602554321289</v>
      </c>
      <c r="CI1152">
        <v>4.0637192726135254</v>
      </c>
      <c r="CJ1152">
        <v>4.1253175735473633</v>
      </c>
      <c r="CK1152">
        <v>4.5784063339233398</v>
      </c>
      <c r="CL1152">
        <v>5.1961932182312012</v>
      </c>
      <c r="CM1152">
        <v>5.3146438598632812</v>
      </c>
      <c r="CN1152">
        <v>5.3113913536071777</v>
      </c>
      <c r="CO1152">
        <v>5.5523829460144043</v>
      </c>
      <c r="CP1152">
        <v>5.6957793235778809</v>
      </c>
      <c r="CQ1152">
        <v>5.745211124420166</v>
      </c>
      <c r="CR1152">
        <v>38.732555389404297</v>
      </c>
      <c r="CS1152">
        <v>82.814750671386719</v>
      </c>
      <c r="CT1152">
        <v>82.277290344238281</v>
      </c>
      <c r="CU1152">
        <v>80.677772521972656</v>
      </c>
      <c r="CV1152">
        <v>82.580528259277344</v>
      </c>
      <c r="CW1152">
        <v>82.652046203613281</v>
      </c>
      <c r="CX1152">
        <v>33.304222106933594</v>
      </c>
      <c r="CY1152">
        <v>9.5431089401245117</v>
      </c>
      <c r="CZ1152">
        <v>10.649086952209473</v>
      </c>
      <c r="DA1152">
        <v>13.180383682250977</v>
      </c>
      <c r="DB1152">
        <v>14.196218490600586</v>
      </c>
      <c r="DC1152">
        <v>14.699920654296875</v>
      </c>
      <c r="DD1152">
        <v>7.9380660057067871</v>
      </c>
      <c r="DE1152">
        <v>7.8405160903930664</v>
      </c>
      <c r="DF1152">
        <v>7.7931795120239258</v>
      </c>
      <c r="DG1152">
        <v>7.7486815452575684</v>
      </c>
      <c r="DH1152">
        <v>7.831214427947998</v>
      </c>
      <c r="DI1152">
        <v>9.4998569488525391</v>
      </c>
      <c r="DJ1152">
        <v>13.465592384338379</v>
      </c>
      <c r="DK1152">
        <v>14.331192970275879</v>
      </c>
      <c r="DL1152">
        <v>14.446836471557617</v>
      </c>
      <c r="DM1152">
        <v>15.262569427490234</v>
      </c>
      <c r="DN1152">
        <v>15.970240592956543</v>
      </c>
      <c r="DO1152">
        <v>16.194585800170898</v>
      </c>
      <c r="DP1152">
        <v>48.030933380126953</v>
      </c>
      <c r="DQ1152">
        <v>93.444122314453125</v>
      </c>
      <c r="DR1152">
        <v>92.860336303710937</v>
      </c>
      <c r="DS1152">
        <v>90.994895935058594</v>
      </c>
      <c r="DT1152">
        <v>93.189842224121094</v>
      </c>
      <c r="DU1152">
        <v>93.236503601074219</v>
      </c>
      <c r="DV1152">
        <v>50.194412231445313</v>
      </c>
      <c r="DW1152">
        <v>31.270448684692383</v>
      </c>
      <c r="DX1152">
        <v>28.273542404174805</v>
      </c>
      <c r="DY1152">
        <v>19.958393096923828</v>
      </c>
      <c r="DZ1152">
        <v>20.108291625976563</v>
      </c>
      <c r="EA1152">
        <v>20.730291366577148</v>
      </c>
      <c r="EB1152">
        <v>13.400178909301758</v>
      </c>
      <c r="EC1152">
        <v>13.235215187072754</v>
      </c>
      <c r="ED1152">
        <v>13.146970748901367</v>
      </c>
      <c r="EE1152">
        <v>13.069182395935059</v>
      </c>
      <c r="EF1152">
        <v>13.181940078735352</v>
      </c>
      <c r="EG1152">
        <v>16.605649948120117</v>
      </c>
      <c r="EH1152">
        <v>25.405290603637695</v>
      </c>
      <c r="EI1152">
        <v>27.349658966064453</v>
      </c>
      <c r="EJ1152">
        <v>27.636968612670898</v>
      </c>
      <c r="EK1152">
        <v>29.282535552978516</v>
      </c>
      <c r="EL1152">
        <v>30.804931640625</v>
      </c>
      <c r="EM1152">
        <v>31.281822204589844</v>
      </c>
      <c r="EN1152">
        <v>61.456310272216797</v>
      </c>
      <c r="EO1152">
        <v>108.79123687744141</v>
      </c>
      <c r="EP1152">
        <v>108.14057922363281</v>
      </c>
      <c r="EQ1152">
        <v>105.89118194580078</v>
      </c>
      <c r="ER1152">
        <v>108.50801086425781</v>
      </c>
      <c r="ES1152">
        <v>108.51879119873047</v>
      </c>
      <c r="ET1152">
        <v>74.581169128417969</v>
      </c>
      <c r="EU1152">
        <v>62.641277313232422</v>
      </c>
      <c r="EV1152">
        <v>53.720458984375</v>
      </c>
      <c r="EW1152">
        <v>29.744760513305664</v>
      </c>
      <c r="EX1152">
        <v>28.644384384155273</v>
      </c>
      <c r="EY1152">
        <v>29.437187194824219</v>
      </c>
      <c r="EZ1152">
        <v>73.418136596679688</v>
      </c>
      <c r="FA1152">
        <v>72.621055603027344</v>
      </c>
      <c r="FB1152">
        <v>71.805030822753906</v>
      </c>
      <c r="FC1152">
        <v>71.042556762695312</v>
      </c>
      <c r="FD1152">
        <v>70.411521911621094</v>
      </c>
      <c r="FE1152">
        <v>69.948539733886719</v>
      </c>
      <c r="FF1152">
        <v>69.829078674316406</v>
      </c>
      <c r="FG1152">
        <v>70.123069763183594</v>
      </c>
      <c r="FH1152">
        <v>72.691757202148438</v>
      </c>
      <c r="FI1152">
        <v>76.779258728027344</v>
      </c>
      <c r="FJ1152">
        <v>80.992713928222656</v>
      </c>
      <c r="FK1152">
        <v>84.31146240234375</v>
      </c>
      <c r="FL1152">
        <v>86.625350952148438</v>
      </c>
      <c r="FM1152">
        <v>88.413810729980469</v>
      </c>
      <c r="FN1152">
        <v>90.187301635742187</v>
      </c>
      <c r="FO1152">
        <v>90.723236083984375</v>
      </c>
      <c r="FP1152">
        <v>91.489006042480469</v>
      </c>
      <c r="FQ1152">
        <v>90.638587951660156</v>
      </c>
      <c r="FR1152">
        <v>89.197074890136719</v>
      </c>
      <c r="FS1152">
        <v>87.245689392089844</v>
      </c>
      <c r="FT1152">
        <v>84.059211730957031</v>
      </c>
      <c r="FU1152">
        <v>80.7376708984375</v>
      </c>
      <c r="FV1152">
        <v>78.699836730957031</v>
      </c>
      <c r="FW1152">
        <v>77.4002685546875</v>
      </c>
      <c r="FX1152">
        <v>1</v>
      </c>
    </row>
    <row r="1153" spans="1:180" x14ac:dyDescent="0.2">
      <c r="A1153" t="s">
        <v>241</v>
      </c>
      <c r="B1153" t="s">
        <v>248</v>
      </c>
      <c r="C1153" t="s">
        <v>217</v>
      </c>
      <c r="D1153" t="s">
        <v>43</v>
      </c>
      <c r="E1153" t="s">
        <v>249</v>
      </c>
      <c r="F1153" t="s">
        <v>224</v>
      </c>
      <c r="G1153" t="s">
        <v>242</v>
      </c>
      <c r="H1153" t="s">
        <v>12</v>
      </c>
      <c r="I1153">
        <v>657.1</v>
      </c>
      <c r="L1153">
        <v>320.28814148707289</v>
      </c>
      <c r="M1153">
        <v>316.74578270338441</v>
      </c>
      <c r="N1153">
        <v>315.99464759761167</v>
      </c>
      <c r="O1153">
        <v>320.00986490223988</v>
      </c>
      <c r="P1153">
        <v>334.09558794924317</v>
      </c>
      <c r="Q1153">
        <v>363.72404737103409</v>
      </c>
      <c r="R1153">
        <v>400.22569344457276</v>
      </c>
      <c r="S1153">
        <v>421.83435678898212</v>
      </c>
      <c r="T1153">
        <v>443.0485802126023</v>
      </c>
      <c r="U1153">
        <v>463.08050307608778</v>
      </c>
      <c r="V1153">
        <v>474.41303698636978</v>
      </c>
      <c r="W1153">
        <v>474.8768460243956</v>
      </c>
      <c r="X1153">
        <v>472.75229384499647</v>
      </c>
      <c r="Y1153">
        <v>475.66161862751761</v>
      </c>
      <c r="Z1153">
        <v>475.00381286974329</v>
      </c>
      <c r="AA1153">
        <v>468.05977593805005</v>
      </c>
      <c r="AB1153">
        <v>463.30974267706443</v>
      </c>
      <c r="AC1153">
        <v>452.29508188407578</v>
      </c>
      <c r="AD1153">
        <v>422.58871310261503</v>
      </c>
      <c r="AE1153">
        <v>413.58249105340872</v>
      </c>
      <c r="AF1153">
        <v>398.56336625663141</v>
      </c>
      <c r="AG1153">
        <v>361.77251369158341</v>
      </c>
      <c r="AH1153">
        <v>341.45139649733989</v>
      </c>
      <c r="AI1153">
        <v>332.77426273325938</v>
      </c>
      <c r="AJ1153">
        <v>-5.0743856430053711</v>
      </c>
      <c r="AK1153">
        <v>-4.9929070472717285</v>
      </c>
      <c r="AL1153">
        <v>-4.9537711143493652</v>
      </c>
      <c r="AM1153">
        <v>-4.9632673263549805</v>
      </c>
      <c r="AN1153">
        <v>-5.423100471496582</v>
      </c>
      <c r="AO1153">
        <v>-8.4854001998901367</v>
      </c>
      <c r="AP1153">
        <v>-13.788332939147949</v>
      </c>
      <c r="AQ1153">
        <v>-15.269936561584473</v>
      </c>
      <c r="AR1153">
        <v>-16.197351455688477</v>
      </c>
      <c r="AS1153">
        <v>-18.837638854980469</v>
      </c>
      <c r="AT1153">
        <v>-20.278993606567383</v>
      </c>
      <c r="AU1153">
        <v>-20.840497970581055</v>
      </c>
      <c r="AV1153">
        <v>16.618803024291992</v>
      </c>
      <c r="AW1153">
        <v>59.591243743896484</v>
      </c>
      <c r="AX1153">
        <v>59.606819152832031</v>
      </c>
      <c r="AY1153">
        <v>58.853553771972656</v>
      </c>
      <c r="AZ1153">
        <v>59.625175476074219</v>
      </c>
      <c r="BA1153">
        <v>59.874588012695313</v>
      </c>
      <c r="BB1153">
        <v>-10.187454223632812</v>
      </c>
      <c r="BC1153">
        <v>-49.3829345703125</v>
      </c>
      <c r="BD1153">
        <v>-37.116554260253906</v>
      </c>
      <c r="BE1153">
        <v>-5.1267385482788086</v>
      </c>
      <c r="BF1153">
        <v>-0.47300985455513</v>
      </c>
      <c r="BG1153">
        <v>-5.3850207477807999E-2</v>
      </c>
      <c r="BH1153">
        <v>0.38139575719833374</v>
      </c>
      <c r="BI1153">
        <v>0.37250015139579773</v>
      </c>
      <c r="BJ1153">
        <v>0.39384573698043823</v>
      </c>
      <c r="BK1153">
        <v>0.39231488108634949</v>
      </c>
      <c r="BL1153">
        <v>0.25421315431594849</v>
      </c>
      <c r="BM1153">
        <v>-0.75170403718948364</v>
      </c>
      <c r="BN1153">
        <v>-2.6978766918182373</v>
      </c>
      <c r="BO1153">
        <v>-3.243441104888916</v>
      </c>
      <c r="BP1153">
        <v>-3.5822083950042725</v>
      </c>
      <c r="BQ1153">
        <v>-4.4253711700439453</v>
      </c>
      <c r="BR1153">
        <v>-4.929253101348877</v>
      </c>
      <c r="BS1153">
        <v>-5.120673656463623</v>
      </c>
      <c r="BT1153">
        <v>30.857633590698242</v>
      </c>
      <c r="BU1153">
        <v>75.712265014648438</v>
      </c>
      <c r="BV1153">
        <v>75.838844299316406</v>
      </c>
      <c r="BW1153">
        <v>74.731201171875</v>
      </c>
      <c r="BX1153">
        <v>75.7822265625</v>
      </c>
      <c r="BY1153">
        <v>76.024261474609375</v>
      </c>
      <c r="BZ1153">
        <v>16.128599166870117</v>
      </c>
      <c r="CA1153">
        <v>-14.743437767028809</v>
      </c>
      <c r="CB1153">
        <v>-8.9992122650146484</v>
      </c>
      <c r="CC1153">
        <v>5.6776638031005859</v>
      </c>
      <c r="CD1153">
        <v>8.2051773071289062</v>
      </c>
      <c r="CE1153">
        <v>8.7236948013305664</v>
      </c>
      <c r="CF1153">
        <v>4.1600532531738281</v>
      </c>
      <c r="CG1153">
        <v>4.0885648727416992</v>
      </c>
      <c r="CH1153">
        <v>4.0975890159606934</v>
      </c>
      <c r="CI1153">
        <v>4.1015748977661133</v>
      </c>
      <c r="CJ1153">
        <v>4.1863031387329102</v>
      </c>
      <c r="CK1153">
        <v>4.6046304702758789</v>
      </c>
      <c r="CL1153">
        <v>4.983339786529541</v>
      </c>
      <c r="CM1153">
        <v>5.0860729217529297</v>
      </c>
      <c r="CN1153">
        <v>5.155001163482666</v>
      </c>
      <c r="CO1153">
        <v>5.5565214157104492</v>
      </c>
      <c r="CP1153">
        <v>5.7019309997558594</v>
      </c>
      <c r="CQ1153">
        <v>5.7668294906616211</v>
      </c>
      <c r="CR1153">
        <v>40.719406127929688</v>
      </c>
      <c r="CS1153">
        <v>86.877632141113281</v>
      </c>
      <c r="CT1153">
        <v>87.081092834472656</v>
      </c>
      <c r="CU1153">
        <v>85.728012084960937</v>
      </c>
      <c r="CV1153">
        <v>86.972557067871094</v>
      </c>
      <c r="CW1153">
        <v>87.20947265625</v>
      </c>
      <c r="CX1153">
        <v>34.355018615722656</v>
      </c>
      <c r="CY1153">
        <v>9.2477712631225586</v>
      </c>
      <c r="CZ1153">
        <v>10.474771499633789</v>
      </c>
      <c r="DA1153">
        <v>13.160759925842285</v>
      </c>
      <c r="DB1153">
        <v>14.215663909912109</v>
      </c>
      <c r="DC1153">
        <v>14.802995681762695</v>
      </c>
      <c r="DD1153">
        <v>7.9387106895446777</v>
      </c>
      <c r="DE1153">
        <v>7.8046293258666992</v>
      </c>
      <c r="DF1153">
        <v>7.8013319969177246</v>
      </c>
      <c r="DG1153">
        <v>7.8108344078063965</v>
      </c>
      <c r="DH1153">
        <v>8.1183938980102539</v>
      </c>
      <c r="DI1153">
        <v>9.9609651565551758</v>
      </c>
      <c r="DJ1153">
        <v>12.664556503295898</v>
      </c>
      <c r="DK1153">
        <v>13.415587425231934</v>
      </c>
      <c r="DL1153">
        <v>13.892210960388184</v>
      </c>
      <c r="DM1153">
        <v>15.538414001464844</v>
      </c>
      <c r="DN1153">
        <v>16.333114624023438</v>
      </c>
      <c r="DO1153">
        <v>16.654333114624023</v>
      </c>
      <c r="DP1153">
        <v>50.5811767578125</v>
      </c>
      <c r="DQ1153">
        <v>98.043006896972656</v>
      </c>
      <c r="DR1153">
        <v>98.323341369628906</v>
      </c>
      <c r="DS1153">
        <v>96.724822998046875</v>
      </c>
      <c r="DT1153">
        <v>98.162879943847656</v>
      </c>
      <c r="DU1153">
        <v>98.394691467285156</v>
      </c>
      <c r="DV1153">
        <v>52.581436157226563</v>
      </c>
      <c r="DW1153">
        <v>33.238979339599609</v>
      </c>
      <c r="DX1153">
        <v>29.948755264282227</v>
      </c>
      <c r="DY1153">
        <v>20.643856048583984</v>
      </c>
      <c r="DZ1153">
        <v>20.226150512695313</v>
      </c>
      <c r="EA1153">
        <v>20.882295608520508</v>
      </c>
      <c r="EB1153">
        <v>13.394492149353027</v>
      </c>
      <c r="EC1153">
        <v>13.170036315917969</v>
      </c>
      <c r="ED1153">
        <v>13.148948669433594</v>
      </c>
      <c r="EE1153">
        <v>13.166417121887207</v>
      </c>
      <c r="EF1153">
        <v>13.795706748962402</v>
      </c>
      <c r="EG1153">
        <v>17.694662094116211</v>
      </c>
      <c r="EH1153">
        <v>23.755012512207031</v>
      </c>
      <c r="EI1153">
        <v>25.442083358764648</v>
      </c>
      <c r="EJ1153">
        <v>26.507354736328125</v>
      </c>
      <c r="EK1153">
        <v>29.950681686401367</v>
      </c>
      <c r="EL1153">
        <v>31.682855606079102</v>
      </c>
      <c r="EM1153">
        <v>32.374156951904297</v>
      </c>
      <c r="EN1153">
        <v>64.82000732421875</v>
      </c>
      <c r="EO1153">
        <v>114.16402435302734</v>
      </c>
      <c r="EP1153">
        <v>114.55536651611328</v>
      </c>
      <c r="EQ1153">
        <v>112.60247039794922</v>
      </c>
      <c r="ER1153">
        <v>114.31993103027344</v>
      </c>
      <c r="ES1153">
        <v>114.54436492919922</v>
      </c>
      <c r="ET1153">
        <v>78.897491455078125</v>
      </c>
      <c r="EU1153">
        <v>67.87847900390625</v>
      </c>
      <c r="EV1153">
        <v>58.066097259521484</v>
      </c>
      <c r="EW1153">
        <v>31.448257446289063</v>
      </c>
      <c r="EX1153">
        <v>28.904336929321289</v>
      </c>
      <c r="EY1153">
        <v>29.659841537475586</v>
      </c>
      <c r="EZ1153">
        <v>75.748146057128906</v>
      </c>
      <c r="FA1153">
        <v>75.028640747070312</v>
      </c>
      <c r="FB1153">
        <v>74.328475952148438</v>
      </c>
      <c r="FC1153">
        <v>73.607658386230469</v>
      </c>
      <c r="FD1153">
        <v>73.004173278808594</v>
      </c>
      <c r="FE1153">
        <v>72.437850952148438</v>
      </c>
      <c r="FF1153">
        <v>72.158485412597656</v>
      </c>
      <c r="FG1153">
        <v>72.277069091796875</v>
      </c>
      <c r="FH1153">
        <v>74.616729736328125</v>
      </c>
      <c r="FI1153">
        <v>78.455154418945313</v>
      </c>
      <c r="FJ1153">
        <v>82.476554870605469</v>
      </c>
      <c r="FK1153">
        <v>86.533088684082031</v>
      </c>
      <c r="FL1153">
        <v>89.761688232421875</v>
      </c>
      <c r="FM1153">
        <v>92.328292846679688</v>
      </c>
      <c r="FN1153">
        <v>93.720695495605469</v>
      </c>
      <c r="FO1153">
        <v>93.943222045898437</v>
      </c>
      <c r="FP1153">
        <v>93.706390380859375</v>
      </c>
      <c r="FQ1153">
        <v>92.584442138671875</v>
      </c>
      <c r="FR1153">
        <v>91.814773559570313</v>
      </c>
      <c r="FS1153">
        <v>89.592887878417969</v>
      </c>
      <c r="FT1153">
        <v>85.739707946777344</v>
      </c>
      <c r="FU1153">
        <v>81.996467590332031</v>
      </c>
      <c r="FV1153">
        <v>79.709930419921875</v>
      </c>
      <c r="FW1153">
        <v>78.06256103515625</v>
      </c>
      <c r="FX1153">
        <v>1</v>
      </c>
    </row>
    <row r="1154" spans="1:180" x14ac:dyDescent="0.2">
      <c r="A1154" t="s">
        <v>241</v>
      </c>
      <c r="B1154" t="s">
        <v>248</v>
      </c>
      <c r="C1154" t="s">
        <v>217</v>
      </c>
      <c r="D1154" t="s">
        <v>44</v>
      </c>
      <c r="E1154" t="s">
        <v>249</v>
      </c>
      <c r="F1154" t="s">
        <v>224</v>
      </c>
      <c r="G1154" t="s">
        <v>242</v>
      </c>
      <c r="H1154" t="s">
        <v>12</v>
      </c>
      <c r="I1154">
        <v>657.1</v>
      </c>
      <c r="L1154">
        <v>318.97187418232261</v>
      </c>
      <c r="M1154">
        <v>315.16352770118652</v>
      </c>
      <c r="N1154">
        <v>312.79232437774186</v>
      </c>
      <c r="O1154">
        <v>316.99066865828979</v>
      </c>
      <c r="P1154">
        <v>330.26638619785115</v>
      </c>
      <c r="Q1154">
        <v>360.14901267075936</v>
      </c>
      <c r="R1154">
        <v>396.43655919890563</v>
      </c>
      <c r="S1154">
        <v>418.65233070671155</v>
      </c>
      <c r="T1154">
        <v>443.48869323482097</v>
      </c>
      <c r="U1154">
        <v>465.83919654397152</v>
      </c>
      <c r="V1154">
        <v>478.50169090073365</v>
      </c>
      <c r="W1154">
        <v>479.10988182892135</v>
      </c>
      <c r="X1154">
        <v>476.48364616983531</v>
      </c>
      <c r="Y1154">
        <v>481.10644763870403</v>
      </c>
      <c r="Z1154">
        <v>479.68713485622703</v>
      </c>
      <c r="AA1154">
        <v>471.30495702726711</v>
      </c>
      <c r="AB1154">
        <v>465.19585082491159</v>
      </c>
      <c r="AC1154">
        <v>451.9316167785762</v>
      </c>
      <c r="AD1154">
        <v>419.72691825114629</v>
      </c>
      <c r="AE1154">
        <v>410.52827105756984</v>
      </c>
      <c r="AF1154">
        <v>396.122099696156</v>
      </c>
      <c r="AG1154">
        <v>358.57831432110993</v>
      </c>
      <c r="AH1154">
        <v>340.15659892894553</v>
      </c>
      <c r="AI1154">
        <v>331.1228573482631</v>
      </c>
      <c r="AJ1154">
        <v>-4.780552864074707</v>
      </c>
      <c r="AK1154">
        <v>-4.5863633155822754</v>
      </c>
      <c r="AL1154">
        <v>-4.4094672203063965</v>
      </c>
      <c r="AM1154">
        <v>-4.3090939521789551</v>
      </c>
      <c r="AN1154">
        <v>-4.2690277099609375</v>
      </c>
      <c r="AO1154">
        <v>-6.1581182479858398</v>
      </c>
      <c r="AP1154">
        <v>-10.352420806884766</v>
      </c>
      <c r="AQ1154">
        <v>-11.812078475952148</v>
      </c>
      <c r="AR1154">
        <v>-14.248093605041504</v>
      </c>
      <c r="AS1154">
        <v>-16.557193756103516</v>
      </c>
      <c r="AT1154">
        <v>-17.786249160766602</v>
      </c>
      <c r="AU1154">
        <v>-18.392673492431641</v>
      </c>
      <c r="AV1154">
        <v>15.686313629150391</v>
      </c>
      <c r="AW1154">
        <v>57.1668701171875</v>
      </c>
      <c r="AX1154">
        <v>56.975872039794922</v>
      </c>
      <c r="AY1154">
        <v>56.175895690917969</v>
      </c>
      <c r="AZ1154">
        <v>57.137466430664063</v>
      </c>
      <c r="BA1154">
        <v>57.083389282226563</v>
      </c>
      <c r="BB1154">
        <v>-8.2095775604248047</v>
      </c>
      <c r="BC1154">
        <v>-44.105018615722656</v>
      </c>
      <c r="BD1154">
        <v>-32.595767974853516</v>
      </c>
      <c r="BE1154">
        <v>-1.9572223424911499</v>
      </c>
      <c r="BF1154">
        <v>0.20991265773773193</v>
      </c>
      <c r="BG1154">
        <v>0.53949207067489624</v>
      </c>
      <c r="BH1154">
        <v>0.31894204020500183</v>
      </c>
      <c r="BI1154">
        <v>0.30051177740097046</v>
      </c>
      <c r="BJ1154">
        <v>0.30392727255821228</v>
      </c>
      <c r="BK1154">
        <v>0.30965539813041687</v>
      </c>
      <c r="BL1154">
        <v>0.33200636506080627</v>
      </c>
      <c r="BM1154">
        <v>-0.20107613503932953</v>
      </c>
      <c r="BN1154">
        <v>-1.7544623613357544</v>
      </c>
      <c r="BO1154">
        <v>-2.2760961055755615</v>
      </c>
      <c r="BP1154">
        <v>-3.1407566070556641</v>
      </c>
      <c r="BQ1154">
        <v>-3.8281726837158203</v>
      </c>
      <c r="BR1154">
        <v>-4.2463750839233398</v>
      </c>
      <c r="BS1154">
        <v>-4.4524092674255371</v>
      </c>
      <c r="BT1154">
        <v>28.553773880004883</v>
      </c>
      <c r="BU1154">
        <v>71.916702270507813</v>
      </c>
      <c r="BV1154">
        <v>71.772590637207031</v>
      </c>
      <c r="BW1154">
        <v>70.595367431640625</v>
      </c>
      <c r="BX1154">
        <v>71.90692138671875</v>
      </c>
      <c r="BY1154">
        <v>71.779884338378906</v>
      </c>
      <c r="BZ1154">
        <v>15.487049102783203</v>
      </c>
      <c r="CA1154">
        <v>-13.054877281188965</v>
      </c>
      <c r="CB1154">
        <v>-7.6466183662414551</v>
      </c>
      <c r="CC1154">
        <v>6.5459179878234863</v>
      </c>
      <c r="CD1154">
        <v>8.0744657516479492</v>
      </c>
      <c r="CE1154">
        <v>8.5639553070068359</v>
      </c>
      <c r="CF1154">
        <v>3.8508367538452148</v>
      </c>
      <c r="CG1154">
        <v>3.6851465702056885</v>
      </c>
      <c r="CH1154">
        <v>3.5684099197387695</v>
      </c>
      <c r="CI1154">
        <v>3.5085873603820801</v>
      </c>
      <c r="CJ1154">
        <v>3.5186686515808105</v>
      </c>
      <c r="CK1154">
        <v>3.9247531890869141</v>
      </c>
      <c r="CL1154">
        <v>4.2004580497741699</v>
      </c>
      <c r="CM1154">
        <v>4.328495979309082</v>
      </c>
      <c r="CN1154">
        <v>4.5521512031555176</v>
      </c>
      <c r="CO1154">
        <v>4.9879088401794434</v>
      </c>
      <c r="CP1154">
        <v>5.1312999725341797</v>
      </c>
      <c r="CQ1154">
        <v>5.2025752067565918</v>
      </c>
      <c r="CR1154">
        <v>37.465740203857422</v>
      </c>
      <c r="CS1154">
        <v>82.132392883300781</v>
      </c>
      <c r="CT1154">
        <v>82.020751953125</v>
      </c>
      <c r="CU1154">
        <v>80.582244873046875</v>
      </c>
      <c r="CV1154">
        <v>82.136199951171875</v>
      </c>
      <c r="CW1154">
        <v>81.958633422851563</v>
      </c>
      <c r="CX1154">
        <v>31.899261474609375</v>
      </c>
      <c r="CY1154">
        <v>8.4503564834594727</v>
      </c>
      <c r="CZ1154">
        <v>9.633087158203125</v>
      </c>
      <c r="DA1154">
        <v>12.43516731262207</v>
      </c>
      <c r="DB1154">
        <v>13.521431922912598</v>
      </c>
      <c r="DC1154">
        <v>14.121674537658691</v>
      </c>
      <c r="DD1154">
        <v>7.3827314376831055</v>
      </c>
      <c r="DE1154">
        <v>7.0697813034057617</v>
      </c>
      <c r="DF1154">
        <v>6.8328924179077148</v>
      </c>
      <c r="DG1154">
        <v>6.7075190544128418</v>
      </c>
      <c r="DH1154">
        <v>6.7053308486938477</v>
      </c>
      <c r="DI1154">
        <v>8.0505819320678711</v>
      </c>
      <c r="DJ1154">
        <v>10.155378341674805</v>
      </c>
      <c r="DK1154">
        <v>10.933088302612305</v>
      </c>
      <c r="DL1154">
        <v>12.245059013366699</v>
      </c>
      <c r="DM1154">
        <v>13.803990364074707</v>
      </c>
      <c r="DN1154">
        <v>14.508975028991699</v>
      </c>
      <c r="DO1154">
        <v>14.857560157775879</v>
      </c>
      <c r="DP1154">
        <v>46.377700805664063</v>
      </c>
      <c r="DQ1154">
        <v>92.34808349609375</v>
      </c>
      <c r="DR1154">
        <v>92.268913269042969</v>
      </c>
      <c r="DS1154">
        <v>90.569129943847656</v>
      </c>
      <c r="DT1154">
        <v>92.365470886230469</v>
      </c>
      <c r="DU1154">
        <v>92.137382507324219</v>
      </c>
      <c r="DV1154">
        <v>48.311470031738281</v>
      </c>
      <c r="DW1154">
        <v>29.955591201782227</v>
      </c>
      <c r="DX1154">
        <v>26.912792205810547</v>
      </c>
      <c r="DY1154">
        <v>18.32441520690918</v>
      </c>
      <c r="DZ1154">
        <v>18.96839714050293</v>
      </c>
      <c r="EA1154">
        <v>19.679393768310547</v>
      </c>
      <c r="EB1154">
        <v>12.482226371765137</v>
      </c>
      <c r="EC1154">
        <v>11.956656455993652</v>
      </c>
      <c r="ED1154">
        <v>11.546287536621094</v>
      </c>
      <c r="EE1154">
        <v>11.326268196105957</v>
      </c>
      <c r="EF1154">
        <v>11.306365013122559</v>
      </c>
      <c r="EG1154">
        <v>14.007624626159668</v>
      </c>
      <c r="EH1154">
        <v>18.753337860107422</v>
      </c>
      <c r="EI1154">
        <v>20.469070434570312</v>
      </c>
      <c r="EJ1154">
        <v>23.352396011352539</v>
      </c>
      <c r="EK1154">
        <v>26.533012390136719</v>
      </c>
      <c r="EL1154">
        <v>28.048849105834961</v>
      </c>
      <c r="EM1154">
        <v>28.797824859619141</v>
      </c>
      <c r="EN1154">
        <v>59.245162963867188</v>
      </c>
      <c r="EO1154">
        <v>107.09791564941406</v>
      </c>
      <c r="EP1154">
        <v>107.06562805175781</v>
      </c>
      <c r="EQ1154">
        <v>104.98860168457031</v>
      </c>
      <c r="ER1154">
        <v>107.13492584228516</v>
      </c>
      <c r="ES1154">
        <v>106.83387756347656</v>
      </c>
      <c r="ET1154">
        <v>72.008094787597656</v>
      </c>
      <c r="EU1154">
        <v>61.005733489990234</v>
      </c>
      <c r="EV1154">
        <v>51.861942291259766</v>
      </c>
      <c r="EW1154">
        <v>26.827556610107422</v>
      </c>
      <c r="EX1154">
        <v>26.832950592041016</v>
      </c>
      <c r="EY1154">
        <v>27.703857421875</v>
      </c>
      <c r="EZ1154">
        <v>78.560813903808594</v>
      </c>
      <c r="FA1154">
        <v>77.558418273925781</v>
      </c>
      <c r="FB1154">
        <v>76.624382019042969</v>
      </c>
      <c r="FC1154">
        <v>76.17022705078125</v>
      </c>
      <c r="FD1154">
        <v>75.161674499511719</v>
      </c>
      <c r="FE1154">
        <v>74.393814086914063</v>
      </c>
      <c r="FF1154">
        <v>74.111076354980469</v>
      </c>
      <c r="FG1154">
        <v>74.106857299804688</v>
      </c>
      <c r="FH1154">
        <v>76.124275207519531</v>
      </c>
      <c r="FI1154">
        <v>80.504074096679688</v>
      </c>
      <c r="FJ1154">
        <v>85.11798095703125</v>
      </c>
      <c r="FK1154">
        <v>89.582679748535156</v>
      </c>
      <c r="FL1154">
        <v>93.317352294921875</v>
      </c>
      <c r="FM1154">
        <v>96.149208068847656</v>
      </c>
      <c r="FN1154">
        <v>97.305252075195313</v>
      </c>
      <c r="FO1154">
        <v>97.168319702148438</v>
      </c>
      <c r="FP1154">
        <v>96.482826232910156</v>
      </c>
      <c r="FQ1154">
        <v>95.2818603515625</v>
      </c>
      <c r="FR1154">
        <v>93.8397216796875</v>
      </c>
      <c r="FS1154">
        <v>91.264999389648438</v>
      </c>
      <c r="FT1154">
        <v>87.621559143066406</v>
      </c>
      <c r="FU1154">
        <v>84.1153564453125</v>
      </c>
      <c r="FV1154">
        <v>81.794906616210938</v>
      </c>
      <c r="FW1154">
        <v>80.167892456054687</v>
      </c>
      <c r="FX1154">
        <v>1</v>
      </c>
    </row>
    <row r="1155" spans="1:180" x14ac:dyDescent="0.2">
      <c r="A1155" t="s">
        <v>241</v>
      </c>
      <c r="B1155" t="s">
        <v>248</v>
      </c>
      <c r="C1155" t="s">
        <v>217</v>
      </c>
      <c r="D1155" t="s">
        <v>45</v>
      </c>
      <c r="E1155" t="s">
        <v>249</v>
      </c>
      <c r="F1155" t="s">
        <v>224</v>
      </c>
      <c r="G1155" t="s">
        <v>242</v>
      </c>
      <c r="H1155" t="s">
        <v>12</v>
      </c>
      <c r="I1155">
        <v>657.1</v>
      </c>
      <c r="L1155">
        <v>323.48043147526863</v>
      </c>
      <c r="M1155">
        <v>321.5846324774547</v>
      </c>
      <c r="N1155">
        <v>320.03397755556875</v>
      </c>
      <c r="O1155">
        <v>324.94571268392468</v>
      </c>
      <c r="P1155">
        <v>335.98726648556436</v>
      </c>
      <c r="Q1155">
        <v>355.13351333156788</v>
      </c>
      <c r="R1155">
        <v>383.19942726972573</v>
      </c>
      <c r="S1155">
        <v>398.23393069377448</v>
      </c>
      <c r="T1155">
        <v>416.89377514198969</v>
      </c>
      <c r="U1155">
        <v>434.58647907701652</v>
      </c>
      <c r="V1155">
        <v>445.31112692240276</v>
      </c>
      <c r="W1155">
        <v>449.959899916908</v>
      </c>
      <c r="X1155">
        <v>444.41373428919758</v>
      </c>
      <c r="Y1155">
        <v>440.01957451703635</v>
      </c>
      <c r="Z1155">
        <v>442.56748411602314</v>
      </c>
      <c r="AA1155">
        <v>435.47781804352445</v>
      </c>
      <c r="AB1155">
        <v>426.78789904859536</v>
      </c>
      <c r="AC1155">
        <v>413.80215265030512</v>
      </c>
      <c r="AD1155">
        <v>385.24523495470982</v>
      </c>
      <c r="AE1155">
        <v>375.46228203894287</v>
      </c>
      <c r="AF1155">
        <v>368.54959243551616</v>
      </c>
      <c r="AG1155">
        <v>360.04785862458976</v>
      </c>
      <c r="AH1155">
        <v>352.35427331716835</v>
      </c>
      <c r="AI1155">
        <v>337.57862597146004</v>
      </c>
      <c r="AJ1155">
        <v>-7.497065544128418</v>
      </c>
      <c r="AK1155">
        <v>-7.7397184371948242</v>
      </c>
      <c r="AL1155">
        <v>-8.1697721481323242</v>
      </c>
      <c r="AM1155">
        <v>-9.2359409332275391</v>
      </c>
      <c r="AN1155">
        <v>-10.003973007202148</v>
      </c>
      <c r="AO1155">
        <v>-9.441187858581543</v>
      </c>
      <c r="AP1155">
        <v>-8.401850700378418</v>
      </c>
      <c r="AQ1155">
        <v>-7.9205842018127441</v>
      </c>
      <c r="AR1155">
        <v>-8.9441404342651367</v>
      </c>
      <c r="AS1155">
        <v>-9.6005687713623047</v>
      </c>
      <c r="AT1155">
        <v>-10.297889709472656</v>
      </c>
      <c r="AU1155">
        <v>-10.641737937927246</v>
      </c>
      <c r="AV1155">
        <v>11.205328941345215</v>
      </c>
      <c r="AW1155">
        <v>36.147396087646484</v>
      </c>
      <c r="AX1155">
        <v>38.542160034179688</v>
      </c>
      <c r="AY1155">
        <v>39.124336242675781</v>
      </c>
      <c r="AZ1155">
        <v>38.292343139648438</v>
      </c>
      <c r="BA1155">
        <v>38.623367309570313</v>
      </c>
      <c r="BB1155">
        <v>5.3816204071044922</v>
      </c>
      <c r="BC1155">
        <v>-12.897659301757812</v>
      </c>
      <c r="BD1155">
        <v>-11.547284126281738</v>
      </c>
      <c r="BE1155">
        <v>-11.910664558410645</v>
      </c>
      <c r="BF1155">
        <v>-16.404544830322266</v>
      </c>
      <c r="BG1155">
        <v>-9.0227012634277344</v>
      </c>
      <c r="BH1155">
        <v>-0.26637604832649231</v>
      </c>
      <c r="BI1155">
        <v>-0.42007854580879211</v>
      </c>
      <c r="BJ1155">
        <v>-0.63621008396148682</v>
      </c>
      <c r="BK1155">
        <v>-1.051432728767395</v>
      </c>
      <c r="BL1155">
        <v>-1.3470127582550049</v>
      </c>
      <c r="BM1155">
        <v>-1.1324936151504517</v>
      </c>
      <c r="BN1155">
        <v>-0.82005184888839722</v>
      </c>
      <c r="BO1155">
        <v>-0.67382651567459106</v>
      </c>
      <c r="BP1155">
        <v>-1.0068379640579224</v>
      </c>
      <c r="BQ1155">
        <v>-1.1405011415481567</v>
      </c>
      <c r="BR1155">
        <v>-1.3460094928741455</v>
      </c>
      <c r="BS1155">
        <v>-1.4481731653213501</v>
      </c>
      <c r="BT1155">
        <v>19.043220520019531</v>
      </c>
      <c r="BU1155">
        <v>46.439609527587891</v>
      </c>
      <c r="BV1155">
        <v>49.105876922607422</v>
      </c>
      <c r="BW1155">
        <v>49.551376342773438</v>
      </c>
      <c r="BX1155">
        <v>48.541030883789063</v>
      </c>
      <c r="BY1155">
        <v>48.948501586914063</v>
      </c>
      <c r="BZ1155">
        <v>17.191503524780273</v>
      </c>
      <c r="CA1155">
        <v>1.1179349422454834</v>
      </c>
      <c r="CB1155">
        <v>1.8797162771224976</v>
      </c>
      <c r="CC1155">
        <v>1.8618761301040649</v>
      </c>
      <c r="CD1155">
        <v>8.3243332803249359E-2</v>
      </c>
      <c r="CE1155">
        <v>3.6703391075134277</v>
      </c>
      <c r="CF1155">
        <v>4.7415776252746582</v>
      </c>
      <c r="CG1155">
        <v>4.6494817733764648</v>
      </c>
      <c r="CH1155">
        <v>4.5815119743347168</v>
      </c>
      <c r="CI1155">
        <v>4.6171331405639648</v>
      </c>
      <c r="CJ1155">
        <v>4.6487717628479004</v>
      </c>
      <c r="CK1155">
        <v>4.6220827102661133</v>
      </c>
      <c r="CL1155">
        <v>4.4310789108276367</v>
      </c>
      <c r="CM1155">
        <v>4.3452558517456055</v>
      </c>
      <c r="CN1155">
        <v>4.4905133247375488</v>
      </c>
      <c r="CO1155">
        <v>4.7189159393310547</v>
      </c>
      <c r="CP1155">
        <v>4.8540358543395996</v>
      </c>
      <c r="CQ1155">
        <v>4.9192614555358887</v>
      </c>
      <c r="CR1155">
        <v>24.471719741821289</v>
      </c>
      <c r="CS1155">
        <v>53.567966461181641</v>
      </c>
      <c r="CT1155">
        <v>56.422271728515625</v>
      </c>
      <c r="CU1155">
        <v>56.773109436035156</v>
      </c>
      <c r="CV1155">
        <v>55.639240264892578</v>
      </c>
      <c r="CW1155">
        <v>56.099655151367188</v>
      </c>
      <c r="CX1155">
        <v>25.370992660522461</v>
      </c>
      <c r="CY1155">
        <v>10.825092315673828</v>
      </c>
      <c r="CZ1155">
        <v>11.179215431213379</v>
      </c>
      <c r="DA1155">
        <v>11.40069580078125</v>
      </c>
      <c r="DB1155">
        <v>11.50263500213623</v>
      </c>
      <c r="DC1155">
        <v>12.46150016784668</v>
      </c>
      <c r="DD1155">
        <v>9.7495307922363281</v>
      </c>
      <c r="DE1155">
        <v>9.7190418243408203</v>
      </c>
      <c r="DF1155">
        <v>9.7992334365844727</v>
      </c>
      <c r="DG1155">
        <v>10.285698890686035</v>
      </c>
      <c r="DH1155">
        <v>10.644556045532227</v>
      </c>
      <c r="DI1155">
        <v>10.37665843963623</v>
      </c>
      <c r="DJ1155">
        <v>9.6822090148925781</v>
      </c>
      <c r="DK1155">
        <v>9.3643379211425781</v>
      </c>
      <c r="DL1155">
        <v>9.9878644943237305</v>
      </c>
      <c r="DM1155">
        <v>10.578332901000977</v>
      </c>
      <c r="DN1155">
        <v>11.054080963134766</v>
      </c>
      <c r="DO1155">
        <v>11.286696434020996</v>
      </c>
      <c r="DP1155">
        <v>29.900218963623047</v>
      </c>
      <c r="DQ1155">
        <v>60.696323394775391</v>
      </c>
      <c r="DR1155">
        <v>63.738670349121094</v>
      </c>
      <c r="DS1155">
        <v>63.994846343994141</v>
      </c>
      <c r="DT1155">
        <v>62.737449645996094</v>
      </c>
      <c r="DU1155">
        <v>63.250812530517578</v>
      </c>
      <c r="DV1155">
        <v>33.550479888916016</v>
      </c>
      <c r="DW1155">
        <v>20.532249450683594</v>
      </c>
      <c r="DX1155">
        <v>20.478713989257813</v>
      </c>
      <c r="DY1155">
        <v>20.939516067504883</v>
      </c>
      <c r="DZ1155">
        <v>22.922027587890625</v>
      </c>
      <c r="EA1155">
        <v>21.252660751342773</v>
      </c>
      <c r="EB1155">
        <v>16.980220794677734</v>
      </c>
      <c r="EC1155">
        <v>17.038681030273437</v>
      </c>
      <c r="ED1155">
        <v>17.332796096801758</v>
      </c>
      <c r="EE1155">
        <v>18.470207214355469</v>
      </c>
      <c r="EF1155">
        <v>19.301517486572266</v>
      </c>
      <c r="EG1155">
        <v>18.685352325439453</v>
      </c>
      <c r="EH1155">
        <v>17.264007568359375</v>
      </c>
      <c r="EI1155">
        <v>16.611095428466797</v>
      </c>
      <c r="EJ1155">
        <v>17.925167083740234</v>
      </c>
      <c r="EK1155">
        <v>19.038400650024414</v>
      </c>
      <c r="EL1155">
        <v>20.005962371826172</v>
      </c>
      <c r="EM1155">
        <v>20.480260848999023</v>
      </c>
      <c r="EN1155">
        <v>37.738109588623047</v>
      </c>
      <c r="EO1155">
        <v>70.988540649414063</v>
      </c>
      <c r="EP1155">
        <v>74.302383422851563</v>
      </c>
      <c r="EQ1155">
        <v>74.421882629394531</v>
      </c>
      <c r="ER1155">
        <v>72.986137390136719</v>
      </c>
      <c r="ES1155">
        <v>73.575942993164063</v>
      </c>
      <c r="ET1155">
        <v>45.360363006591797</v>
      </c>
      <c r="EU1155">
        <v>34.547843933105469</v>
      </c>
      <c r="EV1155">
        <v>33.905715942382813</v>
      </c>
      <c r="EW1155">
        <v>34.712055206298828</v>
      </c>
      <c r="EX1155">
        <v>39.409816741943359</v>
      </c>
      <c r="EY1155">
        <v>33.945701599121094</v>
      </c>
      <c r="EZ1155">
        <v>74.212554931640625</v>
      </c>
      <c r="FA1155">
        <v>73.871047973632812</v>
      </c>
      <c r="FB1155">
        <v>73.525161743164062</v>
      </c>
      <c r="FC1155">
        <v>72.256973266601562</v>
      </c>
      <c r="FD1155">
        <v>71.234397888183594</v>
      </c>
      <c r="FE1155">
        <v>70.516616821289062</v>
      </c>
      <c r="FF1155">
        <v>70.166267395019531</v>
      </c>
      <c r="FG1155">
        <v>69.870185852050781</v>
      </c>
      <c r="FH1155">
        <v>70.742057800292969</v>
      </c>
      <c r="FI1155">
        <v>73.869041442871094</v>
      </c>
      <c r="FJ1155">
        <v>77.886444091796875</v>
      </c>
      <c r="FK1155">
        <v>82.4117431640625</v>
      </c>
      <c r="FL1155">
        <v>86.190200805664063</v>
      </c>
      <c r="FM1155">
        <v>88.489845275878906</v>
      </c>
      <c r="FN1155">
        <v>89.529594421386719</v>
      </c>
      <c r="FO1155">
        <v>89.657020568847656</v>
      </c>
      <c r="FP1155">
        <v>88.726699829101563</v>
      </c>
      <c r="FQ1155">
        <v>87.044242858886719</v>
      </c>
      <c r="FR1155">
        <v>84.694999694824219</v>
      </c>
      <c r="FS1155">
        <v>81.457107543945313</v>
      </c>
      <c r="FT1155">
        <v>78.473709106445313</v>
      </c>
      <c r="FU1155">
        <v>76.594207763671875</v>
      </c>
      <c r="FV1155">
        <v>75.389053344726563</v>
      </c>
      <c r="FW1155">
        <v>74.0528564453125</v>
      </c>
      <c r="FX1155">
        <v>1</v>
      </c>
    </row>
    <row r="1156" spans="1:180" x14ac:dyDescent="0.2">
      <c r="A1156" t="s">
        <v>241</v>
      </c>
      <c r="B1156" t="s">
        <v>248</v>
      </c>
      <c r="C1156" t="s">
        <v>217</v>
      </c>
      <c r="D1156" t="s">
        <v>46</v>
      </c>
      <c r="E1156" t="s">
        <v>249</v>
      </c>
      <c r="F1156" t="s">
        <v>224</v>
      </c>
      <c r="G1156" t="s">
        <v>242</v>
      </c>
      <c r="H1156" t="s">
        <v>12</v>
      </c>
      <c r="I1156">
        <v>657.1</v>
      </c>
      <c r="L1156">
        <v>335.16403321971626</v>
      </c>
      <c r="M1156">
        <v>333.3524380637549</v>
      </c>
      <c r="N1156">
        <v>330.4136889654838</v>
      </c>
      <c r="O1156">
        <v>328.90023611677873</v>
      </c>
      <c r="P1156">
        <v>341.41715237965627</v>
      </c>
      <c r="Q1156">
        <v>357.68052035248309</v>
      </c>
      <c r="R1156">
        <v>382.8169322863946</v>
      </c>
      <c r="S1156">
        <v>402.33683135021062</v>
      </c>
      <c r="T1156">
        <v>415.07741745239912</v>
      </c>
      <c r="U1156">
        <v>428.70681684390587</v>
      </c>
      <c r="V1156">
        <v>434.56586453809837</v>
      </c>
      <c r="W1156">
        <v>437.58129722877783</v>
      </c>
      <c r="X1156">
        <v>423.19457889485182</v>
      </c>
      <c r="Y1156">
        <v>416.77452190844298</v>
      </c>
      <c r="Z1156">
        <v>415.92513151134193</v>
      </c>
      <c r="AA1156">
        <v>410.67282494042524</v>
      </c>
      <c r="AB1156">
        <v>406.49371917945933</v>
      </c>
      <c r="AC1156">
        <v>398.17614655603063</v>
      </c>
      <c r="AD1156">
        <v>373.35777799626607</v>
      </c>
      <c r="AE1156">
        <v>366.31650809763784</v>
      </c>
      <c r="AF1156">
        <v>369.50904342788129</v>
      </c>
      <c r="AG1156">
        <v>363.46414503292254</v>
      </c>
      <c r="AH1156">
        <v>351.26324663783583</v>
      </c>
      <c r="AI1156">
        <v>337.92017958520648</v>
      </c>
      <c r="AJ1156">
        <v>-17.500240325927734</v>
      </c>
      <c r="AK1156">
        <v>-17.871181488037109</v>
      </c>
      <c r="AL1156">
        <v>-17.414710998535156</v>
      </c>
      <c r="AM1156">
        <v>-16.858116149902344</v>
      </c>
      <c r="AN1156">
        <v>-18.407123565673828</v>
      </c>
      <c r="AO1156">
        <v>-18.2794189453125</v>
      </c>
      <c r="AP1156">
        <v>-18.746471405029297</v>
      </c>
      <c r="AQ1156">
        <v>-20.448135375976563</v>
      </c>
      <c r="AR1156">
        <v>-20.935941696166992</v>
      </c>
      <c r="AS1156">
        <v>-22.347524642944336</v>
      </c>
      <c r="AT1156">
        <v>-21.214025497436523</v>
      </c>
      <c r="AU1156">
        <v>-20.781116485595703</v>
      </c>
      <c r="AV1156">
        <v>-11.722116470336914</v>
      </c>
      <c r="AW1156">
        <v>-8.0820674896240234</v>
      </c>
      <c r="AX1156">
        <v>-7.8574528694152832</v>
      </c>
      <c r="AY1156">
        <v>10.078807830810547</v>
      </c>
      <c r="AZ1156">
        <v>39.021472930908203</v>
      </c>
      <c r="BA1156">
        <v>39.965179443359375</v>
      </c>
      <c r="BB1156">
        <v>39.6136474609375</v>
      </c>
      <c r="BC1156">
        <v>42.343231201171875</v>
      </c>
      <c r="BD1156">
        <v>50.42181396484375</v>
      </c>
      <c r="BE1156">
        <v>-3.9999675750732422</v>
      </c>
      <c r="BF1156">
        <v>-34.31231689453125</v>
      </c>
      <c r="BG1156">
        <v>-27.182302474975586</v>
      </c>
      <c r="BH1156">
        <v>-3.8193445205688477</v>
      </c>
      <c r="BI1156">
        <v>-3.9403138160705566</v>
      </c>
      <c r="BJ1156">
        <v>-3.769500732421875</v>
      </c>
      <c r="BK1156">
        <v>-3.6337471008300781</v>
      </c>
      <c r="BL1156">
        <v>-4.1783952713012695</v>
      </c>
      <c r="BM1156">
        <v>-4.1009511947631836</v>
      </c>
      <c r="BN1156">
        <v>-4.2081618309020996</v>
      </c>
      <c r="BO1156">
        <v>-4.834104061126709</v>
      </c>
      <c r="BP1156">
        <v>-5.1654376983642578</v>
      </c>
      <c r="BQ1156">
        <v>-5.658872127532959</v>
      </c>
      <c r="BR1156">
        <v>-5.2475461959838867</v>
      </c>
      <c r="BS1156">
        <v>-5.1005754470825195</v>
      </c>
      <c r="BT1156">
        <v>-1.8403637409210205</v>
      </c>
      <c r="BU1156">
        <v>-0.5751490592956543</v>
      </c>
      <c r="BV1156">
        <v>-0.53779768943786621</v>
      </c>
      <c r="BW1156">
        <v>17.382917404174805</v>
      </c>
      <c r="BX1156">
        <v>49.495365142822266</v>
      </c>
      <c r="BY1156">
        <v>50.602077484130859</v>
      </c>
      <c r="BZ1156">
        <v>50.32305908203125</v>
      </c>
      <c r="CA1156">
        <v>53.781898498535156</v>
      </c>
      <c r="CB1156">
        <v>63.958553314208984</v>
      </c>
      <c r="CC1156">
        <v>17.717582702636719</v>
      </c>
      <c r="CD1156">
        <v>-8.0964727401733398</v>
      </c>
      <c r="CE1156">
        <v>-4.8011178970336914</v>
      </c>
      <c r="CF1156">
        <v>5.6560025215148926</v>
      </c>
      <c r="CG1156">
        <v>5.7081623077392578</v>
      </c>
      <c r="CH1156">
        <v>5.6811308860778809</v>
      </c>
      <c r="CI1156">
        <v>5.5254111289978027</v>
      </c>
      <c r="CJ1156">
        <v>5.6763792037963867</v>
      </c>
      <c r="CK1156">
        <v>5.7190117835998535</v>
      </c>
      <c r="CL1156">
        <v>5.8610262870788574</v>
      </c>
      <c r="CM1156">
        <v>5.9801273345947266</v>
      </c>
      <c r="CN1156">
        <v>5.7571654319763184</v>
      </c>
      <c r="CO1156">
        <v>5.8996376991271973</v>
      </c>
      <c r="CP1156">
        <v>5.810788631439209</v>
      </c>
      <c r="CQ1156">
        <v>5.7597198486328125</v>
      </c>
      <c r="CR1156">
        <v>5.0037083625793457</v>
      </c>
      <c r="CS1156">
        <v>4.624119758605957</v>
      </c>
      <c r="CT1156">
        <v>4.5317730903625488</v>
      </c>
      <c r="CU1156">
        <v>22.441719055175781</v>
      </c>
      <c r="CV1156">
        <v>56.749546051025391</v>
      </c>
      <c r="CW1156">
        <v>57.969158172607422</v>
      </c>
      <c r="CX1156">
        <v>57.740364074707031</v>
      </c>
      <c r="CY1156">
        <v>61.70428466796875</v>
      </c>
      <c r="CZ1156">
        <v>73.334060668945313</v>
      </c>
      <c r="DA1156">
        <v>32.759090423583984</v>
      </c>
      <c r="DB1156">
        <v>10.060541152954102</v>
      </c>
      <c r="DC1156">
        <v>10.700021743774414</v>
      </c>
      <c r="DD1156">
        <v>15.131349563598633</v>
      </c>
      <c r="DE1156">
        <v>15.356637954711914</v>
      </c>
      <c r="DF1156">
        <v>15.131762504577637</v>
      </c>
      <c r="DG1156">
        <v>14.684569358825684</v>
      </c>
      <c r="DH1156">
        <v>15.531153678894043</v>
      </c>
      <c r="DI1156">
        <v>15.538974761962891</v>
      </c>
      <c r="DJ1156">
        <v>15.930214881896973</v>
      </c>
      <c r="DK1156">
        <v>16.79435920715332</v>
      </c>
      <c r="DL1156">
        <v>16.679769515991211</v>
      </c>
      <c r="DM1156">
        <v>17.458147048950195</v>
      </c>
      <c r="DN1156">
        <v>16.869123458862305</v>
      </c>
      <c r="DO1156">
        <v>16.620014190673828</v>
      </c>
      <c r="DP1156">
        <v>11.847780227661133</v>
      </c>
      <c r="DQ1156">
        <v>9.8233890533447266</v>
      </c>
      <c r="DR1156">
        <v>9.601344108581543</v>
      </c>
      <c r="DS1156">
        <v>27.500522613525391</v>
      </c>
      <c r="DT1156">
        <v>64.003730773925781</v>
      </c>
      <c r="DU1156">
        <v>65.33624267578125</v>
      </c>
      <c r="DV1156">
        <v>65.157669067382813</v>
      </c>
      <c r="DW1156">
        <v>69.626670837402344</v>
      </c>
      <c r="DX1156">
        <v>82.709564208984375</v>
      </c>
      <c r="DY1156">
        <v>47.800601959228516</v>
      </c>
      <c r="DZ1156">
        <v>28.217554092407227</v>
      </c>
      <c r="EA1156">
        <v>26.201162338256836</v>
      </c>
      <c r="EB1156">
        <v>28.812246322631836</v>
      </c>
      <c r="EC1156">
        <v>29.287506103515625</v>
      </c>
      <c r="ED1156">
        <v>28.776973724365234</v>
      </c>
      <c r="EE1156">
        <v>27.908939361572266</v>
      </c>
      <c r="EF1156">
        <v>29.759881973266602</v>
      </c>
      <c r="EG1156">
        <v>29.717441558837891</v>
      </c>
      <c r="EH1156">
        <v>30.468523025512695</v>
      </c>
      <c r="EI1156">
        <v>32.408390045166016</v>
      </c>
      <c r="EJ1156">
        <v>32.450275421142578</v>
      </c>
      <c r="EK1156">
        <v>34.146800994873047</v>
      </c>
      <c r="EL1156">
        <v>32.835601806640625</v>
      </c>
      <c r="EM1156">
        <v>32.300556182861328</v>
      </c>
      <c r="EN1156">
        <v>21.729532241821289</v>
      </c>
      <c r="EO1156">
        <v>17.330307006835938</v>
      </c>
      <c r="EP1156">
        <v>16.920999526977539</v>
      </c>
      <c r="EQ1156">
        <v>34.804630279541016</v>
      </c>
      <c r="ER1156">
        <v>74.477615356445313</v>
      </c>
      <c r="ES1156">
        <v>75.973136901855469</v>
      </c>
      <c r="ET1156">
        <v>75.867080688476563</v>
      </c>
      <c r="EU1156">
        <v>81.065338134765625</v>
      </c>
      <c r="EV1156">
        <v>96.246307373046875</v>
      </c>
      <c r="EW1156">
        <v>69.518150329589844</v>
      </c>
      <c r="EX1156">
        <v>54.433399200439453</v>
      </c>
      <c r="EY1156">
        <v>48.582344055175781</v>
      </c>
      <c r="EZ1156">
        <v>64.791526794433594</v>
      </c>
      <c r="FA1156">
        <v>63.723300933837891</v>
      </c>
      <c r="FB1156">
        <v>63.127384185791016</v>
      </c>
      <c r="FC1156">
        <v>62.180644989013672</v>
      </c>
      <c r="FD1156">
        <v>61.373573303222656</v>
      </c>
      <c r="FE1156">
        <v>60.650180816650391</v>
      </c>
      <c r="FF1156">
        <v>60.375541687011719</v>
      </c>
      <c r="FG1156">
        <v>60.821559906005859</v>
      </c>
      <c r="FH1156">
        <v>62.750877380371094</v>
      </c>
      <c r="FI1156">
        <v>66.705276489257813</v>
      </c>
      <c r="FJ1156">
        <v>71.805290222167969</v>
      </c>
      <c r="FK1156">
        <v>75.6800537109375</v>
      </c>
      <c r="FL1156">
        <v>78.180641174316406</v>
      </c>
      <c r="FM1156">
        <v>79.624954223632812</v>
      </c>
      <c r="FN1156">
        <v>80.603965759277344</v>
      </c>
      <c r="FO1156">
        <v>80.636825561523438</v>
      </c>
      <c r="FP1156">
        <v>79.352104187011719</v>
      </c>
      <c r="FQ1156">
        <v>77.051078796386719</v>
      </c>
      <c r="FR1156">
        <v>74.522552490234375</v>
      </c>
      <c r="FS1156">
        <v>72.006889343261719</v>
      </c>
      <c r="FT1156">
        <v>69.895805358886719</v>
      </c>
      <c r="FU1156">
        <v>68.310302734375</v>
      </c>
      <c r="FV1156">
        <v>66.836280822753906</v>
      </c>
      <c r="FW1156">
        <v>66.186248779296875</v>
      </c>
      <c r="FX1156">
        <v>1</v>
      </c>
    </row>
    <row r="1157" spans="1:180" x14ac:dyDescent="0.2">
      <c r="A1157" t="s">
        <v>241</v>
      </c>
      <c r="B1157" t="s">
        <v>248</v>
      </c>
      <c r="C1157" t="s">
        <v>217</v>
      </c>
      <c r="D1157" t="s">
        <v>47</v>
      </c>
      <c r="E1157" t="s">
        <v>249</v>
      </c>
      <c r="F1157" t="s">
        <v>224</v>
      </c>
      <c r="G1157" t="s">
        <v>242</v>
      </c>
      <c r="H1157" t="s">
        <v>12</v>
      </c>
      <c r="I1157">
        <v>657.1</v>
      </c>
      <c r="L1157">
        <v>279.82334232390133</v>
      </c>
      <c r="M1157">
        <v>278.18853109319764</v>
      </c>
      <c r="N1157">
        <v>276.06463227864339</v>
      </c>
      <c r="O1157">
        <v>272.85164496663782</v>
      </c>
      <c r="P1157">
        <v>281.28153290123498</v>
      </c>
      <c r="Q1157">
        <v>303.64519974412377</v>
      </c>
      <c r="R1157">
        <v>339.53335320672562</v>
      </c>
      <c r="S1157">
        <v>355.48772772250771</v>
      </c>
      <c r="T1157">
        <v>366.78619385098375</v>
      </c>
      <c r="U1157">
        <v>366.19700180076876</v>
      </c>
      <c r="V1157">
        <v>364.41323561640996</v>
      </c>
      <c r="W1157">
        <v>362.62102377936111</v>
      </c>
      <c r="X1157">
        <v>365.57445390613287</v>
      </c>
      <c r="Y1157">
        <v>362.3941619609256</v>
      </c>
      <c r="Z1157">
        <v>350.93993216894592</v>
      </c>
      <c r="AA1157">
        <v>344.04623437811489</v>
      </c>
      <c r="AB1157">
        <v>345.19373242260798</v>
      </c>
      <c r="AC1157">
        <v>349.59468424398636</v>
      </c>
      <c r="AD1157">
        <v>326.83630096024496</v>
      </c>
      <c r="AE1157">
        <v>320.13831925715584</v>
      </c>
      <c r="AF1157">
        <v>326.38958849284541</v>
      </c>
      <c r="AG1157">
        <v>326.86914974627695</v>
      </c>
      <c r="AH1157">
        <v>320.40885070194605</v>
      </c>
      <c r="AI1157">
        <v>293.7702758932972</v>
      </c>
      <c r="AJ1157">
        <v>-5.4120187759399414</v>
      </c>
      <c r="AK1157">
        <v>-6.0974445343017578</v>
      </c>
      <c r="AL1157">
        <v>-6.2867136001586914</v>
      </c>
      <c r="AM1157">
        <v>-5.7007732391357422</v>
      </c>
      <c r="AN1157">
        <v>-5.780888557434082</v>
      </c>
      <c r="AO1157">
        <v>-8.2801485061645508</v>
      </c>
      <c r="AP1157">
        <v>-15.120357513427734</v>
      </c>
      <c r="AQ1157">
        <v>-16.24638557434082</v>
      </c>
      <c r="AR1157">
        <v>-18.348409652709961</v>
      </c>
      <c r="AS1157">
        <v>-18.522445678710938</v>
      </c>
      <c r="AT1157">
        <v>-17.067264556884766</v>
      </c>
      <c r="AU1157">
        <v>-17.763683319091797</v>
      </c>
      <c r="AV1157">
        <v>-16.921613693237305</v>
      </c>
      <c r="AW1157">
        <v>-15.538291931152344</v>
      </c>
      <c r="AX1157">
        <v>-14.61247730255127</v>
      </c>
      <c r="AY1157">
        <v>11.960635185241699</v>
      </c>
      <c r="AZ1157">
        <v>42.638107299804688</v>
      </c>
      <c r="BA1157">
        <v>43.590175628662109</v>
      </c>
      <c r="BB1157">
        <v>42.754856109619141</v>
      </c>
      <c r="BC1157">
        <v>43.354022979736328</v>
      </c>
      <c r="BD1157">
        <v>47.586189270019531</v>
      </c>
      <c r="BE1157">
        <v>-6.6542153358459473</v>
      </c>
      <c r="BF1157">
        <v>-33.795787811279297</v>
      </c>
      <c r="BG1157">
        <v>-11.039492607116699</v>
      </c>
      <c r="BH1157">
        <v>5.89146688580513E-2</v>
      </c>
      <c r="BI1157">
        <v>-0.17057636380195618</v>
      </c>
      <c r="BJ1157">
        <v>-0.24741540849208832</v>
      </c>
      <c r="BK1157">
        <v>-6.2386535108089447E-2</v>
      </c>
      <c r="BL1157">
        <v>-0.1047535315155983</v>
      </c>
      <c r="BM1157">
        <v>-0.98577678203582764</v>
      </c>
      <c r="BN1157">
        <v>-3.4177205562591553</v>
      </c>
      <c r="BO1157">
        <v>-3.7145493030548096</v>
      </c>
      <c r="BP1157">
        <v>-4.4255290031433105</v>
      </c>
      <c r="BQ1157">
        <v>-4.4671568870544434</v>
      </c>
      <c r="BR1157">
        <v>-3.9326188564300537</v>
      </c>
      <c r="BS1157">
        <v>-4.1468620300292969</v>
      </c>
      <c r="BT1157">
        <v>-3.8075122833251953</v>
      </c>
      <c r="BU1157">
        <v>-3.3526842594146729</v>
      </c>
      <c r="BV1157">
        <v>-3.0880277156829834</v>
      </c>
      <c r="BW1157">
        <v>21.242027282714844</v>
      </c>
      <c r="BX1157">
        <v>53.754673004150391</v>
      </c>
      <c r="BY1157">
        <v>54.931011199951172</v>
      </c>
      <c r="BZ1157">
        <v>53.945907592773438</v>
      </c>
      <c r="CA1157">
        <v>54.689231872558594</v>
      </c>
      <c r="CB1157">
        <v>60.29425048828125</v>
      </c>
      <c r="CC1157">
        <v>15.430527687072754</v>
      </c>
      <c r="CD1157">
        <v>-8.6712579727172852</v>
      </c>
      <c r="CE1157">
        <v>1.6451809406280518</v>
      </c>
      <c r="CF1157">
        <v>3.8480663299560547</v>
      </c>
      <c r="CG1157">
        <v>3.9343545436859131</v>
      </c>
      <c r="CH1157">
        <v>3.9353840351104736</v>
      </c>
      <c r="CI1157">
        <v>3.842742919921875</v>
      </c>
      <c r="CJ1157">
        <v>3.8265202045440674</v>
      </c>
      <c r="CK1157">
        <v>4.0662827491760254</v>
      </c>
      <c r="CL1157">
        <v>4.6874904632568359</v>
      </c>
      <c r="CM1157">
        <v>4.9649620056152344</v>
      </c>
      <c r="CN1157">
        <v>5.2174148559570313</v>
      </c>
      <c r="CO1157">
        <v>5.2674927711486816</v>
      </c>
      <c r="CP1157">
        <v>5.1643967628479004</v>
      </c>
      <c r="CQ1157">
        <v>5.2841062545776367</v>
      </c>
      <c r="CR1157">
        <v>5.2752742767333984</v>
      </c>
      <c r="CS1157">
        <v>5.0870304107666016</v>
      </c>
      <c r="CT1157">
        <v>4.893770694732666</v>
      </c>
      <c r="CU1157">
        <v>27.670289993286133</v>
      </c>
      <c r="CV1157">
        <v>61.453975677490234</v>
      </c>
      <c r="CW1157">
        <v>62.785640716552734</v>
      </c>
      <c r="CX1157">
        <v>61.696792602539063</v>
      </c>
      <c r="CY1157">
        <v>62.539962768554687</v>
      </c>
      <c r="CZ1157">
        <v>69.095817565917969</v>
      </c>
      <c r="DA1157">
        <v>30.726352691650391</v>
      </c>
      <c r="DB1157">
        <v>8.7299156188964844</v>
      </c>
      <c r="DC1157">
        <v>10.430546760559082</v>
      </c>
      <c r="DD1157">
        <v>7.6372179985046387</v>
      </c>
      <c r="DE1157">
        <v>8.0392856597900391</v>
      </c>
      <c r="DF1157">
        <v>8.1181831359863281</v>
      </c>
      <c r="DG1157">
        <v>7.7478723526000977</v>
      </c>
      <c r="DH1157">
        <v>7.7577939033508301</v>
      </c>
      <c r="DI1157">
        <v>9.118342399597168</v>
      </c>
      <c r="DJ1157">
        <v>12.792701721191406</v>
      </c>
      <c r="DK1157">
        <v>13.644473075866699</v>
      </c>
      <c r="DL1157">
        <v>14.860358238220215</v>
      </c>
      <c r="DM1157">
        <v>15.002141952514648</v>
      </c>
      <c r="DN1157">
        <v>14.261412620544434</v>
      </c>
      <c r="DO1157">
        <v>14.71507453918457</v>
      </c>
      <c r="DP1157">
        <v>14.358060836791992</v>
      </c>
      <c r="DQ1157">
        <v>13.526744842529297</v>
      </c>
      <c r="DR1157">
        <v>12.875569343566895</v>
      </c>
      <c r="DS1157">
        <v>34.098552703857422</v>
      </c>
      <c r="DT1157">
        <v>69.153274536132813</v>
      </c>
      <c r="DU1157">
        <v>70.640266418457031</v>
      </c>
      <c r="DV1157">
        <v>69.447677612304688</v>
      </c>
      <c r="DW1157">
        <v>70.390693664550781</v>
      </c>
      <c r="DX1157">
        <v>77.897377014160156</v>
      </c>
      <c r="DY1157">
        <v>46.022178649902344</v>
      </c>
      <c r="DZ1157">
        <v>26.131088256835938</v>
      </c>
      <c r="EA1157">
        <v>19.215913772583008</v>
      </c>
      <c r="EB1157">
        <v>13.108151435852051</v>
      </c>
      <c r="EC1157">
        <v>13.966154098510742</v>
      </c>
      <c r="ED1157">
        <v>14.15748119354248</v>
      </c>
      <c r="EE1157">
        <v>13.386259078979492</v>
      </c>
      <c r="EF1157">
        <v>13.433928489685059</v>
      </c>
      <c r="EG1157">
        <v>16.412714004516602</v>
      </c>
      <c r="EH1157">
        <v>24.495338439941406</v>
      </c>
      <c r="EI1157">
        <v>26.176309585571289</v>
      </c>
      <c r="EJ1157">
        <v>28.783237457275391</v>
      </c>
      <c r="EK1157">
        <v>29.057430267333984</v>
      </c>
      <c r="EL1157">
        <v>27.396059036254883</v>
      </c>
      <c r="EM1157">
        <v>28.33189582824707</v>
      </c>
      <c r="EN1157">
        <v>27.472162246704102</v>
      </c>
      <c r="EO1157">
        <v>25.712352752685547</v>
      </c>
      <c r="EP1157">
        <v>24.400018692016602</v>
      </c>
      <c r="EQ1157">
        <v>43.379947662353516</v>
      </c>
      <c r="ER1157">
        <v>80.269844055175781</v>
      </c>
      <c r="ES1157">
        <v>81.981101989746094</v>
      </c>
      <c r="ET1157">
        <v>80.638725280761719</v>
      </c>
      <c r="EU1157">
        <v>81.725898742675781</v>
      </c>
      <c r="EV1157">
        <v>90.605438232421875</v>
      </c>
      <c r="EW1157">
        <v>68.106925964355469</v>
      </c>
      <c r="EX1157">
        <v>51.255619049072266</v>
      </c>
      <c r="EY1157">
        <v>31.900585174560547</v>
      </c>
      <c r="EZ1157">
        <v>45.794628143310547</v>
      </c>
      <c r="FA1157">
        <v>45.173957824707031</v>
      </c>
      <c r="FB1157">
        <v>44.458564758300781</v>
      </c>
      <c r="FC1157">
        <v>44.088150024414063</v>
      </c>
      <c r="FD1157">
        <v>43.665195465087891</v>
      </c>
      <c r="FE1157">
        <v>42.986980438232422</v>
      </c>
      <c r="FF1157">
        <v>42.881191253662109</v>
      </c>
      <c r="FG1157">
        <v>42.97198486328125</v>
      </c>
      <c r="FH1157">
        <v>43.697956085205078</v>
      </c>
      <c r="FI1157">
        <v>45.603797912597656</v>
      </c>
      <c r="FJ1157">
        <v>48.147880554199219</v>
      </c>
      <c r="FK1157">
        <v>50.115890502929687</v>
      </c>
      <c r="FL1157">
        <v>51.214324951171875</v>
      </c>
      <c r="FM1157">
        <v>51.604213714599609</v>
      </c>
      <c r="FN1157">
        <v>51.974044799804688</v>
      </c>
      <c r="FO1157">
        <v>52.305992126464844</v>
      </c>
      <c r="FP1157">
        <v>51.789100646972656</v>
      </c>
      <c r="FQ1157">
        <v>50.515037536621094</v>
      </c>
      <c r="FR1157">
        <v>48.912151336669922</v>
      </c>
      <c r="FS1157">
        <v>48.006179809570313</v>
      </c>
      <c r="FT1157">
        <v>47.249801635742187</v>
      </c>
      <c r="FU1157">
        <v>46.402881622314453</v>
      </c>
      <c r="FV1157">
        <v>45.81744384765625</v>
      </c>
      <c r="FW1157">
        <v>45.448123931884766</v>
      </c>
      <c r="FX1157">
        <v>1</v>
      </c>
    </row>
    <row r="1158" spans="1:180" x14ac:dyDescent="0.2">
      <c r="A1158" t="s">
        <v>241</v>
      </c>
      <c r="B1158" t="s">
        <v>248</v>
      </c>
      <c r="C1158" t="s">
        <v>217</v>
      </c>
      <c r="D1158" t="s">
        <v>11</v>
      </c>
      <c r="E1158" t="s">
        <v>249</v>
      </c>
      <c r="F1158" t="s">
        <v>224</v>
      </c>
      <c r="G1158" t="s">
        <v>242</v>
      </c>
      <c r="H1158" t="s">
        <v>12</v>
      </c>
      <c r="I1158">
        <v>657.1</v>
      </c>
      <c r="L1158">
        <v>320.92969916134518</v>
      </c>
      <c r="M1158">
        <v>317.14739265283009</v>
      </c>
      <c r="N1158">
        <v>315.87295603024955</v>
      </c>
      <c r="O1158">
        <v>319.46521041691284</v>
      </c>
      <c r="P1158">
        <v>332.62232767462996</v>
      </c>
      <c r="Q1158">
        <v>361.69635941001593</v>
      </c>
      <c r="R1158">
        <v>399.9081937652457</v>
      </c>
      <c r="S1158">
        <v>422.40496061168216</v>
      </c>
      <c r="T1158">
        <v>443.87936797811375</v>
      </c>
      <c r="U1158">
        <v>463.55281966703029</v>
      </c>
      <c r="V1158">
        <v>476.16749297331813</v>
      </c>
      <c r="W1158">
        <v>476.62368590506088</v>
      </c>
      <c r="X1158">
        <v>473.18046116410824</v>
      </c>
      <c r="Y1158">
        <v>475.77527179312978</v>
      </c>
      <c r="Z1158">
        <v>475.04786816436859</v>
      </c>
      <c r="AA1158">
        <v>468.00755427099438</v>
      </c>
      <c r="AB1158">
        <v>464.20352272590583</v>
      </c>
      <c r="AC1158">
        <v>452.56419708758978</v>
      </c>
      <c r="AD1158">
        <v>422.6853895886951</v>
      </c>
      <c r="AE1158">
        <v>413.37963972863673</v>
      </c>
      <c r="AF1158">
        <v>399.22333045580035</v>
      </c>
      <c r="AG1158">
        <v>363.26192686928079</v>
      </c>
      <c r="AH1158">
        <v>342.45468501970385</v>
      </c>
      <c r="AI1158">
        <v>333.19169474395642</v>
      </c>
      <c r="AJ1158">
        <v>-5.0938868522644043</v>
      </c>
      <c r="AK1158">
        <v>-4.9982247352600098</v>
      </c>
      <c r="AL1158">
        <v>-5.0049142837524414</v>
      </c>
      <c r="AM1158">
        <v>-5.0406966209411621</v>
      </c>
      <c r="AN1158">
        <v>-5.5134963989257813</v>
      </c>
      <c r="AO1158">
        <v>-8.9618959426879883</v>
      </c>
      <c r="AP1158">
        <v>-16.002595901489258</v>
      </c>
      <c r="AQ1158">
        <v>-17.771316528320312</v>
      </c>
      <c r="AR1158">
        <v>-18.548179626464844</v>
      </c>
      <c r="AS1158">
        <v>-20.237007141113281</v>
      </c>
      <c r="AT1158">
        <v>-21.35032844543457</v>
      </c>
      <c r="AU1158">
        <v>-21.888399124145508</v>
      </c>
      <c r="AV1158">
        <v>16.756938934326172</v>
      </c>
      <c r="AW1158">
        <v>59.872196197509766</v>
      </c>
      <c r="AX1158">
        <v>59.573863983154297</v>
      </c>
      <c r="AY1158">
        <v>58.733634948730469</v>
      </c>
      <c r="AZ1158">
        <v>59.756237030029297</v>
      </c>
      <c r="BA1158">
        <v>59.910442352294922</v>
      </c>
      <c r="BB1158">
        <v>-10.420930862426758</v>
      </c>
      <c r="BC1158">
        <v>-49.200443267822266</v>
      </c>
      <c r="BD1158">
        <v>-37.802196502685547</v>
      </c>
      <c r="BE1158">
        <v>-6.7014532089233398</v>
      </c>
      <c r="BF1158">
        <v>-1.0221142768859863</v>
      </c>
      <c r="BG1158">
        <v>-0.46734338998794556</v>
      </c>
      <c r="BH1158">
        <v>0.40232926607131958</v>
      </c>
      <c r="BI1158">
        <v>0.39509913325309753</v>
      </c>
      <c r="BJ1158">
        <v>0.40019771456718445</v>
      </c>
      <c r="BK1158">
        <v>0.38886234164237976</v>
      </c>
      <c r="BL1158">
        <v>0.24049314856529236</v>
      </c>
      <c r="BM1158">
        <v>-0.91227507591247559</v>
      </c>
      <c r="BN1158">
        <v>-3.4834094047546387</v>
      </c>
      <c r="BO1158">
        <v>-4.1318221092224121</v>
      </c>
      <c r="BP1158">
        <v>-4.4195408821105957</v>
      </c>
      <c r="BQ1158">
        <v>-4.9303359985351562</v>
      </c>
      <c r="BR1158">
        <v>-5.3112277984619141</v>
      </c>
      <c r="BS1158">
        <v>-5.492760181427002</v>
      </c>
      <c r="BT1158">
        <v>31.297245025634766</v>
      </c>
      <c r="BU1158">
        <v>76.113632202148438</v>
      </c>
      <c r="BV1158">
        <v>75.800201416015625</v>
      </c>
      <c r="BW1158">
        <v>74.568763732910156</v>
      </c>
      <c r="BX1158">
        <v>75.973739624023438</v>
      </c>
      <c r="BY1158">
        <v>76.089004516601562</v>
      </c>
      <c r="BZ1158">
        <v>16.077354431152344</v>
      </c>
      <c r="CA1158">
        <v>-14.673922538757324</v>
      </c>
      <c r="CB1158">
        <v>-9.3280181884765625</v>
      </c>
      <c r="CC1158">
        <v>4.9181675910949707</v>
      </c>
      <c r="CD1158">
        <v>7.8826985359191895</v>
      </c>
      <c r="CE1158">
        <v>8.44091796875</v>
      </c>
      <c r="CF1158">
        <v>4.208991527557373</v>
      </c>
      <c r="CG1158">
        <v>4.1304988861083984</v>
      </c>
      <c r="CH1158">
        <v>4.1437621116638184</v>
      </c>
      <c r="CI1158">
        <v>4.1493582725524902</v>
      </c>
      <c r="CJ1158">
        <v>4.2256889343261719</v>
      </c>
      <c r="CK1158">
        <v>4.662867546081543</v>
      </c>
      <c r="CL1158">
        <v>5.1873412132263184</v>
      </c>
      <c r="CM1158">
        <v>5.314849853515625</v>
      </c>
      <c r="CN1158">
        <v>5.365910530090332</v>
      </c>
      <c r="CO1158">
        <v>5.6710176467895508</v>
      </c>
      <c r="CP1158">
        <v>5.7974042892456055</v>
      </c>
      <c r="CQ1158">
        <v>5.8628091812133789</v>
      </c>
      <c r="CR1158">
        <v>41.367816925048828</v>
      </c>
      <c r="CS1158">
        <v>87.362396240234375</v>
      </c>
      <c r="CT1158">
        <v>87.038520812988281</v>
      </c>
      <c r="CU1158">
        <v>85.5361328125</v>
      </c>
      <c r="CV1158">
        <v>87.2059326171875</v>
      </c>
      <c r="CW1158">
        <v>87.294227600097656</v>
      </c>
      <c r="CX1158">
        <v>34.429985046386719</v>
      </c>
      <c r="CY1158">
        <v>9.2390403747558594</v>
      </c>
      <c r="CZ1158">
        <v>10.393110275268555</v>
      </c>
      <c r="DA1158">
        <v>12.965882301330566</v>
      </c>
      <c r="DB1158">
        <v>14.050145149230957</v>
      </c>
      <c r="DC1158">
        <v>14.610753059387207</v>
      </c>
      <c r="DD1158">
        <v>8.0156545639038086</v>
      </c>
      <c r="DE1158">
        <v>7.865898609161377</v>
      </c>
      <c r="DF1158">
        <v>7.8873262405395508</v>
      </c>
      <c r="DG1158">
        <v>7.9098544120788574</v>
      </c>
      <c r="DH1158">
        <v>8.2108850479125977</v>
      </c>
      <c r="DI1158">
        <v>10.238010406494141</v>
      </c>
      <c r="DJ1158">
        <v>13.858091354370117</v>
      </c>
      <c r="DK1158">
        <v>14.761521339416504</v>
      </c>
      <c r="DL1158">
        <v>15.151362419128418</v>
      </c>
      <c r="DM1158">
        <v>16.272371292114258</v>
      </c>
      <c r="DN1158">
        <v>16.906036376953125</v>
      </c>
      <c r="DO1158">
        <v>17.218378067016602</v>
      </c>
      <c r="DP1158">
        <v>51.438388824462891</v>
      </c>
      <c r="DQ1158">
        <v>98.611160278320313</v>
      </c>
      <c r="DR1158">
        <v>98.276832580566406</v>
      </c>
      <c r="DS1158">
        <v>96.503494262695313</v>
      </c>
      <c r="DT1158">
        <v>98.438125610351563</v>
      </c>
      <c r="DU1158">
        <v>98.499458312988281</v>
      </c>
      <c r="DV1158">
        <v>52.782619476318359</v>
      </c>
      <c r="DW1158">
        <v>33.152004241943359</v>
      </c>
      <c r="DX1158">
        <v>30.114240646362305</v>
      </c>
      <c r="DY1158">
        <v>21.013595581054687</v>
      </c>
      <c r="DZ1158">
        <v>20.21759033203125</v>
      </c>
      <c r="EA1158">
        <v>20.780588150024414</v>
      </c>
      <c r="EB1158">
        <v>13.511870384216309</v>
      </c>
      <c r="EC1158">
        <v>13.259222030639648</v>
      </c>
      <c r="ED1158">
        <v>13.292438507080078</v>
      </c>
      <c r="EE1158">
        <v>13.339413642883301</v>
      </c>
      <c r="EF1158">
        <v>13.964874267578125</v>
      </c>
      <c r="EG1158">
        <v>18.287630081176758</v>
      </c>
      <c r="EH1158">
        <v>26.377277374267578</v>
      </c>
      <c r="EI1158">
        <v>28.401016235351563</v>
      </c>
      <c r="EJ1158">
        <v>29.280000686645508</v>
      </c>
      <c r="EK1158">
        <v>31.579042434692383</v>
      </c>
      <c r="EL1158">
        <v>32.945137023925781</v>
      </c>
      <c r="EM1158">
        <v>33.614017486572266</v>
      </c>
      <c r="EN1158">
        <v>65.978691101074219</v>
      </c>
      <c r="EO1158">
        <v>114.85259246826172</v>
      </c>
      <c r="EP1158">
        <v>114.503173828125</v>
      </c>
      <c r="EQ1158">
        <v>112.338623046875</v>
      </c>
      <c r="ER1158">
        <v>114.65562438964844</v>
      </c>
      <c r="ES1158">
        <v>114.67801666259766</v>
      </c>
      <c r="ET1158">
        <v>79.280906677246094</v>
      </c>
      <c r="EU1158">
        <v>67.678520202636719</v>
      </c>
      <c r="EV1158">
        <v>58.588417053222656</v>
      </c>
      <c r="EW1158">
        <v>32.633216857910156</v>
      </c>
      <c r="EX1158">
        <v>29.122404098510742</v>
      </c>
      <c r="EY1158">
        <v>29.688848495483398</v>
      </c>
      <c r="EZ1158">
        <v>74.822677612304688</v>
      </c>
      <c r="FA1158">
        <v>73.890647888183594</v>
      </c>
      <c r="FB1158">
        <v>73.020347595214844</v>
      </c>
      <c r="FC1158">
        <v>72.295394897460937</v>
      </c>
      <c r="FD1158">
        <v>71.4581298828125</v>
      </c>
      <c r="FE1158">
        <v>70.820854187011719</v>
      </c>
      <c r="FF1158">
        <v>70.628799438476563</v>
      </c>
      <c r="FG1158">
        <v>70.95263671875</v>
      </c>
      <c r="FH1158">
        <v>73.388099670410156</v>
      </c>
      <c r="FI1158">
        <v>77.521430969238281</v>
      </c>
      <c r="FJ1158">
        <v>81.921875</v>
      </c>
      <c r="FK1158">
        <v>85.950759887695312</v>
      </c>
      <c r="FL1158">
        <v>88.977981567382813</v>
      </c>
      <c r="FM1158">
        <v>91.336441040039063</v>
      </c>
      <c r="FN1158">
        <v>92.765182495117188</v>
      </c>
      <c r="FO1158">
        <v>93.028541564941406</v>
      </c>
      <c r="FP1158">
        <v>93.14166259765625</v>
      </c>
      <c r="FQ1158">
        <v>92.176925659179687</v>
      </c>
      <c r="FR1158">
        <v>91.06634521484375</v>
      </c>
      <c r="FS1158">
        <v>88.909721374511719</v>
      </c>
      <c r="FT1158">
        <v>85.340652465820313</v>
      </c>
      <c r="FU1158">
        <v>81.621185302734375</v>
      </c>
      <c r="FV1158">
        <v>79.327377319335938</v>
      </c>
      <c r="FW1158">
        <v>77.679069519042969</v>
      </c>
      <c r="FX1158">
        <v>1</v>
      </c>
    </row>
    <row r="1159" spans="1:180" x14ac:dyDescent="0.2">
      <c r="A1159" t="s">
        <v>241</v>
      </c>
      <c r="B1159" t="s">
        <v>248</v>
      </c>
      <c r="C1159" t="s">
        <v>217</v>
      </c>
      <c r="D1159" t="s">
        <v>36</v>
      </c>
      <c r="E1159" t="s">
        <v>249</v>
      </c>
      <c r="F1159" t="s">
        <v>225</v>
      </c>
      <c r="G1159" t="s">
        <v>242</v>
      </c>
      <c r="H1159" t="s">
        <v>12</v>
      </c>
      <c r="I1159">
        <v>657.1</v>
      </c>
      <c r="L1159">
        <v>301.51564875171118</v>
      </c>
      <c r="M1159">
        <v>300.10943089647679</v>
      </c>
      <c r="N1159">
        <v>297.50526423363266</v>
      </c>
      <c r="O1159">
        <v>294.94866220111635</v>
      </c>
      <c r="P1159">
        <v>303.50608557977375</v>
      </c>
      <c r="Q1159">
        <v>326.0817654216512</v>
      </c>
      <c r="R1159">
        <v>361.18405696167895</v>
      </c>
      <c r="S1159">
        <v>375.90359468807424</v>
      </c>
      <c r="T1159">
        <v>386.95310786281749</v>
      </c>
      <c r="U1159">
        <v>390.29327827025816</v>
      </c>
      <c r="V1159">
        <v>393.13973346422648</v>
      </c>
      <c r="W1159">
        <v>393.83158941193028</v>
      </c>
      <c r="X1159">
        <v>393.57983269559838</v>
      </c>
      <c r="Y1159">
        <v>389.69646954250669</v>
      </c>
      <c r="Z1159">
        <v>387.68209019007605</v>
      </c>
      <c r="AA1159">
        <v>382.68778529150512</v>
      </c>
      <c r="AB1159">
        <v>380.54802886759001</v>
      </c>
      <c r="AC1159">
        <v>378.80637234838349</v>
      </c>
      <c r="AD1159">
        <v>359.66394628756404</v>
      </c>
      <c r="AE1159">
        <v>349.88015461804446</v>
      </c>
      <c r="AF1159">
        <v>353.02464310374478</v>
      </c>
      <c r="AG1159">
        <v>350.07866988519203</v>
      </c>
      <c r="AH1159">
        <v>340.90959554992577</v>
      </c>
      <c r="AI1159">
        <v>314.62134809123228</v>
      </c>
      <c r="AJ1159">
        <v>-7.5425834655761719</v>
      </c>
      <c r="AK1159">
        <v>-8.5338811874389648</v>
      </c>
      <c r="AL1159">
        <v>-8.4965791702270508</v>
      </c>
      <c r="AM1159">
        <v>-7.8189525604248047</v>
      </c>
      <c r="AN1159">
        <v>-7.8546557426452637</v>
      </c>
      <c r="AO1159">
        <v>-10.066914558410645</v>
      </c>
      <c r="AP1159">
        <v>-16.509836196899414</v>
      </c>
      <c r="AQ1159">
        <v>-17.58411979675293</v>
      </c>
      <c r="AR1159">
        <v>-19.818552017211914</v>
      </c>
      <c r="AS1159">
        <v>-19.869699478149414</v>
      </c>
      <c r="AT1159">
        <v>-19.092124938964844</v>
      </c>
      <c r="AU1159">
        <v>-18.687995910644531</v>
      </c>
      <c r="AV1159">
        <v>-17.477073669433594</v>
      </c>
      <c r="AW1159">
        <v>-16.124578475952148</v>
      </c>
      <c r="AX1159">
        <v>-15.324565887451172</v>
      </c>
      <c r="AY1159">
        <v>13.09992790222168</v>
      </c>
      <c r="AZ1159">
        <v>44.956169128417969</v>
      </c>
      <c r="BA1159">
        <v>45.597396850585938</v>
      </c>
      <c r="BB1159">
        <v>44.570053100585938</v>
      </c>
      <c r="BC1159">
        <v>45.366428375244141</v>
      </c>
      <c r="BD1159">
        <v>50.255096435546875</v>
      </c>
      <c r="BE1159">
        <v>-5.6462030410766602</v>
      </c>
      <c r="BF1159">
        <v>-34.930202484130859</v>
      </c>
      <c r="BG1159">
        <v>-13.848818778991699</v>
      </c>
      <c r="BH1159">
        <v>-0.37520790100097656</v>
      </c>
      <c r="BI1159">
        <v>-0.73482954502105713</v>
      </c>
      <c r="BJ1159">
        <v>-0.7129550576210022</v>
      </c>
      <c r="BK1159">
        <v>-0.47151869535446167</v>
      </c>
      <c r="BL1159">
        <v>-0.50158077478408813</v>
      </c>
      <c r="BM1159">
        <v>-1.2940571308135986</v>
      </c>
      <c r="BN1159">
        <v>-3.6056818962097168</v>
      </c>
      <c r="BO1159">
        <v>-3.9144530296325684</v>
      </c>
      <c r="BP1159">
        <v>-4.692324161529541</v>
      </c>
      <c r="BQ1159">
        <v>-4.6863036155700684</v>
      </c>
      <c r="BR1159">
        <v>-4.3785123825073242</v>
      </c>
      <c r="BS1159">
        <v>-4.1400556564331055</v>
      </c>
      <c r="BT1159">
        <v>-3.7445871829986572</v>
      </c>
      <c r="BU1159">
        <v>-3.3114993572235107</v>
      </c>
      <c r="BV1159">
        <v>-3.0279936790466309</v>
      </c>
      <c r="BW1159">
        <v>23.107118606567383</v>
      </c>
      <c r="BX1159">
        <v>57.486438751220703</v>
      </c>
      <c r="BY1159">
        <v>58.246120452880859</v>
      </c>
      <c r="BZ1159">
        <v>56.886009216308594</v>
      </c>
      <c r="CA1159">
        <v>57.875743865966797</v>
      </c>
      <c r="CB1159">
        <v>64.064689636230469</v>
      </c>
      <c r="CC1159">
        <v>17.493402481079102</v>
      </c>
      <c r="CD1159">
        <v>-8.2156181335449219</v>
      </c>
      <c r="CE1159">
        <v>1.3545317649841309</v>
      </c>
      <c r="CF1159">
        <v>4.5888948440551758</v>
      </c>
      <c r="CG1159">
        <v>4.6667699813842773</v>
      </c>
      <c r="CH1159">
        <v>4.6779594421386719</v>
      </c>
      <c r="CI1159">
        <v>4.6172914505004883</v>
      </c>
      <c r="CJ1159">
        <v>4.5911364555358887</v>
      </c>
      <c r="CK1159">
        <v>4.7819976806640625</v>
      </c>
      <c r="CL1159">
        <v>5.3316965103149414</v>
      </c>
      <c r="CM1159">
        <v>5.5531163215637207</v>
      </c>
      <c r="CN1159">
        <v>5.7840547561645508</v>
      </c>
      <c r="CO1159">
        <v>5.8296709060668945</v>
      </c>
      <c r="CP1159">
        <v>5.8120913505554199</v>
      </c>
      <c r="CQ1159">
        <v>5.9358034133911133</v>
      </c>
      <c r="CR1159">
        <v>5.7664904594421387</v>
      </c>
      <c r="CS1159">
        <v>5.5627994537353516</v>
      </c>
      <c r="CT1159">
        <v>5.4885745048522949</v>
      </c>
      <c r="CU1159">
        <v>30.038070678710938</v>
      </c>
      <c r="CV1159">
        <v>66.164871215820313</v>
      </c>
      <c r="CW1159">
        <v>67.006584167480469</v>
      </c>
      <c r="CX1159">
        <v>65.416000366210937</v>
      </c>
      <c r="CY1159">
        <v>66.539657592773438</v>
      </c>
      <c r="CZ1159">
        <v>73.629165649414063</v>
      </c>
      <c r="DA1159">
        <v>33.519824981689453</v>
      </c>
      <c r="DB1159">
        <v>10.286822319030762</v>
      </c>
      <c r="DC1159">
        <v>11.884325981140137</v>
      </c>
      <c r="DD1159">
        <v>9.5529975891113281</v>
      </c>
      <c r="DE1159">
        <v>10.068368911743164</v>
      </c>
      <c r="DF1159">
        <v>10.068874359130859</v>
      </c>
      <c r="DG1159">
        <v>9.7061023712158203</v>
      </c>
      <c r="DH1159">
        <v>9.6838531494140625</v>
      </c>
      <c r="DI1159">
        <v>10.858052253723145</v>
      </c>
      <c r="DJ1159">
        <v>14.269075393676758</v>
      </c>
      <c r="DK1159">
        <v>15.020686149597168</v>
      </c>
      <c r="DL1159">
        <v>16.260433197021484</v>
      </c>
      <c r="DM1159">
        <v>16.345645904541016</v>
      </c>
      <c r="DN1159">
        <v>16.002695083618164</v>
      </c>
      <c r="DO1159">
        <v>16.011661529541016</v>
      </c>
      <c r="DP1159">
        <v>15.277567863464355</v>
      </c>
      <c r="DQ1159">
        <v>14.437098503112793</v>
      </c>
      <c r="DR1159">
        <v>14.005143165588379</v>
      </c>
      <c r="DS1159">
        <v>36.969020843505859</v>
      </c>
      <c r="DT1159">
        <v>74.843292236328125</v>
      </c>
      <c r="DU1159">
        <v>75.767051696777344</v>
      </c>
      <c r="DV1159">
        <v>73.945991516113281</v>
      </c>
      <c r="DW1159">
        <v>75.203567504882813</v>
      </c>
      <c r="DX1159">
        <v>83.193649291992188</v>
      </c>
      <c r="DY1159">
        <v>49.546245574951172</v>
      </c>
      <c r="DZ1159">
        <v>28.789260864257813</v>
      </c>
      <c r="EA1159">
        <v>22.414119720458984</v>
      </c>
      <c r="EB1159">
        <v>16.720373153686523</v>
      </c>
      <c r="EC1159">
        <v>17.867420196533203</v>
      </c>
      <c r="ED1159">
        <v>17.852499008178711</v>
      </c>
      <c r="EE1159">
        <v>17.053535461425781</v>
      </c>
      <c r="EF1159">
        <v>17.036928176879883</v>
      </c>
      <c r="EG1159">
        <v>19.630910873413086</v>
      </c>
      <c r="EH1159">
        <v>27.17323112487793</v>
      </c>
      <c r="EI1159">
        <v>28.690351486206055</v>
      </c>
      <c r="EJ1159">
        <v>31.386659622192383</v>
      </c>
      <c r="EK1159">
        <v>31.529041290283203</v>
      </c>
      <c r="EL1159">
        <v>30.716306686401367</v>
      </c>
      <c r="EM1159">
        <v>30.559602737426758</v>
      </c>
      <c r="EN1159">
        <v>29.010053634643555</v>
      </c>
      <c r="EO1159">
        <v>27.250177383422852</v>
      </c>
      <c r="EP1159">
        <v>26.301713943481445</v>
      </c>
      <c r="EQ1159">
        <v>46.976211547851563</v>
      </c>
      <c r="ER1159">
        <v>87.373565673828125</v>
      </c>
      <c r="ES1159">
        <v>88.415771484375</v>
      </c>
      <c r="ET1159">
        <v>86.261947631835938</v>
      </c>
      <c r="EU1159">
        <v>87.712882995605469</v>
      </c>
      <c r="EV1159">
        <v>97.00323486328125</v>
      </c>
      <c r="EW1159">
        <v>72.68585205078125</v>
      </c>
      <c r="EX1159">
        <v>55.50384521484375</v>
      </c>
      <c r="EY1159">
        <v>37.617469787597656</v>
      </c>
      <c r="EZ1159">
        <v>47.760250091552734</v>
      </c>
      <c r="FA1159">
        <v>46.781455993652344</v>
      </c>
      <c r="FB1159">
        <v>46.188095092773438</v>
      </c>
      <c r="FC1159">
        <v>45.758029937744141</v>
      </c>
      <c r="FD1159">
        <v>45.407657623291016</v>
      </c>
      <c r="FE1159">
        <v>45.356071472167969</v>
      </c>
      <c r="FF1159">
        <v>45.110679626464844</v>
      </c>
      <c r="FG1159">
        <v>44.895130157470703</v>
      </c>
      <c r="FH1159">
        <v>45.220577239990234</v>
      </c>
      <c r="FI1159">
        <v>46.918888092041016</v>
      </c>
      <c r="FJ1159">
        <v>49.890838623046875</v>
      </c>
      <c r="FK1159">
        <v>52.606250762939453</v>
      </c>
      <c r="FL1159">
        <v>54.362625122070313</v>
      </c>
      <c r="FM1159">
        <v>55.68511962890625</v>
      </c>
      <c r="FN1159">
        <v>56.627521514892578</v>
      </c>
      <c r="FO1159">
        <v>57.244495391845703</v>
      </c>
      <c r="FP1159">
        <v>57.149749755859375</v>
      </c>
      <c r="FQ1159">
        <v>55.757652282714844</v>
      </c>
      <c r="FR1159">
        <v>53.921878814697266</v>
      </c>
      <c r="FS1159">
        <v>52.465923309326172</v>
      </c>
      <c r="FT1159">
        <v>51.327381134033203</v>
      </c>
      <c r="FU1159">
        <v>50.328453063964844</v>
      </c>
      <c r="FV1159">
        <v>49.441295623779297</v>
      </c>
      <c r="FW1159">
        <v>48.61273193359375</v>
      </c>
      <c r="FX1159">
        <v>1</v>
      </c>
    </row>
    <row r="1160" spans="1:180" x14ac:dyDescent="0.2">
      <c r="A1160" t="s">
        <v>241</v>
      </c>
      <c r="B1160" t="s">
        <v>248</v>
      </c>
      <c r="C1160" t="s">
        <v>217</v>
      </c>
      <c r="D1160" t="s">
        <v>37</v>
      </c>
      <c r="E1160" t="s">
        <v>249</v>
      </c>
      <c r="F1160" t="s">
        <v>225</v>
      </c>
      <c r="G1160" t="s">
        <v>242</v>
      </c>
      <c r="H1160" t="s">
        <v>12</v>
      </c>
      <c r="I1160">
        <v>657.1</v>
      </c>
      <c r="L1160">
        <v>307.61216053177174</v>
      </c>
      <c r="M1160">
        <v>307.09308716966109</v>
      </c>
      <c r="N1160">
        <v>304.19726172066601</v>
      </c>
      <c r="O1160">
        <v>301.96798607283341</v>
      </c>
      <c r="P1160">
        <v>310.67870123588602</v>
      </c>
      <c r="Q1160">
        <v>332.13242845772999</v>
      </c>
      <c r="R1160">
        <v>367.21570387970456</v>
      </c>
      <c r="S1160">
        <v>383.42072542922932</v>
      </c>
      <c r="T1160">
        <v>393.88025280797092</v>
      </c>
      <c r="U1160">
        <v>396.22681541160597</v>
      </c>
      <c r="V1160">
        <v>396.41654073248088</v>
      </c>
      <c r="W1160">
        <v>396.229406436484</v>
      </c>
      <c r="X1160">
        <v>396.67910356786359</v>
      </c>
      <c r="Y1160">
        <v>393.91104010897925</v>
      </c>
      <c r="Z1160">
        <v>388.47749368451878</v>
      </c>
      <c r="AA1160">
        <v>380.14990866934426</v>
      </c>
      <c r="AB1160">
        <v>378.76464674604642</v>
      </c>
      <c r="AC1160">
        <v>379.73684091226716</v>
      </c>
      <c r="AD1160">
        <v>356.0524602686483</v>
      </c>
      <c r="AE1160">
        <v>347.71874315311908</v>
      </c>
      <c r="AF1160">
        <v>353.35385367341405</v>
      </c>
      <c r="AG1160">
        <v>352.35899266523609</v>
      </c>
      <c r="AH1160">
        <v>343.40458479253289</v>
      </c>
      <c r="AI1160">
        <v>317.9414354554084</v>
      </c>
      <c r="AJ1160">
        <v>-5.0297327041625977</v>
      </c>
      <c r="AK1160">
        <v>-5.5522537231445313</v>
      </c>
      <c r="AL1160">
        <v>-5.4742064476013184</v>
      </c>
      <c r="AM1160">
        <v>-5.071446418762207</v>
      </c>
      <c r="AN1160">
        <v>-5.0845932960510254</v>
      </c>
      <c r="AO1160">
        <v>-6.320281982421875</v>
      </c>
      <c r="AP1160">
        <v>-11.635506629943848</v>
      </c>
      <c r="AQ1160">
        <v>-12.970441818237305</v>
      </c>
      <c r="AR1160">
        <v>-14.613121032714844</v>
      </c>
      <c r="AS1160">
        <v>-14.666425704956055</v>
      </c>
      <c r="AT1160">
        <v>-13.780096054077148</v>
      </c>
      <c r="AU1160">
        <v>-13.722018241882324</v>
      </c>
      <c r="AV1160">
        <v>-12.602329254150391</v>
      </c>
      <c r="AW1160">
        <v>-11.333614349365234</v>
      </c>
      <c r="AX1160">
        <v>-10.612424850463867</v>
      </c>
      <c r="AY1160">
        <v>11.866302490234375</v>
      </c>
      <c r="AZ1160">
        <v>41.230045318603516</v>
      </c>
      <c r="BA1160">
        <v>41.767463684082031</v>
      </c>
      <c r="BB1160">
        <v>40.500816345214844</v>
      </c>
      <c r="BC1160">
        <v>41.384857177734375</v>
      </c>
      <c r="BD1160">
        <v>47.215702056884766</v>
      </c>
      <c r="BE1160">
        <v>2.0694894716143608E-2</v>
      </c>
      <c r="BF1160">
        <v>-23.533914566040039</v>
      </c>
      <c r="BG1160">
        <v>-5.0848884582519531</v>
      </c>
      <c r="BH1160">
        <v>0.52981466054916382</v>
      </c>
      <c r="BI1160">
        <v>0.36943522095680237</v>
      </c>
      <c r="BJ1160">
        <v>0.37317037582397461</v>
      </c>
      <c r="BK1160">
        <v>0.48490497469902039</v>
      </c>
      <c r="BL1160">
        <v>0.46486616134643555</v>
      </c>
      <c r="BM1160">
        <v>5.717628076672554E-2</v>
      </c>
      <c r="BN1160">
        <v>-1.7952039241790771</v>
      </c>
      <c r="BO1160">
        <v>-2.167020320892334</v>
      </c>
      <c r="BP1160">
        <v>-2.7489421367645264</v>
      </c>
      <c r="BQ1160">
        <v>-2.7533252239227295</v>
      </c>
      <c r="BR1160">
        <v>-2.3896222114562988</v>
      </c>
      <c r="BS1160">
        <v>-2.3119926452636719</v>
      </c>
      <c r="BT1160">
        <v>-1.9103168249130249</v>
      </c>
      <c r="BU1160">
        <v>-1.493133544921875</v>
      </c>
      <c r="BV1160">
        <v>-1.2926130294799805</v>
      </c>
      <c r="BW1160">
        <v>20.169952392578125</v>
      </c>
      <c r="BX1160">
        <v>52.416252136230469</v>
      </c>
      <c r="BY1160">
        <v>53.065181732177734</v>
      </c>
      <c r="BZ1160">
        <v>51.593296051025391</v>
      </c>
      <c r="CA1160">
        <v>52.460861206054688</v>
      </c>
      <c r="CB1160">
        <v>59.640281677246094</v>
      </c>
      <c r="CC1160">
        <v>19.099687576293945</v>
      </c>
      <c r="CD1160">
        <v>-2.8486614227294922</v>
      </c>
      <c r="CE1160">
        <v>5.5824074745178223</v>
      </c>
      <c r="CF1160">
        <v>4.3803400993347168</v>
      </c>
      <c r="CG1160">
        <v>4.4707789421081543</v>
      </c>
      <c r="CH1160">
        <v>4.4230456352233887</v>
      </c>
      <c r="CI1160">
        <v>4.333216667175293</v>
      </c>
      <c r="CJ1160">
        <v>4.3084049224853516</v>
      </c>
      <c r="CK1160">
        <v>4.474184513092041</v>
      </c>
      <c r="CL1160">
        <v>5.0201597213745117</v>
      </c>
      <c r="CM1160">
        <v>5.3153963088989258</v>
      </c>
      <c r="CN1160">
        <v>5.4681520462036133</v>
      </c>
      <c r="CO1160">
        <v>5.4976520538330078</v>
      </c>
      <c r="CP1160">
        <v>5.4993853569030762</v>
      </c>
      <c r="CQ1160">
        <v>5.5905561447143555</v>
      </c>
      <c r="CR1160">
        <v>5.4949383735656738</v>
      </c>
      <c r="CS1160">
        <v>5.3223538398742676</v>
      </c>
      <c r="CT1160">
        <v>5.1622605323791504</v>
      </c>
      <c r="CU1160">
        <v>25.921035766601563</v>
      </c>
      <c r="CV1160">
        <v>60.163787841796875</v>
      </c>
      <c r="CW1160">
        <v>60.889949798583984</v>
      </c>
      <c r="CX1160">
        <v>59.275913238525391</v>
      </c>
      <c r="CY1160">
        <v>60.132068634033203</v>
      </c>
      <c r="CZ1160">
        <v>68.245513916015625</v>
      </c>
      <c r="DA1160">
        <v>32.313739776611328</v>
      </c>
      <c r="DB1160">
        <v>11.477882385253906</v>
      </c>
      <c r="DC1160">
        <v>12.97054386138916</v>
      </c>
      <c r="DD1160">
        <v>8.230865478515625</v>
      </c>
      <c r="DE1160">
        <v>8.5721225738525391</v>
      </c>
      <c r="DF1160">
        <v>8.4729213714599609</v>
      </c>
      <c r="DG1160">
        <v>8.1815290451049805</v>
      </c>
      <c r="DH1160">
        <v>8.1519432067871094</v>
      </c>
      <c r="DI1160">
        <v>8.8911924362182617</v>
      </c>
      <c r="DJ1160">
        <v>11.83552360534668</v>
      </c>
      <c r="DK1160">
        <v>12.797813415527344</v>
      </c>
      <c r="DL1160">
        <v>13.685245513916016</v>
      </c>
      <c r="DM1160">
        <v>13.748629570007324</v>
      </c>
      <c r="DN1160">
        <v>13.388393402099609</v>
      </c>
      <c r="DO1160">
        <v>13.493104934692383</v>
      </c>
      <c r="DP1160">
        <v>12.90019416809082</v>
      </c>
      <c r="DQ1160">
        <v>12.13784122467041</v>
      </c>
      <c r="DR1160">
        <v>11.617134094238281</v>
      </c>
      <c r="DS1160">
        <v>31.672119140625</v>
      </c>
      <c r="DT1160">
        <v>67.911323547363281</v>
      </c>
      <c r="DU1160">
        <v>68.714714050292969</v>
      </c>
      <c r="DV1160">
        <v>66.958534240722656</v>
      </c>
      <c r="DW1160">
        <v>67.803276062011719</v>
      </c>
      <c r="DX1160">
        <v>76.850738525390625</v>
      </c>
      <c r="DY1160">
        <v>45.527790069580078</v>
      </c>
      <c r="DZ1160">
        <v>25.804426193237305</v>
      </c>
      <c r="EA1160">
        <v>20.358680725097656</v>
      </c>
      <c r="EB1160">
        <v>13.790413856506348</v>
      </c>
      <c r="EC1160">
        <v>14.49381160736084</v>
      </c>
      <c r="ED1160">
        <v>14.320298194885254</v>
      </c>
      <c r="EE1160">
        <v>13.737879753112793</v>
      </c>
      <c r="EF1160">
        <v>13.70140266418457</v>
      </c>
      <c r="EG1160">
        <v>15.268651008605957</v>
      </c>
      <c r="EH1160">
        <v>21.675827026367188</v>
      </c>
      <c r="EI1160">
        <v>23.601234436035156</v>
      </c>
      <c r="EJ1160">
        <v>25.54942512512207</v>
      </c>
      <c r="EK1160">
        <v>25.66172981262207</v>
      </c>
      <c r="EL1160">
        <v>24.778867721557617</v>
      </c>
      <c r="EM1160">
        <v>24.903131484985352</v>
      </c>
      <c r="EN1160">
        <v>23.592206954956055</v>
      </c>
      <c r="EO1160">
        <v>21.978322982788086</v>
      </c>
      <c r="EP1160">
        <v>20.936944961547852</v>
      </c>
      <c r="EQ1160">
        <v>39.97576904296875</v>
      </c>
      <c r="ER1160">
        <v>79.0975341796875</v>
      </c>
      <c r="ES1160">
        <v>80.012428283691406</v>
      </c>
      <c r="ET1160">
        <v>78.051010131835938</v>
      </c>
      <c r="EU1160">
        <v>78.879280090332031</v>
      </c>
      <c r="EV1160">
        <v>89.275321960449219</v>
      </c>
      <c r="EW1160">
        <v>64.606781005859375</v>
      </c>
      <c r="EX1160">
        <v>46.489681243896484</v>
      </c>
      <c r="EY1160">
        <v>31.025976181030273</v>
      </c>
      <c r="EZ1160">
        <v>50.450527191162109</v>
      </c>
      <c r="FA1160">
        <v>50.122997283935547</v>
      </c>
      <c r="FB1160">
        <v>49.703132629394531</v>
      </c>
      <c r="FC1160">
        <v>49.289012908935547</v>
      </c>
      <c r="FD1160">
        <v>48.829673767089844</v>
      </c>
      <c r="FE1160">
        <v>48.512054443359375</v>
      </c>
      <c r="FF1160">
        <v>48.266819000244141</v>
      </c>
      <c r="FG1160">
        <v>48.179088592529297</v>
      </c>
      <c r="FH1160">
        <v>48.745193481445313</v>
      </c>
      <c r="FI1160">
        <v>50.385280609130859</v>
      </c>
      <c r="FJ1160">
        <v>52.313220977783203</v>
      </c>
      <c r="FK1160">
        <v>54.01837158203125</v>
      </c>
      <c r="FL1160">
        <v>54.670742034912109</v>
      </c>
      <c r="FM1160">
        <v>54.98260498046875</v>
      </c>
      <c r="FN1160">
        <v>55.032676696777344</v>
      </c>
      <c r="FO1160">
        <v>54.579860687255859</v>
      </c>
      <c r="FP1160">
        <v>54.581138610839844</v>
      </c>
      <c r="FQ1160">
        <v>54.052474975585937</v>
      </c>
      <c r="FR1160">
        <v>52.909076690673828</v>
      </c>
      <c r="FS1160">
        <v>51.865024566650391</v>
      </c>
      <c r="FT1160">
        <v>50.837677001953125</v>
      </c>
      <c r="FU1160">
        <v>50.291126251220703</v>
      </c>
      <c r="FV1160">
        <v>48.951934814453125</v>
      </c>
      <c r="FW1160">
        <v>47.947116851806641</v>
      </c>
      <c r="FX1160">
        <v>1</v>
      </c>
    </row>
    <row r="1161" spans="1:180" x14ac:dyDescent="0.2">
      <c r="A1161" t="s">
        <v>241</v>
      </c>
      <c r="B1161" t="s">
        <v>248</v>
      </c>
      <c r="C1161" t="s">
        <v>217</v>
      </c>
      <c r="D1161" t="s">
        <v>38</v>
      </c>
      <c r="E1161" t="s">
        <v>249</v>
      </c>
      <c r="F1161" t="s">
        <v>225</v>
      </c>
      <c r="G1161" t="s">
        <v>242</v>
      </c>
      <c r="H1161" t="s">
        <v>12</v>
      </c>
      <c r="I1161">
        <v>657.1</v>
      </c>
      <c r="L1161">
        <v>311.86080923097677</v>
      </c>
      <c r="M1161">
        <v>310.70106111526769</v>
      </c>
      <c r="N1161">
        <v>307.53197704188284</v>
      </c>
      <c r="O1161">
        <v>305.48763366930467</v>
      </c>
      <c r="P1161">
        <v>314.38157214990946</v>
      </c>
      <c r="Q1161">
        <v>335.96129719263007</v>
      </c>
      <c r="R1161">
        <v>370.60783290998273</v>
      </c>
      <c r="S1161">
        <v>385.79774569742705</v>
      </c>
      <c r="T1161">
        <v>399.1999543004921</v>
      </c>
      <c r="U1161">
        <v>400.54869777143216</v>
      </c>
      <c r="V1161">
        <v>402.16219161210097</v>
      </c>
      <c r="W1161">
        <v>402.3207756580627</v>
      </c>
      <c r="X1161">
        <v>401.59053603318455</v>
      </c>
      <c r="Y1161">
        <v>398.74369578855305</v>
      </c>
      <c r="Z1161">
        <v>399.09640729596185</v>
      </c>
      <c r="AA1161">
        <v>394.28357208426308</v>
      </c>
      <c r="AB1161">
        <v>391.21320564229541</v>
      </c>
      <c r="AC1161">
        <v>387.25497899418258</v>
      </c>
      <c r="AD1161">
        <v>367.75657151601951</v>
      </c>
      <c r="AE1161">
        <v>356.07422447254618</v>
      </c>
      <c r="AF1161">
        <v>360.21772904061152</v>
      </c>
      <c r="AG1161">
        <v>356.69315320312825</v>
      </c>
      <c r="AH1161">
        <v>347.34974504499621</v>
      </c>
      <c r="AI1161">
        <v>322.90935665053019</v>
      </c>
      <c r="AJ1161">
        <v>-5.0012774467468262</v>
      </c>
      <c r="AK1161">
        <v>-5.521644115447998</v>
      </c>
      <c r="AL1161">
        <v>-5.5010595321655273</v>
      </c>
      <c r="AM1161">
        <v>-5.0980572700500488</v>
      </c>
      <c r="AN1161">
        <v>-5.1141676902770996</v>
      </c>
      <c r="AO1161">
        <v>-6.473020076751709</v>
      </c>
      <c r="AP1161">
        <v>-11.877795219421387</v>
      </c>
      <c r="AQ1161">
        <v>-12.679830551147461</v>
      </c>
      <c r="AR1161">
        <v>-14.589625358581543</v>
      </c>
      <c r="AS1161">
        <v>-14.400485038757324</v>
      </c>
      <c r="AT1161">
        <v>-13.530928611755371</v>
      </c>
      <c r="AU1161">
        <v>-13.387463569641113</v>
      </c>
      <c r="AV1161">
        <v>-12.16993522644043</v>
      </c>
      <c r="AW1161">
        <v>-10.992861747741699</v>
      </c>
      <c r="AX1161">
        <v>-10.333640098571777</v>
      </c>
      <c r="AY1161">
        <v>11.185994148254395</v>
      </c>
      <c r="AZ1161">
        <v>39.754199981689453</v>
      </c>
      <c r="BA1161">
        <v>40.2686767578125</v>
      </c>
      <c r="BB1161">
        <v>39.409584045410156</v>
      </c>
      <c r="BC1161">
        <v>40.195022583007813</v>
      </c>
      <c r="BD1161">
        <v>46.372646331787109</v>
      </c>
      <c r="BE1161">
        <v>6.0928825289011002E-2</v>
      </c>
      <c r="BF1161">
        <v>-23.201742172241211</v>
      </c>
      <c r="BG1161">
        <v>-5.075385570526123</v>
      </c>
      <c r="BH1161">
        <v>0.48927566409111023</v>
      </c>
      <c r="BI1161">
        <v>0.31929868459701538</v>
      </c>
      <c r="BJ1161">
        <v>0.31112450361251831</v>
      </c>
      <c r="BK1161">
        <v>0.43335071206092834</v>
      </c>
      <c r="BL1161">
        <v>0.4208352267742157</v>
      </c>
      <c r="BM1161">
        <v>-2.921532467007637E-2</v>
      </c>
      <c r="BN1161">
        <v>-1.9198188781738281</v>
      </c>
      <c r="BO1161">
        <v>-2.1439576148986816</v>
      </c>
      <c r="BP1161">
        <v>-2.7916135787963867</v>
      </c>
      <c r="BQ1161">
        <v>-2.7084097862243652</v>
      </c>
      <c r="BR1161">
        <v>-2.3585405349731445</v>
      </c>
      <c r="BS1161">
        <v>-2.3014130592346191</v>
      </c>
      <c r="BT1161">
        <v>-1.8549034595489502</v>
      </c>
      <c r="BU1161">
        <v>-1.4586961269378662</v>
      </c>
      <c r="BV1161">
        <v>-1.220078706741333</v>
      </c>
      <c r="BW1161">
        <v>19.092487335205078</v>
      </c>
      <c r="BX1161">
        <v>50.798038482666016</v>
      </c>
      <c r="BY1161">
        <v>51.328433990478516</v>
      </c>
      <c r="BZ1161">
        <v>50.337932586669922</v>
      </c>
      <c r="CA1161">
        <v>51.141010284423828</v>
      </c>
      <c r="CB1161">
        <v>58.564624786376953</v>
      </c>
      <c r="CC1161">
        <v>18.5916748046875</v>
      </c>
      <c r="CD1161">
        <v>-2.9207675457000732</v>
      </c>
      <c r="CE1161">
        <v>5.3968768119812012</v>
      </c>
      <c r="CF1161">
        <v>4.2920160293579102</v>
      </c>
      <c r="CG1161">
        <v>4.364717960357666</v>
      </c>
      <c r="CH1161">
        <v>4.3366255760192871</v>
      </c>
      <c r="CI1161">
        <v>4.2643871307373047</v>
      </c>
      <c r="CJ1161">
        <v>4.254361629486084</v>
      </c>
      <c r="CK1161">
        <v>4.4337444305419922</v>
      </c>
      <c r="CL1161">
        <v>4.9770450592041016</v>
      </c>
      <c r="CM1161">
        <v>5.1531562805175781</v>
      </c>
      <c r="CN1161">
        <v>5.3796529769897461</v>
      </c>
      <c r="CO1161">
        <v>5.3894863128662109</v>
      </c>
      <c r="CP1161">
        <v>5.3794212341308594</v>
      </c>
      <c r="CQ1161">
        <v>5.3767518997192383</v>
      </c>
      <c r="CR1161">
        <v>5.2892560958862305</v>
      </c>
      <c r="CS1161">
        <v>5.1446375846862793</v>
      </c>
      <c r="CT1161">
        <v>5.0919461250305176</v>
      </c>
      <c r="CU1161">
        <v>24.568502426147461</v>
      </c>
      <c r="CV1161">
        <v>58.446968078613281</v>
      </c>
      <c r="CW1161">
        <v>58.988384246826172</v>
      </c>
      <c r="CX1161">
        <v>57.906871795654297</v>
      </c>
      <c r="CY1161">
        <v>58.72216796875</v>
      </c>
      <c r="CZ1161">
        <v>67.008750915527344</v>
      </c>
      <c r="DA1161">
        <v>31.426013946533203</v>
      </c>
      <c r="DB1161">
        <v>11.125773429870605</v>
      </c>
      <c r="DC1161">
        <v>12.649933815002441</v>
      </c>
      <c r="DD1161">
        <v>8.0947561264038086</v>
      </c>
      <c r="DE1161">
        <v>8.4101371765136719</v>
      </c>
      <c r="DF1161">
        <v>8.362126350402832</v>
      </c>
      <c r="DG1161">
        <v>8.0954227447509766</v>
      </c>
      <c r="DH1161">
        <v>8.0878877639770508</v>
      </c>
      <c r="DI1161">
        <v>8.8967037200927734</v>
      </c>
      <c r="DJ1161">
        <v>11.873908996582031</v>
      </c>
      <c r="DK1161">
        <v>12.45026969909668</v>
      </c>
      <c r="DL1161">
        <v>13.550919532775879</v>
      </c>
      <c r="DM1161">
        <v>13.487381935119629</v>
      </c>
      <c r="DN1161">
        <v>13.117383003234863</v>
      </c>
      <c r="DO1161">
        <v>13.054916381835938</v>
      </c>
      <c r="DP1161">
        <v>12.433415412902832</v>
      </c>
      <c r="DQ1161">
        <v>11.747971534729004</v>
      </c>
      <c r="DR1161">
        <v>11.403970718383789</v>
      </c>
      <c r="DS1161">
        <v>30.044515609741211</v>
      </c>
      <c r="DT1161">
        <v>66.095901489257813</v>
      </c>
      <c r="DU1161">
        <v>66.648338317871094</v>
      </c>
      <c r="DV1161">
        <v>65.475814819335938</v>
      </c>
      <c r="DW1161">
        <v>66.303321838378906</v>
      </c>
      <c r="DX1161">
        <v>75.452880859375</v>
      </c>
      <c r="DY1161">
        <v>44.260353088378906</v>
      </c>
      <c r="DZ1161">
        <v>25.172313690185547</v>
      </c>
      <c r="EA1161">
        <v>19.902992248535156</v>
      </c>
      <c r="EB1161">
        <v>13.585309982299805</v>
      </c>
      <c r="EC1161">
        <v>14.251079559326172</v>
      </c>
      <c r="ED1161">
        <v>14.174310684204102</v>
      </c>
      <c r="EE1161">
        <v>13.6268310546875</v>
      </c>
      <c r="EF1161">
        <v>13.622890472412109</v>
      </c>
      <c r="EG1161">
        <v>15.340508460998535</v>
      </c>
      <c r="EH1161">
        <v>21.831884384155273</v>
      </c>
      <c r="EI1161">
        <v>22.986143112182617</v>
      </c>
      <c r="EJ1161">
        <v>25.348930358886719</v>
      </c>
      <c r="EK1161">
        <v>25.179458618164063</v>
      </c>
      <c r="EL1161">
        <v>24.289770126342773</v>
      </c>
      <c r="EM1161">
        <v>24.140966415405273</v>
      </c>
      <c r="EN1161">
        <v>22.748447418212891</v>
      </c>
      <c r="EO1161">
        <v>21.282136917114258</v>
      </c>
      <c r="EP1161">
        <v>20.517532348632813</v>
      </c>
      <c r="EQ1161">
        <v>37.951011657714844</v>
      </c>
      <c r="ER1161">
        <v>77.139739990234375</v>
      </c>
      <c r="ES1161">
        <v>77.708091735839844</v>
      </c>
      <c r="ET1161">
        <v>76.404159545898438</v>
      </c>
      <c r="EU1161">
        <v>77.249313354492188</v>
      </c>
      <c r="EV1161">
        <v>87.644859313964844</v>
      </c>
      <c r="EW1161">
        <v>62.791099548339844</v>
      </c>
      <c r="EX1161">
        <v>45.453289031982422</v>
      </c>
      <c r="EY1161">
        <v>30.375253677368164</v>
      </c>
      <c r="EZ1161">
        <v>50.144554138183594</v>
      </c>
      <c r="FA1161">
        <v>49.091083526611328</v>
      </c>
      <c r="FB1161">
        <v>48.304718017578125</v>
      </c>
      <c r="FC1161">
        <v>47.858184814453125</v>
      </c>
      <c r="FD1161">
        <v>47.544063568115234</v>
      </c>
      <c r="FE1161">
        <v>47.219985961914063</v>
      </c>
      <c r="FF1161">
        <v>46.850116729736328</v>
      </c>
      <c r="FG1161">
        <v>46.916336059570313</v>
      </c>
      <c r="FH1161">
        <v>48.731708526611328</v>
      </c>
      <c r="FI1161">
        <v>51.019657135009766</v>
      </c>
      <c r="FJ1161">
        <v>53.392616271972656</v>
      </c>
      <c r="FK1161">
        <v>55.212238311767578</v>
      </c>
      <c r="FL1161">
        <v>56.459041595458984</v>
      </c>
      <c r="FM1161">
        <v>57.328361511230469</v>
      </c>
      <c r="FN1161">
        <v>57.701385498046875</v>
      </c>
      <c r="FO1161">
        <v>57.943840026855469</v>
      </c>
      <c r="FP1161">
        <v>57.695423126220703</v>
      </c>
      <c r="FQ1161">
        <v>57.01544189453125</v>
      </c>
      <c r="FR1161">
        <v>55.647232055664063</v>
      </c>
      <c r="FS1161">
        <v>53.857517242431641</v>
      </c>
      <c r="FT1161">
        <v>52.653022766113281</v>
      </c>
      <c r="FU1161">
        <v>51.499702453613281</v>
      </c>
      <c r="FV1161">
        <v>50.583499908447266</v>
      </c>
      <c r="FW1161">
        <v>49.874351501464844</v>
      </c>
      <c r="FX1161">
        <v>1</v>
      </c>
    </row>
    <row r="1162" spans="1:180" x14ac:dyDescent="0.2">
      <c r="A1162" t="s">
        <v>241</v>
      </c>
      <c r="B1162" t="s">
        <v>248</v>
      </c>
      <c r="C1162" t="s">
        <v>217</v>
      </c>
      <c r="D1162" t="s">
        <v>39</v>
      </c>
      <c r="E1162" t="s">
        <v>249</v>
      </c>
      <c r="F1162" t="s">
        <v>225</v>
      </c>
      <c r="G1162" t="s">
        <v>242</v>
      </c>
      <c r="H1162" t="s">
        <v>12</v>
      </c>
      <c r="I1162">
        <v>657.1</v>
      </c>
      <c r="L1162">
        <v>335.1570213053505</v>
      </c>
      <c r="M1162">
        <v>333.91216757358154</v>
      </c>
      <c r="N1162">
        <v>333.63443897415118</v>
      </c>
      <c r="O1162">
        <v>334.72032556993656</v>
      </c>
      <c r="P1162">
        <v>345.6930442942168</v>
      </c>
      <c r="Q1162">
        <v>359.90831418325757</v>
      </c>
      <c r="R1162">
        <v>382.42139238096667</v>
      </c>
      <c r="S1162">
        <v>399.36536995439945</v>
      </c>
      <c r="T1162">
        <v>411.34465918274259</v>
      </c>
      <c r="U1162">
        <v>424.73625643950049</v>
      </c>
      <c r="V1162">
        <v>429.05191093745145</v>
      </c>
      <c r="W1162">
        <v>430.75630873228505</v>
      </c>
      <c r="X1162">
        <v>415.97226027295613</v>
      </c>
      <c r="Y1162">
        <v>408.17968909612085</v>
      </c>
      <c r="Z1162">
        <v>407.51604356052763</v>
      </c>
      <c r="AA1162">
        <v>400.68399968803197</v>
      </c>
      <c r="AB1162">
        <v>395.93569147026449</v>
      </c>
      <c r="AC1162">
        <v>387.2543702065505</v>
      </c>
      <c r="AD1162">
        <v>365.55791603073538</v>
      </c>
      <c r="AE1162">
        <v>358.96693354038342</v>
      </c>
      <c r="AF1162">
        <v>362.39735106805762</v>
      </c>
      <c r="AG1162">
        <v>360.11784912979203</v>
      </c>
      <c r="AH1162">
        <v>350.63567038084443</v>
      </c>
      <c r="AI1162">
        <v>342.0407945719852</v>
      </c>
      <c r="AJ1162">
        <v>-12.009626388549805</v>
      </c>
      <c r="AK1162">
        <v>-12.6485595703125</v>
      </c>
      <c r="AL1162">
        <v>-14.071193695068359</v>
      </c>
      <c r="AM1162">
        <v>-13.954785346984863</v>
      </c>
      <c r="AN1162">
        <v>-14.387628555297852</v>
      </c>
      <c r="AO1162">
        <v>-13.553479194641113</v>
      </c>
      <c r="AP1162">
        <v>-13.154315948486328</v>
      </c>
      <c r="AQ1162">
        <v>-14.442194938659668</v>
      </c>
      <c r="AR1162">
        <v>-15.574831008911133</v>
      </c>
      <c r="AS1162">
        <v>-17.930940628051758</v>
      </c>
      <c r="AT1162">
        <v>-15.391439437866211</v>
      </c>
      <c r="AU1162">
        <v>-14.191643714904785</v>
      </c>
      <c r="AV1162">
        <v>9.7821407318115234</v>
      </c>
      <c r="AW1162">
        <v>26.375879287719727</v>
      </c>
      <c r="AX1162">
        <v>26.418262481689453</v>
      </c>
      <c r="AY1162">
        <v>26.370410919189453</v>
      </c>
      <c r="AZ1162">
        <v>26.475006103515625</v>
      </c>
      <c r="BA1162">
        <v>26.140268325805664</v>
      </c>
      <c r="BB1162">
        <v>8.0444040298461914</v>
      </c>
      <c r="BC1162">
        <v>-2.3704819679260254</v>
      </c>
      <c r="BD1162">
        <v>-10.706223487854004</v>
      </c>
      <c r="BE1162">
        <v>-17.827981948852539</v>
      </c>
      <c r="BF1162">
        <v>-18.9921875</v>
      </c>
      <c r="BG1162">
        <v>-18.558364868164062</v>
      </c>
      <c r="BH1162">
        <v>-1.7915643453598022</v>
      </c>
      <c r="BI1162">
        <v>-2.0216915607452393</v>
      </c>
      <c r="BJ1162">
        <v>-2.4890072345733643</v>
      </c>
      <c r="BK1162">
        <v>-2.3917558193206787</v>
      </c>
      <c r="BL1162">
        <v>-2.5412564277648926</v>
      </c>
      <c r="BM1162">
        <v>-2.2758874893188477</v>
      </c>
      <c r="BN1162">
        <v>-2.1249740123748779</v>
      </c>
      <c r="BO1162">
        <v>-2.6077005863189697</v>
      </c>
      <c r="BP1162">
        <v>-3.1049838066101074</v>
      </c>
      <c r="BQ1162">
        <v>-3.9949634075164795</v>
      </c>
      <c r="BR1162">
        <v>-3.0729148387908936</v>
      </c>
      <c r="BS1162">
        <v>-2.673999547958374</v>
      </c>
      <c r="BT1162">
        <v>16.368328094482422</v>
      </c>
      <c r="BU1162">
        <v>35.955959320068359</v>
      </c>
      <c r="BV1162">
        <v>35.912799835205078</v>
      </c>
      <c r="BW1162">
        <v>35.902118682861328</v>
      </c>
      <c r="BX1162">
        <v>36.074569702148438</v>
      </c>
      <c r="BY1162">
        <v>35.777351379394531</v>
      </c>
      <c r="BZ1162">
        <v>17.578790664672852</v>
      </c>
      <c r="CA1162">
        <v>6.7437953948974609</v>
      </c>
      <c r="CB1162">
        <v>2.8686432838439941</v>
      </c>
      <c r="CC1162">
        <v>-0.22428455948829651</v>
      </c>
      <c r="CD1162">
        <v>-0.61143547296524048</v>
      </c>
      <c r="CE1162">
        <v>-0.34073740243911743</v>
      </c>
      <c r="CF1162">
        <v>5.2854347229003906</v>
      </c>
      <c r="CG1162">
        <v>5.338444709777832</v>
      </c>
      <c r="CH1162">
        <v>5.5327796936035156</v>
      </c>
      <c r="CI1162">
        <v>5.6167631149291992</v>
      </c>
      <c r="CJ1162">
        <v>5.6635050773620605</v>
      </c>
      <c r="CK1162">
        <v>5.5349383354187012</v>
      </c>
      <c r="CL1162">
        <v>5.5139145851135254</v>
      </c>
      <c r="CM1162">
        <v>5.5888347625732422</v>
      </c>
      <c r="CN1162">
        <v>5.5315942764282227</v>
      </c>
      <c r="CO1162">
        <v>5.6570525169372559</v>
      </c>
      <c r="CP1162">
        <v>5.458857536315918</v>
      </c>
      <c r="CQ1162">
        <v>5.3030862808227539</v>
      </c>
      <c r="CR1162">
        <v>20.929901123046875</v>
      </c>
      <c r="CS1162">
        <v>42.591091156005859</v>
      </c>
      <c r="CT1162">
        <v>42.488685607910156</v>
      </c>
      <c r="CU1162">
        <v>42.503746032714844</v>
      </c>
      <c r="CV1162">
        <v>42.723194122314453</v>
      </c>
      <c r="CW1162">
        <v>42.45196533203125</v>
      </c>
      <c r="CX1162">
        <v>24.182279586791992</v>
      </c>
      <c r="CY1162">
        <v>13.056316375732422</v>
      </c>
      <c r="CZ1162">
        <v>12.270554542541504</v>
      </c>
      <c r="DA1162">
        <v>11.967982292175293</v>
      </c>
      <c r="DB1162">
        <v>12.119016647338867</v>
      </c>
      <c r="DC1162">
        <v>12.276735305786133</v>
      </c>
      <c r="DD1162">
        <v>12.362433433532715</v>
      </c>
      <c r="DE1162">
        <v>12.698580741882324</v>
      </c>
      <c r="DF1162">
        <v>13.554567337036133</v>
      </c>
      <c r="DG1162">
        <v>13.62528133392334</v>
      </c>
      <c r="DH1162">
        <v>13.868266105651855</v>
      </c>
      <c r="DI1162">
        <v>13.34576416015625</v>
      </c>
      <c r="DJ1162">
        <v>13.152802467346191</v>
      </c>
      <c r="DK1162">
        <v>13.785369873046875</v>
      </c>
      <c r="DL1162">
        <v>14.168171882629395</v>
      </c>
      <c r="DM1162">
        <v>15.30906867980957</v>
      </c>
      <c r="DN1162">
        <v>13.990630149841309</v>
      </c>
      <c r="DO1162">
        <v>13.280171394348145</v>
      </c>
      <c r="DP1162">
        <v>25.491474151611328</v>
      </c>
      <c r="DQ1162">
        <v>49.226222991943359</v>
      </c>
      <c r="DR1162">
        <v>49.064571380615234</v>
      </c>
      <c r="DS1162">
        <v>49.105377197265625</v>
      </c>
      <c r="DT1162">
        <v>49.371822357177734</v>
      </c>
      <c r="DU1162">
        <v>49.126583099365234</v>
      </c>
      <c r="DV1162">
        <v>30.7857666015625</v>
      </c>
      <c r="DW1162">
        <v>19.368837356567383</v>
      </c>
      <c r="DX1162">
        <v>21.672466278076172</v>
      </c>
      <c r="DY1162">
        <v>24.160249710083008</v>
      </c>
      <c r="DZ1162">
        <v>24.849470138549805</v>
      </c>
      <c r="EA1162">
        <v>24.894208908081055</v>
      </c>
      <c r="EB1162">
        <v>22.580495834350586</v>
      </c>
      <c r="EC1162">
        <v>23.325448989868164</v>
      </c>
      <c r="ED1162">
        <v>25.136753082275391</v>
      </c>
      <c r="EE1162">
        <v>25.188310623168945</v>
      </c>
      <c r="EF1162">
        <v>25.714637756347656</v>
      </c>
      <c r="EG1162">
        <v>24.623355865478516</v>
      </c>
      <c r="EH1162">
        <v>24.182144165039063</v>
      </c>
      <c r="EI1162">
        <v>25.619865417480469</v>
      </c>
      <c r="EJ1162">
        <v>26.638019561767578</v>
      </c>
      <c r="EK1162">
        <v>29.245046615600586</v>
      </c>
      <c r="EL1162">
        <v>26.309154510498047</v>
      </c>
      <c r="EM1162">
        <v>24.797815322875977</v>
      </c>
      <c r="EN1162">
        <v>32.077659606933594</v>
      </c>
      <c r="EO1162">
        <v>58.806301116943359</v>
      </c>
      <c r="EP1162">
        <v>58.559108734130859</v>
      </c>
      <c r="EQ1162">
        <v>58.6370849609375</v>
      </c>
      <c r="ER1162">
        <v>58.971385955810547</v>
      </c>
      <c r="ES1162">
        <v>58.763664245605469</v>
      </c>
      <c r="ET1162">
        <v>40.320156097412109</v>
      </c>
      <c r="EU1162">
        <v>28.483114242553711</v>
      </c>
      <c r="EV1162">
        <v>35.247333526611328</v>
      </c>
      <c r="EW1162">
        <v>41.763946533203125</v>
      </c>
      <c r="EX1162">
        <v>43.230220794677734</v>
      </c>
      <c r="EY1162">
        <v>43.111835479736328</v>
      </c>
      <c r="EZ1162">
        <v>63.011913299560547</v>
      </c>
      <c r="FA1162">
        <v>62.058395385742188</v>
      </c>
      <c r="FB1162">
        <v>60.758632659912109</v>
      </c>
      <c r="FC1162">
        <v>59.863544464111328</v>
      </c>
      <c r="FD1162">
        <v>59.142112731933594</v>
      </c>
      <c r="FE1162">
        <v>58.5509033203125</v>
      </c>
      <c r="FF1162">
        <v>58.095848083496094</v>
      </c>
      <c r="FG1162">
        <v>58.014873504638672</v>
      </c>
      <c r="FH1162">
        <v>60.164344787597656</v>
      </c>
      <c r="FI1162">
        <v>63.922134399414062</v>
      </c>
      <c r="FJ1162">
        <v>67.808494567871094</v>
      </c>
      <c r="FK1162">
        <v>71.578117370605469</v>
      </c>
      <c r="FL1162">
        <v>74.559242248535156</v>
      </c>
      <c r="FM1162">
        <v>76.918769836425781</v>
      </c>
      <c r="FN1162">
        <v>78.377777099609375</v>
      </c>
      <c r="FO1162">
        <v>78.961227416992188</v>
      </c>
      <c r="FP1162">
        <v>78.965660095214844</v>
      </c>
      <c r="FQ1162">
        <v>78.61566162109375</v>
      </c>
      <c r="FR1162">
        <v>77.343338012695313</v>
      </c>
      <c r="FS1162">
        <v>74.942588806152344</v>
      </c>
      <c r="FT1162">
        <v>71.558090209960938</v>
      </c>
      <c r="FU1162">
        <v>68.9510498046875</v>
      </c>
      <c r="FV1162">
        <v>66.637306213378906</v>
      </c>
      <c r="FW1162">
        <v>64.521697998046875</v>
      </c>
      <c r="FX1162">
        <v>1</v>
      </c>
    </row>
    <row r="1163" spans="1:180" x14ac:dyDescent="0.2">
      <c r="A1163" t="s">
        <v>241</v>
      </c>
      <c r="B1163" t="s">
        <v>248</v>
      </c>
      <c r="C1163" t="s">
        <v>217</v>
      </c>
      <c r="D1163" t="s">
        <v>40</v>
      </c>
      <c r="E1163" t="s">
        <v>249</v>
      </c>
      <c r="F1163" t="s">
        <v>225</v>
      </c>
      <c r="G1163" t="s">
        <v>242</v>
      </c>
      <c r="H1163" t="s">
        <v>12</v>
      </c>
      <c r="I1163">
        <v>657.1</v>
      </c>
      <c r="L1163">
        <v>313.20198332917926</v>
      </c>
      <c r="M1163">
        <v>312.29927088202498</v>
      </c>
      <c r="N1163">
        <v>309.6473717419438</v>
      </c>
      <c r="O1163">
        <v>312.05510542679866</v>
      </c>
      <c r="P1163">
        <v>320.92193822406136</v>
      </c>
      <c r="Q1163">
        <v>340.79601422894405</v>
      </c>
      <c r="R1163">
        <v>375.30333877945372</v>
      </c>
      <c r="S1163">
        <v>389.46700027947787</v>
      </c>
      <c r="T1163">
        <v>400.54876642299757</v>
      </c>
      <c r="U1163">
        <v>407.56914204932832</v>
      </c>
      <c r="V1163">
        <v>408.27734338742732</v>
      </c>
      <c r="W1163">
        <v>413.28867809887709</v>
      </c>
      <c r="X1163">
        <v>410.07039196610708</v>
      </c>
      <c r="Y1163">
        <v>405.06338249257436</v>
      </c>
      <c r="Z1163">
        <v>406.73686647889747</v>
      </c>
      <c r="AA1163">
        <v>401.19487411028808</v>
      </c>
      <c r="AB1163">
        <v>396.25060332880184</v>
      </c>
      <c r="AC1163">
        <v>386.54337445683228</v>
      </c>
      <c r="AD1163">
        <v>364.78456281582618</v>
      </c>
      <c r="AE1163">
        <v>354.51991977723111</v>
      </c>
      <c r="AF1163">
        <v>349.66914701629702</v>
      </c>
      <c r="AG1163">
        <v>346.92920101259153</v>
      </c>
      <c r="AH1163">
        <v>336.35886850534882</v>
      </c>
      <c r="AI1163">
        <v>321.18545198366235</v>
      </c>
      <c r="AJ1163">
        <v>-9.0201025009155273</v>
      </c>
      <c r="AK1163">
        <v>-9.8707408905029297</v>
      </c>
      <c r="AL1163">
        <v>-9.9536209106445313</v>
      </c>
      <c r="AM1163">
        <v>-10.442327499389648</v>
      </c>
      <c r="AN1163">
        <v>-10.253138542175293</v>
      </c>
      <c r="AO1163">
        <v>-11.019583702087402</v>
      </c>
      <c r="AP1163">
        <v>-15.172243118286133</v>
      </c>
      <c r="AQ1163">
        <v>-14.866057395935059</v>
      </c>
      <c r="AR1163">
        <v>-14.376479148864746</v>
      </c>
      <c r="AS1163">
        <v>-13.787216186523438</v>
      </c>
      <c r="AT1163">
        <v>-12.909980773925781</v>
      </c>
      <c r="AU1163">
        <v>-12.761378288269043</v>
      </c>
      <c r="AV1163">
        <v>11.451346397399902</v>
      </c>
      <c r="AW1163">
        <v>35.132846832275391</v>
      </c>
      <c r="AX1163">
        <v>37.084709167480469</v>
      </c>
      <c r="AY1163">
        <v>37.220756530761719</v>
      </c>
      <c r="AZ1163">
        <v>36.775154113769531</v>
      </c>
      <c r="BA1163">
        <v>37.192123413085937</v>
      </c>
      <c r="BB1163">
        <v>5.4720425605773926</v>
      </c>
      <c r="BC1163">
        <v>-11.045041084289551</v>
      </c>
      <c r="BD1163">
        <v>-12.101535797119141</v>
      </c>
      <c r="BE1163">
        <v>-19.077064514160156</v>
      </c>
      <c r="BF1163">
        <v>-20.880989074707031</v>
      </c>
      <c r="BG1163">
        <v>-12.153711318969727</v>
      </c>
      <c r="BH1163">
        <v>-0.91260075569152832</v>
      </c>
      <c r="BI1163">
        <v>-1.2014709711074829</v>
      </c>
      <c r="BJ1163">
        <v>-1.2476794719696045</v>
      </c>
      <c r="BK1163">
        <v>-1.4420984983444214</v>
      </c>
      <c r="BL1163">
        <v>-1.396227240562439</v>
      </c>
      <c r="BM1163">
        <v>-1.672572135925293</v>
      </c>
      <c r="BN1163">
        <v>-3.1736774444580078</v>
      </c>
      <c r="BO1163">
        <v>-3.0957808494567871</v>
      </c>
      <c r="BP1163">
        <v>-2.9235756397247314</v>
      </c>
      <c r="BQ1163">
        <v>-2.7135438919067383</v>
      </c>
      <c r="BR1163">
        <v>-2.3958113193511963</v>
      </c>
      <c r="BS1163">
        <v>-2.3316433429718018</v>
      </c>
      <c r="BT1163">
        <v>19.254907608032227</v>
      </c>
      <c r="BU1163">
        <v>45.152122497558594</v>
      </c>
      <c r="BV1163">
        <v>47.315647125244141</v>
      </c>
      <c r="BW1163">
        <v>47.288906097412109</v>
      </c>
      <c r="BX1163">
        <v>46.819023132324219</v>
      </c>
      <c r="BY1163">
        <v>47.352569580078125</v>
      </c>
      <c r="BZ1163">
        <v>17.296808242797852</v>
      </c>
      <c r="CA1163">
        <v>2.1547856330871582</v>
      </c>
      <c r="CB1163">
        <v>1.7418313026428223</v>
      </c>
      <c r="CC1163">
        <v>-1.4441111087799072</v>
      </c>
      <c r="CD1163">
        <v>-2.2013595104217529</v>
      </c>
      <c r="CE1163">
        <v>1.7976911067962646</v>
      </c>
      <c r="CF1163">
        <v>4.7026305198669434</v>
      </c>
      <c r="CG1163">
        <v>4.8028388023376465</v>
      </c>
      <c r="CH1163">
        <v>4.7820286750793457</v>
      </c>
      <c r="CI1163">
        <v>4.7914323806762695</v>
      </c>
      <c r="CJ1163">
        <v>4.7380423545837402</v>
      </c>
      <c r="CK1163">
        <v>4.8011398315429687</v>
      </c>
      <c r="CL1163">
        <v>5.1364927291870117</v>
      </c>
      <c r="CM1163">
        <v>5.056276798248291</v>
      </c>
      <c r="CN1163">
        <v>5.0086708068847656</v>
      </c>
      <c r="CO1163">
        <v>4.9560480117797852</v>
      </c>
      <c r="CP1163">
        <v>4.8862705230712891</v>
      </c>
      <c r="CQ1163">
        <v>4.8919591903686523</v>
      </c>
      <c r="CR1163">
        <v>24.659631729125977</v>
      </c>
      <c r="CS1163">
        <v>52.091445922851563</v>
      </c>
      <c r="CT1163">
        <v>54.401565551757813</v>
      </c>
      <c r="CU1163">
        <v>54.262073516845703</v>
      </c>
      <c r="CV1163">
        <v>53.775371551513672</v>
      </c>
      <c r="CW1163">
        <v>54.389659881591797</v>
      </c>
      <c r="CX1163">
        <v>25.486606597900391</v>
      </c>
      <c r="CY1163">
        <v>11.296944618225098</v>
      </c>
      <c r="CZ1163">
        <v>11.329705238342285</v>
      </c>
      <c r="DA1163">
        <v>10.768418312072754</v>
      </c>
      <c r="DB1163">
        <v>10.736095428466797</v>
      </c>
      <c r="DC1163">
        <v>11.460390090942383</v>
      </c>
      <c r="DD1163">
        <v>10.317861557006836</v>
      </c>
      <c r="DE1163">
        <v>10.807148933410645</v>
      </c>
      <c r="DF1163">
        <v>10.811737060546875</v>
      </c>
      <c r="DG1163">
        <v>11.02496337890625</v>
      </c>
      <c r="DH1163">
        <v>10.872311592102051</v>
      </c>
      <c r="DI1163">
        <v>11.27485179901123</v>
      </c>
      <c r="DJ1163">
        <v>13.446662902832031</v>
      </c>
      <c r="DK1163">
        <v>13.208333969116211</v>
      </c>
      <c r="DL1163">
        <v>12.940917015075684</v>
      </c>
      <c r="DM1163">
        <v>12.625639915466309</v>
      </c>
      <c r="DN1163">
        <v>12.168352127075195</v>
      </c>
      <c r="DO1163">
        <v>12.115562438964844</v>
      </c>
      <c r="DP1163">
        <v>30.064353942871094</v>
      </c>
      <c r="DQ1163">
        <v>59.030765533447266</v>
      </c>
      <c r="DR1163">
        <v>61.487480163574219</v>
      </c>
      <c r="DS1163">
        <v>61.235244750976562</v>
      </c>
      <c r="DT1163">
        <v>60.731723785400391</v>
      </c>
      <c r="DU1163">
        <v>61.426753997802734</v>
      </c>
      <c r="DV1163">
        <v>33.676403045654297</v>
      </c>
      <c r="DW1163">
        <v>20.439104080200195</v>
      </c>
      <c r="DX1163">
        <v>20.917579650878906</v>
      </c>
      <c r="DY1163">
        <v>22.980947494506836</v>
      </c>
      <c r="DZ1163">
        <v>23.673549652099609</v>
      </c>
      <c r="EA1163">
        <v>21.123088836669922</v>
      </c>
      <c r="EB1163">
        <v>18.425363540649414</v>
      </c>
      <c r="EC1163">
        <v>19.476417541503906</v>
      </c>
      <c r="ED1163">
        <v>19.517677307128906</v>
      </c>
      <c r="EE1163">
        <v>20.025192260742188</v>
      </c>
      <c r="EF1163">
        <v>19.729223251342773</v>
      </c>
      <c r="EG1163">
        <v>20.621864318847656</v>
      </c>
      <c r="EH1163">
        <v>25.445228576660156</v>
      </c>
      <c r="EI1163">
        <v>24.978610992431641</v>
      </c>
      <c r="EJ1163">
        <v>24.393821716308594</v>
      </c>
      <c r="EK1163">
        <v>23.699312210083008</v>
      </c>
      <c r="EL1163">
        <v>22.682521820068359</v>
      </c>
      <c r="EM1163">
        <v>22.545297622680664</v>
      </c>
      <c r="EN1163">
        <v>37.867916107177734</v>
      </c>
      <c r="EO1163">
        <v>69.050041198730469</v>
      </c>
      <c r="EP1163">
        <v>71.718421936035156</v>
      </c>
      <c r="EQ1163">
        <v>71.303390502929687</v>
      </c>
      <c r="ER1163">
        <v>70.775596618652344</v>
      </c>
      <c r="ES1163">
        <v>71.587196350097656</v>
      </c>
      <c r="ET1163">
        <v>45.501171112060547</v>
      </c>
      <c r="EU1163">
        <v>33.638931274414063</v>
      </c>
      <c r="EV1163">
        <v>34.760948181152344</v>
      </c>
      <c r="EW1163">
        <v>40.613899230957031</v>
      </c>
      <c r="EX1163">
        <v>42.353179931640625</v>
      </c>
      <c r="EY1163">
        <v>35.074493408203125</v>
      </c>
      <c r="EZ1163">
        <v>62.032211303710938</v>
      </c>
      <c r="FA1163">
        <v>61.518413543701172</v>
      </c>
      <c r="FB1163">
        <v>60.888595581054687</v>
      </c>
      <c r="FC1163">
        <v>60.098667144775391</v>
      </c>
      <c r="FD1163">
        <v>59.374092102050781</v>
      </c>
      <c r="FE1163">
        <v>58.987518310546875</v>
      </c>
      <c r="FF1163">
        <v>58.994220733642578</v>
      </c>
      <c r="FG1163">
        <v>59.392082214355469</v>
      </c>
      <c r="FH1163">
        <v>60.649734497070313</v>
      </c>
      <c r="FI1163">
        <v>63.732879638671875</v>
      </c>
      <c r="FJ1163">
        <v>67.516921997070312</v>
      </c>
      <c r="FK1163">
        <v>71.180274963378906</v>
      </c>
      <c r="FL1163">
        <v>74.734375</v>
      </c>
      <c r="FM1163">
        <v>77.153419494628906</v>
      </c>
      <c r="FN1163">
        <v>78.435623168945313</v>
      </c>
      <c r="FO1163">
        <v>78.965599060058594</v>
      </c>
      <c r="FP1163">
        <v>79.083930969238281</v>
      </c>
      <c r="FQ1163">
        <v>77.833396911621094</v>
      </c>
      <c r="FR1163">
        <v>75.9764404296875</v>
      </c>
      <c r="FS1163">
        <v>73.308021545410156</v>
      </c>
      <c r="FT1163">
        <v>69.663543701171875</v>
      </c>
      <c r="FU1163">
        <v>66.661811828613281</v>
      </c>
      <c r="FV1163">
        <v>64.968254089355469</v>
      </c>
      <c r="FW1163">
        <v>63.524787902832031</v>
      </c>
      <c r="FX1163">
        <v>1</v>
      </c>
    </row>
    <row r="1164" spans="1:180" x14ac:dyDescent="0.2">
      <c r="A1164" t="s">
        <v>241</v>
      </c>
      <c r="B1164" t="s">
        <v>248</v>
      </c>
      <c r="C1164" t="s">
        <v>217</v>
      </c>
      <c r="D1164" t="s">
        <v>41</v>
      </c>
      <c r="E1164" t="s">
        <v>249</v>
      </c>
      <c r="F1164" t="s">
        <v>225</v>
      </c>
      <c r="G1164" t="s">
        <v>242</v>
      </c>
      <c r="H1164" t="s">
        <v>12</v>
      </c>
      <c r="I1164">
        <v>657.1</v>
      </c>
      <c r="L1164">
        <v>314.1931070227285</v>
      </c>
      <c r="M1164">
        <v>310.7998834183482</v>
      </c>
      <c r="N1164">
        <v>308.8190540250128</v>
      </c>
      <c r="O1164">
        <v>310.9262708651878</v>
      </c>
      <c r="P1164">
        <v>321.92568968894091</v>
      </c>
      <c r="Q1164">
        <v>352.69108442441808</v>
      </c>
      <c r="R1164">
        <v>402.44515238499662</v>
      </c>
      <c r="S1164">
        <v>421.33723263394296</v>
      </c>
      <c r="T1164">
        <v>427.43633994977341</v>
      </c>
      <c r="U1164">
        <v>437.83627939612359</v>
      </c>
      <c r="V1164">
        <v>451.541379532978</v>
      </c>
      <c r="W1164">
        <v>455.90606049784049</v>
      </c>
      <c r="X1164">
        <v>451.69028538369776</v>
      </c>
      <c r="Y1164">
        <v>451.5743770663388</v>
      </c>
      <c r="Z1164">
        <v>450.43212503242728</v>
      </c>
      <c r="AA1164">
        <v>444.11787104322036</v>
      </c>
      <c r="AB1164">
        <v>442.52756538351542</v>
      </c>
      <c r="AC1164">
        <v>433.25300055323186</v>
      </c>
      <c r="AD1164">
        <v>407.94836709430672</v>
      </c>
      <c r="AE1164">
        <v>396.99086315451603</v>
      </c>
      <c r="AF1164">
        <v>384.80721100659775</v>
      </c>
      <c r="AG1164">
        <v>353.87500964794572</v>
      </c>
      <c r="AH1164">
        <v>329.54596468293107</v>
      </c>
      <c r="AI1164">
        <v>319.86479351043607</v>
      </c>
      <c r="AJ1164">
        <v>-4.7053251266479492</v>
      </c>
      <c r="AK1164">
        <v>-4.7455921173095703</v>
      </c>
      <c r="AL1164">
        <v>-4.8286514282226562</v>
      </c>
      <c r="AM1164">
        <v>-4.8856825828552246</v>
      </c>
      <c r="AN1164">
        <v>-4.8899068832397461</v>
      </c>
      <c r="AO1164">
        <v>-8.3769979476928711</v>
      </c>
      <c r="AP1164">
        <v>-23.383991241455078</v>
      </c>
      <c r="AQ1164">
        <v>-24.767023086547852</v>
      </c>
      <c r="AR1164">
        <v>-21.726245880126953</v>
      </c>
      <c r="AS1164">
        <v>-20.935770034790039</v>
      </c>
      <c r="AT1164">
        <v>-21.192808151245117</v>
      </c>
      <c r="AU1164">
        <v>-21.595668792724609</v>
      </c>
      <c r="AV1164">
        <v>16.554920196533203</v>
      </c>
      <c r="AW1164">
        <v>57.443439483642578</v>
      </c>
      <c r="AX1164">
        <v>56.695415496826172</v>
      </c>
      <c r="AY1164">
        <v>55.553764343261719</v>
      </c>
      <c r="AZ1164">
        <v>57.009624481201172</v>
      </c>
      <c r="BA1164">
        <v>57.188713073730469</v>
      </c>
      <c r="BB1164">
        <v>-6.70062255859375</v>
      </c>
      <c r="BC1164">
        <v>-41.040927886962891</v>
      </c>
      <c r="BD1164">
        <v>-32.263523101806641</v>
      </c>
      <c r="BE1164">
        <v>-7.2507710456848145</v>
      </c>
      <c r="BF1164">
        <v>0.16054575145244598</v>
      </c>
      <c r="BG1164">
        <v>0.59667688608169556</v>
      </c>
      <c r="BH1164">
        <v>0.44302332401275635</v>
      </c>
      <c r="BI1164">
        <v>0.45611733198165894</v>
      </c>
      <c r="BJ1164">
        <v>0.47710329294204712</v>
      </c>
      <c r="BK1164">
        <v>0.48066329956054688</v>
      </c>
      <c r="BL1164">
        <v>0.48028543591499329</v>
      </c>
      <c r="BM1164">
        <v>-0.62540960311889648</v>
      </c>
      <c r="BN1164">
        <v>-6.0289201736450195</v>
      </c>
      <c r="BO1164">
        <v>-6.5404458045959473</v>
      </c>
      <c r="BP1164">
        <v>-5.4650883674621582</v>
      </c>
      <c r="BQ1164">
        <v>-5.2037558555603027</v>
      </c>
      <c r="BR1164">
        <v>-5.2879209518432617</v>
      </c>
      <c r="BS1164">
        <v>-5.4202055931091309</v>
      </c>
      <c r="BT1164">
        <v>30.251296997070313</v>
      </c>
      <c r="BU1164">
        <v>72.589004516601563</v>
      </c>
      <c r="BV1164">
        <v>71.61090087890625</v>
      </c>
      <c r="BW1164">
        <v>70.05621337890625</v>
      </c>
      <c r="BX1164">
        <v>72.042678833007812</v>
      </c>
      <c r="BY1164">
        <v>72.178115844726563</v>
      </c>
      <c r="BZ1164">
        <v>17.31928825378418</v>
      </c>
      <c r="CA1164">
        <v>-10.764287948608398</v>
      </c>
      <c r="CB1164">
        <v>-6.6264843940734863</v>
      </c>
      <c r="CC1164">
        <v>4.7465910911560059</v>
      </c>
      <c r="CD1164">
        <v>8.302337646484375</v>
      </c>
      <c r="CE1164">
        <v>8.6062545776367187</v>
      </c>
      <c r="CF1164">
        <v>4.008753776550293</v>
      </c>
      <c r="CG1164">
        <v>4.0588054656982422</v>
      </c>
      <c r="CH1164">
        <v>4.151853084564209</v>
      </c>
      <c r="CI1164">
        <v>4.1973781585693359</v>
      </c>
      <c r="CJ1164">
        <v>4.1996645927429199</v>
      </c>
      <c r="CK1164">
        <v>4.743316650390625</v>
      </c>
      <c r="CL1164">
        <v>5.9911489486694336</v>
      </c>
      <c r="CM1164">
        <v>6.0832266807556152</v>
      </c>
      <c r="CN1164">
        <v>5.797339916229248</v>
      </c>
      <c r="CO1164">
        <v>5.6921887397766113</v>
      </c>
      <c r="CP1164">
        <v>5.7277555465698242</v>
      </c>
      <c r="CQ1164">
        <v>5.7828712463378906</v>
      </c>
      <c r="CR1164">
        <v>39.73736572265625</v>
      </c>
      <c r="CS1164">
        <v>83.078781127929687</v>
      </c>
      <c r="CT1164">
        <v>81.941322326660156</v>
      </c>
      <c r="CU1164">
        <v>80.100570678710938</v>
      </c>
      <c r="CV1164">
        <v>82.45452880859375</v>
      </c>
      <c r="CW1164">
        <v>82.559730529785156</v>
      </c>
      <c r="CX1164">
        <v>33.955402374267578</v>
      </c>
      <c r="CY1164">
        <v>10.205221176147461</v>
      </c>
      <c r="CZ1164">
        <v>11.12964916229248</v>
      </c>
      <c r="DA1164">
        <v>13.055927276611328</v>
      </c>
      <c r="DB1164">
        <v>13.941318511962891</v>
      </c>
      <c r="DC1164">
        <v>14.153663635253906</v>
      </c>
      <c r="DD1164">
        <v>7.5744843482971191</v>
      </c>
      <c r="DE1164">
        <v>7.6614933013916016</v>
      </c>
      <c r="DF1164">
        <v>7.8266024589538574</v>
      </c>
      <c r="DG1164">
        <v>7.9140925407409668</v>
      </c>
      <c r="DH1164">
        <v>7.9190435409545898</v>
      </c>
      <c r="DI1164">
        <v>10.112043380737305</v>
      </c>
      <c r="DJ1164">
        <v>18.01121711730957</v>
      </c>
      <c r="DK1164">
        <v>18.706899642944336</v>
      </c>
      <c r="DL1164">
        <v>17.059768676757813</v>
      </c>
      <c r="DM1164">
        <v>16.588132858276367</v>
      </c>
      <c r="DN1164">
        <v>16.743432998657227</v>
      </c>
      <c r="DO1164">
        <v>16.98594856262207</v>
      </c>
      <c r="DP1164">
        <v>49.223434448242187</v>
      </c>
      <c r="DQ1164">
        <v>93.568557739257813</v>
      </c>
      <c r="DR1164">
        <v>92.271743774414063</v>
      </c>
      <c r="DS1164">
        <v>90.144927978515625</v>
      </c>
      <c r="DT1164">
        <v>92.866371154785156</v>
      </c>
      <c r="DU1164">
        <v>92.94134521484375</v>
      </c>
      <c r="DV1164">
        <v>50.591518402099609</v>
      </c>
      <c r="DW1164">
        <v>31.17473030090332</v>
      </c>
      <c r="DX1164">
        <v>28.885782241821289</v>
      </c>
      <c r="DY1164">
        <v>21.365262985229492</v>
      </c>
      <c r="DZ1164">
        <v>19.580299377441406</v>
      </c>
      <c r="EA1164">
        <v>19.701072692871094</v>
      </c>
      <c r="EB1164">
        <v>12.722832679748535</v>
      </c>
      <c r="EC1164">
        <v>12.863202095031738</v>
      </c>
      <c r="ED1164">
        <v>13.132357597351074</v>
      </c>
      <c r="EE1164">
        <v>13.280438423156738</v>
      </c>
      <c r="EF1164">
        <v>13.289236068725586</v>
      </c>
      <c r="EG1164">
        <v>17.863632202148437</v>
      </c>
      <c r="EH1164">
        <v>35.366287231445313</v>
      </c>
      <c r="EI1164">
        <v>36.933475494384766</v>
      </c>
      <c r="EJ1164">
        <v>33.320926666259766</v>
      </c>
      <c r="EK1164">
        <v>32.320148468017578</v>
      </c>
      <c r="EL1164">
        <v>32.648319244384766</v>
      </c>
      <c r="EM1164">
        <v>33.161411285400391</v>
      </c>
      <c r="EN1164">
        <v>62.919811248779297</v>
      </c>
      <c r="EO1164">
        <v>108.71412658691406</v>
      </c>
      <c r="EP1164">
        <v>107.18723297119141</v>
      </c>
      <c r="EQ1164">
        <v>104.64737701416016</v>
      </c>
      <c r="ER1164">
        <v>107.89942932128906</v>
      </c>
      <c r="ES1164">
        <v>107.93074035644531</v>
      </c>
      <c r="ET1164">
        <v>74.611427307128906</v>
      </c>
      <c r="EU1164">
        <v>61.451370239257813</v>
      </c>
      <c r="EV1164">
        <v>54.522819519042969</v>
      </c>
      <c r="EW1164">
        <v>33.362625122070313</v>
      </c>
      <c r="EX1164">
        <v>27.722089767456055</v>
      </c>
      <c r="EY1164">
        <v>27.710651397705078</v>
      </c>
      <c r="EZ1164">
        <v>66.829689025878906</v>
      </c>
      <c r="FA1164">
        <v>65.960090637207031</v>
      </c>
      <c r="FB1164">
        <v>65.10333251953125</v>
      </c>
      <c r="FC1164">
        <v>64.039077758789063</v>
      </c>
      <c r="FD1164">
        <v>63.320835113525391</v>
      </c>
      <c r="FE1164">
        <v>62.719398498535156</v>
      </c>
      <c r="FF1164">
        <v>62.296028137207031</v>
      </c>
      <c r="FG1164">
        <v>62.999557495117187</v>
      </c>
      <c r="FH1164">
        <v>65.406867980957031</v>
      </c>
      <c r="FI1164">
        <v>69.627845764160156</v>
      </c>
      <c r="FJ1164">
        <v>74.286605834960938</v>
      </c>
      <c r="FK1164">
        <v>78.357276916503906</v>
      </c>
      <c r="FL1164">
        <v>80.989830017089844</v>
      </c>
      <c r="FM1164">
        <v>82.6767578125</v>
      </c>
      <c r="FN1164">
        <v>84.263145446777344</v>
      </c>
      <c r="FO1164">
        <v>84.918083190917969</v>
      </c>
      <c r="FP1164">
        <v>85.403854370117187</v>
      </c>
      <c r="FQ1164">
        <v>84.801078796386719</v>
      </c>
      <c r="FR1164">
        <v>83.967247009277344</v>
      </c>
      <c r="FS1164">
        <v>81.449684143066406</v>
      </c>
      <c r="FT1164">
        <v>77.636497497558594</v>
      </c>
      <c r="FU1164">
        <v>73.077796936035156</v>
      </c>
      <c r="FV1164">
        <v>70.605545043945313</v>
      </c>
      <c r="FW1164">
        <v>68.999351501464844</v>
      </c>
      <c r="FX1164">
        <v>1</v>
      </c>
    </row>
    <row r="1165" spans="1:180" x14ac:dyDescent="0.2">
      <c r="A1165" t="s">
        <v>241</v>
      </c>
      <c r="B1165" t="s">
        <v>248</v>
      </c>
      <c r="C1165" t="s">
        <v>217</v>
      </c>
      <c r="D1165" t="s">
        <v>42</v>
      </c>
      <c r="E1165" t="s">
        <v>249</v>
      </c>
      <c r="F1165" t="s">
        <v>225</v>
      </c>
      <c r="G1165" t="s">
        <v>242</v>
      </c>
      <c r="H1165" t="s">
        <v>12</v>
      </c>
      <c r="I1165">
        <v>657.1</v>
      </c>
      <c r="L1165">
        <v>314.39724462294714</v>
      </c>
      <c r="M1165">
        <v>310.57400166991295</v>
      </c>
      <c r="N1165">
        <v>308.16572658186908</v>
      </c>
      <c r="O1165">
        <v>311.1484180944388</v>
      </c>
      <c r="P1165">
        <v>323.80962635944007</v>
      </c>
      <c r="Q1165">
        <v>352.23860428234207</v>
      </c>
      <c r="R1165">
        <v>391.74713250027753</v>
      </c>
      <c r="S1165">
        <v>413.25016818556429</v>
      </c>
      <c r="T1165">
        <v>434.164786148899</v>
      </c>
      <c r="U1165">
        <v>449.97276819471836</v>
      </c>
      <c r="V1165">
        <v>459.62754772128756</v>
      </c>
      <c r="W1165">
        <v>460.77911368302631</v>
      </c>
      <c r="X1165">
        <v>457.78162954255112</v>
      </c>
      <c r="Y1165">
        <v>459.84478695516981</v>
      </c>
      <c r="Z1165">
        <v>458.95375452820412</v>
      </c>
      <c r="AA1165">
        <v>452.42184798834717</v>
      </c>
      <c r="AB1165">
        <v>448.35930618030858</v>
      </c>
      <c r="AC1165">
        <v>438.2088203059659</v>
      </c>
      <c r="AD1165">
        <v>411.41877475953413</v>
      </c>
      <c r="AE1165">
        <v>402.35065300597734</v>
      </c>
      <c r="AF1165">
        <v>389.74492203261741</v>
      </c>
      <c r="AG1165">
        <v>354.34416159841305</v>
      </c>
      <c r="AH1165">
        <v>333.06579580054574</v>
      </c>
      <c r="AI1165">
        <v>324.18657979334415</v>
      </c>
      <c r="AJ1165">
        <v>-5.183708667755127</v>
      </c>
      <c r="AK1165">
        <v>-5.0742387771606445</v>
      </c>
      <c r="AL1165">
        <v>-4.9892730712890625</v>
      </c>
      <c r="AM1165">
        <v>-4.9388542175292969</v>
      </c>
      <c r="AN1165">
        <v>-4.9105663299560547</v>
      </c>
      <c r="AO1165">
        <v>-7.2619218826293945</v>
      </c>
      <c r="AP1165">
        <v>-14.671061515808105</v>
      </c>
      <c r="AQ1165">
        <v>-15.486127853393555</v>
      </c>
      <c r="AR1165">
        <v>-16.120687484741211</v>
      </c>
      <c r="AS1165">
        <v>-17.969013214111328</v>
      </c>
      <c r="AT1165">
        <v>-18.738609313964844</v>
      </c>
      <c r="AU1165">
        <v>-19.299154281616211</v>
      </c>
      <c r="AV1165">
        <v>15.915477752685547</v>
      </c>
      <c r="AW1165">
        <v>56.653373718261719</v>
      </c>
      <c r="AX1165">
        <v>56.314498901367188</v>
      </c>
      <c r="AY1165">
        <v>55.414409637451172</v>
      </c>
      <c r="AZ1165">
        <v>56.606807708740234</v>
      </c>
      <c r="BA1165">
        <v>56.814628601074219</v>
      </c>
      <c r="BB1165">
        <v>-8.1154279708862305</v>
      </c>
      <c r="BC1165">
        <v>-43.331867218017578</v>
      </c>
      <c r="BD1165">
        <v>-33.115127563476563</v>
      </c>
      <c r="BE1165">
        <v>-3.8591818809509277</v>
      </c>
      <c r="BF1165">
        <v>-0.2343774139881134</v>
      </c>
      <c r="BG1165">
        <v>2.1871279459446669E-3</v>
      </c>
      <c r="BH1165">
        <v>0.36820873618125916</v>
      </c>
      <c r="BI1165">
        <v>0.36184284090995789</v>
      </c>
      <c r="BJ1165">
        <v>0.37057206034660339</v>
      </c>
      <c r="BK1165">
        <v>0.3746437132358551</v>
      </c>
      <c r="BL1165">
        <v>0.41350206732749939</v>
      </c>
      <c r="BM1165">
        <v>-0.28980696201324463</v>
      </c>
      <c r="BN1165">
        <v>-2.967620849609375</v>
      </c>
      <c r="BO1165">
        <v>-3.2767844200134277</v>
      </c>
      <c r="BP1165">
        <v>-3.5019183158874512</v>
      </c>
      <c r="BQ1165">
        <v>-4.0835700035095215</v>
      </c>
      <c r="BR1165">
        <v>-4.3597898483276367</v>
      </c>
      <c r="BS1165">
        <v>-4.555699348449707</v>
      </c>
      <c r="BT1165">
        <v>29.235492706298828</v>
      </c>
      <c r="BU1165">
        <v>71.954475402832031</v>
      </c>
      <c r="BV1165">
        <v>71.581123352050781</v>
      </c>
      <c r="BW1165">
        <v>70.311805725097656</v>
      </c>
      <c r="BX1165">
        <v>71.917572021484375</v>
      </c>
      <c r="BY1165">
        <v>72.1016845703125</v>
      </c>
      <c r="BZ1165">
        <v>16.427341461181641</v>
      </c>
      <c r="CA1165">
        <v>-12.090520858764648</v>
      </c>
      <c r="CB1165">
        <v>-7.2963719367980957</v>
      </c>
      <c r="CC1165">
        <v>6.2220921516418457</v>
      </c>
      <c r="CD1165">
        <v>8.3226919174194336</v>
      </c>
      <c r="CE1165">
        <v>8.6160125732421875</v>
      </c>
      <c r="CF1165">
        <v>4.2134499549865723</v>
      </c>
      <c r="CG1165">
        <v>4.1268563270568848</v>
      </c>
      <c r="CH1165">
        <v>4.0827846527099609</v>
      </c>
      <c r="CI1165">
        <v>4.0547561645507812</v>
      </c>
      <c r="CJ1165">
        <v>4.1009359359741211</v>
      </c>
      <c r="CK1165">
        <v>4.5390586853027344</v>
      </c>
      <c r="CL1165">
        <v>5.1381464004516602</v>
      </c>
      <c r="CM1165">
        <v>5.1793699264526367</v>
      </c>
      <c r="CN1165">
        <v>5.2378029823303223</v>
      </c>
      <c r="CO1165">
        <v>5.5334453582763672</v>
      </c>
      <c r="CP1165">
        <v>5.5989370346069336</v>
      </c>
      <c r="CQ1165">
        <v>5.6555724143981934</v>
      </c>
      <c r="CR1165">
        <v>38.460895538330078</v>
      </c>
      <c r="CS1165">
        <v>82.551971435546875</v>
      </c>
      <c r="CT1165">
        <v>82.154747009277344</v>
      </c>
      <c r="CU1165">
        <v>80.629692077636719</v>
      </c>
      <c r="CV1165">
        <v>82.521766662597656</v>
      </c>
      <c r="CW1165">
        <v>82.689453125</v>
      </c>
      <c r="CX1165">
        <v>33.425586700439453</v>
      </c>
      <c r="CY1165">
        <v>9.5471401214599609</v>
      </c>
      <c r="CZ1165">
        <v>10.585620880126953</v>
      </c>
      <c r="DA1165">
        <v>13.204351425170898</v>
      </c>
      <c r="DB1165">
        <v>14.249292373657227</v>
      </c>
      <c r="DC1165">
        <v>14.58192253112793</v>
      </c>
      <c r="DD1165">
        <v>8.0586910247802734</v>
      </c>
      <c r="DE1165">
        <v>7.8918700218200684</v>
      </c>
      <c r="DF1165">
        <v>7.7949972152709961</v>
      </c>
      <c r="DG1165">
        <v>7.7348685264587402</v>
      </c>
      <c r="DH1165">
        <v>7.7883691787719727</v>
      </c>
      <c r="DI1165">
        <v>9.3679237365722656</v>
      </c>
      <c r="DJ1165">
        <v>13.243913650512695</v>
      </c>
      <c r="DK1165">
        <v>13.635523796081543</v>
      </c>
      <c r="DL1165">
        <v>13.977523803710938</v>
      </c>
      <c r="DM1165">
        <v>15.150461196899414</v>
      </c>
      <c r="DN1165">
        <v>15.557663917541504</v>
      </c>
      <c r="DO1165">
        <v>15.866844177246094</v>
      </c>
      <c r="DP1165">
        <v>47.686298370361328</v>
      </c>
      <c r="DQ1165">
        <v>93.149467468261719</v>
      </c>
      <c r="DR1165">
        <v>92.728370666503906</v>
      </c>
      <c r="DS1165">
        <v>90.947586059570313</v>
      </c>
      <c r="DT1165">
        <v>93.125953674316406</v>
      </c>
      <c r="DU1165">
        <v>93.2772216796875</v>
      </c>
      <c r="DV1165">
        <v>50.423835754394531</v>
      </c>
      <c r="DW1165">
        <v>31.184799194335938</v>
      </c>
      <c r="DX1165">
        <v>28.467613220214844</v>
      </c>
      <c r="DY1165">
        <v>20.186611175537109</v>
      </c>
      <c r="DZ1165">
        <v>20.175891876220703</v>
      </c>
      <c r="EA1165">
        <v>20.547832489013672</v>
      </c>
      <c r="EB1165">
        <v>13.610608100891113</v>
      </c>
      <c r="EC1165">
        <v>13.327951431274414</v>
      </c>
      <c r="ED1165">
        <v>13.154842376708984</v>
      </c>
      <c r="EE1165">
        <v>13.048366546630859</v>
      </c>
      <c r="EF1165">
        <v>13.112438201904297</v>
      </c>
      <c r="EG1165">
        <v>16.340038299560547</v>
      </c>
      <c r="EH1165">
        <v>24.947353363037109</v>
      </c>
      <c r="EI1165">
        <v>25.844867706298828</v>
      </c>
      <c r="EJ1165">
        <v>26.596292495727539</v>
      </c>
      <c r="EK1165">
        <v>29.035903930664062</v>
      </c>
      <c r="EL1165">
        <v>29.936483383178711</v>
      </c>
      <c r="EM1165">
        <v>30.610298156738281</v>
      </c>
      <c r="EN1165">
        <v>61.006313323974609</v>
      </c>
      <c r="EO1165">
        <v>108.45056915283203</v>
      </c>
      <c r="EP1165">
        <v>107.9949951171875</v>
      </c>
      <c r="EQ1165">
        <v>105.84497833251953</v>
      </c>
      <c r="ER1165">
        <v>108.43671417236328</v>
      </c>
      <c r="ES1165">
        <v>108.56428527832031</v>
      </c>
      <c r="ET1165">
        <v>74.966606140136719</v>
      </c>
      <c r="EU1165">
        <v>62.426143646240234</v>
      </c>
      <c r="EV1165">
        <v>54.286369323730469</v>
      </c>
      <c r="EW1165">
        <v>30.267885208129883</v>
      </c>
      <c r="EX1165">
        <v>28.732961654663086</v>
      </c>
      <c r="EY1165">
        <v>29.161657333374023</v>
      </c>
      <c r="EZ1165">
        <v>74.16619873046875</v>
      </c>
      <c r="FA1165">
        <v>73.322601318359375</v>
      </c>
      <c r="FB1165">
        <v>72.564315795898438</v>
      </c>
      <c r="FC1165">
        <v>71.809623718261719</v>
      </c>
      <c r="FD1165">
        <v>71.127578735351563</v>
      </c>
      <c r="FE1165">
        <v>70.5491943359375</v>
      </c>
      <c r="FF1165">
        <v>70.232376098632813</v>
      </c>
      <c r="FG1165">
        <v>70.902397155761719</v>
      </c>
      <c r="FH1165">
        <v>73.23486328125</v>
      </c>
      <c r="FI1165">
        <v>76.507133483886719</v>
      </c>
      <c r="FJ1165">
        <v>80.041748046875</v>
      </c>
      <c r="FK1165">
        <v>83.714324951171875</v>
      </c>
      <c r="FL1165">
        <v>86.437248229980469</v>
      </c>
      <c r="FM1165">
        <v>88.225669860839844</v>
      </c>
      <c r="FN1165">
        <v>89.615524291992188</v>
      </c>
      <c r="FO1165">
        <v>90.058464050292969</v>
      </c>
      <c r="FP1165">
        <v>89.380836486816406</v>
      </c>
      <c r="FQ1165">
        <v>88.496963500976563</v>
      </c>
      <c r="FR1165">
        <v>88.007682800292969</v>
      </c>
      <c r="FS1165">
        <v>86.673667907714844</v>
      </c>
      <c r="FT1165">
        <v>84.207511901855469</v>
      </c>
      <c r="FU1165">
        <v>80.6292724609375</v>
      </c>
      <c r="FV1165">
        <v>78.147003173828125</v>
      </c>
      <c r="FW1165">
        <v>76.353500366210937</v>
      </c>
      <c r="FX1165">
        <v>1</v>
      </c>
    </row>
    <row r="1166" spans="1:180" x14ac:dyDescent="0.2">
      <c r="A1166" t="s">
        <v>241</v>
      </c>
      <c r="B1166" t="s">
        <v>248</v>
      </c>
      <c r="C1166" t="s">
        <v>217</v>
      </c>
      <c r="D1166" t="s">
        <v>43</v>
      </c>
      <c r="E1166" t="s">
        <v>249</v>
      </c>
      <c r="F1166" t="s">
        <v>225</v>
      </c>
      <c r="G1166" t="s">
        <v>242</v>
      </c>
      <c r="H1166" t="s">
        <v>12</v>
      </c>
      <c r="I1166">
        <v>657.1</v>
      </c>
      <c r="L1166">
        <v>321.68701989942792</v>
      </c>
      <c r="M1166">
        <v>318.06449660549441</v>
      </c>
      <c r="N1166">
        <v>316.53733569245344</v>
      </c>
      <c r="O1166">
        <v>320.03937935454587</v>
      </c>
      <c r="P1166">
        <v>333.12867266849616</v>
      </c>
      <c r="Q1166">
        <v>362.09227334523013</v>
      </c>
      <c r="R1166">
        <v>402.12604498413083</v>
      </c>
      <c r="S1166">
        <v>422.98911523904474</v>
      </c>
      <c r="T1166">
        <v>441.9100856335337</v>
      </c>
      <c r="U1166">
        <v>459.51072928975464</v>
      </c>
      <c r="V1166">
        <v>473.57232734976941</v>
      </c>
      <c r="W1166">
        <v>476.85278513246385</v>
      </c>
      <c r="X1166">
        <v>473.56422824465761</v>
      </c>
      <c r="Y1166">
        <v>474.32246626792471</v>
      </c>
      <c r="Z1166">
        <v>472.65250031275025</v>
      </c>
      <c r="AA1166">
        <v>465.31858023076887</v>
      </c>
      <c r="AB1166">
        <v>461.85992904308006</v>
      </c>
      <c r="AC1166">
        <v>451.75410495716989</v>
      </c>
      <c r="AD1166">
        <v>421.55359416553028</v>
      </c>
      <c r="AE1166">
        <v>410.97201420087697</v>
      </c>
      <c r="AF1166">
        <v>396.66716507706553</v>
      </c>
      <c r="AG1166">
        <v>362.27843562138412</v>
      </c>
      <c r="AH1166">
        <v>341.02330921346862</v>
      </c>
      <c r="AI1166">
        <v>331.97778799466755</v>
      </c>
      <c r="AJ1166">
        <v>-5.130122184753418</v>
      </c>
      <c r="AK1166">
        <v>-5.0585713386535645</v>
      </c>
      <c r="AL1166">
        <v>-5.0938930511474609</v>
      </c>
      <c r="AM1166">
        <v>-5.135955810546875</v>
      </c>
      <c r="AN1166">
        <v>-5.5701684951782227</v>
      </c>
      <c r="AO1166">
        <v>-9.3705625534057617</v>
      </c>
      <c r="AP1166">
        <v>-17.712005615234375</v>
      </c>
      <c r="AQ1166">
        <v>-19.39546012878418</v>
      </c>
      <c r="AR1166">
        <v>-20.344867706298828</v>
      </c>
      <c r="AS1166">
        <v>-20.600641250610352</v>
      </c>
      <c r="AT1166">
        <v>-21.61332893371582</v>
      </c>
      <c r="AU1166">
        <v>-22.446229934692383</v>
      </c>
      <c r="AV1166">
        <v>16.82927131652832</v>
      </c>
      <c r="AW1166">
        <v>59.963653564453125</v>
      </c>
      <c r="AX1166">
        <v>59.600399017333984</v>
      </c>
      <c r="AY1166">
        <v>58.742908477783203</v>
      </c>
      <c r="AZ1166">
        <v>59.728282928466797</v>
      </c>
      <c r="BA1166">
        <v>59.996414184570313</v>
      </c>
      <c r="BB1166">
        <v>-10.399505615234375</v>
      </c>
      <c r="BC1166">
        <v>-48.972553253173828</v>
      </c>
      <c r="BD1166">
        <v>-38.407173156738281</v>
      </c>
      <c r="BE1166">
        <v>-8.0001125335693359</v>
      </c>
      <c r="BF1166">
        <v>-1.3199397325515747</v>
      </c>
      <c r="BG1166">
        <v>-0.70702874660491943</v>
      </c>
      <c r="BH1166">
        <v>0.41361609101295471</v>
      </c>
      <c r="BI1166">
        <v>0.40744855999946594</v>
      </c>
      <c r="BJ1166">
        <v>0.3963543176651001</v>
      </c>
      <c r="BK1166">
        <v>0.37184002995491028</v>
      </c>
      <c r="BL1166">
        <v>0.2261422872543335</v>
      </c>
      <c r="BM1166">
        <v>-1.0573831796646118</v>
      </c>
      <c r="BN1166">
        <v>-4.0906977653503418</v>
      </c>
      <c r="BO1166">
        <v>-4.6975345611572266</v>
      </c>
      <c r="BP1166">
        <v>-5.0507020950317383</v>
      </c>
      <c r="BQ1166">
        <v>-5.0740480422973633</v>
      </c>
      <c r="BR1166">
        <v>-5.416839599609375</v>
      </c>
      <c r="BS1166">
        <v>-5.6995553970336914</v>
      </c>
      <c r="BT1166">
        <v>31.547910690307617</v>
      </c>
      <c r="BU1166">
        <v>76.242401123046875</v>
      </c>
      <c r="BV1166">
        <v>75.830635070800781</v>
      </c>
      <c r="BW1166">
        <v>74.579208374023438</v>
      </c>
      <c r="BX1166">
        <v>75.931694030761719</v>
      </c>
      <c r="BY1166">
        <v>76.183212280273438</v>
      </c>
      <c r="BZ1166">
        <v>16.158105850219727</v>
      </c>
      <c r="CA1166">
        <v>-14.514683723449707</v>
      </c>
      <c r="CB1166">
        <v>-9.5378646850585938</v>
      </c>
      <c r="CC1166">
        <v>4.338047981262207</v>
      </c>
      <c r="CD1166">
        <v>7.6499543190002441</v>
      </c>
      <c r="CE1166">
        <v>8.1815528869628906</v>
      </c>
      <c r="CF1166">
        <v>4.2531924247741699</v>
      </c>
      <c r="CG1166">
        <v>4.1931972503662109</v>
      </c>
      <c r="CH1166">
        <v>4.198883056640625</v>
      </c>
      <c r="CI1166">
        <v>4.1865229606628418</v>
      </c>
      <c r="CJ1166">
        <v>4.2406497001647949</v>
      </c>
      <c r="CK1166">
        <v>4.7002997398376465</v>
      </c>
      <c r="CL1166">
        <v>5.3433785438537598</v>
      </c>
      <c r="CM1166">
        <v>5.4822044372558594</v>
      </c>
      <c r="CN1166">
        <v>5.5419907569885254</v>
      </c>
      <c r="CO1166">
        <v>5.6796231269836426</v>
      </c>
      <c r="CP1166">
        <v>5.8007993698120117</v>
      </c>
      <c r="CQ1166">
        <v>5.8991403579711914</v>
      </c>
      <c r="CR1166">
        <v>41.741996765136719</v>
      </c>
      <c r="CS1166">
        <v>87.517013549804688</v>
      </c>
      <c r="CT1166">
        <v>87.071640014648437</v>
      </c>
      <c r="CU1166">
        <v>85.547386169433594</v>
      </c>
      <c r="CV1166">
        <v>87.154129028320312</v>
      </c>
      <c r="CW1166">
        <v>87.394142150878906</v>
      </c>
      <c r="CX1166">
        <v>34.551826477050781</v>
      </c>
      <c r="CY1166">
        <v>9.3507328033447266</v>
      </c>
      <c r="CZ1166">
        <v>10.456929206848145</v>
      </c>
      <c r="DA1166">
        <v>12.883419990539551</v>
      </c>
      <c r="DB1166">
        <v>13.862476348876953</v>
      </c>
      <c r="DC1166">
        <v>14.337757110595703</v>
      </c>
      <c r="DD1166">
        <v>8.092768669128418</v>
      </c>
      <c r="DE1166">
        <v>7.9789462089538574</v>
      </c>
      <c r="DF1166">
        <v>8.0014114379882812</v>
      </c>
      <c r="DG1166">
        <v>8.0012054443359375</v>
      </c>
      <c r="DH1166">
        <v>8.2551565170288086</v>
      </c>
      <c r="DI1166">
        <v>10.457983016967773</v>
      </c>
      <c r="DJ1166">
        <v>14.777454376220703</v>
      </c>
      <c r="DK1166">
        <v>15.661943435668945</v>
      </c>
      <c r="DL1166">
        <v>16.134683609008789</v>
      </c>
      <c r="DM1166">
        <v>16.433294296264648</v>
      </c>
      <c r="DN1166">
        <v>17.018438339233398</v>
      </c>
      <c r="DO1166">
        <v>17.497835159301758</v>
      </c>
      <c r="DP1166">
        <v>51.936080932617187</v>
      </c>
      <c r="DQ1166">
        <v>98.791618347167969</v>
      </c>
      <c r="DR1166">
        <v>98.312652587890625</v>
      </c>
      <c r="DS1166">
        <v>96.51556396484375</v>
      </c>
      <c r="DT1166">
        <v>98.376571655273437</v>
      </c>
      <c r="DU1166">
        <v>98.605072021484375</v>
      </c>
      <c r="DV1166">
        <v>52.945545196533203</v>
      </c>
      <c r="DW1166">
        <v>33.216148376464844</v>
      </c>
      <c r="DX1166">
        <v>30.451723098754883</v>
      </c>
      <c r="DY1166">
        <v>21.428792953491211</v>
      </c>
      <c r="DZ1166">
        <v>20.074996948242188</v>
      </c>
      <c r="EA1166">
        <v>20.493961334228516</v>
      </c>
      <c r="EB1166">
        <v>13.636507034301758</v>
      </c>
      <c r="EC1166">
        <v>13.444966316223145</v>
      </c>
      <c r="ED1166">
        <v>13.491659164428711</v>
      </c>
      <c r="EE1166">
        <v>13.509001731872559</v>
      </c>
      <c r="EF1166">
        <v>14.051467895507812</v>
      </c>
      <c r="EG1166">
        <v>18.771162033081055</v>
      </c>
      <c r="EH1166">
        <v>28.398761749267578</v>
      </c>
      <c r="EI1166">
        <v>30.359870910644531</v>
      </c>
      <c r="EJ1166">
        <v>31.428850173950195</v>
      </c>
      <c r="EK1166">
        <v>31.959888458251953</v>
      </c>
      <c r="EL1166">
        <v>33.214927673339844</v>
      </c>
      <c r="EM1166">
        <v>34.244510650634766</v>
      </c>
      <c r="EN1166">
        <v>66.65472412109375</v>
      </c>
      <c r="EO1166">
        <v>115.07036590576172</v>
      </c>
      <c r="EP1166">
        <v>114.54288482666016</v>
      </c>
      <c r="EQ1166">
        <v>112.35186004638672</v>
      </c>
      <c r="ER1166">
        <v>114.57998657226562</v>
      </c>
      <c r="ES1166">
        <v>114.7918701171875</v>
      </c>
      <c r="ET1166">
        <v>79.503158569335937</v>
      </c>
      <c r="EU1166">
        <v>67.674018859863281</v>
      </c>
      <c r="EV1166">
        <v>59.321029663085937</v>
      </c>
      <c r="EW1166">
        <v>33.766952514648438</v>
      </c>
      <c r="EX1166">
        <v>29.044891357421875</v>
      </c>
      <c r="EY1166">
        <v>29.382541656494141</v>
      </c>
      <c r="EZ1166">
        <v>74.351646423339844</v>
      </c>
      <c r="FA1166">
        <v>73.143424987792969</v>
      </c>
      <c r="FB1166">
        <v>72.123313903808594</v>
      </c>
      <c r="FC1166">
        <v>71.377037048339844</v>
      </c>
      <c r="FD1166">
        <v>70.680091857910156</v>
      </c>
      <c r="FE1166">
        <v>69.985160827636719</v>
      </c>
      <c r="FF1166">
        <v>69.806327819824219</v>
      </c>
      <c r="FG1166">
        <v>69.743629455566406</v>
      </c>
      <c r="FH1166">
        <v>71.61932373046875</v>
      </c>
      <c r="FI1166">
        <v>76.116104125976562</v>
      </c>
      <c r="FJ1166">
        <v>80.924537658691406</v>
      </c>
      <c r="FK1166">
        <v>85.369476318359375</v>
      </c>
      <c r="FL1166">
        <v>88.548271179199219</v>
      </c>
      <c r="FM1166">
        <v>90.530654907226563</v>
      </c>
      <c r="FN1166">
        <v>91.7957763671875</v>
      </c>
      <c r="FO1166">
        <v>92.118942260742187</v>
      </c>
      <c r="FP1166">
        <v>92.060493469238281</v>
      </c>
      <c r="FQ1166">
        <v>91.430442810058594</v>
      </c>
      <c r="FR1166">
        <v>89.917076110839844</v>
      </c>
      <c r="FS1166">
        <v>86.9095458984375</v>
      </c>
      <c r="FT1166">
        <v>82.591896057128906</v>
      </c>
      <c r="FU1166">
        <v>79.195846557617188</v>
      </c>
      <c r="FV1166">
        <v>77.334358215332031</v>
      </c>
      <c r="FW1166">
        <v>76.018630981445312</v>
      </c>
      <c r="FX1166">
        <v>1</v>
      </c>
    </row>
    <row r="1167" spans="1:180" x14ac:dyDescent="0.2">
      <c r="A1167" t="s">
        <v>241</v>
      </c>
      <c r="B1167" t="s">
        <v>248</v>
      </c>
      <c r="C1167" t="s">
        <v>217</v>
      </c>
      <c r="D1167" t="s">
        <v>44</v>
      </c>
      <c r="E1167" t="s">
        <v>249</v>
      </c>
      <c r="F1167" t="s">
        <v>225</v>
      </c>
      <c r="G1167" t="s">
        <v>242</v>
      </c>
      <c r="H1167" t="s">
        <v>12</v>
      </c>
      <c r="I1167">
        <v>657.1</v>
      </c>
      <c r="L1167">
        <v>316.34174983236966</v>
      </c>
      <c r="M1167">
        <v>313.05736859345461</v>
      </c>
      <c r="N1167">
        <v>310.66241205656922</v>
      </c>
      <c r="O1167">
        <v>313.37951603149338</v>
      </c>
      <c r="P1167">
        <v>325.84581007390364</v>
      </c>
      <c r="Q1167">
        <v>356.29075246536246</v>
      </c>
      <c r="R1167">
        <v>396.45424282273564</v>
      </c>
      <c r="S1167">
        <v>418.1680554667945</v>
      </c>
      <c r="T1167">
        <v>437.65306673076691</v>
      </c>
      <c r="U1167">
        <v>455.42924868180836</v>
      </c>
      <c r="V1167">
        <v>468.14077331824569</v>
      </c>
      <c r="W1167">
        <v>471.22298755966671</v>
      </c>
      <c r="X1167">
        <v>468.79825662563042</v>
      </c>
      <c r="Y1167">
        <v>470.62698361798198</v>
      </c>
      <c r="Z1167">
        <v>468.92818762235925</v>
      </c>
      <c r="AA1167">
        <v>461.81950402159947</v>
      </c>
      <c r="AB1167">
        <v>457.54051226677024</v>
      </c>
      <c r="AC1167">
        <v>445.60444977609484</v>
      </c>
      <c r="AD1167">
        <v>416.12793130938888</v>
      </c>
      <c r="AE1167">
        <v>406.62706929928947</v>
      </c>
      <c r="AF1167">
        <v>392.94781879940695</v>
      </c>
      <c r="AG1167">
        <v>359.12295397439243</v>
      </c>
      <c r="AH1167">
        <v>337.45793080304776</v>
      </c>
      <c r="AI1167">
        <v>328.17505045447353</v>
      </c>
      <c r="AJ1167">
        <v>-4.5074949264526367</v>
      </c>
      <c r="AK1167">
        <v>-4.4571189880371094</v>
      </c>
      <c r="AL1167">
        <v>-4.4194064140319824</v>
      </c>
      <c r="AM1167">
        <v>-4.4134092330932617</v>
      </c>
      <c r="AN1167">
        <v>-4.4043254852294922</v>
      </c>
      <c r="AO1167">
        <v>-7.2897138595581055</v>
      </c>
      <c r="AP1167">
        <v>-15.15995979309082</v>
      </c>
      <c r="AQ1167">
        <v>-17.471334457397461</v>
      </c>
      <c r="AR1167">
        <v>-19.127241134643555</v>
      </c>
      <c r="AS1167">
        <v>-20.140796661376953</v>
      </c>
      <c r="AT1167">
        <v>-20.467510223388672</v>
      </c>
      <c r="AU1167">
        <v>-20.962558746337891</v>
      </c>
      <c r="AV1167">
        <v>16.018520355224609</v>
      </c>
      <c r="AW1167">
        <v>57.555889129638672</v>
      </c>
      <c r="AX1167">
        <v>57.034702301025391</v>
      </c>
      <c r="AY1167">
        <v>56.109722137451172</v>
      </c>
      <c r="AZ1167">
        <v>57.244930267333984</v>
      </c>
      <c r="BA1167">
        <v>57.241542816162109</v>
      </c>
      <c r="BB1167">
        <v>-8.1604032516479492</v>
      </c>
      <c r="BC1167">
        <v>-43.647705078125</v>
      </c>
      <c r="BD1167">
        <v>-33.548591613769531</v>
      </c>
      <c r="BE1167">
        <v>-4.9524650573730469</v>
      </c>
      <c r="BF1167">
        <v>0.22505570948123932</v>
      </c>
      <c r="BG1167">
        <v>0.54996401071548462</v>
      </c>
      <c r="BH1167">
        <v>0.34529539942741394</v>
      </c>
      <c r="BI1167">
        <v>0.34198442101478577</v>
      </c>
      <c r="BJ1167">
        <v>0.34282761812210083</v>
      </c>
      <c r="BK1167">
        <v>0.33733224868774414</v>
      </c>
      <c r="BL1167">
        <v>0.36269551515579224</v>
      </c>
      <c r="BM1167">
        <v>-0.53968334197998047</v>
      </c>
      <c r="BN1167">
        <v>-3.3912687301635742</v>
      </c>
      <c r="BO1167">
        <v>-4.2367711067199707</v>
      </c>
      <c r="BP1167">
        <v>-4.8499188423156738</v>
      </c>
      <c r="BQ1167">
        <v>-5.132720947265625</v>
      </c>
      <c r="BR1167">
        <v>-5.2235426902770996</v>
      </c>
      <c r="BS1167">
        <v>-5.3941912651062012</v>
      </c>
      <c r="BT1167">
        <v>29.541784286499023</v>
      </c>
      <c r="BU1167">
        <v>72.445960998535156</v>
      </c>
      <c r="BV1167">
        <v>71.816490173339844</v>
      </c>
      <c r="BW1167">
        <v>70.484695434570313</v>
      </c>
      <c r="BX1167">
        <v>72.042289733886719</v>
      </c>
      <c r="BY1167">
        <v>71.972709655761719</v>
      </c>
      <c r="BZ1167">
        <v>15.688933372497559</v>
      </c>
      <c r="CA1167">
        <v>-12.699665069580078</v>
      </c>
      <c r="CB1167">
        <v>-7.985924243927002</v>
      </c>
      <c r="CC1167">
        <v>5.1083292961120605</v>
      </c>
      <c r="CD1167">
        <v>7.9168829917907715</v>
      </c>
      <c r="CE1167">
        <v>8.3549356460571289</v>
      </c>
      <c r="CF1167">
        <v>3.7063233852386475</v>
      </c>
      <c r="CG1167">
        <v>3.6658289432525635</v>
      </c>
      <c r="CH1167">
        <v>3.6411361694335937</v>
      </c>
      <c r="CI1167">
        <v>3.6276812553405762</v>
      </c>
      <c r="CJ1167">
        <v>3.6643197536468506</v>
      </c>
      <c r="CK1167">
        <v>4.1353673934936523</v>
      </c>
      <c r="CL1167">
        <v>4.7596912384033203</v>
      </c>
      <c r="CM1167">
        <v>4.9294471740722656</v>
      </c>
      <c r="CN1167">
        <v>5.038510799407959</v>
      </c>
      <c r="CO1167">
        <v>5.2618260383605957</v>
      </c>
      <c r="CP1167">
        <v>5.3343825340270996</v>
      </c>
      <c r="CQ1167">
        <v>5.3884129524230957</v>
      </c>
      <c r="CR1167">
        <v>38.907955169677734</v>
      </c>
      <c r="CS1167">
        <v>82.758781433105469</v>
      </c>
      <c r="CT1167">
        <v>82.054306030273438</v>
      </c>
      <c r="CU1167">
        <v>80.440757751464844</v>
      </c>
      <c r="CV1167">
        <v>82.290901184082031</v>
      </c>
      <c r="CW1167">
        <v>82.17547607421875</v>
      </c>
      <c r="CX1167">
        <v>32.206912994384766</v>
      </c>
      <c r="CY1167">
        <v>8.7348537445068359</v>
      </c>
      <c r="CZ1167">
        <v>9.7187004089355469</v>
      </c>
      <c r="DA1167">
        <v>12.076404571533203</v>
      </c>
      <c r="DB1167">
        <v>13.244218826293945</v>
      </c>
      <c r="DC1167">
        <v>13.760635375976563</v>
      </c>
      <c r="DD1167">
        <v>7.0673513412475586</v>
      </c>
      <c r="DE1167">
        <v>6.9896731376647949</v>
      </c>
      <c r="DF1167">
        <v>6.9394450187683105</v>
      </c>
      <c r="DG1167">
        <v>6.9180302619934082</v>
      </c>
      <c r="DH1167">
        <v>6.9659438133239746</v>
      </c>
      <c r="DI1167">
        <v>8.8104181289672852</v>
      </c>
      <c r="DJ1167">
        <v>12.910651206970215</v>
      </c>
      <c r="DK1167">
        <v>14.09566593170166</v>
      </c>
      <c r="DL1167">
        <v>14.92694091796875</v>
      </c>
      <c r="DM1167">
        <v>15.656373023986816</v>
      </c>
      <c r="DN1167">
        <v>15.892308235168457</v>
      </c>
      <c r="DO1167">
        <v>16.171016693115234</v>
      </c>
      <c r="DP1167">
        <v>48.274124145507813</v>
      </c>
      <c r="DQ1167">
        <v>93.071601867675781</v>
      </c>
      <c r="DR1167">
        <v>92.292121887207031</v>
      </c>
      <c r="DS1167">
        <v>90.396820068359375</v>
      </c>
      <c r="DT1167">
        <v>92.539505004882812</v>
      </c>
      <c r="DU1167">
        <v>92.37823486328125</v>
      </c>
      <c r="DV1167">
        <v>48.724887847900391</v>
      </c>
      <c r="DW1167">
        <v>30.16937255859375</v>
      </c>
      <c r="DX1167">
        <v>27.423324584960938</v>
      </c>
      <c r="DY1167">
        <v>19.04448127746582</v>
      </c>
      <c r="DZ1167">
        <v>18.571554183959961</v>
      </c>
      <c r="EA1167">
        <v>19.166336059570313</v>
      </c>
      <c r="EB1167">
        <v>11.920141220092773</v>
      </c>
      <c r="EC1167">
        <v>11.788776397705078</v>
      </c>
      <c r="ED1167">
        <v>11.701679229736328</v>
      </c>
      <c r="EE1167">
        <v>11.668771743774414</v>
      </c>
      <c r="EF1167">
        <v>11.732964515686035</v>
      </c>
      <c r="EG1167">
        <v>15.56044864654541</v>
      </c>
      <c r="EH1167">
        <v>24.679342269897461</v>
      </c>
      <c r="EI1167">
        <v>27.330230712890625</v>
      </c>
      <c r="EJ1167">
        <v>29.204261779785156</v>
      </c>
      <c r="EK1167">
        <v>30.664447784423828</v>
      </c>
      <c r="EL1167">
        <v>31.136274337768555</v>
      </c>
      <c r="EM1167">
        <v>31.739385604858398</v>
      </c>
      <c r="EN1167">
        <v>61.797386169433594</v>
      </c>
      <c r="EO1167">
        <v>107.96167755126953</v>
      </c>
      <c r="EP1167">
        <v>107.07390594482422</v>
      </c>
      <c r="EQ1167">
        <v>104.77179718017578</v>
      </c>
      <c r="ER1167">
        <v>107.33686828613281</v>
      </c>
      <c r="ES1167">
        <v>107.10940551757812</v>
      </c>
      <c r="ET1167">
        <v>72.574226379394531</v>
      </c>
      <c r="EU1167">
        <v>61.117412567138672</v>
      </c>
      <c r="EV1167">
        <v>52.985992431640625</v>
      </c>
      <c r="EW1167">
        <v>29.105274200439453</v>
      </c>
      <c r="EX1167">
        <v>26.263381958007812</v>
      </c>
      <c r="EY1167">
        <v>26.971307754516602</v>
      </c>
      <c r="EZ1167">
        <v>73.258384704589844</v>
      </c>
      <c r="FA1167">
        <v>72.2359619140625</v>
      </c>
      <c r="FB1167">
        <v>71.586570739746094</v>
      </c>
      <c r="FC1167">
        <v>71.028213500976563</v>
      </c>
      <c r="FD1167">
        <v>70.4674072265625</v>
      </c>
      <c r="FE1167">
        <v>69.867279052734375</v>
      </c>
      <c r="FF1167">
        <v>69.823768615722656</v>
      </c>
      <c r="FG1167">
        <v>69.761619567871094</v>
      </c>
      <c r="FH1167">
        <v>71.452781677246094</v>
      </c>
      <c r="FI1167">
        <v>75.247848510742188</v>
      </c>
      <c r="FJ1167">
        <v>79.941642761230469</v>
      </c>
      <c r="FK1167">
        <v>84.404830932617188</v>
      </c>
      <c r="FL1167">
        <v>88.4371337890625</v>
      </c>
      <c r="FM1167">
        <v>90.868385314941406</v>
      </c>
      <c r="FN1167">
        <v>92.197830200195313</v>
      </c>
      <c r="FO1167">
        <v>92.547958374023438</v>
      </c>
      <c r="FP1167">
        <v>92.358200073242188</v>
      </c>
      <c r="FQ1167">
        <v>91.335441589355469</v>
      </c>
      <c r="FR1167">
        <v>90.130325317382813</v>
      </c>
      <c r="FS1167">
        <v>87.229469299316406</v>
      </c>
      <c r="FT1167">
        <v>83.742393493652344</v>
      </c>
      <c r="FU1167">
        <v>80.735122680664062</v>
      </c>
      <c r="FV1167">
        <v>78.852188110351562</v>
      </c>
      <c r="FW1167">
        <v>77.653564453125</v>
      </c>
      <c r="FX1167">
        <v>1</v>
      </c>
    </row>
    <row r="1168" spans="1:180" x14ac:dyDescent="0.2">
      <c r="A1168" t="s">
        <v>241</v>
      </c>
      <c r="B1168" t="s">
        <v>248</v>
      </c>
      <c r="C1168" t="s">
        <v>217</v>
      </c>
      <c r="D1168" t="s">
        <v>45</v>
      </c>
      <c r="E1168" t="s">
        <v>249</v>
      </c>
      <c r="F1168" t="s">
        <v>225</v>
      </c>
      <c r="G1168" t="s">
        <v>242</v>
      </c>
      <c r="H1168" t="s">
        <v>12</v>
      </c>
      <c r="I1168">
        <v>657.1</v>
      </c>
      <c r="L1168">
        <v>324.08593584434817</v>
      </c>
      <c r="M1168">
        <v>323.57605855603532</v>
      </c>
      <c r="N1168">
        <v>321.49942219669532</v>
      </c>
      <c r="O1168">
        <v>324.01221757782201</v>
      </c>
      <c r="P1168">
        <v>332.86232651671452</v>
      </c>
      <c r="Q1168">
        <v>353.68751586218798</v>
      </c>
      <c r="R1168">
        <v>389.26461061552089</v>
      </c>
      <c r="S1168">
        <v>403.37048553579757</v>
      </c>
      <c r="T1168">
        <v>412.51359969318514</v>
      </c>
      <c r="U1168">
        <v>418.63747776167645</v>
      </c>
      <c r="V1168">
        <v>426.95797768223264</v>
      </c>
      <c r="W1168">
        <v>435.61559537434192</v>
      </c>
      <c r="X1168">
        <v>435.24958192265649</v>
      </c>
      <c r="Y1168">
        <v>433.8698696558576</v>
      </c>
      <c r="Z1168">
        <v>435.00962927404231</v>
      </c>
      <c r="AA1168">
        <v>428.49279456536351</v>
      </c>
      <c r="AB1168">
        <v>422.05681652733034</v>
      </c>
      <c r="AC1168">
        <v>411.11359161312896</v>
      </c>
      <c r="AD1168">
        <v>383.85409965953642</v>
      </c>
      <c r="AE1168">
        <v>372.83641536918202</v>
      </c>
      <c r="AF1168">
        <v>366.31430564586316</v>
      </c>
      <c r="AG1168">
        <v>359.83205683103574</v>
      </c>
      <c r="AH1168">
        <v>350.53151975079845</v>
      </c>
      <c r="AI1168">
        <v>334.66915738906232</v>
      </c>
      <c r="AJ1168">
        <v>-8.9765443801879883</v>
      </c>
      <c r="AK1168">
        <v>-9.9618444442749023</v>
      </c>
      <c r="AL1168">
        <v>-10.33720874786377</v>
      </c>
      <c r="AM1168">
        <v>-10.913388252258301</v>
      </c>
      <c r="AN1168">
        <v>-10.721835136413574</v>
      </c>
      <c r="AO1168">
        <v>-11.497138023376465</v>
      </c>
      <c r="AP1168">
        <v>-15.675769805908203</v>
      </c>
      <c r="AQ1168">
        <v>-15.364811897277832</v>
      </c>
      <c r="AR1168">
        <v>-13.790101051330566</v>
      </c>
      <c r="AS1168">
        <v>-12.713507652282715</v>
      </c>
      <c r="AT1168">
        <v>-11.578305244445801</v>
      </c>
      <c r="AU1168">
        <v>-11.229132652282715</v>
      </c>
      <c r="AV1168">
        <v>11.224643707275391</v>
      </c>
      <c r="AW1168">
        <v>36.364711761474609</v>
      </c>
      <c r="AX1168">
        <v>38.810165405273437</v>
      </c>
      <c r="AY1168">
        <v>39.146041870117188</v>
      </c>
      <c r="AZ1168">
        <v>38.452678680419922</v>
      </c>
      <c r="BA1168">
        <v>38.736854553222656</v>
      </c>
      <c r="BB1168">
        <v>5.4492239952087402</v>
      </c>
      <c r="BC1168">
        <v>-12.545830726623535</v>
      </c>
      <c r="BD1168">
        <v>-12.40040397644043</v>
      </c>
      <c r="BE1168">
        <v>-15.534804344177246</v>
      </c>
      <c r="BF1168">
        <v>-19.435689926147461</v>
      </c>
      <c r="BG1168">
        <v>-11.198716163635254</v>
      </c>
      <c r="BH1168">
        <v>-0.84712553024291992</v>
      </c>
      <c r="BI1168">
        <v>-1.1731584072113037</v>
      </c>
      <c r="BJ1168">
        <v>-1.3166375160217285</v>
      </c>
      <c r="BK1168">
        <v>-1.5407074689865112</v>
      </c>
      <c r="BL1168">
        <v>-1.49341881275177</v>
      </c>
      <c r="BM1168">
        <v>-1.7746738195419312</v>
      </c>
      <c r="BN1168">
        <v>-3.2914597988128662</v>
      </c>
      <c r="BO1168">
        <v>-3.2131533622741699</v>
      </c>
      <c r="BP1168">
        <v>-2.6509499549865723</v>
      </c>
      <c r="BQ1168">
        <v>-2.2744410037994385</v>
      </c>
      <c r="BR1168">
        <v>-1.858814001083374</v>
      </c>
      <c r="BS1168">
        <v>-1.7065310478210449</v>
      </c>
      <c r="BT1168">
        <v>19.013910293579102</v>
      </c>
      <c r="BU1168">
        <v>46.593013763427734</v>
      </c>
      <c r="BV1168">
        <v>49.357345581054688</v>
      </c>
      <c r="BW1168">
        <v>49.550712585449219</v>
      </c>
      <c r="BX1168">
        <v>48.719890594482422</v>
      </c>
      <c r="BY1168">
        <v>49.083126068115234</v>
      </c>
      <c r="BZ1168">
        <v>17.323310852050781</v>
      </c>
      <c r="CA1168">
        <v>1.362213134765625</v>
      </c>
      <c r="CB1168">
        <v>1.5426226854324341</v>
      </c>
      <c r="CC1168">
        <v>0.22168216109275818</v>
      </c>
      <c r="CD1168">
        <v>-1.3898829221725464</v>
      </c>
      <c r="CE1168">
        <v>2.4469213485717773</v>
      </c>
      <c r="CF1168">
        <v>4.7832856178283691</v>
      </c>
      <c r="CG1168">
        <v>4.9138593673706055</v>
      </c>
      <c r="CH1168">
        <v>4.9309830665588379</v>
      </c>
      <c r="CI1168">
        <v>4.9507827758789062</v>
      </c>
      <c r="CJ1168">
        <v>4.8981547355651855</v>
      </c>
      <c r="CK1168">
        <v>4.9590749740600586</v>
      </c>
      <c r="CL1168">
        <v>5.2858753204345703</v>
      </c>
      <c r="CM1168">
        <v>5.2030482292175293</v>
      </c>
      <c r="CN1168">
        <v>5.0639925003051758</v>
      </c>
      <c r="CO1168">
        <v>4.9556245803833008</v>
      </c>
      <c r="CP1168">
        <v>4.8728761672973633</v>
      </c>
      <c r="CQ1168">
        <v>4.8887939453125</v>
      </c>
      <c r="CR1168">
        <v>24.408733367919922</v>
      </c>
      <c r="CS1168">
        <v>53.677104949951172</v>
      </c>
      <c r="CT1168">
        <v>56.662288665771484</v>
      </c>
      <c r="CU1168">
        <v>56.756954193115234</v>
      </c>
      <c r="CV1168">
        <v>55.8309326171875</v>
      </c>
      <c r="CW1168">
        <v>56.248924255371094</v>
      </c>
      <c r="CX1168">
        <v>25.547266006469727</v>
      </c>
      <c r="CY1168">
        <v>10.994881629943848</v>
      </c>
      <c r="CZ1168">
        <v>11.199521064758301</v>
      </c>
      <c r="DA1168">
        <v>11.134576797485352</v>
      </c>
      <c r="DB1168">
        <v>11.108587265014648</v>
      </c>
      <c r="DC1168">
        <v>11.897848129272461</v>
      </c>
      <c r="DD1168">
        <v>10.4136962890625</v>
      </c>
      <c r="DE1168">
        <v>11.000876426696777</v>
      </c>
      <c r="DF1168">
        <v>11.178603172302246</v>
      </c>
      <c r="DG1168">
        <v>11.442273139953613</v>
      </c>
      <c r="DH1168">
        <v>11.289728164672852</v>
      </c>
      <c r="DI1168">
        <v>11.69282341003418</v>
      </c>
      <c r="DJ1168">
        <v>13.863210678100586</v>
      </c>
      <c r="DK1168">
        <v>13.619250297546387</v>
      </c>
      <c r="DL1168">
        <v>12.778934478759766</v>
      </c>
      <c r="DM1168">
        <v>12.185690879821777</v>
      </c>
      <c r="DN1168">
        <v>11.60456657409668</v>
      </c>
      <c r="DO1168">
        <v>11.484119415283203</v>
      </c>
      <c r="DP1168">
        <v>29.803556442260742</v>
      </c>
      <c r="DQ1168">
        <v>60.761199951171875</v>
      </c>
      <c r="DR1168">
        <v>63.967231750488281</v>
      </c>
      <c r="DS1168">
        <v>63.96319580078125</v>
      </c>
      <c r="DT1168">
        <v>62.941970825195313</v>
      </c>
      <c r="DU1168">
        <v>63.414722442626953</v>
      </c>
      <c r="DV1168">
        <v>33.771221160888672</v>
      </c>
      <c r="DW1168">
        <v>20.62755012512207</v>
      </c>
      <c r="DX1168">
        <v>20.856418609619141</v>
      </c>
      <c r="DY1168">
        <v>22.047470092773438</v>
      </c>
      <c r="DZ1168">
        <v>23.607057571411133</v>
      </c>
      <c r="EA1168">
        <v>21.348773956298828</v>
      </c>
      <c r="EB1168">
        <v>18.543115615844727</v>
      </c>
      <c r="EC1168">
        <v>19.789562225341797</v>
      </c>
      <c r="ED1168">
        <v>20.199174880981445</v>
      </c>
      <c r="EE1168">
        <v>20.81495475769043</v>
      </c>
      <c r="EF1168">
        <v>20.518144607543945</v>
      </c>
      <c r="EG1168">
        <v>21.415287017822266</v>
      </c>
      <c r="EH1168">
        <v>26.247520446777344</v>
      </c>
      <c r="EI1168">
        <v>25.770908355712891</v>
      </c>
      <c r="EJ1168">
        <v>23.918085098266602</v>
      </c>
      <c r="EK1168">
        <v>22.624757766723633</v>
      </c>
      <c r="EL1168">
        <v>21.324058532714844</v>
      </c>
      <c r="EM1168">
        <v>21.006721496582031</v>
      </c>
      <c r="EN1168">
        <v>37.592823028564453</v>
      </c>
      <c r="EO1168">
        <v>70.989501953125</v>
      </c>
      <c r="EP1168">
        <v>74.514411926269531</v>
      </c>
      <c r="EQ1168">
        <v>74.367866516113281</v>
      </c>
      <c r="ER1168">
        <v>73.209182739257813</v>
      </c>
      <c r="ES1168">
        <v>73.760993957519531</v>
      </c>
      <c r="ET1168">
        <v>45.645309448242188</v>
      </c>
      <c r="EU1168">
        <v>34.535594940185547</v>
      </c>
      <c r="EV1168">
        <v>34.799446105957031</v>
      </c>
      <c r="EW1168">
        <v>37.803958892822266</v>
      </c>
      <c r="EX1168">
        <v>41.652866363525391</v>
      </c>
      <c r="EY1168">
        <v>34.994411468505859</v>
      </c>
      <c r="EZ1168">
        <v>66.170570373535156</v>
      </c>
      <c r="FA1168">
        <v>65.207611083984375</v>
      </c>
      <c r="FB1168">
        <v>64.482696533203125</v>
      </c>
      <c r="FC1168">
        <v>63.757469177246094</v>
      </c>
      <c r="FD1168">
        <v>63.091541290283203</v>
      </c>
      <c r="FE1168">
        <v>62.662662506103516</v>
      </c>
      <c r="FF1168">
        <v>62.333179473876953</v>
      </c>
      <c r="FG1168">
        <v>62.41131591796875</v>
      </c>
      <c r="FH1168">
        <v>63.367233276367188</v>
      </c>
      <c r="FI1168">
        <v>66.407058715820313</v>
      </c>
      <c r="FJ1168">
        <v>71.277000427246094</v>
      </c>
      <c r="FK1168">
        <v>76.71356201171875</v>
      </c>
      <c r="FL1168">
        <v>81.927391052246094</v>
      </c>
      <c r="FM1168">
        <v>85.037162780761719</v>
      </c>
      <c r="FN1168">
        <v>85.9296875</v>
      </c>
      <c r="FO1168">
        <v>86.54681396484375</v>
      </c>
      <c r="FP1168">
        <v>86.602500915527344</v>
      </c>
      <c r="FQ1168">
        <v>85.687828063964844</v>
      </c>
      <c r="FR1168">
        <v>83.187995910644531</v>
      </c>
      <c r="FS1168">
        <v>78.721183776855469</v>
      </c>
      <c r="FT1168">
        <v>75.480949401855469</v>
      </c>
      <c r="FU1168">
        <v>73.070274353027344</v>
      </c>
      <c r="FV1168">
        <v>71.206771850585937</v>
      </c>
      <c r="FW1168">
        <v>69.860633850097656</v>
      </c>
      <c r="FX1168">
        <v>1</v>
      </c>
    </row>
    <row r="1169" spans="1:180" x14ac:dyDescent="0.2">
      <c r="A1169" t="s">
        <v>241</v>
      </c>
      <c r="B1169" t="s">
        <v>248</v>
      </c>
      <c r="C1169" t="s">
        <v>217</v>
      </c>
      <c r="D1169" t="s">
        <v>46</v>
      </c>
      <c r="E1169" t="s">
        <v>249</v>
      </c>
      <c r="F1169" t="s">
        <v>225</v>
      </c>
      <c r="G1169" t="s">
        <v>242</v>
      </c>
      <c r="H1169" t="s">
        <v>12</v>
      </c>
      <c r="I1169">
        <v>657.1</v>
      </c>
      <c r="L1169">
        <v>336.74335253445287</v>
      </c>
      <c r="M1169">
        <v>334.69396940420188</v>
      </c>
      <c r="N1169">
        <v>332.01056713066242</v>
      </c>
      <c r="O1169">
        <v>330.50546541237355</v>
      </c>
      <c r="P1169">
        <v>340.06003219106805</v>
      </c>
      <c r="Q1169">
        <v>356.06573164647625</v>
      </c>
      <c r="R1169">
        <v>380.23920579405677</v>
      </c>
      <c r="S1169">
        <v>396.66299026145265</v>
      </c>
      <c r="T1169">
        <v>409.54010931941593</v>
      </c>
      <c r="U1169">
        <v>416.67778685820093</v>
      </c>
      <c r="V1169">
        <v>424.29556798027721</v>
      </c>
      <c r="W1169">
        <v>429.29555614019648</v>
      </c>
      <c r="X1169">
        <v>413.62371883538327</v>
      </c>
      <c r="Y1169">
        <v>405.75011331201893</v>
      </c>
      <c r="Z1169">
        <v>405.66563597935937</v>
      </c>
      <c r="AA1169">
        <v>400.53409230711725</v>
      </c>
      <c r="AB1169">
        <v>398.72201124184329</v>
      </c>
      <c r="AC1169">
        <v>392.24500546302988</v>
      </c>
      <c r="AD1169">
        <v>370.21852916565001</v>
      </c>
      <c r="AE1169">
        <v>365.34689118578552</v>
      </c>
      <c r="AF1169">
        <v>370.1256956025079</v>
      </c>
      <c r="AG1169">
        <v>363.06143678004719</v>
      </c>
      <c r="AH1169">
        <v>350.96994969884889</v>
      </c>
      <c r="AI1169">
        <v>339.51637960055348</v>
      </c>
      <c r="AJ1169">
        <v>-19.320281982421875</v>
      </c>
      <c r="AK1169">
        <v>-19.331253051757813</v>
      </c>
      <c r="AL1169">
        <v>-19.38239860534668</v>
      </c>
      <c r="AM1169">
        <v>-18.120822906494141</v>
      </c>
      <c r="AN1169">
        <v>-18.273355484008789</v>
      </c>
      <c r="AO1169">
        <v>-18.051692962646484</v>
      </c>
      <c r="AP1169">
        <v>-18.948945999145508</v>
      </c>
      <c r="AQ1169">
        <v>-20.437007904052734</v>
      </c>
      <c r="AR1169">
        <v>-20.861213684082031</v>
      </c>
      <c r="AS1169">
        <v>-20.421836853027344</v>
      </c>
      <c r="AT1169">
        <v>-20.506135940551758</v>
      </c>
      <c r="AU1169">
        <v>-21.385007858276367</v>
      </c>
      <c r="AV1169">
        <v>-11.735468864440918</v>
      </c>
      <c r="AW1169">
        <v>-7.6189661026000977</v>
      </c>
      <c r="AX1169">
        <v>-7.5722007751464844</v>
      </c>
      <c r="AY1169">
        <v>9.7241296768188477</v>
      </c>
      <c r="AZ1169">
        <v>38.703765869140625</v>
      </c>
      <c r="BA1169">
        <v>39.604930877685547</v>
      </c>
      <c r="BB1169">
        <v>39.755985260009766</v>
      </c>
      <c r="BC1169">
        <v>43.074520111083984</v>
      </c>
      <c r="BD1169">
        <v>52.270370483398438</v>
      </c>
      <c r="BE1169">
        <v>-4.772712230682373</v>
      </c>
      <c r="BF1169">
        <v>-34.992866516113281</v>
      </c>
      <c r="BG1169">
        <v>-29.716062545776367</v>
      </c>
      <c r="BH1169">
        <v>-4.4898991584777832</v>
      </c>
      <c r="BI1169">
        <v>-4.5041084289550781</v>
      </c>
      <c r="BJ1169">
        <v>-4.5194587707519531</v>
      </c>
      <c r="BK1169">
        <v>-4.0515389442443848</v>
      </c>
      <c r="BL1169">
        <v>-4.1239242553710938</v>
      </c>
      <c r="BM1169">
        <v>-4.0630826950073242</v>
      </c>
      <c r="BN1169">
        <v>-4.3906755447387695</v>
      </c>
      <c r="BO1169">
        <v>-4.9463214874267578</v>
      </c>
      <c r="BP1169">
        <v>-5.0870733261108398</v>
      </c>
      <c r="BQ1169">
        <v>-4.9732575416564941</v>
      </c>
      <c r="BR1169">
        <v>-5.0332798957824707</v>
      </c>
      <c r="BS1169">
        <v>-5.3320002555847168</v>
      </c>
      <c r="BT1169">
        <v>-1.8653736114501953</v>
      </c>
      <c r="BU1169">
        <v>-0.42052868008613586</v>
      </c>
      <c r="BV1169">
        <v>-0.41474637389183044</v>
      </c>
      <c r="BW1169">
        <v>16.919784545898437</v>
      </c>
      <c r="BX1169">
        <v>49.261188507080078</v>
      </c>
      <c r="BY1169">
        <v>50.259563446044922</v>
      </c>
      <c r="BZ1169">
        <v>50.476390838623047</v>
      </c>
      <c r="CA1169">
        <v>54.621578216552734</v>
      </c>
      <c r="CB1169">
        <v>66.374740600585938</v>
      </c>
      <c r="CC1169">
        <v>17.438674926757812</v>
      </c>
      <c r="CD1169">
        <v>-8.4776210784912109</v>
      </c>
      <c r="CE1169">
        <v>-6.0137143135070801</v>
      </c>
      <c r="CF1169">
        <v>5.781578540802002</v>
      </c>
      <c r="CG1169">
        <v>5.7651267051696777</v>
      </c>
      <c r="CH1169">
        <v>5.7745680809020996</v>
      </c>
      <c r="CI1169">
        <v>5.6928048133850098</v>
      </c>
      <c r="CJ1169">
        <v>5.6759285926818848</v>
      </c>
      <c r="CK1169">
        <v>5.6253862380981445</v>
      </c>
      <c r="CL1169">
        <v>5.6923389434814453</v>
      </c>
      <c r="CM1169">
        <v>5.7824807167053223</v>
      </c>
      <c r="CN1169">
        <v>5.8380475044250488</v>
      </c>
      <c r="CO1169">
        <v>5.7263822555541992</v>
      </c>
      <c r="CP1169">
        <v>5.6831722259521484</v>
      </c>
      <c r="CQ1169">
        <v>5.7862629890441895</v>
      </c>
      <c r="CR1169">
        <v>4.9706239700317383</v>
      </c>
      <c r="CS1169">
        <v>4.565086841583252</v>
      </c>
      <c r="CT1169">
        <v>4.5424847602844238</v>
      </c>
      <c r="CU1169">
        <v>21.903472900390625</v>
      </c>
      <c r="CV1169">
        <v>56.573226928710937</v>
      </c>
      <c r="CW1169">
        <v>57.638927459716797</v>
      </c>
      <c r="CX1169">
        <v>57.901313781738281</v>
      </c>
      <c r="CY1169">
        <v>62.619033813476562</v>
      </c>
      <c r="CZ1169">
        <v>76.143386840820313</v>
      </c>
      <c r="DA1169">
        <v>32.822216033935547</v>
      </c>
      <c r="DB1169">
        <v>9.8867568969726563</v>
      </c>
      <c r="DC1169">
        <v>10.402460098266602</v>
      </c>
      <c r="DD1169">
        <v>16.053056716918945</v>
      </c>
      <c r="DE1169">
        <v>16.03436279296875</v>
      </c>
      <c r="DF1169">
        <v>16.068593978881836</v>
      </c>
      <c r="DG1169">
        <v>15.437148094177246</v>
      </c>
      <c r="DH1169">
        <v>15.475781440734863</v>
      </c>
      <c r="DI1169">
        <v>15.313855171203613</v>
      </c>
      <c r="DJ1169">
        <v>15.77535343170166</v>
      </c>
      <c r="DK1169">
        <v>16.511281967163086</v>
      </c>
      <c r="DL1169">
        <v>16.763168334960937</v>
      </c>
      <c r="DM1169">
        <v>16.426021575927734</v>
      </c>
      <c r="DN1169">
        <v>16.399623870849609</v>
      </c>
      <c r="DO1169">
        <v>16.904525756835937</v>
      </c>
      <c r="DP1169">
        <v>11.806621551513672</v>
      </c>
      <c r="DQ1169">
        <v>9.5507030487060547</v>
      </c>
      <c r="DR1169">
        <v>9.4997158050537109</v>
      </c>
      <c r="DS1169">
        <v>26.887163162231445</v>
      </c>
      <c r="DT1169">
        <v>63.885265350341797</v>
      </c>
      <c r="DU1169">
        <v>65.018295288085937</v>
      </c>
      <c r="DV1169">
        <v>65.32623291015625</v>
      </c>
      <c r="DW1169">
        <v>70.616493225097656</v>
      </c>
      <c r="DX1169">
        <v>85.912033081054688</v>
      </c>
      <c r="DY1169">
        <v>48.205753326416016</v>
      </c>
      <c r="DZ1169">
        <v>28.251134872436523</v>
      </c>
      <c r="EA1169">
        <v>26.818634033203125</v>
      </c>
      <c r="EB1169">
        <v>30.883438110351563</v>
      </c>
      <c r="EC1169">
        <v>30.861507415771484</v>
      </c>
      <c r="ED1169">
        <v>30.931533813476562</v>
      </c>
      <c r="EE1169">
        <v>29.506433486938477</v>
      </c>
      <c r="EF1169">
        <v>29.625211715698242</v>
      </c>
      <c r="EG1169">
        <v>29.302465438842773</v>
      </c>
      <c r="EH1169">
        <v>30.333623886108398</v>
      </c>
      <c r="EI1169">
        <v>32.001968383789063</v>
      </c>
      <c r="EJ1169">
        <v>32.537307739257813</v>
      </c>
      <c r="EK1169">
        <v>31.874601364135742</v>
      </c>
      <c r="EL1169">
        <v>31.872480392456055</v>
      </c>
      <c r="EM1169">
        <v>32.957534790039063</v>
      </c>
      <c r="EN1169">
        <v>21.676715850830078</v>
      </c>
      <c r="EO1169">
        <v>16.749139785766602</v>
      </c>
      <c r="EP1169">
        <v>16.657169342041016</v>
      </c>
      <c r="EQ1169">
        <v>34.082817077636719</v>
      </c>
      <c r="ER1169">
        <v>74.44268798828125</v>
      </c>
      <c r="ES1169">
        <v>75.672927856445312</v>
      </c>
      <c r="ET1169">
        <v>76.046638488769531</v>
      </c>
      <c r="EU1169">
        <v>82.163543701171875</v>
      </c>
      <c r="EV1169">
        <v>100.01640319824219</v>
      </c>
      <c r="EW1169">
        <v>70.417144775390625</v>
      </c>
      <c r="EX1169">
        <v>54.766380310058594</v>
      </c>
      <c r="EY1169">
        <v>50.520980834960938</v>
      </c>
      <c r="EZ1169">
        <v>59.9671630859375</v>
      </c>
      <c r="FA1169">
        <v>59.095985412597656</v>
      </c>
      <c r="FB1169">
        <v>58.594860076904297</v>
      </c>
      <c r="FC1169">
        <v>58.092155456542969</v>
      </c>
      <c r="FD1169">
        <v>57.163608551025391</v>
      </c>
      <c r="FE1169">
        <v>56.207942962646484</v>
      </c>
      <c r="FF1169">
        <v>56.371257781982422</v>
      </c>
      <c r="FG1169">
        <v>56.222549438476562</v>
      </c>
      <c r="FH1169">
        <v>59.053478240966797</v>
      </c>
      <c r="FI1169">
        <v>62.359706878662109</v>
      </c>
      <c r="FJ1169">
        <v>66.714828491210938</v>
      </c>
      <c r="FK1169">
        <v>71.0821533203125</v>
      </c>
      <c r="FL1169">
        <v>73.530029296875</v>
      </c>
      <c r="FM1169">
        <v>74.847702026367187</v>
      </c>
      <c r="FN1169">
        <v>76.023750305175781</v>
      </c>
      <c r="FO1169">
        <v>75.873863220214844</v>
      </c>
      <c r="FP1169">
        <v>74.163444519042969</v>
      </c>
      <c r="FQ1169">
        <v>71.288101196289063</v>
      </c>
      <c r="FR1169">
        <v>68.379318237304687</v>
      </c>
      <c r="FS1169">
        <v>66.354476928710937</v>
      </c>
      <c r="FT1169">
        <v>64.966545104980469</v>
      </c>
      <c r="FU1169">
        <v>64.184524536132813</v>
      </c>
      <c r="FV1169">
        <v>63.3255615234375</v>
      </c>
      <c r="FW1169">
        <v>62.708988189697266</v>
      </c>
      <c r="FX1169">
        <v>1</v>
      </c>
    </row>
    <row r="1170" spans="1:180" x14ac:dyDescent="0.2">
      <c r="A1170" t="s">
        <v>241</v>
      </c>
      <c r="B1170" t="s">
        <v>248</v>
      </c>
      <c r="C1170" t="s">
        <v>217</v>
      </c>
      <c r="D1170" t="s">
        <v>47</v>
      </c>
      <c r="E1170" t="s">
        <v>249</v>
      </c>
      <c r="F1170" t="s">
        <v>225</v>
      </c>
      <c r="G1170" t="s">
        <v>242</v>
      </c>
      <c r="H1170" t="s">
        <v>12</v>
      </c>
      <c r="I1170">
        <v>657.1</v>
      </c>
      <c r="L1170">
        <v>299.47302885493184</v>
      </c>
      <c r="M1170">
        <v>298.72542977043128</v>
      </c>
      <c r="N1170">
        <v>295.37543173295575</v>
      </c>
      <c r="O1170">
        <v>293.40934157839922</v>
      </c>
      <c r="P1170">
        <v>302.2503080651399</v>
      </c>
      <c r="Q1170">
        <v>322.98394603458013</v>
      </c>
      <c r="R1170">
        <v>356.92174247200933</v>
      </c>
      <c r="S1170">
        <v>370.17646724998963</v>
      </c>
      <c r="T1170">
        <v>382.70698267885774</v>
      </c>
      <c r="U1170">
        <v>387.94257847430725</v>
      </c>
      <c r="V1170">
        <v>393.12703732000284</v>
      </c>
      <c r="W1170">
        <v>391.94520229920334</v>
      </c>
      <c r="X1170">
        <v>388.51402305766942</v>
      </c>
      <c r="Y1170">
        <v>384.1728587234872</v>
      </c>
      <c r="Z1170">
        <v>385.17630683668824</v>
      </c>
      <c r="AA1170">
        <v>379.60578532541268</v>
      </c>
      <c r="AB1170">
        <v>376.73840963780265</v>
      </c>
      <c r="AC1170">
        <v>374.50721151538193</v>
      </c>
      <c r="AD1170">
        <v>355.99728962503758</v>
      </c>
      <c r="AE1170">
        <v>343.15997238789225</v>
      </c>
      <c r="AF1170">
        <v>345.26137795539393</v>
      </c>
      <c r="AG1170">
        <v>337.72210725470143</v>
      </c>
      <c r="AH1170">
        <v>325.88402103291418</v>
      </c>
      <c r="AI1170">
        <v>305.68143539918788</v>
      </c>
      <c r="AJ1170">
        <v>-7.6550445556640625</v>
      </c>
      <c r="AK1170">
        <v>-8.9238367080688477</v>
      </c>
      <c r="AL1170">
        <v>-8.859675407409668</v>
      </c>
      <c r="AM1170">
        <v>-8.0840215682983398</v>
      </c>
      <c r="AN1170">
        <v>-8.0036735534667969</v>
      </c>
      <c r="AO1170">
        <v>-9.908726692199707</v>
      </c>
      <c r="AP1170">
        <v>-15.757732391357422</v>
      </c>
      <c r="AQ1170">
        <v>-16.323410034179688</v>
      </c>
      <c r="AR1170">
        <v>-18.684127807617187</v>
      </c>
      <c r="AS1170">
        <v>-18.169082641601563</v>
      </c>
      <c r="AT1170">
        <v>-18.15894889831543</v>
      </c>
      <c r="AU1170">
        <v>-16.42985725402832</v>
      </c>
      <c r="AV1170">
        <v>-14.698988914489746</v>
      </c>
      <c r="AW1170">
        <v>-12.876345634460449</v>
      </c>
      <c r="AX1170">
        <v>-12.26836109161377</v>
      </c>
      <c r="AY1170">
        <v>11.086039543151855</v>
      </c>
      <c r="AZ1170">
        <v>40.208351135253906</v>
      </c>
      <c r="BA1170">
        <v>41.356929779052734</v>
      </c>
      <c r="BB1170">
        <v>40.393970489501953</v>
      </c>
      <c r="BC1170">
        <v>41.302158355712891</v>
      </c>
      <c r="BD1170">
        <v>47.582763671875</v>
      </c>
      <c r="BE1170">
        <v>-5.6341996192932129</v>
      </c>
      <c r="BF1170">
        <v>-31.877923965454102</v>
      </c>
      <c r="BG1170">
        <v>-13.943936347961426</v>
      </c>
      <c r="BH1170">
        <v>-0.65556204319000244</v>
      </c>
      <c r="BI1170">
        <v>-1.1183393001556396</v>
      </c>
      <c r="BJ1170">
        <v>-1.1074213981628418</v>
      </c>
      <c r="BK1170">
        <v>-0.83585530519485474</v>
      </c>
      <c r="BL1170">
        <v>-0.81332820653915405</v>
      </c>
      <c r="BM1170">
        <v>-1.5094724893569946</v>
      </c>
      <c r="BN1170">
        <v>-3.6129958629608154</v>
      </c>
      <c r="BO1170">
        <v>-3.8210062980651855</v>
      </c>
      <c r="BP1170">
        <v>-4.5991225242614746</v>
      </c>
      <c r="BQ1170">
        <v>-4.380162239074707</v>
      </c>
      <c r="BR1170">
        <v>-4.3685927391052246</v>
      </c>
      <c r="BS1170">
        <v>-3.7594852447509766</v>
      </c>
      <c r="BT1170">
        <v>-3.1934647560119629</v>
      </c>
      <c r="BU1170">
        <v>-2.5477595329284668</v>
      </c>
      <c r="BV1170">
        <v>-2.2834148406982422</v>
      </c>
      <c r="BW1170">
        <v>19.370462417602539</v>
      </c>
      <c r="BX1170">
        <v>50.679637908935547</v>
      </c>
      <c r="BY1170">
        <v>52.037315368652344</v>
      </c>
      <c r="BZ1170">
        <v>50.877925872802734</v>
      </c>
      <c r="CA1170">
        <v>51.894371032714844</v>
      </c>
      <c r="CB1170">
        <v>60.003219604492188</v>
      </c>
      <c r="CC1170">
        <v>15.10425853729248</v>
      </c>
      <c r="CD1170">
        <v>-8.1507492065429687</v>
      </c>
      <c r="CE1170">
        <v>6.2022604048252106E-2</v>
      </c>
      <c r="CF1170">
        <v>4.1922578811645508</v>
      </c>
      <c r="CG1170">
        <v>4.287724494934082</v>
      </c>
      <c r="CH1170">
        <v>4.2617659568786621</v>
      </c>
      <c r="CI1170">
        <v>4.1842026710510254</v>
      </c>
      <c r="CJ1170">
        <v>4.1666831970214844</v>
      </c>
      <c r="CK1170">
        <v>4.3078255653381348</v>
      </c>
      <c r="CL1170">
        <v>4.7984118461608887</v>
      </c>
      <c r="CM1170">
        <v>4.8381204605102539</v>
      </c>
      <c r="CN1170">
        <v>5.1561098098754883</v>
      </c>
      <c r="CO1170">
        <v>5.1700029373168945</v>
      </c>
      <c r="CP1170">
        <v>5.1825652122497559</v>
      </c>
      <c r="CQ1170">
        <v>5.0159754753112793</v>
      </c>
      <c r="CR1170">
        <v>4.7752261161804199</v>
      </c>
      <c r="CS1170">
        <v>4.6057877540588379</v>
      </c>
      <c r="CT1170">
        <v>4.6321282386779785</v>
      </c>
      <c r="CU1170">
        <v>25.10822868347168</v>
      </c>
      <c r="CV1170">
        <v>57.932018280029297</v>
      </c>
      <c r="CW1170">
        <v>59.434516906738281</v>
      </c>
      <c r="CX1170">
        <v>58.139076232910156</v>
      </c>
      <c r="CY1170">
        <v>59.230506896972656</v>
      </c>
      <c r="CZ1170">
        <v>68.6055908203125</v>
      </c>
      <c r="DA1170">
        <v>29.4676513671875</v>
      </c>
      <c r="DB1170">
        <v>8.2826194763183594</v>
      </c>
      <c r="DC1170">
        <v>9.7625064849853516</v>
      </c>
      <c r="DD1170">
        <v>9.0400781631469727</v>
      </c>
      <c r="DE1170">
        <v>9.6937885284423828</v>
      </c>
      <c r="DF1170">
        <v>9.6309537887573242</v>
      </c>
      <c r="DG1170">
        <v>9.2042608261108398</v>
      </c>
      <c r="DH1170">
        <v>9.1466951370239258</v>
      </c>
      <c r="DI1170">
        <v>10.125123977661133</v>
      </c>
      <c r="DJ1170">
        <v>13.209819793701172</v>
      </c>
      <c r="DK1170">
        <v>13.497247695922852</v>
      </c>
      <c r="DL1170">
        <v>14.911341667175293</v>
      </c>
      <c r="DM1170">
        <v>14.720168113708496</v>
      </c>
      <c r="DN1170">
        <v>14.733723640441895</v>
      </c>
      <c r="DO1170">
        <v>13.791436195373535</v>
      </c>
      <c r="DP1170">
        <v>12.743916511535645</v>
      </c>
      <c r="DQ1170">
        <v>11.759335517883301</v>
      </c>
      <c r="DR1170">
        <v>11.547671318054199</v>
      </c>
      <c r="DS1170">
        <v>30.84599494934082</v>
      </c>
      <c r="DT1170">
        <v>65.184402465820313</v>
      </c>
      <c r="DU1170">
        <v>66.831718444824219</v>
      </c>
      <c r="DV1170">
        <v>65.400230407714844</v>
      </c>
      <c r="DW1170">
        <v>66.566642761230469</v>
      </c>
      <c r="DX1170">
        <v>77.207954406738281</v>
      </c>
      <c r="DY1170">
        <v>43.831043243408203</v>
      </c>
      <c r="DZ1170">
        <v>24.715988159179688</v>
      </c>
      <c r="EA1170">
        <v>19.462991714477539</v>
      </c>
      <c r="EB1170">
        <v>16.039560317993164</v>
      </c>
      <c r="EC1170">
        <v>17.499286651611328</v>
      </c>
      <c r="ED1170">
        <v>17.383207321166992</v>
      </c>
      <c r="EE1170">
        <v>16.452426910400391</v>
      </c>
      <c r="EF1170">
        <v>16.337039947509766</v>
      </c>
      <c r="EG1170">
        <v>18.524377822875977</v>
      </c>
      <c r="EH1170">
        <v>25.354557037353516</v>
      </c>
      <c r="EI1170">
        <v>25.999650955200195</v>
      </c>
      <c r="EJ1170">
        <v>28.996347427368164</v>
      </c>
      <c r="EK1170">
        <v>28.509090423583984</v>
      </c>
      <c r="EL1170">
        <v>28.524078369140625</v>
      </c>
      <c r="EM1170">
        <v>26.461807250976562</v>
      </c>
      <c r="EN1170">
        <v>24.249441146850586</v>
      </c>
      <c r="EO1170">
        <v>22.087921142578125</v>
      </c>
      <c r="EP1170">
        <v>21.532617568969727</v>
      </c>
      <c r="EQ1170">
        <v>39.130416870117187</v>
      </c>
      <c r="ER1170">
        <v>75.655685424804687</v>
      </c>
      <c r="ES1170">
        <v>77.512107849121094</v>
      </c>
      <c r="ET1170">
        <v>75.884185791015625</v>
      </c>
      <c r="EU1170">
        <v>77.158859252929688</v>
      </c>
      <c r="EV1170">
        <v>89.628410339355469</v>
      </c>
      <c r="EW1170">
        <v>64.569503784179687</v>
      </c>
      <c r="EX1170">
        <v>48.443164825439453</v>
      </c>
      <c r="EY1170">
        <v>33.468948364257813</v>
      </c>
      <c r="EZ1170">
        <v>51.756511688232422</v>
      </c>
      <c r="FA1170">
        <v>50.850658416748047</v>
      </c>
      <c r="FB1170">
        <v>50.247844696044922</v>
      </c>
      <c r="FC1170">
        <v>49.890228271484375</v>
      </c>
      <c r="FD1170">
        <v>49.336841583251953</v>
      </c>
      <c r="FE1170">
        <v>48.899131774902344</v>
      </c>
      <c r="FF1170">
        <v>48.601894378662109</v>
      </c>
      <c r="FG1170">
        <v>48.488033294677734</v>
      </c>
      <c r="FH1170">
        <v>49.065963745117188</v>
      </c>
      <c r="FI1170">
        <v>52.192989349365234</v>
      </c>
      <c r="FJ1170">
        <v>55.796916961669922</v>
      </c>
      <c r="FK1170">
        <v>58.933475494384766</v>
      </c>
      <c r="FL1170">
        <v>60.81695556640625</v>
      </c>
      <c r="FM1170">
        <v>61.98394775390625</v>
      </c>
      <c r="FN1170">
        <v>62.699508666992188</v>
      </c>
      <c r="FO1170">
        <v>63.068611145019531</v>
      </c>
      <c r="FP1170">
        <v>62.594627380371094</v>
      </c>
      <c r="FQ1170">
        <v>60.552848815917969</v>
      </c>
      <c r="FR1170">
        <v>57.968891143798828</v>
      </c>
      <c r="FS1170">
        <v>55.738761901855469</v>
      </c>
      <c r="FT1170">
        <v>53.928596496582031</v>
      </c>
      <c r="FU1170">
        <v>52.229015350341797</v>
      </c>
      <c r="FV1170">
        <v>50.683891296386719</v>
      </c>
      <c r="FW1170">
        <v>49.340564727783203</v>
      </c>
      <c r="FX1170">
        <v>1</v>
      </c>
    </row>
    <row r="1171" spans="1:180" x14ac:dyDescent="0.2">
      <c r="A1171" t="s">
        <v>241</v>
      </c>
      <c r="B1171" t="s">
        <v>248</v>
      </c>
      <c r="C1171" t="s">
        <v>217</v>
      </c>
      <c r="D1171" t="s">
        <v>11</v>
      </c>
      <c r="E1171" t="s">
        <v>249</v>
      </c>
      <c r="F1171" t="s">
        <v>225</v>
      </c>
      <c r="G1171" t="s">
        <v>242</v>
      </c>
      <c r="H1171" t="s">
        <v>12</v>
      </c>
      <c r="I1171">
        <v>657.1</v>
      </c>
      <c r="L1171">
        <v>321.74879643001583</v>
      </c>
      <c r="M1171">
        <v>317.98043869579311</v>
      </c>
      <c r="N1171">
        <v>316.08802275952553</v>
      </c>
      <c r="O1171">
        <v>318.7240377389578</v>
      </c>
      <c r="P1171">
        <v>330.85601705783375</v>
      </c>
      <c r="Q1171">
        <v>359.87042458159522</v>
      </c>
      <c r="R1171">
        <v>401.57672831021171</v>
      </c>
      <c r="S1171">
        <v>422.35347417982138</v>
      </c>
      <c r="T1171">
        <v>439.92470318687504</v>
      </c>
      <c r="U1171">
        <v>456.61882659478243</v>
      </c>
      <c r="V1171">
        <v>469.07635895938989</v>
      </c>
      <c r="W1171">
        <v>472.07011524444636</v>
      </c>
      <c r="X1171">
        <v>468.75086307286784</v>
      </c>
      <c r="Y1171">
        <v>469.87108126282311</v>
      </c>
      <c r="Z1171">
        <v>468.52005280346162</v>
      </c>
      <c r="AA1171">
        <v>461.71767382439691</v>
      </c>
      <c r="AB1171">
        <v>458.39989024710587</v>
      </c>
      <c r="AC1171">
        <v>448.09554439271483</v>
      </c>
      <c r="AD1171">
        <v>420.1422585267523</v>
      </c>
      <c r="AE1171">
        <v>410.0338902615598</v>
      </c>
      <c r="AF1171">
        <v>396.80905088434434</v>
      </c>
      <c r="AG1171">
        <v>363.17417544907545</v>
      </c>
      <c r="AH1171">
        <v>340.92980764478108</v>
      </c>
      <c r="AI1171">
        <v>331.35887733153032</v>
      </c>
      <c r="AJ1171">
        <v>-5.1438260078430176</v>
      </c>
      <c r="AK1171">
        <v>-5.0893511772155762</v>
      </c>
      <c r="AL1171">
        <v>-5.1712789535522461</v>
      </c>
      <c r="AM1171">
        <v>-5.2472081184387207</v>
      </c>
      <c r="AN1171">
        <v>-5.6618266105651855</v>
      </c>
      <c r="AO1171">
        <v>-9.7633609771728516</v>
      </c>
      <c r="AP1171">
        <v>-19.802106857299805</v>
      </c>
      <c r="AQ1171">
        <v>-21.326324462890625</v>
      </c>
      <c r="AR1171">
        <v>-21.387706756591797</v>
      </c>
      <c r="AS1171">
        <v>-21.983274459838867</v>
      </c>
      <c r="AT1171">
        <v>-22.5828857421875</v>
      </c>
      <c r="AU1171">
        <v>-23.161581039428711</v>
      </c>
      <c r="AV1171">
        <v>16.895483016967773</v>
      </c>
      <c r="AW1171">
        <v>60.094264984130859</v>
      </c>
      <c r="AX1171">
        <v>59.603416442871094</v>
      </c>
      <c r="AY1171">
        <v>58.675907135009766</v>
      </c>
      <c r="AZ1171">
        <v>59.849964141845703</v>
      </c>
      <c r="BA1171">
        <v>60.065189361572266</v>
      </c>
      <c r="BB1171">
        <v>-10.517238616943359</v>
      </c>
      <c r="BC1171">
        <v>-48.785652160644531</v>
      </c>
      <c r="BD1171">
        <v>-38.824653625488281</v>
      </c>
      <c r="BE1171">
        <v>-9.559906005859375</v>
      </c>
      <c r="BF1171">
        <v>-1.8206037282943726</v>
      </c>
      <c r="BG1171">
        <v>-1.0302753448486328</v>
      </c>
      <c r="BH1171">
        <v>0.41367524862289429</v>
      </c>
      <c r="BI1171">
        <v>0.41278481483459473</v>
      </c>
      <c r="BJ1171">
        <v>0.39396178722381592</v>
      </c>
      <c r="BK1171">
        <v>0.36777511239051819</v>
      </c>
      <c r="BL1171">
        <v>0.22289328277111053</v>
      </c>
      <c r="BM1171">
        <v>-1.170849084854126</v>
      </c>
      <c r="BN1171">
        <v>-4.8112311363220215</v>
      </c>
      <c r="BO1171">
        <v>-5.3724112510681152</v>
      </c>
      <c r="BP1171">
        <v>-5.4109482765197754</v>
      </c>
      <c r="BQ1171">
        <v>-5.5732269287109375</v>
      </c>
      <c r="BR1171">
        <v>-5.7749958038330078</v>
      </c>
      <c r="BS1171">
        <v>-5.9727373123168945</v>
      </c>
      <c r="BT1171">
        <v>31.758766174316406</v>
      </c>
      <c r="BU1171">
        <v>76.409904479980469</v>
      </c>
      <c r="BV1171">
        <v>75.811500549316406</v>
      </c>
      <c r="BW1171">
        <v>74.475387573242187</v>
      </c>
      <c r="BX1171">
        <v>76.094047546386719</v>
      </c>
      <c r="BY1171">
        <v>76.2745361328125</v>
      </c>
      <c r="BZ1171">
        <v>16.192295074462891</v>
      </c>
      <c r="CA1171">
        <v>-14.401973724365234</v>
      </c>
      <c r="CB1171">
        <v>-9.728053092956543</v>
      </c>
      <c r="CC1171">
        <v>3.6174757480621338</v>
      </c>
      <c r="CD1171">
        <v>7.3843269348144531</v>
      </c>
      <c r="CE1171">
        <v>7.954923152923584</v>
      </c>
      <c r="CF1171">
        <v>4.2627835273742676</v>
      </c>
      <c r="CG1171">
        <v>4.2235474586486816</v>
      </c>
      <c r="CH1171">
        <v>4.2484307289123535</v>
      </c>
      <c r="CI1171">
        <v>4.2566952705383301</v>
      </c>
      <c r="CJ1171">
        <v>4.2986321449279785</v>
      </c>
      <c r="CK1171">
        <v>4.7802987098693848</v>
      </c>
      <c r="CL1171">
        <v>5.5714035034179687</v>
      </c>
      <c r="CM1171">
        <v>5.677220344543457</v>
      </c>
      <c r="CN1171">
        <v>5.654505729675293</v>
      </c>
      <c r="CO1171">
        <v>5.7923216819763184</v>
      </c>
      <c r="CP1171">
        <v>5.8660974502563477</v>
      </c>
      <c r="CQ1171">
        <v>5.9322037696838379</v>
      </c>
      <c r="CR1171">
        <v>42.053028106689453</v>
      </c>
      <c r="CS1171">
        <v>87.710060119628906</v>
      </c>
      <c r="CT1171">
        <v>87.03717041015625</v>
      </c>
      <c r="CU1171">
        <v>85.418052673339844</v>
      </c>
      <c r="CV1171">
        <v>87.344642639160156</v>
      </c>
      <c r="CW1171">
        <v>87.501083374023438</v>
      </c>
      <c r="CX1171">
        <v>34.691234588623047</v>
      </c>
      <c r="CY1171">
        <v>9.4120578765869141</v>
      </c>
      <c r="CZ1171">
        <v>10.424164772033691</v>
      </c>
      <c r="DA1171">
        <v>12.74409008026123</v>
      </c>
      <c r="DB1171">
        <v>13.759634017944336</v>
      </c>
      <c r="DC1171">
        <v>14.178044319152832</v>
      </c>
      <c r="DD1171">
        <v>8.1118917465209961</v>
      </c>
      <c r="DE1171">
        <v>8.0343103408813477</v>
      </c>
      <c r="DF1171">
        <v>8.1028995513916016</v>
      </c>
      <c r="DG1171">
        <v>8.1456155776977539</v>
      </c>
      <c r="DH1171">
        <v>8.3743715286254883</v>
      </c>
      <c r="DI1171">
        <v>10.731446266174316</v>
      </c>
      <c r="DJ1171">
        <v>15.954037666320801</v>
      </c>
      <c r="DK1171">
        <v>16.726852416992187</v>
      </c>
      <c r="DL1171">
        <v>16.719959259033203</v>
      </c>
      <c r="DM1171">
        <v>17.157869338989258</v>
      </c>
      <c r="DN1171">
        <v>17.507190704345703</v>
      </c>
      <c r="DO1171">
        <v>17.83714485168457</v>
      </c>
      <c r="DP1171">
        <v>52.347293853759766</v>
      </c>
      <c r="DQ1171">
        <v>99.010223388671875</v>
      </c>
      <c r="DR1171">
        <v>98.262847900390625</v>
      </c>
      <c r="DS1171">
        <v>96.360725402832031</v>
      </c>
      <c r="DT1171">
        <v>98.595245361328125</v>
      </c>
      <c r="DU1171">
        <v>98.727630615234375</v>
      </c>
      <c r="DV1171">
        <v>53.190177917480469</v>
      </c>
      <c r="DW1171">
        <v>33.226089477539063</v>
      </c>
      <c r="DX1171">
        <v>30.576381683349609</v>
      </c>
      <c r="DY1171">
        <v>21.870704650878906</v>
      </c>
      <c r="DZ1171">
        <v>20.134941101074219</v>
      </c>
      <c r="EA1171">
        <v>20.401165008544922</v>
      </c>
      <c r="EB1171">
        <v>13.669392585754395</v>
      </c>
      <c r="EC1171">
        <v>13.536445617675781</v>
      </c>
      <c r="ED1171">
        <v>13.668140411376953</v>
      </c>
      <c r="EE1171">
        <v>13.760599136352539</v>
      </c>
      <c r="EF1171">
        <v>14.259091377258301</v>
      </c>
      <c r="EG1171">
        <v>19.323959350585938</v>
      </c>
      <c r="EH1171">
        <v>30.944913864135742</v>
      </c>
      <c r="EI1171">
        <v>32.680767059326172</v>
      </c>
      <c r="EJ1171">
        <v>32.696720123291016</v>
      </c>
      <c r="EK1171">
        <v>33.567916870117187</v>
      </c>
      <c r="EL1171">
        <v>34.315082550048828</v>
      </c>
      <c r="EM1171">
        <v>35.025989532470703</v>
      </c>
      <c r="EN1171">
        <v>67.2105712890625</v>
      </c>
      <c r="EO1171">
        <v>115.32585906982422</v>
      </c>
      <c r="EP1171">
        <v>114.47093200683594</v>
      </c>
      <c r="EQ1171">
        <v>112.16020202636719</v>
      </c>
      <c r="ER1171">
        <v>114.83932495117187</v>
      </c>
      <c r="ES1171">
        <v>114.93698120117187</v>
      </c>
      <c r="ET1171">
        <v>79.899711608886719</v>
      </c>
      <c r="EU1171">
        <v>67.609771728515625</v>
      </c>
      <c r="EV1171">
        <v>59.672985076904297</v>
      </c>
      <c r="EW1171">
        <v>35.048084259033203</v>
      </c>
      <c r="EX1171">
        <v>29.339870452880859</v>
      </c>
      <c r="EY1171">
        <v>29.386363983154297</v>
      </c>
      <c r="EZ1171">
        <v>72.236335754394531</v>
      </c>
      <c r="FA1171">
        <v>71.249229431152344</v>
      </c>
      <c r="FB1171">
        <v>70.429542541503906</v>
      </c>
      <c r="FC1171">
        <v>69.648994445800781</v>
      </c>
      <c r="FD1171">
        <v>68.979217529296875</v>
      </c>
      <c r="FE1171">
        <v>68.350196838378906</v>
      </c>
      <c r="FF1171">
        <v>68.109535217285156</v>
      </c>
      <c r="FG1171">
        <v>68.414222717285156</v>
      </c>
      <c r="FH1171">
        <v>70.484642028808594</v>
      </c>
      <c r="FI1171">
        <v>74.43841552734375</v>
      </c>
      <c r="FJ1171">
        <v>78.875694274902344</v>
      </c>
      <c r="FK1171">
        <v>83.044960021972656</v>
      </c>
      <c r="FL1171">
        <v>86.202423095703125</v>
      </c>
      <c r="FM1171">
        <v>88.181694030761719</v>
      </c>
      <c r="FN1171">
        <v>89.5760498046875</v>
      </c>
      <c r="FO1171">
        <v>90.024421691894531</v>
      </c>
      <c r="FP1171">
        <v>89.913864135742187</v>
      </c>
      <c r="FQ1171">
        <v>89.135169982910156</v>
      </c>
      <c r="FR1171">
        <v>88.115997314453125</v>
      </c>
      <c r="FS1171">
        <v>85.669677734375</v>
      </c>
      <c r="FT1171">
        <v>82.146476745605469</v>
      </c>
      <c r="FU1171">
        <v>78.527313232421875</v>
      </c>
      <c r="FV1171">
        <v>76.353118896484375</v>
      </c>
      <c r="FW1171">
        <v>74.867530822753906</v>
      </c>
      <c r="FX1171">
        <v>1</v>
      </c>
    </row>
    <row r="1172" spans="1:180" x14ac:dyDescent="0.2">
      <c r="A1172" t="s">
        <v>241</v>
      </c>
      <c r="B1172" t="s">
        <v>248</v>
      </c>
      <c r="C1172" t="s">
        <v>217</v>
      </c>
      <c r="D1172" t="s">
        <v>36</v>
      </c>
      <c r="E1172" t="s">
        <v>249</v>
      </c>
      <c r="F1172" t="s">
        <v>226</v>
      </c>
      <c r="G1172" t="s">
        <v>242</v>
      </c>
      <c r="H1172" t="s">
        <v>12</v>
      </c>
      <c r="I1172">
        <v>657.1</v>
      </c>
      <c r="L1172">
        <v>298.03618444165676</v>
      </c>
      <c r="M1172">
        <v>296.36361330264907</v>
      </c>
      <c r="N1172">
        <v>294.08605685138548</v>
      </c>
      <c r="O1172">
        <v>291.37629197182258</v>
      </c>
      <c r="P1172">
        <v>299.69293229654068</v>
      </c>
      <c r="Q1172">
        <v>322.24366456096976</v>
      </c>
      <c r="R1172">
        <v>357.83998019289027</v>
      </c>
      <c r="S1172">
        <v>372.98142883325806</v>
      </c>
      <c r="T1172">
        <v>384.46741851779399</v>
      </c>
      <c r="U1172">
        <v>386.38735575590351</v>
      </c>
      <c r="V1172">
        <v>386.19591568830009</v>
      </c>
      <c r="W1172">
        <v>385.49661026443061</v>
      </c>
      <c r="X1172">
        <v>387.06189148386022</v>
      </c>
      <c r="Y1172">
        <v>383.29201000809962</v>
      </c>
      <c r="Z1172">
        <v>374.84843462504421</v>
      </c>
      <c r="AA1172">
        <v>366.09553871805355</v>
      </c>
      <c r="AB1172">
        <v>363.82186465027439</v>
      </c>
      <c r="AC1172">
        <v>368.06563622883272</v>
      </c>
      <c r="AD1172">
        <v>342.96259930207424</v>
      </c>
      <c r="AE1172">
        <v>333.12063260484626</v>
      </c>
      <c r="AF1172">
        <v>339.71336390634065</v>
      </c>
      <c r="AG1172">
        <v>339.39525802116202</v>
      </c>
      <c r="AH1172">
        <v>334.42328719810212</v>
      </c>
      <c r="AI1172">
        <v>309.69772620863159</v>
      </c>
      <c r="AJ1172">
        <v>-6.960362434387207</v>
      </c>
      <c r="AK1172">
        <v>-7.7961316108703613</v>
      </c>
      <c r="AL1172">
        <v>-7.9046201705932617</v>
      </c>
      <c r="AM1172">
        <v>-7.3137950897216797</v>
      </c>
      <c r="AN1172">
        <v>-7.3707642555236816</v>
      </c>
      <c r="AO1172">
        <v>-9.8882169723510742</v>
      </c>
      <c r="AP1172">
        <v>-16.57420539855957</v>
      </c>
      <c r="AQ1172">
        <v>-17.571073532104492</v>
      </c>
      <c r="AR1172">
        <v>-19.774082183837891</v>
      </c>
      <c r="AS1172">
        <v>-19.886852264404297</v>
      </c>
      <c r="AT1172">
        <v>-18.717212677001953</v>
      </c>
      <c r="AU1172">
        <v>-19.033132553100586</v>
      </c>
      <c r="AV1172">
        <v>-17.88914680480957</v>
      </c>
      <c r="AW1172">
        <v>-16.597789764404297</v>
      </c>
      <c r="AX1172">
        <v>-15.725616455078125</v>
      </c>
      <c r="AY1172">
        <v>12.987666130065918</v>
      </c>
      <c r="AZ1172">
        <v>45.101978302001953</v>
      </c>
      <c r="BA1172">
        <v>46.094120025634766</v>
      </c>
      <c r="BB1172">
        <v>45.199054718017578</v>
      </c>
      <c r="BC1172">
        <v>45.897266387939453</v>
      </c>
      <c r="BD1172">
        <v>50.171539306640625</v>
      </c>
      <c r="BE1172">
        <v>-6.5028653144836426</v>
      </c>
      <c r="BF1172">
        <v>-35.422592163085938</v>
      </c>
      <c r="BG1172">
        <v>-13.341309547424316</v>
      </c>
      <c r="BH1172">
        <v>-0.1719718724489212</v>
      </c>
      <c r="BI1172">
        <v>-0.46221059560775757</v>
      </c>
      <c r="BJ1172">
        <v>-0.50075238943099976</v>
      </c>
      <c r="BK1172">
        <v>-0.31824791431427002</v>
      </c>
      <c r="BL1172">
        <v>-0.36011570692062378</v>
      </c>
      <c r="BM1172">
        <v>-1.2687965631484985</v>
      </c>
      <c r="BN1172">
        <v>-3.661055326461792</v>
      </c>
      <c r="BO1172">
        <v>-3.9103083610534668</v>
      </c>
      <c r="BP1172">
        <v>-4.6238703727722168</v>
      </c>
      <c r="BQ1172">
        <v>-4.6477303504943848</v>
      </c>
      <c r="BR1172">
        <v>-4.2221870422363281</v>
      </c>
      <c r="BS1172">
        <v>-4.2460751533508301</v>
      </c>
      <c r="BT1172">
        <v>-3.7836966514587402</v>
      </c>
      <c r="BU1172">
        <v>-3.3961639404296875</v>
      </c>
      <c r="BV1172">
        <v>-3.202200174331665</v>
      </c>
      <c r="BW1172">
        <v>23.072820663452148</v>
      </c>
      <c r="BX1172">
        <v>57.380535125732422</v>
      </c>
      <c r="BY1172">
        <v>58.617599487304687</v>
      </c>
      <c r="BZ1172">
        <v>57.621078491210938</v>
      </c>
      <c r="CA1172">
        <v>58.396751403808594</v>
      </c>
      <c r="CB1172">
        <v>64.058563232421875</v>
      </c>
      <c r="CC1172">
        <v>17.210783004760742</v>
      </c>
      <c r="CD1172">
        <v>-8.4722394943237305</v>
      </c>
      <c r="CE1172">
        <v>1.5572630167007446</v>
      </c>
      <c r="CF1172">
        <v>4.5296468734741211</v>
      </c>
      <c r="CG1172">
        <v>4.6172409057617187</v>
      </c>
      <c r="CH1172">
        <v>4.6271438598632812</v>
      </c>
      <c r="CI1172">
        <v>4.5268464088439941</v>
      </c>
      <c r="CJ1172">
        <v>4.4954380989074707</v>
      </c>
      <c r="CK1172">
        <v>4.7009878158569336</v>
      </c>
      <c r="CL1172">
        <v>5.2825527191162109</v>
      </c>
      <c r="CM1172">
        <v>5.5510969161987305</v>
      </c>
      <c r="CN1172">
        <v>5.8691201210021973</v>
      </c>
      <c r="CO1172">
        <v>5.9068388938903809</v>
      </c>
      <c r="CP1172">
        <v>5.8170242309570312</v>
      </c>
      <c r="CQ1172">
        <v>5.9953951835632324</v>
      </c>
      <c r="CR1172">
        <v>5.9856953620910645</v>
      </c>
      <c r="CS1172">
        <v>5.7472419738769531</v>
      </c>
      <c r="CT1172">
        <v>5.4714798927307129</v>
      </c>
      <c r="CU1172">
        <v>30.057767868041992</v>
      </c>
      <c r="CV1172">
        <v>65.884620666503906</v>
      </c>
      <c r="CW1172">
        <v>67.291328430175781</v>
      </c>
      <c r="CX1172">
        <v>66.224533081054687</v>
      </c>
      <c r="CY1172">
        <v>67.053855895996094</v>
      </c>
      <c r="CZ1172">
        <v>73.676673889160156</v>
      </c>
      <c r="DA1172">
        <v>33.634784698486328</v>
      </c>
      <c r="DB1172">
        <v>10.193492889404297</v>
      </c>
      <c r="DC1172">
        <v>11.875968933105469</v>
      </c>
      <c r="DD1172">
        <v>9.2312660217285156</v>
      </c>
      <c r="DE1172">
        <v>9.6966924667358398</v>
      </c>
      <c r="DF1172">
        <v>9.755040168762207</v>
      </c>
      <c r="DG1172">
        <v>9.3719415664672852</v>
      </c>
      <c r="DH1172">
        <v>9.3509922027587891</v>
      </c>
      <c r="DI1172">
        <v>10.670772552490234</v>
      </c>
      <c r="DJ1172">
        <v>14.226160049438477</v>
      </c>
      <c r="DK1172">
        <v>15.01250171661377</v>
      </c>
      <c r="DL1172">
        <v>16.362110137939453</v>
      </c>
      <c r="DM1172">
        <v>16.461408615112305</v>
      </c>
      <c r="DN1172">
        <v>15.856235504150391</v>
      </c>
      <c r="DO1172">
        <v>16.236865997314453</v>
      </c>
      <c r="DP1172">
        <v>15.755087852478027</v>
      </c>
      <c r="DQ1172">
        <v>14.890647888183594</v>
      </c>
      <c r="DR1172">
        <v>14.145159721374512</v>
      </c>
      <c r="DS1172">
        <v>37.042716979980469</v>
      </c>
      <c r="DT1172">
        <v>74.388710021972656</v>
      </c>
      <c r="DU1172">
        <v>75.965049743652344</v>
      </c>
      <c r="DV1172">
        <v>74.827987670898437</v>
      </c>
      <c r="DW1172">
        <v>75.710960388183594</v>
      </c>
      <c r="DX1172">
        <v>83.294776916503906</v>
      </c>
      <c r="DY1172">
        <v>50.058784484863281</v>
      </c>
      <c r="DZ1172">
        <v>28.859226226806641</v>
      </c>
      <c r="EA1172">
        <v>22.194675445556641</v>
      </c>
      <c r="EB1172">
        <v>16.019657135009766</v>
      </c>
      <c r="EC1172">
        <v>17.030612945556641</v>
      </c>
      <c r="ED1172">
        <v>17.158906936645508</v>
      </c>
      <c r="EE1172">
        <v>16.367488861083984</v>
      </c>
      <c r="EF1172">
        <v>16.361640930175781</v>
      </c>
      <c r="EG1172">
        <v>19.290191650390625</v>
      </c>
      <c r="EH1172">
        <v>27.139308929443359</v>
      </c>
      <c r="EI1172">
        <v>28.673267364501953</v>
      </c>
      <c r="EJ1172">
        <v>31.512321472167969</v>
      </c>
      <c r="EK1172">
        <v>31.700531005859375</v>
      </c>
      <c r="EL1172">
        <v>30.351261138916016</v>
      </c>
      <c r="EM1172">
        <v>31.023921966552734</v>
      </c>
      <c r="EN1172">
        <v>29.860538482666016</v>
      </c>
      <c r="EO1172">
        <v>28.092273712158203</v>
      </c>
      <c r="EP1172">
        <v>26.668575286865234</v>
      </c>
      <c r="EQ1172">
        <v>47.127872467041016</v>
      </c>
      <c r="ER1172">
        <v>86.667266845703125</v>
      </c>
      <c r="ES1172">
        <v>88.488533020019531</v>
      </c>
      <c r="ET1172">
        <v>87.250015258789063</v>
      </c>
      <c r="EU1172">
        <v>88.210441589355469</v>
      </c>
      <c r="EV1172">
        <v>97.181800842285156</v>
      </c>
      <c r="EW1172">
        <v>73.772430419921875</v>
      </c>
      <c r="EX1172">
        <v>55.809577941894531</v>
      </c>
      <c r="EY1172">
        <v>37.093246459960938</v>
      </c>
      <c r="EZ1172">
        <v>46.675750732421875</v>
      </c>
      <c r="FA1172">
        <v>45.933689117431641</v>
      </c>
      <c r="FB1172">
        <v>44.986469268798828</v>
      </c>
      <c r="FC1172">
        <v>44.3687744140625</v>
      </c>
      <c r="FD1172">
        <v>44.062725067138672</v>
      </c>
      <c r="FE1172">
        <v>43.805065155029297</v>
      </c>
      <c r="FF1172">
        <v>43.534172058105469</v>
      </c>
      <c r="FG1172">
        <v>43.454212188720703</v>
      </c>
      <c r="FH1172">
        <v>43.86541748046875</v>
      </c>
      <c r="FI1172">
        <v>46.13604736328125</v>
      </c>
      <c r="FJ1172">
        <v>48.790008544921875</v>
      </c>
      <c r="FK1172">
        <v>50.741844177246094</v>
      </c>
      <c r="FL1172">
        <v>52.589565277099609</v>
      </c>
      <c r="FM1172">
        <v>53.266017913818359</v>
      </c>
      <c r="FN1172">
        <v>53.554122924804688</v>
      </c>
      <c r="FO1172">
        <v>53.420253753662109</v>
      </c>
      <c r="FP1172">
        <v>52.376136779785156</v>
      </c>
      <c r="FQ1172">
        <v>50.894294738769531</v>
      </c>
      <c r="FR1172">
        <v>48.880538940429687</v>
      </c>
      <c r="FS1172">
        <v>47.455802917480469</v>
      </c>
      <c r="FT1172">
        <v>46.497829437255859</v>
      </c>
      <c r="FU1172">
        <v>45.975376129150391</v>
      </c>
      <c r="FV1172">
        <v>45.3824462890625</v>
      </c>
      <c r="FW1172">
        <v>44.818187713623047</v>
      </c>
      <c r="FX1172">
        <v>1</v>
      </c>
    </row>
    <row r="1173" spans="1:180" x14ac:dyDescent="0.2">
      <c r="A1173" t="s">
        <v>241</v>
      </c>
      <c r="B1173" t="s">
        <v>248</v>
      </c>
      <c r="C1173" t="s">
        <v>217</v>
      </c>
      <c r="D1173" t="s">
        <v>37</v>
      </c>
      <c r="E1173" t="s">
        <v>249</v>
      </c>
      <c r="F1173" t="s">
        <v>226</v>
      </c>
      <c r="G1173" t="s">
        <v>242</v>
      </c>
      <c r="H1173" t="s">
        <v>12</v>
      </c>
      <c r="I1173">
        <v>657.1</v>
      </c>
      <c r="L1173">
        <v>315.72633682237904</v>
      </c>
      <c r="M1173">
        <v>315.56737794828507</v>
      </c>
      <c r="N1173">
        <v>311.51723475182024</v>
      </c>
      <c r="O1173">
        <v>309.62044803886505</v>
      </c>
      <c r="P1173">
        <v>319.21065643548371</v>
      </c>
      <c r="Q1173">
        <v>338.80369208375845</v>
      </c>
      <c r="R1173">
        <v>371.0081156685402</v>
      </c>
      <c r="S1173">
        <v>388.24033314457716</v>
      </c>
      <c r="T1173">
        <v>400.88539998702777</v>
      </c>
      <c r="U1173">
        <v>405.08743192310391</v>
      </c>
      <c r="V1173">
        <v>409.69687424616922</v>
      </c>
      <c r="W1173">
        <v>407.54847321422488</v>
      </c>
      <c r="X1173">
        <v>406.08102100908229</v>
      </c>
      <c r="Y1173">
        <v>400.80120568399917</v>
      </c>
      <c r="Z1173">
        <v>400.86956425719507</v>
      </c>
      <c r="AA1173">
        <v>397.160523704718</v>
      </c>
      <c r="AB1173">
        <v>394.14056537240242</v>
      </c>
      <c r="AC1173">
        <v>390.46582003453528</v>
      </c>
      <c r="AD1173">
        <v>375.12160347020102</v>
      </c>
      <c r="AE1173">
        <v>363.50670327344295</v>
      </c>
      <c r="AF1173">
        <v>364.42094032880954</v>
      </c>
      <c r="AG1173">
        <v>358.08067932589847</v>
      </c>
      <c r="AH1173">
        <v>347.31515627872454</v>
      </c>
      <c r="AI1173">
        <v>324.69964323940377</v>
      </c>
      <c r="AJ1173">
        <v>-5.7949738502502441</v>
      </c>
      <c r="AK1173">
        <v>-6.7910394668579102</v>
      </c>
      <c r="AL1173">
        <v>-6.534395694732666</v>
      </c>
      <c r="AM1173">
        <v>-5.9257040023803711</v>
      </c>
      <c r="AN1173">
        <v>-5.8585200309753418</v>
      </c>
      <c r="AO1173">
        <v>-6.8171687126159668</v>
      </c>
      <c r="AP1173">
        <v>-11.714693069458008</v>
      </c>
      <c r="AQ1173">
        <v>-13.054666519165039</v>
      </c>
      <c r="AR1173">
        <v>-14.651878356933594</v>
      </c>
      <c r="AS1173">
        <v>-14.392022132873535</v>
      </c>
      <c r="AT1173">
        <v>-14.573403358459473</v>
      </c>
      <c r="AU1173">
        <v>-13.37315845489502</v>
      </c>
      <c r="AV1173">
        <v>-11.853093147277832</v>
      </c>
      <c r="AW1173">
        <v>-10.304023742675781</v>
      </c>
      <c r="AX1173">
        <v>-9.8229455947875977</v>
      </c>
      <c r="AY1173">
        <v>11.35282039642334</v>
      </c>
      <c r="AZ1173">
        <v>40.445667266845703</v>
      </c>
      <c r="BA1173">
        <v>40.384346008300781</v>
      </c>
      <c r="BB1173">
        <v>39.003265380859375</v>
      </c>
      <c r="BC1173">
        <v>40.130531311035156</v>
      </c>
      <c r="BD1173">
        <v>47.155475616455078</v>
      </c>
      <c r="BE1173">
        <v>0.84999316930770874</v>
      </c>
      <c r="BF1173">
        <v>-22.503728866577148</v>
      </c>
      <c r="BG1173">
        <v>-6.3696889877319336</v>
      </c>
      <c r="BH1173">
        <v>0.31585749983787537</v>
      </c>
      <c r="BI1173">
        <v>-3.456660732626915E-2</v>
      </c>
      <c r="BJ1173">
        <v>3.9030443876981735E-2</v>
      </c>
      <c r="BK1173">
        <v>0.23806335031986237</v>
      </c>
      <c r="BL1173">
        <v>0.25527971982955933</v>
      </c>
      <c r="BM1173">
        <v>-9.3692474067211151E-2</v>
      </c>
      <c r="BN1173">
        <v>-1.813752293586731</v>
      </c>
      <c r="BO1173">
        <v>-2.2576863765716553</v>
      </c>
      <c r="BP1173">
        <v>-2.7955892086029053</v>
      </c>
      <c r="BQ1173">
        <v>-2.6581337451934814</v>
      </c>
      <c r="BR1173">
        <v>-2.7097985744476318</v>
      </c>
      <c r="BS1173">
        <v>-2.2838010787963867</v>
      </c>
      <c r="BT1173">
        <v>-1.7341984510421753</v>
      </c>
      <c r="BU1173">
        <v>-1.255202054977417</v>
      </c>
      <c r="BV1173">
        <v>-1.063601016998291</v>
      </c>
      <c r="BW1173">
        <v>19.395725250244141</v>
      </c>
      <c r="BX1173">
        <v>51.628978729248047</v>
      </c>
      <c r="BY1173">
        <v>51.5906982421875</v>
      </c>
      <c r="BZ1173">
        <v>49.953636169433594</v>
      </c>
      <c r="CA1173">
        <v>51.191497802734375</v>
      </c>
      <c r="CB1173">
        <v>59.474777221679688</v>
      </c>
      <c r="CC1173">
        <v>19.079549789428711</v>
      </c>
      <c r="CD1173">
        <v>-2.5404524803161621</v>
      </c>
      <c r="CE1173">
        <v>4.8732867240905762</v>
      </c>
      <c r="CF1173">
        <v>4.5482006072998047</v>
      </c>
      <c r="CG1173">
        <v>4.6449460983276367</v>
      </c>
      <c r="CH1173">
        <v>4.5917654037475586</v>
      </c>
      <c r="CI1173">
        <v>4.5070695877075195</v>
      </c>
      <c r="CJ1173">
        <v>4.4896788597106934</v>
      </c>
      <c r="CK1173">
        <v>4.5629668235778809</v>
      </c>
      <c r="CL1173">
        <v>5.0436091423034668</v>
      </c>
      <c r="CM1173">
        <v>5.220268726348877</v>
      </c>
      <c r="CN1173">
        <v>5.4160404205322266</v>
      </c>
      <c r="CO1173">
        <v>5.4687213897705078</v>
      </c>
      <c r="CP1173">
        <v>5.5068979263305664</v>
      </c>
      <c r="CQ1173">
        <v>5.3966536521911621</v>
      </c>
      <c r="CR1173">
        <v>5.2741174697875977</v>
      </c>
      <c r="CS1173">
        <v>5.0119848251342773</v>
      </c>
      <c r="CT1173">
        <v>5.0030946731567383</v>
      </c>
      <c r="CU1173">
        <v>24.966215133666992</v>
      </c>
      <c r="CV1173">
        <v>59.374504089355469</v>
      </c>
      <c r="CW1173">
        <v>59.352184295654297</v>
      </c>
      <c r="CX1173">
        <v>57.537834167480469</v>
      </c>
      <c r="CY1173">
        <v>58.852291107177734</v>
      </c>
      <c r="CZ1173">
        <v>68.007087707519531</v>
      </c>
      <c r="DA1173">
        <v>31.705286026000977</v>
      </c>
      <c r="DB1173">
        <v>11.286051750183105</v>
      </c>
      <c r="DC1173">
        <v>12.660137176513672</v>
      </c>
      <c r="DD1173">
        <v>8.780543327331543</v>
      </c>
      <c r="DE1173">
        <v>9.324458122253418</v>
      </c>
      <c r="DF1173">
        <v>9.1444997787475586</v>
      </c>
      <c r="DG1173">
        <v>8.7760763168334961</v>
      </c>
      <c r="DH1173">
        <v>8.7240781784057617</v>
      </c>
      <c r="DI1173">
        <v>9.2196254730224609</v>
      </c>
      <c r="DJ1173">
        <v>11.900970458984375</v>
      </c>
      <c r="DK1173">
        <v>12.698224067687988</v>
      </c>
      <c r="DL1173">
        <v>13.627670288085938</v>
      </c>
      <c r="DM1173">
        <v>13.595576286315918</v>
      </c>
      <c r="DN1173">
        <v>13.723594665527344</v>
      </c>
      <c r="DO1173">
        <v>13.077108383178711</v>
      </c>
      <c r="DP1173">
        <v>12.282432556152344</v>
      </c>
      <c r="DQ1173">
        <v>11.279170989990234</v>
      </c>
      <c r="DR1173">
        <v>11.069789886474609</v>
      </c>
      <c r="DS1173">
        <v>30.536706924438477</v>
      </c>
      <c r="DT1173">
        <v>67.120033264160156</v>
      </c>
      <c r="DU1173">
        <v>67.113670349121094</v>
      </c>
      <c r="DV1173">
        <v>65.122032165527344</v>
      </c>
      <c r="DW1173">
        <v>66.513084411621094</v>
      </c>
      <c r="DX1173">
        <v>76.539398193359375</v>
      </c>
      <c r="DY1173">
        <v>44.331024169921875</v>
      </c>
      <c r="DZ1173">
        <v>25.112556457519531</v>
      </c>
      <c r="EA1173">
        <v>20.446989059448242</v>
      </c>
      <c r="EB1173">
        <v>14.891374588012695</v>
      </c>
      <c r="EC1173">
        <v>16.080930709838867</v>
      </c>
      <c r="ED1173">
        <v>15.717926025390625</v>
      </c>
      <c r="EE1173">
        <v>14.93984317779541</v>
      </c>
      <c r="EF1173">
        <v>14.83787727355957</v>
      </c>
      <c r="EG1173">
        <v>15.94310188293457</v>
      </c>
      <c r="EH1173">
        <v>21.801910400390625</v>
      </c>
      <c r="EI1173">
        <v>23.495204925537109</v>
      </c>
      <c r="EJ1173">
        <v>25.483959197998047</v>
      </c>
      <c r="EK1173">
        <v>25.329463958740234</v>
      </c>
      <c r="EL1173">
        <v>25.587198257446289</v>
      </c>
      <c r="EM1173">
        <v>24.166465759277344</v>
      </c>
      <c r="EN1173">
        <v>22.401327133178711</v>
      </c>
      <c r="EO1173">
        <v>20.327993392944336</v>
      </c>
      <c r="EP1173">
        <v>19.829135894775391</v>
      </c>
      <c r="EQ1173">
        <v>38.579612731933594</v>
      </c>
      <c r="ER1173">
        <v>78.3033447265625</v>
      </c>
      <c r="ES1173">
        <v>78.320030212402344</v>
      </c>
      <c r="ET1173">
        <v>76.072402954101563</v>
      </c>
      <c r="EU1173">
        <v>77.574050903320313</v>
      </c>
      <c r="EV1173">
        <v>88.85870361328125</v>
      </c>
      <c r="EW1173">
        <v>62.560581207275391</v>
      </c>
      <c r="EX1173">
        <v>45.075832366943359</v>
      </c>
      <c r="EY1173">
        <v>31.689964294433594</v>
      </c>
      <c r="EZ1173">
        <v>52.827297210693359</v>
      </c>
      <c r="FA1173">
        <v>52.566104888916016</v>
      </c>
      <c r="FB1173">
        <v>51.8585205078125</v>
      </c>
      <c r="FC1173">
        <v>51.39752197265625</v>
      </c>
      <c r="FD1173">
        <v>51.382854461669922</v>
      </c>
      <c r="FE1173">
        <v>50.70416259765625</v>
      </c>
      <c r="FF1173">
        <v>49.691062927246094</v>
      </c>
      <c r="FG1173">
        <v>50.147491455078125</v>
      </c>
      <c r="FH1173">
        <v>51.470813751220703</v>
      </c>
      <c r="FI1173">
        <v>53.700180053710937</v>
      </c>
      <c r="FJ1173">
        <v>55.908126831054687</v>
      </c>
      <c r="FK1173">
        <v>56.974285125732422</v>
      </c>
      <c r="FL1173">
        <v>58.316642761230469</v>
      </c>
      <c r="FM1173">
        <v>59.799633026123047</v>
      </c>
      <c r="FN1173">
        <v>60.759750366210937</v>
      </c>
      <c r="FO1173">
        <v>60.962177276611328</v>
      </c>
      <c r="FP1173">
        <v>59.992633819580078</v>
      </c>
      <c r="FQ1173">
        <v>59.384479522705078</v>
      </c>
      <c r="FR1173">
        <v>57.743434906005859</v>
      </c>
      <c r="FS1173">
        <v>56.215961456298828</v>
      </c>
      <c r="FT1173">
        <v>54.925601959228516</v>
      </c>
      <c r="FU1173">
        <v>53.714267730712891</v>
      </c>
      <c r="FV1173">
        <v>53.080394744873047</v>
      </c>
      <c r="FW1173">
        <v>52.302566528320312</v>
      </c>
      <c r="FX1173">
        <v>1</v>
      </c>
    </row>
    <row r="1174" spans="1:180" x14ac:dyDescent="0.2">
      <c r="A1174" t="s">
        <v>241</v>
      </c>
      <c r="B1174" t="s">
        <v>248</v>
      </c>
      <c r="C1174" t="s">
        <v>217</v>
      </c>
      <c r="D1174" t="s">
        <v>38</v>
      </c>
      <c r="E1174" t="s">
        <v>249</v>
      </c>
      <c r="F1174" t="s">
        <v>226</v>
      </c>
      <c r="G1174" t="s">
        <v>242</v>
      </c>
      <c r="H1174" t="s">
        <v>12</v>
      </c>
      <c r="I1174">
        <v>657.1</v>
      </c>
      <c r="L1174">
        <v>338.42593814481535</v>
      </c>
      <c r="M1174">
        <v>338.47952726408596</v>
      </c>
      <c r="N1174">
        <v>338.04811149899177</v>
      </c>
      <c r="O1174">
        <v>337.16065651122511</v>
      </c>
      <c r="P1174">
        <v>346.95164793761933</v>
      </c>
      <c r="Q1174">
        <v>361.66781171989896</v>
      </c>
      <c r="R1174">
        <v>385.90188417318188</v>
      </c>
      <c r="S1174">
        <v>401.35466032331402</v>
      </c>
      <c r="T1174">
        <v>413.22762015061005</v>
      </c>
      <c r="U1174">
        <v>425.34956247564793</v>
      </c>
      <c r="V1174">
        <v>432.24870579000196</v>
      </c>
      <c r="W1174">
        <v>432.15720186099344</v>
      </c>
      <c r="X1174">
        <v>420.66327756708426</v>
      </c>
      <c r="Y1174">
        <v>413.79240959365808</v>
      </c>
      <c r="Z1174">
        <v>413.02182797347365</v>
      </c>
      <c r="AA1174">
        <v>407.92174655561047</v>
      </c>
      <c r="AB1174">
        <v>402.99356480282842</v>
      </c>
      <c r="AC1174">
        <v>393.39880798715774</v>
      </c>
      <c r="AD1174">
        <v>371.62745560272589</v>
      </c>
      <c r="AE1174">
        <v>365.324081958725</v>
      </c>
      <c r="AF1174">
        <v>369.76250500352762</v>
      </c>
      <c r="AG1174">
        <v>366.73984760898838</v>
      </c>
      <c r="AH1174">
        <v>355.92243372877135</v>
      </c>
      <c r="AI1174">
        <v>346.95962176287861</v>
      </c>
      <c r="AJ1174">
        <v>-10.571678161621094</v>
      </c>
      <c r="AK1174">
        <v>-12.008075714111328</v>
      </c>
      <c r="AL1174">
        <v>-13.310575485229492</v>
      </c>
      <c r="AM1174">
        <v>-12.175167083740234</v>
      </c>
      <c r="AN1174">
        <v>-12.295253753662109</v>
      </c>
      <c r="AO1174">
        <v>-11.731011390686035</v>
      </c>
      <c r="AP1174">
        <v>-12.459732055664063</v>
      </c>
      <c r="AQ1174">
        <v>-14.055870056152344</v>
      </c>
      <c r="AR1174">
        <v>-14.95311164855957</v>
      </c>
      <c r="AS1174">
        <v>-16.575189590454102</v>
      </c>
      <c r="AT1174">
        <v>-15.584305763244629</v>
      </c>
      <c r="AU1174">
        <v>-13.649343490600586</v>
      </c>
      <c r="AV1174">
        <v>-7.1309738159179687</v>
      </c>
      <c r="AW1174">
        <v>-5.1070389747619629</v>
      </c>
      <c r="AX1174">
        <v>-5.0131773948669434</v>
      </c>
      <c r="AY1174">
        <v>7.0069866180419922</v>
      </c>
      <c r="AZ1174">
        <v>30.241849899291992</v>
      </c>
      <c r="BA1174">
        <v>28.988544464111328</v>
      </c>
      <c r="BB1174">
        <v>28.183290481567383</v>
      </c>
      <c r="BC1174">
        <v>32.719371795654297</v>
      </c>
      <c r="BD1174">
        <v>41.085056304931641</v>
      </c>
      <c r="BE1174">
        <v>3.8747026920318604</v>
      </c>
      <c r="BF1174">
        <v>-19.584905624389648</v>
      </c>
      <c r="BG1174">
        <v>-19.026111602783203</v>
      </c>
      <c r="BH1174">
        <v>-1.1726177930831909</v>
      </c>
      <c r="BI1174">
        <v>-1.6729140281677246</v>
      </c>
      <c r="BJ1174">
        <v>-2.1181209087371826</v>
      </c>
      <c r="BK1174">
        <v>-1.6741302013397217</v>
      </c>
      <c r="BL1174">
        <v>-1.7204349040985107</v>
      </c>
      <c r="BM1174">
        <v>-1.5429425239562988</v>
      </c>
      <c r="BN1174">
        <v>-1.8047562837600708</v>
      </c>
      <c r="BO1174">
        <v>-2.4020061492919922</v>
      </c>
      <c r="BP1174">
        <v>-2.7407615184783936</v>
      </c>
      <c r="BQ1174">
        <v>-3.3702523708343506</v>
      </c>
      <c r="BR1174">
        <v>-3.0610003471374512</v>
      </c>
      <c r="BS1174">
        <v>-2.3952236175537109</v>
      </c>
      <c r="BT1174">
        <v>-9.2873968183994293E-2</v>
      </c>
      <c r="BU1174">
        <v>0.53462690114974976</v>
      </c>
      <c r="BV1174">
        <v>0.53758370876312256</v>
      </c>
      <c r="BW1174">
        <v>13.329174041748047</v>
      </c>
      <c r="BX1174">
        <v>40.133579254150391</v>
      </c>
      <c r="BY1174">
        <v>38.790035247802734</v>
      </c>
      <c r="BZ1174">
        <v>38.042037963867188</v>
      </c>
      <c r="CA1174">
        <v>42.872173309326172</v>
      </c>
      <c r="CB1174">
        <v>52.303653717041016</v>
      </c>
      <c r="CC1174">
        <v>20.01739501953125</v>
      </c>
      <c r="CD1174">
        <v>-0.6760714054107666</v>
      </c>
      <c r="CE1174">
        <v>-0.31601494550704956</v>
      </c>
      <c r="CF1174">
        <v>5.3371429443359375</v>
      </c>
      <c r="CG1174">
        <v>5.4851870536804199</v>
      </c>
      <c r="CH1174">
        <v>5.6337394714355469</v>
      </c>
      <c r="CI1174">
        <v>5.5988564491271973</v>
      </c>
      <c r="CJ1174">
        <v>5.6036524772644043</v>
      </c>
      <c r="CK1174">
        <v>5.5132827758789062</v>
      </c>
      <c r="CL1174">
        <v>5.5748476982116699</v>
      </c>
      <c r="CM1174">
        <v>5.6694245338439941</v>
      </c>
      <c r="CN1174">
        <v>5.717475414276123</v>
      </c>
      <c r="CO1174">
        <v>5.775446891784668</v>
      </c>
      <c r="CP1174">
        <v>5.612602710723877</v>
      </c>
      <c r="CQ1174">
        <v>5.399345874786377</v>
      </c>
      <c r="CR1174">
        <v>4.7816925048828125</v>
      </c>
      <c r="CS1174">
        <v>4.4420275688171387</v>
      </c>
      <c r="CT1174">
        <v>4.382023811340332</v>
      </c>
      <c r="CU1174">
        <v>17.707902908325195</v>
      </c>
      <c r="CV1174">
        <v>46.984561920166016</v>
      </c>
      <c r="CW1174">
        <v>45.578517913818359</v>
      </c>
      <c r="CX1174">
        <v>44.87017822265625</v>
      </c>
      <c r="CY1174">
        <v>49.903976440429687</v>
      </c>
      <c r="CZ1174">
        <v>60.073616027832031</v>
      </c>
      <c r="DA1174">
        <v>31.197774887084961</v>
      </c>
      <c r="DB1174">
        <v>12.420129776000977</v>
      </c>
      <c r="DC1174">
        <v>12.64254093170166</v>
      </c>
      <c r="DD1174">
        <v>11.846903800964355</v>
      </c>
      <c r="DE1174">
        <v>12.643288612365723</v>
      </c>
      <c r="DF1174">
        <v>13.385599136352539</v>
      </c>
      <c r="DG1174">
        <v>12.871842384338379</v>
      </c>
      <c r="DH1174">
        <v>12.927740097045898</v>
      </c>
      <c r="DI1174">
        <v>12.56950855255127</v>
      </c>
      <c r="DJ1174">
        <v>12.954451560974121</v>
      </c>
      <c r="DK1174">
        <v>13.74085521697998</v>
      </c>
      <c r="DL1174">
        <v>14.175711631774902</v>
      </c>
      <c r="DM1174">
        <v>14.921146392822266</v>
      </c>
      <c r="DN1174">
        <v>14.286205291748047</v>
      </c>
      <c r="DO1174">
        <v>13.193915367126465</v>
      </c>
      <c r="DP1174">
        <v>9.6562585830688477</v>
      </c>
      <c r="DQ1174">
        <v>8.3494281768798828</v>
      </c>
      <c r="DR1174">
        <v>8.2264642715454102</v>
      </c>
      <c r="DS1174">
        <v>22.086629867553711</v>
      </c>
      <c r="DT1174">
        <v>53.835540771484375</v>
      </c>
      <c r="DU1174">
        <v>52.367000579833984</v>
      </c>
      <c r="DV1174">
        <v>51.698314666748047</v>
      </c>
      <c r="DW1174">
        <v>56.935775756835938</v>
      </c>
      <c r="DX1174">
        <v>67.843582153320312</v>
      </c>
      <c r="DY1174">
        <v>42.378154754638672</v>
      </c>
      <c r="DZ1174">
        <v>25.516330718994141</v>
      </c>
      <c r="EA1174">
        <v>25.601097106933594</v>
      </c>
      <c r="EB1174">
        <v>21.245964050292969</v>
      </c>
      <c r="EC1174">
        <v>22.978450775146484</v>
      </c>
      <c r="ED1174">
        <v>24.578054428100586</v>
      </c>
      <c r="EE1174">
        <v>23.372880935668945</v>
      </c>
      <c r="EF1174">
        <v>23.502559661865234</v>
      </c>
      <c r="EG1174">
        <v>22.757577896118164</v>
      </c>
      <c r="EH1174">
        <v>23.609426498413086</v>
      </c>
      <c r="EI1174">
        <v>25.394720077514648</v>
      </c>
      <c r="EJ1174">
        <v>26.388063430786133</v>
      </c>
      <c r="EK1174">
        <v>28.126083374023438</v>
      </c>
      <c r="EL1174">
        <v>26.809511184692383</v>
      </c>
      <c r="EM1174">
        <v>24.448034286499023</v>
      </c>
      <c r="EN1174">
        <v>16.694358825683594</v>
      </c>
      <c r="EO1174">
        <v>13.991093635559082</v>
      </c>
      <c r="EP1174">
        <v>13.777224540710449</v>
      </c>
      <c r="EQ1174">
        <v>28.408817291259766</v>
      </c>
      <c r="ER1174">
        <v>63.727272033691406</v>
      </c>
      <c r="ES1174">
        <v>62.168491363525391</v>
      </c>
      <c r="ET1174">
        <v>61.557064056396484</v>
      </c>
      <c r="EU1174">
        <v>67.088577270507813</v>
      </c>
      <c r="EV1174">
        <v>79.062179565429687</v>
      </c>
      <c r="EW1174">
        <v>58.520847320556641</v>
      </c>
      <c r="EX1174">
        <v>44.425163269042969</v>
      </c>
      <c r="EY1174">
        <v>44.311195373535156</v>
      </c>
      <c r="EZ1174">
        <v>61.831008911132812</v>
      </c>
      <c r="FA1174">
        <v>60.444965362548828</v>
      </c>
      <c r="FB1174">
        <v>59.396854400634766</v>
      </c>
      <c r="FC1174">
        <v>58.671161651611328</v>
      </c>
      <c r="FD1174">
        <v>58.040676116943359</v>
      </c>
      <c r="FE1174">
        <v>57.417808532714844</v>
      </c>
      <c r="FF1174">
        <v>57.020999908447266</v>
      </c>
      <c r="FG1174">
        <v>56.926998138427734</v>
      </c>
      <c r="FH1174">
        <v>57.903430938720703</v>
      </c>
      <c r="FI1174">
        <v>61.42938232421875</v>
      </c>
      <c r="FJ1174">
        <v>65.689865112304687</v>
      </c>
      <c r="FK1174">
        <v>69.845184326171875</v>
      </c>
      <c r="FL1174">
        <v>73.18536376953125</v>
      </c>
      <c r="FM1174">
        <v>74.986801147460938</v>
      </c>
      <c r="FN1174">
        <v>75.951873779296875</v>
      </c>
      <c r="FO1174">
        <v>76.448219299316406</v>
      </c>
      <c r="FP1174">
        <v>76.271026611328125</v>
      </c>
      <c r="FQ1174">
        <v>74.994102478027344</v>
      </c>
      <c r="FR1174">
        <v>73.393951416015625</v>
      </c>
      <c r="FS1174">
        <v>70.961112976074219</v>
      </c>
      <c r="FT1174">
        <v>67.933181762695312</v>
      </c>
      <c r="FU1174">
        <v>65.495048522949219</v>
      </c>
      <c r="FV1174">
        <v>63.322090148925781</v>
      </c>
      <c r="FW1174">
        <v>61.221900939941406</v>
      </c>
      <c r="FX1174">
        <v>1</v>
      </c>
    </row>
    <row r="1175" spans="1:180" x14ac:dyDescent="0.2">
      <c r="A1175" t="s">
        <v>241</v>
      </c>
      <c r="B1175" t="s">
        <v>248</v>
      </c>
      <c r="C1175" t="s">
        <v>217</v>
      </c>
      <c r="D1175" t="s">
        <v>39</v>
      </c>
      <c r="E1175" t="s">
        <v>249</v>
      </c>
      <c r="F1175" t="s">
        <v>226</v>
      </c>
      <c r="G1175" t="s">
        <v>242</v>
      </c>
      <c r="H1175" t="s">
        <v>12</v>
      </c>
      <c r="I1175">
        <v>657.1</v>
      </c>
      <c r="L1175">
        <v>334.55665838544553</v>
      </c>
      <c r="M1175">
        <v>331.48497087354883</v>
      </c>
      <c r="N1175">
        <v>330.10816311610705</v>
      </c>
      <c r="O1175">
        <v>326.62423076962233</v>
      </c>
      <c r="P1175">
        <v>336.60996539283298</v>
      </c>
      <c r="Q1175">
        <v>353.04953454802882</v>
      </c>
      <c r="R1175">
        <v>379.32452331058039</v>
      </c>
      <c r="S1175">
        <v>392.84885555319863</v>
      </c>
      <c r="T1175">
        <v>415.73547092773663</v>
      </c>
      <c r="U1175">
        <v>431.57094518957967</v>
      </c>
      <c r="V1175">
        <v>439.8578788753519</v>
      </c>
      <c r="W1175">
        <v>446.28270698036391</v>
      </c>
      <c r="X1175">
        <v>423.59429110874748</v>
      </c>
      <c r="Y1175">
        <v>422.82057060158314</v>
      </c>
      <c r="Z1175">
        <v>421.61607691907869</v>
      </c>
      <c r="AA1175">
        <v>414.19024688895144</v>
      </c>
      <c r="AB1175">
        <v>406.72041045796283</v>
      </c>
      <c r="AC1175">
        <v>394.31755376002809</v>
      </c>
      <c r="AD1175">
        <v>368.33917167646109</v>
      </c>
      <c r="AE1175">
        <v>359.06599490212267</v>
      </c>
      <c r="AF1175">
        <v>359.40532268067784</v>
      </c>
      <c r="AG1175">
        <v>356.97532127205716</v>
      </c>
      <c r="AH1175">
        <v>347.96512532104532</v>
      </c>
      <c r="AI1175">
        <v>341.03780718060608</v>
      </c>
      <c r="AJ1175">
        <v>-12.385765075683594</v>
      </c>
      <c r="AK1175">
        <v>-11.907355308532715</v>
      </c>
      <c r="AL1175">
        <v>-12.473631858825684</v>
      </c>
      <c r="AM1175">
        <v>-12.621086120605469</v>
      </c>
      <c r="AN1175">
        <v>-13.632369995117187</v>
      </c>
      <c r="AO1175">
        <v>-13.995521545410156</v>
      </c>
      <c r="AP1175">
        <v>-13.908293724060059</v>
      </c>
      <c r="AQ1175">
        <v>-14.472009658813477</v>
      </c>
      <c r="AR1175">
        <v>-14.051440238952637</v>
      </c>
      <c r="AS1175">
        <v>-14.460030555725098</v>
      </c>
      <c r="AT1175">
        <v>-14.22053337097168</v>
      </c>
      <c r="AU1175">
        <v>-15.354846954345703</v>
      </c>
      <c r="AV1175">
        <v>7.1846818923950195</v>
      </c>
      <c r="AW1175">
        <v>26.663299560546875</v>
      </c>
      <c r="AX1175">
        <v>26.457988739013672</v>
      </c>
      <c r="AY1175">
        <v>26.657859802246094</v>
      </c>
      <c r="AZ1175">
        <v>26.906551361083984</v>
      </c>
      <c r="BA1175">
        <v>26.611446380615234</v>
      </c>
      <c r="BB1175">
        <v>8.4749832153320312</v>
      </c>
      <c r="BC1175">
        <v>-0.7408333420753479</v>
      </c>
      <c r="BD1175">
        <v>-5.5074906349182129</v>
      </c>
      <c r="BE1175">
        <v>-12.890841484069824</v>
      </c>
      <c r="BF1175">
        <v>-16.933225631713867</v>
      </c>
      <c r="BG1175">
        <v>-18.567289352416992</v>
      </c>
      <c r="BH1175">
        <v>-1.9284113645553589</v>
      </c>
      <c r="BI1175">
        <v>-1.7546654939651489</v>
      </c>
      <c r="BJ1175">
        <v>-1.9708114862442017</v>
      </c>
      <c r="BK1175">
        <v>-2.4078257083892822</v>
      </c>
      <c r="BL1175">
        <v>-2.8452839851379395</v>
      </c>
      <c r="BM1175">
        <v>-2.9210150241851807</v>
      </c>
      <c r="BN1175">
        <v>-2.8860011100769043</v>
      </c>
      <c r="BO1175">
        <v>-3.4323556423187256</v>
      </c>
      <c r="BP1175">
        <v>-2.750166654586792</v>
      </c>
      <c r="BQ1175">
        <v>-2.7251863479614258</v>
      </c>
      <c r="BR1175">
        <v>-2.6076200008392334</v>
      </c>
      <c r="BS1175">
        <v>-3.0200657844543457</v>
      </c>
      <c r="BT1175">
        <v>13.385647773742676</v>
      </c>
      <c r="BU1175">
        <v>36.292255401611328</v>
      </c>
      <c r="BV1175">
        <v>35.765609741210937</v>
      </c>
      <c r="BW1175">
        <v>35.972793579101562</v>
      </c>
      <c r="BX1175">
        <v>36.316646575927734</v>
      </c>
      <c r="BY1175">
        <v>36.027637481689453</v>
      </c>
      <c r="BZ1175">
        <v>17.849264144897461</v>
      </c>
      <c r="CA1175">
        <v>7.8388967514038086</v>
      </c>
      <c r="CB1175">
        <v>5.7630405426025391</v>
      </c>
      <c r="CC1175">
        <v>2.4569804668426514</v>
      </c>
      <c r="CD1175">
        <v>0.59984725713729858</v>
      </c>
      <c r="CE1175">
        <v>-5.29935322701931E-2</v>
      </c>
      <c r="CF1175">
        <v>5.3143200874328613</v>
      </c>
      <c r="CG1175">
        <v>5.2770566940307617</v>
      </c>
      <c r="CH1175">
        <v>5.3034095764160156</v>
      </c>
      <c r="CI1175">
        <v>4.6658473014831543</v>
      </c>
      <c r="CJ1175">
        <v>4.625819206237793</v>
      </c>
      <c r="CK1175">
        <v>4.7491545677185059</v>
      </c>
      <c r="CL1175">
        <v>4.7480053901672363</v>
      </c>
      <c r="CM1175">
        <v>4.2136754989624023</v>
      </c>
      <c r="CN1175">
        <v>5.0770606994628906</v>
      </c>
      <c r="CO1175">
        <v>5.4023308753967285</v>
      </c>
      <c r="CP1175">
        <v>5.435448169708252</v>
      </c>
      <c r="CQ1175">
        <v>5.5229663848876953</v>
      </c>
      <c r="CR1175">
        <v>17.680418014526367</v>
      </c>
      <c r="CS1175">
        <v>42.961238861083984</v>
      </c>
      <c r="CT1175">
        <v>42.212039947509766</v>
      </c>
      <c r="CU1175">
        <v>42.424289703369141</v>
      </c>
      <c r="CV1175">
        <v>42.834053039550781</v>
      </c>
      <c r="CW1175">
        <v>42.549263000488281</v>
      </c>
      <c r="CX1175">
        <v>24.341861724853516</v>
      </c>
      <c r="CY1175">
        <v>13.781191825866699</v>
      </c>
      <c r="CZ1175">
        <v>13.568976402282715</v>
      </c>
      <c r="DA1175">
        <v>13.086834907531738</v>
      </c>
      <c r="DB1175">
        <v>12.743200302124023</v>
      </c>
      <c r="DC1175">
        <v>12.769950866699219</v>
      </c>
      <c r="DD1175">
        <v>12.557051658630371</v>
      </c>
      <c r="DE1175">
        <v>12.308778762817383</v>
      </c>
      <c r="DF1175">
        <v>12.577630996704102</v>
      </c>
      <c r="DG1175">
        <v>11.739521026611328</v>
      </c>
      <c r="DH1175">
        <v>12.096921920776367</v>
      </c>
      <c r="DI1175">
        <v>12.419323921203613</v>
      </c>
      <c r="DJ1175">
        <v>12.382011413574219</v>
      </c>
      <c r="DK1175">
        <v>11.859705924987793</v>
      </c>
      <c r="DL1175">
        <v>12.904288291931152</v>
      </c>
      <c r="DM1175">
        <v>13.529848098754883</v>
      </c>
      <c r="DN1175">
        <v>13.478516578674316</v>
      </c>
      <c r="DO1175">
        <v>14.065998077392578</v>
      </c>
      <c r="DP1175">
        <v>21.975187301635742</v>
      </c>
      <c r="DQ1175">
        <v>49.630226135253906</v>
      </c>
      <c r="DR1175">
        <v>48.658470153808594</v>
      </c>
      <c r="DS1175">
        <v>48.875785827636719</v>
      </c>
      <c r="DT1175">
        <v>49.351455688476562</v>
      </c>
      <c r="DU1175">
        <v>49.070888519287109</v>
      </c>
      <c r="DV1175">
        <v>30.83445930480957</v>
      </c>
      <c r="DW1175">
        <v>19.723485946655273</v>
      </c>
      <c r="DX1175">
        <v>21.374912261962891</v>
      </c>
      <c r="DY1175">
        <v>23.716690063476562</v>
      </c>
      <c r="DZ1175">
        <v>24.886554718017578</v>
      </c>
      <c r="EA1175">
        <v>25.5928955078125</v>
      </c>
      <c r="EB1175">
        <v>23.014406204223633</v>
      </c>
      <c r="EC1175">
        <v>22.461469650268555</v>
      </c>
      <c r="ED1175">
        <v>23.080451965332031</v>
      </c>
      <c r="EE1175">
        <v>21.952781677246094</v>
      </c>
      <c r="EF1175">
        <v>22.884008407592773</v>
      </c>
      <c r="EG1175">
        <v>23.493831634521484</v>
      </c>
      <c r="EH1175">
        <v>23.404304504394531</v>
      </c>
      <c r="EI1175">
        <v>22.899360656738281</v>
      </c>
      <c r="EJ1175">
        <v>24.205560684204102</v>
      </c>
      <c r="EK1175">
        <v>25.264692306518555</v>
      </c>
      <c r="EL1175">
        <v>25.091428756713867</v>
      </c>
      <c r="EM1175">
        <v>26.400779724121094</v>
      </c>
      <c r="EN1175">
        <v>28.176153182983398</v>
      </c>
      <c r="EO1175">
        <v>59.259181976318359</v>
      </c>
      <c r="EP1175">
        <v>57.966094970703125</v>
      </c>
      <c r="EQ1175">
        <v>58.190719604492188</v>
      </c>
      <c r="ER1175">
        <v>58.761554718017578</v>
      </c>
      <c r="ES1175">
        <v>58.487079620361328</v>
      </c>
      <c r="ET1175">
        <v>40.208740234375</v>
      </c>
      <c r="EU1175">
        <v>28.303216934204102</v>
      </c>
      <c r="EV1175">
        <v>32.645442962646484</v>
      </c>
      <c r="EW1175">
        <v>39.064510345458984</v>
      </c>
      <c r="EX1175">
        <v>42.419628143310547</v>
      </c>
      <c r="EY1175">
        <v>44.107189178466797</v>
      </c>
      <c r="EZ1175">
        <v>71.369224548339844</v>
      </c>
      <c r="FA1175">
        <v>70.146873474121094</v>
      </c>
      <c r="FB1175">
        <v>68.762046813964844</v>
      </c>
      <c r="FC1175">
        <v>67.639022827148438</v>
      </c>
      <c r="FD1175">
        <v>66.945854187011719</v>
      </c>
      <c r="FE1175">
        <v>66.132980346679688</v>
      </c>
      <c r="FF1175">
        <v>65.3890380859375</v>
      </c>
      <c r="FG1175">
        <v>65.442169189453125</v>
      </c>
      <c r="FH1175">
        <v>68.416801452636719</v>
      </c>
      <c r="FI1175">
        <v>73.511024475097656</v>
      </c>
      <c r="FJ1175">
        <v>78.275558471679688</v>
      </c>
      <c r="FK1175">
        <v>83.253936767578125</v>
      </c>
      <c r="FL1175">
        <v>86.4278564453125</v>
      </c>
      <c r="FM1175">
        <v>88.303619384765625</v>
      </c>
      <c r="FN1175">
        <v>89.027633666992188</v>
      </c>
      <c r="FO1175">
        <v>89.2926025390625</v>
      </c>
      <c r="FP1175">
        <v>88.9735107421875</v>
      </c>
      <c r="FQ1175">
        <v>87.955162048339844</v>
      </c>
      <c r="FR1175">
        <v>86.438056945800781</v>
      </c>
      <c r="FS1175">
        <v>82.957084655761719</v>
      </c>
      <c r="FT1175">
        <v>78.64129638671875</v>
      </c>
      <c r="FU1175">
        <v>75.228492736816406</v>
      </c>
      <c r="FV1175">
        <v>72.770980834960937</v>
      </c>
      <c r="FW1175">
        <v>70.732948303222656</v>
      </c>
      <c r="FX1175">
        <v>1</v>
      </c>
    </row>
    <row r="1176" spans="1:180" x14ac:dyDescent="0.2">
      <c r="A1176" t="s">
        <v>241</v>
      </c>
      <c r="B1176" t="s">
        <v>248</v>
      </c>
      <c r="C1176" t="s">
        <v>217</v>
      </c>
      <c r="D1176" t="s">
        <v>40</v>
      </c>
      <c r="E1176" t="s">
        <v>249</v>
      </c>
      <c r="F1176" t="s">
        <v>226</v>
      </c>
      <c r="G1176" t="s">
        <v>242</v>
      </c>
      <c r="H1176" t="s">
        <v>12</v>
      </c>
      <c r="I1176">
        <v>657.1</v>
      </c>
      <c r="L1176">
        <v>311.87466042393305</v>
      </c>
      <c r="M1176">
        <v>309.98623118136265</v>
      </c>
      <c r="N1176">
        <v>308.15487781055674</v>
      </c>
      <c r="O1176">
        <v>311.86134306474094</v>
      </c>
      <c r="P1176">
        <v>322.7582499220261</v>
      </c>
      <c r="Q1176">
        <v>342.21525433837394</v>
      </c>
      <c r="R1176">
        <v>372.01759182741614</v>
      </c>
      <c r="S1176">
        <v>386.13232033131533</v>
      </c>
      <c r="T1176">
        <v>407.58063689475995</v>
      </c>
      <c r="U1176">
        <v>429.91922155053265</v>
      </c>
      <c r="V1176">
        <v>441.61540564219956</v>
      </c>
      <c r="W1176">
        <v>441.5963218547833</v>
      </c>
      <c r="X1176">
        <v>433.55378514354675</v>
      </c>
      <c r="Y1176">
        <v>428.94658842247907</v>
      </c>
      <c r="Z1176">
        <v>431.92386216208229</v>
      </c>
      <c r="AA1176">
        <v>424.92538402508154</v>
      </c>
      <c r="AB1176">
        <v>416.44006094231702</v>
      </c>
      <c r="AC1176">
        <v>403.93766375072221</v>
      </c>
      <c r="AD1176">
        <v>376.10483523672866</v>
      </c>
      <c r="AE1176">
        <v>367.94836895324744</v>
      </c>
      <c r="AF1176">
        <v>359.16428636155416</v>
      </c>
      <c r="AG1176">
        <v>347.69291912834103</v>
      </c>
      <c r="AH1176">
        <v>340.1482159829626</v>
      </c>
      <c r="AI1176">
        <v>325.14800852765262</v>
      </c>
      <c r="AJ1176">
        <v>-7.3901100158691406</v>
      </c>
      <c r="AK1176">
        <v>-7.8943414688110352</v>
      </c>
      <c r="AL1176">
        <v>-8.5103416442871094</v>
      </c>
      <c r="AM1176">
        <v>-9.2088241577148437</v>
      </c>
      <c r="AN1176">
        <v>-9.7498493194580078</v>
      </c>
      <c r="AO1176">
        <v>-9.6114425659179687</v>
      </c>
      <c r="AP1176">
        <v>-9.53302001953125</v>
      </c>
      <c r="AQ1176">
        <v>-8.6491594314575195</v>
      </c>
      <c r="AR1176">
        <v>-8.0669794082641602</v>
      </c>
      <c r="AS1176">
        <v>-7.9347038269042969</v>
      </c>
      <c r="AT1176">
        <v>-8.4199295043945313</v>
      </c>
      <c r="AU1176">
        <v>-9.0141448974609375</v>
      </c>
      <c r="AV1176">
        <v>10.226350784301758</v>
      </c>
      <c r="AW1176">
        <v>33.949272155761719</v>
      </c>
      <c r="AX1176">
        <v>36.749233245849609</v>
      </c>
      <c r="AY1176">
        <v>37.239616394042969</v>
      </c>
      <c r="AZ1176">
        <v>36.165916442871094</v>
      </c>
      <c r="BA1176">
        <v>36.534423828125</v>
      </c>
      <c r="BB1176">
        <v>5.425900936126709</v>
      </c>
      <c r="BC1176">
        <v>-12.308533668518066</v>
      </c>
      <c r="BD1176">
        <v>-9.9698476791381836</v>
      </c>
      <c r="BE1176">
        <v>-9.4227533340454102</v>
      </c>
      <c r="BF1176">
        <v>-14.823426246643066</v>
      </c>
      <c r="BG1176">
        <v>-7.8858919143676758</v>
      </c>
      <c r="BH1176">
        <v>-0.2790151834487915</v>
      </c>
      <c r="BI1176">
        <v>-0.53489065170288086</v>
      </c>
      <c r="BJ1176">
        <v>-0.80649304389953613</v>
      </c>
      <c r="BK1176">
        <v>-1.0937880277633667</v>
      </c>
      <c r="BL1176">
        <v>-1.2987289428710937</v>
      </c>
      <c r="BM1176">
        <v>-1.2320265769958496</v>
      </c>
      <c r="BN1176">
        <v>-1.2382186651229858</v>
      </c>
      <c r="BO1176">
        <v>-0.96109896898269653</v>
      </c>
      <c r="BP1176">
        <v>-0.78350591659545898</v>
      </c>
      <c r="BQ1176">
        <v>-0.63454556465148926</v>
      </c>
      <c r="BR1176">
        <v>-0.7487252950668335</v>
      </c>
      <c r="BS1176">
        <v>-0.93691456317901611</v>
      </c>
      <c r="BT1176">
        <v>17.438072204589844</v>
      </c>
      <c r="BU1176">
        <v>44.084007263183594</v>
      </c>
      <c r="BV1176">
        <v>47.205635070800781</v>
      </c>
      <c r="BW1176">
        <v>47.539775848388672</v>
      </c>
      <c r="BX1176">
        <v>46.24041748046875</v>
      </c>
      <c r="BY1176">
        <v>46.659397125244141</v>
      </c>
      <c r="BZ1176">
        <v>16.733217239379883</v>
      </c>
      <c r="CA1176">
        <v>1.1794589757919312</v>
      </c>
      <c r="CB1176">
        <v>2.4521410465240479</v>
      </c>
      <c r="CC1176">
        <v>2.9666924476623535</v>
      </c>
      <c r="CD1176">
        <v>0.82019227743148804</v>
      </c>
      <c r="CE1176">
        <v>4.2098989486694336</v>
      </c>
      <c r="CF1176">
        <v>4.6461076736450195</v>
      </c>
      <c r="CG1176">
        <v>4.5622425079345703</v>
      </c>
      <c r="CH1176">
        <v>4.5291690826416016</v>
      </c>
      <c r="CI1176">
        <v>4.5266613960266113</v>
      </c>
      <c r="CJ1176">
        <v>4.5544915199279785</v>
      </c>
      <c r="CK1176">
        <v>4.5715312957763672</v>
      </c>
      <c r="CL1176">
        <v>4.5067353248596191</v>
      </c>
      <c r="CM1176">
        <v>4.3636283874511719</v>
      </c>
      <c r="CN1176">
        <v>4.2610058784484863</v>
      </c>
      <c r="CO1176">
        <v>4.4215216636657715</v>
      </c>
      <c r="CP1176">
        <v>4.5643277168273926</v>
      </c>
      <c r="CQ1176">
        <v>4.6573505401611328</v>
      </c>
      <c r="CR1176">
        <v>22.432888031005859</v>
      </c>
      <c r="CS1176">
        <v>51.103298187255859</v>
      </c>
      <c r="CT1176">
        <v>54.447708129882813</v>
      </c>
      <c r="CU1176">
        <v>54.673637390136719</v>
      </c>
      <c r="CV1176">
        <v>53.217983245849609</v>
      </c>
      <c r="CW1176">
        <v>53.671920776367188</v>
      </c>
      <c r="CX1176">
        <v>24.564630508422852</v>
      </c>
      <c r="CY1176">
        <v>10.521201133728027</v>
      </c>
      <c r="CZ1176">
        <v>11.055573463439941</v>
      </c>
      <c r="DA1176">
        <v>11.547584533691406</v>
      </c>
      <c r="DB1176">
        <v>11.654914855957031</v>
      </c>
      <c r="DC1176">
        <v>12.587407112121582</v>
      </c>
      <c r="DD1176">
        <v>9.5712299346923828</v>
      </c>
      <c r="DE1176">
        <v>9.6593751907348633</v>
      </c>
      <c r="DF1176">
        <v>9.8648319244384766</v>
      </c>
      <c r="DG1176">
        <v>10.147110939025879</v>
      </c>
      <c r="DH1176">
        <v>10.407711982727051</v>
      </c>
      <c r="DI1176">
        <v>10.375088691711426</v>
      </c>
      <c r="DJ1176">
        <v>10.251689910888672</v>
      </c>
      <c r="DK1176">
        <v>9.6883554458618164</v>
      </c>
      <c r="DL1176">
        <v>9.3055181503295898</v>
      </c>
      <c r="DM1176">
        <v>9.4775886535644531</v>
      </c>
      <c r="DN1176">
        <v>9.87738037109375</v>
      </c>
      <c r="DO1176">
        <v>10.251615524291992</v>
      </c>
      <c r="DP1176">
        <v>27.427703857421875</v>
      </c>
      <c r="DQ1176">
        <v>58.122585296630859</v>
      </c>
      <c r="DR1176">
        <v>61.689781188964844</v>
      </c>
      <c r="DS1176">
        <v>61.8074951171875</v>
      </c>
      <c r="DT1176">
        <v>60.195552825927734</v>
      </c>
      <c r="DU1176">
        <v>60.6844482421875</v>
      </c>
      <c r="DV1176">
        <v>32.396041870117187</v>
      </c>
      <c r="DW1176">
        <v>19.862943649291992</v>
      </c>
      <c r="DX1176">
        <v>19.659004211425781</v>
      </c>
      <c r="DY1176">
        <v>20.128477096557617</v>
      </c>
      <c r="DZ1176">
        <v>22.48963737487793</v>
      </c>
      <c r="EA1176">
        <v>20.964914321899414</v>
      </c>
      <c r="EB1176">
        <v>16.68232536315918</v>
      </c>
      <c r="EC1176">
        <v>17.018825531005859</v>
      </c>
      <c r="ED1176">
        <v>17.568679809570313</v>
      </c>
      <c r="EE1176">
        <v>18.262147903442383</v>
      </c>
      <c r="EF1176">
        <v>18.858831405639648</v>
      </c>
      <c r="EG1176">
        <v>18.754505157470703</v>
      </c>
      <c r="EH1176">
        <v>18.546491622924805</v>
      </c>
      <c r="EI1176">
        <v>17.37641716003418</v>
      </c>
      <c r="EJ1176">
        <v>16.588991165161133</v>
      </c>
      <c r="EK1176">
        <v>16.777748107910156</v>
      </c>
      <c r="EL1176">
        <v>17.548585891723633</v>
      </c>
      <c r="EM1176">
        <v>18.328845977783203</v>
      </c>
      <c r="EN1176">
        <v>34.639423370361328</v>
      </c>
      <c r="EO1176">
        <v>68.25732421875</v>
      </c>
      <c r="EP1176">
        <v>72.146186828613281</v>
      </c>
      <c r="EQ1176">
        <v>72.107658386230469</v>
      </c>
      <c r="ER1176">
        <v>70.270050048828125</v>
      </c>
      <c r="ES1176">
        <v>70.809417724609375</v>
      </c>
      <c r="ET1176">
        <v>43.703357696533203</v>
      </c>
      <c r="EU1176">
        <v>33.350936889648438</v>
      </c>
      <c r="EV1176">
        <v>32.08099365234375</v>
      </c>
      <c r="EW1176">
        <v>32.517921447753906</v>
      </c>
      <c r="EX1176">
        <v>38.133255004882813</v>
      </c>
      <c r="EY1176">
        <v>33.060707092285156</v>
      </c>
      <c r="EZ1176">
        <v>74.086967468261719</v>
      </c>
      <c r="FA1176">
        <v>72.534416198730469</v>
      </c>
      <c r="FB1176">
        <v>71.259681701660156</v>
      </c>
      <c r="FC1176">
        <v>70.601181030273437</v>
      </c>
      <c r="FD1176">
        <v>69.870506286621094</v>
      </c>
      <c r="FE1176">
        <v>68.94305419921875</v>
      </c>
      <c r="FF1176">
        <v>68.790939331054687</v>
      </c>
      <c r="FG1176">
        <v>69.058303833007813</v>
      </c>
      <c r="FH1176">
        <v>72.169906616210937</v>
      </c>
      <c r="FI1176">
        <v>77.254241943359375</v>
      </c>
      <c r="FJ1176">
        <v>81.949966430664063</v>
      </c>
      <c r="FK1176">
        <v>85.380027770996094</v>
      </c>
      <c r="FL1176">
        <v>87.86468505859375</v>
      </c>
      <c r="FM1176">
        <v>89.626113891601563</v>
      </c>
      <c r="FN1176">
        <v>90.871795654296875</v>
      </c>
      <c r="FO1176">
        <v>91.183082580566406</v>
      </c>
      <c r="FP1176">
        <v>90.581321716308594</v>
      </c>
      <c r="FQ1176">
        <v>89.239158630371094</v>
      </c>
      <c r="FR1176">
        <v>88.124130249023438</v>
      </c>
      <c r="FS1176">
        <v>85.745002746582031</v>
      </c>
      <c r="FT1176">
        <v>82.020820617675781</v>
      </c>
      <c r="FU1176">
        <v>78.080902099609375</v>
      </c>
      <c r="FV1176">
        <v>75.886558532714844</v>
      </c>
      <c r="FW1176">
        <v>73.71343994140625</v>
      </c>
      <c r="FX1176">
        <v>1</v>
      </c>
    </row>
    <row r="1177" spans="1:180" x14ac:dyDescent="0.2">
      <c r="A1177" t="s">
        <v>241</v>
      </c>
      <c r="B1177" t="s">
        <v>248</v>
      </c>
      <c r="C1177" t="s">
        <v>217</v>
      </c>
      <c r="D1177" t="s">
        <v>41</v>
      </c>
      <c r="E1177" t="s">
        <v>249</v>
      </c>
      <c r="F1177" t="s">
        <v>226</v>
      </c>
      <c r="G1177" t="s">
        <v>242</v>
      </c>
      <c r="H1177" t="s">
        <v>12</v>
      </c>
      <c r="I1177">
        <v>657.1</v>
      </c>
      <c r="L1177">
        <v>314.52682261898343</v>
      </c>
      <c r="M1177">
        <v>310.67902195815196</v>
      </c>
      <c r="N1177">
        <v>308.2670752135312</v>
      </c>
      <c r="O1177">
        <v>310.59974822129908</v>
      </c>
      <c r="P1177">
        <v>322.14772027417916</v>
      </c>
      <c r="Q1177">
        <v>351.5183440186234</v>
      </c>
      <c r="R1177">
        <v>393.95042228107036</v>
      </c>
      <c r="S1177">
        <v>414.53413466720997</v>
      </c>
      <c r="T1177">
        <v>429.47170228203061</v>
      </c>
      <c r="U1177">
        <v>444.92596594103998</v>
      </c>
      <c r="V1177">
        <v>458.93951407523213</v>
      </c>
      <c r="W1177">
        <v>463.75279657961499</v>
      </c>
      <c r="X1177">
        <v>460.64582987750168</v>
      </c>
      <c r="Y1177">
        <v>461.22379700383209</v>
      </c>
      <c r="Z1177">
        <v>459.70887658469354</v>
      </c>
      <c r="AA1177">
        <v>452.63497695553411</v>
      </c>
      <c r="AB1177">
        <v>449.77746748942167</v>
      </c>
      <c r="AC1177">
        <v>438.43915543836704</v>
      </c>
      <c r="AD1177">
        <v>411.39369925908778</v>
      </c>
      <c r="AE1177">
        <v>401.45475533956431</v>
      </c>
      <c r="AF1177">
        <v>387.91415795733053</v>
      </c>
      <c r="AG1177">
        <v>353.74410545572272</v>
      </c>
      <c r="AH1177">
        <v>332.25675761814892</v>
      </c>
      <c r="AI1177">
        <v>323.59665953341698</v>
      </c>
      <c r="AJ1177">
        <v>-4.774930477142334</v>
      </c>
      <c r="AK1177">
        <v>-4.7738900184631348</v>
      </c>
      <c r="AL1177">
        <v>-4.8214855194091797</v>
      </c>
      <c r="AM1177">
        <v>-4.8665218353271484</v>
      </c>
      <c r="AN1177">
        <v>-4.8246612548828125</v>
      </c>
      <c r="AO1177">
        <v>-7.4632644653320313</v>
      </c>
      <c r="AP1177">
        <v>-17.73267936706543</v>
      </c>
      <c r="AQ1177">
        <v>-20.106470108032227</v>
      </c>
      <c r="AR1177">
        <v>-18.880430221557617</v>
      </c>
      <c r="AS1177">
        <v>-18.803146362304687</v>
      </c>
      <c r="AT1177">
        <v>-19.236068725585937</v>
      </c>
      <c r="AU1177">
        <v>-20.032869338989258</v>
      </c>
      <c r="AV1177">
        <v>16.374570846557617</v>
      </c>
      <c r="AW1177">
        <v>57.134059906005859</v>
      </c>
      <c r="AX1177">
        <v>56.644374847412109</v>
      </c>
      <c r="AY1177">
        <v>55.671546936035156</v>
      </c>
      <c r="AZ1177">
        <v>56.771377563476562</v>
      </c>
      <c r="BA1177">
        <v>56.889453887939453</v>
      </c>
      <c r="BB1177">
        <v>-6.5198216438293457</v>
      </c>
      <c r="BC1177">
        <v>-41.624217987060547</v>
      </c>
      <c r="BD1177">
        <v>-31.055845260620117</v>
      </c>
      <c r="BE1177">
        <v>-3.3635430335998535</v>
      </c>
      <c r="BF1177">
        <v>0.35888299345970154</v>
      </c>
      <c r="BG1177">
        <v>0.54740196466445923</v>
      </c>
      <c r="BH1177">
        <v>0.40687814354896545</v>
      </c>
      <c r="BI1177">
        <v>0.41100752353668213</v>
      </c>
      <c r="BJ1177">
        <v>0.42277389764785767</v>
      </c>
      <c r="BK1177">
        <v>0.41705527901649475</v>
      </c>
      <c r="BL1177">
        <v>0.44602224230766296</v>
      </c>
      <c r="BM1177">
        <v>-0.34390613436698914</v>
      </c>
      <c r="BN1177">
        <v>-4.0258526802062988</v>
      </c>
      <c r="BO1177">
        <v>-4.9004387855529785</v>
      </c>
      <c r="BP1177">
        <v>-4.4904866218566895</v>
      </c>
      <c r="BQ1177">
        <v>-4.4211435317993164</v>
      </c>
      <c r="BR1177">
        <v>-4.5563907623291016</v>
      </c>
      <c r="BS1177">
        <v>-4.8236479759216309</v>
      </c>
      <c r="BT1177">
        <v>29.741613388061523</v>
      </c>
      <c r="BU1177">
        <v>72.202659606933594</v>
      </c>
      <c r="BV1177">
        <v>71.60040283203125</v>
      </c>
      <c r="BW1177">
        <v>70.246162414550781</v>
      </c>
      <c r="BX1177">
        <v>71.732307434082031</v>
      </c>
      <c r="BY1177">
        <v>71.811691284179687</v>
      </c>
      <c r="BZ1177">
        <v>17.134317398071289</v>
      </c>
      <c r="CA1177">
        <v>-11.162261962890625</v>
      </c>
      <c r="CB1177">
        <v>-6.1811232566833496</v>
      </c>
      <c r="CC1177">
        <v>6.5460638999938965</v>
      </c>
      <c r="CD1177">
        <v>8.5886373519897461</v>
      </c>
      <c r="CE1177">
        <v>8.8039493560791016</v>
      </c>
      <c r="CF1177">
        <v>3.9957828521728516</v>
      </c>
      <c r="CG1177">
        <v>4.002051830291748</v>
      </c>
      <c r="CH1177">
        <v>4.0549321174621582</v>
      </c>
      <c r="CI1177">
        <v>4.0764446258544922</v>
      </c>
      <c r="CJ1177">
        <v>4.0964813232421875</v>
      </c>
      <c r="CK1177">
        <v>4.586939811706543</v>
      </c>
      <c r="CL1177">
        <v>5.4674539566040039</v>
      </c>
      <c r="CM1177">
        <v>5.6312131881713867</v>
      </c>
      <c r="CN1177">
        <v>5.475944995880127</v>
      </c>
      <c r="CO1177">
        <v>5.5397872924804687</v>
      </c>
      <c r="CP1177">
        <v>5.6107096672058105</v>
      </c>
      <c r="CQ1177">
        <v>5.7102117538452148</v>
      </c>
      <c r="CR1177">
        <v>38.999588012695313</v>
      </c>
      <c r="CS1177">
        <v>82.639129638671875</v>
      </c>
      <c r="CT1177">
        <v>81.958900451660156</v>
      </c>
      <c r="CU1177">
        <v>80.340492248535156</v>
      </c>
      <c r="CV1177">
        <v>82.094200134277344</v>
      </c>
      <c r="CW1177">
        <v>82.146781921386719</v>
      </c>
      <c r="CX1177">
        <v>33.517101287841797</v>
      </c>
      <c r="CY1177">
        <v>9.9355945587158203</v>
      </c>
      <c r="CZ1177">
        <v>11.047033309936523</v>
      </c>
      <c r="DA1177">
        <v>13.409427642822266</v>
      </c>
      <c r="DB1177">
        <v>14.288540840148926</v>
      </c>
      <c r="DC1177">
        <v>14.522408485412598</v>
      </c>
      <c r="DD1177">
        <v>7.5846877098083496</v>
      </c>
      <c r="DE1177">
        <v>7.5930957794189453</v>
      </c>
      <c r="DF1177">
        <v>7.6870899200439453</v>
      </c>
      <c r="DG1177">
        <v>7.7358341217041016</v>
      </c>
      <c r="DH1177">
        <v>7.7469406127929687</v>
      </c>
      <c r="DI1177">
        <v>9.5177860260009766</v>
      </c>
      <c r="DJ1177">
        <v>14.960761070251465</v>
      </c>
      <c r="DK1177">
        <v>16.162864685058594</v>
      </c>
      <c r="DL1177">
        <v>15.442376136779785</v>
      </c>
      <c r="DM1177">
        <v>15.50071907043457</v>
      </c>
      <c r="DN1177">
        <v>15.777810096740723</v>
      </c>
      <c r="DO1177">
        <v>16.244071960449219</v>
      </c>
      <c r="DP1177">
        <v>48.257560729980469</v>
      </c>
      <c r="DQ1177">
        <v>93.075599670410156</v>
      </c>
      <c r="DR1177">
        <v>92.317398071289062</v>
      </c>
      <c r="DS1177">
        <v>90.434829711914063</v>
      </c>
      <c r="DT1177">
        <v>92.456092834472656</v>
      </c>
      <c r="DU1177">
        <v>92.481880187988281</v>
      </c>
      <c r="DV1177">
        <v>49.899887084960938</v>
      </c>
      <c r="DW1177">
        <v>31.033451080322266</v>
      </c>
      <c r="DX1177">
        <v>28.275190353393555</v>
      </c>
      <c r="DY1177">
        <v>20.272790908813477</v>
      </c>
      <c r="DZ1177">
        <v>19.988443374633789</v>
      </c>
      <c r="EA1177">
        <v>20.240867614746094</v>
      </c>
      <c r="EB1177">
        <v>12.766495704650879</v>
      </c>
      <c r="EC1177">
        <v>12.777993202209473</v>
      </c>
      <c r="ED1177">
        <v>12.931349754333496</v>
      </c>
      <c r="EE1177">
        <v>13.019411087036133</v>
      </c>
      <c r="EF1177">
        <v>13.017623901367188</v>
      </c>
      <c r="EG1177">
        <v>16.637144088745117</v>
      </c>
      <c r="EH1177">
        <v>28.667587280273438</v>
      </c>
      <c r="EI1177">
        <v>31.368896484375</v>
      </c>
      <c r="EJ1177">
        <v>29.832321166992187</v>
      </c>
      <c r="EK1177">
        <v>29.882720947265625</v>
      </c>
      <c r="EL1177">
        <v>30.457489013671875</v>
      </c>
      <c r="EM1177">
        <v>31.453292846679688</v>
      </c>
      <c r="EN1177">
        <v>61.624603271484375</v>
      </c>
      <c r="EO1177">
        <v>108.14420318603516</v>
      </c>
      <c r="EP1177">
        <v>107.27342224121094</v>
      </c>
      <c r="EQ1177">
        <v>105.00944519042969</v>
      </c>
      <c r="ER1177">
        <v>107.41702270507812</v>
      </c>
      <c r="ES1177">
        <v>107.40411376953125</v>
      </c>
      <c r="ET1177">
        <v>73.554031372070313</v>
      </c>
      <c r="EU1177">
        <v>61.495403289794922</v>
      </c>
      <c r="EV1177">
        <v>53.149909973144531</v>
      </c>
      <c r="EW1177">
        <v>30.182397842407227</v>
      </c>
      <c r="EX1177">
        <v>28.218198776245117</v>
      </c>
      <c r="EY1177">
        <v>28.497415542602539</v>
      </c>
      <c r="EZ1177">
        <v>70.138214111328125</v>
      </c>
      <c r="FA1177">
        <v>69.124008178710938</v>
      </c>
      <c r="FB1177">
        <v>68.23699951171875</v>
      </c>
      <c r="FC1177">
        <v>67.399642944335938</v>
      </c>
      <c r="FD1177">
        <v>66.234443664550781</v>
      </c>
      <c r="FE1177">
        <v>65.536056518554688</v>
      </c>
      <c r="FF1177">
        <v>65.374839782714844</v>
      </c>
      <c r="FG1177">
        <v>66.324943542480469</v>
      </c>
      <c r="FH1177">
        <v>69.277374267578125</v>
      </c>
      <c r="FI1177">
        <v>73.513748168945313</v>
      </c>
      <c r="FJ1177">
        <v>78.299072265625</v>
      </c>
      <c r="FK1177">
        <v>82.738670349121094</v>
      </c>
      <c r="FL1177">
        <v>85.843246459960938</v>
      </c>
      <c r="FM1177">
        <v>87.983161926269531</v>
      </c>
      <c r="FN1177">
        <v>89.416328430175781</v>
      </c>
      <c r="FO1177">
        <v>89.798133850097656</v>
      </c>
      <c r="FP1177">
        <v>90.192771911621094</v>
      </c>
      <c r="FQ1177">
        <v>89.158668518066406</v>
      </c>
      <c r="FR1177">
        <v>88.396759033203125</v>
      </c>
      <c r="FS1177">
        <v>85.954940795898438</v>
      </c>
      <c r="FT1177">
        <v>81.952613830566406</v>
      </c>
      <c r="FU1177">
        <v>77.747398376464844</v>
      </c>
      <c r="FV1177">
        <v>75.2569580078125</v>
      </c>
      <c r="FW1177">
        <v>73.46966552734375</v>
      </c>
      <c r="FX1177">
        <v>1</v>
      </c>
    </row>
    <row r="1178" spans="1:180" x14ac:dyDescent="0.2">
      <c r="A1178" t="s">
        <v>241</v>
      </c>
      <c r="B1178" t="s">
        <v>248</v>
      </c>
      <c r="C1178" t="s">
        <v>217</v>
      </c>
      <c r="D1178" t="s">
        <v>42</v>
      </c>
      <c r="E1178" t="s">
        <v>249</v>
      </c>
      <c r="F1178" t="s">
        <v>226</v>
      </c>
      <c r="G1178" t="s">
        <v>242</v>
      </c>
      <c r="H1178" t="s">
        <v>12</v>
      </c>
      <c r="I1178">
        <v>657.1</v>
      </c>
      <c r="L1178">
        <v>315.13649909959628</v>
      </c>
      <c r="M1178">
        <v>311.02441447407722</v>
      </c>
      <c r="N1178">
        <v>308.20680159707609</v>
      </c>
      <c r="O1178">
        <v>310.61616763470778</v>
      </c>
      <c r="P1178">
        <v>323.11428708147997</v>
      </c>
      <c r="Q1178">
        <v>351.74948214473352</v>
      </c>
      <c r="R1178">
        <v>391.10086214923234</v>
      </c>
      <c r="S1178">
        <v>413.53628748758553</v>
      </c>
      <c r="T1178">
        <v>434.21199114992032</v>
      </c>
      <c r="U1178">
        <v>453.722900195411</v>
      </c>
      <c r="V1178">
        <v>467.65110216784109</v>
      </c>
      <c r="W1178">
        <v>466.78120931051416</v>
      </c>
      <c r="X1178">
        <v>459.41106269249599</v>
      </c>
      <c r="Y1178">
        <v>459.79822031276029</v>
      </c>
      <c r="Z1178">
        <v>459.49328771077342</v>
      </c>
      <c r="AA1178">
        <v>453.0516977724414</v>
      </c>
      <c r="AB1178">
        <v>448.78507243541009</v>
      </c>
      <c r="AC1178">
        <v>438.55310289057587</v>
      </c>
      <c r="AD1178">
        <v>410.58544521800223</v>
      </c>
      <c r="AE1178">
        <v>401.32980397040399</v>
      </c>
      <c r="AF1178">
        <v>387.43603777329696</v>
      </c>
      <c r="AG1178">
        <v>352.89809762609593</v>
      </c>
      <c r="AH1178">
        <v>331.91491612957861</v>
      </c>
      <c r="AI1178">
        <v>323.83297732669826</v>
      </c>
      <c r="AJ1178">
        <v>-5.2939705848693848</v>
      </c>
      <c r="AK1178">
        <v>-5.1394119262695312</v>
      </c>
      <c r="AL1178">
        <v>-5.0033526420593262</v>
      </c>
      <c r="AM1178">
        <v>-4.9291305541992187</v>
      </c>
      <c r="AN1178">
        <v>-4.8966846466064453</v>
      </c>
      <c r="AO1178">
        <v>-7.0309157371520996</v>
      </c>
      <c r="AP1178">
        <v>-13.924612045288086</v>
      </c>
      <c r="AQ1178">
        <v>-15.369386672973633</v>
      </c>
      <c r="AR1178">
        <v>-15.841981887817383</v>
      </c>
      <c r="AS1178">
        <v>-17.480501174926758</v>
      </c>
      <c r="AT1178">
        <v>-18.530832290649414</v>
      </c>
      <c r="AU1178">
        <v>-19.096504211425781</v>
      </c>
      <c r="AV1178">
        <v>15.883834838867188</v>
      </c>
      <c r="AW1178">
        <v>56.576480865478516</v>
      </c>
      <c r="AX1178">
        <v>56.444736480712891</v>
      </c>
      <c r="AY1178">
        <v>55.503799438476563</v>
      </c>
      <c r="AZ1178">
        <v>56.579425811767578</v>
      </c>
      <c r="BA1178">
        <v>56.740371704101563</v>
      </c>
      <c r="BB1178">
        <v>-7.7376666069030762</v>
      </c>
      <c r="BC1178">
        <v>-43.549400329589844</v>
      </c>
      <c r="BD1178">
        <v>-32.427459716796875</v>
      </c>
      <c r="BE1178">
        <v>-3.811553955078125</v>
      </c>
      <c r="BF1178">
        <v>-0.17414446175098419</v>
      </c>
      <c r="BG1178">
        <v>1.7870482057332993E-2</v>
      </c>
      <c r="BH1178">
        <v>0.33774566650390625</v>
      </c>
      <c r="BI1178">
        <v>0.3305211067199707</v>
      </c>
      <c r="BJ1178">
        <v>0.34691590070724487</v>
      </c>
      <c r="BK1178">
        <v>0.35447418689727783</v>
      </c>
      <c r="BL1178">
        <v>0.38749858736991882</v>
      </c>
      <c r="BM1178">
        <v>-0.22863167524337769</v>
      </c>
      <c r="BN1178">
        <v>-2.7039928436279297</v>
      </c>
      <c r="BO1178">
        <v>-3.2313055992126465</v>
      </c>
      <c r="BP1178">
        <v>-3.414743185043335</v>
      </c>
      <c r="BQ1178">
        <v>-3.8923063278198242</v>
      </c>
      <c r="BR1178">
        <v>-4.2526230812072754</v>
      </c>
      <c r="BS1178">
        <v>-4.4530277252197266</v>
      </c>
      <c r="BT1178">
        <v>29.086894989013672</v>
      </c>
      <c r="BU1178">
        <v>71.833732604980469</v>
      </c>
      <c r="BV1178">
        <v>71.714859008789063</v>
      </c>
      <c r="BW1178">
        <v>70.408775329589844</v>
      </c>
      <c r="BX1178">
        <v>71.879180908203125</v>
      </c>
      <c r="BY1178">
        <v>72.0008544921875</v>
      </c>
      <c r="BZ1178">
        <v>16.488798141479492</v>
      </c>
      <c r="CA1178">
        <v>-12.148399353027344</v>
      </c>
      <c r="CB1178">
        <v>-6.9316473007202148</v>
      </c>
      <c r="CC1178">
        <v>6.2320752143859863</v>
      </c>
      <c r="CD1178">
        <v>8.3061542510986328</v>
      </c>
      <c r="CE1178">
        <v>8.6196956634521484</v>
      </c>
      <c r="CF1178">
        <v>4.2382550239562988</v>
      </c>
      <c r="CG1178">
        <v>4.1189804077148437</v>
      </c>
      <c r="CH1178">
        <v>4.0524954795837402</v>
      </c>
      <c r="CI1178">
        <v>4.0138826370239258</v>
      </c>
      <c r="CJ1178">
        <v>4.0473079681396484</v>
      </c>
      <c r="CK1178">
        <v>4.482609748840332</v>
      </c>
      <c r="CL1178">
        <v>5.0673737525939941</v>
      </c>
      <c r="CM1178">
        <v>5.1754922866821289</v>
      </c>
      <c r="CN1178">
        <v>5.1923246383666992</v>
      </c>
      <c r="CO1178">
        <v>5.5188360214233398</v>
      </c>
      <c r="CP1178">
        <v>5.6364216804504395</v>
      </c>
      <c r="CQ1178">
        <v>5.6889996528625488</v>
      </c>
      <c r="CR1178">
        <v>38.231292724609375</v>
      </c>
      <c r="CS1178">
        <v>82.400863647460938</v>
      </c>
      <c r="CT1178">
        <v>82.290901184082031</v>
      </c>
      <c r="CU1178">
        <v>80.731918334960938</v>
      </c>
      <c r="CV1178">
        <v>82.475746154785156</v>
      </c>
      <c r="CW1178">
        <v>82.570220947265625</v>
      </c>
      <c r="CX1178">
        <v>33.267974853515625</v>
      </c>
      <c r="CY1178">
        <v>9.5998363494873047</v>
      </c>
      <c r="CZ1178">
        <v>10.726673126220703</v>
      </c>
      <c r="DA1178">
        <v>13.188261985778809</v>
      </c>
      <c r="DB1178">
        <v>14.179583549499512</v>
      </c>
      <c r="DC1178">
        <v>14.577293395996094</v>
      </c>
      <c r="DD1178">
        <v>8.1387643814086914</v>
      </c>
      <c r="DE1178">
        <v>7.9074392318725586</v>
      </c>
      <c r="DF1178">
        <v>7.7580757141113281</v>
      </c>
      <c r="DG1178">
        <v>7.6732912063598633</v>
      </c>
      <c r="DH1178">
        <v>7.7071170806884766</v>
      </c>
      <c r="DI1178">
        <v>9.1938505172729492</v>
      </c>
      <c r="DJ1178">
        <v>12.838740348815918</v>
      </c>
      <c r="DK1178">
        <v>13.582289695739746</v>
      </c>
      <c r="DL1178">
        <v>13.799392700195313</v>
      </c>
      <c r="DM1178">
        <v>14.929978370666504</v>
      </c>
      <c r="DN1178">
        <v>15.525465965270996</v>
      </c>
      <c r="DO1178">
        <v>15.831026077270508</v>
      </c>
      <c r="DP1178">
        <v>47.375694274902344</v>
      </c>
      <c r="DQ1178">
        <v>92.967987060546875</v>
      </c>
      <c r="DR1178">
        <v>92.866943359375</v>
      </c>
      <c r="DS1178">
        <v>91.055061340332031</v>
      </c>
      <c r="DT1178">
        <v>93.072311401367188</v>
      </c>
      <c r="DU1178">
        <v>93.13958740234375</v>
      </c>
      <c r="DV1178">
        <v>50.047149658203125</v>
      </c>
      <c r="DW1178">
        <v>31.348072052001953</v>
      </c>
      <c r="DX1178">
        <v>28.384994506835938</v>
      </c>
      <c r="DY1178">
        <v>20.144449234008789</v>
      </c>
      <c r="DZ1178">
        <v>20.053012847900391</v>
      </c>
      <c r="EA1178">
        <v>20.534891128540039</v>
      </c>
      <c r="EB1178">
        <v>13.770480155944824</v>
      </c>
      <c r="EC1178">
        <v>13.377372741699219</v>
      </c>
      <c r="ED1178">
        <v>13.108344078063965</v>
      </c>
      <c r="EE1178">
        <v>12.95689582824707</v>
      </c>
      <c r="EF1178">
        <v>12.991300582885742</v>
      </c>
      <c r="EG1178">
        <v>15.996134757995605</v>
      </c>
      <c r="EH1178">
        <v>24.059358596801758</v>
      </c>
      <c r="EI1178">
        <v>25.720371246337891</v>
      </c>
      <c r="EJ1178">
        <v>26.226631164550781</v>
      </c>
      <c r="EK1178">
        <v>28.518173217773438</v>
      </c>
      <c r="EL1178">
        <v>29.803676605224609</v>
      </c>
      <c r="EM1178">
        <v>30.474502563476563</v>
      </c>
      <c r="EN1178">
        <v>60.578750610351562</v>
      </c>
      <c r="EO1178">
        <v>108.22524261474609</v>
      </c>
      <c r="EP1178">
        <v>108.13706970214844</v>
      </c>
      <c r="EQ1178">
        <v>105.96004486083984</v>
      </c>
      <c r="ER1178">
        <v>108.3720703125</v>
      </c>
      <c r="ES1178">
        <v>108.40007019042969</v>
      </c>
      <c r="ET1178">
        <v>74.273612976074219</v>
      </c>
      <c r="EU1178">
        <v>62.749073028564453</v>
      </c>
      <c r="EV1178">
        <v>53.880805969238281</v>
      </c>
      <c r="EW1178">
        <v>30.188077926635742</v>
      </c>
      <c r="EX1178">
        <v>28.53331184387207</v>
      </c>
      <c r="EY1178">
        <v>29.136714935302734</v>
      </c>
      <c r="EZ1178">
        <v>76.038665771484375</v>
      </c>
      <c r="FA1178">
        <v>74.680763244628906</v>
      </c>
      <c r="FB1178">
        <v>73.462165832519531</v>
      </c>
      <c r="FC1178">
        <v>72.199783325195313</v>
      </c>
      <c r="FD1178">
        <v>71.425086975097656</v>
      </c>
      <c r="FE1178">
        <v>70.799674987792969</v>
      </c>
      <c r="FF1178">
        <v>70.514015197753906</v>
      </c>
      <c r="FG1178">
        <v>71.002388000488281</v>
      </c>
      <c r="FH1178">
        <v>73.555145263671875</v>
      </c>
      <c r="FI1178">
        <v>77.774696350097656</v>
      </c>
      <c r="FJ1178">
        <v>82.369110107421875</v>
      </c>
      <c r="FK1178">
        <v>86.070220947265625</v>
      </c>
      <c r="FL1178">
        <v>87.96234130859375</v>
      </c>
      <c r="FM1178">
        <v>89.022712707519531</v>
      </c>
      <c r="FN1178">
        <v>89.993278503417969</v>
      </c>
      <c r="FO1178">
        <v>90.305397033691406</v>
      </c>
      <c r="FP1178">
        <v>90.158157348632813</v>
      </c>
      <c r="FQ1178">
        <v>89.835029602050781</v>
      </c>
      <c r="FR1178">
        <v>88.896980285644531</v>
      </c>
      <c r="FS1178">
        <v>86.76947021484375</v>
      </c>
      <c r="FT1178">
        <v>83.211326599121094</v>
      </c>
      <c r="FU1178">
        <v>79.347511291503906</v>
      </c>
      <c r="FV1178">
        <v>77.129478454589844</v>
      </c>
      <c r="FW1178">
        <v>75.793952941894531</v>
      </c>
      <c r="FX1178">
        <v>1</v>
      </c>
    </row>
    <row r="1179" spans="1:180" x14ac:dyDescent="0.2">
      <c r="A1179" t="s">
        <v>241</v>
      </c>
      <c r="B1179" t="s">
        <v>248</v>
      </c>
      <c r="C1179" t="s">
        <v>217</v>
      </c>
      <c r="D1179" t="s">
        <v>43</v>
      </c>
      <c r="E1179" t="s">
        <v>249</v>
      </c>
      <c r="F1179" t="s">
        <v>226</v>
      </c>
      <c r="G1179" t="s">
        <v>242</v>
      </c>
      <c r="H1179" t="s">
        <v>12</v>
      </c>
      <c r="I1179">
        <v>657.1</v>
      </c>
      <c r="L1179">
        <v>320.93267492628598</v>
      </c>
      <c r="M1179">
        <v>316.91198751381194</v>
      </c>
      <c r="N1179">
        <v>315.74835102671716</v>
      </c>
      <c r="O1179">
        <v>319.53915844336109</v>
      </c>
      <c r="P1179">
        <v>333.95579792177506</v>
      </c>
      <c r="Q1179">
        <v>364.29183031354705</v>
      </c>
      <c r="R1179">
        <v>399.9870895739042</v>
      </c>
      <c r="S1179">
        <v>421.20877186745344</v>
      </c>
      <c r="T1179">
        <v>445.75312193662501</v>
      </c>
      <c r="U1179">
        <v>466.96676354910346</v>
      </c>
      <c r="V1179">
        <v>478.10009412746575</v>
      </c>
      <c r="W1179">
        <v>477.96551935594579</v>
      </c>
      <c r="X1179">
        <v>474.6660354651753</v>
      </c>
      <c r="Y1179">
        <v>477.31711264774327</v>
      </c>
      <c r="Z1179">
        <v>476.41318340301666</v>
      </c>
      <c r="AA1179">
        <v>471.07029624623311</v>
      </c>
      <c r="AB1179">
        <v>467.80563518317507</v>
      </c>
      <c r="AC1179">
        <v>457.47578052905908</v>
      </c>
      <c r="AD1179">
        <v>426.05132618969486</v>
      </c>
      <c r="AE1179">
        <v>417.21736993915692</v>
      </c>
      <c r="AF1179">
        <v>401.07818791907664</v>
      </c>
      <c r="AG1179">
        <v>362.81277737585219</v>
      </c>
      <c r="AH1179">
        <v>343.71083513205872</v>
      </c>
      <c r="AI1179">
        <v>334.59473113973394</v>
      </c>
      <c r="AJ1179">
        <v>-5.1162629127502441</v>
      </c>
      <c r="AK1179">
        <v>-5.0064382553100586</v>
      </c>
      <c r="AL1179">
        <v>-4.9402103424072266</v>
      </c>
      <c r="AM1179">
        <v>-4.9446020126342773</v>
      </c>
      <c r="AN1179">
        <v>-5.4113326072692871</v>
      </c>
      <c r="AO1179">
        <v>-8.4139957427978516</v>
      </c>
      <c r="AP1179">
        <v>-12.806071281433105</v>
      </c>
      <c r="AQ1179">
        <v>-13.861171722412109</v>
      </c>
      <c r="AR1179">
        <v>-16.190151214599609</v>
      </c>
      <c r="AS1179">
        <v>-18.523717880249023</v>
      </c>
      <c r="AT1179">
        <v>-19.766870498657227</v>
      </c>
      <c r="AU1179">
        <v>-20.354782104492188</v>
      </c>
      <c r="AV1179">
        <v>16.485185623168945</v>
      </c>
      <c r="AW1179">
        <v>59.427230834960938</v>
      </c>
      <c r="AX1179">
        <v>59.545841217041016</v>
      </c>
      <c r="AY1179">
        <v>58.871356964111328</v>
      </c>
      <c r="AZ1179">
        <v>59.580780029296875</v>
      </c>
      <c r="BA1179">
        <v>59.803661346435547</v>
      </c>
      <c r="BB1179">
        <v>-10.177168846130371</v>
      </c>
      <c r="BC1179">
        <v>-49.731178283691406</v>
      </c>
      <c r="BD1179">
        <v>-36.456851959228516</v>
      </c>
      <c r="BE1179">
        <v>-3.7623927593231201</v>
      </c>
      <c r="BF1179">
        <v>-0.41328200697898865</v>
      </c>
      <c r="BG1179">
        <v>-1.5396108850836754E-2</v>
      </c>
      <c r="BH1179">
        <v>0.38761335611343384</v>
      </c>
      <c r="BI1179">
        <v>0.36499357223510742</v>
      </c>
      <c r="BJ1179">
        <v>0.3873940110206604</v>
      </c>
      <c r="BK1179">
        <v>0.38641384243965149</v>
      </c>
      <c r="BL1179">
        <v>0.25345417857170105</v>
      </c>
      <c r="BM1179">
        <v>-0.72643005847930908</v>
      </c>
      <c r="BN1179">
        <v>-2.3537204265594482</v>
      </c>
      <c r="BO1179">
        <v>-2.7562282085418701</v>
      </c>
      <c r="BP1179">
        <v>-3.5966646671295166</v>
      </c>
      <c r="BQ1179">
        <v>-4.312568187713623</v>
      </c>
      <c r="BR1179">
        <v>-4.729494571685791</v>
      </c>
      <c r="BS1179">
        <v>-4.9314031600952148</v>
      </c>
      <c r="BT1179">
        <v>30.479351043701172</v>
      </c>
      <c r="BU1179">
        <v>75.515899658203125</v>
      </c>
      <c r="BV1179">
        <v>75.788780212402344</v>
      </c>
      <c r="BW1179">
        <v>74.778450012207031</v>
      </c>
      <c r="BX1179">
        <v>75.738975524902344</v>
      </c>
      <c r="BY1179">
        <v>75.95013427734375</v>
      </c>
      <c r="BZ1179">
        <v>16.009193420410156</v>
      </c>
      <c r="CA1179">
        <v>-14.99945068359375</v>
      </c>
      <c r="CB1179">
        <v>-8.7648439407348633</v>
      </c>
      <c r="CC1179">
        <v>6.3326787948608398</v>
      </c>
      <c r="CD1179">
        <v>8.3338155746459961</v>
      </c>
      <c r="CE1179">
        <v>8.8924760818481445</v>
      </c>
      <c r="CF1179">
        <v>4.1995811462402344</v>
      </c>
      <c r="CG1179">
        <v>4.085230827331543</v>
      </c>
      <c r="CH1179">
        <v>4.0772767066955566</v>
      </c>
      <c r="CI1179">
        <v>4.0786590576171875</v>
      </c>
      <c r="CJ1179">
        <v>4.1768684387207031</v>
      </c>
      <c r="CK1179">
        <v>4.5979547500610352</v>
      </c>
      <c r="CL1179">
        <v>4.8855457305908203</v>
      </c>
      <c r="CM1179">
        <v>4.9350218772888184</v>
      </c>
      <c r="CN1179">
        <v>5.1255459785461426</v>
      </c>
      <c r="CO1179">
        <v>5.530031681060791</v>
      </c>
      <c r="CP1179">
        <v>5.6853461265563965</v>
      </c>
      <c r="CQ1179">
        <v>5.7507815361022949</v>
      </c>
      <c r="CR1179">
        <v>40.171665191650391</v>
      </c>
      <c r="CS1179">
        <v>86.658859252929688</v>
      </c>
      <c r="CT1179">
        <v>87.038589477539063</v>
      </c>
      <c r="CU1179">
        <v>85.795654296875</v>
      </c>
      <c r="CV1179">
        <v>86.930091857910156</v>
      </c>
      <c r="CW1179">
        <v>87.133140563964844</v>
      </c>
      <c r="CX1179">
        <v>34.145790100097656</v>
      </c>
      <c r="CY1179">
        <v>9.055638313293457</v>
      </c>
      <c r="CZ1179">
        <v>10.414554595947266</v>
      </c>
      <c r="DA1179">
        <v>13.324494361877441</v>
      </c>
      <c r="DB1179">
        <v>14.39202880859375</v>
      </c>
      <c r="DC1179">
        <v>15.062041282653809</v>
      </c>
      <c r="DD1179">
        <v>8.0115489959716797</v>
      </c>
      <c r="DE1179">
        <v>7.8054685592651367</v>
      </c>
      <c r="DF1179">
        <v>7.7671594619750977</v>
      </c>
      <c r="DG1179">
        <v>7.770904541015625</v>
      </c>
      <c r="DH1179">
        <v>8.1002826690673828</v>
      </c>
      <c r="DI1179">
        <v>9.9223394393920898</v>
      </c>
      <c r="DJ1179">
        <v>12.124812126159668</v>
      </c>
      <c r="DK1179">
        <v>12.626272201538086</v>
      </c>
      <c r="DL1179">
        <v>13.847756385803223</v>
      </c>
      <c r="DM1179">
        <v>15.372632026672363</v>
      </c>
      <c r="DN1179">
        <v>16.100187301635742</v>
      </c>
      <c r="DO1179">
        <v>16.432966232299805</v>
      </c>
      <c r="DP1179">
        <v>49.863979339599609</v>
      </c>
      <c r="DQ1179">
        <v>97.80181884765625</v>
      </c>
      <c r="DR1179">
        <v>98.28839111328125</v>
      </c>
      <c r="DS1179">
        <v>96.812858581542969</v>
      </c>
      <c r="DT1179">
        <v>98.1212158203125</v>
      </c>
      <c r="DU1179">
        <v>98.316139221191406</v>
      </c>
      <c r="DV1179">
        <v>52.282382965087891</v>
      </c>
      <c r="DW1179">
        <v>33.110729217529297</v>
      </c>
      <c r="DX1179">
        <v>29.593954086303711</v>
      </c>
      <c r="DY1179">
        <v>20.316308975219727</v>
      </c>
      <c r="DZ1179">
        <v>20.45024299621582</v>
      </c>
      <c r="EA1179">
        <v>21.231607437133789</v>
      </c>
      <c r="EB1179">
        <v>13.515425682067871</v>
      </c>
      <c r="EC1179">
        <v>13.176900863647461</v>
      </c>
      <c r="ED1179">
        <v>13.09476375579834</v>
      </c>
      <c r="EE1179">
        <v>13.101921081542969</v>
      </c>
      <c r="EF1179">
        <v>13.765069007873535</v>
      </c>
      <c r="EG1179">
        <v>17.609905242919922</v>
      </c>
      <c r="EH1179">
        <v>22.57716178894043</v>
      </c>
      <c r="EI1179">
        <v>23.731216430664063</v>
      </c>
      <c r="EJ1179">
        <v>26.441242218017578</v>
      </c>
      <c r="EK1179">
        <v>29.583782196044922</v>
      </c>
      <c r="EL1179">
        <v>31.137561798095703</v>
      </c>
      <c r="EM1179">
        <v>31.856344223022461</v>
      </c>
      <c r="EN1179">
        <v>63.858146667480469</v>
      </c>
      <c r="EO1179">
        <v>113.89048767089844</v>
      </c>
      <c r="EP1179">
        <v>114.53133392333984</v>
      </c>
      <c r="EQ1179">
        <v>112.71994781494141</v>
      </c>
      <c r="ER1179">
        <v>114.27941131591797</v>
      </c>
      <c r="ES1179">
        <v>114.46260833740234</v>
      </c>
      <c r="ET1179">
        <v>78.46875</v>
      </c>
      <c r="EU1179">
        <v>67.842453002929688</v>
      </c>
      <c r="EV1179">
        <v>57.285961151123047</v>
      </c>
      <c r="EW1179">
        <v>30.411380767822266</v>
      </c>
      <c r="EX1179">
        <v>29.19734001159668</v>
      </c>
      <c r="EY1179">
        <v>30.13947868347168</v>
      </c>
      <c r="EZ1179">
        <v>75.919425964355469</v>
      </c>
      <c r="FA1179">
        <v>75.252838134765625</v>
      </c>
      <c r="FB1179">
        <v>74.582672119140625</v>
      </c>
      <c r="FC1179">
        <v>73.804939270019531</v>
      </c>
      <c r="FD1179">
        <v>73.190032958984375</v>
      </c>
      <c r="FE1179">
        <v>72.749565124511719</v>
      </c>
      <c r="FF1179">
        <v>72.73583984375</v>
      </c>
      <c r="FG1179">
        <v>73.094856262207031</v>
      </c>
      <c r="FH1179">
        <v>75.427734375</v>
      </c>
      <c r="FI1179">
        <v>79.831756591796875</v>
      </c>
      <c r="FJ1179">
        <v>84.035743713378906</v>
      </c>
      <c r="FK1179">
        <v>88.090873718261719</v>
      </c>
      <c r="FL1179">
        <v>91.4134521484375</v>
      </c>
      <c r="FM1179">
        <v>93.464508056640625</v>
      </c>
      <c r="FN1179">
        <v>94.40985107421875</v>
      </c>
      <c r="FO1179">
        <v>95.337028503417969</v>
      </c>
      <c r="FP1179">
        <v>95.843147277832031</v>
      </c>
      <c r="FQ1179">
        <v>95.292312622070313</v>
      </c>
      <c r="FR1179">
        <v>94.868301391601562</v>
      </c>
      <c r="FS1179">
        <v>92.495147705078125</v>
      </c>
      <c r="FT1179">
        <v>88.425544738769531</v>
      </c>
      <c r="FU1179">
        <v>84.51611328125</v>
      </c>
      <c r="FV1179">
        <v>82.200462341308594</v>
      </c>
      <c r="FW1179">
        <v>80.169334411621094</v>
      </c>
      <c r="FX1179">
        <v>1</v>
      </c>
    </row>
    <row r="1180" spans="1:180" x14ac:dyDescent="0.2">
      <c r="A1180" t="s">
        <v>241</v>
      </c>
      <c r="B1180" t="s">
        <v>248</v>
      </c>
      <c r="C1180" t="s">
        <v>217</v>
      </c>
      <c r="D1180" t="s">
        <v>44</v>
      </c>
      <c r="E1180" t="s">
        <v>249</v>
      </c>
      <c r="F1180" t="s">
        <v>226</v>
      </c>
      <c r="G1180" t="s">
        <v>242</v>
      </c>
      <c r="H1180" t="s">
        <v>12</v>
      </c>
      <c r="I1180">
        <v>657.1</v>
      </c>
      <c r="L1180">
        <v>319.33872514214283</v>
      </c>
      <c r="M1180">
        <v>316.52184208406487</v>
      </c>
      <c r="N1180">
        <v>314.64940114427395</v>
      </c>
      <c r="O1180">
        <v>318.52711063345299</v>
      </c>
      <c r="P1180">
        <v>331.63739142916268</v>
      </c>
      <c r="Q1180">
        <v>361.73652750715883</v>
      </c>
      <c r="R1180">
        <v>396.5544385154131</v>
      </c>
      <c r="S1180">
        <v>420.38831248123995</v>
      </c>
      <c r="T1180">
        <v>445.74638044172457</v>
      </c>
      <c r="U1180">
        <v>468.24621600211185</v>
      </c>
      <c r="V1180">
        <v>479.60543548047326</v>
      </c>
      <c r="W1180">
        <v>479.01856234731241</v>
      </c>
      <c r="X1180">
        <v>474.67885113667762</v>
      </c>
      <c r="Y1180">
        <v>476.50107905326081</v>
      </c>
      <c r="Z1180">
        <v>474.09494580401372</v>
      </c>
      <c r="AA1180">
        <v>466.69385888466314</v>
      </c>
      <c r="AB1180">
        <v>461.6507321478926</v>
      </c>
      <c r="AC1180">
        <v>448.80291563337113</v>
      </c>
      <c r="AD1180">
        <v>417.77925041757533</v>
      </c>
      <c r="AE1180">
        <v>408.08308236416144</v>
      </c>
      <c r="AF1180">
        <v>393.73017341880501</v>
      </c>
      <c r="AG1180">
        <v>358.18864175560736</v>
      </c>
      <c r="AH1180">
        <v>338.12881867294675</v>
      </c>
      <c r="AI1180">
        <v>328.90845622629269</v>
      </c>
      <c r="AJ1180">
        <v>-4.7721810340881348</v>
      </c>
      <c r="AK1180">
        <v>-4.5888671875</v>
      </c>
      <c r="AL1180">
        <v>-4.4198646545410156</v>
      </c>
      <c r="AM1180">
        <v>-4.3158912658691406</v>
      </c>
      <c r="AN1180">
        <v>-4.2633686065673828</v>
      </c>
      <c r="AO1180">
        <v>-5.7931270599365234</v>
      </c>
      <c r="AP1180">
        <v>-8.410527229309082</v>
      </c>
      <c r="AQ1180">
        <v>-10.550929069519043</v>
      </c>
      <c r="AR1180">
        <v>-13.572033882141113</v>
      </c>
      <c r="AS1180">
        <v>-16.466571807861328</v>
      </c>
      <c r="AT1180">
        <v>-18.03242301940918</v>
      </c>
      <c r="AU1180">
        <v>-18.939584732055664</v>
      </c>
      <c r="AV1180">
        <v>15.813725471496582</v>
      </c>
      <c r="AW1180">
        <v>57.321353912353516</v>
      </c>
      <c r="AX1180">
        <v>56.921478271484375</v>
      </c>
      <c r="AY1180">
        <v>56.114528656005859</v>
      </c>
      <c r="AZ1180">
        <v>57.101371765136719</v>
      </c>
      <c r="BA1180">
        <v>57.103477478027344</v>
      </c>
      <c r="BB1180">
        <v>-8.1850261688232422</v>
      </c>
      <c r="BC1180">
        <v>-43.922428131103516</v>
      </c>
      <c r="BD1180">
        <v>-32.760066986083984</v>
      </c>
      <c r="BE1180">
        <v>-3.060300350189209</v>
      </c>
      <c r="BF1180">
        <v>0.27734380960464478</v>
      </c>
      <c r="BG1180">
        <v>0.56591212749481201</v>
      </c>
      <c r="BH1180">
        <v>0.32781890034675598</v>
      </c>
      <c r="BI1180">
        <v>0.30978715419769287</v>
      </c>
      <c r="BJ1180">
        <v>0.30959075689315796</v>
      </c>
      <c r="BK1180">
        <v>0.31014928221702576</v>
      </c>
      <c r="BL1180">
        <v>0.3323570191860199</v>
      </c>
      <c r="BM1180">
        <v>-6.9742605090141296E-2</v>
      </c>
      <c r="BN1180">
        <v>-1.0441911220550537</v>
      </c>
      <c r="BO1180">
        <v>-1.7995692491531372</v>
      </c>
      <c r="BP1180">
        <v>-2.8850398063659668</v>
      </c>
      <c r="BQ1180">
        <v>-3.7902779579162598</v>
      </c>
      <c r="BR1180">
        <v>-4.3258671760559082</v>
      </c>
      <c r="BS1180">
        <v>-4.6395425796508789</v>
      </c>
      <c r="BT1180">
        <v>28.934602737426758</v>
      </c>
      <c r="BU1180">
        <v>72.149734497070313</v>
      </c>
      <c r="BV1180">
        <v>71.712928771972656</v>
      </c>
      <c r="BW1180">
        <v>70.526695251464844</v>
      </c>
      <c r="BX1180">
        <v>71.871788024902344</v>
      </c>
      <c r="BY1180">
        <v>71.810264587402344</v>
      </c>
      <c r="BZ1180">
        <v>15.54883861541748</v>
      </c>
      <c r="CA1180">
        <v>-12.88661003112793</v>
      </c>
      <c r="CB1180">
        <v>-7.6364960670471191</v>
      </c>
      <c r="CC1180">
        <v>6.052342414855957</v>
      </c>
      <c r="CD1180">
        <v>8.087367057800293</v>
      </c>
      <c r="CE1180">
        <v>8.4768180847167969</v>
      </c>
      <c r="CF1180">
        <v>3.8600633144378662</v>
      </c>
      <c r="CG1180">
        <v>3.702580451965332</v>
      </c>
      <c r="CH1180">
        <v>3.5851969718933105</v>
      </c>
      <c r="CI1180">
        <v>3.5141305923461914</v>
      </c>
      <c r="CJ1180">
        <v>3.5153424739837646</v>
      </c>
      <c r="CK1180">
        <v>3.8942561149597168</v>
      </c>
      <c r="CL1180">
        <v>4.0577106475830078</v>
      </c>
      <c r="CM1180">
        <v>4.2615962028503418</v>
      </c>
      <c r="CN1180">
        <v>4.5167398452758789</v>
      </c>
      <c r="CO1180">
        <v>4.9892849922180176</v>
      </c>
      <c r="CP1180">
        <v>5.1672515869140625</v>
      </c>
      <c r="CQ1180">
        <v>5.2646231651306152</v>
      </c>
      <c r="CR1180">
        <v>38.022079467773438</v>
      </c>
      <c r="CS1180">
        <v>82.419830322265625</v>
      </c>
      <c r="CT1180">
        <v>81.957450866699219</v>
      </c>
      <c r="CU1180">
        <v>80.508522033691406</v>
      </c>
      <c r="CV1180">
        <v>82.101737976074219</v>
      </c>
      <c r="CW1180">
        <v>81.996139526367188</v>
      </c>
      <c r="CX1180">
        <v>31.986841201782227</v>
      </c>
      <c r="CY1180">
        <v>8.60870361328125</v>
      </c>
      <c r="CZ1180">
        <v>9.7640132904052734</v>
      </c>
      <c r="DA1180">
        <v>12.363731384277344</v>
      </c>
      <c r="DB1180">
        <v>13.496565818786621</v>
      </c>
      <c r="DC1180">
        <v>13.955886840820313</v>
      </c>
      <c r="DD1180">
        <v>7.3923077583312988</v>
      </c>
      <c r="DE1180">
        <v>7.0953736305236816</v>
      </c>
      <c r="DF1180">
        <v>6.8608031272888184</v>
      </c>
      <c r="DG1180">
        <v>6.7181119918823242</v>
      </c>
      <c r="DH1180">
        <v>6.6983280181884766</v>
      </c>
      <c r="DI1180">
        <v>7.8582549095153809</v>
      </c>
      <c r="DJ1180">
        <v>9.159611701965332</v>
      </c>
      <c r="DK1180">
        <v>10.322761535644531</v>
      </c>
      <c r="DL1180">
        <v>11.918519020080566</v>
      </c>
      <c r="DM1180">
        <v>13.768847465515137</v>
      </c>
      <c r="DN1180">
        <v>14.660369873046875</v>
      </c>
      <c r="DO1180">
        <v>15.168788909912109</v>
      </c>
      <c r="DP1180">
        <v>47.10955810546875</v>
      </c>
      <c r="DQ1180">
        <v>92.689926147460938</v>
      </c>
      <c r="DR1180">
        <v>92.20196533203125</v>
      </c>
      <c r="DS1180">
        <v>90.490348815917969</v>
      </c>
      <c r="DT1180">
        <v>92.331687927246094</v>
      </c>
      <c r="DU1180">
        <v>92.182022094726563</v>
      </c>
      <c r="DV1180">
        <v>48.424842834472656</v>
      </c>
      <c r="DW1180">
        <v>30.10401725769043</v>
      </c>
      <c r="DX1180">
        <v>27.164522171020508</v>
      </c>
      <c r="DY1180">
        <v>18.675119400024414</v>
      </c>
      <c r="DZ1180">
        <v>18.905763626098633</v>
      </c>
      <c r="EA1180">
        <v>19.434955596923828</v>
      </c>
      <c r="EB1180">
        <v>12.492307662963867</v>
      </c>
      <c r="EC1180">
        <v>11.994028091430664</v>
      </c>
      <c r="ED1180">
        <v>11.590258598327637</v>
      </c>
      <c r="EE1180">
        <v>11.344152450561523</v>
      </c>
      <c r="EF1180">
        <v>11.294053077697754</v>
      </c>
      <c r="EG1180">
        <v>13.581639289855957</v>
      </c>
      <c r="EH1180">
        <v>16.525947570800781</v>
      </c>
      <c r="EI1180">
        <v>19.074121475219727</v>
      </c>
      <c r="EJ1180">
        <v>22.605514526367188</v>
      </c>
      <c r="EK1180">
        <v>26.445140838623047</v>
      </c>
      <c r="EL1180">
        <v>28.366926193237305</v>
      </c>
      <c r="EM1180">
        <v>29.468832015991211</v>
      </c>
      <c r="EN1180">
        <v>60.230434417724609</v>
      </c>
      <c r="EO1180">
        <v>107.518310546875</v>
      </c>
      <c r="EP1180">
        <v>106.99341583251953</v>
      </c>
      <c r="EQ1180">
        <v>104.90251922607422</v>
      </c>
      <c r="ER1180">
        <v>107.10210418701172</v>
      </c>
      <c r="ES1180">
        <v>106.88880920410156</v>
      </c>
      <c r="ET1180">
        <v>72.158706665039063</v>
      </c>
      <c r="EU1180">
        <v>61.139835357666016</v>
      </c>
      <c r="EV1180">
        <v>52.288093566894531</v>
      </c>
      <c r="EW1180">
        <v>27.787761688232422</v>
      </c>
      <c r="EX1180">
        <v>26.715787887573242</v>
      </c>
      <c r="EY1180">
        <v>27.345861434936523</v>
      </c>
      <c r="EZ1180">
        <v>78.772727966308594</v>
      </c>
      <c r="FA1180">
        <v>77.811210632324219</v>
      </c>
      <c r="FB1180">
        <v>76.930160522460938</v>
      </c>
      <c r="FC1180">
        <v>76.454910278320313</v>
      </c>
      <c r="FD1180">
        <v>75.66973876953125</v>
      </c>
      <c r="FE1180">
        <v>75.30596923828125</v>
      </c>
      <c r="FF1180">
        <v>74.980491638183594</v>
      </c>
      <c r="FG1180">
        <v>74.87542724609375</v>
      </c>
      <c r="FH1180">
        <v>76.742103576660156</v>
      </c>
      <c r="FI1180">
        <v>80.757514953613281</v>
      </c>
      <c r="FJ1180">
        <v>84.958480834960937</v>
      </c>
      <c r="FK1180">
        <v>88.973709106445313</v>
      </c>
      <c r="FL1180">
        <v>92.019233703613281</v>
      </c>
      <c r="FM1180">
        <v>94.060272216796875</v>
      </c>
      <c r="FN1180">
        <v>94.881027221679688</v>
      </c>
      <c r="FO1180">
        <v>95.272712707519531</v>
      </c>
      <c r="FP1180">
        <v>94.978309631347656</v>
      </c>
      <c r="FQ1180">
        <v>93.654304504394531</v>
      </c>
      <c r="FR1180">
        <v>92.215492248535156</v>
      </c>
      <c r="FS1180">
        <v>89.331275939941406</v>
      </c>
      <c r="FT1180">
        <v>85.580810546875</v>
      </c>
      <c r="FU1180">
        <v>82.183822631835938</v>
      </c>
      <c r="FV1180">
        <v>79.78570556640625</v>
      </c>
      <c r="FW1180">
        <v>78.018898010253906</v>
      </c>
      <c r="FX1180">
        <v>1</v>
      </c>
    </row>
    <row r="1181" spans="1:180" x14ac:dyDescent="0.2">
      <c r="A1181" t="s">
        <v>241</v>
      </c>
      <c r="B1181" t="s">
        <v>248</v>
      </c>
      <c r="C1181" t="s">
        <v>217</v>
      </c>
      <c r="D1181" t="s">
        <v>45</v>
      </c>
      <c r="E1181" t="s">
        <v>249</v>
      </c>
      <c r="F1181" t="s">
        <v>226</v>
      </c>
      <c r="G1181" t="s">
        <v>242</v>
      </c>
      <c r="H1181" t="s">
        <v>12</v>
      </c>
      <c r="I1181">
        <v>657.1</v>
      </c>
      <c r="L1181">
        <v>322.67311187032828</v>
      </c>
      <c r="M1181">
        <v>321.34075754760005</v>
      </c>
      <c r="N1181">
        <v>320.25640795725252</v>
      </c>
      <c r="O1181">
        <v>324.04071746912518</v>
      </c>
      <c r="P1181">
        <v>334.30681720659339</v>
      </c>
      <c r="Q1181">
        <v>353.63290659559755</v>
      </c>
      <c r="R1181">
        <v>382.66608800465781</v>
      </c>
      <c r="S1181">
        <v>395.80975969774067</v>
      </c>
      <c r="T1181">
        <v>411.98695612632275</v>
      </c>
      <c r="U1181">
        <v>429.10648258118965</v>
      </c>
      <c r="V1181">
        <v>440.93607271227683</v>
      </c>
      <c r="W1181">
        <v>446.52809839586456</v>
      </c>
      <c r="X1181">
        <v>443.19511031081998</v>
      </c>
      <c r="Y1181">
        <v>441.44493601805658</v>
      </c>
      <c r="Z1181">
        <v>444.69026803059899</v>
      </c>
      <c r="AA1181">
        <v>437.59741433663066</v>
      </c>
      <c r="AB1181">
        <v>429.06936181570251</v>
      </c>
      <c r="AC1181">
        <v>416.85703494318909</v>
      </c>
      <c r="AD1181">
        <v>387.10714358399105</v>
      </c>
      <c r="AE1181">
        <v>376.68266904288049</v>
      </c>
      <c r="AF1181">
        <v>368.53792261082793</v>
      </c>
      <c r="AG1181">
        <v>359.43511409963594</v>
      </c>
      <c r="AH1181">
        <v>351.70460567689139</v>
      </c>
      <c r="AI1181">
        <v>336.66164176238959</v>
      </c>
      <c r="AJ1181">
        <v>-7.3550209999084473</v>
      </c>
      <c r="AK1181">
        <v>-7.961033821105957</v>
      </c>
      <c r="AL1181">
        <v>-8.7026271820068359</v>
      </c>
      <c r="AM1181">
        <v>-9.566960334777832</v>
      </c>
      <c r="AN1181">
        <v>-10.142569541931152</v>
      </c>
      <c r="AO1181">
        <v>-9.881892204284668</v>
      </c>
      <c r="AP1181">
        <v>-9.4880237579345703</v>
      </c>
      <c r="AQ1181">
        <v>-8.5382289886474609</v>
      </c>
      <c r="AR1181">
        <v>-8.7375192642211914</v>
      </c>
      <c r="AS1181">
        <v>-8.9154491424560547</v>
      </c>
      <c r="AT1181">
        <v>-9.1621150970458984</v>
      </c>
      <c r="AU1181">
        <v>-9.2679786682128906</v>
      </c>
      <c r="AV1181">
        <v>10.548571586608887</v>
      </c>
      <c r="AW1181">
        <v>35.518272399902344</v>
      </c>
      <c r="AX1181">
        <v>38.565826416015625</v>
      </c>
      <c r="AY1181">
        <v>39.279403686523438</v>
      </c>
      <c r="AZ1181">
        <v>38.004791259765625</v>
      </c>
      <c r="BA1181">
        <v>38.449108123779297</v>
      </c>
      <c r="BB1181">
        <v>5.5681710243225098</v>
      </c>
      <c r="BC1181">
        <v>-13.030633926391602</v>
      </c>
      <c r="BD1181">
        <v>-11.290276527404785</v>
      </c>
      <c r="BE1181">
        <v>-11.455897331237793</v>
      </c>
      <c r="BF1181">
        <v>-16.208696365356445</v>
      </c>
      <c r="BG1181">
        <v>-8.9366083145141602</v>
      </c>
      <c r="BH1181">
        <v>-0.22715646028518677</v>
      </c>
      <c r="BI1181">
        <v>-0.4945598840713501</v>
      </c>
      <c r="BJ1181">
        <v>-0.80374163389205933</v>
      </c>
      <c r="BK1181">
        <v>-1.1415838003158569</v>
      </c>
      <c r="BL1181">
        <v>-1.3603661060333252</v>
      </c>
      <c r="BM1181">
        <v>-1.2614016532897949</v>
      </c>
      <c r="BN1181">
        <v>-1.1659349203109741</v>
      </c>
      <c r="BO1181">
        <v>-0.86087548732757568</v>
      </c>
      <c r="BP1181">
        <v>-0.91894584894180298</v>
      </c>
      <c r="BQ1181">
        <v>-0.91540956497192383</v>
      </c>
      <c r="BR1181">
        <v>-0.96365457773208618</v>
      </c>
      <c r="BS1181">
        <v>-0.971934974193573</v>
      </c>
      <c r="BT1181">
        <v>17.991392135620117</v>
      </c>
      <c r="BU1181">
        <v>45.757041931152344</v>
      </c>
      <c r="BV1181">
        <v>49.1552734375</v>
      </c>
      <c r="BW1181">
        <v>49.746730804443359</v>
      </c>
      <c r="BX1181">
        <v>48.221714019775391</v>
      </c>
      <c r="BY1181">
        <v>48.743995666503906</v>
      </c>
      <c r="BZ1181">
        <v>17.179840087890625</v>
      </c>
      <c r="CA1181">
        <v>1.0411444902420044</v>
      </c>
      <c r="CB1181">
        <v>2.0088145732879639</v>
      </c>
      <c r="CC1181">
        <v>2.1032614707946777</v>
      </c>
      <c r="CD1181">
        <v>0.20956172049045563</v>
      </c>
      <c r="CE1181">
        <v>3.699573278427124</v>
      </c>
      <c r="CF1181">
        <v>4.7095808982849121</v>
      </c>
      <c r="CG1181">
        <v>4.6766972541809082</v>
      </c>
      <c r="CH1181">
        <v>4.6670026779174805</v>
      </c>
      <c r="CI1181">
        <v>4.6938061714172363</v>
      </c>
      <c r="CJ1181">
        <v>4.722160816192627</v>
      </c>
      <c r="CK1181">
        <v>4.7091240882873535</v>
      </c>
      <c r="CL1181">
        <v>4.5979180335998535</v>
      </c>
      <c r="CM1181">
        <v>4.4564356803894043</v>
      </c>
      <c r="CN1181">
        <v>4.4961743354797363</v>
      </c>
      <c r="CO1181">
        <v>4.6253938674926758</v>
      </c>
      <c r="CP1181">
        <v>4.7145743370056152</v>
      </c>
      <c r="CQ1181">
        <v>4.7738795280456543</v>
      </c>
      <c r="CR1181">
        <v>23.146268844604492</v>
      </c>
      <c r="CS1181">
        <v>52.848381042480469</v>
      </c>
      <c r="CT1181">
        <v>56.489494323730469</v>
      </c>
      <c r="CU1181">
        <v>56.996368408203125</v>
      </c>
      <c r="CV1181">
        <v>55.297924041748047</v>
      </c>
      <c r="CW1181">
        <v>55.87420654296875</v>
      </c>
      <c r="CX1181">
        <v>25.222047805786133</v>
      </c>
      <c r="CY1181">
        <v>10.787215232849121</v>
      </c>
      <c r="CZ1181">
        <v>11.219724655151367</v>
      </c>
      <c r="DA1181">
        <v>11.494293212890625</v>
      </c>
      <c r="DB1181">
        <v>11.58079719543457</v>
      </c>
      <c r="DC1181">
        <v>12.451354026794434</v>
      </c>
      <c r="DD1181">
        <v>9.6463174819946289</v>
      </c>
      <c r="DE1181">
        <v>9.8479537963867188</v>
      </c>
      <c r="DF1181">
        <v>10.137746810913086</v>
      </c>
      <c r="DG1181">
        <v>10.529195785522461</v>
      </c>
      <c r="DH1181">
        <v>10.804688453674316</v>
      </c>
      <c r="DI1181">
        <v>10.679649353027344</v>
      </c>
      <c r="DJ1181">
        <v>10.361771583557129</v>
      </c>
      <c r="DK1181">
        <v>9.773747444152832</v>
      </c>
      <c r="DL1181">
        <v>9.9112949371337891</v>
      </c>
      <c r="DM1181">
        <v>10.166196823120117</v>
      </c>
      <c r="DN1181">
        <v>10.392803192138672</v>
      </c>
      <c r="DO1181">
        <v>10.519693374633789</v>
      </c>
      <c r="DP1181">
        <v>28.301143646240234</v>
      </c>
      <c r="DQ1181">
        <v>59.939720153808594</v>
      </c>
      <c r="DR1181">
        <v>63.823715209960937</v>
      </c>
      <c r="DS1181">
        <v>64.246009826660156</v>
      </c>
      <c r="DT1181">
        <v>62.374134063720703</v>
      </c>
      <c r="DU1181">
        <v>63.004413604736328</v>
      </c>
      <c r="DV1181">
        <v>33.264255523681641</v>
      </c>
      <c r="DW1181">
        <v>20.533287048339844</v>
      </c>
      <c r="DX1181">
        <v>20.430635452270508</v>
      </c>
      <c r="DY1181">
        <v>20.885324478149414</v>
      </c>
      <c r="DZ1181">
        <v>22.952033996582031</v>
      </c>
      <c r="EA1181">
        <v>21.203134536743164</v>
      </c>
      <c r="EB1181">
        <v>16.77418327331543</v>
      </c>
      <c r="EC1181">
        <v>17.314428329467773</v>
      </c>
      <c r="ED1181">
        <v>18.036632537841797</v>
      </c>
      <c r="EE1181">
        <v>18.954572677612305</v>
      </c>
      <c r="EF1181">
        <v>19.586891174316406</v>
      </c>
      <c r="EG1181">
        <v>19.300140380859375</v>
      </c>
      <c r="EH1181">
        <v>18.683860778808594</v>
      </c>
      <c r="EI1181">
        <v>17.451099395751953</v>
      </c>
      <c r="EJ1181">
        <v>17.729867935180664</v>
      </c>
      <c r="EK1181">
        <v>18.166236877441406</v>
      </c>
      <c r="EL1181">
        <v>18.591262817382812</v>
      </c>
      <c r="EM1181">
        <v>18.815736770629883</v>
      </c>
      <c r="EN1181">
        <v>35.743965148925781</v>
      </c>
      <c r="EO1181">
        <v>70.178489685058594</v>
      </c>
      <c r="EP1181">
        <v>74.413162231445313</v>
      </c>
      <c r="EQ1181">
        <v>74.713333129882812</v>
      </c>
      <c r="ER1181">
        <v>72.591056823730469</v>
      </c>
      <c r="ES1181">
        <v>73.299301147460938</v>
      </c>
      <c r="ET1181">
        <v>44.875923156738281</v>
      </c>
      <c r="EU1181">
        <v>34.605064392089844</v>
      </c>
      <c r="EV1181">
        <v>33.729724884033203</v>
      </c>
      <c r="EW1181">
        <v>34.444484710693359</v>
      </c>
      <c r="EX1181">
        <v>39.370292663574219</v>
      </c>
      <c r="EY1181">
        <v>33.839317321777344</v>
      </c>
      <c r="EZ1181">
        <v>74.175590515136719</v>
      </c>
      <c r="FA1181">
        <v>72.957061767578125</v>
      </c>
      <c r="FB1181">
        <v>72.214241027832031</v>
      </c>
      <c r="FC1181">
        <v>71.199241638183594</v>
      </c>
      <c r="FD1181">
        <v>70.1287841796875</v>
      </c>
      <c r="FE1181">
        <v>69.37255859375</v>
      </c>
      <c r="FF1181">
        <v>69.07818603515625</v>
      </c>
      <c r="FG1181">
        <v>68.815834045410156</v>
      </c>
      <c r="FH1181">
        <v>69.682388305664063</v>
      </c>
      <c r="FI1181">
        <v>73.084419250488281</v>
      </c>
      <c r="FJ1181">
        <v>77.893836975097656</v>
      </c>
      <c r="FK1181">
        <v>83.115287780761719</v>
      </c>
      <c r="FL1181">
        <v>87.6214599609375</v>
      </c>
      <c r="FM1181">
        <v>90.355369567871094</v>
      </c>
      <c r="FN1181">
        <v>91.377822875976563</v>
      </c>
      <c r="FO1181">
        <v>91.738731384277344</v>
      </c>
      <c r="FP1181">
        <v>91.26324462890625</v>
      </c>
      <c r="FQ1181">
        <v>89.828483581542969</v>
      </c>
      <c r="FR1181">
        <v>86.982170104980469</v>
      </c>
      <c r="FS1181">
        <v>82.599540710449219</v>
      </c>
      <c r="FT1181">
        <v>78.791648864746094</v>
      </c>
      <c r="FU1181">
        <v>76.397590637207031</v>
      </c>
      <c r="FV1181">
        <v>74.861961364746094</v>
      </c>
      <c r="FW1181">
        <v>73.191452026367188</v>
      </c>
      <c r="FX1181">
        <v>1</v>
      </c>
    </row>
    <row r="1182" spans="1:180" x14ac:dyDescent="0.2">
      <c r="A1182" t="s">
        <v>241</v>
      </c>
      <c r="B1182" t="s">
        <v>248</v>
      </c>
      <c r="C1182" t="s">
        <v>217</v>
      </c>
      <c r="D1182" t="s">
        <v>46</v>
      </c>
      <c r="E1182" t="s">
        <v>249</v>
      </c>
      <c r="F1182" t="s">
        <v>226</v>
      </c>
      <c r="G1182" t="s">
        <v>242</v>
      </c>
      <c r="H1182" t="s">
        <v>12</v>
      </c>
      <c r="I1182">
        <v>657.1</v>
      </c>
      <c r="L1182">
        <v>333.20901968159956</v>
      </c>
      <c r="M1182">
        <v>331.26537084127398</v>
      </c>
      <c r="N1182">
        <v>328.20779553237259</v>
      </c>
      <c r="O1182">
        <v>323.65645222914912</v>
      </c>
      <c r="P1182">
        <v>334.4471570696881</v>
      </c>
      <c r="Q1182">
        <v>351.6942952807704</v>
      </c>
      <c r="R1182">
        <v>379.65493706507493</v>
      </c>
      <c r="S1182">
        <v>392.37740077546408</v>
      </c>
      <c r="T1182">
        <v>417.04513902795861</v>
      </c>
      <c r="U1182">
        <v>433.75824278173047</v>
      </c>
      <c r="V1182">
        <v>441.6475100009929</v>
      </c>
      <c r="W1182">
        <v>447.08112535486509</v>
      </c>
      <c r="X1182">
        <v>427.60785065562561</v>
      </c>
      <c r="Y1182">
        <v>422.37907645439623</v>
      </c>
      <c r="Z1182">
        <v>420.4743752800776</v>
      </c>
      <c r="AA1182">
        <v>415.05023003521353</v>
      </c>
      <c r="AB1182">
        <v>409.66812327512844</v>
      </c>
      <c r="AC1182">
        <v>399.64279176750262</v>
      </c>
      <c r="AD1182">
        <v>372.59695359817636</v>
      </c>
      <c r="AE1182">
        <v>367.27240345414697</v>
      </c>
      <c r="AF1182">
        <v>369.34555780704915</v>
      </c>
      <c r="AG1182">
        <v>362.46587007186974</v>
      </c>
      <c r="AH1182">
        <v>349.2012741552179</v>
      </c>
      <c r="AI1182">
        <v>340.1971809651958</v>
      </c>
      <c r="AJ1182">
        <v>-17.115201950073242</v>
      </c>
      <c r="AK1182">
        <v>-17.788209915161133</v>
      </c>
      <c r="AL1182">
        <v>-16.949422836303711</v>
      </c>
      <c r="AM1182">
        <v>-16.698230743408203</v>
      </c>
      <c r="AN1182">
        <v>-18.334470748901367</v>
      </c>
      <c r="AO1182">
        <v>-19.485126495361328</v>
      </c>
      <c r="AP1182">
        <v>-20.033502578735352</v>
      </c>
      <c r="AQ1182">
        <v>-20.715106964111328</v>
      </c>
      <c r="AR1182">
        <v>-20.218961715698242</v>
      </c>
      <c r="AS1182">
        <v>-21.285158157348633</v>
      </c>
      <c r="AT1182">
        <v>-20.770933151245117</v>
      </c>
      <c r="AU1182">
        <v>-21.337953567504883</v>
      </c>
      <c r="AV1182">
        <v>-9.4597654342651367</v>
      </c>
      <c r="AW1182">
        <v>-6.3876757621765137</v>
      </c>
      <c r="AX1182">
        <v>-6.0105390548706055</v>
      </c>
      <c r="AY1182">
        <v>8.908111572265625</v>
      </c>
      <c r="AZ1182">
        <v>36.451095581054688</v>
      </c>
      <c r="BA1182">
        <v>37.988086700439453</v>
      </c>
      <c r="BB1182">
        <v>38.005935668945313</v>
      </c>
      <c r="BC1182">
        <v>41.536296844482422</v>
      </c>
      <c r="BD1182">
        <v>50.418659210205078</v>
      </c>
      <c r="BE1182">
        <v>-2.9910562038421631</v>
      </c>
      <c r="BF1182">
        <v>-33.184772491455078</v>
      </c>
      <c r="BG1182">
        <v>-31.910093307495117</v>
      </c>
      <c r="BH1182">
        <v>-3.6779177188873291</v>
      </c>
      <c r="BI1182">
        <v>-3.9158847332000732</v>
      </c>
      <c r="BJ1182">
        <v>-3.6554880142211914</v>
      </c>
      <c r="BK1182">
        <v>-3.9331591129302979</v>
      </c>
      <c r="BL1182">
        <v>-4.6235270500183105</v>
      </c>
      <c r="BM1182">
        <v>-5.106132984161377</v>
      </c>
      <c r="BN1182">
        <v>-5.2423238754272461</v>
      </c>
      <c r="BO1182">
        <v>-5.9916534423828125</v>
      </c>
      <c r="BP1182">
        <v>-5.0751190185546875</v>
      </c>
      <c r="BQ1182">
        <v>-5.2624011039733887</v>
      </c>
      <c r="BR1182">
        <v>-5.0397253036499023</v>
      </c>
      <c r="BS1182">
        <v>-5.2689046859741211</v>
      </c>
      <c r="BT1182">
        <v>-1.0095335245132446</v>
      </c>
      <c r="BU1182">
        <v>2.7355857193470001E-2</v>
      </c>
      <c r="BV1182">
        <v>7.8842304646968842E-2</v>
      </c>
      <c r="BW1182">
        <v>15.466049194335937</v>
      </c>
      <c r="BX1182">
        <v>46.39898681640625</v>
      </c>
      <c r="BY1182">
        <v>48.155780792236328</v>
      </c>
      <c r="BZ1182">
        <v>48.341045379638672</v>
      </c>
      <c r="CA1182">
        <v>52.848049163818359</v>
      </c>
      <c r="CB1182">
        <v>64.009788513183594</v>
      </c>
      <c r="CC1182">
        <v>18.453384399414062</v>
      </c>
      <c r="CD1182">
        <v>-7.3360095024108887</v>
      </c>
      <c r="CE1182">
        <v>-6.725255012512207</v>
      </c>
      <c r="CF1182">
        <v>5.6287050247192383</v>
      </c>
      <c r="CG1182">
        <v>5.6920456886291504</v>
      </c>
      <c r="CH1182">
        <v>5.5518503189086914</v>
      </c>
      <c r="CI1182">
        <v>4.907890796661377</v>
      </c>
      <c r="CJ1182">
        <v>4.8726301193237305</v>
      </c>
      <c r="CK1182">
        <v>4.852715015411377</v>
      </c>
      <c r="CL1182">
        <v>5.0020008087158203</v>
      </c>
      <c r="CM1182">
        <v>4.2057652473449707</v>
      </c>
      <c r="CN1182">
        <v>5.4134602546691895</v>
      </c>
      <c r="CO1182">
        <v>5.8349108695983887</v>
      </c>
      <c r="CP1182">
        <v>5.8556613922119141</v>
      </c>
      <c r="CQ1182">
        <v>5.8604702949523926</v>
      </c>
      <c r="CR1182">
        <v>4.843071460723877</v>
      </c>
      <c r="CS1182">
        <v>4.4703869819641113</v>
      </c>
      <c r="CT1182">
        <v>4.2963290214538574</v>
      </c>
      <c r="CU1182">
        <v>20.008056640625</v>
      </c>
      <c r="CV1182">
        <v>53.288867950439453</v>
      </c>
      <c r="CW1182">
        <v>55.197898864746094</v>
      </c>
      <c r="CX1182">
        <v>55.499107360839844</v>
      </c>
      <c r="CY1182">
        <v>60.682529449462891</v>
      </c>
      <c r="CZ1182">
        <v>73.422966003417969</v>
      </c>
      <c r="DA1182">
        <v>33.305736541748047</v>
      </c>
      <c r="DB1182">
        <v>10.566763877868652</v>
      </c>
      <c r="DC1182">
        <v>10.717687606811523</v>
      </c>
      <c r="DD1182">
        <v>14.935327529907227</v>
      </c>
      <c r="DE1182">
        <v>15.299976348876953</v>
      </c>
      <c r="DF1182">
        <v>14.759188652038574</v>
      </c>
      <c r="DG1182">
        <v>13.748940467834473</v>
      </c>
      <c r="DH1182">
        <v>14.36878776550293</v>
      </c>
      <c r="DI1182">
        <v>14.811562538146973</v>
      </c>
      <c r="DJ1182">
        <v>15.246325492858887</v>
      </c>
      <c r="DK1182">
        <v>14.403183937072754</v>
      </c>
      <c r="DL1182">
        <v>15.902039527893066</v>
      </c>
      <c r="DM1182">
        <v>16.932222366333008</v>
      </c>
      <c r="DN1182">
        <v>16.751047134399414</v>
      </c>
      <c r="DO1182">
        <v>16.989845275878906</v>
      </c>
      <c r="DP1182">
        <v>10.695676803588867</v>
      </c>
      <c r="DQ1182">
        <v>8.9134187698364258</v>
      </c>
      <c r="DR1182">
        <v>8.5138158798217773</v>
      </c>
      <c r="DS1182">
        <v>24.550064086914063</v>
      </c>
      <c r="DT1182">
        <v>60.178745269775391</v>
      </c>
      <c r="DU1182">
        <v>62.240013122558594</v>
      </c>
      <c r="DV1182">
        <v>62.657169342041016</v>
      </c>
      <c r="DW1182">
        <v>68.517013549804688</v>
      </c>
      <c r="DX1182">
        <v>82.836143493652344</v>
      </c>
      <c r="DY1182">
        <v>48.158092498779297</v>
      </c>
      <c r="DZ1182">
        <v>28.469535827636719</v>
      </c>
      <c r="EA1182">
        <v>28.160629272460937</v>
      </c>
      <c r="EB1182">
        <v>28.372613906860352</v>
      </c>
      <c r="EC1182">
        <v>29.17230224609375</v>
      </c>
      <c r="ED1182">
        <v>28.053123474121094</v>
      </c>
      <c r="EE1182">
        <v>26.514013290405273</v>
      </c>
      <c r="EF1182">
        <v>28.079730987548828</v>
      </c>
      <c r="EG1182">
        <v>29.190557479858398</v>
      </c>
      <c r="EH1182">
        <v>30.037504196166992</v>
      </c>
      <c r="EI1182">
        <v>29.126638412475586</v>
      </c>
      <c r="EJ1182">
        <v>31.045883178710937</v>
      </c>
      <c r="EK1182">
        <v>32.954978942871094</v>
      </c>
      <c r="EL1182">
        <v>32.482254028320312</v>
      </c>
      <c r="EM1182">
        <v>33.058895111083984</v>
      </c>
      <c r="EN1182">
        <v>19.145908355712891</v>
      </c>
      <c r="EO1182">
        <v>15.328450202941895</v>
      </c>
      <c r="EP1182">
        <v>14.60319709777832</v>
      </c>
      <c r="EQ1182">
        <v>31.108001708984375</v>
      </c>
      <c r="ER1182">
        <v>70.126640319824219</v>
      </c>
      <c r="ES1182">
        <v>72.407707214355469</v>
      </c>
      <c r="ET1182">
        <v>72.992279052734375</v>
      </c>
      <c r="EU1182">
        <v>79.828765869140625</v>
      </c>
      <c r="EV1182">
        <v>96.427276611328125</v>
      </c>
      <c r="EW1182">
        <v>69.602531433105469</v>
      </c>
      <c r="EX1182">
        <v>54.31829833984375</v>
      </c>
      <c r="EY1182">
        <v>53.345470428466797</v>
      </c>
      <c r="EZ1182">
        <v>70.980323791503906</v>
      </c>
      <c r="FA1182">
        <v>69.385528564453125</v>
      </c>
      <c r="FB1182">
        <v>68.860733032226562</v>
      </c>
      <c r="FC1182">
        <v>67.613410949707031</v>
      </c>
      <c r="FD1182">
        <v>66.823677062988281</v>
      </c>
      <c r="FE1182">
        <v>66.016105651855469</v>
      </c>
      <c r="FF1182">
        <v>65.769195556640625</v>
      </c>
      <c r="FG1182">
        <v>66.136589050292969</v>
      </c>
      <c r="FH1182">
        <v>68.242637634277344</v>
      </c>
      <c r="FI1182">
        <v>72.736846923828125</v>
      </c>
      <c r="FJ1182">
        <v>78.594764709472656</v>
      </c>
      <c r="FK1182">
        <v>82.971084594726563</v>
      </c>
      <c r="FL1182">
        <v>85.553939819335937</v>
      </c>
      <c r="FM1182">
        <v>86.964469909667969</v>
      </c>
      <c r="FN1182">
        <v>87.894615173339844</v>
      </c>
      <c r="FO1182">
        <v>87.573844909667969</v>
      </c>
      <c r="FP1182">
        <v>85.910438537597656</v>
      </c>
      <c r="FQ1182">
        <v>83.289566040039063</v>
      </c>
      <c r="FR1182">
        <v>80.446426391601563</v>
      </c>
      <c r="FS1182">
        <v>77.65185546875</v>
      </c>
      <c r="FT1182">
        <v>75.296478271484375</v>
      </c>
      <c r="FU1182">
        <v>73.547012329101563</v>
      </c>
      <c r="FV1182">
        <v>71.8570556640625</v>
      </c>
      <c r="FW1182">
        <v>70.833892822265625</v>
      </c>
      <c r="FX1182">
        <v>1</v>
      </c>
    </row>
    <row r="1183" spans="1:180" x14ac:dyDescent="0.2">
      <c r="A1183" t="s">
        <v>241</v>
      </c>
      <c r="B1183" t="s">
        <v>248</v>
      </c>
      <c r="C1183" t="s">
        <v>217</v>
      </c>
      <c r="D1183" t="s">
        <v>47</v>
      </c>
      <c r="E1183" t="s">
        <v>249</v>
      </c>
      <c r="F1183" t="s">
        <v>226</v>
      </c>
      <c r="G1183" t="s">
        <v>242</v>
      </c>
      <c r="H1183" t="s">
        <v>12</v>
      </c>
      <c r="I1183">
        <v>657.1</v>
      </c>
      <c r="L1183">
        <v>283.8026112396077</v>
      </c>
      <c r="M1183">
        <v>282.30714500226361</v>
      </c>
      <c r="N1183">
        <v>280.09563586541555</v>
      </c>
      <c r="O1183">
        <v>277.67145292773256</v>
      </c>
      <c r="P1183">
        <v>286.9530671819748</v>
      </c>
      <c r="Q1183">
        <v>308.63820091022512</v>
      </c>
      <c r="R1183">
        <v>345.08134106832318</v>
      </c>
      <c r="S1183">
        <v>361.89180631626692</v>
      </c>
      <c r="T1183">
        <v>371.78296258683929</v>
      </c>
      <c r="U1183">
        <v>372.4791253070938</v>
      </c>
      <c r="V1183">
        <v>370.94710608175836</v>
      </c>
      <c r="W1183">
        <v>370.56417232921109</v>
      </c>
      <c r="X1183">
        <v>372.64433745159863</v>
      </c>
      <c r="Y1183">
        <v>369.38768220559041</v>
      </c>
      <c r="Z1183">
        <v>358.18436024948795</v>
      </c>
      <c r="AA1183">
        <v>351.43799400485977</v>
      </c>
      <c r="AB1183">
        <v>351.5954644471945</v>
      </c>
      <c r="AC1183">
        <v>354.31189871235023</v>
      </c>
      <c r="AD1183">
        <v>330.80310201749705</v>
      </c>
      <c r="AE1183">
        <v>321.76469694710795</v>
      </c>
      <c r="AF1183">
        <v>325.7230880236163</v>
      </c>
      <c r="AG1183">
        <v>327.00862457915679</v>
      </c>
      <c r="AH1183">
        <v>322.07843059091289</v>
      </c>
      <c r="AI1183">
        <v>297.62507470357889</v>
      </c>
      <c r="AJ1183">
        <v>-5.7003560066223145</v>
      </c>
      <c r="AK1183">
        <v>-6.4996600151062012</v>
      </c>
      <c r="AL1183">
        <v>-6.603919506072998</v>
      </c>
      <c r="AM1183">
        <v>-5.9649419784545898</v>
      </c>
      <c r="AN1183">
        <v>-6.0023293495178223</v>
      </c>
      <c r="AO1183">
        <v>-7.9836239814758301</v>
      </c>
      <c r="AP1183">
        <v>-14.626558303833008</v>
      </c>
      <c r="AQ1183">
        <v>-16.399868011474609</v>
      </c>
      <c r="AR1183">
        <v>-17.906967163085938</v>
      </c>
      <c r="AS1183">
        <v>-18.276775360107422</v>
      </c>
      <c r="AT1183">
        <v>-17.310882568359375</v>
      </c>
      <c r="AU1183">
        <v>-17.876697540283203</v>
      </c>
      <c r="AV1183">
        <v>-16.798700332641602</v>
      </c>
      <c r="AW1183">
        <v>-15.25344181060791</v>
      </c>
      <c r="AX1183">
        <v>-14.382819175720215</v>
      </c>
      <c r="AY1183">
        <v>12.10969352722168</v>
      </c>
      <c r="AZ1183">
        <v>43.052219390869141</v>
      </c>
      <c r="BA1183">
        <v>43.560756683349609</v>
      </c>
      <c r="BB1183">
        <v>42.444480895996094</v>
      </c>
      <c r="BC1183">
        <v>42.976818084716797</v>
      </c>
      <c r="BD1183">
        <v>47.365036010742188</v>
      </c>
      <c r="BE1183">
        <v>-6.3798823356628418</v>
      </c>
      <c r="BF1183">
        <v>-33.548316955566406</v>
      </c>
      <c r="BG1183">
        <v>-11.349044799804688</v>
      </c>
      <c r="BH1183">
        <v>-2.0089732483029366E-2</v>
      </c>
      <c r="BI1183">
        <v>-0.29458710551261902</v>
      </c>
      <c r="BJ1183">
        <v>-0.34254920482635498</v>
      </c>
      <c r="BK1183">
        <v>-0.13456554710865021</v>
      </c>
      <c r="BL1183">
        <v>-0.15195924043655396</v>
      </c>
      <c r="BM1183">
        <v>-0.85940545797348022</v>
      </c>
      <c r="BN1183">
        <v>-3.2363119125366211</v>
      </c>
      <c r="BO1183">
        <v>-3.7653677463531494</v>
      </c>
      <c r="BP1183">
        <v>-4.266120433807373</v>
      </c>
      <c r="BQ1183">
        <v>-4.3881840705871582</v>
      </c>
      <c r="BR1183">
        <v>-4.0266060829162598</v>
      </c>
      <c r="BS1183">
        <v>-4.1843743324279785</v>
      </c>
      <c r="BT1183">
        <v>-3.7709786891937256</v>
      </c>
      <c r="BU1183">
        <v>-3.2522294521331787</v>
      </c>
      <c r="BV1183">
        <v>-3.0110011100769043</v>
      </c>
      <c r="BW1183">
        <v>21.543361663818359</v>
      </c>
      <c r="BX1183">
        <v>54.206165313720703</v>
      </c>
      <c r="BY1183">
        <v>54.856876373291016</v>
      </c>
      <c r="BZ1183">
        <v>53.519943237304687</v>
      </c>
      <c r="CA1183">
        <v>54.134983062744141</v>
      </c>
      <c r="CB1183">
        <v>59.947650909423828</v>
      </c>
      <c r="CC1183">
        <v>15.418389320373535</v>
      </c>
      <c r="CD1183">
        <v>-8.5722360610961914</v>
      </c>
      <c r="CE1183">
        <v>1.4992954730987549</v>
      </c>
      <c r="CF1183">
        <v>3.9140453338623047</v>
      </c>
      <c r="CG1183">
        <v>4.0030274391174316</v>
      </c>
      <c r="CH1183">
        <v>3.9940567016601562</v>
      </c>
      <c r="CI1183">
        <v>3.9035353660583496</v>
      </c>
      <c r="CJ1183">
        <v>3.8999893665313721</v>
      </c>
      <c r="CK1183">
        <v>4.0748066902160645</v>
      </c>
      <c r="CL1183">
        <v>4.6525382995605469</v>
      </c>
      <c r="CM1183">
        <v>4.9852490425109863</v>
      </c>
      <c r="CN1183">
        <v>5.1814885139465332</v>
      </c>
      <c r="CO1183">
        <v>5.2310113906860352</v>
      </c>
      <c r="CP1183">
        <v>5.174044132232666</v>
      </c>
      <c r="CQ1183">
        <v>5.2988862991333008</v>
      </c>
      <c r="CR1183">
        <v>5.251981258392334</v>
      </c>
      <c r="CS1183">
        <v>5.0597734451293945</v>
      </c>
      <c r="CT1183">
        <v>4.8650856018066406</v>
      </c>
      <c r="CU1183">
        <v>28.077091217041016</v>
      </c>
      <c r="CV1183">
        <v>61.931354522705078</v>
      </c>
      <c r="CW1183">
        <v>62.680538177490234</v>
      </c>
      <c r="CX1183">
        <v>61.190773010253906</v>
      </c>
      <c r="CY1183">
        <v>61.863094329833984</v>
      </c>
      <c r="CZ1183">
        <v>68.662330627441406</v>
      </c>
      <c r="DA1183">
        <v>30.515804290771484</v>
      </c>
      <c r="DB1183">
        <v>8.7261209487915039</v>
      </c>
      <c r="DC1183">
        <v>10.398016929626465</v>
      </c>
      <c r="DD1183">
        <v>7.8481802940368652</v>
      </c>
      <c r="DE1183">
        <v>8.3006420135498047</v>
      </c>
      <c r="DF1183">
        <v>8.330662727355957</v>
      </c>
      <c r="DG1183">
        <v>7.9416360855102539</v>
      </c>
      <c r="DH1183">
        <v>7.9519381523132324</v>
      </c>
      <c r="DI1183">
        <v>9.0090188980102539</v>
      </c>
      <c r="DJ1183">
        <v>12.541388511657715</v>
      </c>
      <c r="DK1183">
        <v>13.735865592956543</v>
      </c>
      <c r="DL1183">
        <v>14.629097938537598</v>
      </c>
      <c r="DM1183">
        <v>14.850207328796387</v>
      </c>
      <c r="DN1183">
        <v>14.374693870544434</v>
      </c>
      <c r="DO1183">
        <v>14.782146453857422</v>
      </c>
      <c r="DP1183">
        <v>14.274941444396973</v>
      </c>
      <c r="DQ1183">
        <v>13.371776580810547</v>
      </c>
      <c r="DR1183">
        <v>12.741172790527344</v>
      </c>
      <c r="DS1183">
        <v>34.610820770263672</v>
      </c>
      <c r="DT1183">
        <v>69.656539916992188</v>
      </c>
      <c r="DU1183">
        <v>70.504196166992187</v>
      </c>
      <c r="DV1183">
        <v>68.861602783203125</v>
      </c>
      <c r="DW1183">
        <v>69.591201782226563</v>
      </c>
      <c r="DX1183">
        <v>77.37701416015625</v>
      </c>
      <c r="DY1183">
        <v>45.61322021484375</v>
      </c>
      <c r="DZ1183">
        <v>26.024478912353516</v>
      </c>
      <c r="EA1183">
        <v>19.296737670898438</v>
      </c>
      <c r="EB1183">
        <v>13.528447151184082</v>
      </c>
      <c r="EC1183">
        <v>14.505715370178223</v>
      </c>
      <c r="ED1183">
        <v>14.592032432556152</v>
      </c>
      <c r="EE1183">
        <v>13.772012710571289</v>
      </c>
      <c r="EF1183">
        <v>13.802308082580566</v>
      </c>
      <c r="EG1183">
        <v>16.133237838745117</v>
      </c>
      <c r="EH1183">
        <v>23.931634902954102</v>
      </c>
      <c r="EI1183">
        <v>26.370365142822266</v>
      </c>
      <c r="EJ1183">
        <v>28.26994514465332</v>
      </c>
      <c r="EK1183">
        <v>28.738798141479492</v>
      </c>
      <c r="EL1183">
        <v>27.658971786499023</v>
      </c>
      <c r="EM1183">
        <v>28.474468231201172</v>
      </c>
      <c r="EN1183">
        <v>27.302661895751953</v>
      </c>
      <c r="EO1183">
        <v>25.372987747192383</v>
      </c>
      <c r="EP1183">
        <v>24.112991333007813</v>
      </c>
      <c r="EQ1183">
        <v>44.044490814208984</v>
      </c>
      <c r="ER1183">
        <v>80.81048583984375</v>
      </c>
      <c r="ES1183">
        <v>81.800315856933594</v>
      </c>
      <c r="ET1183">
        <v>79.937065124511719</v>
      </c>
      <c r="EU1183">
        <v>80.749366760253906</v>
      </c>
      <c r="EV1183">
        <v>89.959632873535156</v>
      </c>
      <c r="EW1183">
        <v>67.411491394042969</v>
      </c>
      <c r="EX1183">
        <v>51.000560760498047</v>
      </c>
      <c r="EY1183">
        <v>32.145076751708984</v>
      </c>
      <c r="EZ1183">
        <v>46.814735412597656</v>
      </c>
      <c r="FA1183">
        <v>46.1993408203125</v>
      </c>
      <c r="FB1183">
        <v>45.887672424316406</v>
      </c>
      <c r="FC1183">
        <v>45.889499664306641</v>
      </c>
      <c r="FD1183">
        <v>45.986045837402344</v>
      </c>
      <c r="FE1183">
        <v>45.928070068359375</v>
      </c>
      <c r="FF1183">
        <v>46.218185424804688</v>
      </c>
      <c r="FG1183">
        <v>46.255500793457031</v>
      </c>
      <c r="FH1183">
        <v>46.841854095458984</v>
      </c>
      <c r="FI1183">
        <v>48.092414855957031</v>
      </c>
      <c r="FJ1183">
        <v>49.526092529296875</v>
      </c>
      <c r="FK1183">
        <v>50.952693939208984</v>
      </c>
      <c r="FL1183">
        <v>52.190296173095703</v>
      </c>
      <c r="FM1183">
        <v>52.684432983398437</v>
      </c>
      <c r="FN1183">
        <v>52.855136871337891</v>
      </c>
      <c r="FO1183">
        <v>52.878505706787109</v>
      </c>
      <c r="FP1183">
        <v>52.41253662109375</v>
      </c>
      <c r="FQ1183">
        <v>51.536785125732422</v>
      </c>
      <c r="FR1183">
        <v>50.297325134277344</v>
      </c>
      <c r="FS1183">
        <v>49.153591156005859</v>
      </c>
      <c r="FT1183">
        <v>48.19775390625</v>
      </c>
      <c r="FU1183">
        <v>47.574207305908203</v>
      </c>
      <c r="FV1183">
        <v>47.320606231689453</v>
      </c>
      <c r="FW1183">
        <v>46.732494354248047</v>
      </c>
      <c r="FX1183">
        <v>1</v>
      </c>
    </row>
    <row r="1184" spans="1:180" x14ac:dyDescent="0.2">
      <c r="A1184" t="s">
        <v>241</v>
      </c>
      <c r="B1184" t="s">
        <v>248</v>
      </c>
      <c r="C1184" t="s">
        <v>217</v>
      </c>
      <c r="D1184" t="s">
        <v>11</v>
      </c>
      <c r="E1184" t="s">
        <v>249</v>
      </c>
      <c r="F1184" t="s">
        <v>226</v>
      </c>
      <c r="G1184" t="s">
        <v>242</v>
      </c>
      <c r="H1184" t="s">
        <v>12</v>
      </c>
      <c r="I1184">
        <v>657.1</v>
      </c>
      <c r="L1184">
        <v>321.30968507377401</v>
      </c>
      <c r="M1184">
        <v>317.44737884486165</v>
      </c>
      <c r="N1184">
        <v>316.15614101812139</v>
      </c>
      <c r="O1184">
        <v>319.54451162475385</v>
      </c>
      <c r="P1184">
        <v>332.85401221674812</v>
      </c>
      <c r="Q1184">
        <v>361.90576986562905</v>
      </c>
      <c r="R1184">
        <v>399.59880819246894</v>
      </c>
      <c r="S1184">
        <v>422.67726385136461</v>
      </c>
      <c r="T1184">
        <v>444.81457056098088</v>
      </c>
      <c r="U1184">
        <v>464.6602198274399</v>
      </c>
      <c r="V1184">
        <v>477.07800884424051</v>
      </c>
      <c r="W1184">
        <v>477.81327889233864</v>
      </c>
      <c r="X1184">
        <v>473.32581076625041</v>
      </c>
      <c r="Y1184">
        <v>474.44441648308486</v>
      </c>
      <c r="Z1184">
        <v>473.23163175206031</v>
      </c>
      <c r="AA1184">
        <v>466.74391863915406</v>
      </c>
      <c r="AB1184">
        <v>462.79439738790393</v>
      </c>
      <c r="AC1184">
        <v>451.7036994744455</v>
      </c>
      <c r="AD1184">
        <v>422.33971619722985</v>
      </c>
      <c r="AE1184">
        <v>412.87727618123847</v>
      </c>
      <c r="AF1184">
        <v>398.37692349644124</v>
      </c>
      <c r="AG1184">
        <v>362.7452429374618</v>
      </c>
      <c r="AH1184">
        <v>342.06901600985879</v>
      </c>
      <c r="AI1184">
        <v>332.74786483650968</v>
      </c>
      <c r="AJ1184">
        <v>-5.1318612098693848</v>
      </c>
      <c r="AK1184">
        <v>-5.0111198425292969</v>
      </c>
      <c r="AL1184">
        <v>-4.9890985488891602</v>
      </c>
      <c r="AM1184">
        <v>-5.0110483169555664</v>
      </c>
      <c r="AN1184">
        <v>-5.4830937385559082</v>
      </c>
      <c r="AO1184">
        <v>-8.7540349960327148</v>
      </c>
      <c r="AP1184">
        <v>-15.134105682373047</v>
      </c>
      <c r="AQ1184">
        <v>-16.941278457641602</v>
      </c>
      <c r="AR1184">
        <v>-18.146888732910156</v>
      </c>
      <c r="AS1184">
        <v>-19.871976852416992</v>
      </c>
      <c r="AT1184">
        <v>-20.957630157470703</v>
      </c>
      <c r="AU1184">
        <v>-21.681301116943359</v>
      </c>
      <c r="AV1184">
        <v>16.713069915771484</v>
      </c>
      <c r="AW1184">
        <v>59.794132232666016</v>
      </c>
      <c r="AX1184">
        <v>59.573299407958984</v>
      </c>
      <c r="AY1184">
        <v>58.755859375</v>
      </c>
      <c r="AZ1184">
        <v>59.706966400146484</v>
      </c>
      <c r="BA1184">
        <v>59.888149261474609</v>
      </c>
      <c r="BB1184">
        <v>-10.307174682617187</v>
      </c>
      <c r="BC1184">
        <v>-49.227092742919922</v>
      </c>
      <c r="BD1184">
        <v>-37.638408660888672</v>
      </c>
      <c r="BE1184">
        <v>-6.7085599899291992</v>
      </c>
      <c r="BF1184">
        <v>-1.1007078886032104</v>
      </c>
      <c r="BG1184">
        <v>-0.57667410373687744</v>
      </c>
      <c r="BH1184">
        <v>0.39972513914108276</v>
      </c>
      <c r="BI1184">
        <v>0.38840752840042114</v>
      </c>
      <c r="BJ1184">
        <v>0.39788588881492615</v>
      </c>
      <c r="BK1184">
        <v>0.3878486156463623</v>
      </c>
      <c r="BL1184">
        <v>0.24118493497371674</v>
      </c>
      <c r="BM1184">
        <v>-0.84319794178009033</v>
      </c>
      <c r="BN1184">
        <v>-3.1702239513397217</v>
      </c>
      <c r="BO1184">
        <v>-3.8315167427062988</v>
      </c>
      <c r="BP1184">
        <v>-4.277712345123291</v>
      </c>
      <c r="BQ1184">
        <v>-4.7960071563720703</v>
      </c>
      <c r="BR1184">
        <v>-5.1630034446716309</v>
      </c>
      <c r="BS1184">
        <v>-5.4129853248596191</v>
      </c>
      <c r="BT1184">
        <v>31.178745269775391</v>
      </c>
      <c r="BU1184">
        <v>76.014732360839844</v>
      </c>
      <c r="BV1184">
        <v>75.798934936523438</v>
      </c>
      <c r="BW1184">
        <v>74.602958679199219</v>
      </c>
      <c r="BX1184">
        <v>75.911399841308594</v>
      </c>
      <c r="BY1184">
        <v>76.058403015136719</v>
      </c>
      <c r="BZ1184">
        <v>16.108736038208008</v>
      </c>
      <c r="CA1184">
        <v>-14.66555118560791</v>
      </c>
      <c r="CB1184">
        <v>-9.2212762832641602</v>
      </c>
      <c r="CC1184">
        <v>4.9468369483947754</v>
      </c>
      <c r="CD1184">
        <v>7.8453154563903809</v>
      </c>
      <c r="CE1184">
        <v>8.3494892120361328</v>
      </c>
      <c r="CF1184">
        <v>4.2308850288391113</v>
      </c>
      <c r="CG1184">
        <v>4.1281037330627441</v>
      </c>
      <c r="CH1184">
        <v>4.1288948059082031</v>
      </c>
      <c r="CI1184">
        <v>4.127108097076416</v>
      </c>
      <c r="CJ1184">
        <v>4.2058029174804687</v>
      </c>
      <c r="CK1184">
        <v>4.6358237266540527</v>
      </c>
      <c r="CL1184">
        <v>5.1159243583679199</v>
      </c>
      <c r="CM1184">
        <v>5.2482643127441406</v>
      </c>
      <c r="CN1184">
        <v>5.3280367851257324</v>
      </c>
      <c r="CO1184">
        <v>5.6455631256103516</v>
      </c>
      <c r="CP1184">
        <v>5.7763066291809082</v>
      </c>
      <c r="CQ1184">
        <v>5.8544011116027832</v>
      </c>
      <c r="CR1184">
        <v>41.197628021240234</v>
      </c>
      <c r="CS1184">
        <v>87.249061584472656</v>
      </c>
      <c r="CT1184">
        <v>87.036758422851563</v>
      </c>
      <c r="CU1184">
        <v>85.578605651855469</v>
      </c>
      <c r="CV1184">
        <v>87.134536743164063</v>
      </c>
      <c r="CW1184">
        <v>87.257865905761719</v>
      </c>
      <c r="CX1184">
        <v>34.404315948486328</v>
      </c>
      <c r="CY1184">
        <v>9.2716693878173828</v>
      </c>
      <c r="CZ1184">
        <v>10.460344314575195</v>
      </c>
      <c r="DA1184">
        <v>13.019330024719238</v>
      </c>
      <c r="DB1184">
        <v>14.041303634643555</v>
      </c>
      <c r="DC1184">
        <v>14.531722068786621</v>
      </c>
      <c r="DD1184">
        <v>8.0620450973510742</v>
      </c>
      <c r="DE1184">
        <v>7.8677997589111328</v>
      </c>
      <c r="DF1184">
        <v>7.8599038124084473</v>
      </c>
      <c r="DG1184">
        <v>7.8663678169250488</v>
      </c>
      <c r="DH1184">
        <v>8.1704206466674805</v>
      </c>
      <c r="DI1184">
        <v>10.114845275878906</v>
      </c>
      <c r="DJ1184">
        <v>13.402072906494141</v>
      </c>
      <c r="DK1184">
        <v>14.328045845031738</v>
      </c>
      <c r="DL1184">
        <v>14.933785438537598</v>
      </c>
      <c r="DM1184">
        <v>16.087133407592773</v>
      </c>
      <c r="DN1184">
        <v>16.715616226196289</v>
      </c>
      <c r="DO1184">
        <v>17.121788024902344</v>
      </c>
      <c r="DP1184">
        <v>51.216510772705078</v>
      </c>
      <c r="DQ1184">
        <v>98.4833984375</v>
      </c>
      <c r="DR1184">
        <v>98.274581909179688</v>
      </c>
      <c r="DS1184">
        <v>96.55426025390625</v>
      </c>
      <c r="DT1184">
        <v>98.357673645019531</v>
      </c>
      <c r="DU1184">
        <v>98.45733642578125</v>
      </c>
      <c r="DV1184">
        <v>52.699893951416016</v>
      </c>
      <c r="DW1184">
        <v>33.208889007568359</v>
      </c>
      <c r="DX1184">
        <v>30.141965866088867</v>
      </c>
      <c r="DY1184">
        <v>21.091821670532227</v>
      </c>
      <c r="DZ1184">
        <v>20.23729133605957</v>
      </c>
      <c r="EA1184">
        <v>20.713956832885742</v>
      </c>
      <c r="EB1184">
        <v>13.593630790710449</v>
      </c>
      <c r="EC1184">
        <v>13.267327308654785</v>
      </c>
      <c r="ED1184">
        <v>13.246888160705566</v>
      </c>
      <c r="EE1184">
        <v>13.265264511108398</v>
      </c>
      <c r="EF1184">
        <v>13.894699096679688</v>
      </c>
      <c r="EG1184">
        <v>18.02568244934082</v>
      </c>
      <c r="EH1184">
        <v>25.365955352783203</v>
      </c>
      <c r="EI1184">
        <v>27.437807083129883</v>
      </c>
      <c r="EJ1184">
        <v>28.802961349487305</v>
      </c>
      <c r="EK1184">
        <v>31.163103103637695</v>
      </c>
      <c r="EL1184">
        <v>32.510242462158203</v>
      </c>
      <c r="EM1184">
        <v>33.390102386474609</v>
      </c>
      <c r="EN1184">
        <v>65.682182312011719</v>
      </c>
      <c r="EO1184">
        <v>114.70399475097656</v>
      </c>
      <c r="EP1184">
        <v>114.50022125244141</v>
      </c>
      <c r="EQ1184">
        <v>112.40135192871094</v>
      </c>
      <c r="ER1184">
        <v>114.56210327148437</v>
      </c>
      <c r="ES1184">
        <v>114.62758636474609</v>
      </c>
      <c r="ET1184">
        <v>79.115806579589844</v>
      </c>
      <c r="EU1184">
        <v>67.770431518554688</v>
      </c>
      <c r="EV1184">
        <v>58.559101104736328</v>
      </c>
      <c r="EW1184">
        <v>32.747219085693359</v>
      </c>
      <c r="EX1184">
        <v>29.183315277099609</v>
      </c>
      <c r="EY1184">
        <v>29.640119552612305</v>
      </c>
      <c r="EZ1184">
        <v>75.299758911132812</v>
      </c>
      <c r="FA1184">
        <v>74.299888610839844</v>
      </c>
      <c r="FB1184">
        <v>73.394630432128906</v>
      </c>
      <c r="FC1184">
        <v>72.5653076171875</v>
      </c>
      <c r="FD1184">
        <v>71.744514465332031</v>
      </c>
      <c r="FE1184">
        <v>71.203834533691406</v>
      </c>
      <c r="FF1184">
        <v>70.995956420898438</v>
      </c>
      <c r="FG1184">
        <v>71.397598266601562</v>
      </c>
      <c r="FH1184">
        <v>73.813568115234375</v>
      </c>
      <c r="FI1184">
        <v>78.024032592773438</v>
      </c>
      <c r="FJ1184">
        <v>82.476455688476562</v>
      </c>
      <c r="FK1184">
        <v>86.540153503417969</v>
      </c>
      <c r="FL1184">
        <v>89.390678405761719</v>
      </c>
      <c r="FM1184">
        <v>91.217613220214844</v>
      </c>
      <c r="FN1184">
        <v>92.265571594238281</v>
      </c>
      <c r="FO1184">
        <v>92.775047302246094</v>
      </c>
      <c r="FP1184">
        <v>92.898719787597656</v>
      </c>
      <c r="FQ1184">
        <v>92.089744567871094</v>
      </c>
      <c r="FR1184">
        <v>91.200920104980469</v>
      </c>
      <c r="FS1184">
        <v>88.747695922851562</v>
      </c>
      <c r="FT1184">
        <v>84.907958984375</v>
      </c>
      <c r="FU1184">
        <v>81.078514099121094</v>
      </c>
      <c r="FV1184">
        <v>78.72265625</v>
      </c>
      <c r="FW1184">
        <v>76.973190307617188</v>
      </c>
      <c r="FX1184">
        <v>1</v>
      </c>
    </row>
    <row r="1185" spans="1:180" x14ac:dyDescent="0.2">
      <c r="A1185" t="s">
        <v>241</v>
      </c>
      <c r="B1185" t="s">
        <v>248</v>
      </c>
      <c r="C1185" t="s">
        <v>217</v>
      </c>
      <c r="D1185" t="s">
        <v>36</v>
      </c>
      <c r="E1185" t="s">
        <v>249</v>
      </c>
      <c r="F1185" t="s">
        <v>227</v>
      </c>
      <c r="G1185" t="s">
        <v>242</v>
      </c>
      <c r="H1185" t="s">
        <v>12</v>
      </c>
      <c r="I1185">
        <v>657.1</v>
      </c>
      <c r="L1185">
        <v>315.4590780664962</v>
      </c>
      <c r="M1185">
        <v>315.15301415516427</v>
      </c>
      <c r="N1185">
        <v>311.59836962567607</v>
      </c>
      <c r="O1185">
        <v>310.04254206319865</v>
      </c>
      <c r="P1185">
        <v>319.27008305660496</v>
      </c>
      <c r="Q1185">
        <v>339.43146179052889</v>
      </c>
      <c r="R1185">
        <v>374.53631446982195</v>
      </c>
      <c r="S1185">
        <v>391.43845129084667</v>
      </c>
      <c r="T1185">
        <v>401.85215369931558</v>
      </c>
      <c r="U1185">
        <v>405.81921124171743</v>
      </c>
      <c r="V1185">
        <v>409.50746061291875</v>
      </c>
      <c r="W1185">
        <v>410.53540791595356</v>
      </c>
      <c r="X1185">
        <v>410.66405079910749</v>
      </c>
      <c r="Y1185">
        <v>406.58504245922006</v>
      </c>
      <c r="Z1185">
        <v>405.61396922721434</v>
      </c>
      <c r="AA1185">
        <v>401.69569813493155</v>
      </c>
      <c r="AB1185">
        <v>398.59428910884452</v>
      </c>
      <c r="AC1185">
        <v>393.70484477214387</v>
      </c>
      <c r="AD1185">
        <v>372.88900656490358</v>
      </c>
      <c r="AE1185">
        <v>362.51559981700984</v>
      </c>
      <c r="AF1185">
        <v>364.68946656114798</v>
      </c>
      <c r="AG1185">
        <v>359.58087955744099</v>
      </c>
      <c r="AH1185">
        <v>348.7451515983746</v>
      </c>
      <c r="AI1185">
        <v>325.48303079115743</v>
      </c>
      <c r="AJ1185">
        <v>-8.7258214950561523</v>
      </c>
      <c r="AK1185">
        <v>-10.046998023986816</v>
      </c>
      <c r="AL1185">
        <v>-9.7738361358642578</v>
      </c>
      <c r="AM1185">
        <v>-8.95928955078125</v>
      </c>
      <c r="AN1185">
        <v>-8.8381366729736328</v>
      </c>
      <c r="AO1185">
        <v>-10.259801864624023</v>
      </c>
      <c r="AP1185">
        <v>-16.17088508605957</v>
      </c>
      <c r="AQ1185">
        <v>-17.835336685180664</v>
      </c>
      <c r="AR1185">
        <v>-19.186321258544922</v>
      </c>
      <c r="AS1185">
        <v>-19.135139465332031</v>
      </c>
      <c r="AT1185">
        <v>-18.920146942138672</v>
      </c>
      <c r="AU1185">
        <v>-18.14366340637207</v>
      </c>
      <c r="AV1185">
        <v>-16.829227447509766</v>
      </c>
      <c r="AW1185">
        <v>-15.155856132507324</v>
      </c>
      <c r="AX1185">
        <v>-14.534870147705078</v>
      </c>
      <c r="AY1185">
        <v>13.114365577697754</v>
      </c>
      <c r="AZ1185">
        <v>45.534305572509766</v>
      </c>
      <c r="BA1185">
        <v>45.345954895019531</v>
      </c>
      <c r="BB1185">
        <v>43.605072021484375</v>
      </c>
      <c r="BC1185">
        <v>44.542366027832031</v>
      </c>
      <c r="BD1185">
        <v>50.574565887451172</v>
      </c>
      <c r="BE1185">
        <v>-5.0622148513793945</v>
      </c>
      <c r="BF1185">
        <v>-33.7989501953125</v>
      </c>
      <c r="BG1185">
        <v>-15.021636009216309</v>
      </c>
      <c r="BH1185">
        <v>-0.74931317567825317</v>
      </c>
      <c r="BI1185">
        <v>-1.2272617816925049</v>
      </c>
      <c r="BJ1185">
        <v>-1.1412750482559204</v>
      </c>
      <c r="BK1185">
        <v>-0.86893779039382935</v>
      </c>
      <c r="BL1185">
        <v>-0.84490132331848145</v>
      </c>
      <c r="BM1185">
        <v>-1.3535902500152588</v>
      </c>
      <c r="BN1185">
        <v>-3.4701192378997803</v>
      </c>
      <c r="BO1185">
        <v>-4.0275812149047852</v>
      </c>
      <c r="BP1185">
        <v>-4.4782242774963379</v>
      </c>
      <c r="BQ1185">
        <v>-4.4277667999267578</v>
      </c>
      <c r="BR1185">
        <v>-4.3357210159301758</v>
      </c>
      <c r="BS1185">
        <v>-4.0115766525268555</v>
      </c>
      <c r="BT1185">
        <v>-3.5351941585540771</v>
      </c>
      <c r="BU1185">
        <v>-2.9798648357391357</v>
      </c>
      <c r="BV1185">
        <v>-2.7173576354980469</v>
      </c>
      <c r="BW1185">
        <v>23.230062484741211</v>
      </c>
      <c r="BX1185">
        <v>58.070018768310547</v>
      </c>
      <c r="BY1185">
        <v>57.865104675292969</v>
      </c>
      <c r="BZ1185">
        <v>55.607501983642578</v>
      </c>
      <c r="CA1185">
        <v>56.661540985107422</v>
      </c>
      <c r="CB1185">
        <v>64.401634216308594</v>
      </c>
      <c r="CC1185">
        <v>17.533248901367188</v>
      </c>
      <c r="CD1185">
        <v>-7.655428409576416</v>
      </c>
      <c r="CE1185">
        <v>0.88917762041091919</v>
      </c>
      <c r="CF1185">
        <v>4.7751922607421875</v>
      </c>
      <c r="CG1185">
        <v>4.8812603950500488</v>
      </c>
      <c r="CH1185">
        <v>4.8376107215881348</v>
      </c>
      <c r="CI1185">
        <v>4.7344155311584473</v>
      </c>
      <c r="CJ1185">
        <v>4.6911888122558594</v>
      </c>
      <c r="CK1185">
        <v>4.8148245811462402</v>
      </c>
      <c r="CL1185">
        <v>5.3263921737670898</v>
      </c>
      <c r="CM1185">
        <v>5.5356283187866211</v>
      </c>
      <c r="CN1185">
        <v>5.708559513092041</v>
      </c>
      <c r="CO1185">
        <v>5.758514404296875</v>
      </c>
      <c r="CP1185">
        <v>5.7654080390930176</v>
      </c>
      <c r="CQ1185">
        <v>5.7762637138366699</v>
      </c>
      <c r="CR1185">
        <v>5.6722121238708496</v>
      </c>
      <c r="CS1185">
        <v>5.4531898498535156</v>
      </c>
      <c r="CT1185">
        <v>5.4674153327941895</v>
      </c>
      <c r="CU1185">
        <v>30.236162185668945</v>
      </c>
      <c r="CV1185">
        <v>66.752212524414063</v>
      </c>
      <c r="CW1185">
        <v>66.53582763671875</v>
      </c>
      <c r="CX1185">
        <v>63.92034912109375</v>
      </c>
      <c r="CY1185">
        <v>65.055244445800781</v>
      </c>
      <c r="CZ1185">
        <v>73.978225708007813</v>
      </c>
      <c r="DA1185">
        <v>33.18280029296875</v>
      </c>
      <c r="DB1185">
        <v>10.451494216918945</v>
      </c>
      <c r="DC1185">
        <v>11.90895938873291</v>
      </c>
      <c r="DD1185">
        <v>10.299697875976562</v>
      </c>
      <c r="DE1185">
        <v>10.989782333374023</v>
      </c>
      <c r="DF1185">
        <v>10.816496849060059</v>
      </c>
      <c r="DG1185">
        <v>10.3377685546875</v>
      </c>
      <c r="DH1185">
        <v>10.227279663085937</v>
      </c>
      <c r="DI1185">
        <v>10.983240127563477</v>
      </c>
      <c r="DJ1185">
        <v>14.122903823852539</v>
      </c>
      <c r="DK1185">
        <v>15.098837852478027</v>
      </c>
      <c r="DL1185">
        <v>15.895342826843262</v>
      </c>
      <c r="DM1185">
        <v>15.944796562194824</v>
      </c>
      <c r="DN1185">
        <v>15.866537094116211</v>
      </c>
      <c r="DO1185">
        <v>15.564103126525879</v>
      </c>
      <c r="DP1185">
        <v>14.879618644714355</v>
      </c>
      <c r="DQ1185">
        <v>13.88624382019043</v>
      </c>
      <c r="DR1185">
        <v>13.652188301086426</v>
      </c>
      <c r="DS1185">
        <v>37.242263793945313</v>
      </c>
      <c r="DT1185">
        <v>75.434410095214844</v>
      </c>
      <c r="DU1185">
        <v>75.206558227539063</v>
      </c>
      <c r="DV1185">
        <v>72.233200073242188</v>
      </c>
      <c r="DW1185">
        <v>73.448944091796875</v>
      </c>
      <c r="DX1185">
        <v>83.5548095703125</v>
      </c>
      <c r="DY1185">
        <v>48.832347869873047</v>
      </c>
      <c r="DZ1185">
        <v>28.558418273925781</v>
      </c>
      <c r="EA1185">
        <v>22.928739547729492</v>
      </c>
      <c r="EB1185">
        <v>18.276205062866211</v>
      </c>
      <c r="EC1185">
        <v>19.809518814086914</v>
      </c>
      <c r="ED1185">
        <v>19.449058532714844</v>
      </c>
      <c r="EE1185">
        <v>18.428121566772461</v>
      </c>
      <c r="EF1185">
        <v>18.220514297485352</v>
      </c>
      <c r="EG1185">
        <v>19.88945198059082</v>
      </c>
      <c r="EH1185">
        <v>26.82366943359375</v>
      </c>
      <c r="EI1185">
        <v>28.906595230102539</v>
      </c>
      <c r="EJ1185">
        <v>30.60344123840332</v>
      </c>
      <c r="EK1185">
        <v>30.652168273925781</v>
      </c>
      <c r="EL1185">
        <v>30.450963973999023</v>
      </c>
      <c r="EM1185">
        <v>29.696189880371094</v>
      </c>
      <c r="EN1185">
        <v>28.173650741577148</v>
      </c>
      <c r="EO1185">
        <v>26.062234878540039</v>
      </c>
      <c r="EP1185">
        <v>25.469701766967773</v>
      </c>
      <c r="EQ1185">
        <v>47.357959747314453</v>
      </c>
      <c r="ER1185">
        <v>87.970123291015625</v>
      </c>
      <c r="ES1185">
        <v>87.7257080078125</v>
      </c>
      <c r="ET1185">
        <v>84.235626220703125</v>
      </c>
      <c r="EU1185">
        <v>85.568122863769531</v>
      </c>
      <c r="EV1185">
        <v>97.381881713867187</v>
      </c>
      <c r="EW1185">
        <v>71.427810668945313</v>
      </c>
      <c r="EX1185">
        <v>54.701938629150391</v>
      </c>
      <c r="EY1185">
        <v>38.839553833007813</v>
      </c>
      <c r="EZ1185">
        <v>53.196968078613281</v>
      </c>
      <c r="FA1185">
        <v>52.574577331542969</v>
      </c>
      <c r="FB1185">
        <v>52.145046234130859</v>
      </c>
      <c r="FC1185">
        <v>51.689888000488281</v>
      </c>
      <c r="FD1185">
        <v>51.670051574707031</v>
      </c>
      <c r="FE1185">
        <v>51.313587188720703</v>
      </c>
      <c r="FF1185">
        <v>51.446025848388672</v>
      </c>
      <c r="FG1185">
        <v>51.452983856201172</v>
      </c>
      <c r="FH1185">
        <v>51.757072448730469</v>
      </c>
      <c r="FI1185">
        <v>53.122249603271484</v>
      </c>
      <c r="FJ1185">
        <v>54.754493713378906</v>
      </c>
      <c r="FK1185">
        <v>56.112922668457031</v>
      </c>
      <c r="FL1185">
        <v>57.131973266601562</v>
      </c>
      <c r="FM1185">
        <v>58.144168853759766</v>
      </c>
      <c r="FN1185">
        <v>58.801685333251953</v>
      </c>
      <c r="FO1185">
        <v>58.743728637695313</v>
      </c>
      <c r="FP1185">
        <v>58.486087799072266</v>
      </c>
      <c r="FQ1185">
        <v>57.809192657470703</v>
      </c>
      <c r="FR1185">
        <v>56.245693206787109</v>
      </c>
      <c r="FS1185">
        <v>54.871715545654297</v>
      </c>
      <c r="FT1185">
        <v>54.283084869384766</v>
      </c>
      <c r="FU1185">
        <v>53.988265991210938</v>
      </c>
      <c r="FV1185">
        <v>53.716030120849609</v>
      </c>
      <c r="FW1185">
        <v>53.085151672363281</v>
      </c>
      <c r="FX1185">
        <v>1</v>
      </c>
    </row>
    <row r="1186" spans="1:180" x14ac:dyDescent="0.2">
      <c r="A1186" t="s">
        <v>241</v>
      </c>
      <c r="B1186" t="s">
        <v>248</v>
      </c>
      <c r="C1186" t="s">
        <v>217</v>
      </c>
      <c r="D1186" t="s">
        <v>37</v>
      </c>
      <c r="E1186" t="s">
        <v>249</v>
      </c>
      <c r="F1186" t="s">
        <v>227</v>
      </c>
      <c r="G1186" t="s">
        <v>242</v>
      </c>
      <c r="H1186" t="s">
        <v>12</v>
      </c>
      <c r="I1186">
        <v>657.1</v>
      </c>
      <c r="L1186">
        <v>320.83641230508965</v>
      </c>
      <c r="M1186">
        <v>321.57005506633004</v>
      </c>
      <c r="N1186">
        <v>318.03558903747597</v>
      </c>
      <c r="O1186">
        <v>316.3482955069108</v>
      </c>
      <c r="P1186">
        <v>324.69714401706608</v>
      </c>
      <c r="Q1186">
        <v>343.98717199112696</v>
      </c>
      <c r="R1186">
        <v>376.30032412225694</v>
      </c>
      <c r="S1186">
        <v>390.95539334312718</v>
      </c>
      <c r="T1186">
        <v>403.40911062827104</v>
      </c>
      <c r="U1186">
        <v>408.74212867366111</v>
      </c>
      <c r="V1186">
        <v>414.88729856867428</v>
      </c>
      <c r="W1186">
        <v>413.17002164715836</v>
      </c>
      <c r="X1186">
        <v>409.47998086863072</v>
      </c>
      <c r="Y1186">
        <v>403.64574287421431</v>
      </c>
      <c r="Z1186">
        <v>404.3449999861881</v>
      </c>
      <c r="AA1186">
        <v>400.34453877203038</v>
      </c>
      <c r="AB1186">
        <v>396.87950498981752</v>
      </c>
      <c r="AC1186">
        <v>392.05006808182117</v>
      </c>
      <c r="AD1186">
        <v>374.64481861961593</v>
      </c>
      <c r="AE1186">
        <v>366.17942133945502</v>
      </c>
      <c r="AF1186">
        <v>369.6877253769303</v>
      </c>
      <c r="AG1186">
        <v>362.61929933064647</v>
      </c>
      <c r="AH1186">
        <v>350.67368563272248</v>
      </c>
      <c r="AI1186">
        <v>330.6068661051055</v>
      </c>
      <c r="AJ1186">
        <v>-6.7695093154907227</v>
      </c>
      <c r="AK1186">
        <v>-8.0550870895385742</v>
      </c>
      <c r="AL1186">
        <v>-7.7794809341430664</v>
      </c>
      <c r="AM1186">
        <v>-7.0461440086364746</v>
      </c>
      <c r="AN1186">
        <v>-6.8519110679626465</v>
      </c>
      <c r="AO1186">
        <v>-7.5666894912719727</v>
      </c>
      <c r="AP1186">
        <v>-12.030933380126953</v>
      </c>
      <c r="AQ1186">
        <v>-13.122177124023438</v>
      </c>
      <c r="AR1186">
        <v>-14.608821868896484</v>
      </c>
      <c r="AS1186">
        <v>-14.12885570526123</v>
      </c>
      <c r="AT1186">
        <v>-14.940390586853027</v>
      </c>
      <c r="AU1186">
        <v>-13.211714744567871</v>
      </c>
      <c r="AV1186">
        <v>-10.41135311126709</v>
      </c>
      <c r="AW1186">
        <v>-8.0910091400146484</v>
      </c>
      <c r="AX1186">
        <v>-7.822969913482666</v>
      </c>
      <c r="AY1186">
        <v>10.423508644104004</v>
      </c>
      <c r="AZ1186">
        <v>37.624481201171875</v>
      </c>
      <c r="BA1186">
        <v>37.816535949707031</v>
      </c>
      <c r="BB1186">
        <v>37.118663787841797</v>
      </c>
      <c r="BC1186">
        <v>38.575065612792969</v>
      </c>
      <c r="BD1186">
        <v>47.261203765869141</v>
      </c>
      <c r="BE1186">
        <v>1.8873217105865479</v>
      </c>
      <c r="BF1186">
        <v>-21.273405075073242</v>
      </c>
      <c r="BG1186">
        <v>-7.5932440757751465</v>
      </c>
      <c r="BH1186">
        <v>-1.0083342902362347E-2</v>
      </c>
      <c r="BI1186">
        <v>-0.4511677622795105</v>
      </c>
      <c r="BJ1186">
        <v>-0.35131984949111938</v>
      </c>
      <c r="BK1186">
        <v>-9.1529145836830139E-2</v>
      </c>
      <c r="BL1186">
        <v>-4.9805387854576111E-2</v>
      </c>
      <c r="BM1186">
        <v>-0.31262272596359253</v>
      </c>
      <c r="BN1186">
        <v>-1.8938895463943481</v>
      </c>
      <c r="BO1186">
        <v>-2.275672435760498</v>
      </c>
      <c r="BP1186">
        <v>-2.7497360706329346</v>
      </c>
      <c r="BQ1186">
        <v>-2.5750324726104736</v>
      </c>
      <c r="BR1186">
        <v>-2.8361630439758301</v>
      </c>
      <c r="BS1186">
        <v>-2.2434191703796387</v>
      </c>
      <c r="BT1186">
        <v>-1.2133210897445679</v>
      </c>
      <c r="BU1186">
        <v>-0.43117144703865051</v>
      </c>
      <c r="BV1186">
        <v>-0.307914137840271</v>
      </c>
      <c r="BW1186">
        <v>17.961584091186523</v>
      </c>
      <c r="BX1186">
        <v>48.477691650390625</v>
      </c>
      <c r="BY1186">
        <v>48.691097259521484</v>
      </c>
      <c r="BZ1186">
        <v>47.925273895263672</v>
      </c>
      <c r="CA1186">
        <v>49.614593505859375</v>
      </c>
      <c r="CB1186">
        <v>59.693122863769531</v>
      </c>
      <c r="CC1186">
        <v>19.490066528320313</v>
      </c>
      <c r="CD1186">
        <v>-1.8905463218688965</v>
      </c>
      <c r="CE1186">
        <v>4.2983813285827637</v>
      </c>
      <c r="CF1186">
        <v>4.6714744567871094</v>
      </c>
      <c r="CG1186">
        <v>4.8152837753295898</v>
      </c>
      <c r="CH1186">
        <v>4.7934021949768066</v>
      </c>
      <c r="CI1186">
        <v>4.7252159118652344</v>
      </c>
      <c r="CJ1186">
        <v>4.6613125801086426</v>
      </c>
      <c r="CK1186">
        <v>4.7115216255187988</v>
      </c>
      <c r="CL1186">
        <v>5.1269965171813965</v>
      </c>
      <c r="CM1186">
        <v>5.2365837097167969</v>
      </c>
      <c r="CN1186">
        <v>5.4638309478759766</v>
      </c>
      <c r="CO1186">
        <v>5.4271106719970703</v>
      </c>
      <c r="CP1186">
        <v>5.5471882820129395</v>
      </c>
      <c r="CQ1186">
        <v>5.3531894683837891</v>
      </c>
      <c r="CR1186">
        <v>5.1572079658508301</v>
      </c>
      <c r="CS1186">
        <v>4.8740086555480957</v>
      </c>
      <c r="CT1186">
        <v>4.8969907760620117</v>
      </c>
      <c r="CU1186">
        <v>23.18243408203125</v>
      </c>
      <c r="CV1186">
        <v>55.994590759277344</v>
      </c>
      <c r="CW1186">
        <v>56.222782135009766</v>
      </c>
      <c r="CX1186">
        <v>55.409896850585938</v>
      </c>
      <c r="CY1186">
        <v>57.260536193847656</v>
      </c>
      <c r="CZ1186">
        <v>68.303428649902344</v>
      </c>
      <c r="DA1186">
        <v>31.681674957275391</v>
      </c>
      <c r="DB1186">
        <v>11.533963203430176</v>
      </c>
      <c r="DC1186">
        <v>12.53448486328125</v>
      </c>
      <c r="DD1186">
        <v>9.353032112121582</v>
      </c>
      <c r="DE1186">
        <v>10.081735610961914</v>
      </c>
      <c r="DF1186">
        <v>9.9381237030029297</v>
      </c>
      <c r="DG1186">
        <v>9.5419607162475586</v>
      </c>
      <c r="DH1186">
        <v>9.3724298477172852</v>
      </c>
      <c r="DI1186">
        <v>9.7356662750244141</v>
      </c>
      <c r="DJ1186">
        <v>12.147882461547852</v>
      </c>
      <c r="DK1186">
        <v>12.74884033203125</v>
      </c>
      <c r="DL1186">
        <v>13.677397727966309</v>
      </c>
      <c r="DM1186">
        <v>13.429253578186035</v>
      </c>
      <c r="DN1186">
        <v>13.930539131164551</v>
      </c>
      <c r="DO1186">
        <v>12.949797630310059</v>
      </c>
      <c r="DP1186">
        <v>11.527736663818359</v>
      </c>
      <c r="DQ1186">
        <v>10.17918872833252</v>
      </c>
      <c r="DR1186">
        <v>10.101895332336426</v>
      </c>
      <c r="DS1186">
        <v>28.403282165527344</v>
      </c>
      <c r="DT1186">
        <v>63.511489868164062</v>
      </c>
      <c r="DU1186">
        <v>63.754467010498047</v>
      </c>
      <c r="DV1186">
        <v>62.894519805908203</v>
      </c>
      <c r="DW1186">
        <v>64.906478881835938</v>
      </c>
      <c r="DX1186">
        <v>76.913734436035156</v>
      </c>
      <c r="DY1186">
        <v>43.873283386230469</v>
      </c>
      <c r="DZ1186">
        <v>24.958471298217773</v>
      </c>
      <c r="EA1186">
        <v>20.770587921142578</v>
      </c>
      <c r="EB1186">
        <v>16.112459182739258</v>
      </c>
      <c r="EC1186">
        <v>17.685653686523437</v>
      </c>
      <c r="ED1186">
        <v>17.36628532409668</v>
      </c>
      <c r="EE1186">
        <v>16.496576309204102</v>
      </c>
      <c r="EF1186">
        <v>16.174535751342773</v>
      </c>
      <c r="EG1186">
        <v>16.98973274230957</v>
      </c>
      <c r="EH1186">
        <v>22.28492546081543</v>
      </c>
      <c r="EI1186">
        <v>23.595344543457031</v>
      </c>
      <c r="EJ1186">
        <v>25.536483764648438</v>
      </c>
      <c r="EK1186">
        <v>24.983076095581055</v>
      </c>
      <c r="EL1186">
        <v>26.034767150878906</v>
      </c>
      <c r="EM1186">
        <v>23.918092727661133</v>
      </c>
      <c r="EN1186">
        <v>20.72576904296875</v>
      </c>
      <c r="EO1186">
        <v>17.839027404785156</v>
      </c>
      <c r="EP1186">
        <v>17.616950988769531</v>
      </c>
      <c r="EQ1186">
        <v>35.941356658935547</v>
      </c>
      <c r="ER1186">
        <v>74.364700317382812</v>
      </c>
      <c r="ES1186">
        <v>74.6290283203125</v>
      </c>
      <c r="ET1186">
        <v>73.701133728027344</v>
      </c>
      <c r="EU1186">
        <v>75.946014404296875</v>
      </c>
      <c r="EV1186">
        <v>89.345649719238281</v>
      </c>
      <c r="EW1186">
        <v>61.476028442382813</v>
      </c>
      <c r="EX1186">
        <v>44.341331481933594</v>
      </c>
      <c r="EY1186">
        <v>32.662212371826172</v>
      </c>
      <c r="EZ1186">
        <v>52.779232025146484</v>
      </c>
      <c r="FA1186">
        <v>52.473121643066406</v>
      </c>
      <c r="FB1186">
        <v>52.257026672363281</v>
      </c>
      <c r="FC1186">
        <v>51.927448272705078</v>
      </c>
      <c r="FD1186">
        <v>51.408664703369141</v>
      </c>
      <c r="FE1186">
        <v>51.310230255126953</v>
      </c>
      <c r="FF1186">
        <v>50.99346923828125</v>
      </c>
      <c r="FG1186">
        <v>51.237751007080078</v>
      </c>
      <c r="FH1186">
        <v>52.568309783935547</v>
      </c>
      <c r="FI1186">
        <v>55.744468688964844</v>
      </c>
      <c r="FJ1186">
        <v>59.302688598632813</v>
      </c>
      <c r="FK1186">
        <v>62.192512512207031</v>
      </c>
      <c r="FL1186">
        <v>63.517848968505859</v>
      </c>
      <c r="FM1186">
        <v>63.958675384521484</v>
      </c>
      <c r="FN1186">
        <v>64.360527038574219</v>
      </c>
      <c r="FO1186">
        <v>64.086296081542969</v>
      </c>
      <c r="FP1186">
        <v>63.793972015380859</v>
      </c>
      <c r="FQ1186">
        <v>63.097194671630859</v>
      </c>
      <c r="FR1186">
        <v>61.346225738525391</v>
      </c>
      <c r="FS1186">
        <v>59.444599151611328</v>
      </c>
      <c r="FT1186">
        <v>58.301681518554688</v>
      </c>
      <c r="FU1186">
        <v>57.559242248535156</v>
      </c>
      <c r="FV1186">
        <v>56.767631530761719</v>
      </c>
      <c r="FW1186">
        <v>55.594951629638672</v>
      </c>
      <c r="FX1186">
        <v>1</v>
      </c>
    </row>
    <row r="1187" spans="1:180" x14ac:dyDescent="0.2">
      <c r="A1187" t="s">
        <v>241</v>
      </c>
      <c r="B1187" t="s">
        <v>248</v>
      </c>
      <c r="C1187" t="s">
        <v>217</v>
      </c>
      <c r="D1187" t="s">
        <v>38</v>
      </c>
      <c r="E1187" t="s">
        <v>249</v>
      </c>
      <c r="F1187" t="s">
        <v>227</v>
      </c>
      <c r="G1187" t="s">
        <v>242</v>
      </c>
      <c r="H1187" t="s">
        <v>12</v>
      </c>
      <c r="I1187">
        <v>657.1</v>
      </c>
      <c r="L1187">
        <v>326.41070657516667</v>
      </c>
      <c r="M1187">
        <v>326.45704307050187</v>
      </c>
      <c r="N1187">
        <v>323.13197575133387</v>
      </c>
      <c r="O1187">
        <v>321.95018606933951</v>
      </c>
      <c r="P1187">
        <v>330.56480206271414</v>
      </c>
      <c r="Q1187">
        <v>350.61450912769595</v>
      </c>
      <c r="R1187">
        <v>383.60592947379877</v>
      </c>
      <c r="S1187">
        <v>396.97536670427957</v>
      </c>
      <c r="T1187">
        <v>410.98062580811245</v>
      </c>
      <c r="U1187">
        <v>414.65061410448482</v>
      </c>
      <c r="V1187">
        <v>421.22256128271846</v>
      </c>
      <c r="W1187">
        <v>421.75624153247247</v>
      </c>
      <c r="X1187">
        <v>415.3698117710739</v>
      </c>
      <c r="Y1187">
        <v>407.50402785161248</v>
      </c>
      <c r="Z1187">
        <v>407.09698808812914</v>
      </c>
      <c r="AA1187">
        <v>400.10797527202914</v>
      </c>
      <c r="AB1187">
        <v>397.41643859439415</v>
      </c>
      <c r="AC1187">
        <v>390.640600574205</v>
      </c>
      <c r="AD1187">
        <v>374.38729678800689</v>
      </c>
      <c r="AE1187">
        <v>364.28207181791981</v>
      </c>
      <c r="AF1187">
        <v>369.8184277494617</v>
      </c>
      <c r="AG1187">
        <v>362.59007102012794</v>
      </c>
      <c r="AH1187">
        <v>351.62001898515268</v>
      </c>
      <c r="AI1187">
        <v>332.56040013159145</v>
      </c>
      <c r="AJ1187">
        <v>-6.6420116424560547</v>
      </c>
      <c r="AK1187">
        <v>-7.7619771957397461</v>
      </c>
      <c r="AL1187">
        <v>-7.6949739456176758</v>
      </c>
      <c r="AM1187">
        <v>-7.031219482421875</v>
      </c>
      <c r="AN1187">
        <v>-6.8652667999267578</v>
      </c>
      <c r="AO1187">
        <v>-8.1375446319580078</v>
      </c>
      <c r="AP1187">
        <v>-12.718974113464355</v>
      </c>
      <c r="AQ1187">
        <v>-12.682921409606934</v>
      </c>
      <c r="AR1187">
        <v>-14.941903114318848</v>
      </c>
      <c r="AS1187">
        <v>-14.158811569213867</v>
      </c>
      <c r="AT1187">
        <v>-14.801834106445313</v>
      </c>
      <c r="AU1187">
        <v>-13.390866279602051</v>
      </c>
      <c r="AV1187">
        <v>-9.5498323440551758</v>
      </c>
      <c r="AW1187">
        <v>-6.4249725341796875</v>
      </c>
      <c r="AX1187">
        <v>-6.1185441017150879</v>
      </c>
      <c r="AY1187">
        <v>8.569798469543457</v>
      </c>
      <c r="AZ1187">
        <v>33.50408935546875</v>
      </c>
      <c r="BA1187">
        <v>32.096851348876953</v>
      </c>
      <c r="BB1187">
        <v>32.238395690917969</v>
      </c>
      <c r="BC1187">
        <v>36.484729766845703</v>
      </c>
      <c r="BD1187">
        <v>46.233570098876953</v>
      </c>
      <c r="BE1187">
        <v>1.3391926288604736</v>
      </c>
      <c r="BF1187">
        <v>-20.992923736572266</v>
      </c>
      <c r="BG1187">
        <v>-7.4813332557678223</v>
      </c>
      <c r="BH1187">
        <v>1.8051277846097946E-2</v>
      </c>
      <c r="BI1187">
        <v>-0.37632906436920166</v>
      </c>
      <c r="BJ1187">
        <v>-0.36126106977462769</v>
      </c>
      <c r="BK1187">
        <v>-0.13597095012664795</v>
      </c>
      <c r="BL1187">
        <v>-9.9100828170776367E-2</v>
      </c>
      <c r="BM1187">
        <v>-0.56075388193130493</v>
      </c>
      <c r="BN1187">
        <v>-2.1753263473510742</v>
      </c>
      <c r="BO1187">
        <v>-2.1584541797637939</v>
      </c>
      <c r="BP1187">
        <v>-2.9268126487731934</v>
      </c>
      <c r="BQ1187">
        <v>-2.6313531398773193</v>
      </c>
      <c r="BR1187">
        <v>-2.83097243309021</v>
      </c>
      <c r="BS1187">
        <v>-2.3631067276000977</v>
      </c>
      <c r="BT1187">
        <v>-0.992545485496521</v>
      </c>
      <c r="BU1187">
        <v>0.11334323883056641</v>
      </c>
      <c r="BV1187">
        <v>0.22802832722663879</v>
      </c>
      <c r="BW1187">
        <v>15.249155044555664</v>
      </c>
      <c r="BX1187">
        <v>43.786907196044922</v>
      </c>
      <c r="BY1187">
        <v>42.285667419433594</v>
      </c>
      <c r="BZ1187">
        <v>42.442276000976562</v>
      </c>
      <c r="CA1187">
        <v>46.961376190185547</v>
      </c>
      <c r="CB1187">
        <v>58.201450347900391</v>
      </c>
      <c r="CC1187">
        <v>18.528888702392578</v>
      </c>
      <c r="CD1187">
        <v>-2.0456960201263428</v>
      </c>
      <c r="CE1187">
        <v>4.172642707824707</v>
      </c>
      <c r="CF1187">
        <v>4.6307902336120605</v>
      </c>
      <c r="CG1187">
        <v>4.7389483451843262</v>
      </c>
      <c r="CH1187">
        <v>4.7180461883544922</v>
      </c>
      <c r="CI1187">
        <v>4.6396570205688477</v>
      </c>
      <c r="CJ1187">
        <v>4.587125301361084</v>
      </c>
      <c r="CK1187">
        <v>4.6869082450866699</v>
      </c>
      <c r="CL1187">
        <v>5.1271719932556152</v>
      </c>
      <c r="CM1187">
        <v>5.1307597160339355</v>
      </c>
      <c r="CN1187">
        <v>5.3948030471801758</v>
      </c>
      <c r="CO1187">
        <v>5.3525295257568359</v>
      </c>
      <c r="CP1187">
        <v>5.4600100517272949</v>
      </c>
      <c r="CQ1187">
        <v>5.2746858596801758</v>
      </c>
      <c r="CR1187">
        <v>4.9342050552368164</v>
      </c>
      <c r="CS1187">
        <v>4.6417608261108398</v>
      </c>
      <c r="CT1187">
        <v>4.6236448287963867</v>
      </c>
      <c r="CU1187">
        <v>19.87525749206543</v>
      </c>
      <c r="CV1187">
        <v>50.90875244140625</v>
      </c>
      <c r="CW1187">
        <v>49.342414855957031</v>
      </c>
      <c r="CX1187">
        <v>49.509456634521484</v>
      </c>
      <c r="CY1187">
        <v>54.21746826171875</v>
      </c>
      <c r="CZ1187">
        <v>66.490371704101562</v>
      </c>
      <c r="DA1187">
        <v>30.434419631958008</v>
      </c>
      <c r="DB1187">
        <v>11.077095985412598</v>
      </c>
      <c r="DC1187">
        <v>12.24415111541748</v>
      </c>
      <c r="DD1187">
        <v>9.2435293197631836</v>
      </c>
      <c r="DE1187">
        <v>9.8542261123657227</v>
      </c>
      <c r="DF1187">
        <v>9.7973537445068359</v>
      </c>
      <c r="DG1187">
        <v>9.4152851104736328</v>
      </c>
      <c r="DH1187">
        <v>9.273350715637207</v>
      </c>
      <c r="DI1187">
        <v>9.9345703125</v>
      </c>
      <c r="DJ1187">
        <v>12.429670333862305</v>
      </c>
      <c r="DK1187">
        <v>12.419973373413086</v>
      </c>
      <c r="DL1187">
        <v>13.716418266296387</v>
      </c>
      <c r="DM1187">
        <v>13.336411476135254</v>
      </c>
      <c r="DN1187">
        <v>13.750991821289063</v>
      </c>
      <c r="DO1187">
        <v>12.912478446960449</v>
      </c>
      <c r="DP1187">
        <v>10.860956192016602</v>
      </c>
      <c r="DQ1187">
        <v>9.1701784133911133</v>
      </c>
      <c r="DR1187">
        <v>9.019261360168457</v>
      </c>
      <c r="DS1187">
        <v>24.501359939575195</v>
      </c>
      <c r="DT1187">
        <v>58.030601501464844</v>
      </c>
      <c r="DU1187">
        <v>56.399158477783203</v>
      </c>
      <c r="DV1187">
        <v>56.576633453369141</v>
      </c>
      <c r="DW1187">
        <v>61.473560333251953</v>
      </c>
      <c r="DX1187">
        <v>74.779289245605469</v>
      </c>
      <c r="DY1187">
        <v>42.339950561523438</v>
      </c>
      <c r="DZ1187">
        <v>24.199886322021484</v>
      </c>
      <c r="EA1187">
        <v>20.315658569335938</v>
      </c>
      <c r="EB1187">
        <v>15.903592109680176</v>
      </c>
      <c r="EC1187">
        <v>17.239873886108398</v>
      </c>
      <c r="ED1187">
        <v>17.131067276000977</v>
      </c>
      <c r="EE1187">
        <v>16.31053352355957</v>
      </c>
      <c r="EF1187">
        <v>16.039516448974609</v>
      </c>
      <c r="EG1187">
        <v>17.511360168457031</v>
      </c>
      <c r="EH1187">
        <v>22.973318099975586</v>
      </c>
      <c r="EI1187">
        <v>22.944440841674805</v>
      </c>
      <c r="EJ1187">
        <v>25.731510162353516</v>
      </c>
      <c r="EK1187">
        <v>24.863870620727539</v>
      </c>
      <c r="EL1187">
        <v>25.721853256225586</v>
      </c>
      <c r="EM1187">
        <v>23.940238952636719</v>
      </c>
      <c r="EN1187">
        <v>19.418241500854492</v>
      </c>
      <c r="EO1187">
        <v>15.708494186401367</v>
      </c>
      <c r="EP1187">
        <v>15.36583423614502</v>
      </c>
      <c r="EQ1187">
        <v>31.180715560913086</v>
      </c>
      <c r="ER1187">
        <v>68.31341552734375</v>
      </c>
      <c r="ES1187">
        <v>66.587974548339844</v>
      </c>
      <c r="ET1187">
        <v>66.780517578125</v>
      </c>
      <c r="EU1187">
        <v>71.950202941894531</v>
      </c>
      <c r="EV1187">
        <v>86.747169494628906</v>
      </c>
      <c r="EW1187">
        <v>59.529647827148438</v>
      </c>
      <c r="EX1187">
        <v>43.147113800048828</v>
      </c>
      <c r="EY1187">
        <v>31.969635009765625</v>
      </c>
      <c r="EZ1187">
        <v>53.507167816162109</v>
      </c>
      <c r="FA1187">
        <v>52.60968017578125</v>
      </c>
      <c r="FB1187">
        <v>52.096244812011719</v>
      </c>
      <c r="FC1187">
        <v>51.819351196289063</v>
      </c>
      <c r="FD1187">
        <v>51.333702087402344</v>
      </c>
      <c r="FE1187">
        <v>51.017356872558594</v>
      </c>
      <c r="FF1187">
        <v>50.797550201416016</v>
      </c>
      <c r="FG1187">
        <v>51.090827941894531</v>
      </c>
      <c r="FH1187">
        <v>52.592929840087891</v>
      </c>
      <c r="FI1187">
        <v>54.479846954345703</v>
      </c>
      <c r="FJ1187">
        <v>57.261501312255859</v>
      </c>
      <c r="FK1187">
        <v>60.095424652099609</v>
      </c>
      <c r="FL1187">
        <v>62.48834228515625</v>
      </c>
      <c r="FM1187">
        <v>64.477645874023437</v>
      </c>
      <c r="FN1187">
        <v>65.622467041015625</v>
      </c>
      <c r="FO1187">
        <v>66.066459655761719</v>
      </c>
      <c r="FP1187">
        <v>65.834716796875</v>
      </c>
      <c r="FQ1187">
        <v>64.891487121582031</v>
      </c>
      <c r="FR1187">
        <v>62.525039672851563</v>
      </c>
      <c r="FS1187">
        <v>59.496696472167969</v>
      </c>
      <c r="FT1187">
        <v>57.800594329833984</v>
      </c>
      <c r="FU1187">
        <v>56.410667419433594</v>
      </c>
      <c r="FV1187">
        <v>55.350059509277344</v>
      </c>
      <c r="FW1187">
        <v>53.939990997314453</v>
      </c>
      <c r="FX1187">
        <v>1</v>
      </c>
    </row>
    <row r="1188" spans="1:180" x14ac:dyDescent="0.2">
      <c r="A1188" t="s">
        <v>241</v>
      </c>
      <c r="B1188" t="s">
        <v>248</v>
      </c>
      <c r="C1188" t="s">
        <v>217</v>
      </c>
      <c r="D1188" t="s">
        <v>39</v>
      </c>
      <c r="E1188" t="s">
        <v>249</v>
      </c>
      <c r="F1188" t="s">
        <v>227</v>
      </c>
      <c r="G1188" t="s">
        <v>242</v>
      </c>
      <c r="H1188" t="s">
        <v>12</v>
      </c>
      <c r="I1188">
        <v>657.1</v>
      </c>
      <c r="L1188">
        <v>336.29544509797478</v>
      </c>
      <c r="M1188">
        <v>333.87798327357274</v>
      </c>
      <c r="N1188">
        <v>333.0732913156628</v>
      </c>
      <c r="O1188">
        <v>333.00911399737799</v>
      </c>
      <c r="P1188">
        <v>346.23288462437455</v>
      </c>
      <c r="Q1188">
        <v>361.06418176205165</v>
      </c>
      <c r="R1188">
        <v>381.44196162293014</v>
      </c>
      <c r="S1188">
        <v>398.34706387849752</v>
      </c>
      <c r="T1188">
        <v>409.16730221924297</v>
      </c>
      <c r="U1188">
        <v>423.6504149957459</v>
      </c>
      <c r="V1188">
        <v>428.98745566328716</v>
      </c>
      <c r="W1188">
        <v>428.66456600327751</v>
      </c>
      <c r="X1188">
        <v>413.15393819086574</v>
      </c>
      <c r="Y1188">
        <v>407.56581627491073</v>
      </c>
      <c r="Z1188">
        <v>407.4883969995555</v>
      </c>
      <c r="AA1188">
        <v>399.80613563907224</v>
      </c>
      <c r="AB1188">
        <v>394.8897786244093</v>
      </c>
      <c r="AC1188">
        <v>385.10010983863583</v>
      </c>
      <c r="AD1188">
        <v>364.1347990902218</v>
      </c>
      <c r="AE1188">
        <v>356.53151824324044</v>
      </c>
      <c r="AF1188">
        <v>360.90120432821027</v>
      </c>
      <c r="AG1188">
        <v>359.28736858653116</v>
      </c>
      <c r="AH1188">
        <v>349.4526578630601</v>
      </c>
      <c r="AI1188">
        <v>340.54788134102085</v>
      </c>
      <c r="AJ1188">
        <v>-14.143227577209473</v>
      </c>
      <c r="AK1188">
        <v>-14.078377723693848</v>
      </c>
      <c r="AL1188">
        <v>-15.006625175476074</v>
      </c>
      <c r="AM1188">
        <v>-14.077277183532715</v>
      </c>
      <c r="AN1188">
        <v>-15.610874176025391</v>
      </c>
      <c r="AO1188">
        <v>-15.058871269226074</v>
      </c>
      <c r="AP1188">
        <v>-13.485744476318359</v>
      </c>
      <c r="AQ1188">
        <v>-14.915544509887695</v>
      </c>
      <c r="AR1188">
        <v>-15.536360740661621</v>
      </c>
      <c r="AS1188">
        <v>-18.444080352783203</v>
      </c>
      <c r="AT1188">
        <v>-16.041961669921875</v>
      </c>
      <c r="AU1188">
        <v>-13.936334609985352</v>
      </c>
      <c r="AV1188">
        <v>9.0614814758300781</v>
      </c>
      <c r="AW1188">
        <v>26.391389846801758</v>
      </c>
      <c r="AX1188">
        <v>26.544439315795898</v>
      </c>
      <c r="AY1188">
        <v>26.38128662109375</v>
      </c>
      <c r="AZ1188">
        <v>26.470706939697266</v>
      </c>
      <c r="BA1188">
        <v>26.03175163269043</v>
      </c>
      <c r="BB1188">
        <v>8.1049509048461914</v>
      </c>
      <c r="BC1188">
        <v>-1.4150525331497192</v>
      </c>
      <c r="BD1188">
        <v>-10.146335601806641</v>
      </c>
      <c r="BE1188">
        <v>-17.592411041259766</v>
      </c>
      <c r="BF1188">
        <v>-18.350723266601562</v>
      </c>
      <c r="BG1188">
        <v>-18.379638671875</v>
      </c>
      <c r="BH1188">
        <v>-2.5358777046203613</v>
      </c>
      <c r="BI1188">
        <v>-2.508173942565918</v>
      </c>
      <c r="BJ1188">
        <v>-2.8254411220550537</v>
      </c>
      <c r="BK1188">
        <v>-2.4537088871002197</v>
      </c>
      <c r="BL1188">
        <v>-2.9610629081726074</v>
      </c>
      <c r="BM1188">
        <v>-2.8013765811920166</v>
      </c>
      <c r="BN1188">
        <v>-2.2342004776000977</v>
      </c>
      <c r="BO1188">
        <v>-2.7641341686248779</v>
      </c>
      <c r="BP1188">
        <v>-3.0467543601989746</v>
      </c>
      <c r="BQ1188">
        <v>-4.1315255165100098</v>
      </c>
      <c r="BR1188">
        <v>-3.3019626140594482</v>
      </c>
      <c r="BS1188">
        <v>-2.6144850254058838</v>
      </c>
      <c r="BT1188">
        <v>15.413962364196777</v>
      </c>
      <c r="BU1188">
        <v>35.974361419677734</v>
      </c>
      <c r="BV1188">
        <v>36.092842102050781</v>
      </c>
      <c r="BW1188">
        <v>35.824752807617188</v>
      </c>
      <c r="BX1188">
        <v>35.950237274169922</v>
      </c>
      <c r="BY1188">
        <v>35.539962768554687</v>
      </c>
      <c r="BZ1188">
        <v>17.528816223144531</v>
      </c>
      <c r="CA1188">
        <v>7.2701315879821777</v>
      </c>
      <c r="CB1188">
        <v>3.2954063415527344</v>
      </c>
      <c r="CC1188">
        <v>6.1960536986589432E-2</v>
      </c>
      <c r="CD1188">
        <v>-0.20551201701164246</v>
      </c>
      <c r="CE1188">
        <v>-0.1696239560842514</v>
      </c>
      <c r="CF1188">
        <v>5.5033373832702637</v>
      </c>
      <c r="CG1188">
        <v>5.5053138732910156</v>
      </c>
      <c r="CH1188">
        <v>5.6112098693847656</v>
      </c>
      <c r="CI1188">
        <v>5.5967388153076172</v>
      </c>
      <c r="CJ1188">
        <v>5.8001575469970703</v>
      </c>
      <c r="CK1188">
        <v>5.6881265640258789</v>
      </c>
      <c r="CL1188">
        <v>5.5585846900939941</v>
      </c>
      <c r="CM1188">
        <v>5.6518955230712891</v>
      </c>
      <c r="CN1188">
        <v>5.603508472442627</v>
      </c>
      <c r="CO1188">
        <v>5.781306266784668</v>
      </c>
      <c r="CP1188">
        <v>5.5217227935791016</v>
      </c>
      <c r="CQ1188">
        <v>5.2269935607910156</v>
      </c>
      <c r="CR1188">
        <v>19.813671112060547</v>
      </c>
      <c r="CS1188">
        <v>42.611499786376953</v>
      </c>
      <c r="CT1188">
        <v>42.706035614013672</v>
      </c>
      <c r="CU1188">
        <v>42.365268707275391</v>
      </c>
      <c r="CV1188">
        <v>42.515731811523438</v>
      </c>
      <c r="CW1188">
        <v>42.125320434570313</v>
      </c>
      <c r="CX1188">
        <v>24.055757522583008</v>
      </c>
      <c r="CY1188">
        <v>13.285464286804199</v>
      </c>
      <c r="CZ1188">
        <v>12.60511589050293</v>
      </c>
      <c r="DA1188">
        <v>12.289324760437012</v>
      </c>
      <c r="DB1188">
        <v>12.361804962158203</v>
      </c>
      <c r="DC1188">
        <v>12.442577362060547</v>
      </c>
      <c r="DD1188">
        <v>13.542552947998047</v>
      </c>
      <c r="DE1188">
        <v>13.518801689147949</v>
      </c>
      <c r="DF1188">
        <v>14.047861099243164</v>
      </c>
      <c r="DG1188">
        <v>13.647186279296875</v>
      </c>
      <c r="DH1188">
        <v>14.561378479003906</v>
      </c>
      <c r="DI1188">
        <v>14.177630424499512</v>
      </c>
      <c r="DJ1188">
        <v>13.351369857788086</v>
      </c>
      <c r="DK1188">
        <v>14.067925453186035</v>
      </c>
      <c r="DL1188">
        <v>14.253771781921387</v>
      </c>
      <c r="DM1188">
        <v>15.694138526916504</v>
      </c>
      <c r="DN1188">
        <v>14.345407485961914</v>
      </c>
      <c r="DO1188">
        <v>13.068471908569336</v>
      </c>
      <c r="DP1188">
        <v>24.213380813598633</v>
      </c>
      <c r="DQ1188">
        <v>49.248638153076172</v>
      </c>
      <c r="DR1188">
        <v>49.319229125976562</v>
      </c>
      <c r="DS1188">
        <v>48.905780792236328</v>
      </c>
      <c r="DT1188">
        <v>49.081230163574219</v>
      </c>
      <c r="DU1188">
        <v>48.710678100585938</v>
      </c>
      <c r="DV1188">
        <v>30.582698822021484</v>
      </c>
      <c r="DW1188">
        <v>19.300796508789062</v>
      </c>
      <c r="DX1188">
        <v>21.914825439453125</v>
      </c>
      <c r="DY1188">
        <v>24.516689300537109</v>
      </c>
      <c r="DZ1188">
        <v>24.929122924804687</v>
      </c>
      <c r="EA1188">
        <v>25.054777145385742</v>
      </c>
      <c r="EB1188">
        <v>25.14990234375</v>
      </c>
      <c r="EC1188">
        <v>25.089004516601563</v>
      </c>
      <c r="ED1188">
        <v>26.229045867919922</v>
      </c>
      <c r="EE1188">
        <v>25.270753860473633</v>
      </c>
      <c r="EF1188">
        <v>27.211189270019531</v>
      </c>
      <c r="EG1188">
        <v>26.435125350952148</v>
      </c>
      <c r="EH1188">
        <v>24.602912902832031</v>
      </c>
      <c r="EI1188">
        <v>26.219335556030273</v>
      </c>
      <c r="EJ1188">
        <v>26.743377685546875</v>
      </c>
      <c r="EK1188">
        <v>30.006692886352539</v>
      </c>
      <c r="EL1188">
        <v>27.085407257080078</v>
      </c>
      <c r="EM1188">
        <v>24.390321731567383</v>
      </c>
      <c r="EN1188">
        <v>30.565860748291016</v>
      </c>
      <c r="EO1188">
        <v>58.831611633300781</v>
      </c>
      <c r="EP1188">
        <v>58.867630004882813</v>
      </c>
      <c r="EQ1188">
        <v>58.349246978759766</v>
      </c>
      <c r="ER1188">
        <v>58.560760498046875</v>
      </c>
      <c r="ES1188">
        <v>58.218891143798828</v>
      </c>
      <c r="ET1188">
        <v>40.006565093994141</v>
      </c>
      <c r="EU1188">
        <v>27.985980987548828</v>
      </c>
      <c r="EV1188">
        <v>35.3565673828125</v>
      </c>
      <c r="EW1188">
        <v>42.171062469482422</v>
      </c>
      <c r="EX1188">
        <v>43.074333190917969</v>
      </c>
      <c r="EY1188">
        <v>43.264793395996094</v>
      </c>
      <c r="EZ1188">
        <v>62.305660247802734</v>
      </c>
      <c r="FA1188">
        <v>61.345569610595703</v>
      </c>
      <c r="FB1188">
        <v>60.583488464355469</v>
      </c>
      <c r="FC1188">
        <v>60.036727905273438</v>
      </c>
      <c r="FD1188">
        <v>59.111034393310547</v>
      </c>
      <c r="FE1188">
        <v>58.454303741455078</v>
      </c>
      <c r="FF1188">
        <v>57.874683380126953</v>
      </c>
      <c r="FG1188">
        <v>57.850822448730469</v>
      </c>
      <c r="FH1188">
        <v>59.79852294921875</v>
      </c>
      <c r="FI1188">
        <v>63.611068725585938</v>
      </c>
      <c r="FJ1188">
        <v>67.9970703125</v>
      </c>
      <c r="FK1188">
        <v>72.494804382324219</v>
      </c>
      <c r="FL1188">
        <v>76.022102355957031</v>
      </c>
      <c r="FM1188">
        <v>78.4481201171875</v>
      </c>
      <c r="FN1188">
        <v>79.777503967285156</v>
      </c>
      <c r="FO1188">
        <v>80.049674987792969</v>
      </c>
      <c r="FP1188">
        <v>79.320442199707031</v>
      </c>
      <c r="FQ1188">
        <v>78.703628540039063</v>
      </c>
      <c r="FR1188">
        <v>77.251579284667969</v>
      </c>
      <c r="FS1188">
        <v>74.850570678710937</v>
      </c>
      <c r="FT1188">
        <v>71.258323669433594</v>
      </c>
      <c r="FU1188">
        <v>68.95281982421875</v>
      </c>
      <c r="FV1188">
        <v>67.040199279785156</v>
      </c>
      <c r="FW1188">
        <v>65.264320373535156</v>
      </c>
      <c r="FX1188">
        <v>1</v>
      </c>
    </row>
    <row r="1189" spans="1:180" x14ac:dyDescent="0.2">
      <c r="A1189" t="s">
        <v>241</v>
      </c>
      <c r="B1189" t="s">
        <v>248</v>
      </c>
      <c r="C1189" t="s">
        <v>217</v>
      </c>
      <c r="D1189" t="s">
        <v>40</v>
      </c>
      <c r="E1189" t="s">
        <v>249</v>
      </c>
      <c r="F1189" t="s">
        <v>227</v>
      </c>
      <c r="G1189" t="s">
        <v>242</v>
      </c>
      <c r="H1189" t="s">
        <v>12</v>
      </c>
      <c r="I1189">
        <v>657.1</v>
      </c>
      <c r="L1189">
        <v>312.17179554242023</v>
      </c>
      <c r="M1189">
        <v>311.39615541177204</v>
      </c>
      <c r="N1189">
        <v>309.45891503983495</v>
      </c>
      <c r="O1189">
        <v>311.99216899637679</v>
      </c>
      <c r="P1189">
        <v>320.85750596921724</v>
      </c>
      <c r="Q1189">
        <v>340.72932663784741</v>
      </c>
      <c r="R1189">
        <v>375.20105795886906</v>
      </c>
      <c r="S1189">
        <v>389.33167195467075</v>
      </c>
      <c r="T1189">
        <v>400.50387141647622</v>
      </c>
      <c r="U1189">
        <v>406.12142068942632</v>
      </c>
      <c r="V1189">
        <v>414.96793870318453</v>
      </c>
      <c r="W1189">
        <v>419.97118564614766</v>
      </c>
      <c r="X1189">
        <v>415.89322139028826</v>
      </c>
      <c r="Y1189">
        <v>410.68043387771797</v>
      </c>
      <c r="Z1189">
        <v>412.96884005238473</v>
      </c>
      <c r="AA1189">
        <v>406.55956670051722</v>
      </c>
      <c r="AB1189">
        <v>400.96575600951815</v>
      </c>
      <c r="AC1189">
        <v>391.50566925294987</v>
      </c>
      <c r="AD1189">
        <v>367.86113614021122</v>
      </c>
      <c r="AE1189">
        <v>358.31015648002807</v>
      </c>
      <c r="AF1189">
        <v>352.13294556649197</v>
      </c>
      <c r="AG1189">
        <v>345.82999064057185</v>
      </c>
      <c r="AH1189">
        <v>336.0184502636281</v>
      </c>
      <c r="AI1189">
        <v>320.95186884541994</v>
      </c>
      <c r="AJ1189">
        <v>-8.6403694152832031</v>
      </c>
      <c r="AK1189">
        <v>-9.4965715408325195</v>
      </c>
      <c r="AL1189">
        <v>-9.886749267578125</v>
      </c>
      <c r="AM1189">
        <v>-10.442684173583984</v>
      </c>
      <c r="AN1189">
        <v>-10.253153800964355</v>
      </c>
      <c r="AO1189">
        <v>-11.01943302154541</v>
      </c>
      <c r="AP1189">
        <v>-15.172429084777832</v>
      </c>
      <c r="AQ1189">
        <v>-14.866290092468262</v>
      </c>
      <c r="AR1189">
        <v>-14.376505851745605</v>
      </c>
      <c r="AS1189">
        <v>-12.537652969360352</v>
      </c>
      <c r="AT1189">
        <v>-12.325279235839844</v>
      </c>
      <c r="AU1189">
        <v>-12.271526336669922</v>
      </c>
      <c r="AV1189">
        <v>11.339908599853516</v>
      </c>
      <c r="AW1189">
        <v>35.091785430908203</v>
      </c>
      <c r="AX1189">
        <v>37.137283325195312</v>
      </c>
      <c r="AY1189">
        <v>37.305946350097656</v>
      </c>
      <c r="AZ1189">
        <v>36.688335418701172</v>
      </c>
      <c r="BA1189">
        <v>37.076267242431641</v>
      </c>
      <c r="BB1189">
        <v>5.5246410369873047</v>
      </c>
      <c r="BC1189">
        <v>-11.406245231628418</v>
      </c>
      <c r="BD1189">
        <v>-11.56379222869873</v>
      </c>
      <c r="BE1189">
        <v>-15.166647911071777</v>
      </c>
      <c r="BF1189">
        <v>-18.213071823120117</v>
      </c>
      <c r="BG1189">
        <v>-10.201138496398926</v>
      </c>
      <c r="BH1189">
        <v>-0.79542922973632813</v>
      </c>
      <c r="BI1189">
        <v>-1.0773621797561646</v>
      </c>
      <c r="BJ1189">
        <v>-1.2252140045166016</v>
      </c>
      <c r="BK1189">
        <v>-1.4424644708633423</v>
      </c>
      <c r="BL1189">
        <v>-1.3962117433547974</v>
      </c>
      <c r="BM1189">
        <v>-1.6723488569259644</v>
      </c>
      <c r="BN1189">
        <v>-3.1738674640655518</v>
      </c>
      <c r="BO1189">
        <v>-3.0960547924041748</v>
      </c>
      <c r="BP1189">
        <v>-2.9236009120941162</v>
      </c>
      <c r="BQ1189">
        <v>-2.277188777923584</v>
      </c>
      <c r="BR1189">
        <v>-2.1727566719055176</v>
      </c>
      <c r="BS1189">
        <v>-2.1418886184692383</v>
      </c>
      <c r="BT1189">
        <v>19.078168869018555</v>
      </c>
      <c r="BU1189">
        <v>45.150218963623047</v>
      </c>
      <c r="BV1189">
        <v>47.447486877441406</v>
      </c>
      <c r="BW1189">
        <v>47.444118499755859</v>
      </c>
      <c r="BX1189">
        <v>46.733318328857422</v>
      </c>
      <c r="BY1189">
        <v>47.216098785400391</v>
      </c>
      <c r="BZ1189">
        <v>17.17900276184082</v>
      </c>
      <c r="CA1189">
        <v>1.8702219724655151</v>
      </c>
      <c r="CB1189">
        <v>1.9252138137817383</v>
      </c>
      <c r="CC1189">
        <v>0.37746044993400574</v>
      </c>
      <c r="CD1189">
        <v>-0.91552120447158813</v>
      </c>
      <c r="CE1189">
        <v>2.7708005905151367</v>
      </c>
      <c r="CF1189">
        <v>4.6379523277282715</v>
      </c>
      <c r="CG1189">
        <v>4.7537569999694824</v>
      </c>
      <c r="CH1189">
        <v>4.7737383842468262</v>
      </c>
      <c r="CI1189">
        <v>4.7910604476928711</v>
      </c>
      <c r="CJ1189">
        <v>4.7380795478820801</v>
      </c>
      <c r="CK1189">
        <v>4.8014130592346191</v>
      </c>
      <c r="CL1189">
        <v>5.1363000869750977</v>
      </c>
      <c r="CM1189">
        <v>5.055974006652832</v>
      </c>
      <c r="CN1189">
        <v>5.0086464881896973</v>
      </c>
      <c r="CO1189">
        <v>4.8291773796081543</v>
      </c>
      <c r="CP1189">
        <v>4.8588495254516602</v>
      </c>
      <c r="CQ1189">
        <v>4.8738675117492676</v>
      </c>
      <c r="CR1189">
        <v>24.437664031982422</v>
      </c>
      <c r="CS1189">
        <v>52.116657257080078</v>
      </c>
      <c r="CT1189">
        <v>54.588302612304688</v>
      </c>
      <c r="CU1189">
        <v>54.465789794921875</v>
      </c>
      <c r="CV1189">
        <v>53.690441131591797</v>
      </c>
      <c r="CW1189">
        <v>54.238918304443359</v>
      </c>
      <c r="CX1189">
        <v>25.250778198242187</v>
      </c>
      <c r="CY1189">
        <v>11.065463066101074</v>
      </c>
      <c r="CZ1189">
        <v>11.267658233642578</v>
      </c>
      <c r="DA1189">
        <v>11.143261909484863</v>
      </c>
      <c r="DB1189">
        <v>11.064709663391113</v>
      </c>
      <c r="DC1189">
        <v>11.755125999450684</v>
      </c>
      <c r="DD1189">
        <v>10.071333885192871</v>
      </c>
      <c r="DE1189">
        <v>10.58487606048584</v>
      </c>
      <c r="DF1189">
        <v>10.772690773010254</v>
      </c>
      <c r="DG1189">
        <v>11.024585723876953</v>
      </c>
      <c r="DH1189">
        <v>10.872370719909668</v>
      </c>
      <c r="DI1189">
        <v>11.275175094604492</v>
      </c>
      <c r="DJ1189">
        <v>13.446467399597168</v>
      </c>
      <c r="DK1189">
        <v>13.208003044128418</v>
      </c>
      <c r="DL1189">
        <v>12.94089412689209</v>
      </c>
      <c r="DM1189">
        <v>11.935544013977051</v>
      </c>
      <c r="DN1189">
        <v>11.89045524597168</v>
      </c>
      <c r="DO1189">
        <v>11.889623641967773</v>
      </c>
      <c r="DP1189">
        <v>29.797157287597656</v>
      </c>
      <c r="DQ1189">
        <v>59.083099365234375</v>
      </c>
      <c r="DR1189">
        <v>61.729118347167969</v>
      </c>
      <c r="DS1189">
        <v>61.487457275390625</v>
      </c>
      <c r="DT1189">
        <v>60.647563934326172</v>
      </c>
      <c r="DU1189">
        <v>61.261734008789063</v>
      </c>
      <c r="DV1189">
        <v>33.322551727294922</v>
      </c>
      <c r="DW1189">
        <v>20.260704040527344</v>
      </c>
      <c r="DX1189">
        <v>20.610103607177734</v>
      </c>
      <c r="DY1189">
        <v>21.909063339233398</v>
      </c>
      <c r="DZ1189">
        <v>23.044939041137695</v>
      </c>
      <c r="EA1189">
        <v>20.739452362060547</v>
      </c>
      <c r="EB1189">
        <v>17.916275024414062</v>
      </c>
      <c r="EC1189">
        <v>19.004085540771484</v>
      </c>
      <c r="ED1189">
        <v>19.434225082397461</v>
      </c>
      <c r="EE1189">
        <v>20.024805068969727</v>
      </c>
      <c r="EF1189">
        <v>19.729312896728516</v>
      </c>
      <c r="EG1189">
        <v>20.622259140014648</v>
      </c>
      <c r="EH1189">
        <v>25.445030212402344</v>
      </c>
      <c r="EI1189">
        <v>24.978239059448242</v>
      </c>
      <c r="EJ1189">
        <v>24.393798828125</v>
      </c>
      <c r="EK1189">
        <v>22.196006774902344</v>
      </c>
      <c r="EL1189">
        <v>22.042978286743164</v>
      </c>
      <c r="EM1189">
        <v>22.019262313842773</v>
      </c>
      <c r="EN1189">
        <v>37.535419464111328</v>
      </c>
      <c r="EO1189">
        <v>69.141532897949219</v>
      </c>
      <c r="EP1189">
        <v>72.039321899414062</v>
      </c>
      <c r="EQ1189">
        <v>71.625625610351562</v>
      </c>
      <c r="ER1189">
        <v>70.692550659179687</v>
      </c>
      <c r="ES1189">
        <v>71.401565551757813</v>
      </c>
      <c r="ET1189">
        <v>44.976913452148438</v>
      </c>
      <c r="EU1189">
        <v>33.53717041015625</v>
      </c>
      <c r="EV1189">
        <v>34.099109649658203</v>
      </c>
      <c r="EW1189">
        <v>37.453170776367188</v>
      </c>
      <c r="EX1189">
        <v>40.342491149902344</v>
      </c>
      <c r="EY1189">
        <v>33.711391448974609</v>
      </c>
      <c r="EZ1189">
        <v>64.809730529785156</v>
      </c>
      <c r="FA1189">
        <v>63.933326721191406</v>
      </c>
      <c r="FB1189">
        <v>63.045955657958984</v>
      </c>
      <c r="FC1189">
        <v>62.235084533691406</v>
      </c>
      <c r="FD1189">
        <v>61.541862487792969</v>
      </c>
      <c r="FE1189">
        <v>60.726631164550781</v>
      </c>
      <c r="FF1189">
        <v>60.385841369628906</v>
      </c>
      <c r="FG1189">
        <v>60.696315765380859</v>
      </c>
      <c r="FH1189">
        <v>62.967658996582031</v>
      </c>
      <c r="FI1189">
        <v>66.165214538574219</v>
      </c>
      <c r="FJ1189">
        <v>69.954017639160156</v>
      </c>
      <c r="FK1189">
        <v>73.929618835449219</v>
      </c>
      <c r="FL1189">
        <v>77.462677001953125</v>
      </c>
      <c r="FM1189">
        <v>79.8746337890625</v>
      </c>
      <c r="FN1189">
        <v>81.521934509277344</v>
      </c>
      <c r="FO1189">
        <v>82.035270690917969</v>
      </c>
      <c r="FP1189">
        <v>82.087242126464844</v>
      </c>
      <c r="FQ1189">
        <v>81.333175659179687</v>
      </c>
      <c r="FR1189">
        <v>79.637580871582031</v>
      </c>
      <c r="FS1189">
        <v>77.222587585449219</v>
      </c>
      <c r="FT1189">
        <v>73.394622802734375</v>
      </c>
      <c r="FU1189">
        <v>70.480819702148438</v>
      </c>
      <c r="FV1189">
        <v>68.980239868164062</v>
      </c>
      <c r="FW1189">
        <v>67.390220642089844</v>
      </c>
      <c r="FX1189">
        <v>1</v>
      </c>
    </row>
    <row r="1190" spans="1:180" x14ac:dyDescent="0.2">
      <c r="A1190" t="s">
        <v>241</v>
      </c>
      <c r="B1190" t="s">
        <v>248</v>
      </c>
      <c r="C1190" t="s">
        <v>217</v>
      </c>
      <c r="D1190" t="s">
        <v>41</v>
      </c>
      <c r="E1190" t="s">
        <v>249</v>
      </c>
      <c r="F1190" t="s">
        <v>227</v>
      </c>
      <c r="G1190" t="s">
        <v>242</v>
      </c>
      <c r="H1190" t="s">
        <v>12</v>
      </c>
      <c r="I1190">
        <v>657.1</v>
      </c>
      <c r="L1190">
        <v>314.52751896983398</v>
      </c>
      <c r="M1190">
        <v>311.16159101577409</v>
      </c>
      <c r="N1190">
        <v>308.92726057710973</v>
      </c>
      <c r="O1190">
        <v>310.92649349826399</v>
      </c>
      <c r="P1190">
        <v>321.88319849796846</v>
      </c>
      <c r="Q1190">
        <v>352.66723949095206</v>
      </c>
      <c r="R1190">
        <v>402.38218761307047</v>
      </c>
      <c r="S1190">
        <v>423.31660959078329</v>
      </c>
      <c r="T1190">
        <v>429.22082058226158</v>
      </c>
      <c r="U1190">
        <v>441.39440103764628</v>
      </c>
      <c r="V1190">
        <v>452.49409349368233</v>
      </c>
      <c r="W1190">
        <v>454.48667524087983</v>
      </c>
      <c r="X1190">
        <v>450.5241335094878</v>
      </c>
      <c r="Y1190">
        <v>451.03281134811272</v>
      </c>
      <c r="Z1190">
        <v>448.50990314229966</v>
      </c>
      <c r="AA1190">
        <v>442.82404339806499</v>
      </c>
      <c r="AB1190">
        <v>441.73562583796331</v>
      </c>
      <c r="AC1190">
        <v>432.66016546941609</v>
      </c>
      <c r="AD1190">
        <v>407.79063352405308</v>
      </c>
      <c r="AE1190">
        <v>396.51237808199005</v>
      </c>
      <c r="AF1190">
        <v>385.20426527535693</v>
      </c>
      <c r="AG1190">
        <v>355.7829092745045</v>
      </c>
      <c r="AH1190">
        <v>331.10851994010261</v>
      </c>
      <c r="AI1190">
        <v>320.9595911790426</v>
      </c>
      <c r="AJ1190">
        <v>-4.734550952911377</v>
      </c>
      <c r="AK1190">
        <v>-4.7494192123413086</v>
      </c>
      <c r="AL1190">
        <v>-4.8233866691589355</v>
      </c>
      <c r="AM1190">
        <v>-4.8867459297180176</v>
      </c>
      <c r="AN1190">
        <v>-4.8920092582702637</v>
      </c>
      <c r="AO1190">
        <v>-8.3891811370849609</v>
      </c>
      <c r="AP1190">
        <v>-23.384159088134766</v>
      </c>
      <c r="AQ1190">
        <v>-26.092666625976563</v>
      </c>
      <c r="AR1190">
        <v>-22.934093475341797</v>
      </c>
      <c r="AS1190">
        <v>-21.875032424926758</v>
      </c>
      <c r="AT1190">
        <v>-22.3822021484375</v>
      </c>
      <c r="AU1190">
        <v>-22.588115692138672</v>
      </c>
      <c r="AV1190">
        <v>16.732822418212891</v>
      </c>
      <c r="AW1190">
        <v>57.736766815185547</v>
      </c>
      <c r="AX1190">
        <v>56.616901397705078</v>
      </c>
      <c r="AY1190">
        <v>55.417278289794922</v>
      </c>
      <c r="AZ1190">
        <v>57.084926605224609</v>
      </c>
      <c r="BA1190">
        <v>57.212749481201172</v>
      </c>
      <c r="BB1190">
        <v>-6.9513912200927734</v>
      </c>
      <c r="BC1190">
        <v>-40.789005279541016</v>
      </c>
      <c r="BD1190">
        <v>-33.029956817626953</v>
      </c>
      <c r="BE1190">
        <v>-9.2439613342285156</v>
      </c>
      <c r="BF1190">
        <v>-0.43547618389129639</v>
      </c>
      <c r="BG1190">
        <v>0.25698503851890564</v>
      </c>
      <c r="BH1190">
        <v>0.46109881997108459</v>
      </c>
      <c r="BI1190">
        <v>0.4746766984462738</v>
      </c>
      <c r="BJ1190">
        <v>0.48797392845153809</v>
      </c>
      <c r="BK1190">
        <v>0.48445263504981995</v>
      </c>
      <c r="BL1190">
        <v>0.48124241828918457</v>
      </c>
      <c r="BM1190">
        <v>-0.62921714782714844</v>
      </c>
      <c r="BN1190">
        <v>-6.0290889739990234</v>
      </c>
      <c r="BO1190">
        <v>-7.0185070037841797</v>
      </c>
      <c r="BP1190">
        <v>-5.9070010185241699</v>
      </c>
      <c r="BQ1190">
        <v>-5.534794807434082</v>
      </c>
      <c r="BR1190">
        <v>-5.7126522064208984</v>
      </c>
      <c r="BS1190">
        <v>-5.7775874137878418</v>
      </c>
      <c r="BT1190">
        <v>30.866706848144531</v>
      </c>
      <c r="BU1190">
        <v>73.00286865234375</v>
      </c>
      <c r="BV1190">
        <v>71.526206970214844</v>
      </c>
      <c r="BW1190">
        <v>69.880218505859375</v>
      </c>
      <c r="BX1190">
        <v>72.1600341796875</v>
      </c>
      <c r="BY1190">
        <v>72.227279663085938</v>
      </c>
      <c r="BZ1190">
        <v>17.263782501220703</v>
      </c>
      <c r="CA1190">
        <v>-10.63996696472168</v>
      </c>
      <c r="CB1190">
        <v>-6.9978246688842773</v>
      </c>
      <c r="CC1190">
        <v>3.7828836441040039</v>
      </c>
      <c r="CD1190">
        <v>7.9683237075805664</v>
      </c>
      <c r="CE1190">
        <v>8.3731050491333008</v>
      </c>
      <c r="CF1190">
        <v>4.0595898628234863</v>
      </c>
      <c r="CG1190">
        <v>4.0928692817687988</v>
      </c>
      <c r="CH1190">
        <v>4.1666059494018555</v>
      </c>
      <c r="CI1190">
        <v>4.2045283317565918</v>
      </c>
      <c r="CJ1190">
        <v>4.2027401924133301</v>
      </c>
      <c r="CK1190">
        <v>4.7453103065490723</v>
      </c>
      <c r="CL1190">
        <v>5.9909796714782715</v>
      </c>
      <c r="CM1190">
        <v>6.1921982765197754</v>
      </c>
      <c r="CN1190">
        <v>5.8859109878540039</v>
      </c>
      <c r="CO1190">
        <v>5.7824034690856934</v>
      </c>
      <c r="CP1190">
        <v>5.8326268196105957</v>
      </c>
      <c r="CQ1190">
        <v>5.8653326034545898</v>
      </c>
      <c r="CR1190">
        <v>40.655792236328125</v>
      </c>
      <c r="CS1190">
        <v>83.576126098632812</v>
      </c>
      <c r="CT1190">
        <v>81.852340698242188</v>
      </c>
      <c r="CU1190">
        <v>79.897209167480469</v>
      </c>
      <c r="CV1190">
        <v>82.601005554199219</v>
      </c>
      <c r="CW1190">
        <v>82.626296997070313</v>
      </c>
      <c r="CX1190">
        <v>34.035137176513672</v>
      </c>
      <c r="CY1190">
        <v>10.241165161132812</v>
      </c>
      <c r="CZ1190">
        <v>11.031949996948242</v>
      </c>
      <c r="DA1190">
        <v>12.805235862731934</v>
      </c>
      <c r="DB1190">
        <v>13.788769721984863</v>
      </c>
      <c r="DC1190">
        <v>13.994305610656738</v>
      </c>
      <c r="DD1190">
        <v>7.6580810546875</v>
      </c>
      <c r="DE1190">
        <v>7.7110624313354492</v>
      </c>
      <c r="DF1190">
        <v>7.8452377319335938</v>
      </c>
      <c r="DG1190">
        <v>7.9246039390563965</v>
      </c>
      <c r="DH1190">
        <v>7.9242377281188965</v>
      </c>
      <c r="DI1190">
        <v>10.119837760925293</v>
      </c>
      <c r="DJ1190">
        <v>18.011049270629883</v>
      </c>
      <c r="DK1190">
        <v>19.402904510498047</v>
      </c>
      <c r="DL1190">
        <v>17.678823471069336</v>
      </c>
      <c r="DM1190">
        <v>17.099601745605469</v>
      </c>
      <c r="DN1190">
        <v>17.377906799316406</v>
      </c>
      <c r="DO1190">
        <v>17.50825309753418</v>
      </c>
      <c r="DP1190">
        <v>50.444881439208984</v>
      </c>
      <c r="DQ1190">
        <v>94.149375915527344</v>
      </c>
      <c r="DR1190">
        <v>92.178482055664063</v>
      </c>
      <c r="DS1190">
        <v>89.914199829101563</v>
      </c>
      <c r="DT1190">
        <v>93.041984558105469</v>
      </c>
      <c r="DU1190">
        <v>93.025314331054687</v>
      </c>
      <c r="DV1190">
        <v>50.806491851806641</v>
      </c>
      <c r="DW1190">
        <v>31.122297286987305</v>
      </c>
      <c r="DX1190">
        <v>29.061723709106445</v>
      </c>
      <c r="DY1190">
        <v>21.82758903503418</v>
      </c>
      <c r="DZ1190">
        <v>19.609216690063477</v>
      </c>
      <c r="EA1190">
        <v>19.615505218505859</v>
      </c>
      <c r="EB1190">
        <v>12.853730201721191</v>
      </c>
      <c r="EC1190">
        <v>12.935157775878906</v>
      </c>
      <c r="ED1190">
        <v>13.156598091125488</v>
      </c>
      <c r="EE1190">
        <v>13.295802116394043</v>
      </c>
      <c r="EF1190">
        <v>13.297489166259766</v>
      </c>
      <c r="EG1190">
        <v>17.879802703857422</v>
      </c>
      <c r="EH1190">
        <v>35.366119384765625</v>
      </c>
      <c r="EI1190">
        <v>38.477066040039063</v>
      </c>
      <c r="EJ1190">
        <v>34.705917358398438</v>
      </c>
      <c r="EK1190">
        <v>33.439838409423828</v>
      </c>
      <c r="EL1190">
        <v>34.047454833984375</v>
      </c>
      <c r="EM1190">
        <v>34.318778991699219</v>
      </c>
      <c r="EN1190">
        <v>64.578765869140625</v>
      </c>
      <c r="EO1190">
        <v>109.41548156738281</v>
      </c>
      <c r="EP1190">
        <v>107.08778381347656</v>
      </c>
      <c r="EQ1190">
        <v>104.37714385986328</v>
      </c>
      <c r="ER1190">
        <v>108.11708831787109</v>
      </c>
      <c r="ES1190">
        <v>108.03984832763672</v>
      </c>
      <c r="ET1190">
        <v>75.02166748046875</v>
      </c>
      <c r="EU1190">
        <v>61.271335601806641</v>
      </c>
      <c r="EV1190">
        <v>55.093852996826172</v>
      </c>
      <c r="EW1190">
        <v>34.854434967041016</v>
      </c>
      <c r="EX1190">
        <v>28.013015747070313</v>
      </c>
      <c r="EY1190">
        <v>27.731624603271484</v>
      </c>
      <c r="EZ1190">
        <v>67.457832336425781</v>
      </c>
      <c r="FA1190">
        <v>66.436531066894531</v>
      </c>
      <c r="FB1190">
        <v>65.510711669921875</v>
      </c>
      <c r="FC1190">
        <v>64.668838500976563</v>
      </c>
      <c r="FD1190">
        <v>63.952613830566406</v>
      </c>
      <c r="FE1190">
        <v>63.500080108642578</v>
      </c>
      <c r="FF1190">
        <v>63.127422332763672</v>
      </c>
      <c r="FG1190">
        <v>63.646095275878906</v>
      </c>
      <c r="FH1190">
        <v>66.125389099121094</v>
      </c>
      <c r="FI1190">
        <v>69.91900634765625</v>
      </c>
      <c r="FJ1190">
        <v>73.480232238769531</v>
      </c>
      <c r="FK1190">
        <v>76.911270141601562</v>
      </c>
      <c r="FL1190">
        <v>79.290657043457031</v>
      </c>
      <c r="FM1190">
        <v>81.519340515136719</v>
      </c>
      <c r="FN1190">
        <v>82.864311218261719</v>
      </c>
      <c r="FO1190">
        <v>83.6602783203125</v>
      </c>
      <c r="FP1190">
        <v>84.201980590820313</v>
      </c>
      <c r="FQ1190">
        <v>83.940299987792969</v>
      </c>
      <c r="FR1190">
        <v>82.964187622070313</v>
      </c>
      <c r="FS1190">
        <v>80.475044250488281</v>
      </c>
      <c r="FT1190">
        <v>77.114151000976563</v>
      </c>
      <c r="FU1190">
        <v>73.168144226074219</v>
      </c>
      <c r="FV1190">
        <v>70.761985778808594</v>
      </c>
      <c r="FW1190">
        <v>69.277824401855469</v>
      </c>
      <c r="FX1190">
        <v>1</v>
      </c>
    </row>
    <row r="1191" spans="1:180" x14ac:dyDescent="0.2">
      <c r="A1191" t="s">
        <v>241</v>
      </c>
      <c r="B1191" t="s">
        <v>248</v>
      </c>
      <c r="C1191" t="s">
        <v>217</v>
      </c>
      <c r="D1191" t="s">
        <v>42</v>
      </c>
      <c r="E1191" t="s">
        <v>249</v>
      </c>
      <c r="F1191" t="s">
        <v>227</v>
      </c>
      <c r="G1191" t="s">
        <v>242</v>
      </c>
      <c r="H1191" t="s">
        <v>12</v>
      </c>
      <c r="I1191">
        <v>657.1</v>
      </c>
      <c r="L1191">
        <v>312.27110157764372</v>
      </c>
      <c r="M1191">
        <v>308.34792969341885</v>
      </c>
      <c r="N1191">
        <v>306.30935172362086</v>
      </c>
      <c r="O1191">
        <v>308.88290712278786</v>
      </c>
      <c r="P1191">
        <v>320.56119772008185</v>
      </c>
      <c r="Q1191">
        <v>350.1324698755505</v>
      </c>
      <c r="R1191">
        <v>394.08647336917977</v>
      </c>
      <c r="S1191">
        <v>414.84887878224094</v>
      </c>
      <c r="T1191">
        <v>430.27692245136723</v>
      </c>
      <c r="U1191">
        <v>443.53909268250538</v>
      </c>
      <c r="V1191">
        <v>455.03710342724162</v>
      </c>
      <c r="W1191">
        <v>458.30435245721321</v>
      </c>
      <c r="X1191">
        <v>454.90334777371908</v>
      </c>
      <c r="Y1191">
        <v>456.76371014838475</v>
      </c>
      <c r="Z1191">
        <v>456.08900001101358</v>
      </c>
      <c r="AA1191">
        <v>449.42688585294832</v>
      </c>
      <c r="AB1191">
        <v>446.40457924241247</v>
      </c>
      <c r="AC1191">
        <v>435.94488834744635</v>
      </c>
      <c r="AD1191">
        <v>408.86543904545636</v>
      </c>
      <c r="AE1191">
        <v>399.15050869874835</v>
      </c>
      <c r="AF1191">
        <v>385.8453985988258</v>
      </c>
      <c r="AG1191">
        <v>352.82303196606244</v>
      </c>
      <c r="AH1191">
        <v>330.21814119616033</v>
      </c>
      <c r="AI1191">
        <v>320.64498286523747</v>
      </c>
      <c r="AJ1191">
        <v>-4.9340100288391113</v>
      </c>
      <c r="AK1191">
        <v>-4.9124588966369629</v>
      </c>
      <c r="AL1191">
        <v>-4.9288339614868164</v>
      </c>
      <c r="AM1191">
        <v>-4.9713678359985352</v>
      </c>
      <c r="AN1191">
        <v>-5.0241732597351074</v>
      </c>
      <c r="AO1191">
        <v>-8.2178640365600586</v>
      </c>
      <c r="AP1191">
        <v>-19.492645263671875</v>
      </c>
      <c r="AQ1191">
        <v>-21.48869514465332</v>
      </c>
      <c r="AR1191">
        <v>-20.660297393798828</v>
      </c>
      <c r="AS1191">
        <v>-20.648218154907227</v>
      </c>
      <c r="AT1191">
        <v>-20.110500335693359</v>
      </c>
      <c r="AU1191">
        <v>-21.184289932250977</v>
      </c>
      <c r="AV1191">
        <v>16.182571411132812</v>
      </c>
      <c r="AW1191">
        <v>57.005279541015625</v>
      </c>
      <c r="AX1191">
        <v>56.454559326171875</v>
      </c>
      <c r="AY1191">
        <v>55.424152374267578</v>
      </c>
      <c r="AZ1191">
        <v>56.663383483886719</v>
      </c>
      <c r="BA1191">
        <v>56.7996826171875</v>
      </c>
      <c r="BB1191">
        <v>-7.8783178329467773</v>
      </c>
      <c r="BC1191">
        <v>-43.30645751953125</v>
      </c>
      <c r="BD1191">
        <v>-33.079784393310547</v>
      </c>
      <c r="BE1191">
        <v>-5.841646671295166</v>
      </c>
      <c r="BF1191">
        <v>-0.32313019037246704</v>
      </c>
      <c r="BG1191">
        <v>0.11922087520360947</v>
      </c>
      <c r="BH1191">
        <v>0.40290865302085876</v>
      </c>
      <c r="BI1191">
        <v>0.40284347534179688</v>
      </c>
      <c r="BJ1191">
        <v>0.42932611703872681</v>
      </c>
      <c r="BK1191">
        <v>0.43536818027496338</v>
      </c>
      <c r="BL1191">
        <v>0.43395808339118958</v>
      </c>
      <c r="BM1191">
        <v>-0.57963097095489502</v>
      </c>
      <c r="BN1191">
        <v>-4.6449899673461914</v>
      </c>
      <c r="BO1191">
        <v>-5.3765525817871094</v>
      </c>
      <c r="BP1191">
        <v>-5.0872130393981934</v>
      </c>
      <c r="BQ1191">
        <v>-5.0659036636352539</v>
      </c>
      <c r="BR1191">
        <v>-4.8679986000061035</v>
      </c>
      <c r="BS1191">
        <v>-5.241847038269043</v>
      </c>
      <c r="BT1191">
        <v>29.974727630615234</v>
      </c>
      <c r="BU1191">
        <v>72.406974792480469</v>
      </c>
      <c r="BV1191">
        <v>71.721420288085938</v>
      </c>
      <c r="BW1191">
        <v>70.29150390625</v>
      </c>
      <c r="BX1191">
        <v>71.973968505859375</v>
      </c>
      <c r="BY1191">
        <v>72.065910339355469</v>
      </c>
      <c r="BZ1191">
        <v>16.53911018371582</v>
      </c>
      <c r="CA1191">
        <v>-11.986899375915527</v>
      </c>
      <c r="CB1191">
        <v>-7.1934089660644531</v>
      </c>
      <c r="CC1191">
        <v>5.2745485305786133</v>
      </c>
      <c r="CD1191">
        <v>8.0827608108520508</v>
      </c>
      <c r="CE1191">
        <v>8.4841899871826172</v>
      </c>
      <c r="CF1191">
        <v>4.0992422103881836</v>
      </c>
      <c r="CG1191">
        <v>4.0842056274414062</v>
      </c>
      <c r="CH1191">
        <v>4.1403717994689941</v>
      </c>
      <c r="CI1191">
        <v>4.1800570487976074</v>
      </c>
      <c r="CJ1191">
        <v>4.2142429351806641</v>
      </c>
      <c r="CK1191">
        <v>4.7105860710144043</v>
      </c>
      <c r="CL1191">
        <v>5.6384515762329102</v>
      </c>
      <c r="CM1191">
        <v>5.7826676368713379</v>
      </c>
      <c r="CN1191">
        <v>5.6986584663391113</v>
      </c>
      <c r="CO1191">
        <v>5.7263598442077637</v>
      </c>
      <c r="CP1191">
        <v>5.6889114379882812</v>
      </c>
      <c r="CQ1191">
        <v>5.7998414039611816</v>
      </c>
      <c r="CR1191">
        <v>39.527130126953125</v>
      </c>
      <c r="CS1191">
        <v>83.074142456054688</v>
      </c>
      <c r="CT1191">
        <v>82.295211791992188</v>
      </c>
      <c r="CU1191">
        <v>80.588584899902344</v>
      </c>
      <c r="CV1191">
        <v>82.578033447265625</v>
      </c>
      <c r="CW1191">
        <v>82.639251708984375</v>
      </c>
      <c r="CX1191">
        <v>33.450546264648438</v>
      </c>
      <c r="CY1191">
        <v>9.704930305480957</v>
      </c>
      <c r="CZ1191">
        <v>10.735415458679199</v>
      </c>
      <c r="DA1191">
        <v>12.973591804504395</v>
      </c>
      <c r="DB1191">
        <v>13.904655456542969</v>
      </c>
      <c r="DC1191">
        <v>14.277741432189941</v>
      </c>
      <c r="DD1191">
        <v>7.7955756187438965</v>
      </c>
      <c r="DE1191">
        <v>7.7655682563781738</v>
      </c>
      <c r="DF1191">
        <v>7.851417064666748</v>
      </c>
      <c r="DG1191">
        <v>7.924746036529541</v>
      </c>
      <c r="DH1191">
        <v>7.9945282936096191</v>
      </c>
      <c r="DI1191">
        <v>10.000802993774414</v>
      </c>
      <c r="DJ1191">
        <v>15.921893119812012</v>
      </c>
      <c r="DK1191">
        <v>16.941888809204102</v>
      </c>
      <c r="DL1191">
        <v>16.484529495239258</v>
      </c>
      <c r="DM1191">
        <v>16.518623352050781</v>
      </c>
      <c r="DN1191">
        <v>16.245820999145508</v>
      </c>
      <c r="DO1191">
        <v>16.841529846191406</v>
      </c>
      <c r="DP1191">
        <v>49.079536437988281</v>
      </c>
      <c r="DQ1191">
        <v>93.741310119628906</v>
      </c>
      <c r="DR1191">
        <v>92.868995666503906</v>
      </c>
      <c r="DS1191">
        <v>90.885665893554688</v>
      </c>
      <c r="DT1191">
        <v>93.182098388671875</v>
      </c>
      <c r="DU1191">
        <v>93.212600708007813</v>
      </c>
      <c r="DV1191">
        <v>50.361984252929688</v>
      </c>
      <c r="DW1191">
        <v>31.396760940551758</v>
      </c>
      <c r="DX1191">
        <v>28.664239883422852</v>
      </c>
      <c r="DY1191">
        <v>20.672634124755859</v>
      </c>
      <c r="DZ1191">
        <v>19.726551055908203</v>
      </c>
      <c r="EA1191">
        <v>20.071294784545898</v>
      </c>
      <c r="EB1191">
        <v>13.13249397277832</v>
      </c>
      <c r="EC1191">
        <v>13.080870628356934</v>
      </c>
      <c r="ED1191">
        <v>13.209577560424805</v>
      </c>
      <c r="EE1191">
        <v>13.33148193359375</v>
      </c>
      <c r="EF1191">
        <v>13.452659606933594</v>
      </c>
      <c r="EG1191">
        <v>17.639036178588867</v>
      </c>
      <c r="EH1191">
        <v>30.769548416137695</v>
      </c>
      <c r="EI1191">
        <v>33.054031372070312</v>
      </c>
      <c r="EJ1191">
        <v>32.057613372802734</v>
      </c>
      <c r="EK1191">
        <v>32.100936889648438</v>
      </c>
      <c r="EL1191">
        <v>31.488323211669922</v>
      </c>
      <c r="EM1191">
        <v>32.783973693847656</v>
      </c>
      <c r="EN1191">
        <v>62.871692657470703</v>
      </c>
      <c r="EO1191">
        <v>109.14301300048828</v>
      </c>
      <c r="EP1191">
        <v>108.13585662841797</v>
      </c>
      <c r="EQ1191">
        <v>105.75301361083984</v>
      </c>
      <c r="ER1191">
        <v>108.49268341064453</v>
      </c>
      <c r="ES1191">
        <v>108.47882843017578</v>
      </c>
      <c r="ET1191">
        <v>74.779411315917969</v>
      </c>
      <c r="EU1191">
        <v>62.716316223144531</v>
      </c>
      <c r="EV1191">
        <v>54.550617218017578</v>
      </c>
      <c r="EW1191">
        <v>31.788829803466797</v>
      </c>
      <c r="EX1191">
        <v>28.132440567016602</v>
      </c>
      <c r="EY1191">
        <v>28.436262130737305</v>
      </c>
      <c r="EZ1191">
        <v>69.397903442382813</v>
      </c>
      <c r="FA1191">
        <v>68.715057373046875</v>
      </c>
      <c r="FB1191">
        <v>68.099647521972656</v>
      </c>
      <c r="FC1191">
        <v>67.459075927734375</v>
      </c>
      <c r="FD1191">
        <v>66.918037414550781</v>
      </c>
      <c r="FE1191">
        <v>66.604766845703125</v>
      </c>
      <c r="FF1191">
        <v>66.629364013671875</v>
      </c>
      <c r="FG1191">
        <v>66.968032836914063</v>
      </c>
      <c r="FH1191">
        <v>68.897171020507812</v>
      </c>
      <c r="FI1191">
        <v>72.458114624023438</v>
      </c>
      <c r="FJ1191">
        <v>77.286849975585937</v>
      </c>
      <c r="FK1191">
        <v>80.886611938476563</v>
      </c>
      <c r="FL1191">
        <v>83.878196716308594</v>
      </c>
      <c r="FM1191">
        <v>86.28485107421875</v>
      </c>
      <c r="FN1191">
        <v>88.077537536621094</v>
      </c>
      <c r="FO1191">
        <v>88.489089965820313</v>
      </c>
      <c r="FP1191">
        <v>88.708992004394531</v>
      </c>
      <c r="FQ1191">
        <v>87.907371520996094</v>
      </c>
      <c r="FR1191">
        <v>86.911636352539063</v>
      </c>
      <c r="FS1191">
        <v>84.817405700683594</v>
      </c>
      <c r="FT1191">
        <v>81.194984436035156</v>
      </c>
      <c r="FU1191">
        <v>76.985931396484375</v>
      </c>
      <c r="FV1191">
        <v>74.375740051269531</v>
      </c>
      <c r="FW1191">
        <v>72.890335083007813</v>
      </c>
      <c r="FX1191">
        <v>1</v>
      </c>
    </row>
    <row r="1192" spans="1:180" x14ac:dyDescent="0.2">
      <c r="A1192" t="s">
        <v>241</v>
      </c>
      <c r="B1192" t="s">
        <v>248</v>
      </c>
      <c r="C1192" t="s">
        <v>217</v>
      </c>
      <c r="D1192" t="s">
        <v>43</v>
      </c>
      <c r="E1192" t="s">
        <v>249</v>
      </c>
      <c r="F1192" t="s">
        <v>227</v>
      </c>
      <c r="G1192" t="s">
        <v>242</v>
      </c>
      <c r="H1192" t="s">
        <v>12</v>
      </c>
      <c r="I1192">
        <v>657.1</v>
      </c>
      <c r="L1192">
        <v>321.9719077521209</v>
      </c>
      <c r="M1192">
        <v>318.78086799641756</v>
      </c>
      <c r="N1192">
        <v>317.50094779483834</v>
      </c>
      <c r="O1192">
        <v>320.56329440473263</v>
      </c>
      <c r="P1192">
        <v>333.87967151828008</v>
      </c>
      <c r="Q1192">
        <v>364.25488460100166</v>
      </c>
      <c r="R1192">
        <v>405.15084996003355</v>
      </c>
      <c r="S1192">
        <v>427.33381710776928</v>
      </c>
      <c r="T1192">
        <v>447.98084199715765</v>
      </c>
      <c r="U1192">
        <v>466.7165586581454</v>
      </c>
      <c r="V1192">
        <v>480.4320139665387</v>
      </c>
      <c r="W1192">
        <v>480.47920985015946</v>
      </c>
      <c r="X1192">
        <v>475.74174722858987</v>
      </c>
      <c r="Y1192">
        <v>476.72296078210786</v>
      </c>
      <c r="Z1192">
        <v>475.55724155666161</v>
      </c>
      <c r="AA1192">
        <v>467.8354823677081</v>
      </c>
      <c r="AB1192">
        <v>464.34183869419894</v>
      </c>
      <c r="AC1192">
        <v>452.70623768051638</v>
      </c>
      <c r="AD1192">
        <v>422.21606549708116</v>
      </c>
      <c r="AE1192">
        <v>412.42835515384809</v>
      </c>
      <c r="AF1192">
        <v>398.42258456574643</v>
      </c>
      <c r="AG1192">
        <v>365.62383145517703</v>
      </c>
      <c r="AH1192">
        <v>343.91880079534189</v>
      </c>
      <c r="AI1192">
        <v>333.69220951110702</v>
      </c>
      <c r="AJ1192">
        <v>-5.1282930374145508</v>
      </c>
      <c r="AK1192">
        <v>-5.0676732063293457</v>
      </c>
      <c r="AL1192">
        <v>-5.0949258804321289</v>
      </c>
      <c r="AM1192">
        <v>-5.1236419677734375</v>
      </c>
      <c r="AN1192">
        <v>-5.5384516716003418</v>
      </c>
      <c r="AO1192">
        <v>-9.2287149429321289</v>
      </c>
      <c r="AP1192">
        <v>-16.946571350097656</v>
      </c>
      <c r="AQ1192">
        <v>-18.845235824584961</v>
      </c>
      <c r="AR1192">
        <v>-19.851219177246094</v>
      </c>
      <c r="AS1192">
        <v>-20.766269683837891</v>
      </c>
      <c r="AT1192">
        <v>-21.890266418457031</v>
      </c>
      <c r="AU1192">
        <v>-22.455652236938477</v>
      </c>
      <c r="AV1192">
        <v>16.813846588134766</v>
      </c>
      <c r="AW1192">
        <v>59.938121795654297</v>
      </c>
      <c r="AX1192">
        <v>59.526466369628906</v>
      </c>
      <c r="AY1192">
        <v>58.681972503662109</v>
      </c>
      <c r="AZ1192">
        <v>59.783699035644531</v>
      </c>
      <c r="BA1192">
        <v>59.947525024414063</v>
      </c>
      <c r="BB1192">
        <v>-10.485683441162109</v>
      </c>
      <c r="BC1192">
        <v>-49.006870269775391</v>
      </c>
      <c r="BD1192">
        <v>-38.600109100341797</v>
      </c>
      <c r="BE1192">
        <v>-10.152798652648926</v>
      </c>
      <c r="BF1192">
        <v>-2.0796661376953125</v>
      </c>
      <c r="BG1192">
        <v>-1.2161942720413208</v>
      </c>
      <c r="BH1192">
        <v>0.4162311851978302</v>
      </c>
      <c r="BI1192">
        <v>0.40732899308204651</v>
      </c>
      <c r="BJ1192">
        <v>0.39029437303543091</v>
      </c>
      <c r="BK1192">
        <v>0.37557876110076904</v>
      </c>
      <c r="BL1192">
        <v>0.23837786912918091</v>
      </c>
      <c r="BM1192">
        <v>-0.99935346841812134</v>
      </c>
      <c r="BN1192">
        <v>-3.8137290477752686</v>
      </c>
      <c r="BO1192">
        <v>-4.5094966888427734</v>
      </c>
      <c r="BP1192">
        <v>-4.8890914916992187</v>
      </c>
      <c r="BQ1192">
        <v>-5.1193599700927734</v>
      </c>
      <c r="BR1192">
        <v>-5.503788948059082</v>
      </c>
      <c r="BS1192">
        <v>-5.6969833374023438</v>
      </c>
      <c r="BT1192">
        <v>31.551464080810547</v>
      </c>
      <c r="BU1192">
        <v>76.22015380859375</v>
      </c>
      <c r="BV1192">
        <v>75.75128173828125</v>
      </c>
      <c r="BW1192">
        <v>74.505462646484375</v>
      </c>
      <c r="BX1192">
        <v>76.018630981445312</v>
      </c>
      <c r="BY1192">
        <v>76.140045166015625</v>
      </c>
      <c r="BZ1192">
        <v>16.084499359130859</v>
      </c>
      <c r="CA1192">
        <v>-14.561824798583984</v>
      </c>
      <c r="CB1192">
        <v>-9.6601362228393555</v>
      </c>
      <c r="CC1192">
        <v>3.3039608001708984</v>
      </c>
      <c r="CD1192">
        <v>7.3009085655212402</v>
      </c>
      <c r="CE1192">
        <v>7.9596657752990723</v>
      </c>
      <c r="CF1192">
        <v>4.2563519477844238</v>
      </c>
      <c r="CG1192">
        <v>4.1992988586425781</v>
      </c>
      <c r="CH1192">
        <v>4.1893410682678223</v>
      </c>
      <c r="CI1192">
        <v>4.1843223571777344</v>
      </c>
      <c r="CJ1192">
        <v>4.2393927574157715</v>
      </c>
      <c r="CK1192">
        <v>4.7002773284912109</v>
      </c>
      <c r="CL1192">
        <v>5.2820377349853516</v>
      </c>
      <c r="CM1192">
        <v>5.4193925857543945</v>
      </c>
      <c r="CN1192">
        <v>5.4736328125</v>
      </c>
      <c r="CO1192">
        <v>5.7176423072814941</v>
      </c>
      <c r="CP1192">
        <v>5.8454360961914062</v>
      </c>
      <c r="CQ1192">
        <v>5.9100198745727539</v>
      </c>
      <c r="CR1192">
        <v>41.758693695068359</v>
      </c>
      <c r="CS1192">
        <v>87.497039794921875</v>
      </c>
      <c r="CT1192">
        <v>86.988548278808594</v>
      </c>
      <c r="CU1192">
        <v>85.464759826660156</v>
      </c>
      <c r="CV1192">
        <v>87.262901306152344</v>
      </c>
      <c r="CW1192">
        <v>87.354934692382813</v>
      </c>
      <c r="CX1192">
        <v>34.486927032470703</v>
      </c>
      <c r="CY1192">
        <v>9.2947072982788086</v>
      </c>
      <c r="CZ1192">
        <v>10.383603096008301</v>
      </c>
      <c r="DA1192">
        <v>12.62407112121582</v>
      </c>
      <c r="DB1192">
        <v>13.797865867614746</v>
      </c>
      <c r="DC1192">
        <v>14.314838409423828</v>
      </c>
      <c r="DD1192">
        <v>8.0964727401733398</v>
      </c>
      <c r="DE1192">
        <v>7.9912686347961426</v>
      </c>
      <c r="DF1192">
        <v>7.9883880615234375</v>
      </c>
      <c r="DG1192">
        <v>7.9930658340454102</v>
      </c>
      <c r="DH1192">
        <v>8.2404069900512695</v>
      </c>
      <c r="DI1192">
        <v>10.399908065795898</v>
      </c>
      <c r="DJ1192">
        <v>14.377803802490234</v>
      </c>
      <c r="DK1192">
        <v>15.348281860351563</v>
      </c>
      <c r="DL1192">
        <v>15.836357116699219</v>
      </c>
      <c r="DM1192">
        <v>16.554643630981445</v>
      </c>
      <c r="DN1192">
        <v>17.194662094116211</v>
      </c>
      <c r="DO1192">
        <v>17.517023086547852</v>
      </c>
      <c r="DP1192">
        <v>51.965923309326172</v>
      </c>
      <c r="DQ1192">
        <v>98.77392578125</v>
      </c>
      <c r="DR1192">
        <v>98.225807189941406</v>
      </c>
      <c r="DS1192">
        <v>96.424057006835938</v>
      </c>
      <c r="DT1192">
        <v>98.507164001464844</v>
      </c>
      <c r="DU1192">
        <v>98.569831848144531</v>
      </c>
      <c r="DV1192">
        <v>52.889354705810547</v>
      </c>
      <c r="DW1192">
        <v>33.151241302490234</v>
      </c>
      <c r="DX1192">
        <v>30.427341461181641</v>
      </c>
      <c r="DY1192">
        <v>21.944181442260742</v>
      </c>
      <c r="DZ1192">
        <v>20.294822692871094</v>
      </c>
      <c r="EA1192">
        <v>20.670011520385742</v>
      </c>
      <c r="EB1192">
        <v>13.640996932983398</v>
      </c>
      <c r="EC1192">
        <v>13.466270446777344</v>
      </c>
      <c r="ED1192">
        <v>13.473608016967773</v>
      </c>
      <c r="EE1192">
        <v>13.492286682128906</v>
      </c>
      <c r="EF1192">
        <v>14.017236709594727</v>
      </c>
      <c r="EG1192">
        <v>18.629270553588867</v>
      </c>
      <c r="EH1192">
        <v>27.510646820068359</v>
      </c>
      <c r="EI1192">
        <v>29.68402099609375</v>
      </c>
      <c r="EJ1192">
        <v>30.798484802246094</v>
      </c>
      <c r="EK1192">
        <v>32.201553344726563</v>
      </c>
      <c r="EL1192">
        <v>33.581138610839844</v>
      </c>
      <c r="EM1192">
        <v>34.275691986083984</v>
      </c>
      <c r="EN1192">
        <v>66.703536987304688</v>
      </c>
      <c r="EO1192">
        <v>115.05595397949219</v>
      </c>
      <c r="EP1192">
        <v>114.45062255859375</v>
      </c>
      <c r="EQ1192">
        <v>112.24754333496094</v>
      </c>
      <c r="ER1192">
        <v>114.74210357666016</v>
      </c>
      <c r="ES1192">
        <v>114.76235198974609</v>
      </c>
      <c r="ET1192">
        <v>79.459541320800781</v>
      </c>
      <c r="EU1192">
        <v>67.596282958984375</v>
      </c>
      <c r="EV1192">
        <v>59.367317199707031</v>
      </c>
      <c r="EW1192">
        <v>35.40093994140625</v>
      </c>
      <c r="EX1192">
        <v>29.675397872924805</v>
      </c>
      <c r="EY1192">
        <v>29.845870971679688</v>
      </c>
      <c r="EZ1192">
        <v>74.893295288085937</v>
      </c>
      <c r="FA1192">
        <v>74.150482177734375</v>
      </c>
      <c r="FB1192">
        <v>73.497604370117187</v>
      </c>
      <c r="FC1192">
        <v>72.454261779785156</v>
      </c>
      <c r="FD1192">
        <v>71.933692932128906</v>
      </c>
      <c r="FE1192">
        <v>71.398712158203125</v>
      </c>
      <c r="FF1192">
        <v>71.193992614746094</v>
      </c>
      <c r="FG1192">
        <v>71.331840515136719</v>
      </c>
      <c r="FH1192">
        <v>73.4774169921875</v>
      </c>
      <c r="FI1192">
        <v>77.662582397460938</v>
      </c>
      <c r="FJ1192">
        <v>82.212417602539063</v>
      </c>
      <c r="FK1192">
        <v>86.307792663574219</v>
      </c>
      <c r="FL1192">
        <v>89.170204162597656</v>
      </c>
      <c r="FM1192">
        <v>91.278785705566406</v>
      </c>
      <c r="FN1192">
        <v>92.621711730957031</v>
      </c>
      <c r="FO1192">
        <v>92.677322387695312</v>
      </c>
      <c r="FP1192">
        <v>92.839942932128906</v>
      </c>
      <c r="FQ1192">
        <v>91.867340087890625</v>
      </c>
      <c r="FR1192">
        <v>90.219337463378906</v>
      </c>
      <c r="FS1192">
        <v>87.512092590332031</v>
      </c>
      <c r="FT1192">
        <v>83.589324951171875</v>
      </c>
      <c r="FU1192">
        <v>80.285781860351563</v>
      </c>
      <c r="FV1192">
        <v>78.522621154785156</v>
      </c>
      <c r="FW1192">
        <v>76.957168579101563</v>
      </c>
      <c r="FX1192">
        <v>1</v>
      </c>
    </row>
    <row r="1193" spans="1:180" x14ac:dyDescent="0.2">
      <c r="A1193" t="s">
        <v>241</v>
      </c>
      <c r="B1193" t="s">
        <v>248</v>
      </c>
      <c r="C1193" t="s">
        <v>217</v>
      </c>
      <c r="D1193" t="s">
        <v>44</v>
      </c>
      <c r="E1193" t="s">
        <v>249</v>
      </c>
      <c r="F1193" t="s">
        <v>227</v>
      </c>
      <c r="G1193" t="s">
        <v>242</v>
      </c>
      <c r="H1193" t="s">
        <v>12</v>
      </c>
      <c r="I1193">
        <v>657.1</v>
      </c>
      <c r="L1193">
        <v>316.32574496811077</v>
      </c>
      <c r="M1193">
        <v>313.0842436981265</v>
      </c>
      <c r="N1193">
        <v>310.42279200030913</v>
      </c>
      <c r="O1193">
        <v>311.78652827748755</v>
      </c>
      <c r="P1193">
        <v>322.88032051840889</v>
      </c>
      <c r="Q1193">
        <v>352.94930251350979</v>
      </c>
      <c r="R1193">
        <v>395.91442050391873</v>
      </c>
      <c r="S1193">
        <v>416.46006299238854</v>
      </c>
      <c r="T1193">
        <v>433.11163981668432</v>
      </c>
      <c r="U1193">
        <v>449.04719052938464</v>
      </c>
      <c r="V1193">
        <v>460.95868014377317</v>
      </c>
      <c r="W1193">
        <v>464.73831152071097</v>
      </c>
      <c r="X1193">
        <v>465.21650489780529</v>
      </c>
      <c r="Y1193">
        <v>468.85846419379419</v>
      </c>
      <c r="Z1193">
        <v>467.98734573802449</v>
      </c>
      <c r="AA1193">
        <v>460.40276455814586</v>
      </c>
      <c r="AB1193">
        <v>455.67303517057024</v>
      </c>
      <c r="AC1193">
        <v>443.65202494381424</v>
      </c>
      <c r="AD1193">
        <v>413.8368452167702</v>
      </c>
      <c r="AE1193">
        <v>403.12901517497863</v>
      </c>
      <c r="AF1193">
        <v>389.89643979805572</v>
      </c>
      <c r="AG1193">
        <v>356.65070708980983</v>
      </c>
      <c r="AH1193">
        <v>335.37829486005745</v>
      </c>
      <c r="AI1193">
        <v>326.95323501327317</v>
      </c>
      <c r="AJ1193">
        <v>-4.406529426574707</v>
      </c>
      <c r="AK1193">
        <v>-4.398033618927002</v>
      </c>
      <c r="AL1193">
        <v>-4.4203605651855469</v>
      </c>
      <c r="AM1193">
        <v>-4.4421300888061523</v>
      </c>
      <c r="AN1193">
        <v>-4.4884037971496582</v>
      </c>
      <c r="AO1193">
        <v>-7.989072322845459</v>
      </c>
      <c r="AP1193">
        <v>-18.646467208862305</v>
      </c>
      <c r="AQ1193">
        <v>-21.144083023071289</v>
      </c>
      <c r="AR1193">
        <v>-21.655696868896484</v>
      </c>
      <c r="AS1193">
        <v>-20.655570983886719</v>
      </c>
      <c r="AT1193">
        <v>-19.042984008789063</v>
      </c>
      <c r="AU1193">
        <v>-19.376388549804688</v>
      </c>
      <c r="AV1193">
        <v>15.86740779876709</v>
      </c>
      <c r="AW1193">
        <v>57.388401031494141</v>
      </c>
      <c r="AX1193">
        <v>57.157615661621094</v>
      </c>
      <c r="AY1193">
        <v>56.182567596435547</v>
      </c>
      <c r="AZ1193">
        <v>57.221256256103516</v>
      </c>
      <c r="BA1193">
        <v>57.330913543701172</v>
      </c>
      <c r="BB1193">
        <v>-8.0878000259399414</v>
      </c>
      <c r="BC1193">
        <v>-43.389759063720703</v>
      </c>
      <c r="BD1193">
        <v>-33.430667877197266</v>
      </c>
      <c r="BE1193">
        <v>-4.277094841003418</v>
      </c>
      <c r="BF1193">
        <v>0.41490146517753601</v>
      </c>
      <c r="BG1193">
        <v>0.63315695524215698</v>
      </c>
      <c r="BH1193">
        <v>0.37281003594398499</v>
      </c>
      <c r="BI1193">
        <v>0.37930333614349365</v>
      </c>
      <c r="BJ1193">
        <v>0.38277602195739746</v>
      </c>
      <c r="BK1193">
        <v>0.37476274371147156</v>
      </c>
      <c r="BL1193">
        <v>0.35917019844055176</v>
      </c>
      <c r="BM1193">
        <v>-0.76880979537963867</v>
      </c>
      <c r="BN1193">
        <v>-4.6205730438232422</v>
      </c>
      <c r="BO1193">
        <v>-5.534454345703125</v>
      </c>
      <c r="BP1193">
        <v>-5.7425541877746582</v>
      </c>
      <c r="BQ1193">
        <v>-5.3273544311523437</v>
      </c>
      <c r="BR1193">
        <v>-4.7259373664855957</v>
      </c>
      <c r="BS1193">
        <v>-4.8346500396728516</v>
      </c>
      <c r="BT1193">
        <v>29.004030227661133</v>
      </c>
      <c r="BU1193">
        <v>72.196159362792969</v>
      </c>
      <c r="BV1193">
        <v>71.960456848144531</v>
      </c>
      <c r="BW1193">
        <v>70.581512451171875</v>
      </c>
      <c r="BX1193">
        <v>72.016494750976563</v>
      </c>
      <c r="BY1193">
        <v>72.073387145996094</v>
      </c>
      <c r="BZ1193">
        <v>15.799732208251953</v>
      </c>
      <c r="CA1193">
        <v>-12.499067306518555</v>
      </c>
      <c r="CB1193">
        <v>-7.8244729042053223</v>
      </c>
      <c r="CC1193">
        <v>5.4894051551818848</v>
      </c>
      <c r="CD1193">
        <v>8.0445976257324219</v>
      </c>
      <c r="CE1193">
        <v>8.3674535751342773</v>
      </c>
      <c r="CF1193">
        <v>3.6829659938812256</v>
      </c>
      <c r="CG1193">
        <v>3.6880724430084229</v>
      </c>
      <c r="CH1193">
        <v>3.7094137668609619</v>
      </c>
      <c r="CI1193">
        <v>3.7109279632568359</v>
      </c>
      <c r="CJ1193">
        <v>3.7165853977203369</v>
      </c>
      <c r="CK1193">
        <v>4.2319221496582031</v>
      </c>
      <c r="CL1193">
        <v>5.093719482421875</v>
      </c>
      <c r="CM1193">
        <v>5.2767271995544434</v>
      </c>
      <c r="CN1193">
        <v>5.2788405418395996</v>
      </c>
      <c r="CO1193">
        <v>5.2889213562011719</v>
      </c>
      <c r="CP1193">
        <v>5.1900053024291992</v>
      </c>
      <c r="CQ1193">
        <v>5.2369136810302734</v>
      </c>
      <c r="CR1193">
        <v>38.1024169921875</v>
      </c>
      <c r="CS1193">
        <v>82.451972961425781</v>
      </c>
      <c r="CT1193">
        <v>82.212860107421875</v>
      </c>
      <c r="CU1193">
        <v>80.554183959960938</v>
      </c>
      <c r="CV1193">
        <v>82.263633728027344</v>
      </c>
      <c r="CW1193">
        <v>82.283973693847656</v>
      </c>
      <c r="CX1193">
        <v>32.344161987304687</v>
      </c>
      <c r="CY1193">
        <v>8.8957309722900391</v>
      </c>
      <c r="CZ1193">
        <v>9.9103002548217773</v>
      </c>
      <c r="DA1193">
        <v>12.253653526306152</v>
      </c>
      <c r="DB1193">
        <v>13.328902244567871</v>
      </c>
      <c r="DC1193">
        <v>13.724204063415527</v>
      </c>
      <c r="DD1193">
        <v>6.9931221008300781</v>
      </c>
      <c r="DE1193">
        <v>6.9968419075012207</v>
      </c>
      <c r="DF1193">
        <v>7.0360517501831055</v>
      </c>
      <c r="DG1193">
        <v>7.047093391418457</v>
      </c>
      <c r="DH1193">
        <v>7.074000358581543</v>
      </c>
      <c r="DI1193">
        <v>9.2326536178588867</v>
      </c>
      <c r="DJ1193">
        <v>14.808012008666992</v>
      </c>
      <c r="DK1193">
        <v>16.087909698486328</v>
      </c>
      <c r="DL1193">
        <v>16.300235748291016</v>
      </c>
      <c r="DM1193">
        <v>15.905197143554688</v>
      </c>
      <c r="DN1193">
        <v>15.105947494506836</v>
      </c>
      <c r="DO1193">
        <v>15.308477401733398</v>
      </c>
      <c r="DP1193">
        <v>47.200801849365234</v>
      </c>
      <c r="DQ1193">
        <v>92.707786560058594</v>
      </c>
      <c r="DR1193">
        <v>92.46527099609375</v>
      </c>
      <c r="DS1193">
        <v>90.526847839355469</v>
      </c>
      <c r="DT1193">
        <v>92.510772705078125</v>
      </c>
      <c r="DU1193">
        <v>92.49456787109375</v>
      </c>
      <c r="DV1193">
        <v>48.888595581054687</v>
      </c>
      <c r="DW1193">
        <v>30.290529251098633</v>
      </c>
      <c r="DX1193">
        <v>27.645072937011719</v>
      </c>
      <c r="DY1193">
        <v>19.017902374267578</v>
      </c>
      <c r="DZ1193">
        <v>18.61320686340332</v>
      </c>
      <c r="EA1193">
        <v>19.080953598022461</v>
      </c>
      <c r="EB1193">
        <v>11.772461891174316</v>
      </c>
      <c r="EC1193">
        <v>11.774178504943848</v>
      </c>
      <c r="ED1193">
        <v>11.839187622070312</v>
      </c>
      <c r="EE1193">
        <v>11.863986015319824</v>
      </c>
      <c r="EF1193">
        <v>11.921574592590332</v>
      </c>
      <c r="EG1193">
        <v>16.452917098999023</v>
      </c>
      <c r="EH1193">
        <v>28.833906173706055</v>
      </c>
      <c r="EI1193">
        <v>31.697538375854492</v>
      </c>
      <c r="EJ1193">
        <v>32.21337890625</v>
      </c>
      <c r="EK1193">
        <v>31.233413696289063</v>
      </c>
      <c r="EL1193">
        <v>29.422994613647461</v>
      </c>
      <c r="EM1193">
        <v>29.850215911865234</v>
      </c>
      <c r="EN1193">
        <v>60.337425231933594</v>
      </c>
      <c r="EO1193">
        <v>107.51554107666016</v>
      </c>
      <c r="EP1193">
        <v>107.26811218261719</v>
      </c>
      <c r="EQ1193">
        <v>104.92579650878906</v>
      </c>
      <c r="ER1193">
        <v>107.30601501464844</v>
      </c>
      <c r="ES1193">
        <v>107.23703765869141</v>
      </c>
      <c r="ET1193">
        <v>72.776130676269531</v>
      </c>
      <c r="EU1193">
        <v>61.181221008300781</v>
      </c>
      <c r="EV1193">
        <v>53.251270294189453</v>
      </c>
      <c r="EW1193">
        <v>28.784402847290039</v>
      </c>
      <c r="EX1193">
        <v>26.242902755737305</v>
      </c>
      <c r="EY1193">
        <v>26.815250396728516</v>
      </c>
      <c r="EZ1193">
        <v>69.804237365722656</v>
      </c>
      <c r="FA1193">
        <v>68.8521728515625</v>
      </c>
      <c r="FB1193">
        <v>68.3636474609375</v>
      </c>
      <c r="FC1193">
        <v>67.872230529785156</v>
      </c>
      <c r="FD1193">
        <v>67.4681396484375</v>
      </c>
      <c r="FE1193">
        <v>67.100852966308594</v>
      </c>
      <c r="FF1193">
        <v>67.292953491210938</v>
      </c>
      <c r="FG1193">
        <v>67.147079467773437</v>
      </c>
      <c r="FH1193">
        <v>68.693893432617188</v>
      </c>
      <c r="FI1193">
        <v>73.353233337402344</v>
      </c>
      <c r="FJ1193">
        <v>79.229423522949219</v>
      </c>
      <c r="FK1193">
        <v>84.05413818359375</v>
      </c>
      <c r="FL1193">
        <v>88.300437927246094</v>
      </c>
      <c r="FM1193">
        <v>91.017463684082031</v>
      </c>
      <c r="FN1193">
        <v>92.220726013183594</v>
      </c>
      <c r="FO1193">
        <v>92.324363708496094</v>
      </c>
      <c r="FP1193">
        <v>91.785240173339844</v>
      </c>
      <c r="FQ1193">
        <v>90.56304931640625</v>
      </c>
      <c r="FR1193">
        <v>88.394981384277344</v>
      </c>
      <c r="FS1193">
        <v>84.869773864746094</v>
      </c>
      <c r="FT1193">
        <v>81.399360656738281</v>
      </c>
      <c r="FU1193">
        <v>78.764595031738281</v>
      </c>
      <c r="FV1193">
        <v>77.287208557128906</v>
      </c>
      <c r="FW1193">
        <v>76.099151611328125</v>
      </c>
      <c r="FX1193">
        <v>1</v>
      </c>
    </row>
    <row r="1194" spans="1:180" x14ac:dyDescent="0.2">
      <c r="A1194" t="s">
        <v>241</v>
      </c>
      <c r="B1194" t="s">
        <v>248</v>
      </c>
      <c r="C1194" t="s">
        <v>217</v>
      </c>
      <c r="D1194" t="s">
        <v>45</v>
      </c>
      <c r="E1194" t="s">
        <v>249</v>
      </c>
      <c r="F1194" t="s">
        <v>227</v>
      </c>
      <c r="G1194" t="s">
        <v>242</v>
      </c>
      <c r="H1194" t="s">
        <v>12</v>
      </c>
      <c r="I1194">
        <v>657.1</v>
      </c>
      <c r="L1194">
        <v>322.92159088231841</v>
      </c>
      <c r="M1194">
        <v>322.30648027870927</v>
      </c>
      <c r="N1194">
        <v>319.95674319022663</v>
      </c>
      <c r="O1194">
        <v>322.48122333632955</v>
      </c>
      <c r="P1194">
        <v>332.24761108281496</v>
      </c>
      <c r="Q1194">
        <v>351.33738176479454</v>
      </c>
      <c r="R1194">
        <v>378.55654717078306</v>
      </c>
      <c r="S1194">
        <v>386.88827980058221</v>
      </c>
      <c r="T1194">
        <v>407.100049804837</v>
      </c>
      <c r="U1194">
        <v>427.73462254294344</v>
      </c>
      <c r="V1194">
        <v>444.49654804900786</v>
      </c>
      <c r="W1194">
        <v>451.14686386439564</v>
      </c>
      <c r="X1194">
        <v>444.91976934697379</v>
      </c>
      <c r="Y1194">
        <v>440.01176942650687</v>
      </c>
      <c r="Z1194">
        <v>443.16733632012148</v>
      </c>
      <c r="AA1194">
        <v>435.39664328713616</v>
      </c>
      <c r="AB1194">
        <v>426.25072059692729</v>
      </c>
      <c r="AC1194">
        <v>413.12554380294318</v>
      </c>
      <c r="AD1194">
        <v>385.52708291185996</v>
      </c>
      <c r="AE1194">
        <v>375.31718500961188</v>
      </c>
      <c r="AF1194">
        <v>369.31518242098542</v>
      </c>
      <c r="AG1194">
        <v>362.39542673832671</v>
      </c>
      <c r="AH1194">
        <v>352.88287048867068</v>
      </c>
      <c r="AI1194">
        <v>336.88512972302237</v>
      </c>
      <c r="AJ1194">
        <v>-8.1149301528930664</v>
      </c>
      <c r="AK1194">
        <v>-8.9538078308105469</v>
      </c>
      <c r="AL1194">
        <v>-9.3712739944458008</v>
      </c>
      <c r="AM1194">
        <v>-9.9703807830810547</v>
      </c>
      <c r="AN1194">
        <v>-10.350933074951172</v>
      </c>
      <c r="AO1194">
        <v>-10.476381301879883</v>
      </c>
      <c r="AP1194">
        <v>-9.8922872543334961</v>
      </c>
      <c r="AQ1194">
        <v>-6.7483468055725098</v>
      </c>
      <c r="AR1194">
        <v>-8.7758283615112305</v>
      </c>
      <c r="AS1194">
        <v>-9.5998897552490234</v>
      </c>
      <c r="AT1194">
        <v>-10.640832901000977</v>
      </c>
      <c r="AU1194">
        <v>-11.146004676818848</v>
      </c>
      <c r="AV1194">
        <v>11.336076736450195</v>
      </c>
      <c r="AW1194">
        <v>36.349460601806641</v>
      </c>
      <c r="AX1194">
        <v>38.290302276611328</v>
      </c>
      <c r="AY1194">
        <v>38.865425109863281</v>
      </c>
      <c r="AZ1194">
        <v>38.336502075195313</v>
      </c>
      <c r="BA1194">
        <v>38.670372009277344</v>
      </c>
      <c r="BB1194">
        <v>5.2421474456787109</v>
      </c>
      <c r="BC1194">
        <v>-12.627655982971191</v>
      </c>
      <c r="BD1194">
        <v>-12.832242965698242</v>
      </c>
      <c r="BE1194">
        <v>-15.796847343444824</v>
      </c>
      <c r="BF1194">
        <v>-19.103925704956055</v>
      </c>
      <c r="BG1194">
        <v>-11.016474723815918</v>
      </c>
      <c r="BH1194">
        <v>-0.5237736701965332</v>
      </c>
      <c r="BI1194">
        <v>-0.8240286111831665</v>
      </c>
      <c r="BJ1194">
        <v>-1.0145219564437866</v>
      </c>
      <c r="BK1194">
        <v>-1.2465828657150269</v>
      </c>
      <c r="BL1194">
        <v>-1.403389573097229</v>
      </c>
      <c r="BM1194">
        <v>-1.4451868534088135</v>
      </c>
      <c r="BN1194">
        <v>-1.2706260681152344</v>
      </c>
      <c r="BO1194">
        <v>-0.22448140382766724</v>
      </c>
      <c r="BP1194">
        <v>-0.91830891370773315</v>
      </c>
      <c r="BQ1194">
        <v>-1.163210391998291</v>
      </c>
      <c r="BR1194">
        <v>-1.4840891361236572</v>
      </c>
      <c r="BS1194">
        <v>-1.638709545135498</v>
      </c>
      <c r="BT1194">
        <v>19.301607131958008</v>
      </c>
      <c r="BU1194">
        <v>46.615673065185547</v>
      </c>
      <c r="BV1194">
        <v>48.797294616699219</v>
      </c>
      <c r="BW1194">
        <v>49.244255065917969</v>
      </c>
      <c r="BX1194">
        <v>48.587974548339844</v>
      </c>
      <c r="BY1194">
        <v>49.012668609619141</v>
      </c>
      <c r="BZ1194">
        <v>17.195112228393555</v>
      </c>
      <c r="CA1194">
        <v>1.2201751470565796</v>
      </c>
      <c r="CB1194">
        <v>1.2451704740524292</v>
      </c>
      <c r="CC1194">
        <v>4.7262828797101974E-2</v>
      </c>
      <c r="CD1194">
        <v>-1.2385849952697754</v>
      </c>
      <c r="CE1194">
        <v>2.6017279624938965</v>
      </c>
      <c r="CF1194">
        <v>4.7338385581970215</v>
      </c>
      <c r="CG1194">
        <v>4.8066320419311523</v>
      </c>
      <c r="CH1194">
        <v>4.773338794708252</v>
      </c>
      <c r="CI1194">
        <v>4.7954931259155273</v>
      </c>
      <c r="CJ1194">
        <v>4.7936520576477051</v>
      </c>
      <c r="CK1194">
        <v>4.809791088104248</v>
      </c>
      <c r="CL1194">
        <v>4.7007102966308594</v>
      </c>
      <c r="CM1194">
        <v>4.2939281463623047</v>
      </c>
      <c r="CN1194">
        <v>4.5237851142883301</v>
      </c>
      <c r="CO1194">
        <v>4.6800084114074707</v>
      </c>
      <c r="CP1194">
        <v>4.8578433990478516</v>
      </c>
      <c r="CQ1194">
        <v>4.946014404296875</v>
      </c>
      <c r="CR1194">
        <v>24.818510055541992</v>
      </c>
      <c r="CS1194">
        <v>53.726016998291016</v>
      </c>
      <c r="CT1194">
        <v>56.07440185546875</v>
      </c>
      <c r="CU1194">
        <v>56.432598114013672</v>
      </c>
      <c r="CV1194">
        <v>55.688114166259766</v>
      </c>
      <c r="CW1194">
        <v>56.175708770751953</v>
      </c>
      <c r="CX1194">
        <v>25.473697662353516</v>
      </c>
      <c r="CY1194">
        <v>10.811141014099121</v>
      </c>
      <c r="CZ1194">
        <v>10.995143890380859</v>
      </c>
      <c r="DA1194">
        <v>11.020845413208008</v>
      </c>
      <c r="DB1194">
        <v>11.134895324707031</v>
      </c>
      <c r="DC1194">
        <v>12.033653259277344</v>
      </c>
      <c r="DD1194">
        <v>9.991450309753418</v>
      </c>
      <c r="DE1194">
        <v>10.43729305267334</v>
      </c>
      <c r="DF1194">
        <v>10.561199188232422</v>
      </c>
      <c r="DG1194">
        <v>10.837569236755371</v>
      </c>
      <c r="DH1194">
        <v>10.990694046020508</v>
      </c>
      <c r="DI1194">
        <v>11.06476879119873</v>
      </c>
      <c r="DJ1194">
        <v>10.672046661376953</v>
      </c>
      <c r="DK1194">
        <v>8.8123378753662109</v>
      </c>
      <c r="DL1194">
        <v>9.9658794403076172</v>
      </c>
      <c r="DM1194">
        <v>10.523226737976074</v>
      </c>
      <c r="DN1194">
        <v>11.199776649475098</v>
      </c>
      <c r="DO1194">
        <v>11.53073787689209</v>
      </c>
      <c r="DP1194">
        <v>30.335411071777344</v>
      </c>
      <c r="DQ1194">
        <v>60.83636474609375</v>
      </c>
      <c r="DR1194">
        <v>63.351512908935547</v>
      </c>
      <c r="DS1194">
        <v>63.620944976806641</v>
      </c>
      <c r="DT1194">
        <v>62.788253784179688</v>
      </c>
      <c r="DU1194">
        <v>63.338752746582031</v>
      </c>
      <c r="DV1194">
        <v>33.752285003662109</v>
      </c>
      <c r="DW1194">
        <v>20.402107238769531</v>
      </c>
      <c r="DX1194">
        <v>20.745119094848633</v>
      </c>
      <c r="DY1194">
        <v>21.994428634643555</v>
      </c>
      <c r="DZ1194">
        <v>23.508377075195313</v>
      </c>
      <c r="EA1194">
        <v>21.465579986572266</v>
      </c>
      <c r="EB1194">
        <v>17.582607269287109</v>
      </c>
      <c r="EC1194">
        <v>18.567071914672852</v>
      </c>
      <c r="ED1194">
        <v>18.917951583862305</v>
      </c>
      <c r="EE1194">
        <v>19.561367034912109</v>
      </c>
      <c r="EF1194">
        <v>19.938238143920898</v>
      </c>
      <c r="EG1194">
        <v>20.095964431762695</v>
      </c>
      <c r="EH1194">
        <v>19.293706893920898</v>
      </c>
      <c r="EI1194">
        <v>15.336203575134277</v>
      </c>
      <c r="EJ1194">
        <v>17.823398590087891</v>
      </c>
      <c r="EK1194">
        <v>18.959907531738281</v>
      </c>
      <c r="EL1194">
        <v>20.35651969909668</v>
      </c>
      <c r="EM1194">
        <v>21.038032531738281</v>
      </c>
      <c r="EN1194">
        <v>38.300941467285156</v>
      </c>
      <c r="EO1194">
        <v>71.102577209472656</v>
      </c>
      <c r="EP1194">
        <v>73.858505249023438</v>
      </c>
      <c r="EQ1194">
        <v>73.999771118164063</v>
      </c>
      <c r="ER1194">
        <v>73.039726257324219</v>
      </c>
      <c r="ES1194">
        <v>73.681045532226563</v>
      </c>
      <c r="ET1194">
        <v>45.705249786376953</v>
      </c>
      <c r="EU1194">
        <v>34.24993896484375</v>
      </c>
      <c r="EV1194">
        <v>34.822532653808594</v>
      </c>
      <c r="EW1194">
        <v>37.838539123535156</v>
      </c>
      <c r="EX1194">
        <v>41.37371826171875</v>
      </c>
      <c r="EY1194">
        <v>35.083782196044922</v>
      </c>
      <c r="EZ1194">
        <v>70.342720031738281</v>
      </c>
      <c r="FA1194">
        <v>69.567962646484375</v>
      </c>
      <c r="FB1194">
        <v>68.714607238769531</v>
      </c>
      <c r="FC1194">
        <v>67.974327087402344</v>
      </c>
      <c r="FD1194">
        <v>67.362518310546875</v>
      </c>
      <c r="FE1194">
        <v>66.596145629882812</v>
      </c>
      <c r="FF1194">
        <v>66.676353454589844</v>
      </c>
      <c r="FG1194">
        <v>67.218048095703125</v>
      </c>
      <c r="FH1194">
        <v>67.981430053710938</v>
      </c>
      <c r="FI1194">
        <v>71.994461059570313</v>
      </c>
      <c r="FJ1194">
        <v>77.092399597167969</v>
      </c>
      <c r="FK1194">
        <v>82.013435363769531</v>
      </c>
      <c r="FL1194">
        <v>85.504745483398438</v>
      </c>
      <c r="FM1194">
        <v>87.472511291503906</v>
      </c>
      <c r="FN1194">
        <v>89.033416748046875</v>
      </c>
      <c r="FO1194">
        <v>89.151679992675781</v>
      </c>
      <c r="FP1194">
        <v>88.133712768554688</v>
      </c>
      <c r="FQ1194">
        <v>86.550003051757813</v>
      </c>
      <c r="FR1194">
        <v>84.336952209472656</v>
      </c>
      <c r="FS1194">
        <v>80.788589477539063</v>
      </c>
      <c r="FT1194">
        <v>77.741409301757813</v>
      </c>
      <c r="FU1194">
        <v>75.40765380859375</v>
      </c>
      <c r="FV1194">
        <v>73.57427978515625</v>
      </c>
      <c r="FW1194">
        <v>72.152824401855469</v>
      </c>
      <c r="FX1194">
        <v>1</v>
      </c>
    </row>
    <row r="1195" spans="1:180" x14ac:dyDescent="0.2">
      <c r="A1195" t="s">
        <v>241</v>
      </c>
      <c r="B1195" t="s">
        <v>248</v>
      </c>
      <c r="C1195" t="s">
        <v>217</v>
      </c>
      <c r="D1195" t="s">
        <v>46</v>
      </c>
      <c r="E1195" t="s">
        <v>249</v>
      </c>
      <c r="F1195" t="s">
        <v>227</v>
      </c>
      <c r="G1195" t="s">
        <v>242</v>
      </c>
      <c r="H1195" t="s">
        <v>12</v>
      </c>
      <c r="I1195">
        <v>657.1</v>
      </c>
      <c r="L1195">
        <v>340.63412873169261</v>
      </c>
      <c r="M1195">
        <v>336.35245352452279</v>
      </c>
      <c r="N1195">
        <v>333.5731061837464</v>
      </c>
      <c r="O1195">
        <v>333.3431568275746</v>
      </c>
      <c r="P1195">
        <v>343.78108126274856</v>
      </c>
      <c r="Q1195">
        <v>356.47251184743891</v>
      </c>
      <c r="R1195">
        <v>378.9479812056091</v>
      </c>
      <c r="S1195">
        <v>394.55813511625183</v>
      </c>
      <c r="T1195">
        <v>406.00437542966444</v>
      </c>
      <c r="U1195">
        <v>416.74149832106144</v>
      </c>
      <c r="V1195">
        <v>424.82143621379771</v>
      </c>
      <c r="W1195">
        <v>431.17298778110876</v>
      </c>
      <c r="X1195">
        <v>410.32950524256131</v>
      </c>
      <c r="Y1195">
        <v>402.76619992647602</v>
      </c>
      <c r="Z1195">
        <v>402.72718687365074</v>
      </c>
      <c r="AA1195">
        <v>399.18140281917891</v>
      </c>
      <c r="AB1195">
        <v>396.31316150482138</v>
      </c>
      <c r="AC1195">
        <v>391.09799284279904</v>
      </c>
      <c r="AD1195">
        <v>368.92888562983319</v>
      </c>
      <c r="AE1195">
        <v>365.67319375501006</v>
      </c>
      <c r="AF1195">
        <v>370.5125847080792</v>
      </c>
      <c r="AG1195">
        <v>363.86330859527033</v>
      </c>
      <c r="AH1195">
        <v>348.81340595844853</v>
      </c>
      <c r="AI1195">
        <v>344.54509131558183</v>
      </c>
      <c r="AJ1195">
        <v>-23.473247528076172</v>
      </c>
      <c r="AK1195">
        <v>-21.919595718383789</v>
      </c>
      <c r="AL1195">
        <v>-21.810234069824219</v>
      </c>
      <c r="AM1195">
        <v>-21.082468032836914</v>
      </c>
      <c r="AN1195">
        <v>-21.574596405029297</v>
      </c>
      <c r="AO1195">
        <v>-19.547897338867188</v>
      </c>
      <c r="AP1195">
        <v>-19.447669982910156</v>
      </c>
      <c r="AQ1195">
        <v>-20.898874282836914</v>
      </c>
      <c r="AR1195">
        <v>-20.511688232421875</v>
      </c>
      <c r="AS1195">
        <v>-20.286327362060547</v>
      </c>
      <c r="AT1195">
        <v>-19.887081146240234</v>
      </c>
      <c r="AU1195">
        <v>-21.818080902099609</v>
      </c>
      <c r="AV1195">
        <v>-9.6884746551513672</v>
      </c>
      <c r="AW1195">
        <v>-6.356910228729248</v>
      </c>
      <c r="AX1195">
        <v>-6.203730583190918</v>
      </c>
      <c r="AY1195">
        <v>8.9028520584106445</v>
      </c>
      <c r="AZ1195">
        <v>36.465847015380859</v>
      </c>
      <c r="BA1195">
        <v>39.020828247070312</v>
      </c>
      <c r="BB1195">
        <v>39.806671142578125</v>
      </c>
      <c r="BC1195">
        <v>42.898063659667969</v>
      </c>
      <c r="BD1195">
        <v>53.414691925048828</v>
      </c>
      <c r="BE1195">
        <v>-5.3486857414245605</v>
      </c>
      <c r="BF1195">
        <v>-34.839618682861328</v>
      </c>
      <c r="BG1195">
        <v>-38.796195983886719</v>
      </c>
      <c r="BH1195">
        <v>-5.9391942024230957</v>
      </c>
      <c r="BI1195">
        <v>-5.3810939788818359</v>
      </c>
      <c r="BJ1195">
        <v>-5.3100004196166992</v>
      </c>
      <c r="BK1195">
        <v>-5.0157022476196289</v>
      </c>
      <c r="BL1195">
        <v>-5.2015328407287598</v>
      </c>
      <c r="BM1195">
        <v>-4.4940648078918457</v>
      </c>
      <c r="BN1195">
        <v>-4.4453301429748535</v>
      </c>
      <c r="BO1195">
        <v>-4.986659049987793</v>
      </c>
      <c r="BP1195">
        <v>-4.9291090965270996</v>
      </c>
      <c r="BQ1195">
        <v>-4.9357962608337402</v>
      </c>
      <c r="BR1195">
        <v>-4.7616910934448242</v>
      </c>
      <c r="BS1195">
        <v>-5.385221004486084</v>
      </c>
      <c r="BT1195">
        <v>-1.024543285369873</v>
      </c>
      <c r="BU1195">
        <v>9.0999722480773926E-2</v>
      </c>
      <c r="BV1195">
        <v>9.389650821685791E-2</v>
      </c>
      <c r="BW1195">
        <v>15.684015274047852</v>
      </c>
      <c r="BX1195">
        <v>46.711948394775391</v>
      </c>
      <c r="BY1195">
        <v>49.526424407958984</v>
      </c>
      <c r="BZ1195">
        <v>50.465934753417969</v>
      </c>
      <c r="CA1195">
        <v>54.409507751464844</v>
      </c>
      <c r="CB1195">
        <v>67.914169311523438</v>
      </c>
      <c r="CC1195">
        <v>18.028751373291016</v>
      </c>
      <c r="CD1195">
        <v>-8.0763921737670898</v>
      </c>
      <c r="CE1195">
        <v>-9.7836923599243164</v>
      </c>
      <c r="CF1195">
        <v>6.2048382759094238</v>
      </c>
      <c r="CG1195">
        <v>6.0734214782714844</v>
      </c>
      <c r="CH1195">
        <v>6.118011474609375</v>
      </c>
      <c r="CI1195">
        <v>6.1120901107788086</v>
      </c>
      <c r="CJ1195">
        <v>6.1384010314941406</v>
      </c>
      <c r="CK1195">
        <v>5.9321727752685547</v>
      </c>
      <c r="CL1195">
        <v>5.945244312286377</v>
      </c>
      <c r="CM1195">
        <v>6.0340924263000488</v>
      </c>
      <c r="CN1195">
        <v>5.863337516784668</v>
      </c>
      <c r="CO1195">
        <v>5.6959347724914551</v>
      </c>
      <c r="CP1195">
        <v>5.7141084671020508</v>
      </c>
      <c r="CQ1195">
        <v>5.9961280822753906</v>
      </c>
      <c r="CR1195">
        <v>4.976069450378418</v>
      </c>
      <c r="CS1195">
        <v>4.5568022727966309</v>
      </c>
      <c r="CT1195">
        <v>4.4556136131286621</v>
      </c>
      <c r="CU1195">
        <v>20.38062858581543</v>
      </c>
      <c r="CV1195">
        <v>53.808368682861328</v>
      </c>
      <c r="CW1195">
        <v>56.802566528320312</v>
      </c>
      <c r="CX1195">
        <v>57.848506927490234</v>
      </c>
      <c r="CY1195">
        <v>62.382297515869141</v>
      </c>
      <c r="CZ1195">
        <v>77.956459045410156</v>
      </c>
      <c r="DA1195">
        <v>34.219894409179688</v>
      </c>
      <c r="DB1195">
        <v>10.459736824035645</v>
      </c>
      <c r="DC1195">
        <v>10.31027889251709</v>
      </c>
      <c r="DD1195">
        <v>18.348871231079102</v>
      </c>
      <c r="DE1195">
        <v>17.527936935424805</v>
      </c>
      <c r="DF1195">
        <v>17.546024322509766</v>
      </c>
      <c r="DG1195">
        <v>17.239883422851562</v>
      </c>
      <c r="DH1195">
        <v>17.478334426879883</v>
      </c>
      <c r="DI1195">
        <v>16.35841178894043</v>
      </c>
      <c r="DJ1195">
        <v>16.335819244384766</v>
      </c>
      <c r="DK1195">
        <v>17.054843902587891</v>
      </c>
      <c r="DL1195">
        <v>16.655784606933594</v>
      </c>
      <c r="DM1195">
        <v>16.327665328979492</v>
      </c>
      <c r="DN1195">
        <v>16.189908981323242</v>
      </c>
      <c r="DO1195">
        <v>17.377477645874023</v>
      </c>
      <c r="DP1195">
        <v>10.976681709289551</v>
      </c>
      <c r="DQ1195">
        <v>9.0226049423217773</v>
      </c>
      <c r="DR1195">
        <v>8.8173313140869141</v>
      </c>
      <c r="DS1195">
        <v>25.077241897583008</v>
      </c>
      <c r="DT1195">
        <v>60.904788970947266</v>
      </c>
      <c r="DU1195">
        <v>64.078712463378906</v>
      </c>
      <c r="DV1195">
        <v>65.2310791015625</v>
      </c>
      <c r="DW1195">
        <v>70.355087280273438</v>
      </c>
      <c r="DX1195">
        <v>87.998748779296875</v>
      </c>
      <c r="DY1195">
        <v>50.411033630371094</v>
      </c>
      <c r="DZ1195">
        <v>28.995866775512695</v>
      </c>
      <c r="EA1195">
        <v>30.40424919128418</v>
      </c>
      <c r="EB1195">
        <v>35.882926940917969</v>
      </c>
      <c r="EC1195">
        <v>34.066436767578125</v>
      </c>
      <c r="ED1195">
        <v>34.046257019042969</v>
      </c>
      <c r="EE1195">
        <v>33.306648254394531</v>
      </c>
      <c r="EF1195">
        <v>33.851398468017578</v>
      </c>
      <c r="EG1195">
        <v>31.412242889404297</v>
      </c>
      <c r="EH1195">
        <v>31.338157653808594</v>
      </c>
      <c r="EI1195">
        <v>32.967060089111328</v>
      </c>
      <c r="EJ1195">
        <v>32.238361358642578</v>
      </c>
      <c r="EK1195">
        <v>31.678197860717773</v>
      </c>
      <c r="EL1195">
        <v>31.315298080444336</v>
      </c>
      <c r="EM1195">
        <v>33.810337066650391</v>
      </c>
      <c r="EN1195">
        <v>19.640613555908203</v>
      </c>
      <c r="EO1195">
        <v>15.470515251159668</v>
      </c>
      <c r="EP1195">
        <v>15.114957809448242</v>
      </c>
      <c r="EQ1195">
        <v>31.858406066894531</v>
      </c>
      <c r="ER1195">
        <v>71.150894165039062</v>
      </c>
      <c r="ES1195">
        <v>74.584304809570312</v>
      </c>
      <c r="ET1195">
        <v>75.890342712402344</v>
      </c>
      <c r="EU1195">
        <v>81.866531372070313</v>
      </c>
      <c r="EV1195">
        <v>102.49822998046875</v>
      </c>
      <c r="EW1195">
        <v>73.788475036621094</v>
      </c>
      <c r="EX1195">
        <v>55.75909423828125</v>
      </c>
      <c r="EY1195">
        <v>59.416751861572266</v>
      </c>
      <c r="EZ1195">
        <v>60.308944702148437</v>
      </c>
      <c r="FA1195">
        <v>59.747699737548828</v>
      </c>
      <c r="FB1195">
        <v>59.145492553710938</v>
      </c>
      <c r="FC1195">
        <v>58.491462707519531</v>
      </c>
      <c r="FD1195">
        <v>57.8885498046875</v>
      </c>
      <c r="FE1195">
        <v>57.679359436035156</v>
      </c>
      <c r="FF1195">
        <v>57.129291534423828</v>
      </c>
      <c r="FG1195">
        <v>56.947040557861328</v>
      </c>
      <c r="FH1195">
        <v>60.530364990234375</v>
      </c>
      <c r="FI1195">
        <v>65.158828735351563</v>
      </c>
      <c r="FJ1195">
        <v>70.759178161621094</v>
      </c>
      <c r="FK1195">
        <v>75.609397888183594</v>
      </c>
      <c r="FL1195">
        <v>78.727775573730469</v>
      </c>
      <c r="FM1195">
        <v>80.142982482910156</v>
      </c>
      <c r="FN1195">
        <v>80.604072570800781</v>
      </c>
      <c r="FO1195">
        <v>79.965538024902344</v>
      </c>
      <c r="FP1195">
        <v>77.923675537109375</v>
      </c>
      <c r="FQ1195">
        <v>73.950996398925781</v>
      </c>
      <c r="FR1195">
        <v>69.9683837890625</v>
      </c>
      <c r="FS1195">
        <v>67.766311645507812</v>
      </c>
      <c r="FT1195">
        <v>66.051589965820312</v>
      </c>
      <c r="FU1195">
        <v>64.581611633300781</v>
      </c>
      <c r="FV1195">
        <v>63.326343536376953</v>
      </c>
      <c r="FW1195">
        <v>62.222076416015625</v>
      </c>
      <c r="FX1195">
        <v>1</v>
      </c>
    </row>
    <row r="1196" spans="1:180" x14ac:dyDescent="0.2">
      <c r="A1196" t="s">
        <v>241</v>
      </c>
      <c r="B1196" t="s">
        <v>248</v>
      </c>
      <c r="C1196" t="s">
        <v>217</v>
      </c>
      <c r="D1196" t="s">
        <v>47</v>
      </c>
      <c r="E1196" t="s">
        <v>249</v>
      </c>
      <c r="F1196" t="s">
        <v>227</v>
      </c>
      <c r="G1196" t="s">
        <v>242</v>
      </c>
      <c r="H1196" t="s">
        <v>12</v>
      </c>
      <c r="I1196">
        <v>657.1</v>
      </c>
      <c r="L1196">
        <v>288.23930439390324</v>
      </c>
      <c r="M1196">
        <v>286.74274205036147</v>
      </c>
      <c r="N1196">
        <v>283.90205512051978</v>
      </c>
      <c r="O1196">
        <v>281.15949639926907</v>
      </c>
      <c r="P1196">
        <v>289.50106003239489</v>
      </c>
      <c r="Q1196">
        <v>311.34736033582141</v>
      </c>
      <c r="R1196">
        <v>346.54901706477796</v>
      </c>
      <c r="S1196">
        <v>361.26620299537808</v>
      </c>
      <c r="T1196">
        <v>372.62839657416009</v>
      </c>
      <c r="U1196">
        <v>375.1986449865596</v>
      </c>
      <c r="V1196">
        <v>375.96935532671961</v>
      </c>
      <c r="W1196">
        <v>376.31263591040755</v>
      </c>
      <c r="X1196">
        <v>377.70468430002376</v>
      </c>
      <c r="Y1196">
        <v>372.92611672336142</v>
      </c>
      <c r="Z1196">
        <v>369.47857257283766</v>
      </c>
      <c r="AA1196">
        <v>363.74485645906543</v>
      </c>
      <c r="AB1196">
        <v>360.09361678398665</v>
      </c>
      <c r="AC1196">
        <v>360.15638573405084</v>
      </c>
      <c r="AD1196">
        <v>340.00864299750918</v>
      </c>
      <c r="AE1196">
        <v>332.68743608015603</v>
      </c>
      <c r="AF1196">
        <v>337.29174805887754</v>
      </c>
      <c r="AG1196">
        <v>335.47101299655168</v>
      </c>
      <c r="AH1196">
        <v>327.63124670815955</v>
      </c>
      <c r="AI1196">
        <v>301.0310227484581</v>
      </c>
      <c r="AJ1196">
        <v>-6.0553374290466309</v>
      </c>
      <c r="AK1196">
        <v>-6.9766507148742676</v>
      </c>
      <c r="AL1196">
        <v>-6.9834580421447754</v>
      </c>
      <c r="AM1196">
        <v>-6.3299565315246582</v>
      </c>
      <c r="AN1196">
        <v>-6.3595609664916992</v>
      </c>
      <c r="AO1196">
        <v>-8.6218585968017578</v>
      </c>
      <c r="AP1196">
        <v>-15.175699234008789</v>
      </c>
      <c r="AQ1196">
        <v>-16.297487258911133</v>
      </c>
      <c r="AR1196">
        <v>-18.346641540527344</v>
      </c>
      <c r="AS1196">
        <v>-18.366548538208008</v>
      </c>
      <c r="AT1196">
        <v>-17.376762390136719</v>
      </c>
      <c r="AU1196">
        <v>-17.543926239013672</v>
      </c>
      <c r="AV1196">
        <v>-16.264230728149414</v>
      </c>
      <c r="AW1196">
        <v>-14.955409049987793</v>
      </c>
      <c r="AX1196">
        <v>-14.094804763793945</v>
      </c>
      <c r="AY1196">
        <v>12.07551383972168</v>
      </c>
      <c r="AZ1196">
        <v>42.738742828369141</v>
      </c>
      <c r="BA1196">
        <v>43.146869659423828</v>
      </c>
      <c r="BB1196">
        <v>41.977733612060547</v>
      </c>
      <c r="BC1196">
        <v>42.726654052734375</v>
      </c>
      <c r="BD1196">
        <v>47.603290557861328</v>
      </c>
      <c r="BE1196">
        <v>-5.9853405952453613</v>
      </c>
      <c r="BF1196">
        <v>-32.909732818603516</v>
      </c>
      <c r="BG1196">
        <v>-11.590460777282715</v>
      </c>
      <c r="BH1196">
        <v>-0.12380512058734894</v>
      </c>
      <c r="BI1196">
        <v>-0.45860365033149719</v>
      </c>
      <c r="BJ1196">
        <v>-0.46234047412872314</v>
      </c>
      <c r="BK1196">
        <v>-0.24042274057865143</v>
      </c>
      <c r="BL1196">
        <v>-0.26458436250686646</v>
      </c>
      <c r="BM1196">
        <v>-1.0830209255218506</v>
      </c>
      <c r="BN1196">
        <v>-3.4140148162841797</v>
      </c>
      <c r="BO1196">
        <v>-3.7204656600952148</v>
      </c>
      <c r="BP1196">
        <v>-4.3871273994445801</v>
      </c>
      <c r="BQ1196">
        <v>-4.3943414688110352</v>
      </c>
      <c r="BR1196">
        <v>-4.0409865379333496</v>
      </c>
      <c r="BS1196">
        <v>-4.0347461700439453</v>
      </c>
      <c r="BT1196">
        <v>-3.506826639175415</v>
      </c>
      <c r="BU1196">
        <v>-3.1674201488494873</v>
      </c>
      <c r="BV1196">
        <v>-2.8496522903442383</v>
      </c>
      <c r="BW1196">
        <v>21.316228866577148</v>
      </c>
      <c r="BX1196">
        <v>53.902996063232422</v>
      </c>
      <c r="BY1196">
        <v>54.409801483154297</v>
      </c>
      <c r="BZ1196">
        <v>52.949821472167969</v>
      </c>
      <c r="CA1196">
        <v>53.834671020507813</v>
      </c>
      <c r="CB1196">
        <v>60.216903686523438</v>
      </c>
      <c r="CC1196">
        <v>15.688334465026855</v>
      </c>
      <c r="CD1196">
        <v>-8.1068706512451172</v>
      </c>
      <c r="CE1196">
        <v>1.5496108531951904</v>
      </c>
      <c r="CF1196">
        <v>3.984356164932251</v>
      </c>
      <c r="CG1196">
        <v>4.0557761192321777</v>
      </c>
      <c r="CH1196">
        <v>4.0541653633117676</v>
      </c>
      <c r="CI1196">
        <v>3.9771697521209717</v>
      </c>
      <c r="CJ1196">
        <v>3.956777811050415</v>
      </c>
      <c r="CK1196">
        <v>4.1383552551269531</v>
      </c>
      <c r="CL1196">
        <v>4.7320919036865234</v>
      </c>
      <c r="CM1196">
        <v>4.9903411865234375</v>
      </c>
      <c r="CN1196">
        <v>5.2811899185180664</v>
      </c>
      <c r="CO1196">
        <v>5.2827653884887695</v>
      </c>
      <c r="CP1196">
        <v>5.1953310966491699</v>
      </c>
      <c r="CQ1196">
        <v>5.3216705322265625</v>
      </c>
      <c r="CR1196">
        <v>5.3289132118225098</v>
      </c>
      <c r="CS1196">
        <v>4.9969053268432617</v>
      </c>
      <c r="CT1196">
        <v>4.9387059211730957</v>
      </c>
      <c r="CU1196">
        <v>27.71632194519043</v>
      </c>
      <c r="CV1196">
        <v>61.635322570800781</v>
      </c>
      <c r="CW1196">
        <v>62.210472106933594</v>
      </c>
      <c r="CX1196">
        <v>60.549057006835938</v>
      </c>
      <c r="CY1196">
        <v>61.528049468994141</v>
      </c>
      <c r="CZ1196">
        <v>68.953056335449219</v>
      </c>
      <c r="DA1196">
        <v>30.699457168579102</v>
      </c>
      <c r="DB1196">
        <v>9.0715169906616211</v>
      </c>
      <c r="DC1196">
        <v>10.650384902954102</v>
      </c>
      <c r="DD1196">
        <v>8.0925168991088867</v>
      </c>
      <c r="DE1196">
        <v>8.570155143737793</v>
      </c>
      <c r="DF1196">
        <v>8.5706720352172852</v>
      </c>
      <c r="DG1196">
        <v>8.1947622299194336</v>
      </c>
      <c r="DH1196">
        <v>8.1781396865844727</v>
      </c>
      <c r="DI1196">
        <v>9.3597316741943359</v>
      </c>
      <c r="DJ1196">
        <v>12.878198623657227</v>
      </c>
      <c r="DK1196">
        <v>13.70114803314209</v>
      </c>
      <c r="DL1196">
        <v>14.949507713317871</v>
      </c>
      <c r="DM1196">
        <v>14.959873199462891</v>
      </c>
      <c r="DN1196">
        <v>14.431649208068848</v>
      </c>
      <c r="DO1196">
        <v>14.67808723449707</v>
      </c>
      <c r="DP1196">
        <v>14.164652824401855</v>
      </c>
      <c r="DQ1196">
        <v>13.161230087280273</v>
      </c>
      <c r="DR1196">
        <v>12.727065086364746</v>
      </c>
      <c r="DS1196">
        <v>34.116413116455078</v>
      </c>
      <c r="DT1196">
        <v>69.367645263671875</v>
      </c>
      <c r="DU1196">
        <v>70.011138916015625</v>
      </c>
      <c r="DV1196">
        <v>68.148292541503906</v>
      </c>
      <c r="DW1196">
        <v>69.221427917480469</v>
      </c>
      <c r="DX1196">
        <v>77.689208984375</v>
      </c>
      <c r="DY1196">
        <v>45.710578918457031</v>
      </c>
      <c r="DZ1196">
        <v>26.249904632568359</v>
      </c>
      <c r="EA1196">
        <v>19.751157760620117</v>
      </c>
      <c r="EB1196">
        <v>14.024049758911133</v>
      </c>
      <c r="EC1196">
        <v>15.088202476501465</v>
      </c>
      <c r="ED1196">
        <v>15.091789245605469</v>
      </c>
      <c r="EE1196">
        <v>14.284296035766602</v>
      </c>
      <c r="EF1196">
        <v>14.273117065429688</v>
      </c>
      <c r="EG1196">
        <v>16.898569107055664</v>
      </c>
      <c r="EH1196">
        <v>24.639883041381836</v>
      </c>
      <c r="EI1196">
        <v>26.278169631958008</v>
      </c>
      <c r="EJ1196">
        <v>28.909021377563477</v>
      </c>
      <c r="EK1196">
        <v>28.932079315185547</v>
      </c>
      <c r="EL1196">
        <v>27.767425537109375</v>
      </c>
      <c r="EM1196">
        <v>28.187265396118164</v>
      </c>
      <c r="EN1196">
        <v>26.92205810546875</v>
      </c>
      <c r="EO1196">
        <v>24.94921875</v>
      </c>
      <c r="EP1196">
        <v>23.972217559814453</v>
      </c>
      <c r="EQ1196">
        <v>43.357128143310547</v>
      </c>
      <c r="ER1196">
        <v>80.531898498535156</v>
      </c>
      <c r="ES1196">
        <v>81.274070739746094</v>
      </c>
      <c r="ET1196">
        <v>79.120376586914062</v>
      </c>
      <c r="EU1196">
        <v>80.329444885253906</v>
      </c>
      <c r="EV1196">
        <v>90.302825927734375</v>
      </c>
      <c r="EW1196">
        <v>67.384254455566406</v>
      </c>
      <c r="EX1196">
        <v>51.052768707275391</v>
      </c>
      <c r="EY1196">
        <v>32.891231536865234</v>
      </c>
      <c r="EZ1196">
        <v>48.978240966796875</v>
      </c>
      <c r="FA1196">
        <v>48.315921783447266</v>
      </c>
      <c r="FB1196">
        <v>47.505069732666016</v>
      </c>
      <c r="FC1196">
        <v>46.721450805664063</v>
      </c>
      <c r="FD1196">
        <v>46.218265533447266</v>
      </c>
      <c r="FE1196">
        <v>45.666538238525391</v>
      </c>
      <c r="FF1196">
        <v>45.317295074462891</v>
      </c>
      <c r="FG1196">
        <v>45.004787445068359</v>
      </c>
      <c r="FH1196">
        <v>45.433425903320313</v>
      </c>
      <c r="FI1196">
        <v>48.003894805908203</v>
      </c>
      <c r="FJ1196">
        <v>50.384796142578125</v>
      </c>
      <c r="FK1196">
        <v>52.448764801025391</v>
      </c>
      <c r="FL1196">
        <v>54.073509216308594</v>
      </c>
      <c r="FM1196">
        <v>55.071113586425781</v>
      </c>
      <c r="FN1196">
        <v>55.488777160644531</v>
      </c>
      <c r="FO1196">
        <v>55.559192657470703</v>
      </c>
      <c r="FP1196">
        <v>54.955692291259766</v>
      </c>
      <c r="FQ1196">
        <v>53.988044738769531</v>
      </c>
      <c r="FR1196">
        <v>52.548206329345703</v>
      </c>
      <c r="FS1196">
        <v>51.212760925292969</v>
      </c>
      <c r="FT1196">
        <v>50.282352447509766</v>
      </c>
      <c r="FU1196">
        <v>49.470951080322266</v>
      </c>
      <c r="FV1196">
        <v>48.788414001464844</v>
      </c>
      <c r="FW1196">
        <v>48.070896148681641</v>
      </c>
      <c r="FX1196">
        <v>1</v>
      </c>
    </row>
    <row r="1197" spans="1:180" x14ac:dyDescent="0.2">
      <c r="A1197" t="s">
        <v>241</v>
      </c>
      <c r="B1197" t="s">
        <v>248</v>
      </c>
      <c r="C1197" t="s">
        <v>217</v>
      </c>
      <c r="D1197" t="s">
        <v>11</v>
      </c>
      <c r="E1197" t="s">
        <v>249</v>
      </c>
      <c r="F1197" t="s">
        <v>227</v>
      </c>
      <c r="G1197" t="s">
        <v>242</v>
      </c>
      <c r="H1197" t="s">
        <v>12</v>
      </c>
      <c r="I1197">
        <v>657.1</v>
      </c>
      <c r="L1197">
        <v>322.15253718035689</v>
      </c>
      <c r="M1197">
        <v>318.62801076407743</v>
      </c>
      <c r="N1197">
        <v>316.40912056135505</v>
      </c>
      <c r="O1197">
        <v>318.40625948344365</v>
      </c>
      <c r="P1197">
        <v>329.93307285047314</v>
      </c>
      <c r="Q1197">
        <v>359.62395926657035</v>
      </c>
      <c r="R1197">
        <v>403.1957676910481</v>
      </c>
      <c r="S1197">
        <v>424.50889048423767</v>
      </c>
      <c r="T1197">
        <v>440.69348888137893</v>
      </c>
      <c r="U1197">
        <v>456.07776125407884</v>
      </c>
      <c r="V1197">
        <v>468.03159163141027</v>
      </c>
      <c r="W1197">
        <v>470.39012888385878</v>
      </c>
      <c r="X1197">
        <v>467.36664732003737</v>
      </c>
      <c r="Y1197">
        <v>469.08329419503895</v>
      </c>
      <c r="Z1197">
        <v>467.75848885185115</v>
      </c>
      <c r="AA1197">
        <v>460.8813283070121</v>
      </c>
      <c r="AB1197">
        <v>457.8535764535759</v>
      </c>
      <c r="AC1197">
        <v>447.11994441762022</v>
      </c>
      <c r="AD1197">
        <v>419.07089423403403</v>
      </c>
      <c r="AE1197">
        <v>408.67942111320758</v>
      </c>
      <c r="AF1197">
        <v>395.71527837042225</v>
      </c>
      <c r="AG1197">
        <v>363.55987229938899</v>
      </c>
      <c r="AH1197">
        <v>340.89885758150774</v>
      </c>
      <c r="AI1197">
        <v>331.14971601902818</v>
      </c>
      <c r="AJ1197">
        <v>-5.2320308685302734</v>
      </c>
      <c r="AK1197">
        <v>-5.2384133338928223</v>
      </c>
      <c r="AL1197">
        <v>-5.3310675621032715</v>
      </c>
      <c r="AM1197">
        <v>-5.3971004486083984</v>
      </c>
      <c r="AN1197">
        <v>-5.7496185302734375</v>
      </c>
      <c r="AO1197">
        <v>-10.19246768951416</v>
      </c>
      <c r="AP1197">
        <v>-21.733711242675781</v>
      </c>
      <c r="AQ1197">
        <v>-23.974575042724609</v>
      </c>
      <c r="AR1197">
        <v>-23.362527847290039</v>
      </c>
      <c r="AS1197">
        <v>-23.074630737304687</v>
      </c>
      <c r="AT1197">
        <v>-22.943141937255859</v>
      </c>
      <c r="AU1197">
        <v>-23.493888854980469</v>
      </c>
      <c r="AV1197">
        <v>16.962135314941406</v>
      </c>
      <c r="AW1197">
        <v>60.202106475830078</v>
      </c>
      <c r="AX1197">
        <v>59.625377655029297</v>
      </c>
      <c r="AY1197">
        <v>58.644001007080078</v>
      </c>
      <c r="AZ1197">
        <v>59.890445709228516</v>
      </c>
      <c r="BA1197">
        <v>60.067062377929688</v>
      </c>
      <c r="BB1197">
        <v>-10.519068717956543</v>
      </c>
      <c r="BC1197">
        <v>-48.662315368652344</v>
      </c>
      <c r="BD1197">
        <v>-39.031890869140625</v>
      </c>
      <c r="BE1197">
        <v>-11.082476615905762</v>
      </c>
      <c r="BF1197">
        <v>-2.3855798244476318</v>
      </c>
      <c r="BG1197">
        <v>-1.4510531425476074</v>
      </c>
      <c r="BH1197">
        <v>0.38418450951576233</v>
      </c>
      <c r="BI1197">
        <v>0.37665665149688721</v>
      </c>
      <c r="BJ1197">
        <v>0.35903704166412354</v>
      </c>
      <c r="BK1197">
        <v>0.34267613291740417</v>
      </c>
      <c r="BL1197">
        <v>0.21336360275745392</v>
      </c>
      <c r="BM1197">
        <v>-1.3049583435058594</v>
      </c>
      <c r="BN1197">
        <v>-5.4859657287597656</v>
      </c>
      <c r="BO1197">
        <v>-6.3089375495910645</v>
      </c>
      <c r="BP1197">
        <v>-6.1123175621032715</v>
      </c>
      <c r="BQ1197">
        <v>-5.968595027923584</v>
      </c>
      <c r="BR1197">
        <v>-5.908653736114502</v>
      </c>
      <c r="BS1197">
        <v>-6.0962944030761719</v>
      </c>
      <c r="BT1197">
        <v>31.963754653930664</v>
      </c>
      <c r="BU1197">
        <v>76.555671691894531</v>
      </c>
      <c r="BV1197">
        <v>75.836517333984375</v>
      </c>
      <c r="BW1197">
        <v>74.428985595703125</v>
      </c>
      <c r="BX1197">
        <v>76.15325927734375</v>
      </c>
      <c r="BY1197">
        <v>76.282020568847656</v>
      </c>
      <c r="BZ1197">
        <v>16.220537185668945</v>
      </c>
      <c r="CA1197">
        <v>-14.30900764465332</v>
      </c>
      <c r="CB1197">
        <v>-9.7894144058227539</v>
      </c>
      <c r="CC1197">
        <v>2.9089479446411133</v>
      </c>
      <c r="CD1197">
        <v>7.0816264152526855</v>
      </c>
      <c r="CE1197">
        <v>7.6904487609863281</v>
      </c>
      <c r="CF1197">
        <v>4.2739582061767578</v>
      </c>
      <c r="CG1197">
        <v>4.2656369209289551</v>
      </c>
      <c r="CH1197">
        <v>4.2999858856201172</v>
      </c>
      <c r="CI1197">
        <v>4.3180279731750488</v>
      </c>
      <c r="CJ1197">
        <v>4.3433070182800293</v>
      </c>
      <c r="CK1197">
        <v>4.8505034446716309</v>
      </c>
      <c r="CL1197">
        <v>5.7671737670898438</v>
      </c>
      <c r="CM1197">
        <v>5.9262285232543945</v>
      </c>
      <c r="CN1197">
        <v>5.8351254463195801</v>
      </c>
      <c r="CO1197">
        <v>5.878993034362793</v>
      </c>
      <c r="CP1197">
        <v>5.889380931854248</v>
      </c>
      <c r="CQ1197">
        <v>5.9532256126403809</v>
      </c>
      <c r="CR1197">
        <v>42.353828430175781</v>
      </c>
      <c r="CS1197">
        <v>87.882095336914063</v>
      </c>
      <c r="CT1197">
        <v>87.064308166503906</v>
      </c>
      <c r="CU1197">
        <v>85.361618041992188</v>
      </c>
      <c r="CV1197">
        <v>87.416839599609375</v>
      </c>
      <c r="CW1197">
        <v>87.512451171875</v>
      </c>
      <c r="CX1197">
        <v>34.740306854248047</v>
      </c>
      <c r="CY1197">
        <v>9.4839887619018555</v>
      </c>
      <c r="CZ1197">
        <v>10.463837623596191</v>
      </c>
      <c r="DA1197">
        <v>12.599366188049316</v>
      </c>
      <c r="DB1197">
        <v>13.638585090637207</v>
      </c>
      <c r="DC1197">
        <v>14.021824836730957</v>
      </c>
      <c r="DD1197">
        <v>8.163731575012207</v>
      </c>
      <c r="DE1197">
        <v>8.1546173095703125</v>
      </c>
      <c r="DF1197">
        <v>8.2409353256225586</v>
      </c>
      <c r="DG1197">
        <v>8.2933797836303711</v>
      </c>
      <c r="DH1197">
        <v>8.4732503890991211</v>
      </c>
      <c r="DI1197">
        <v>11.005965232849121</v>
      </c>
      <c r="DJ1197">
        <v>17.020313262939453</v>
      </c>
      <c r="DK1197">
        <v>18.161394119262695</v>
      </c>
      <c r="DL1197">
        <v>17.782569885253906</v>
      </c>
      <c r="DM1197">
        <v>17.726581573486328</v>
      </c>
      <c r="DN1197">
        <v>17.687414169311523</v>
      </c>
      <c r="DO1197">
        <v>18.00274658203125</v>
      </c>
      <c r="DP1197">
        <v>52.743904113769531</v>
      </c>
      <c r="DQ1197">
        <v>99.208526611328125</v>
      </c>
      <c r="DR1197">
        <v>98.292091369628906</v>
      </c>
      <c r="DS1197">
        <v>96.29425048828125</v>
      </c>
      <c r="DT1197">
        <v>98.680412292480469</v>
      </c>
      <c r="DU1197">
        <v>98.742881774902344</v>
      </c>
      <c r="DV1197">
        <v>53.260074615478516</v>
      </c>
      <c r="DW1197">
        <v>33.276985168457031</v>
      </c>
      <c r="DX1197">
        <v>30.71708869934082</v>
      </c>
      <c r="DY1197">
        <v>22.289783477783203</v>
      </c>
      <c r="DZ1197">
        <v>20.19554328918457</v>
      </c>
      <c r="EA1197">
        <v>20.353200912475586</v>
      </c>
      <c r="EB1197">
        <v>13.779947280883789</v>
      </c>
      <c r="EC1197">
        <v>13.769687652587891</v>
      </c>
      <c r="ED1197">
        <v>13.931039810180664</v>
      </c>
      <c r="EE1197">
        <v>14.033156394958496</v>
      </c>
      <c r="EF1197">
        <v>14.436232566833496</v>
      </c>
      <c r="EG1197">
        <v>19.893474578857422</v>
      </c>
      <c r="EH1197">
        <v>33.268058776855469</v>
      </c>
      <c r="EI1197">
        <v>35.827030181884766</v>
      </c>
      <c r="EJ1197">
        <v>35.032779693603516</v>
      </c>
      <c r="EK1197">
        <v>34.832614898681641</v>
      </c>
      <c r="EL1197">
        <v>34.721900939941406</v>
      </c>
      <c r="EM1197">
        <v>35.400341033935547</v>
      </c>
      <c r="EN1197">
        <v>67.745521545410156</v>
      </c>
      <c r="EO1197">
        <v>115.56209564208984</v>
      </c>
      <c r="EP1197">
        <v>114.50323486328125</v>
      </c>
      <c r="EQ1197">
        <v>112.07923126220703</v>
      </c>
      <c r="ER1197">
        <v>114.94322967529297</v>
      </c>
      <c r="ES1197">
        <v>114.95783996582031</v>
      </c>
      <c r="ET1197">
        <v>79.999679565429687</v>
      </c>
      <c r="EU1197">
        <v>67.630294799804687</v>
      </c>
      <c r="EV1197">
        <v>59.959568023681641</v>
      </c>
      <c r="EW1197">
        <v>36.281208038330078</v>
      </c>
      <c r="EX1197">
        <v>29.662750244140625</v>
      </c>
      <c r="EY1197">
        <v>29.49470329284668</v>
      </c>
      <c r="EZ1197">
        <v>70.465126037597656</v>
      </c>
      <c r="FA1197">
        <v>69.606773376464844</v>
      </c>
      <c r="FB1197">
        <v>68.928047180175781</v>
      </c>
      <c r="FC1197">
        <v>68.172218322753906</v>
      </c>
      <c r="FD1197">
        <v>67.621788024902344</v>
      </c>
      <c r="FE1197">
        <v>67.195541381835938</v>
      </c>
      <c r="FF1197">
        <v>67.107757568359375</v>
      </c>
      <c r="FG1197">
        <v>67.312950134277344</v>
      </c>
      <c r="FH1197">
        <v>69.332984924316406</v>
      </c>
      <c r="FI1197">
        <v>73.396820068359375</v>
      </c>
      <c r="FJ1197">
        <v>78.129638671875</v>
      </c>
      <c r="FK1197">
        <v>82.118675231933594</v>
      </c>
      <c r="FL1197">
        <v>85.258125305175781</v>
      </c>
      <c r="FM1197">
        <v>87.628692626953125</v>
      </c>
      <c r="FN1197">
        <v>89.055534362792969</v>
      </c>
      <c r="FO1197">
        <v>89.408393859863281</v>
      </c>
      <c r="FP1197">
        <v>89.505630493164063</v>
      </c>
      <c r="FQ1197">
        <v>88.694976806640625</v>
      </c>
      <c r="FR1197">
        <v>87.256576538085938</v>
      </c>
      <c r="FS1197">
        <v>84.546211242675781</v>
      </c>
      <c r="FT1197">
        <v>80.948493957519531</v>
      </c>
      <c r="FU1197">
        <v>77.431365966796875</v>
      </c>
      <c r="FV1197">
        <v>75.363075256347656</v>
      </c>
      <c r="FW1197">
        <v>73.921463012695313</v>
      </c>
      <c r="FX1197">
        <v>1</v>
      </c>
    </row>
    <row r="1198" spans="1:180" x14ac:dyDescent="0.2">
      <c r="A1198" t="s">
        <v>241</v>
      </c>
      <c r="B1198" t="s">
        <v>248</v>
      </c>
      <c r="C1198" t="s">
        <v>217</v>
      </c>
      <c r="D1198" t="s">
        <v>36</v>
      </c>
      <c r="E1198" t="s">
        <v>249</v>
      </c>
      <c r="F1198" t="s">
        <v>224</v>
      </c>
      <c r="G1198" t="s">
        <v>243</v>
      </c>
      <c r="H1198" t="s">
        <v>12</v>
      </c>
      <c r="I1198">
        <v>0</v>
      </c>
      <c r="FX1198">
        <v>0</v>
      </c>
    </row>
    <row r="1199" spans="1:180" x14ac:dyDescent="0.2">
      <c r="A1199" t="s">
        <v>241</v>
      </c>
      <c r="B1199" t="s">
        <v>248</v>
      </c>
      <c r="C1199" t="s">
        <v>217</v>
      </c>
      <c r="D1199" t="s">
        <v>37</v>
      </c>
      <c r="E1199" t="s">
        <v>249</v>
      </c>
      <c r="F1199" t="s">
        <v>224</v>
      </c>
      <c r="G1199" t="s">
        <v>243</v>
      </c>
      <c r="H1199" t="s">
        <v>12</v>
      </c>
      <c r="I1199">
        <v>0</v>
      </c>
      <c r="FX1199">
        <v>0</v>
      </c>
    </row>
    <row r="1200" spans="1:180" x14ac:dyDescent="0.2">
      <c r="A1200" t="s">
        <v>241</v>
      </c>
      <c r="B1200" t="s">
        <v>248</v>
      </c>
      <c r="C1200" t="s">
        <v>217</v>
      </c>
      <c r="D1200" t="s">
        <v>38</v>
      </c>
      <c r="E1200" t="s">
        <v>249</v>
      </c>
      <c r="F1200" t="s">
        <v>224</v>
      </c>
      <c r="G1200" t="s">
        <v>243</v>
      </c>
      <c r="H1200" t="s">
        <v>12</v>
      </c>
      <c r="I1200">
        <v>0</v>
      </c>
      <c r="FX1200">
        <v>0</v>
      </c>
    </row>
    <row r="1201" spans="1:180" x14ac:dyDescent="0.2">
      <c r="A1201" t="s">
        <v>241</v>
      </c>
      <c r="B1201" t="s">
        <v>248</v>
      </c>
      <c r="C1201" t="s">
        <v>217</v>
      </c>
      <c r="D1201" t="s">
        <v>39</v>
      </c>
      <c r="E1201" t="s">
        <v>249</v>
      </c>
      <c r="F1201" t="s">
        <v>224</v>
      </c>
      <c r="G1201" t="s">
        <v>243</v>
      </c>
      <c r="H1201" t="s">
        <v>12</v>
      </c>
      <c r="I1201">
        <v>0</v>
      </c>
      <c r="FX1201">
        <v>0</v>
      </c>
    </row>
    <row r="1202" spans="1:180" x14ac:dyDescent="0.2">
      <c r="A1202" t="s">
        <v>241</v>
      </c>
      <c r="B1202" t="s">
        <v>248</v>
      </c>
      <c r="C1202" t="s">
        <v>217</v>
      </c>
      <c r="D1202" t="s">
        <v>40</v>
      </c>
      <c r="E1202" t="s">
        <v>249</v>
      </c>
      <c r="F1202" t="s">
        <v>224</v>
      </c>
      <c r="G1202" t="s">
        <v>243</v>
      </c>
      <c r="H1202" t="s">
        <v>12</v>
      </c>
      <c r="I1202">
        <v>0</v>
      </c>
      <c r="FX1202">
        <v>0</v>
      </c>
    </row>
    <row r="1203" spans="1:180" x14ac:dyDescent="0.2">
      <c r="A1203" t="s">
        <v>241</v>
      </c>
      <c r="B1203" t="s">
        <v>248</v>
      </c>
      <c r="C1203" t="s">
        <v>217</v>
      </c>
      <c r="D1203" t="s">
        <v>41</v>
      </c>
      <c r="E1203" t="s">
        <v>249</v>
      </c>
      <c r="F1203" t="s">
        <v>224</v>
      </c>
      <c r="G1203" t="s">
        <v>243</v>
      </c>
      <c r="H1203" t="s">
        <v>12</v>
      </c>
      <c r="I1203">
        <v>0</v>
      </c>
      <c r="FX1203">
        <v>0</v>
      </c>
    </row>
    <row r="1204" spans="1:180" x14ac:dyDescent="0.2">
      <c r="A1204" t="s">
        <v>241</v>
      </c>
      <c r="B1204" t="s">
        <v>248</v>
      </c>
      <c r="C1204" t="s">
        <v>217</v>
      </c>
      <c r="D1204" t="s">
        <v>42</v>
      </c>
      <c r="E1204" t="s">
        <v>249</v>
      </c>
      <c r="F1204" t="s">
        <v>224</v>
      </c>
      <c r="G1204" t="s">
        <v>243</v>
      </c>
      <c r="H1204" t="s">
        <v>12</v>
      </c>
      <c r="I1204">
        <v>0</v>
      </c>
      <c r="FX1204">
        <v>0</v>
      </c>
    </row>
    <row r="1205" spans="1:180" x14ac:dyDescent="0.2">
      <c r="A1205" t="s">
        <v>241</v>
      </c>
      <c r="B1205" t="s">
        <v>248</v>
      </c>
      <c r="C1205" t="s">
        <v>217</v>
      </c>
      <c r="D1205" t="s">
        <v>43</v>
      </c>
      <c r="E1205" t="s">
        <v>249</v>
      </c>
      <c r="F1205" t="s">
        <v>224</v>
      </c>
      <c r="G1205" t="s">
        <v>243</v>
      </c>
      <c r="H1205" t="s">
        <v>12</v>
      </c>
      <c r="I1205">
        <v>0</v>
      </c>
      <c r="FX1205">
        <v>0</v>
      </c>
    </row>
    <row r="1206" spans="1:180" x14ac:dyDescent="0.2">
      <c r="A1206" t="s">
        <v>241</v>
      </c>
      <c r="B1206" t="s">
        <v>248</v>
      </c>
      <c r="C1206" t="s">
        <v>217</v>
      </c>
      <c r="D1206" t="s">
        <v>44</v>
      </c>
      <c r="E1206" t="s">
        <v>249</v>
      </c>
      <c r="F1206" t="s">
        <v>224</v>
      </c>
      <c r="G1206" t="s">
        <v>243</v>
      </c>
      <c r="H1206" t="s">
        <v>12</v>
      </c>
      <c r="I1206">
        <v>0</v>
      </c>
      <c r="FX1206">
        <v>0</v>
      </c>
    </row>
    <row r="1207" spans="1:180" x14ac:dyDescent="0.2">
      <c r="A1207" t="s">
        <v>241</v>
      </c>
      <c r="B1207" t="s">
        <v>248</v>
      </c>
      <c r="C1207" t="s">
        <v>217</v>
      </c>
      <c r="D1207" t="s">
        <v>45</v>
      </c>
      <c r="E1207" t="s">
        <v>249</v>
      </c>
      <c r="F1207" t="s">
        <v>224</v>
      </c>
      <c r="G1207" t="s">
        <v>243</v>
      </c>
      <c r="H1207" t="s">
        <v>12</v>
      </c>
      <c r="I1207">
        <v>0</v>
      </c>
      <c r="FX1207">
        <v>0</v>
      </c>
    </row>
    <row r="1208" spans="1:180" x14ac:dyDescent="0.2">
      <c r="A1208" t="s">
        <v>241</v>
      </c>
      <c r="B1208" t="s">
        <v>248</v>
      </c>
      <c r="C1208" t="s">
        <v>217</v>
      </c>
      <c r="D1208" t="s">
        <v>46</v>
      </c>
      <c r="E1208" t="s">
        <v>249</v>
      </c>
      <c r="F1208" t="s">
        <v>224</v>
      </c>
      <c r="G1208" t="s">
        <v>243</v>
      </c>
      <c r="H1208" t="s">
        <v>12</v>
      </c>
      <c r="I1208">
        <v>0</v>
      </c>
      <c r="FX1208">
        <v>0</v>
      </c>
    </row>
    <row r="1209" spans="1:180" x14ac:dyDescent="0.2">
      <c r="A1209" t="s">
        <v>241</v>
      </c>
      <c r="B1209" t="s">
        <v>248</v>
      </c>
      <c r="C1209" t="s">
        <v>217</v>
      </c>
      <c r="D1209" t="s">
        <v>47</v>
      </c>
      <c r="E1209" t="s">
        <v>249</v>
      </c>
      <c r="F1209" t="s">
        <v>224</v>
      </c>
      <c r="G1209" t="s">
        <v>243</v>
      </c>
      <c r="H1209" t="s">
        <v>12</v>
      </c>
      <c r="I1209">
        <v>0</v>
      </c>
      <c r="FX1209">
        <v>0</v>
      </c>
    </row>
    <row r="1210" spans="1:180" x14ac:dyDescent="0.2">
      <c r="A1210" t="s">
        <v>241</v>
      </c>
      <c r="B1210" t="s">
        <v>248</v>
      </c>
      <c r="C1210" t="s">
        <v>217</v>
      </c>
      <c r="D1210" t="s">
        <v>11</v>
      </c>
      <c r="E1210" t="s">
        <v>249</v>
      </c>
      <c r="F1210" t="s">
        <v>224</v>
      </c>
      <c r="G1210" t="s">
        <v>243</v>
      </c>
      <c r="H1210" t="s">
        <v>12</v>
      </c>
      <c r="I1210">
        <v>0</v>
      </c>
      <c r="FX1210">
        <v>0</v>
      </c>
    </row>
    <row r="1211" spans="1:180" x14ac:dyDescent="0.2">
      <c r="A1211" t="s">
        <v>241</v>
      </c>
      <c r="B1211" t="s">
        <v>248</v>
      </c>
      <c r="C1211" t="s">
        <v>217</v>
      </c>
      <c r="D1211" t="s">
        <v>36</v>
      </c>
      <c r="E1211" t="s">
        <v>249</v>
      </c>
      <c r="F1211" t="s">
        <v>225</v>
      </c>
      <c r="G1211" t="s">
        <v>243</v>
      </c>
      <c r="H1211" t="s">
        <v>12</v>
      </c>
      <c r="I1211">
        <v>0</v>
      </c>
      <c r="FX1211">
        <v>0</v>
      </c>
    </row>
    <row r="1212" spans="1:180" x14ac:dyDescent="0.2">
      <c r="A1212" t="s">
        <v>241</v>
      </c>
      <c r="B1212" t="s">
        <v>248</v>
      </c>
      <c r="C1212" t="s">
        <v>217</v>
      </c>
      <c r="D1212" t="s">
        <v>37</v>
      </c>
      <c r="E1212" t="s">
        <v>249</v>
      </c>
      <c r="F1212" t="s">
        <v>225</v>
      </c>
      <c r="G1212" t="s">
        <v>243</v>
      </c>
      <c r="H1212" t="s">
        <v>12</v>
      </c>
      <c r="I1212">
        <v>0</v>
      </c>
      <c r="FX1212">
        <v>0</v>
      </c>
    </row>
    <row r="1213" spans="1:180" x14ac:dyDescent="0.2">
      <c r="A1213" t="s">
        <v>241</v>
      </c>
      <c r="B1213" t="s">
        <v>248</v>
      </c>
      <c r="C1213" t="s">
        <v>217</v>
      </c>
      <c r="D1213" t="s">
        <v>38</v>
      </c>
      <c r="E1213" t="s">
        <v>249</v>
      </c>
      <c r="F1213" t="s">
        <v>225</v>
      </c>
      <c r="G1213" t="s">
        <v>243</v>
      </c>
      <c r="H1213" t="s">
        <v>12</v>
      </c>
      <c r="I1213">
        <v>0</v>
      </c>
      <c r="FX1213">
        <v>0</v>
      </c>
    </row>
    <row r="1214" spans="1:180" x14ac:dyDescent="0.2">
      <c r="A1214" t="s">
        <v>241</v>
      </c>
      <c r="B1214" t="s">
        <v>248</v>
      </c>
      <c r="C1214" t="s">
        <v>217</v>
      </c>
      <c r="D1214" t="s">
        <v>39</v>
      </c>
      <c r="E1214" t="s">
        <v>249</v>
      </c>
      <c r="F1214" t="s">
        <v>225</v>
      </c>
      <c r="G1214" t="s">
        <v>243</v>
      </c>
      <c r="H1214" t="s">
        <v>12</v>
      </c>
      <c r="I1214">
        <v>0</v>
      </c>
      <c r="FX1214">
        <v>0</v>
      </c>
    </row>
    <row r="1215" spans="1:180" x14ac:dyDescent="0.2">
      <c r="A1215" t="s">
        <v>241</v>
      </c>
      <c r="B1215" t="s">
        <v>248</v>
      </c>
      <c r="C1215" t="s">
        <v>217</v>
      </c>
      <c r="D1215" t="s">
        <v>40</v>
      </c>
      <c r="E1215" t="s">
        <v>249</v>
      </c>
      <c r="F1215" t="s">
        <v>225</v>
      </c>
      <c r="G1215" t="s">
        <v>243</v>
      </c>
      <c r="H1215" t="s">
        <v>12</v>
      </c>
      <c r="I1215">
        <v>0</v>
      </c>
      <c r="FX1215">
        <v>0</v>
      </c>
    </row>
    <row r="1216" spans="1:180" x14ac:dyDescent="0.2">
      <c r="A1216" t="s">
        <v>241</v>
      </c>
      <c r="B1216" t="s">
        <v>248</v>
      </c>
      <c r="C1216" t="s">
        <v>217</v>
      </c>
      <c r="D1216" t="s">
        <v>41</v>
      </c>
      <c r="E1216" t="s">
        <v>249</v>
      </c>
      <c r="F1216" t="s">
        <v>225</v>
      </c>
      <c r="G1216" t="s">
        <v>243</v>
      </c>
      <c r="H1216" t="s">
        <v>12</v>
      </c>
      <c r="I1216">
        <v>0</v>
      </c>
      <c r="FX1216">
        <v>0</v>
      </c>
    </row>
    <row r="1217" spans="1:180" x14ac:dyDescent="0.2">
      <c r="A1217" t="s">
        <v>241</v>
      </c>
      <c r="B1217" t="s">
        <v>248</v>
      </c>
      <c r="C1217" t="s">
        <v>217</v>
      </c>
      <c r="D1217" t="s">
        <v>42</v>
      </c>
      <c r="E1217" t="s">
        <v>249</v>
      </c>
      <c r="F1217" t="s">
        <v>225</v>
      </c>
      <c r="G1217" t="s">
        <v>243</v>
      </c>
      <c r="H1217" t="s">
        <v>12</v>
      </c>
      <c r="I1217">
        <v>0</v>
      </c>
      <c r="FX1217">
        <v>0</v>
      </c>
    </row>
    <row r="1218" spans="1:180" x14ac:dyDescent="0.2">
      <c r="A1218" t="s">
        <v>241</v>
      </c>
      <c r="B1218" t="s">
        <v>248</v>
      </c>
      <c r="C1218" t="s">
        <v>217</v>
      </c>
      <c r="D1218" t="s">
        <v>43</v>
      </c>
      <c r="E1218" t="s">
        <v>249</v>
      </c>
      <c r="F1218" t="s">
        <v>225</v>
      </c>
      <c r="G1218" t="s">
        <v>243</v>
      </c>
      <c r="H1218" t="s">
        <v>12</v>
      </c>
      <c r="I1218">
        <v>0</v>
      </c>
      <c r="FX1218">
        <v>0</v>
      </c>
    </row>
    <row r="1219" spans="1:180" x14ac:dyDescent="0.2">
      <c r="A1219" t="s">
        <v>241</v>
      </c>
      <c r="B1219" t="s">
        <v>248</v>
      </c>
      <c r="C1219" t="s">
        <v>217</v>
      </c>
      <c r="D1219" t="s">
        <v>44</v>
      </c>
      <c r="E1219" t="s">
        <v>249</v>
      </c>
      <c r="F1219" t="s">
        <v>225</v>
      </c>
      <c r="G1219" t="s">
        <v>243</v>
      </c>
      <c r="H1219" t="s">
        <v>12</v>
      </c>
      <c r="I1219">
        <v>0</v>
      </c>
      <c r="FX1219">
        <v>0</v>
      </c>
    </row>
    <row r="1220" spans="1:180" x14ac:dyDescent="0.2">
      <c r="A1220" t="s">
        <v>241</v>
      </c>
      <c r="B1220" t="s">
        <v>248</v>
      </c>
      <c r="C1220" t="s">
        <v>217</v>
      </c>
      <c r="D1220" t="s">
        <v>45</v>
      </c>
      <c r="E1220" t="s">
        <v>249</v>
      </c>
      <c r="F1220" t="s">
        <v>225</v>
      </c>
      <c r="G1220" t="s">
        <v>243</v>
      </c>
      <c r="H1220" t="s">
        <v>12</v>
      </c>
      <c r="I1220">
        <v>0</v>
      </c>
      <c r="FX1220">
        <v>0</v>
      </c>
    </row>
    <row r="1221" spans="1:180" x14ac:dyDescent="0.2">
      <c r="A1221" t="s">
        <v>241</v>
      </c>
      <c r="B1221" t="s">
        <v>248</v>
      </c>
      <c r="C1221" t="s">
        <v>217</v>
      </c>
      <c r="D1221" t="s">
        <v>46</v>
      </c>
      <c r="E1221" t="s">
        <v>249</v>
      </c>
      <c r="F1221" t="s">
        <v>225</v>
      </c>
      <c r="G1221" t="s">
        <v>243</v>
      </c>
      <c r="H1221" t="s">
        <v>12</v>
      </c>
      <c r="I1221">
        <v>0</v>
      </c>
      <c r="FX1221">
        <v>0</v>
      </c>
    </row>
    <row r="1222" spans="1:180" x14ac:dyDescent="0.2">
      <c r="A1222" t="s">
        <v>241</v>
      </c>
      <c r="B1222" t="s">
        <v>248</v>
      </c>
      <c r="C1222" t="s">
        <v>217</v>
      </c>
      <c r="D1222" t="s">
        <v>47</v>
      </c>
      <c r="E1222" t="s">
        <v>249</v>
      </c>
      <c r="F1222" t="s">
        <v>225</v>
      </c>
      <c r="G1222" t="s">
        <v>243</v>
      </c>
      <c r="H1222" t="s">
        <v>12</v>
      </c>
      <c r="I1222">
        <v>0</v>
      </c>
      <c r="FX1222">
        <v>0</v>
      </c>
    </row>
    <row r="1223" spans="1:180" x14ac:dyDescent="0.2">
      <c r="A1223" t="s">
        <v>241</v>
      </c>
      <c r="B1223" t="s">
        <v>248</v>
      </c>
      <c r="C1223" t="s">
        <v>217</v>
      </c>
      <c r="D1223" t="s">
        <v>11</v>
      </c>
      <c r="E1223" t="s">
        <v>249</v>
      </c>
      <c r="F1223" t="s">
        <v>225</v>
      </c>
      <c r="G1223" t="s">
        <v>243</v>
      </c>
      <c r="H1223" t="s">
        <v>12</v>
      </c>
      <c r="I1223">
        <v>0</v>
      </c>
      <c r="FX1223">
        <v>0</v>
      </c>
    </row>
    <row r="1224" spans="1:180" x14ac:dyDescent="0.2">
      <c r="A1224" t="s">
        <v>241</v>
      </c>
      <c r="B1224" t="s">
        <v>248</v>
      </c>
      <c r="C1224" t="s">
        <v>217</v>
      </c>
      <c r="D1224" t="s">
        <v>36</v>
      </c>
      <c r="E1224" t="s">
        <v>249</v>
      </c>
      <c r="F1224" t="s">
        <v>226</v>
      </c>
      <c r="G1224" t="s">
        <v>243</v>
      </c>
      <c r="H1224" t="s">
        <v>12</v>
      </c>
      <c r="I1224">
        <v>0</v>
      </c>
      <c r="FX1224">
        <v>0</v>
      </c>
    </row>
    <row r="1225" spans="1:180" x14ac:dyDescent="0.2">
      <c r="A1225" t="s">
        <v>241</v>
      </c>
      <c r="B1225" t="s">
        <v>248</v>
      </c>
      <c r="C1225" t="s">
        <v>217</v>
      </c>
      <c r="D1225" t="s">
        <v>37</v>
      </c>
      <c r="E1225" t="s">
        <v>249</v>
      </c>
      <c r="F1225" t="s">
        <v>226</v>
      </c>
      <c r="G1225" t="s">
        <v>243</v>
      </c>
      <c r="H1225" t="s">
        <v>12</v>
      </c>
      <c r="I1225">
        <v>0</v>
      </c>
      <c r="FX1225">
        <v>0</v>
      </c>
    </row>
    <row r="1226" spans="1:180" x14ac:dyDescent="0.2">
      <c r="A1226" t="s">
        <v>241</v>
      </c>
      <c r="B1226" t="s">
        <v>248</v>
      </c>
      <c r="C1226" t="s">
        <v>217</v>
      </c>
      <c r="D1226" t="s">
        <v>38</v>
      </c>
      <c r="E1226" t="s">
        <v>249</v>
      </c>
      <c r="F1226" t="s">
        <v>226</v>
      </c>
      <c r="G1226" t="s">
        <v>243</v>
      </c>
      <c r="H1226" t="s">
        <v>12</v>
      </c>
      <c r="I1226">
        <v>0</v>
      </c>
      <c r="FX1226">
        <v>0</v>
      </c>
    </row>
    <row r="1227" spans="1:180" x14ac:dyDescent="0.2">
      <c r="A1227" t="s">
        <v>241</v>
      </c>
      <c r="B1227" t="s">
        <v>248</v>
      </c>
      <c r="C1227" t="s">
        <v>217</v>
      </c>
      <c r="D1227" t="s">
        <v>39</v>
      </c>
      <c r="E1227" t="s">
        <v>249</v>
      </c>
      <c r="F1227" t="s">
        <v>226</v>
      </c>
      <c r="G1227" t="s">
        <v>243</v>
      </c>
      <c r="H1227" t="s">
        <v>12</v>
      </c>
      <c r="I1227">
        <v>0</v>
      </c>
      <c r="FX1227">
        <v>0</v>
      </c>
    </row>
    <row r="1228" spans="1:180" x14ac:dyDescent="0.2">
      <c r="A1228" t="s">
        <v>241</v>
      </c>
      <c r="B1228" t="s">
        <v>248</v>
      </c>
      <c r="C1228" t="s">
        <v>217</v>
      </c>
      <c r="D1228" t="s">
        <v>40</v>
      </c>
      <c r="E1228" t="s">
        <v>249</v>
      </c>
      <c r="F1228" t="s">
        <v>226</v>
      </c>
      <c r="G1228" t="s">
        <v>243</v>
      </c>
      <c r="H1228" t="s">
        <v>12</v>
      </c>
      <c r="I1228">
        <v>0</v>
      </c>
      <c r="FX1228">
        <v>0</v>
      </c>
    </row>
    <row r="1229" spans="1:180" x14ac:dyDescent="0.2">
      <c r="A1229" t="s">
        <v>241</v>
      </c>
      <c r="B1229" t="s">
        <v>248</v>
      </c>
      <c r="C1229" t="s">
        <v>217</v>
      </c>
      <c r="D1229" t="s">
        <v>41</v>
      </c>
      <c r="E1229" t="s">
        <v>249</v>
      </c>
      <c r="F1229" t="s">
        <v>226</v>
      </c>
      <c r="G1229" t="s">
        <v>243</v>
      </c>
      <c r="H1229" t="s">
        <v>12</v>
      </c>
      <c r="I1229">
        <v>0</v>
      </c>
      <c r="FX1229">
        <v>0</v>
      </c>
    </row>
    <row r="1230" spans="1:180" x14ac:dyDescent="0.2">
      <c r="A1230" t="s">
        <v>241</v>
      </c>
      <c r="B1230" t="s">
        <v>248</v>
      </c>
      <c r="C1230" t="s">
        <v>217</v>
      </c>
      <c r="D1230" t="s">
        <v>42</v>
      </c>
      <c r="E1230" t="s">
        <v>249</v>
      </c>
      <c r="F1230" t="s">
        <v>226</v>
      </c>
      <c r="G1230" t="s">
        <v>243</v>
      </c>
      <c r="H1230" t="s">
        <v>12</v>
      </c>
      <c r="I1230">
        <v>0</v>
      </c>
      <c r="FX1230">
        <v>0</v>
      </c>
    </row>
    <row r="1231" spans="1:180" x14ac:dyDescent="0.2">
      <c r="A1231" t="s">
        <v>241</v>
      </c>
      <c r="B1231" t="s">
        <v>248</v>
      </c>
      <c r="C1231" t="s">
        <v>217</v>
      </c>
      <c r="D1231" t="s">
        <v>43</v>
      </c>
      <c r="E1231" t="s">
        <v>249</v>
      </c>
      <c r="F1231" t="s">
        <v>226</v>
      </c>
      <c r="G1231" t="s">
        <v>243</v>
      </c>
      <c r="H1231" t="s">
        <v>12</v>
      </c>
      <c r="I1231">
        <v>0</v>
      </c>
      <c r="FX1231">
        <v>0</v>
      </c>
    </row>
    <row r="1232" spans="1:180" x14ac:dyDescent="0.2">
      <c r="A1232" t="s">
        <v>241</v>
      </c>
      <c r="B1232" t="s">
        <v>248</v>
      </c>
      <c r="C1232" t="s">
        <v>217</v>
      </c>
      <c r="D1232" t="s">
        <v>44</v>
      </c>
      <c r="E1232" t="s">
        <v>249</v>
      </c>
      <c r="F1232" t="s">
        <v>226</v>
      </c>
      <c r="G1232" t="s">
        <v>243</v>
      </c>
      <c r="H1232" t="s">
        <v>12</v>
      </c>
      <c r="I1232">
        <v>0</v>
      </c>
      <c r="FX1232">
        <v>0</v>
      </c>
    </row>
    <row r="1233" spans="1:180" x14ac:dyDescent="0.2">
      <c r="A1233" t="s">
        <v>241</v>
      </c>
      <c r="B1233" t="s">
        <v>248</v>
      </c>
      <c r="C1233" t="s">
        <v>217</v>
      </c>
      <c r="D1233" t="s">
        <v>45</v>
      </c>
      <c r="E1233" t="s">
        <v>249</v>
      </c>
      <c r="F1233" t="s">
        <v>226</v>
      </c>
      <c r="G1233" t="s">
        <v>243</v>
      </c>
      <c r="H1233" t="s">
        <v>12</v>
      </c>
      <c r="I1233">
        <v>0</v>
      </c>
      <c r="FX1233">
        <v>0</v>
      </c>
    </row>
    <row r="1234" spans="1:180" x14ac:dyDescent="0.2">
      <c r="A1234" t="s">
        <v>241</v>
      </c>
      <c r="B1234" t="s">
        <v>248</v>
      </c>
      <c r="C1234" t="s">
        <v>217</v>
      </c>
      <c r="D1234" t="s">
        <v>46</v>
      </c>
      <c r="E1234" t="s">
        <v>249</v>
      </c>
      <c r="F1234" t="s">
        <v>226</v>
      </c>
      <c r="G1234" t="s">
        <v>243</v>
      </c>
      <c r="H1234" t="s">
        <v>12</v>
      </c>
      <c r="I1234">
        <v>0</v>
      </c>
      <c r="FX1234">
        <v>0</v>
      </c>
    </row>
    <row r="1235" spans="1:180" x14ac:dyDescent="0.2">
      <c r="A1235" t="s">
        <v>241</v>
      </c>
      <c r="B1235" t="s">
        <v>248</v>
      </c>
      <c r="C1235" t="s">
        <v>217</v>
      </c>
      <c r="D1235" t="s">
        <v>47</v>
      </c>
      <c r="E1235" t="s">
        <v>249</v>
      </c>
      <c r="F1235" t="s">
        <v>226</v>
      </c>
      <c r="G1235" t="s">
        <v>243</v>
      </c>
      <c r="H1235" t="s">
        <v>12</v>
      </c>
      <c r="I1235">
        <v>0</v>
      </c>
      <c r="FX1235">
        <v>0</v>
      </c>
    </row>
    <row r="1236" spans="1:180" x14ac:dyDescent="0.2">
      <c r="A1236" t="s">
        <v>241</v>
      </c>
      <c r="B1236" t="s">
        <v>248</v>
      </c>
      <c r="C1236" t="s">
        <v>217</v>
      </c>
      <c r="D1236" t="s">
        <v>11</v>
      </c>
      <c r="E1236" t="s">
        <v>249</v>
      </c>
      <c r="F1236" t="s">
        <v>226</v>
      </c>
      <c r="G1236" t="s">
        <v>243</v>
      </c>
      <c r="H1236" t="s">
        <v>12</v>
      </c>
      <c r="I1236">
        <v>0</v>
      </c>
      <c r="FX1236">
        <v>0</v>
      </c>
    </row>
    <row r="1237" spans="1:180" x14ac:dyDescent="0.2">
      <c r="A1237" t="s">
        <v>241</v>
      </c>
      <c r="B1237" t="s">
        <v>248</v>
      </c>
      <c r="C1237" t="s">
        <v>217</v>
      </c>
      <c r="D1237" t="s">
        <v>36</v>
      </c>
      <c r="E1237" t="s">
        <v>249</v>
      </c>
      <c r="F1237" t="s">
        <v>227</v>
      </c>
      <c r="G1237" t="s">
        <v>243</v>
      </c>
      <c r="H1237" t="s">
        <v>12</v>
      </c>
      <c r="I1237">
        <v>0</v>
      </c>
      <c r="FX1237">
        <v>0</v>
      </c>
    </row>
    <row r="1238" spans="1:180" x14ac:dyDescent="0.2">
      <c r="A1238" t="s">
        <v>241</v>
      </c>
      <c r="B1238" t="s">
        <v>248</v>
      </c>
      <c r="C1238" t="s">
        <v>217</v>
      </c>
      <c r="D1238" t="s">
        <v>37</v>
      </c>
      <c r="E1238" t="s">
        <v>249</v>
      </c>
      <c r="F1238" t="s">
        <v>227</v>
      </c>
      <c r="G1238" t="s">
        <v>243</v>
      </c>
      <c r="H1238" t="s">
        <v>12</v>
      </c>
      <c r="I1238">
        <v>0</v>
      </c>
      <c r="FX1238">
        <v>0</v>
      </c>
    </row>
    <row r="1239" spans="1:180" x14ac:dyDescent="0.2">
      <c r="A1239" t="s">
        <v>241</v>
      </c>
      <c r="B1239" t="s">
        <v>248</v>
      </c>
      <c r="C1239" t="s">
        <v>217</v>
      </c>
      <c r="D1239" t="s">
        <v>38</v>
      </c>
      <c r="E1239" t="s">
        <v>249</v>
      </c>
      <c r="F1239" t="s">
        <v>227</v>
      </c>
      <c r="G1239" t="s">
        <v>243</v>
      </c>
      <c r="H1239" t="s">
        <v>12</v>
      </c>
      <c r="I1239">
        <v>0</v>
      </c>
      <c r="FX1239">
        <v>0</v>
      </c>
    </row>
    <row r="1240" spans="1:180" x14ac:dyDescent="0.2">
      <c r="A1240" t="s">
        <v>241</v>
      </c>
      <c r="B1240" t="s">
        <v>248</v>
      </c>
      <c r="C1240" t="s">
        <v>217</v>
      </c>
      <c r="D1240" t="s">
        <v>39</v>
      </c>
      <c r="E1240" t="s">
        <v>249</v>
      </c>
      <c r="F1240" t="s">
        <v>227</v>
      </c>
      <c r="G1240" t="s">
        <v>243</v>
      </c>
      <c r="H1240" t="s">
        <v>12</v>
      </c>
      <c r="I1240">
        <v>0</v>
      </c>
      <c r="FX1240">
        <v>0</v>
      </c>
    </row>
    <row r="1241" spans="1:180" x14ac:dyDescent="0.2">
      <c r="A1241" t="s">
        <v>241</v>
      </c>
      <c r="B1241" t="s">
        <v>248</v>
      </c>
      <c r="C1241" t="s">
        <v>217</v>
      </c>
      <c r="D1241" t="s">
        <v>40</v>
      </c>
      <c r="E1241" t="s">
        <v>249</v>
      </c>
      <c r="F1241" t="s">
        <v>227</v>
      </c>
      <c r="G1241" t="s">
        <v>243</v>
      </c>
      <c r="H1241" t="s">
        <v>12</v>
      </c>
      <c r="I1241">
        <v>0</v>
      </c>
      <c r="FX1241">
        <v>0</v>
      </c>
    </row>
    <row r="1242" spans="1:180" x14ac:dyDescent="0.2">
      <c r="A1242" t="s">
        <v>241</v>
      </c>
      <c r="B1242" t="s">
        <v>248</v>
      </c>
      <c r="C1242" t="s">
        <v>217</v>
      </c>
      <c r="D1242" t="s">
        <v>41</v>
      </c>
      <c r="E1242" t="s">
        <v>249</v>
      </c>
      <c r="F1242" t="s">
        <v>227</v>
      </c>
      <c r="G1242" t="s">
        <v>243</v>
      </c>
      <c r="H1242" t="s">
        <v>12</v>
      </c>
      <c r="I1242">
        <v>0</v>
      </c>
      <c r="FX1242">
        <v>0</v>
      </c>
    </row>
    <row r="1243" spans="1:180" x14ac:dyDescent="0.2">
      <c r="A1243" t="s">
        <v>241</v>
      </c>
      <c r="B1243" t="s">
        <v>248</v>
      </c>
      <c r="C1243" t="s">
        <v>217</v>
      </c>
      <c r="D1243" t="s">
        <v>42</v>
      </c>
      <c r="E1243" t="s">
        <v>249</v>
      </c>
      <c r="F1243" t="s">
        <v>227</v>
      </c>
      <c r="G1243" t="s">
        <v>243</v>
      </c>
      <c r="H1243" t="s">
        <v>12</v>
      </c>
      <c r="I1243">
        <v>0</v>
      </c>
      <c r="FX1243">
        <v>0</v>
      </c>
    </row>
    <row r="1244" spans="1:180" x14ac:dyDescent="0.2">
      <c r="A1244" t="s">
        <v>241</v>
      </c>
      <c r="B1244" t="s">
        <v>248</v>
      </c>
      <c r="C1244" t="s">
        <v>217</v>
      </c>
      <c r="D1244" t="s">
        <v>43</v>
      </c>
      <c r="E1244" t="s">
        <v>249</v>
      </c>
      <c r="F1244" t="s">
        <v>227</v>
      </c>
      <c r="G1244" t="s">
        <v>243</v>
      </c>
      <c r="H1244" t="s">
        <v>12</v>
      </c>
      <c r="I1244">
        <v>0</v>
      </c>
      <c r="FX1244">
        <v>0</v>
      </c>
    </row>
    <row r="1245" spans="1:180" x14ac:dyDescent="0.2">
      <c r="A1245" t="s">
        <v>241</v>
      </c>
      <c r="B1245" t="s">
        <v>248</v>
      </c>
      <c r="C1245" t="s">
        <v>217</v>
      </c>
      <c r="D1245" t="s">
        <v>44</v>
      </c>
      <c r="E1245" t="s">
        <v>249</v>
      </c>
      <c r="F1245" t="s">
        <v>227</v>
      </c>
      <c r="G1245" t="s">
        <v>243</v>
      </c>
      <c r="H1245" t="s">
        <v>12</v>
      </c>
      <c r="I1245">
        <v>0</v>
      </c>
      <c r="FX1245">
        <v>0</v>
      </c>
    </row>
    <row r="1246" spans="1:180" x14ac:dyDescent="0.2">
      <c r="A1246" t="s">
        <v>241</v>
      </c>
      <c r="B1246" t="s">
        <v>248</v>
      </c>
      <c r="C1246" t="s">
        <v>217</v>
      </c>
      <c r="D1246" t="s">
        <v>45</v>
      </c>
      <c r="E1246" t="s">
        <v>249</v>
      </c>
      <c r="F1246" t="s">
        <v>227</v>
      </c>
      <c r="G1246" t="s">
        <v>243</v>
      </c>
      <c r="H1246" t="s">
        <v>12</v>
      </c>
      <c r="I1246">
        <v>0</v>
      </c>
      <c r="FX1246">
        <v>0</v>
      </c>
    </row>
    <row r="1247" spans="1:180" x14ac:dyDescent="0.2">
      <c r="A1247" t="s">
        <v>241</v>
      </c>
      <c r="B1247" t="s">
        <v>248</v>
      </c>
      <c r="C1247" t="s">
        <v>217</v>
      </c>
      <c r="D1247" t="s">
        <v>46</v>
      </c>
      <c r="E1247" t="s">
        <v>249</v>
      </c>
      <c r="F1247" t="s">
        <v>227</v>
      </c>
      <c r="G1247" t="s">
        <v>243</v>
      </c>
      <c r="H1247" t="s">
        <v>12</v>
      </c>
      <c r="I1247">
        <v>0</v>
      </c>
      <c r="FX1247">
        <v>0</v>
      </c>
    </row>
    <row r="1248" spans="1:180" x14ac:dyDescent="0.2">
      <c r="A1248" t="s">
        <v>241</v>
      </c>
      <c r="B1248" t="s">
        <v>248</v>
      </c>
      <c r="C1248" t="s">
        <v>217</v>
      </c>
      <c r="D1248" t="s">
        <v>47</v>
      </c>
      <c r="E1248" t="s">
        <v>249</v>
      </c>
      <c r="F1248" t="s">
        <v>227</v>
      </c>
      <c r="G1248" t="s">
        <v>243</v>
      </c>
      <c r="H1248" t="s">
        <v>12</v>
      </c>
      <c r="I1248">
        <v>0</v>
      </c>
      <c r="FX1248">
        <v>0</v>
      </c>
    </row>
    <row r="1249" spans="1:180" x14ac:dyDescent="0.2">
      <c r="A1249" t="s">
        <v>241</v>
      </c>
      <c r="B1249" t="s">
        <v>248</v>
      </c>
      <c r="C1249" t="s">
        <v>217</v>
      </c>
      <c r="D1249" t="s">
        <v>11</v>
      </c>
      <c r="E1249" t="s">
        <v>249</v>
      </c>
      <c r="F1249" t="s">
        <v>227</v>
      </c>
      <c r="G1249" t="s">
        <v>243</v>
      </c>
      <c r="H1249" t="s">
        <v>12</v>
      </c>
      <c r="I1249">
        <v>0</v>
      </c>
      <c r="FX1249">
        <v>0</v>
      </c>
    </row>
    <row r="1250" spans="1:180" x14ac:dyDescent="0.2">
      <c r="A1250" t="s">
        <v>241</v>
      </c>
      <c r="B1250" t="s">
        <v>248</v>
      </c>
      <c r="C1250" t="s">
        <v>217</v>
      </c>
      <c r="D1250" t="s">
        <v>36</v>
      </c>
      <c r="E1250" t="s">
        <v>249</v>
      </c>
      <c r="F1250" t="s">
        <v>224</v>
      </c>
      <c r="G1250" t="s">
        <v>244</v>
      </c>
      <c r="H1250" t="s">
        <v>12</v>
      </c>
      <c r="I1250">
        <v>370.31</v>
      </c>
      <c r="L1250">
        <v>323.82700856133869</v>
      </c>
      <c r="M1250">
        <v>322.16451512257254</v>
      </c>
      <c r="N1250">
        <v>322.57249523882103</v>
      </c>
      <c r="O1250">
        <v>321.91184376245224</v>
      </c>
      <c r="P1250">
        <v>328.12901633826499</v>
      </c>
      <c r="Q1250">
        <v>342.61952480946604</v>
      </c>
      <c r="R1250">
        <v>358.90216947351058</v>
      </c>
      <c r="S1250">
        <v>364.24904251243066</v>
      </c>
      <c r="T1250">
        <v>363.58998866990214</v>
      </c>
      <c r="U1250">
        <v>357.78755702004196</v>
      </c>
      <c r="V1250">
        <v>360.15415450388321</v>
      </c>
      <c r="W1250">
        <v>357.88217802166201</v>
      </c>
      <c r="X1250">
        <v>354.53325781780228</v>
      </c>
      <c r="Y1250">
        <v>353.43868545862358</v>
      </c>
      <c r="Z1250">
        <v>352.53376853552464</v>
      </c>
      <c r="AA1250">
        <v>350.59940210661443</v>
      </c>
      <c r="AB1250">
        <v>351.02057818221419</v>
      </c>
      <c r="AC1250">
        <v>357.22065497508117</v>
      </c>
      <c r="AD1250">
        <v>350.91765360960636</v>
      </c>
      <c r="AE1250">
        <v>350.3743864413409</v>
      </c>
      <c r="AF1250">
        <v>349.29386560159435</v>
      </c>
      <c r="AG1250">
        <v>348.33071983648921</v>
      </c>
      <c r="AH1250">
        <v>347.11477805579659</v>
      </c>
      <c r="AI1250">
        <v>339.76791029674115</v>
      </c>
      <c r="AJ1250">
        <v>-5.8050637245178223</v>
      </c>
      <c r="AK1250">
        <v>-5.8183445930480957</v>
      </c>
      <c r="AL1250">
        <v>-5.9086360931396484</v>
      </c>
      <c r="AM1250">
        <v>-5.9236769676208496</v>
      </c>
      <c r="AN1250">
        <v>-5.9010539054870605</v>
      </c>
      <c r="AO1250">
        <v>-5.9643120765686035</v>
      </c>
      <c r="AP1250">
        <v>-6.0163130760192871</v>
      </c>
      <c r="AQ1250">
        <v>-6.1609044075012207</v>
      </c>
      <c r="AR1250">
        <v>-6.2300548553466797</v>
      </c>
      <c r="AS1250">
        <v>-6.1310925483703613</v>
      </c>
      <c r="AT1250">
        <v>-6.1329584121704102</v>
      </c>
      <c r="AU1250">
        <v>-6.1759161949157715</v>
      </c>
      <c r="AV1250">
        <v>-6.1275315284729004</v>
      </c>
      <c r="AW1250">
        <v>-6.0985221862792969</v>
      </c>
      <c r="AX1250">
        <v>-6.091895580291748</v>
      </c>
      <c r="AY1250">
        <v>1.4453047513961792</v>
      </c>
      <c r="AZ1250">
        <v>18.031063079833984</v>
      </c>
      <c r="BA1250">
        <v>18.239398956298828</v>
      </c>
      <c r="BB1250">
        <v>18.305246353149414</v>
      </c>
      <c r="BC1250">
        <v>18.018108367919922</v>
      </c>
      <c r="BD1250">
        <v>17.888364791870117</v>
      </c>
      <c r="BE1250">
        <v>2.6698794364929199</v>
      </c>
      <c r="BF1250">
        <v>-7.3801474571228027</v>
      </c>
      <c r="BG1250">
        <v>-7.5426230430603027</v>
      </c>
      <c r="BH1250">
        <v>-6.0183826833963394E-2</v>
      </c>
      <c r="BI1250">
        <v>-5.234459787607193E-2</v>
      </c>
      <c r="BJ1250">
        <v>-5.865396186709404E-2</v>
      </c>
      <c r="BK1250">
        <v>-6.6256694495677948E-2</v>
      </c>
      <c r="BL1250">
        <v>-7.5425207614898682E-2</v>
      </c>
      <c r="BM1250">
        <v>-0.11493925005197525</v>
      </c>
      <c r="BN1250">
        <v>-0.13496340811252594</v>
      </c>
      <c r="BO1250">
        <v>-0.10805328190326691</v>
      </c>
      <c r="BP1250">
        <v>-9.2229500412940979E-2</v>
      </c>
      <c r="BQ1250">
        <v>-9.9225573241710663E-2</v>
      </c>
      <c r="BR1250">
        <v>-8.9550472795963287E-2</v>
      </c>
      <c r="BS1250">
        <v>-6.5163128077983856E-2</v>
      </c>
      <c r="BT1250">
        <v>-5.3939223289489746E-2</v>
      </c>
      <c r="BU1250">
        <v>-5.0849605351686478E-2</v>
      </c>
      <c r="BV1250">
        <v>-5.3952403366565704E-2</v>
      </c>
      <c r="BW1250">
        <v>9.6193161010742187</v>
      </c>
      <c r="BX1250">
        <v>30.287702560424805</v>
      </c>
      <c r="BY1250">
        <v>30.779354095458984</v>
      </c>
      <c r="BZ1250">
        <v>30.814872741699219</v>
      </c>
      <c r="CA1250">
        <v>30.38401985168457</v>
      </c>
      <c r="CB1250">
        <v>30.453325271606445</v>
      </c>
      <c r="CC1250">
        <v>14.295328140258789</v>
      </c>
      <c r="CD1250">
        <v>3.0099797248840332</v>
      </c>
      <c r="CE1250">
        <v>2.8728599548339844</v>
      </c>
      <c r="CF1250">
        <v>3.9187023639678955</v>
      </c>
      <c r="CG1250">
        <v>3.9411695003509521</v>
      </c>
      <c r="CH1250">
        <v>3.9930257797241211</v>
      </c>
      <c r="CI1250">
        <v>3.990574836730957</v>
      </c>
      <c r="CJ1250">
        <v>3.9593875408172607</v>
      </c>
      <c r="CK1250">
        <v>3.9363183975219727</v>
      </c>
      <c r="CL1250">
        <v>3.9384415149688721</v>
      </c>
      <c r="CM1250">
        <v>4.0841331481933594</v>
      </c>
      <c r="CN1250">
        <v>4.1588096618652344</v>
      </c>
      <c r="CO1250">
        <v>4.0784268379211426</v>
      </c>
      <c r="CP1250">
        <v>4.0960955619812012</v>
      </c>
      <c r="CQ1250">
        <v>4.1671257019042969</v>
      </c>
      <c r="CR1250">
        <v>4.1526122093200684</v>
      </c>
      <c r="CS1250">
        <v>4.1377501487731934</v>
      </c>
      <c r="CT1250">
        <v>4.1279087066650391</v>
      </c>
      <c r="CU1250">
        <v>15.280611038208008</v>
      </c>
      <c r="CV1250">
        <v>38.776611328125</v>
      </c>
      <c r="CW1250">
        <v>39.464488983154297</v>
      </c>
      <c r="CX1250">
        <v>39.479000091552734</v>
      </c>
      <c r="CY1250">
        <v>38.948612213134766</v>
      </c>
      <c r="CZ1250">
        <v>39.155776977539062</v>
      </c>
      <c r="DA1250">
        <v>22.347078323364258</v>
      </c>
      <c r="DB1250">
        <v>10.206150054931641</v>
      </c>
      <c r="DC1250">
        <v>10.086591720581055</v>
      </c>
      <c r="DD1250">
        <v>7.8975887298583984</v>
      </c>
      <c r="DE1250">
        <v>7.9346833229064941</v>
      </c>
      <c r="DF1250">
        <v>8.0447053909301758</v>
      </c>
      <c r="DG1250">
        <v>8.0474061965942383</v>
      </c>
      <c r="DH1250">
        <v>7.9942002296447754</v>
      </c>
      <c r="DI1250">
        <v>7.9875760078430176</v>
      </c>
      <c r="DJ1250">
        <v>8.0118465423583984</v>
      </c>
      <c r="DK1250">
        <v>8.2763195037841797</v>
      </c>
      <c r="DL1250">
        <v>8.4098482131958008</v>
      </c>
      <c r="DM1250">
        <v>8.2560796737670898</v>
      </c>
      <c r="DN1250">
        <v>8.2817420959472656</v>
      </c>
      <c r="DO1250">
        <v>8.3994150161743164</v>
      </c>
      <c r="DP1250">
        <v>8.3591642379760742</v>
      </c>
      <c r="DQ1250">
        <v>8.326350212097168</v>
      </c>
      <c r="DR1250">
        <v>8.3097696304321289</v>
      </c>
      <c r="DS1250">
        <v>20.941905975341797</v>
      </c>
      <c r="DT1250">
        <v>47.265522003173828</v>
      </c>
      <c r="DU1250">
        <v>48.149623870849609</v>
      </c>
      <c r="DV1250">
        <v>48.143131256103516</v>
      </c>
      <c r="DW1250">
        <v>47.513206481933594</v>
      </c>
      <c r="DX1250">
        <v>47.858230590820313</v>
      </c>
      <c r="DY1250">
        <v>30.398828506469727</v>
      </c>
      <c r="DZ1250">
        <v>17.402320861816406</v>
      </c>
      <c r="EA1250">
        <v>17.300323486328125</v>
      </c>
      <c r="EB1250">
        <v>13.642468452453613</v>
      </c>
      <c r="EC1250">
        <v>13.70068359375</v>
      </c>
      <c r="ED1250">
        <v>13.894687652587891</v>
      </c>
      <c r="EE1250">
        <v>13.904826164245605</v>
      </c>
      <c r="EF1250">
        <v>13.819828987121582</v>
      </c>
      <c r="EG1250">
        <v>13.836949348449707</v>
      </c>
      <c r="EH1250">
        <v>13.893196105957031</v>
      </c>
      <c r="EI1250">
        <v>14.329170227050781</v>
      </c>
      <c r="EJ1250">
        <v>14.547674179077148</v>
      </c>
      <c r="EK1250">
        <v>14.287946701049805</v>
      </c>
      <c r="EL1250">
        <v>14.325149536132812</v>
      </c>
      <c r="EM1250">
        <v>14.510168075561523</v>
      </c>
      <c r="EN1250">
        <v>14.432756423950195</v>
      </c>
      <c r="EO1250">
        <v>14.374022483825684</v>
      </c>
      <c r="EP1250">
        <v>14.347712516784668</v>
      </c>
      <c r="EQ1250">
        <v>29.115917205810547</v>
      </c>
      <c r="ER1250">
        <v>59.522159576416016</v>
      </c>
      <c r="ES1250">
        <v>60.689579010009766</v>
      </c>
      <c r="ET1250">
        <v>60.652755737304687</v>
      </c>
      <c r="EU1250">
        <v>59.879116058349609</v>
      </c>
      <c r="EV1250">
        <v>60.423191070556641</v>
      </c>
      <c r="EW1250">
        <v>42.024276733398438</v>
      </c>
      <c r="EX1250">
        <v>27.792448043823242</v>
      </c>
      <c r="EY1250">
        <v>27.71580696105957</v>
      </c>
      <c r="EZ1250">
        <v>36.551212310791016</v>
      </c>
      <c r="FA1250">
        <v>35.898147583007813</v>
      </c>
      <c r="FB1250">
        <v>35.162582397460938</v>
      </c>
      <c r="FC1250">
        <v>34.505474090576172</v>
      </c>
      <c r="FD1250">
        <v>33.931396484375</v>
      </c>
      <c r="FE1250">
        <v>33.531673431396484</v>
      </c>
      <c r="FF1250">
        <v>33.0703125</v>
      </c>
      <c r="FG1250">
        <v>32.830104827880859</v>
      </c>
      <c r="FH1250">
        <v>33.411827087402344</v>
      </c>
      <c r="FI1250">
        <v>36.743747711181641</v>
      </c>
      <c r="FJ1250">
        <v>40.206489562988281</v>
      </c>
      <c r="FK1250">
        <v>42.736030578613281</v>
      </c>
      <c r="FL1250">
        <v>44.314662933349609</v>
      </c>
      <c r="FM1250">
        <v>45.558071136474609</v>
      </c>
      <c r="FN1250">
        <v>46.331935882568359</v>
      </c>
      <c r="FO1250">
        <v>46.680377960205078</v>
      </c>
      <c r="FP1250">
        <v>46.445201873779297</v>
      </c>
      <c r="FQ1250">
        <v>45.483985900878906</v>
      </c>
      <c r="FR1250">
        <v>43.609550476074219</v>
      </c>
      <c r="FS1250">
        <v>42.033374786376953</v>
      </c>
      <c r="FT1250">
        <v>40.665325164794922</v>
      </c>
      <c r="FU1250">
        <v>39.741203308105469</v>
      </c>
      <c r="FV1250">
        <v>38.696083068847656</v>
      </c>
      <c r="FW1250">
        <v>37.682914733886719</v>
      </c>
      <c r="FX1250">
        <v>1</v>
      </c>
    </row>
    <row r="1251" spans="1:180" x14ac:dyDescent="0.2">
      <c r="A1251" t="s">
        <v>241</v>
      </c>
      <c r="B1251" t="s">
        <v>248</v>
      </c>
      <c r="C1251" t="s">
        <v>217</v>
      </c>
      <c r="D1251" t="s">
        <v>37</v>
      </c>
      <c r="E1251" t="s">
        <v>249</v>
      </c>
      <c r="F1251" t="s">
        <v>224</v>
      </c>
      <c r="G1251" t="s">
        <v>244</v>
      </c>
      <c r="H1251" t="s">
        <v>12</v>
      </c>
      <c r="I1251">
        <v>370.31</v>
      </c>
      <c r="L1251">
        <v>334.71924503960338</v>
      </c>
      <c r="M1251">
        <v>332.73599998183511</v>
      </c>
      <c r="N1251">
        <v>331.06906438531246</v>
      </c>
      <c r="O1251">
        <v>329.59720488573834</v>
      </c>
      <c r="P1251">
        <v>335.76160450762904</v>
      </c>
      <c r="Q1251">
        <v>351.05030172853117</v>
      </c>
      <c r="R1251">
        <v>367.83047331550733</v>
      </c>
      <c r="S1251">
        <v>372.49976831571598</v>
      </c>
      <c r="T1251">
        <v>373.68723953299946</v>
      </c>
      <c r="U1251">
        <v>370.09924928532132</v>
      </c>
      <c r="V1251">
        <v>371.67017168348053</v>
      </c>
      <c r="W1251">
        <v>373.73023278094189</v>
      </c>
      <c r="X1251">
        <v>374.74125049021001</v>
      </c>
      <c r="Y1251">
        <v>374.73235630761366</v>
      </c>
      <c r="Z1251">
        <v>374.50901398789182</v>
      </c>
      <c r="AA1251">
        <v>371.83746286342256</v>
      </c>
      <c r="AB1251">
        <v>371.99961529686078</v>
      </c>
      <c r="AC1251">
        <v>373.40321795201965</v>
      </c>
      <c r="AD1251">
        <v>368.83769146897674</v>
      </c>
      <c r="AE1251">
        <v>364.75409336500309</v>
      </c>
      <c r="AF1251">
        <v>362.7357170259246</v>
      </c>
      <c r="AG1251">
        <v>359.23033705319352</v>
      </c>
      <c r="AH1251">
        <v>354.99772488818979</v>
      </c>
      <c r="AI1251">
        <v>348.22985646718314</v>
      </c>
      <c r="AJ1251">
        <v>-6.0709633827209473</v>
      </c>
      <c r="AK1251">
        <v>-6.0418701171875</v>
      </c>
      <c r="AL1251">
        <v>-6.0599565505981445</v>
      </c>
      <c r="AM1251">
        <v>-6.0605897903442383</v>
      </c>
      <c r="AN1251">
        <v>-6.0653591156005859</v>
      </c>
      <c r="AO1251">
        <v>-6.1313018798828125</v>
      </c>
      <c r="AP1251">
        <v>-6.1561980247497559</v>
      </c>
      <c r="AQ1251">
        <v>-6.1557931900024414</v>
      </c>
      <c r="AR1251">
        <v>-6.2138433456420898</v>
      </c>
      <c r="AS1251">
        <v>-6.1654481887817383</v>
      </c>
      <c r="AT1251">
        <v>-6.2151350975036621</v>
      </c>
      <c r="AU1251">
        <v>-6.2582807540893555</v>
      </c>
      <c r="AV1251">
        <v>-6.3532681465148926</v>
      </c>
      <c r="AW1251">
        <v>-6.2969002723693848</v>
      </c>
      <c r="AX1251">
        <v>-6.3799958229064941</v>
      </c>
      <c r="AY1251">
        <v>1.8935455083847046</v>
      </c>
      <c r="AZ1251">
        <v>19.713775634765625</v>
      </c>
      <c r="BA1251">
        <v>19.722951889038086</v>
      </c>
      <c r="BB1251">
        <v>19.722753524780273</v>
      </c>
      <c r="BC1251">
        <v>19.576480865478516</v>
      </c>
      <c r="BD1251">
        <v>19.301887512207031</v>
      </c>
      <c r="BE1251">
        <v>2.7731034755706787</v>
      </c>
      <c r="BF1251">
        <v>-7.2777190208435059</v>
      </c>
      <c r="BG1251">
        <v>-7.3314766883850098</v>
      </c>
      <c r="BH1251">
        <v>-0.11607909947633743</v>
      </c>
      <c r="BI1251">
        <v>-0.10443759709596634</v>
      </c>
      <c r="BJ1251">
        <v>-9.9949315190315247E-2</v>
      </c>
      <c r="BK1251">
        <v>-0.10439281910657883</v>
      </c>
      <c r="BL1251">
        <v>-0.13077129423618317</v>
      </c>
      <c r="BM1251">
        <v>-0.17889869213104248</v>
      </c>
      <c r="BN1251">
        <v>-0.2073904275894165</v>
      </c>
      <c r="BO1251">
        <v>-0.1989632248878479</v>
      </c>
      <c r="BP1251">
        <v>-0.19671918451786041</v>
      </c>
      <c r="BQ1251">
        <v>-0.1974441260099411</v>
      </c>
      <c r="BR1251">
        <v>-0.19998665153980255</v>
      </c>
      <c r="BS1251">
        <v>-0.18549782037734985</v>
      </c>
      <c r="BT1251">
        <v>-0.17773033678531647</v>
      </c>
      <c r="BU1251">
        <v>-0.16550502181053162</v>
      </c>
      <c r="BV1251">
        <v>-0.16829726099967957</v>
      </c>
      <c r="BW1251">
        <v>10.277322769165039</v>
      </c>
      <c r="BX1251">
        <v>32.233566284179688</v>
      </c>
      <c r="BY1251">
        <v>32.454250335693359</v>
      </c>
      <c r="BZ1251">
        <v>32.419223785400391</v>
      </c>
      <c r="CA1251">
        <v>32.254592895507813</v>
      </c>
      <c r="CB1251">
        <v>31.998828887939453</v>
      </c>
      <c r="CC1251">
        <v>14.657581329345703</v>
      </c>
      <c r="CD1251">
        <v>3.4135017395019531</v>
      </c>
      <c r="CE1251">
        <v>3.3994202613830566</v>
      </c>
      <c r="CF1251">
        <v>4.0082554817199707</v>
      </c>
      <c r="CG1251">
        <v>4.007810115814209</v>
      </c>
      <c r="CH1251">
        <v>4.0279335975646973</v>
      </c>
      <c r="CI1251">
        <v>4.0208511352539062</v>
      </c>
      <c r="CJ1251">
        <v>3.9795060157775879</v>
      </c>
      <c r="CK1251">
        <v>3.9437174797058105</v>
      </c>
      <c r="CL1251">
        <v>3.9127354621887207</v>
      </c>
      <c r="CM1251">
        <v>3.9267189502716064</v>
      </c>
      <c r="CN1251">
        <v>3.9707226753234863</v>
      </c>
      <c r="CO1251">
        <v>3.9359772205352783</v>
      </c>
      <c r="CP1251">
        <v>3.9660866260528564</v>
      </c>
      <c r="CQ1251">
        <v>4.0204930305480957</v>
      </c>
      <c r="CR1251">
        <v>4.0994281768798828</v>
      </c>
      <c r="CS1251">
        <v>4.081080436706543</v>
      </c>
      <c r="CT1251">
        <v>4.133906364440918</v>
      </c>
      <c r="CU1251">
        <v>16.083902359008789</v>
      </c>
      <c r="CV1251">
        <v>40.904739379882813</v>
      </c>
      <c r="CW1251">
        <v>41.27191162109375</v>
      </c>
      <c r="CX1251">
        <v>41.212760925292969</v>
      </c>
      <c r="CY1251">
        <v>41.035411834716797</v>
      </c>
      <c r="CZ1251">
        <v>40.792690277099609</v>
      </c>
      <c r="DA1251">
        <v>22.888734817504883</v>
      </c>
      <c r="DB1251">
        <v>10.818208694458008</v>
      </c>
      <c r="DC1251">
        <v>10.831606864929199</v>
      </c>
      <c r="DD1251">
        <v>8.1325902938842773</v>
      </c>
      <c r="DE1251">
        <v>8.1200571060180664</v>
      </c>
      <c r="DF1251">
        <v>8.1558160781860352</v>
      </c>
      <c r="DG1251">
        <v>8.1460952758789063</v>
      </c>
      <c r="DH1251">
        <v>8.0897836685180664</v>
      </c>
      <c r="DI1251">
        <v>8.0663337707519531</v>
      </c>
      <c r="DJ1251">
        <v>8.0328617095947266</v>
      </c>
      <c r="DK1251">
        <v>8.0524015426635742</v>
      </c>
      <c r="DL1251">
        <v>8.1381645202636719</v>
      </c>
      <c r="DM1251">
        <v>8.0693988800048828</v>
      </c>
      <c r="DN1251">
        <v>8.1321601867675781</v>
      </c>
      <c r="DO1251">
        <v>8.2264842987060547</v>
      </c>
      <c r="DP1251">
        <v>8.3765869140625</v>
      </c>
      <c r="DQ1251">
        <v>8.3276662826538086</v>
      </c>
      <c r="DR1251">
        <v>8.4361095428466797</v>
      </c>
      <c r="DS1251">
        <v>21.890480041503906</v>
      </c>
      <c r="DT1251">
        <v>49.575908660888672</v>
      </c>
      <c r="DU1251">
        <v>50.089572906494141</v>
      </c>
      <c r="DV1251">
        <v>50.006298065185547</v>
      </c>
      <c r="DW1251">
        <v>49.816234588623047</v>
      </c>
      <c r="DX1251">
        <v>49.586551666259766</v>
      </c>
      <c r="DY1251">
        <v>31.11988639831543</v>
      </c>
      <c r="DZ1251">
        <v>18.222915649414063</v>
      </c>
      <c r="EA1251">
        <v>18.2637939453125</v>
      </c>
      <c r="EB1251">
        <v>14.087474822998047</v>
      </c>
      <c r="EC1251">
        <v>14.057489395141602</v>
      </c>
      <c r="ED1251">
        <v>14.115823745727539</v>
      </c>
      <c r="EE1251">
        <v>14.102292060852051</v>
      </c>
      <c r="EF1251">
        <v>14.024371147155762</v>
      </c>
      <c r="EG1251">
        <v>14.018736839294434</v>
      </c>
      <c r="EH1251">
        <v>13.981669425964355</v>
      </c>
      <c r="EI1251">
        <v>14.009230613708496</v>
      </c>
      <c r="EJ1251">
        <v>14.155288696289063</v>
      </c>
      <c r="EK1251">
        <v>14.037402153015137</v>
      </c>
      <c r="EL1251">
        <v>14.147308349609375</v>
      </c>
      <c r="EM1251">
        <v>14.299266815185547</v>
      </c>
      <c r="EN1251">
        <v>14.552124977111816</v>
      </c>
      <c r="EO1251">
        <v>14.459061622619629</v>
      </c>
      <c r="EP1251">
        <v>14.647808074951172</v>
      </c>
      <c r="EQ1251">
        <v>30.274257659912109</v>
      </c>
      <c r="ER1251">
        <v>62.095703125</v>
      </c>
      <c r="ES1251">
        <v>62.820873260498047</v>
      </c>
      <c r="ET1251">
        <v>62.702766418457031</v>
      </c>
      <c r="EU1251">
        <v>62.494342803955078</v>
      </c>
      <c r="EV1251">
        <v>62.283493041992188</v>
      </c>
      <c r="EW1251">
        <v>43.004364013671875</v>
      </c>
      <c r="EX1251">
        <v>28.914134979248047</v>
      </c>
      <c r="EY1251">
        <v>28.99468994140625</v>
      </c>
      <c r="EZ1251">
        <v>45.544467926025391</v>
      </c>
      <c r="FA1251">
        <v>44.869579315185547</v>
      </c>
      <c r="FB1251">
        <v>44.285476684570313</v>
      </c>
      <c r="FC1251">
        <v>43.77880859375</v>
      </c>
      <c r="FD1251">
        <v>43.437282562255859</v>
      </c>
      <c r="FE1251">
        <v>43.126590728759766</v>
      </c>
      <c r="FF1251">
        <v>42.850471496582031</v>
      </c>
      <c r="FG1251">
        <v>42.873805999755859</v>
      </c>
      <c r="FH1251">
        <v>44.363960266113281</v>
      </c>
      <c r="FI1251">
        <v>47.726596832275391</v>
      </c>
      <c r="FJ1251">
        <v>51.000503540039062</v>
      </c>
      <c r="FK1251">
        <v>53.68939208984375</v>
      </c>
      <c r="FL1251">
        <v>55.513355255126953</v>
      </c>
      <c r="FM1251">
        <v>56.412544250488281</v>
      </c>
      <c r="FN1251">
        <v>56.878860473632812</v>
      </c>
      <c r="FO1251">
        <v>57.139450073242188</v>
      </c>
      <c r="FP1251">
        <v>56.592941284179688</v>
      </c>
      <c r="FQ1251">
        <v>55.568954467773438</v>
      </c>
      <c r="FR1251">
        <v>53.497695922851563</v>
      </c>
      <c r="FS1251">
        <v>51.086055755615234</v>
      </c>
      <c r="FT1251">
        <v>49.434322357177734</v>
      </c>
      <c r="FU1251">
        <v>48.116977691650391</v>
      </c>
      <c r="FV1251">
        <v>47.107845306396484</v>
      </c>
      <c r="FW1251">
        <v>45.897274017333984</v>
      </c>
      <c r="FX1251">
        <v>1</v>
      </c>
    </row>
    <row r="1252" spans="1:180" x14ac:dyDescent="0.2">
      <c r="A1252" t="s">
        <v>241</v>
      </c>
      <c r="B1252" t="s">
        <v>248</v>
      </c>
      <c r="C1252" t="s">
        <v>217</v>
      </c>
      <c r="D1252" t="s">
        <v>38</v>
      </c>
      <c r="E1252" t="s">
        <v>249</v>
      </c>
      <c r="F1252" t="s">
        <v>224</v>
      </c>
      <c r="G1252" t="s">
        <v>244</v>
      </c>
      <c r="H1252" t="s">
        <v>12</v>
      </c>
      <c r="I1252">
        <v>370.31</v>
      </c>
      <c r="L1252">
        <v>341.8414269518932</v>
      </c>
      <c r="M1252">
        <v>338.73706941244632</v>
      </c>
      <c r="N1252">
        <v>334.67437940562718</v>
      </c>
      <c r="O1252">
        <v>333.42396438557256</v>
      </c>
      <c r="P1252">
        <v>339.07514025924678</v>
      </c>
      <c r="Q1252">
        <v>353.94346332283851</v>
      </c>
      <c r="R1252">
        <v>370.60031302306868</v>
      </c>
      <c r="S1252">
        <v>375.25274360521416</v>
      </c>
      <c r="T1252">
        <v>376.71096390965454</v>
      </c>
      <c r="U1252">
        <v>379.32058202665144</v>
      </c>
      <c r="V1252">
        <v>379.79814759997828</v>
      </c>
      <c r="W1252">
        <v>382.28807282889829</v>
      </c>
      <c r="X1252">
        <v>386.24311965742299</v>
      </c>
      <c r="Y1252">
        <v>388.56899863329636</v>
      </c>
      <c r="Z1252">
        <v>386.47106566215695</v>
      </c>
      <c r="AA1252">
        <v>381.44072858291622</v>
      </c>
      <c r="AB1252">
        <v>377.30554906560661</v>
      </c>
      <c r="AC1252">
        <v>374.50417776621214</v>
      </c>
      <c r="AD1252">
        <v>369.15841655416688</v>
      </c>
      <c r="AE1252">
        <v>367.68765233601522</v>
      </c>
      <c r="AF1252">
        <v>365.52519819917347</v>
      </c>
      <c r="AG1252">
        <v>359.63077973134926</v>
      </c>
      <c r="AH1252">
        <v>350.67312366765037</v>
      </c>
      <c r="AI1252">
        <v>343.97281447856921</v>
      </c>
      <c r="AJ1252">
        <v>-6.1214570999145508</v>
      </c>
      <c r="AK1252">
        <v>-6.1329689025878906</v>
      </c>
      <c r="AL1252">
        <v>-6.1326241493225098</v>
      </c>
      <c r="AM1252">
        <v>-6.1841459274291992</v>
      </c>
      <c r="AN1252">
        <v>-6.1981210708618164</v>
      </c>
      <c r="AO1252">
        <v>-6.218925952911377</v>
      </c>
      <c r="AP1252">
        <v>-6.3009939193725586</v>
      </c>
      <c r="AQ1252">
        <v>-6.2499980926513672</v>
      </c>
      <c r="AR1252">
        <v>-6.0477967262268066</v>
      </c>
      <c r="AS1252">
        <v>-5.9657320976257324</v>
      </c>
      <c r="AT1252">
        <v>-5.9222469329833984</v>
      </c>
      <c r="AU1252">
        <v>-5.9996795654296875</v>
      </c>
      <c r="AV1252">
        <v>-6.0367875099182129</v>
      </c>
      <c r="AW1252">
        <v>-6.1241202354431152</v>
      </c>
      <c r="AX1252">
        <v>-6.0847554206848145</v>
      </c>
      <c r="AY1252">
        <v>1.4570329189300537</v>
      </c>
      <c r="AZ1252">
        <v>19.83393669128418</v>
      </c>
      <c r="BA1252">
        <v>19.749057769775391</v>
      </c>
      <c r="BB1252">
        <v>19.783908843994141</v>
      </c>
      <c r="BC1252">
        <v>19.770172119140625</v>
      </c>
      <c r="BD1252">
        <v>20.202669143676758</v>
      </c>
      <c r="BE1252">
        <v>3.8549261093139648</v>
      </c>
      <c r="BF1252">
        <v>-6.0502443313598633</v>
      </c>
      <c r="BG1252">
        <v>-6.0627517700195313</v>
      </c>
      <c r="BH1252">
        <v>-2.021300233900547E-2</v>
      </c>
      <c r="BI1252">
        <v>-9.4653535634279251E-3</v>
      </c>
      <c r="BJ1252">
        <v>-1.6252761706709862E-3</v>
      </c>
      <c r="BK1252">
        <v>2.7625137008726597E-3</v>
      </c>
      <c r="BL1252">
        <v>-1.19940135627985E-2</v>
      </c>
      <c r="BM1252">
        <v>-4.9037780612707138E-2</v>
      </c>
      <c r="BN1252">
        <v>-8.53128582239151E-2</v>
      </c>
      <c r="BO1252">
        <v>-0.11000891029834747</v>
      </c>
      <c r="BP1252">
        <v>-0.13631987571716309</v>
      </c>
      <c r="BQ1252">
        <v>-0.1627134382724762</v>
      </c>
      <c r="BR1252">
        <v>-0.14305579662322998</v>
      </c>
      <c r="BS1252">
        <v>-0.1445525735616684</v>
      </c>
      <c r="BT1252">
        <v>-0.15038618445396423</v>
      </c>
      <c r="BU1252">
        <v>-0.17041639983654022</v>
      </c>
      <c r="BV1252">
        <v>-0.17122103273868561</v>
      </c>
      <c r="BW1252">
        <v>9.4605960845947266</v>
      </c>
      <c r="BX1252">
        <v>31.557945251464844</v>
      </c>
      <c r="BY1252">
        <v>31.547023773193359</v>
      </c>
      <c r="BZ1252">
        <v>31.659757614135742</v>
      </c>
      <c r="CA1252">
        <v>31.822547912597656</v>
      </c>
      <c r="CB1252">
        <v>32.4625244140625</v>
      </c>
      <c r="CC1252">
        <v>14.888418197631836</v>
      </c>
      <c r="CD1252">
        <v>3.410975456237793</v>
      </c>
      <c r="CE1252">
        <v>3.4690926074981689</v>
      </c>
      <c r="CF1252">
        <v>4.2054901123046875</v>
      </c>
      <c r="CG1252">
        <v>4.2316546440124512</v>
      </c>
      <c r="CH1252">
        <v>4.2446856498718262</v>
      </c>
      <c r="CI1252">
        <v>4.2877964973449707</v>
      </c>
      <c r="CJ1252">
        <v>4.272498607635498</v>
      </c>
      <c r="CK1252">
        <v>4.224207878112793</v>
      </c>
      <c r="CL1252">
        <v>4.2196488380432129</v>
      </c>
      <c r="CM1252">
        <v>4.1425290107727051</v>
      </c>
      <c r="CN1252">
        <v>3.9579508304595947</v>
      </c>
      <c r="CO1252">
        <v>3.8564395904541016</v>
      </c>
      <c r="CP1252">
        <v>3.8595945835113525</v>
      </c>
      <c r="CQ1252">
        <v>3.9106905460357666</v>
      </c>
      <c r="CR1252">
        <v>3.9265174865722656</v>
      </c>
      <c r="CS1252">
        <v>3.9531009197235107</v>
      </c>
      <c r="CT1252">
        <v>3.9244747161865234</v>
      </c>
      <c r="CU1252">
        <v>15.003839492797852</v>
      </c>
      <c r="CV1252">
        <v>39.677959442138672</v>
      </c>
      <c r="CW1252">
        <v>39.71826171875</v>
      </c>
      <c r="CX1252">
        <v>39.884933471679688</v>
      </c>
      <c r="CY1252">
        <v>40.169986724853516</v>
      </c>
      <c r="CZ1252">
        <v>40.953662872314453</v>
      </c>
      <c r="DA1252">
        <v>22.530181884765625</v>
      </c>
      <c r="DB1252">
        <v>9.9637870788574219</v>
      </c>
      <c r="DC1252">
        <v>10.070818901062012</v>
      </c>
      <c r="DD1252">
        <v>8.4311933517456055</v>
      </c>
      <c r="DE1252">
        <v>8.4727745056152344</v>
      </c>
      <c r="DF1252">
        <v>8.490997314453125</v>
      </c>
      <c r="DG1252">
        <v>8.5728302001953125</v>
      </c>
      <c r="DH1252">
        <v>8.5569915771484375</v>
      </c>
      <c r="DI1252">
        <v>8.4974536895751953</v>
      </c>
      <c r="DJ1252">
        <v>8.5246105194091797</v>
      </c>
      <c r="DK1252">
        <v>8.3950672149658203</v>
      </c>
      <c r="DL1252">
        <v>8.0522212982177734</v>
      </c>
      <c r="DM1252">
        <v>7.8755927085876465</v>
      </c>
      <c r="DN1252">
        <v>7.8622446060180664</v>
      </c>
      <c r="DO1252">
        <v>7.9659337997436523</v>
      </c>
      <c r="DP1252">
        <v>8.0034208297729492</v>
      </c>
      <c r="DQ1252">
        <v>8.0766181945800781</v>
      </c>
      <c r="DR1252">
        <v>8.0201702117919922</v>
      </c>
      <c r="DS1252">
        <v>20.547082901000977</v>
      </c>
      <c r="DT1252">
        <v>47.797969818115234</v>
      </c>
      <c r="DU1252">
        <v>47.889495849609375</v>
      </c>
      <c r="DV1252">
        <v>48.110111236572266</v>
      </c>
      <c r="DW1252">
        <v>48.517425537109375</v>
      </c>
      <c r="DX1252">
        <v>49.444797515869141</v>
      </c>
      <c r="DY1252">
        <v>30.171943664550781</v>
      </c>
      <c r="DZ1252">
        <v>16.516599655151367</v>
      </c>
      <c r="EA1252">
        <v>16.67254638671875</v>
      </c>
      <c r="EB1252">
        <v>14.532437324523926</v>
      </c>
      <c r="EC1252">
        <v>14.596278190612793</v>
      </c>
      <c r="ED1252">
        <v>14.62199592590332</v>
      </c>
      <c r="EE1252">
        <v>14.759738922119141</v>
      </c>
      <c r="EF1252">
        <v>14.743118286132812</v>
      </c>
      <c r="EG1252">
        <v>14.667342185974121</v>
      </c>
      <c r="EH1252">
        <v>14.740291595458984</v>
      </c>
      <c r="EI1252">
        <v>14.535056114196777</v>
      </c>
      <c r="EJ1252">
        <v>13.963698387145996</v>
      </c>
      <c r="EK1252">
        <v>13.678611755371094</v>
      </c>
      <c r="EL1252">
        <v>13.641435623168945</v>
      </c>
      <c r="EM1252">
        <v>13.821060180664063</v>
      </c>
      <c r="EN1252">
        <v>13.889822959899902</v>
      </c>
      <c r="EO1252">
        <v>14.030322074890137</v>
      </c>
      <c r="EP1252">
        <v>13.933704376220703</v>
      </c>
      <c r="EQ1252">
        <v>28.55064582824707</v>
      </c>
      <c r="ER1252">
        <v>59.521980285644531</v>
      </c>
      <c r="ES1252">
        <v>59.687465667724609</v>
      </c>
      <c r="ET1252">
        <v>59.985958099365234</v>
      </c>
      <c r="EU1252">
        <v>60.569801330566406</v>
      </c>
      <c r="EV1252">
        <v>61.704654693603516</v>
      </c>
      <c r="EW1252">
        <v>41.205436706542969</v>
      </c>
      <c r="EX1252">
        <v>25.977819442749023</v>
      </c>
      <c r="EY1252">
        <v>26.204389572143555</v>
      </c>
      <c r="EZ1252">
        <v>56.735580444335938</v>
      </c>
      <c r="FA1252">
        <v>55.365604400634766</v>
      </c>
      <c r="FB1252">
        <v>54.461826324462891</v>
      </c>
      <c r="FC1252">
        <v>53.286495208740234</v>
      </c>
      <c r="FD1252">
        <v>52.511096954345703</v>
      </c>
      <c r="FE1252">
        <v>51.870410919189453</v>
      </c>
      <c r="FF1252">
        <v>50.909328460693359</v>
      </c>
      <c r="FG1252">
        <v>51.634010314941406</v>
      </c>
      <c r="FH1252">
        <v>55.248798370361328</v>
      </c>
      <c r="FI1252">
        <v>60.526325225830078</v>
      </c>
      <c r="FJ1252">
        <v>65.728302001953125</v>
      </c>
      <c r="FK1252">
        <v>69.585731506347656</v>
      </c>
      <c r="FL1252">
        <v>72.145515441894531</v>
      </c>
      <c r="FM1252">
        <v>74.107078552246094</v>
      </c>
      <c r="FN1252">
        <v>75.321159362792969</v>
      </c>
      <c r="FO1252">
        <v>75.856559753417969</v>
      </c>
      <c r="FP1252">
        <v>75.682731628417969</v>
      </c>
      <c r="FQ1252">
        <v>74.505577087402344</v>
      </c>
      <c r="FR1252">
        <v>72.363441467285156</v>
      </c>
      <c r="FS1252">
        <v>69.043052673339844</v>
      </c>
      <c r="FT1252">
        <v>65.941452026367188</v>
      </c>
      <c r="FU1252">
        <v>63.550262451171875</v>
      </c>
      <c r="FV1252">
        <v>61.23699951171875</v>
      </c>
      <c r="FW1252">
        <v>59.730873107910156</v>
      </c>
      <c r="FX1252">
        <v>1</v>
      </c>
    </row>
    <row r="1253" spans="1:180" x14ac:dyDescent="0.2">
      <c r="A1253" t="s">
        <v>241</v>
      </c>
      <c r="B1253" t="s">
        <v>248</v>
      </c>
      <c r="C1253" t="s">
        <v>217</v>
      </c>
      <c r="D1253" t="s">
        <v>39</v>
      </c>
      <c r="E1253" t="s">
        <v>249</v>
      </c>
      <c r="F1253" t="s">
        <v>224</v>
      </c>
      <c r="G1253" t="s">
        <v>244</v>
      </c>
      <c r="H1253" t="s">
        <v>12</v>
      </c>
      <c r="I1253">
        <v>370.31</v>
      </c>
      <c r="L1253">
        <v>350.26516140602257</v>
      </c>
      <c r="M1253">
        <v>347.80636973830599</v>
      </c>
      <c r="N1253">
        <v>346.94314569460226</v>
      </c>
      <c r="O1253">
        <v>340.39661208522091</v>
      </c>
      <c r="P1253">
        <v>340.82671383641156</v>
      </c>
      <c r="Q1253">
        <v>355.13377053431049</v>
      </c>
      <c r="R1253">
        <v>375.58507054275833</v>
      </c>
      <c r="S1253">
        <v>376.53743916746834</v>
      </c>
      <c r="T1253">
        <v>388.37570237825241</v>
      </c>
      <c r="U1253">
        <v>392.86123802403648</v>
      </c>
      <c r="V1253">
        <v>394.62891442179551</v>
      </c>
      <c r="W1253">
        <v>401.20887029547447</v>
      </c>
      <c r="X1253">
        <v>403.73396010517149</v>
      </c>
      <c r="Y1253">
        <v>405.69664864557433</v>
      </c>
      <c r="Z1253">
        <v>401.99492588781618</v>
      </c>
      <c r="AA1253">
        <v>393.36067429882689</v>
      </c>
      <c r="AB1253">
        <v>386.49917573552102</v>
      </c>
      <c r="AC1253">
        <v>379.54811423045317</v>
      </c>
      <c r="AD1253">
        <v>378.47761939217503</v>
      </c>
      <c r="AE1253">
        <v>381.6387453002165</v>
      </c>
      <c r="AF1253">
        <v>380.7526716800545</v>
      </c>
      <c r="AG1253">
        <v>374.92803223257829</v>
      </c>
      <c r="AH1253">
        <v>366.15460059711285</v>
      </c>
      <c r="AI1253">
        <v>360.57862508742681</v>
      </c>
      <c r="AJ1253">
        <v>-6.2457928657531738</v>
      </c>
      <c r="AK1253">
        <v>-6.3102407455444336</v>
      </c>
      <c r="AL1253">
        <v>-6.4281635284423828</v>
      </c>
      <c r="AM1253">
        <v>-5.9439239501953125</v>
      </c>
      <c r="AN1253">
        <v>-5.7305831909179687</v>
      </c>
      <c r="AO1253">
        <v>-5.9097356796264648</v>
      </c>
      <c r="AP1253">
        <v>-6.0313787460327148</v>
      </c>
      <c r="AQ1253">
        <v>-5.623626708984375</v>
      </c>
      <c r="AR1253">
        <v>-6.0441489219665527</v>
      </c>
      <c r="AS1253">
        <v>-6.1023139953613281</v>
      </c>
      <c r="AT1253">
        <v>-6.0733928680419922</v>
      </c>
      <c r="AU1253">
        <v>-6.1304359436035156</v>
      </c>
      <c r="AV1253">
        <v>1.7376528978347778</v>
      </c>
      <c r="AW1253">
        <v>20.371519088745117</v>
      </c>
      <c r="AX1253">
        <v>20.000164031982422</v>
      </c>
      <c r="AY1253">
        <v>19.736379623413086</v>
      </c>
      <c r="AZ1253">
        <v>19.624765396118164</v>
      </c>
      <c r="BA1253">
        <v>19.259771347045898</v>
      </c>
      <c r="BB1253">
        <v>3.6436572074890137</v>
      </c>
      <c r="BC1253">
        <v>-6.2752809524536133</v>
      </c>
      <c r="BD1253">
        <v>-6.3406891822814941</v>
      </c>
      <c r="BE1253">
        <v>-6.2765750885009766</v>
      </c>
      <c r="BF1253">
        <v>-6.3456439971923828</v>
      </c>
      <c r="BG1253">
        <v>-6.3477063179016113</v>
      </c>
      <c r="BH1253">
        <v>-2.987891249358654E-2</v>
      </c>
      <c r="BI1253">
        <v>-2.7332635596394539E-2</v>
      </c>
      <c r="BJ1253">
        <v>-6.4008630812168121E-2</v>
      </c>
      <c r="BK1253">
        <v>-0.24113960564136505</v>
      </c>
      <c r="BL1253">
        <v>-0.25122278928756714</v>
      </c>
      <c r="BM1253">
        <v>-0.27541035413742065</v>
      </c>
      <c r="BN1253">
        <v>-0.30390959978103638</v>
      </c>
      <c r="BO1253">
        <v>-0.52238047122955322</v>
      </c>
      <c r="BP1253">
        <v>-0.25048196315765381</v>
      </c>
      <c r="BQ1253">
        <v>-0.17999267578125</v>
      </c>
      <c r="BR1253">
        <v>-0.15749168395996094</v>
      </c>
      <c r="BS1253">
        <v>-0.16411450505256653</v>
      </c>
      <c r="BT1253">
        <v>10.478864669799805</v>
      </c>
      <c r="BU1253">
        <v>32.40277099609375</v>
      </c>
      <c r="BV1253">
        <v>31.658317565917969</v>
      </c>
      <c r="BW1253">
        <v>31.130161285400391</v>
      </c>
      <c r="BX1253">
        <v>31.026161193847656</v>
      </c>
      <c r="BY1253">
        <v>30.603387832641602</v>
      </c>
      <c r="BZ1253">
        <v>13.942578315734863</v>
      </c>
      <c r="CA1253">
        <v>3.3333959579467773</v>
      </c>
      <c r="CB1253">
        <v>3.5693061351776123</v>
      </c>
      <c r="CC1253">
        <v>3.7241268157958984</v>
      </c>
      <c r="CD1253">
        <v>3.7674221992492676</v>
      </c>
      <c r="CE1253">
        <v>3.8127992153167725</v>
      </c>
      <c r="CF1253">
        <v>4.2752442359924316</v>
      </c>
      <c r="CG1253">
        <v>4.324190616607666</v>
      </c>
      <c r="CH1253">
        <v>4.3437857627868652</v>
      </c>
      <c r="CI1253">
        <v>3.7085914611816406</v>
      </c>
      <c r="CJ1253">
        <v>3.5437655448913574</v>
      </c>
      <c r="CK1253">
        <v>3.626906156539917</v>
      </c>
      <c r="CL1253">
        <v>3.6629183292388916</v>
      </c>
      <c r="CM1253">
        <v>3.0107271671295166</v>
      </c>
      <c r="CN1253">
        <v>3.7621939182281494</v>
      </c>
      <c r="CO1253">
        <v>3.9217891693115234</v>
      </c>
      <c r="CP1253">
        <v>3.9398434162139893</v>
      </c>
      <c r="CQ1253">
        <v>3.9681415557861328</v>
      </c>
      <c r="CR1253">
        <v>16.533002853393555</v>
      </c>
      <c r="CS1253">
        <v>40.735576629638672</v>
      </c>
      <c r="CT1253">
        <v>39.732719421386719</v>
      </c>
      <c r="CU1253">
        <v>39.021461486816406</v>
      </c>
      <c r="CV1253">
        <v>38.922733306884766</v>
      </c>
      <c r="CW1253">
        <v>38.459941864013672</v>
      </c>
      <c r="CX1253">
        <v>21.075580596923828</v>
      </c>
      <c r="CY1253">
        <v>9.9883365631103516</v>
      </c>
      <c r="CZ1253">
        <v>10.432938575744629</v>
      </c>
      <c r="DA1253">
        <v>10.650582313537598</v>
      </c>
      <c r="DB1253">
        <v>10.771700859069824</v>
      </c>
      <c r="DC1253">
        <v>10.849934577941895</v>
      </c>
      <c r="DD1253">
        <v>8.5803670883178711</v>
      </c>
      <c r="DE1253">
        <v>8.6757135391235352</v>
      </c>
      <c r="DF1253">
        <v>8.7515802383422852</v>
      </c>
      <c r="DG1253">
        <v>7.658322811126709</v>
      </c>
      <c r="DH1253">
        <v>7.3387537002563477</v>
      </c>
      <c r="DI1253">
        <v>7.5292224884033203</v>
      </c>
      <c r="DJ1253">
        <v>7.6297459602355957</v>
      </c>
      <c r="DK1253">
        <v>6.5438346862792969</v>
      </c>
      <c r="DL1253">
        <v>7.7748699188232422</v>
      </c>
      <c r="DM1253">
        <v>8.0235710144042969</v>
      </c>
      <c r="DN1253">
        <v>8.0371789932250977</v>
      </c>
      <c r="DO1253">
        <v>8.100398063659668</v>
      </c>
      <c r="DP1253">
        <v>22.587139129638672</v>
      </c>
      <c r="DQ1253">
        <v>49.068386077880859</v>
      </c>
      <c r="DR1253">
        <v>47.807121276855469</v>
      </c>
      <c r="DS1253">
        <v>46.912757873535156</v>
      </c>
      <c r="DT1253">
        <v>46.819305419921875</v>
      </c>
      <c r="DU1253">
        <v>46.316493988037109</v>
      </c>
      <c r="DV1253">
        <v>28.208581924438477</v>
      </c>
      <c r="DW1253">
        <v>16.643276214599609</v>
      </c>
      <c r="DX1253">
        <v>17.296571731567383</v>
      </c>
      <c r="DY1253">
        <v>17.577037811279297</v>
      </c>
      <c r="DZ1253">
        <v>17.775979995727539</v>
      </c>
      <c r="EA1253">
        <v>17.887069702148437</v>
      </c>
      <c r="EB1253">
        <v>14.796281814575195</v>
      </c>
      <c r="EC1253">
        <v>14.958621978759766</v>
      </c>
      <c r="ED1253">
        <v>15.115734100341797</v>
      </c>
      <c r="EE1253">
        <v>13.361106872558594</v>
      </c>
      <c r="EF1253">
        <v>12.818114280700684</v>
      </c>
      <c r="EG1253">
        <v>13.163547515869141</v>
      </c>
      <c r="EH1253">
        <v>13.357215881347656</v>
      </c>
      <c r="EI1253">
        <v>11.64508056640625</v>
      </c>
      <c r="EJ1253">
        <v>13.568536758422852</v>
      </c>
      <c r="EK1253">
        <v>13.945892333984375</v>
      </c>
      <c r="EL1253">
        <v>13.953079223632813</v>
      </c>
      <c r="EM1253">
        <v>14.066719055175781</v>
      </c>
      <c r="EN1253">
        <v>31.328351974487305</v>
      </c>
      <c r="EO1253">
        <v>61.099636077880859</v>
      </c>
      <c r="EP1253">
        <v>59.46527099609375</v>
      </c>
      <c r="EQ1253">
        <v>58.306541442871094</v>
      </c>
      <c r="ER1253">
        <v>58.220699310302734</v>
      </c>
      <c r="ES1253">
        <v>57.660110473632812</v>
      </c>
      <c r="ET1253">
        <v>38.507503509521484</v>
      </c>
      <c r="EU1253">
        <v>26.251953125</v>
      </c>
      <c r="EV1253">
        <v>27.206565856933594</v>
      </c>
      <c r="EW1253">
        <v>27.577739715576172</v>
      </c>
      <c r="EX1253">
        <v>27.889045715332031</v>
      </c>
      <c r="EY1253">
        <v>28.047574996948242</v>
      </c>
      <c r="EZ1253">
        <v>68.153358459472656</v>
      </c>
      <c r="FA1253">
        <v>66.745559692382813</v>
      </c>
      <c r="FB1253">
        <v>65.097343444824219</v>
      </c>
      <c r="FC1253">
        <v>63.997283935546875</v>
      </c>
      <c r="FD1253">
        <v>63.114208221435547</v>
      </c>
      <c r="FE1253">
        <v>61.914882659912109</v>
      </c>
      <c r="FF1253">
        <v>61.105155944824219</v>
      </c>
      <c r="FG1253">
        <v>61.438068389892578</v>
      </c>
      <c r="FH1253">
        <v>64.738899230957031</v>
      </c>
      <c r="FI1253">
        <v>70.015510559082031</v>
      </c>
      <c r="FJ1253">
        <v>74.726264953613281</v>
      </c>
      <c r="FK1253">
        <v>79.336761474609375</v>
      </c>
      <c r="FL1253">
        <v>82.837028503417969</v>
      </c>
      <c r="FM1253">
        <v>85.143951416015625</v>
      </c>
      <c r="FN1253">
        <v>86.713752746582031</v>
      </c>
      <c r="FO1253">
        <v>87.459693908691406</v>
      </c>
      <c r="FP1253">
        <v>87.392219543457031</v>
      </c>
      <c r="FQ1253">
        <v>86.671089172363281</v>
      </c>
      <c r="FR1253">
        <v>85.418983459472656</v>
      </c>
      <c r="FS1253">
        <v>83.102615356445312</v>
      </c>
      <c r="FT1253">
        <v>79.436622619628906</v>
      </c>
      <c r="FU1253">
        <v>75.996124267578125</v>
      </c>
      <c r="FV1253">
        <v>73.4554443359375</v>
      </c>
      <c r="FW1253">
        <v>71.147781372070313</v>
      </c>
      <c r="FX1253">
        <v>1</v>
      </c>
    </row>
    <row r="1254" spans="1:180" x14ac:dyDescent="0.2">
      <c r="A1254" t="s">
        <v>241</v>
      </c>
      <c r="B1254" t="s">
        <v>248</v>
      </c>
      <c r="C1254" t="s">
        <v>217</v>
      </c>
      <c r="D1254" t="s">
        <v>40</v>
      </c>
      <c r="E1254" t="s">
        <v>249</v>
      </c>
      <c r="F1254" t="s">
        <v>224</v>
      </c>
      <c r="G1254" t="s">
        <v>244</v>
      </c>
      <c r="H1254" t="s">
        <v>12</v>
      </c>
      <c r="I1254">
        <v>370.31</v>
      </c>
      <c r="L1254">
        <v>346.2221817778285</v>
      </c>
      <c r="M1254">
        <v>341.25854592867415</v>
      </c>
      <c r="N1254">
        <v>336.63079430597634</v>
      </c>
      <c r="O1254">
        <v>332.75902353398664</v>
      </c>
      <c r="P1254">
        <v>336.67887603709181</v>
      </c>
      <c r="Q1254">
        <v>349.61720518378257</v>
      </c>
      <c r="R1254">
        <v>366.72150958501629</v>
      </c>
      <c r="S1254">
        <v>374.47647423116643</v>
      </c>
      <c r="T1254">
        <v>382.94051897493728</v>
      </c>
      <c r="U1254">
        <v>398.35529241477605</v>
      </c>
      <c r="V1254">
        <v>408.65966602948112</v>
      </c>
      <c r="W1254">
        <v>412.45950127826808</v>
      </c>
      <c r="X1254">
        <v>412.94498361687323</v>
      </c>
      <c r="Y1254">
        <v>414.35328759853735</v>
      </c>
      <c r="Z1254">
        <v>411.20205067071095</v>
      </c>
      <c r="AA1254">
        <v>403.6088975892016</v>
      </c>
      <c r="AB1254">
        <v>393.12356704509529</v>
      </c>
      <c r="AC1254">
        <v>385.9390615332494</v>
      </c>
      <c r="AD1254">
        <v>383.10309867633225</v>
      </c>
      <c r="AE1254">
        <v>381.80432057430687</v>
      </c>
      <c r="AF1254">
        <v>383.697243858555</v>
      </c>
      <c r="AG1254">
        <v>377.91961605362241</v>
      </c>
      <c r="AH1254">
        <v>365.67183583962367</v>
      </c>
      <c r="AI1254">
        <v>355.30912549665788</v>
      </c>
      <c r="AJ1254">
        <v>-6.2600541114807129</v>
      </c>
      <c r="AK1254">
        <v>-6.1665101051330566</v>
      </c>
      <c r="AL1254">
        <v>-6.0890827178955078</v>
      </c>
      <c r="AM1254">
        <v>-5.9864645004272461</v>
      </c>
      <c r="AN1254">
        <v>-6.022709846496582</v>
      </c>
      <c r="AO1254">
        <v>-6.0821037292480469</v>
      </c>
      <c r="AP1254">
        <v>-6.0782408714294434</v>
      </c>
      <c r="AQ1254">
        <v>-6.0416073799133301</v>
      </c>
      <c r="AR1254">
        <v>-6.0102682113647461</v>
      </c>
      <c r="AS1254">
        <v>-6.2787604331970215</v>
      </c>
      <c r="AT1254">
        <v>-6.3662323951721191</v>
      </c>
      <c r="AU1254">
        <v>-6.363316535949707</v>
      </c>
      <c r="AV1254">
        <v>2.1082568168640137</v>
      </c>
      <c r="AW1254">
        <v>20.273031234741211</v>
      </c>
      <c r="AX1254">
        <v>19.818170547485352</v>
      </c>
      <c r="AY1254">
        <v>19.614553451538086</v>
      </c>
      <c r="AZ1254">
        <v>19.235879898071289</v>
      </c>
      <c r="BA1254">
        <v>18.780073165893555</v>
      </c>
      <c r="BB1254">
        <v>3.0653042793273926</v>
      </c>
      <c r="BC1254">
        <v>-5.8115200996398926</v>
      </c>
      <c r="BD1254">
        <v>-5.9615340232849121</v>
      </c>
      <c r="BE1254">
        <v>-5.997227668762207</v>
      </c>
      <c r="BF1254">
        <v>-5.9539365768432617</v>
      </c>
      <c r="BG1254">
        <v>-5.8839726448059082</v>
      </c>
      <c r="BH1254">
        <v>1.1734929867088795E-2</v>
      </c>
      <c r="BI1254">
        <v>-3.3480296842753887E-3</v>
      </c>
      <c r="BJ1254">
        <v>-1.4448616653680801E-2</v>
      </c>
      <c r="BK1254">
        <v>-3.1608417630195618E-2</v>
      </c>
      <c r="BL1254">
        <v>-8.4699608385562897E-2</v>
      </c>
      <c r="BM1254">
        <v>-0.13932532072067261</v>
      </c>
      <c r="BN1254">
        <v>-0.17044444382190704</v>
      </c>
      <c r="BO1254">
        <v>-0.17807310819625854</v>
      </c>
      <c r="BP1254">
        <v>-0.16728413105010986</v>
      </c>
      <c r="BQ1254">
        <v>-0.19197863340377808</v>
      </c>
      <c r="BR1254">
        <v>-0.20016868412494659</v>
      </c>
      <c r="BS1254">
        <v>-0.18433102965354919</v>
      </c>
      <c r="BT1254">
        <v>10.547307014465332</v>
      </c>
      <c r="BU1254">
        <v>32.208827972412109</v>
      </c>
      <c r="BV1254">
        <v>31.612531661987305</v>
      </c>
      <c r="BW1254">
        <v>31.319684982299805</v>
      </c>
      <c r="BX1254">
        <v>30.680475234985352</v>
      </c>
      <c r="BY1254">
        <v>30.138725280761719</v>
      </c>
      <c r="BZ1254">
        <v>13.506461143493652</v>
      </c>
      <c r="CA1254">
        <v>3.3872289657592773</v>
      </c>
      <c r="CB1254">
        <v>3.6145455837249756</v>
      </c>
      <c r="CC1254">
        <v>3.725710391998291</v>
      </c>
      <c r="CD1254">
        <v>3.8582992553710938</v>
      </c>
      <c r="CE1254">
        <v>3.9700627326965332</v>
      </c>
      <c r="CF1254">
        <v>4.3555569648742676</v>
      </c>
      <c r="CG1254">
        <v>4.2652392387390137</v>
      </c>
      <c r="CH1254">
        <v>4.1928243637084961</v>
      </c>
      <c r="CI1254">
        <v>4.0927066802978516</v>
      </c>
      <c r="CJ1254">
        <v>4.0279483795166016</v>
      </c>
      <c r="CK1254">
        <v>3.9766247272491455</v>
      </c>
      <c r="CL1254">
        <v>3.9212775230407715</v>
      </c>
      <c r="CM1254">
        <v>3.8829927444458008</v>
      </c>
      <c r="CN1254">
        <v>3.8795487880706787</v>
      </c>
      <c r="CO1254">
        <v>4.0237078666687012</v>
      </c>
      <c r="CP1254">
        <v>4.0704278945922852</v>
      </c>
      <c r="CQ1254">
        <v>4.0952157974243164</v>
      </c>
      <c r="CR1254">
        <v>16.392168045043945</v>
      </c>
      <c r="CS1254">
        <v>40.47552490234375</v>
      </c>
      <c r="CT1254">
        <v>39.781269073486328</v>
      </c>
      <c r="CU1254">
        <v>39.426624298095703</v>
      </c>
      <c r="CV1254">
        <v>38.606967926025391</v>
      </c>
      <c r="CW1254">
        <v>38.005691528320312</v>
      </c>
      <c r="CX1254">
        <v>20.737974166870117</v>
      </c>
      <c r="CY1254">
        <v>9.7582540512084961</v>
      </c>
      <c r="CZ1254">
        <v>10.246909141540527</v>
      </c>
      <c r="DA1254">
        <v>10.459787368774414</v>
      </c>
      <c r="DB1254">
        <v>10.654223442077637</v>
      </c>
      <c r="DC1254">
        <v>10.794937133789063</v>
      </c>
      <c r="DD1254">
        <v>8.6993789672851562</v>
      </c>
      <c r="DE1254">
        <v>8.5338268280029297</v>
      </c>
      <c r="DF1254">
        <v>8.4000978469848633</v>
      </c>
      <c r="DG1254">
        <v>8.2170219421386719</v>
      </c>
      <c r="DH1254">
        <v>8.1405963897705078</v>
      </c>
      <c r="DI1254">
        <v>8.0925750732421875</v>
      </c>
      <c r="DJ1254">
        <v>8.0129995346069336</v>
      </c>
      <c r="DK1254">
        <v>7.9440584182739258</v>
      </c>
      <c r="DL1254">
        <v>7.9263820648193359</v>
      </c>
      <c r="DM1254">
        <v>8.2393941879272461</v>
      </c>
      <c r="DN1254">
        <v>8.3410243988037109</v>
      </c>
      <c r="DO1254">
        <v>8.3747625350952148</v>
      </c>
      <c r="DP1254">
        <v>22.237028121948242</v>
      </c>
      <c r="DQ1254">
        <v>48.742221832275391</v>
      </c>
      <c r="DR1254">
        <v>47.950008392333984</v>
      </c>
      <c r="DS1254">
        <v>47.533561706542969</v>
      </c>
      <c r="DT1254">
        <v>46.533462524414063</v>
      </c>
      <c r="DU1254">
        <v>45.872657775878906</v>
      </c>
      <c r="DV1254">
        <v>27.969488143920898</v>
      </c>
      <c r="DW1254">
        <v>16.129280090332031</v>
      </c>
      <c r="DX1254">
        <v>16.8792724609375</v>
      </c>
      <c r="DY1254">
        <v>17.193864822387695</v>
      </c>
      <c r="DZ1254">
        <v>17.45014762878418</v>
      </c>
      <c r="EA1254">
        <v>17.61981201171875</v>
      </c>
      <c r="EB1254">
        <v>14.97116756439209</v>
      </c>
      <c r="EC1254">
        <v>14.696989059448242</v>
      </c>
      <c r="ED1254">
        <v>14.474732398986816</v>
      </c>
      <c r="EE1254">
        <v>14.171877861022949</v>
      </c>
      <c r="EF1254">
        <v>14.078606605529785</v>
      </c>
      <c r="EG1254">
        <v>14.03535270690918</v>
      </c>
      <c r="EH1254">
        <v>13.920795440673828</v>
      </c>
      <c r="EI1254">
        <v>13.807592391967773</v>
      </c>
      <c r="EJ1254">
        <v>13.769366264343262</v>
      </c>
      <c r="EK1254">
        <v>14.326175689697266</v>
      </c>
      <c r="EL1254">
        <v>14.507088661193848</v>
      </c>
      <c r="EM1254">
        <v>14.55374813079834</v>
      </c>
      <c r="EN1254">
        <v>30.676078796386719</v>
      </c>
      <c r="EO1254">
        <v>60.678020477294922</v>
      </c>
      <c r="EP1254">
        <v>59.744373321533203</v>
      </c>
      <c r="EQ1254">
        <v>59.238697052001953</v>
      </c>
      <c r="ER1254">
        <v>57.978057861328125</v>
      </c>
      <c r="ES1254">
        <v>57.231311798095703</v>
      </c>
      <c r="ET1254">
        <v>38.41064453125</v>
      </c>
      <c r="EU1254">
        <v>25.328027725219727</v>
      </c>
      <c r="EV1254">
        <v>26.455352783203125</v>
      </c>
      <c r="EW1254">
        <v>26.916803359985352</v>
      </c>
      <c r="EX1254">
        <v>27.262384414672852</v>
      </c>
      <c r="EY1254">
        <v>27.473848342895508</v>
      </c>
      <c r="EZ1254">
        <v>73.729042053222656</v>
      </c>
      <c r="FA1254">
        <v>72.12579345703125</v>
      </c>
      <c r="FB1254">
        <v>71.022087097167969</v>
      </c>
      <c r="FC1254">
        <v>69.722900390625</v>
      </c>
      <c r="FD1254">
        <v>68.121940612792969</v>
      </c>
      <c r="FE1254">
        <v>67.075004577636719</v>
      </c>
      <c r="FF1254">
        <v>66.65350341796875</v>
      </c>
      <c r="FG1254">
        <v>67.069618225097656</v>
      </c>
      <c r="FH1254">
        <v>69.804039001464844</v>
      </c>
      <c r="FI1254">
        <v>74.373954772949219</v>
      </c>
      <c r="FJ1254">
        <v>79.46136474609375</v>
      </c>
      <c r="FK1254">
        <v>83.472076416015625</v>
      </c>
      <c r="FL1254">
        <v>86.698951721191406</v>
      </c>
      <c r="FM1254">
        <v>88.947914123535156</v>
      </c>
      <c r="FN1254">
        <v>90.423866271972656</v>
      </c>
      <c r="FO1254">
        <v>90.988471984863281</v>
      </c>
      <c r="FP1254">
        <v>90.598892211914062</v>
      </c>
      <c r="FQ1254">
        <v>90.278953552246094</v>
      </c>
      <c r="FR1254">
        <v>89.298728942871094</v>
      </c>
      <c r="FS1254">
        <v>87.586532592773438</v>
      </c>
      <c r="FT1254">
        <v>84.791618347167969</v>
      </c>
      <c r="FU1254">
        <v>81.13543701171875</v>
      </c>
      <c r="FV1254">
        <v>78.453010559082031</v>
      </c>
      <c r="FW1254">
        <v>76.154808044433594</v>
      </c>
      <c r="FX1254">
        <v>1</v>
      </c>
    </row>
    <row r="1255" spans="1:180" x14ac:dyDescent="0.2">
      <c r="A1255" t="s">
        <v>241</v>
      </c>
      <c r="B1255" t="s">
        <v>248</v>
      </c>
      <c r="C1255" t="s">
        <v>217</v>
      </c>
      <c r="D1255" t="s">
        <v>41</v>
      </c>
      <c r="E1255" t="s">
        <v>249</v>
      </c>
      <c r="F1255" t="s">
        <v>224</v>
      </c>
      <c r="G1255" t="s">
        <v>244</v>
      </c>
      <c r="H1255" t="s">
        <v>12</v>
      </c>
      <c r="I1255">
        <v>370.31</v>
      </c>
      <c r="L1255">
        <v>358.45084459944258</v>
      </c>
      <c r="M1255">
        <v>353.60453022943415</v>
      </c>
      <c r="N1255">
        <v>348.27202970093214</v>
      </c>
      <c r="O1255">
        <v>344.68558306061527</v>
      </c>
      <c r="P1255">
        <v>349.95836381178526</v>
      </c>
      <c r="Q1255">
        <v>363.13395287560888</v>
      </c>
      <c r="R1255">
        <v>376.00408867396317</v>
      </c>
      <c r="S1255">
        <v>384.55010327084028</v>
      </c>
      <c r="T1255">
        <v>394.86549200451049</v>
      </c>
      <c r="U1255">
        <v>406.15167139790594</v>
      </c>
      <c r="V1255">
        <v>415.63864737975615</v>
      </c>
      <c r="W1255">
        <v>415.34048163341077</v>
      </c>
      <c r="X1255">
        <v>412.40301779449459</v>
      </c>
      <c r="Y1255">
        <v>414.2373824131372</v>
      </c>
      <c r="Z1255">
        <v>411.41279643739045</v>
      </c>
      <c r="AA1255">
        <v>406.21902318646818</v>
      </c>
      <c r="AB1255">
        <v>399.46366317493931</v>
      </c>
      <c r="AC1255">
        <v>391.2643367667867</v>
      </c>
      <c r="AD1255">
        <v>389.40816830967157</v>
      </c>
      <c r="AE1255">
        <v>391.67950084919761</v>
      </c>
      <c r="AF1255">
        <v>392.42617168304344</v>
      </c>
      <c r="AG1255">
        <v>384.93851509360292</v>
      </c>
      <c r="AH1255">
        <v>374.25983103377177</v>
      </c>
      <c r="AI1255">
        <v>366.35350250585446</v>
      </c>
      <c r="AJ1255">
        <v>-6.0725836753845215</v>
      </c>
      <c r="AK1255">
        <v>-6.0592160224914551</v>
      </c>
      <c r="AL1255">
        <v>-5.9837994575500488</v>
      </c>
      <c r="AM1255">
        <v>-5.909660816192627</v>
      </c>
      <c r="AN1255">
        <v>-5.896491527557373</v>
      </c>
      <c r="AO1255">
        <v>-5.9775943756103516</v>
      </c>
      <c r="AP1255">
        <v>-5.9808907508850098</v>
      </c>
      <c r="AQ1255">
        <v>-5.9532046318054199</v>
      </c>
      <c r="AR1255">
        <v>-5.9131650924682617</v>
      </c>
      <c r="AS1255">
        <v>-6.0310473442077637</v>
      </c>
      <c r="AT1255">
        <v>-6.0406227111816406</v>
      </c>
      <c r="AU1255">
        <v>-5.9553971290588379</v>
      </c>
      <c r="AV1255">
        <v>1.6737829446792603</v>
      </c>
      <c r="AW1255">
        <v>19.234682083129883</v>
      </c>
      <c r="AX1255">
        <v>18.76983642578125</v>
      </c>
      <c r="AY1255">
        <v>18.616695404052734</v>
      </c>
      <c r="AZ1255">
        <v>18.404619216918945</v>
      </c>
      <c r="BA1255">
        <v>17.967319488525391</v>
      </c>
      <c r="BB1255">
        <v>2.9248318672180176</v>
      </c>
      <c r="BC1255">
        <v>-5.778505802154541</v>
      </c>
      <c r="BD1255">
        <v>-5.8882355690002441</v>
      </c>
      <c r="BE1255">
        <v>-5.9412779808044434</v>
      </c>
      <c r="BF1255">
        <v>-5.9528522491455078</v>
      </c>
      <c r="BG1255">
        <v>-5.9336738586425781</v>
      </c>
      <c r="BH1255">
        <v>-5.6999504566192627E-2</v>
      </c>
      <c r="BI1255">
        <v>-6.4537018537521362E-2</v>
      </c>
      <c r="BJ1255">
        <v>-4.1597839444875717E-2</v>
      </c>
      <c r="BK1255">
        <v>-2.8539741411805153E-2</v>
      </c>
      <c r="BL1255">
        <v>-6.7294605076313019E-2</v>
      </c>
      <c r="BM1255">
        <v>-0.11680574715137482</v>
      </c>
      <c r="BN1255">
        <v>-0.13632692396640778</v>
      </c>
      <c r="BO1255">
        <v>-0.14892639219760895</v>
      </c>
      <c r="BP1255">
        <v>-0.13900303840637207</v>
      </c>
      <c r="BQ1255">
        <v>-0.14711052179336548</v>
      </c>
      <c r="BR1255">
        <v>-0.15827155113220215</v>
      </c>
      <c r="BS1255">
        <v>-0.11643480509519577</v>
      </c>
      <c r="BT1255">
        <v>10.047675132751465</v>
      </c>
      <c r="BU1255">
        <v>30.659006118774414</v>
      </c>
      <c r="BV1255">
        <v>30.093847274780273</v>
      </c>
      <c r="BW1255">
        <v>29.968132019042969</v>
      </c>
      <c r="BX1255">
        <v>29.727577209472656</v>
      </c>
      <c r="BY1255">
        <v>29.316352844238281</v>
      </c>
      <c r="BZ1255">
        <v>12.975332260131836</v>
      </c>
      <c r="CA1255">
        <v>3.174168586730957</v>
      </c>
      <c r="CB1255">
        <v>3.3728570938110352</v>
      </c>
      <c r="CC1255">
        <v>3.3339567184448242</v>
      </c>
      <c r="CD1255">
        <v>3.4269130229949951</v>
      </c>
      <c r="CE1255">
        <v>3.5094211101531982</v>
      </c>
      <c r="CF1255">
        <v>4.1093759536743164</v>
      </c>
      <c r="CG1255">
        <v>4.0873594284057617</v>
      </c>
      <c r="CH1255">
        <v>4.0739531517028809</v>
      </c>
      <c r="CI1255">
        <v>4.0447068214416504</v>
      </c>
      <c r="CJ1255">
        <v>3.9699892997741699</v>
      </c>
      <c r="CK1255">
        <v>3.9423587322235107</v>
      </c>
      <c r="CL1255">
        <v>3.9116003513336182</v>
      </c>
      <c r="CM1255">
        <v>3.8710992336273193</v>
      </c>
      <c r="CN1255">
        <v>3.8601639270782471</v>
      </c>
      <c r="CO1255">
        <v>3.9280862808227539</v>
      </c>
      <c r="CP1255">
        <v>3.9158270359039307</v>
      </c>
      <c r="CQ1255">
        <v>3.9276125431060791</v>
      </c>
      <c r="CR1255">
        <v>15.847407341003418</v>
      </c>
      <c r="CS1255">
        <v>38.571460723876953</v>
      </c>
      <c r="CT1255">
        <v>37.936824798583984</v>
      </c>
      <c r="CU1255">
        <v>37.830101013183594</v>
      </c>
      <c r="CV1255">
        <v>37.56982421875</v>
      </c>
      <c r="CW1255">
        <v>37.176658630371094</v>
      </c>
      <c r="CX1255">
        <v>19.936277389526367</v>
      </c>
      <c r="CY1255">
        <v>9.3747634887695312</v>
      </c>
      <c r="CZ1255">
        <v>9.7870616912841797</v>
      </c>
      <c r="DA1255">
        <v>9.7579555511474609</v>
      </c>
      <c r="DB1255">
        <v>9.9233102798461914</v>
      </c>
      <c r="DC1255">
        <v>10.049679756164551</v>
      </c>
      <c r="DD1255">
        <v>8.2757511138916016</v>
      </c>
      <c r="DE1255">
        <v>8.2392559051513672</v>
      </c>
      <c r="DF1255">
        <v>8.1895036697387695</v>
      </c>
      <c r="DG1255">
        <v>8.1179533004760742</v>
      </c>
      <c r="DH1255">
        <v>8.0072736740112305</v>
      </c>
      <c r="DI1255">
        <v>8.0015230178833008</v>
      </c>
      <c r="DJ1255">
        <v>7.9595274925231934</v>
      </c>
      <c r="DK1255">
        <v>7.8911247253417969</v>
      </c>
      <c r="DL1255">
        <v>7.8593311309814453</v>
      </c>
      <c r="DM1255">
        <v>8.0032835006713867</v>
      </c>
      <c r="DN1255">
        <v>7.9899258613586426</v>
      </c>
      <c r="DO1255">
        <v>7.9716601371765137</v>
      </c>
      <c r="DP1255">
        <v>21.647140502929688</v>
      </c>
      <c r="DQ1255">
        <v>46.483913421630859</v>
      </c>
      <c r="DR1255">
        <v>45.779800415039063</v>
      </c>
      <c r="DS1255">
        <v>45.692073822021484</v>
      </c>
      <c r="DT1255">
        <v>45.412067413330078</v>
      </c>
      <c r="DU1255">
        <v>45.036964416503906</v>
      </c>
      <c r="DV1255">
        <v>26.897224426269531</v>
      </c>
      <c r="DW1255">
        <v>15.575358390808105</v>
      </c>
      <c r="DX1255">
        <v>16.201267242431641</v>
      </c>
      <c r="DY1255">
        <v>16.181955337524414</v>
      </c>
      <c r="DZ1255">
        <v>16.419706344604492</v>
      </c>
      <c r="EA1255">
        <v>16.589939117431641</v>
      </c>
      <c r="EB1255">
        <v>14.291336059570312</v>
      </c>
      <c r="EC1255">
        <v>14.233935356140137</v>
      </c>
      <c r="ED1255">
        <v>14.131705284118652</v>
      </c>
      <c r="EE1255">
        <v>13.99907398223877</v>
      </c>
      <c r="EF1255">
        <v>13.836470603942871</v>
      </c>
      <c r="EG1255">
        <v>13.862311363220215</v>
      </c>
      <c r="EH1255">
        <v>13.804091453552246</v>
      </c>
      <c r="EI1255">
        <v>13.695403099060059</v>
      </c>
      <c r="EJ1255">
        <v>13.633493423461914</v>
      </c>
      <c r="EK1255">
        <v>13.88722038269043</v>
      </c>
      <c r="EL1255">
        <v>13.87227725982666</v>
      </c>
      <c r="EM1255">
        <v>13.810622215270996</v>
      </c>
      <c r="EN1255">
        <v>30.021032333374023</v>
      </c>
      <c r="EO1255">
        <v>57.908237457275391</v>
      </c>
      <c r="EP1255">
        <v>57.103813171386719</v>
      </c>
      <c r="EQ1255">
        <v>57.043506622314453</v>
      </c>
      <c r="ER1255">
        <v>56.735027313232422</v>
      </c>
      <c r="ES1255">
        <v>56.385997772216797</v>
      </c>
      <c r="ET1255">
        <v>36.947723388671875</v>
      </c>
      <c r="EU1255">
        <v>24.528032302856445</v>
      </c>
      <c r="EV1255">
        <v>25.462358474731445</v>
      </c>
      <c r="EW1255">
        <v>25.457189559936523</v>
      </c>
      <c r="EX1255">
        <v>25.799472808837891</v>
      </c>
      <c r="EY1255">
        <v>26.03303337097168</v>
      </c>
      <c r="EZ1255">
        <v>76.086219787597656</v>
      </c>
      <c r="FA1255">
        <v>74.755722045898438</v>
      </c>
      <c r="FB1255">
        <v>73.672950744628906</v>
      </c>
      <c r="FC1255">
        <v>72.534713745117188</v>
      </c>
      <c r="FD1255">
        <v>71.342872619628906</v>
      </c>
      <c r="FE1255">
        <v>69.986030578613281</v>
      </c>
      <c r="FF1255">
        <v>69.123504638671875</v>
      </c>
      <c r="FG1255">
        <v>69.556915283203125</v>
      </c>
      <c r="FH1255">
        <v>72.712661743164063</v>
      </c>
      <c r="FI1255">
        <v>77.157478332519531</v>
      </c>
      <c r="FJ1255">
        <v>81.47393798828125</v>
      </c>
      <c r="FK1255">
        <v>85.137260437011719</v>
      </c>
      <c r="FL1255">
        <v>87.916557312011719</v>
      </c>
      <c r="FM1255">
        <v>90.423454284667969</v>
      </c>
      <c r="FN1255">
        <v>91.913497924804688</v>
      </c>
      <c r="FO1255">
        <v>92.602279663085938</v>
      </c>
      <c r="FP1255">
        <v>92.996513366699219</v>
      </c>
      <c r="FQ1255">
        <v>92.333953857421875</v>
      </c>
      <c r="FR1255">
        <v>91.490188598632812</v>
      </c>
      <c r="FS1255">
        <v>89.83441162109375</v>
      </c>
      <c r="FT1255">
        <v>87.01556396484375</v>
      </c>
      <c r="FU1255">
        <v>83.552886962890625</v>
      </c>
      <c r="FV1255">
        <v>81.290634155273437</v>
      </c>
      <c r="FW1255">
        <v>79.3189697265625</v>
      </c>
      <c r="FX1255">
        <v>1</v>
      </c>
    </row>
    <row r="1256" spans="1:180" x14ac:dyDescent="0.2">
      <c r="A1256" t="s">
        <v>241</v>
      </c>
      <c r="B1256" t="s">
        <v>248</v>
      </c>
      <c r="C1256" t="s">
        <v>217</v>
      </c>
      <c r="D1256" t="s">
        <v>42</v>
      </c>
      <c r="E1256" t="s">
        <v>249</v>
      </c>
      <c r="F1256" t="s">
        <v>224</v>
      </c>
      <c r="G1256" t="s">
        <v>244</v>
      </c>
      <c r="H1256" t="s">
        <v>12</v>
      </c>
      <c r="I1256">
        <v>370.31</v>
      </c>
      <c r="L1256">
        <v>367.68437184916826</v>
      </c>
      <c r="M1256">
        <v>362.72255890670181</v>
      </c>
      <c r="N1256">
        <v>357.11811959537636</v>
      </c>
      <c r="O1256">
        <v>352.91369775810648</v>
      </c>
      <c r="P1256">
        <v>358.09131168029813</v>
      </c>
      <c r="Q1256">
        <v>372.01111219766733</v>
      </c>
      <c r="R1256">
        <v>386.09742193783688</v>
      </c>
      <c r="S1256">
        <v>394.95600099052058</v>
      </c>
      <c r="T1256">
        <v>406.75230159930868</v>
      </c>
      <c r="U1256">
        <v>418.57701746807265</v>
      </c>
      <c r="V1256">
        <v>427.44573779482045</v>
      </c>
      <c r="W1256">
        <v>425.39164836942496</v>
      </c>
      <c r="X1256">
        <v>421.49011661046603</v>
      </c>
      <c r="Y1256">
        <v>422.10014581725051</v>
      </c>
      <c r="Z1256">
        <v>419.68473778220027</v>
      </c>
      <c r="AA1256">
        <v>414.3938851735636</v>
      </c>
      <c r="AB1256">
        <v>406.31821554631694</v>
      </c>
      <c r="AC1256">
        <v>397.65122042825857</v>
      </c>
      <c r="AD1256">
        <v>394.64857791456973</v>
      </c>
      <c r="AE1256">
        <v>397.09634462388186</v>
      </c>
      <c r="AF1256">
        <v>398.31685005705742</v>
      </c>
      <c r="AG1256">
        <v>392.71703632208244</v>
      </c>
      <c r="AH1256">
        <v>382.91312299381804</v>
      </c>
      <c r="AI1256">
        <v>375.65871736020267</v>
      </c>
      <c r="AJ1256">
        <v>-6.2584967613220215</v>
      </c>
      <c r="AK1256">
        <v>-6.2240371704101563</v>
      </c>
      <c r="AL1256">
        <v>-6.1024537086486816</v>
      </c>
      <c r="AM1256">
        <v>-5.9684329032897949</v>
      </c>
      <c r="AN1256">
        <v>-5.930976390838623</v>
      </c>
      <c r="AO1256">
        <v>-6.0143065452575684</v>
      </c>
      <c r="AP1256">
        <v>-6.0002655982971191</v>
      </c>
      <c r="AQ1256">
        <v>-5.9940638542175293</v>
      </c>
      <c r="AR1256">
        <v>-6.093663215637207</v>
      </c>
      <c r="AS1256">
        <v>-6.3150115013122559</v>
      </c>
      <c r="AT1256">
        <v>-6.3129696846008301</v>
      </c>
      <c r="AU1256">
        <v>-6.1917529106140137</v>
      </c>
      <c r="AV1256">
        <v>2.2324776649475098</v>
      </c>
      <c r="AW1256">
        <v>19.008058547973633</v>
      </c>
      <c r="AX1256">
        <v>18.57872200012207</v>
      </c>
      <c r="AY1256">
        <v>18.504838943481445</v>
      </c>
      <c r="AZ1256">
        <v>18.316619873046875</v>
      </c>
      <c r="BA1256">
        <v>17.921754837036133</v>
      </c>
      <c r="BB1256">
        <v>2.8644890785217285</v>
      </c>
      <c r="BC1256">
        <v>-6.0664377212524414</v>
      </c>
      <c r="BD1256">
        <v>-6.2263350486755371</v>
      </c>
      <c r="BE1256">
        <v>-6.3303251266479492</v>
      </c>
      <c r="BF1256">
        <v>-6.3850297927856445</v>
      </c>
      <c r="BG1256">
        <v>-6.3855929374694824</v>
      </c>
      <c r="BH1256">
        <v>-1.0250252671539783E-2</v>
      </c>
      <c r="BI1256">
        <v>-2.0777223631739616E-2</v>
      </c>
      <c r="BJ1256">
        <v>-2.3314801510423422E-3</v>
      </c>
      <c r="BK1256">
        <v>1.3801711611449718E-2</v>
      </c>
      <c r="BL1256">
        <v>-1.4262370765209198E-2</v>
      </c>
      <c r="BM1256">
        <v>-6.504657119512558E-2</v>
      </c>
      <c r="BN1256">
        <v>-8.8734611868858337E-2</v>
      </c>
      <c r="BO1256">
        <v>-0.10314437001943588</v>
      </c>
      <c r="BP1256">
        <v>-0.14181274175643921</v>
      </c>
      <c r="BQ1256">
        <v>-0.17101751267910004</v>
      </c>
      <c r="BR1256">
        <v>-0.17477059364318848</v>
      </c>
      <c r="BS1256">
        <v>-0.12672455608844757</v>
      </c>
      <c r="BT1256">
        <v>10.652274131774902</v>
      </c>
      <c r="BU1256">
        <v>30.784015655517578</v>
      </c>
      <c r="BV1256">
        <v>30.174398422241211</v>
      </c>
      <c r="BW1256">
        <v>30.121381759643555</v>
      </c>
      <c r="BX1256">
        <v>29.841457366943359</v>
      </c>
      <c r="BY1256">
        <v>29.437467575073242</v>
      </c>
      <c r="BZ1256">
        <v>13.410445213317871</v>
      </c>
      <c r="CA1256">
        <v>3.4086768627166748</v>
      </c>
      <c r="CB1256">
        <v>3.5936400890350342</v>
      </c>
      <c r="CC1256">
        <v>3.5509655475616455</v>
      </c>
      <c r="CD1256">
        <v>3.6539342403411865</v>
      </c>
      <c r="CE1256">
        <v>3.798687219619751</v>
      </c>
      <c r="CF1256">
        <v>4.3172664642333984</v>
      </c>
      <c r="CG1256">
        <v>4.2755813598632812</v>
      </c>
      <c r="CH1256">
        <v>4.2225942611694336</v>
      </c>
      <c r="CI1256">
        <v>4.1570792198181152</v>
      </c>
      <c r="CJ1256">
        <v>4.0836358070373535</v>
      </c>
      <c r="CK1256">
        <v>4.0553927421569824</v>
      </c>
      <c r="CL1256">
        <v>4.0055737495422363</v>
      </c>
      <c r="CM1256">
        <v>3.9768884181976318</v>
      </c>
      <c r="CN1256">
        <v>3.9804208278656006</v>
      </c>
      <c r="CO1256">
        <v>4.0842938423156738</v>
      </c>
      <c r="CP1256">
        <v>4.0765275955200195</v>
      </c>
      <c r="CQ1256">
        <v>4.0738959312438965</v>
      </c>
      <c r="CR1256">
        <v>16.483798980712891</v>
      </c>
      <c r="CS1256">
        <v>38.940006256103516</v>
      </c>
      <c r="CT1256">
        <v>38.205528259277344</v>
      </c>
      <c r="CU1256">
        <v>38.166965484619141</v>
      </c>
      <c r="CV1256">
        <v>37.823524475097656</v>
      </c>
      <c r="CW1256">
        <v>37.413215637207031</v>
      </c>
      <c r="CX1256">
        <v>20.714542388916016</v>
      </c>
      <c r="CY1256">
        <v>9.9711122512817383</v>
      </c>
      <c r="CZ1256">
        <v>10.394925117492676</v>
      </c>
      <c r="DA1256">
        <v>10.394717216491699</v>
      </c>
      <c r="DB1256">
        <v>10.606889724731445</v>
      </c>
      <c r="DC1256">
        <v>10.852288246154785</v>
      </c>
      <c r="DD1256">
        <v>8.6447830200195312</v>
      </c>
      <c r="DE1256">
        <v>8.5719404220581055</v>
      </c>
      <c r="DF1256">
        <v>8.4475202560424805</v>
      </c>
      <c r="DG1256">
        <v>8.3003568649291992</v>
      </c>
      <c r="DH1256">
        <v>8.1815338134765625</v>
      </c>
      <c r="DI1256">
        <v>8.1758317947387695</v>
      </c>
      <c r="DJ1256">
        <v>8.0998821258544922</v>
      </c>
      <c r="DK1256">
        <v>8.0569210052490234</v>
      </c>
      <c r="DL1256">
        <v>8.1026544570922852</v>
      </c>
      <c r="DM1256">
        <v>8.3396053314208984</v>
      </c>
      <c r="DN1256">
        <v>8.3278255462646484</v>
      </c>
      <c r="DO1256">
        <v>8.2745161056518555</v>
      </c>
      <c r="DP1256">
        <v>22.315324783325195</v>
      </c>
      <c r="DQ1256">
        <v>47.095996856689453</v>
      </c>
      <c r="DR1256">
        <v>46.236660003662109</v>
      </c>
      <c r="DS1256">
        <v>46.212543487548828</v>
      </c>
      <c r="DT1256">
        <v>45.805591583251953</v>
      </c>
      <c r="DU1256">
        <v>45.388965606689453</v>
      </c>
      <c r="DV1256">
        <v>28.018638610839844</v>
      </c>
      <c r="DW1256">
        <v>16.533548355102539</v>
      </c>
      <c r="DX1256">
        <v>17.196208953857422</v>
      </c>
      <c r="DY1256">
        <v>17.238470077514648</v>
      </c>
      <c r="DZ1256">
        <v>17.559844970703125</v>
      </c>
      <c r="EA1256">
        <v>17.905889511108398</v>
      </c>
      <c r="EB1256">
        <v>14.89302921295166</v>
      </c>
      <c r="EC1256">
        <v>14.775199890136719</v>
      </c>
      <c r="ED1256">
        <v>14.547642707824707</v>
      </c>
      <c r="EE1256">
        <v>14.282590866088867</v>
      </c>
      <c r="EF1256">
        <v>14.098247528076172</v>
      </c>
      <c r="EG1256">
        <v>14.125091552734375</v>
      </c>
      <c r="EH1256">
        <v>14.01141357421875</v>
      </c>
      <c r="EI1256">
        <v>13.947840690612793</v>
      </c>
      <c r="EJ1256">
        <v>14.05450439453125</v>
      </c>
      <c r="EK1256">
        <v>14.483599662780762</v>
      </c>
      <c r="EL1256">
        <v>14.466025352478027</v>
      </c>
      <c r="EM1256">
        <v>14.339544296264648</v>
      </c>
      <c r="EN1256">
        <v>30.73512077331543</v>
      </c>
      <c r="EO1256">
        <v>58.871955871582031</v>
      </c>
      <c r="EP1256">
        <v>57.832340240478516</v>
      </c>
      <c r="EQ1256">
        <v>57.829086303710938</v>
      </c>
      <c r="ER1256">
        <v>57.330429077148437</v>
      </c>
      <c r="ES1256">
        <v>56.904678344726563</v>
      </c>
      <c r="ET1256">
        <v>38.564594268798828</v>
      </c>
      <c r="EU1256">
        <v>26.008663177490234</v>
      </c>
      <c r="EV1256">
        <v>27.016183853149414</v>
      </c>
      <c r="EW1256">
        <v>27.119760513305664</v>
      </c>
      <c r="EX1256">
        <v>27.598810195922852</v>
      </c>
      <c r="EY1256">
        <v>28.090169906616211</v>
      </c>
      <c r="EZ1256">
        <v>79.815872192382812</v>
      </c>
      <c r="FA1256">
        <v>78.741600036621094</v>
      </c>
      <c r="FB1256">
        <v>77.558242797851562</v>
      </c>
      <c r="FC1256">
        <v>76.331901550292969</v>
      </c>
      <c r="FD1256">
        <v>75.353034973144531</v>
      </c>
      <c r="FE1256">
        <v>74.171615600585938</v>
      </c>
      <c r="FF1256">
        <v>73.428153991699219</v>
      </c>
      <c r="FG1256">
        <v>73.509353637695312</v>
      </c>
      <c r="FH1256">
        <v>76.292564392089844</v>
      </c>
      <c r="FI1256">
        <v>80.596412658691406</v>
      </c>
      <c r="FJ1256">
        <v>84.786911010742187</v>
      </c>
      <c r="FK1256">
        <v>88.051071166992188</v>
      </c>
      <c r="FL1256">
        <v>90.662376403808594</v>
      </c>
      <c r="FM1256">
        <v>92.710235595703125</v>
      </c>
      <c r="FN1256">
        <v>94.142997741699219</v>
      </c>
      <c r="FO1256">
        <v>94.659782409667969</v>
      </c>
      <c r="FP1256">
        <v>94.809379577636719</v>
      </c>
      <c r="FQ1256">
        <v>94.276519775390625</v>
      </c>
      <c r="FR1256">
        <v>92.823554992675781</v>
      </c>
      <c r="FS1256">
        <v>90.786552429199219</v>
      </c>
      <c r="FT1256">
        <v>88.396133422851563</v>
      </c>
      <c r="FU1256">
        <v>85.789443969726563</v>
      </c>
      <c r="FV1256">
        <v>83.892715454101563</v>
      </c>
      <c r="FW1256">
        <v>82.440818786621094</v>
      </c>
      <c r="FX1256">
        <v>1</v>
      </c>
    </row>
    <row r="1257" spans="1:180" x14ac:dyDescent="0.2">
      <c r="A1257" t="s">
        <v>241</v>
      </c>
      <c r="B1257" t="s">
        <v>248</v>
      </c>
      <c r="C1257" t="s">
        <v>217</v>
      </c>
      <c r="D1257" t="s">
        <v>43</v>
      </c>
      <c r="E1257" t="s">
        <v>249</v>
      </c>
      <c r="F1257" t="s">
        <v>224</v>
      </c>
      <c r="G1257" t="s">
        <v>244</v>
      </c>
      <c r="H1257" t="s">
        <v>12</v>
      </c>
      <c r="I1257">
        <v>370.31</v>
      </c>
      <c r="L1257">
        <v>367.54390042957027</v>
      </c>
      <c r="M1257">
        <v>362.61137519184501</v>
      </c>
      <c r="N1257">
        <v>356.64785678555745</v>
      </c>
      <c r="O1257">
        <v>352.70987330708476</v>
      </c>
      <c r="P1257">
        <v>358.21318573579066</v>
      </c>
      <c r="Q1257">
        <v>372.76992404888227</v>
      </c>
      <c r="R1257">
        <v>388.1005814288701</v>
      </c>
      <c r="S1257">
        <v>396.58857372896205</v>
      </c>
      <c r="T1257">
        <v>406.36288582397549</v>
      </c>
      <c r="U1257">
        <v>418.02682049722131</v>
      </c>
      <c r="V1257">
        <v>425.80870446539552</v>
      </c>
      <c r="W1257">
        <v>424.80295470429161</v>
      </c>
      <c r="X1257">
        <v>421.96396776424643</v>
      </c>
      <c r="Y1257">
        <v>422.77931439338465</v>
      </c>
      <c r="Z1257">
        <v>420.40560181663039</v>
      </c>
      <c r="AA1257">
        <v>414.43684062665659</v>
      </c>
      <c r="AB1257">
        <v>405.61853378856836</v>
      </c>
      <c r="AC1257">
        <v>395.91697274714926</v>
      </c>
      <c r="AD1257">
        <v>394.0851240000473</v>
      </c>
      <c r="AE1257">
        <v>396.34281878449275</v>
      </c>
      <c r="AF1257">
        <v>396.9952200576015</v>
      </c>
      <c r="AG1257">
        <v>390.96897626264263</v>
      </c>
      <c r="AH1257">
        <v>381.71511483677136</v>
      </c>
      <c r="AI1257">
        <v>374.02329838200808</v>
      </c>
      <c r="AJ1257">
        <v>-6.4235286712646484</v>
      </c>
      <c r="AK1257">
        <v>-6.3861169815063477</v>
      </c>
      <c r="AL1257">
        <v>-6.2377386093139648</v>
      </c>
      <c r="AM1257">
        <v>-6.0674571990966797</v>
      </c>
      <c r="AN1257">
        <v>-6.0461983680725098</v>
      </c>
      <c r="AO1257">
        <v>-6.1352624893188477</v>
      </c>
      <c r="AP1257">
        <v>-6.0931696891784668</v>
      </c>
      <c r="AQ1257">
        <v>-6.096684455871582</v>
      </c>
      <c r="AR1257">
        <v>-6.1902055740356445</v>
      </c>
      <c r="AS1257">
        <v>-6.4142999649047852</v>
      </c>
      <c r="AT1257">
        <v>-6.3987760543823242</v>
      </c>
      <c r="AU1257">
        <v>-6.3178582191467285</v>
      </c>
      <c r="AV1257">
        <v>1.2011765241622925</v>
      </c>
      <c r="AW1257">
        <v>19.000822067260742</v>
      </c>
      <c r="AX1257">
        <v>18.629793167114258</v>
      </c>
      <c r="AY1257">
        <v>18.515325546264648</v>
      </c>
      <c r="AZ1257">
        <v>18.381086349487305</v>
      </c>
      <c r="BA1257">
        <v>17.931543350219727</v>
      </c>
      <c r="BB1257">
        <v>2.9467618465423584</v>
      </c>
      <c r="BC1257">
        <v>-5.8005051612854004</v>
      </c>
      <c r="BD1257">
        <v>-5.951225757598877</v>
      </c>
      <c r="BE1257">
        <v>-6.061948299407959</v>
      </c>
      <c r="BF1257">
        <v>-6.1029238700866699</v>
      </c>
      <c r="BG1257">
        <v>-6.0661277770996094</v>
      </c>
      <c r="BH1257">
        <v>-7.7620789408683777E-2</v>
      </c>
      <c r="BI1257">
        <v>-8.9214742183685303E-2</v>
      </c>
      <c r="BJ1257">
        <v>-7.8067108988761902E-2</v>
      </c>
      <c r="BK1257">
        <v>-5.7967271655797958E-2</v>
      </c>
      <c r="BL1257">
        <v>-8.9785069227218628E-2</v>
      </c>
      <c r="BM1257">
        <v>-0.14456848800182343</v>
      </c>
      <c r="BN1257">
        <v>-0.16138891875743866</v>
      </c>
      <c r="BO1257">
        <v>-0.1816733330488205</v>
      </c>
      <c r="BP1257">
        <v>-0.22667507827281952</v>
      </c>
      <c r="BQ1257">
        <v>-0.25298261642456055</v>
      </c>
      <c r="BR1257">
        <v>-0.2610173225402832</v>
      </c>
      <c r="BS1257">
        <v>-0.22773131728172302</v>
      </c>
      <c r="BT1257">
        <v>9.6838703155517578</v>
      </c>
      <c r="BU1257">
        <v>30.859241485595703</v>
      </c>
      <c r="BV1257">
        <v>30.364536285400391</v>
      </c>
      <c r="BW1257">
        <v>30.25372314453125</v>
      </c>
      <c r="BX1257">
        <v>30.030960083007813</v>
      </c>
      <c r="BY1257">
        <v>29.565414428710938</v>
      </c>
      <c r="BZ1257">
        <v>13.527274131774902</v>
      </c>
      <c r="CA1257">
        <v>3.5985963344573975</v>
      </c>
      <c r="CB1257">
        <v>3.7968161106109619</v>
      </c>
      <c r="CC1257">
        <v>3.7611489295959473</v>
      </c>
      <c r="CD1257">
        <v>3.8829536437988281</v>
      </c>
      <c r="CE1257">
        <v>4.0400519371032715</v>
      </c>
      <c r="CF1257">
        <v>4.3175358772277832</v>
      </c>
      <c r="CG1257">
        <v>4.2720003128051758</v>
      </c>
      <c r="CH1257">
        <v>4.1881027221679687</v>
      </c>
      <c r="CI1257">
        <v>4.10418701171875</v>
      </c>
      <c r="CJ1257">
        <v>4.0356087684631348</v>
      </c>
      <c r="CK1257">
        <v>4.0045680999755859</v>
      </c>
      <c r="CL1257">
        <v>3.9469442367553711</v>
      </c>
      <c r="CM1257">
        <v>3.9150454998016357</v>
      </c>
      <c r="CN1257">
        <v>3.9036481380462646</v>
      </c>
      <c r="CO1257">
        <v>4.0143270492553711</v>
      </c>
      <c r="CP1257">
        <v>3.9899756908416748</v>
      </c>
      <c r="CQ1257">
        <v>3.9902722835540771</v>
      </c>
      <c r="CR1257">
        <v>15.558959007263184</v>
      </c>
      <c r="CS1257">
        <v>39.072349548339844</v>
      </c>
      <c r="CT1257">
        <v>38.491985321044922</v>
      </c>
      <c r="CU1257">
        <v>38.383701324462891</v>
      </c>
      <c r="CV1257">
        <v>38.099624633789062</v>
      </c>
      <c r="CW1257">
        <v>37.622997283935547</v>
      </c>
      <c r="CX1257">
        <v>20.855304718017578</v>
      </c>
      <c r="CY1257">
        <v>10.10838508605957</v>
      </c>
      <c r="CZ1257">
        <v>10.548280715942383</v>
      </c>
      <c r="DA1257">
        <v>10.564596176147461</v>
      </c>
      <c r="DB1257">
        <v>10.799141883850098</v>
      </c>
      <c r="DC1257">
        <v>11.03956127166748</v>
      </c>
      <c r="DD1257">
        <v>8.7126922607421875</v>
      </c>
      <c r="DE1257">
        <v>8.6332159042358398</v>
      </c>
      <c r="DF1257">
        <v>8.4542722702026367</v>
      </c>
      <c r="DG1257">
        <v>8.2663412094116211</v>
      </c>
      <c r="DH1257">
        <v>8.1610021591186523</v>
      </c>
      <c r="DI1257">
        <v>8.1537046432495117</v>
      </c>
      <c r="DJ1257">
        <v>8.0552778244018555</v>
      </c>
      <c r="DK1257">
        <v>8.0117645263671875</v>
      </c>
      <c r="DL1257">
        <v>8.033970832824707</v>
      </c>
      <c r="DM1257">
        <v>8.2816362380981445</v>
      </c>
      <c r="DN1257">
        <v>8.2409687042236328</v>
      </c>
      <c r="DO1257">
        <v>8.2082757949829102</v>
      </c>
      <c r="DP1257">
        <v>21.434045791625977</v>
      </c>
      <c r="DQ1257">
        <v>47.285453796386719</v>
      </c>
      <c r="DR1257">
        <v>46.619434356689453</v>
      </c>
      <c r="DS1257">
        <v>46.513679504394531</v>
      </c>
      <c r="DT1257">
        <v>46.168292999267578</v>
      </c>
      <c r="DU1257">
        <v>45.680580139160156</v>
      </c>
      <c r="DV1257">
        <v>28.18333625793457</v>
      </c>
      <c r="DW1257">
        <v>16.618175506591797</v>
      </c>
      <c r="DX1257">
        <v>17.29974365234375</v>
      </c>
      <c r="DY1257">
        <v>17.368043899536133</v>
      </c>
      <c r="DZ1257">
        <v>17.715330123901367</v>
      </c>
      <c r="EA1257">
        <v>18.039070129394531</v>
      </c>
      <c r="EB1257">
        <v>15.058600425720215</v>
      </c>
      <c r="EC1257">
        <v>14.930117607116699</v>
      </c>
      <c r="ED1257">
        <v>14.613944053649902</v>
      </c>
      <c r="EE1257">
        <v>14.27583122253418</v>
      </c>
      <c r="EF1257">
        <v>14.117415428161621</v>
      </c>
      <c r="EG1257">
        <v>14.14439868927002</v>
      </c>
      <c r="EH1257">
        <v>13.987058639526367</v>
      </c>
      <c r="EI1257">
        <v>13.926774978637695</v>
      </c>
      <c r="EJ1257">
        <v>13.997502326965332</v>
      </c>
      <c r="EK1257">
        <v>14.442954063415527</v>
      </c>
      <c r="EL1257">
        <v>14.378727912902832</v>
      </c>
      <c r="EM1257">
        <v>14.298402786254883</v>
      </c>
      <c r="EN1257">
        <v>29.916740417480469</v>
      </c>
      <c r="EO1257">
        <v>59.143875122070313</v>
      </c>
      <c r="EP1257">
        <v>58.354175567626953</v>
      </c>
      <c r="EQ1257">
        <v>58.252079010009766</v>
      </c>
      <c r="ER1257">
        <v>57.818164825439453</v>
      </c>
      <c r="ES1257">
        <v>57.314453125</v>
      </c>
      <c r="ET1257">
        <v>38.763847351074219</v>
      </c>
      <c r="EU1257">
        <v>26.017276763916016</v>
      </c>
      <c r="EV1257">
        <v>27.047786712646484</v>
      </c>
      <c r="EW1257">
        <v>27.191141128540039</v>
      </c>
      <c r="EX1257">
        <v>27.701208114624023</v>
      </c>
      <c r="EY1257">
        <v>28.14525032043457</v>
      </c>
      <c r="EZ1257">
        <v>79.721160888671875</v>
      </c>
      <c r="FA1257">
        <v>78.711288452148438</v>
      </c>
      <c r="FB1257">
        <v>77.381141662597656</v>
      </c>
      <c r="FC1257">
        <v>76.294593811035156</v>
      </c>
      <c r="FD1257">
        <v>75.246284484863281</v>
      </c>
      <c r="FE1257">
        <v>74.218009948730469</v>
      </c>
      <c r="FF1257">
        <v>73.521652221679688</v>
      </c>
      <c r="FG1257">
        <v>73.200492858886719</v>
      </c>
      <c r="FH1257">
        <v>75.225418090820313</v>
      </c>
      <c r="FI1257">
        <v>79.310722351074219</v>
      </c>
      <c r="FJ1257">
        <v>83.301048278808594</v>
      </c>
      <c r="FK1257">
        <v>87.174446105957031</v>
      </c>
      <c r="FL1257">
        <v>90.316627502441406</v>
      </c>
      <c r="FM1257">
        <v>92.727294921875</v>
      </c>
      <c r="FN1257">
        <v>94.26898193359375</v>
      </c>
      <c r="FO1257">
        <v>94.429664611816406</v>
      </c>
      <c r="FP1257">
        <v>93.839996337890625</v>
      </c>
      <c r="FQ1257">
        <v>92.724105834960938</v>
      </c>
      <c r="FR1257">
        <v>91.962982177734375</v>
      </c>
      <c r="FS1257">
        <v>90.302024841308594</v>
      </c>
      <c r="FT1257">
        <v>87.678359985351563</v>
      </c>
      <c r="FU1257">
        <v>84.905715942382813</v>
      </c>
      <c r="FV1257">
        <v>83.177009582519531</v>
      </c>
      <c r="FW1257">
        <v>81.530784606933594</v>
      </c>
      <c r="FX1257">
        <v>1</v>
      </c>
    </row>
    <row r="1258" spans="1:180" x14ac:dyDescent="0.2">
      <c r="A1258" t="s">
        <v>241</v>
      </c>
      <c r="B1258" t="s">
        <v>248</v>
      </c>
      <c r="C1258" t="s">
        <v>217</v>
      </c>
      <c r="D1258" t="s">
        <v>44</v>
      </c>
      <c r="E1258" t="s">
        <v>249</v>
      </c>
      <c r="F1258" t="s">
        <v>224</v>
      </c>
      <c r="G1258" t="s">
        <v>244</v>
      </c>
      <c r="H1258" t="s">
        <v>12</v>
      </c>
      <c r="I1258">
        <v>370.31</v>
      </c>
      <c r="L1258">
        <v>368.93659333502393</v>
      </c>
      <c r="M1258">
        <v>363.12431168058282</v>
      </c>
      <c r="N1258">
        <v>357.17051406397439</v>
      </c>
      <c r="O1258">
        <v>353.20898819676825</v>
      </c>
      <c r="P1258">
        <v>359.41272484355676</v>
      </c>
      <c r="Q1258">
        <v>373.91689077028741</v>
      </c>
      <c r="R1258">
        <v>388.73547918602941</v>
      </c>
      <c r="S1258">
        <v>396.4529662217052</v>
      </c>
      <c r="T1258">
        <v>406.18093694273284</v>
      </c>
      <c r="U1258">
        <v>419.46927329862473</v>
      </c>
      <c r="V1258">
        <v>429.68540836074152</v>
      </c>
      <c r="W1258">
        <v>428.30009218058979</v>
      </c>
      <c r="X1258">
        <v>425.16033405871508</v>
      </c>
      <c r="Y1258">
        <v>427.83128908618238</v>
      </c>
      <c r="Z1258">
        <v>425.53476535611134</v>
      </c>
      <c r="AA1258">
        <v>419.33810123801095</v>
      </c>
      <c r="AB1258">
        <v>410.6326272581905</v>
      </c>
      <c r="AC1258">
        <v>401.61402201777486</v>
      </c>
      <c r="AD1258">
        <v>398.74597475729763</v>
      </c>
      <c r="AE1258">
        <v>400.22134108739533</v>
      </c>
      <c r="AF1258">
        <v>399.81144293144462</v>
      </c>
      <c r="AG1258">
        <v>393.80096614134465</v>
      </c>
      <c r="AH1258">
        <v>384.58952637052755</v>
      </c>
      <c r="AI1258">
        <v>376.92648746229355</v>
      </c>
      <c r="AJ1258">
        <v>-6.2131686210632324</v>
      </c>
      <c r="AK1258">
        <v>-6.1076130867004395</v>
      </c>
      <c r="AL1258">
        <v>-5.9329648017883301</v>
      </c>
      <c r="AM1258">
        <v>-5.751976490020752</v>
      </c>
      <c r="AN1258">
        <v>-5.7395477294921875</v>
      </c>
      <c r="AO1258">
        <v>-5.7996006011962891</v>
      </c>
      <c r="AP1258">
        <v>-5.7438545227050781</v>
      </c>
      <c r="AQ1258">
        <v>-5.7637653350830078</v>
      </c>
      <c r="AR1258">
        <v>-5.8641772270202637</v>
      </c>
      <c r="AS1258">
        <v>-6.0670785903930664</v>
      </c>
      <c r="AT1258">
        <v>-6.0705246925354004</v>
      </c>
      <c r="AU1258">
        <v>-5.950584888458252</v>
      </c>
      <c r="AV1258">
        <v>1.7910854816436768</v>
      </c>
      <c r="AW1258">
        <v>19.316131591796875</v>
      </c>
      <c r="AX1258">
        <v>18.947816848754883</v>
      </c>
      <c r="AY1258">
        <v>18.86155891418457</v>
      </c>
      <c r="AZ1258">
        <v>18.627752304077148</v>
      </c>
      <c r="BA1258">
        <v>18.122016906738281</v>
      </c>
      <c r="BB1258">
        <v>3.0676655769348145</v>
      </c>
      <c r="BC1258">
        <v>-5.9649667739868164</v>
      </c>
      <c r="BD1258">
        <v>-6.1369509696960449</v>
      </c>
      <c r="BE1258">
        <v>-6.2299685478210449</v>
      </c>
      <c r="BF1258">
        <v>-6.2700290679931641</v>
      </c>
      <c r="BG1258">
        <v>-6.2192435264587402</v>
      </c>
      <c r="BH1258">
        <v>-0.12841452658176422</v>
      </c>
      <c r="BI1258">
        <v>-0.15624319016933441</v>
      </c>
      <c r="BJ1258">
        <v>-0.18742983043193817</v>
      </c>
      <c r="BK1258">
        <v>-0.18423569202423096</v>
      </c>
      <c r="BL1258">
        <v>-0.2140377014875412</v>
      </c>
      <c r="BM1258">
        <v>-0.25948554277420044</v>
      </c>
      <c r="BN1258">
        <v>-0.29570776224136353</v>
      </c>
      <c r="BO1258">
        <v>-0.32323315739631653</v>
      </c>
      <c r="BP1258">
        <v>-0.37381821870803833</v>
      </c>
      <c r="BQ1258">
        <v>-0.3641282320022583</v>
      </c>
      <c r="BR1258">
        <v>-0.37696212530136108</v>
      </c>
      <c r="BS1258">
        <v>-0.3278011679649353</v>
      </c>
      <c r="BT1258">
        <v>9.9599981307983398</v>
      </c>
      <c r="BU1258">
        <v>30.632423400878906</v>
      </c>
      <c r="BV1258">
        <v>30.133838653564453</v>
      </c>
      <c r="BW1258">
        <v>30.073528289794922</v>
      </c>
      <c r="BX1258">
        <v>29.716840744018555</v>
      </c>
      <c r="BY1258">
        <v>29.180866241455078</v>
      </c>
      <c r="BZ1258">
        <v>12.947111129760742</v>
      </c>
      <c r="CA1258">
        <v>2.978644847869873</v>
      </c>
      <c r="CB1258">
        <v>3.1730225086212158</v>
      </c>
      <c r="CC1258">
        <v>3.1814374923706055</v>
      </c>
      <c r="CD1258">
        <v>3.3860824108123779</v>
      </c>
      <c r="CE1258">
        <v>3.5708858966827393</v>
      </c>
      <c r="CF1258">
        <v>4.0858678817749023</v>
      </c>
      <c r="CG1258">
        <v>3.9656574726104736</v>
      </c>
      <c r="CH1258">
        <v>3.7919101715087891</v>
      </c>
      <c r="CI1258">
        <v>3.6719646453857422</v>
      </c>
      <c r="CJ1258">
        <v>3.6129136085510254</v>
      </c>
      <c r="CK1258">
        <v>3.5775811672210693</v>
      </c>
      <c r="CL1258">
        <v>3.4776620864868164</v>
      </c>
      <c r="CM1258">
        <v>3.4448628425598145</v>
      </c>
      <c r="CN1258">
        <v>3.4287877082824707</v>
      </c>
      <c r="CO1258">
        <v>3.5857176780700684</v>
      </c>
      <c r="CP1258">
        <v>3.5663819313049316</v>
      </c>
      <c r="CQ1258">
        <v>3.5665216445922852</v>
      </c>
      <c r="CR1258">
        <v>15.617761611938477</v>
      </c>
      <c r="CS1258">
        <v>38.470054626464844</v>
      </c>
      <c r="CT1258">
        <v>37.881244659423828</v>
      </c>
      <c r="CU1258">
        <v>37.838905334472656</v>
      </c>
      <c r="CV1258">
        <v>37.397109985351562</v>
      </c>
      <c r="CW1258">
        <v>36.840190887451172</v>
      </c>
      <c r="CX1258">
        <v>19.789585113525391</v>
      </c>
      <c r="CY1258">
        <v>9.1729631423950195</v>
      </c>
      <c r="CZ1258">
        <v>9.6210823059082031</v>
      </c>
      <c r="DA1258">
        <v>9.6997480392456055</v>
      </c>
      <c r="DB1258">
        <v>10.073875427246094</v>
      </c>
      <c r="DC1258">
        <v>10.351499557495117</v>
      </c>
      <c r="DD1258">
        <v>8.3001499176025391</v>
      </c>
      <c r="DE1258">
        <v>8.0875577926635742</v>
      </c>
      <c r="DF1258">
        <v>7.7712502479553223</v>
      </c>
      <c r="DG1258">
        <v>7.5281648635864258</v>
      </c>
      <c r="DH1258">
        <v>7.4398651123046875</v>
      </c>
      <c r="DI1258">
        <v>7.4146480560302734</v>
      </c>
      <c r="DJ1258">
        <v>7.2510318756103516</v>
      </c>
      <c r="DK1258">
        <v>7.212958812713623</v>
      </c>
      <c r="DL1258">
        <v>7.2313933372497559</v>
      </c>
      <c r="DM1258">
        <v>7.5355634689331055</v>
      </c>
      <c r="DN1258">
        <v>7.5097260475158691</v>
      </c>
      <c r="DO1258">
        <v>7.4608445167541504</v>
      </c>
      <c r="DP1258">
        <v>21.27552604675293</v>
      </c>
      <c r="DQ1258">
        <v>46.307682037353516</v>
      </c>
      <c r="DR1258">
        <v>45.628650665283203</v>
      </c>
      <c r="DS1258">
        <v>45.604282379150391</v>
      </c>
      <c r="DT1258">
        <v>45.077377319335938</v>
      </c>
      <c r="DU1258">
        <v>44.499519348144531</v>
      </c>
      <c r="DV1258">
        <v>26.632059097290039</v>
      </c>
      <c r="DW1258">
        <v>15.367280960083008</v>
      </c>
      <c r="DX1258">
        <v>16.069141387939453</v>
      </c>
      <c r="DY1258">
        <v>16.218059539794922</v>
      </c>
      <c r="DZ1258">
        <v>16.761669158935547</v>
      </c>
      <c r="EA1258">
        <v>17.132114410400391</v>
      </c>
      <c r="EB1258">
        <v>14.384903907775879</v>
      </c>
      <c r="EC1258">
        <v>14.038928031921387</v>
      </c>
      <c r="ED1258">
        <v>13.516785621643066</v>
      </c>
      <c r="EE1258">
        <v>13.095906257629395</v>
      </c>
      <c r="EF1258">
        <v>12.965374946594238</v>
      </c>
      <c r="EG1258">
        <v>12.954763412475586</v>
      </c>
      <c r="EH1258">
        <v>12.699178695678711</v>
      </c>
      <c r="EI1258">
        <v>12.653491020202637</v>
      </c>
      <c r="EJ1258">
        <v>12.721752166748047</v>
      </c>
      <c r="EK1258">
        <v>13.238513946533203</v>
      </c>
      <c r="EL1258">
        <v>13.203288078308105</v>
      </c>
      <c r="EM1258">
        <v>13.083627700805664</v>
      </c>
      <c r="EN1258">
        <v>29.444438934326172</v>
      </c>
      <c r="EO1258">
        <v>57.623973846435547</v>
      </c>
      <c r="EP1258">
        <v>56.814670562744141</v>
      </c>
      <c r="EQ1258">
        <v>56.816253662109375</v>
      </c>
      <c r="ER1258">
        <v>56.166465759277344</v>
      </c>
      <c r="ES1258">
        <v>55.558368682861328</v>
      </c>
      <c r="ET1258">
        <v>36.511505126953125</v>
      </c>
      <c r="EU1258">
        <v>24.310892105102539</v>
      </c>
      <c r="EV1258">
        <v>25.379116058349609</v>
      </c>
      <c r="EW1258">
        <v>25.629465103149414</v>
      </c>
      <c r="EX1258">
        <v>26.417779922485352</v>
      </c>
      <c r="EY1258">
        <v>26.922243118286133</v>
      </c>
      <c r="EZ1258">
        <v>78.918685913085938</v>
      </c>
      <c r="FA1258">
        <v>77.7119140625</v>
      </c>
      <c r="FB1258">
        <v>76.326202392578125</v>
      </c>
      <c r="FC1258">
        <v>75.259651184082031</v>
      </c>
      <c r="FD1258">
        <v>74.233001708984375</v>
      </c>
      <c r="FE1258">
        <v>73.053199768066406</v>
      </c>
      <c r="FF1258">
        <v>72.341842651367188</v>
      </c>
      <c r="FG1258">
        <v>71.823822021484375</v>
      </c>
      <c r="FH1258">
        <v>73.961502075195313</v>
      </c>
      <c r="FI1258">
        <v>78.456954956054688</v>
      </c>
      <c r="FJ1258">
        <v>83.304771423339844</v>
      </c>
      <c r="FK1258">
        <v>87.269462585449219</v>
      </c>
      <c r="FL1258">
        <v>90.853645324707031</v>
      </c>
      <c r="FM1258">
        <v>93.721054077148438</v>
      </c>
      <c r="FN1258">
        <v>94.937896728515625</v>
      </c>
      <c r="FO1258">
        <v>95.542167663574219</v>
      </c>
      <c r="FP1258">
        <v>95.490890502929688</v>
      </c>
      <c r="FQ1258">
        <v>94.773353576660156</v>
      </c>
      <c r="FR1258">
        <v>93.552116394042969</v>
      </c>
      <c r="FS1258">
        <v>91.248825073242188</v>
      </c>
      <c r="FT1258">
        <v>87.543930053710938</v>
      </c>
      <c r="FU1258">
        <v>85.0015869140625</v>
      </c>
      <c r="FV1258">
        <v>83.0386962890625</v>
      </c>
      <c r="FW1258">
        <v>81.397415161132813</v>
      </c>
      <c r="FX1258">
        <v>1</v>
      </c>
    </row>
    <row r="1259" spans="1:180" x14ac:dyDescent="0.2">
      <c r="A1259" t="s">
        <v>241</v>
      </c>
      <c r="B1259" t="s">
        <v>248</v>
      </c>
      <c r="C1259" t="s">
        <v>217</v>
      </c>
      <c r="D1259" t="s">
        <v>45</v>
      </c>
      <c r="E1259" t="s">
        <v>249</v>
      </c>
      <c r="F1259" t="s">
        <v>224</v>
      </c>
      <c r="G1259" t="s">
        <v>244</v>
      </c>
      <c r="H1259" t="s">
        <v>12</v>
      </c>
      <c r="I1259">
        <v>370.31</v>
      </c>
      <c r="L1259">
        <v>362.90048701966788</v>
      </c>
      <c r="M1259">
        <v>358.20749413172081</v>
      </c>
      <c r="N1259">
        <v>352.78112459156574</v>
      </c>
      <c r="O1259">
        <v>349.18219043024988</v>
      </c>
      <c r="P1259">
        <v>354.56424465869321</v>
      </c>
      <c r="Q1259">
        <v>367.71019977116538</v>
      </c>
      <c r="R1259">
        <v>384.95913399789049</v>
      </c>
      <c r="S1259">
        <v>391.48661798693178</v>
      </c>
      <c r="T1259">
        <v>396.12678688485778</v>
      </c>
      <c r="U1259">
        <v>409.26314770416008</v>
      </c>
      <c r="V1259">
        <v>418.93370626523972</v>
      </c>
      <c r="W1259">
        <v>424.76354622016214</v>
      </c>
      <c r="X1259">
        <v>426.14918290689354</v>
      </c>
      <c r="Y1259">
        <v>428.52427478156881</v>
      </c>
      <c r="Z1259">
        <v>426.09623385458883</v>
      </c>
      <c r="AA1259">
        <v>418.33616316877522</v>
      </c>
      <c r="AB1259">
        <v>408.58058990898849</v>
      </c>
      <c r="AC1259">
        <v>402.27892170053946</v>
      </c>
      <c r="AD1259">
        <v>397.19466467848696</v>
      </c>
      <c r="AE1259">
        <v>393.83260034172298</v>
      </c>
      <c r="AF1259">
        <v>393.98130395649832</v>
      </c>
      <c r="AG1259">
        <v>389.82207124573461</v>
      </c>
      <c r="AH1259">
        <v>379.28390109714053</v>
      </c>
      <c r="AI1259">
        <v>369.88599151213214</v>
      </c>
      <c r="AJ1259">
        <v>-6.4206705093383789</v>
      </c>
      <c r="AK1259">
        <v>-6.3442764282226563</v>
      </c>
      <c r="AL1259">
        <v>-6.1811494827270508</v>
      </c>
      <c r="AM1259">
        <v>-6.0087900161743164</v>
      </c>
      <c r="AN1259">
        <v>-6.0448002815246582</v>
      </c>
      <c r="AO1259">
        <v>-6.0834369659423828</v>
      </c>
      <c r="AP1259">
        <v>-6.0492172241210937</v>
      </c>
      <c r="AQ1259">
        <v>-6.0052781105041504</v>
      </c>
      <c r="AR1259">
        <v>-6.0014333724975586</v>
      </c>
      <c r="AS1259">
        <v>-6.2471222877502441</v>
      </c>
      <c r="AT1259">
        <v>-6.3002171516418457</v>
      </c>
      <c r="AU1259">
        <v>-6.2913203239440918</v>
      </c>
      <c r="AV1259">
        <v>2.3899149894714355</v>
      </c>
      <c r="AW1259">
        <v>19.86317253112793</v>
      </c>
      <c r="AX1259">
        <v>19.367774963378906</v>
      </c>
      <c r="AY1259">
        <v>19.31048583984375</v>
      </c>
      <c r="AZ1259">
        <v>19.102334976196289</v>
      </c>
      <c r="BA1259">
        <v>18.800601959228516</v>
      </c>
      <c r="BB1259">
        <v>2.8927459716796875</v>
      </c>
      <c r="BC1259">
        <v>-6.3567790985107422</v>
      </c>
      <c r="BD1259">
        <v>-6.4845342636108398</v>
      </c>
      <c r="BE1259">
        <v>-6.5423417091369629</v>
      </c>
      <c r="BF1259">
        <v>-6.5119223594665527</v>
      </c>
      <c r="BG1259">
        <v>-6.468163013458252</v>
      </c>
      <c r="BH1259">
        <v>-5.0744898617267609E-2</v>
      </c>
      <c r="BI1259">
        <v>-7.8264936804771423E-2</v>
      </c>
      <c r="BJ1259">
        <v>-0.10578650236129761</v>
      </c>
      <c r="BK1259">
        <v>-0.11922310292720795</v>
      </c>
      <c r="BL1259">
        <v>-0.164838507771492</v>
      </c>
      <c r="BM1259">
        <v>-0.21914564073085785</v>
      </c>
      <c r="BN1259">
        <v>-0.25835859775543213</v>
      </c>
      <c r="BO1259">
        <v>-0.27115261554718018</v>
      </c>
      <c r="BP1259">
        <v>-0.26977649331092834</v>
      </c>
      <c r="BQ1259">
        <v>-0.28107896447181702</v>
      </c>
      <c r="BR1259">
        <v>-0.28786975145339966</v>
      </c>
      <c r="BS1259">
        <v>-0.26982113718986511</v>
      </c>
      <c r="BT1259">
        <v>11.166237831115723</v>
      </c>
      <c r="BU1259">
        <v>32.058792114257813</v>
      </c>
      <c r="BV1259">
        <v>31.393072128295898</v>
      </c>
      <c r="BW1259">
        <v>31.276107788085938</v>
      </c>
      <c r="BX1259">
        <v>30.860990524291992</v>
      </c>
      <c r="BY1259">
        <v>30.545150756835937</v>
      </c>
      <c r="BZ1259">
        <v>13.528367042541504</v>
      </c>
      <c r="CA1259">
        <v>3.181873083114624</v>
      </c>
      <c r="CB1259">
        <v>3.3463139533996582</v>
      </c>
      <c r="CC1259">
        <v>3.4298684597015381</v>
      </c>
      <c r="CD1259">
        <v>3.5675387382507324</v>
      </c>
      <c r="CE1259">
        <v>3.7011780738830566</v>
      </c>
      <c r="CF1259">
        <v>4.361046314239502</v>
      </c>
      <c r="CG1259">
        <v>4.2615556716918945</v>
      </c>
      <c r="CH1259">
        <v>4.1019911766052246</v>
      </c>
      <c r="CI1259">
        <v>3.9598727226257324</v>
      </c>
      <c r="CJ1259">
        <v>3.9076051712036133</v>
      </c>
      <c r="CK1259">
        <v>3.8424446582794189</v>
      </c>
      <c r="CL1259">
        <v>3.7523725032806396</v>
      </c>
      <c r="CM1259">
        <v>3.7002851963043213</v>
      </c>
      <c r="CN1259">
        <v>3.6999514102935791</v>
      </c>
      <c r="CO1259">
        <v>3.8509843349456787</v>
      </c>
      <c r="CP1259">
        <v>3.8762636184692383</v>
      </c>
      <c r="CQ1259">
        <v>3.9006509780883789</v>
      </c>
      <c r="CR1259">
        <v>17.244691848754883</v>
      </c>
      <c r="CS1259">
        <v>40.505443572998047</v>
      </c>
      <c r="CT1259">
        <v>39.721755981445313</v>
      </c>
      <c r="CU1259">
        <v>39.563461303710938</v>
      </c>
      <c r="CV1259">
        <v>39.005001068115234</v>
      </c>
      <c r="CW1259">
        <v>38.679389953613281</v>
      </c>
      <c r="CX1259">
        <v>20.894565582275391</v>
      </c>
      <c r="CY1259">
        <v>9.7883148193359375</v>
      </c>
      <c r="CZ1259">
        <v>10.155129432678223</v>
      </c>
      <c r="DA1259">
        <v>10.336590766906738</v>
      </c>
      <c r="DB1259">
        <v>10.548542022705078</v>
      </c>
      <c r="DC1259">
        <v>10.74443244934082</v>
      </c>
      <c r="DD1259">
        <v>8.7728376388549805</v>
      </c>
      <c r="DE1259">
        <v>8.6013765335083008</v>
      </c>
      <c r="DF1259">
        <v>8.3097686767578125</v>
      </c>
      <c r="DG1259">
        <v>8.0389690399169922</v>
      </c>
      <c r="DH1259">
        <v>7.9800491333007813</v>
      </c>
      <c r="DI1259">
        <v>7.9040346145629883</v>
      </c>
      <c r="DJ1259">
        <v>7.7631034851074219</v>
      </c>
      <c r="DK1259">
        <v>7.6717228889465332</v>
      </c>
      <c r="DL1259">
        <v>7.6696796417236328</v>
      </c>
      <c r="DM1259">
        <v>7.9830474853515625</v>
      </c>
      <c r="DN1259">
        <v>8.0403966903686523</v>
      </c>
      <c r="DO1259">
        <v>8.0711231231689453</v>
      </c>
      <c r="DP1259">
        <v>23.323146820068359</v>
      </c>
      <c r="DQ1259">
        <v>48.952095031738281</v>
      </c>
      <c r="DR1259">
        <v>48.050437927246094</v>
      </c>
      <c r="DS1259">
        <v>47.850814819335938</v>
      </c>
      <c r="DT1259">
        <v>47.149009704589844</v>
      </c>
      <c r="DU1259">
        <v>46.813625335693359</v>
      </c>
      <c r="DV1259">
        <v>28.260763168334961</v>
      </c>
      <c r="DW1259">
        <v>16.394756317138672</v>
      </c>
      <c r="DX1259">
        <v>16.963945388793945</v>
      </c>
      <c r="DY1259">
        <v>17.243312835693359</v>
      </c>
      <c r="DZ1259">
        <v>17.529546737670898</v>
      </c>
      <c r="EA1259">
        <v>17.787687301635742</v>
      </c>
      <c r="EB1259">
        <v>15.142763137817383</v>
      </c>
      <c r="EC1259">
        <v>14.867387771606445</v>
      </c>
      <c r="ED1259">
        <v>14.3851318359375</v>
      </c>
      <c r="EE1259">
        <v>13.928535461425781</v>
      </c>
      <c r="EF1259">
        <v>13.860011100769043</v>
      </c>
      <c r="EG1259">
        <v>13.768325805664063</v>
      </c>
      <c r="EH1259">
        <v>13.553961753845215</v>
      </c>
      <c r="EI1259">
        <v>13.405848503112793</v>
      </c>
      <c r="EJ1259">
        <v>13.401335716247559</v>
      </c>
      <c r="EK1259">
        <v>13.949090957641602</v>
      </c>
      <c r="EL1259">
        <v>14.05274486541748</v>
      </c>
      <c r="EM1259">
        <v>14.092621803283691</v>
      </c>
      <c r="EN1259">
        <v>32.099472045898438</v>
      </c>
      <c r="EO1259">
        <v>61.147716522216797</v>
      </c>
      <c r="EP1259">
        <v>60.075733184814453</v>
      </c>
      <c r="EQ1259">
        <v>59.816440582275391</v>
      </c>
      <c r="ER1259">
        <v>58.907669067382813</v>
      </c>
      <c r="ES1259">
        <v>58.558174133300781</v>
      </c>
      <c r="ET1259">
        <v>38.896385192871094</v>
      </c>
      <c r="EU1259">
        <v>25.933408737182617</v>
      </c>
      <c r="EV1259">
        <v>26.794792175292969</v>
      </c>
      <c r="EW1259">
        <v>27.215522766113281</v>
      </c>
      <c r="EX1259">
        <v>27.609006881713867</v>
      </c>
      <c r="EY1259">
        <v>27.957029342651367</v>
      </c>
      <c r="EZ1259">
        <v>73.616592407226563</v>
      </c>
      <c r="FA1259">
        <v>72.555274963378906</v>
      </c>
      <c r="FB1259">
        <v>71.59637451171875</v>
      </c>
      <c r="FC1259">
        <v>70.37225341796875</v>
      </c>
      <c r="FD1259">
        <v>69.156410217285156</v>
      </c>
      <c r="FE1259">
        <v>68.264366149902344</v>
      </c>
      <c r="FF1259">
        <v>67.795578002929687</v>
      </c>
      <c r="FG1259">
        <v>67.362686157226563</v>
      </c>
      <c r="FH1259">
        <v>68.091300964355469</v>
      </c>
      <c r="FI1259">
        <v>71.777442932128906</v>
      </c>
      <c r="FJ1259">
        <v>76.244377136230469</v>
      </c>
      <c r="FK1259">
        <v>80.814537048339844</v>
      </c>
      <c r="FL1259">
        <v>84.611839294433594</v>
      </c>
      <c r="FM1259">
        <v>87.1907958984375</v>
      </c>
      <c r="FN1259">
        <v>88.513702392578125</v>
      </c>
      <c r="FO1259">
        <v>88.808746337890625</v>
      </c>
      <c r="FP1259">
        <v>88.092826843261719</v>
      </c>
      <c r="FQ1259">
        <v>86.850006103515625</v>
      </c>
      <c r="FR1259">
        <v>85.002433776855469</v>
      </c>
      <c r="FS1259">
        <v>82.079757690429688</v>
      </c>
      <c r="FT1259">
        <v>79.155609130859375</v>
      </c>
      <c r="FU1259">
        <v>77.160537719726563</v>
      </c>
      <c r="FV1259">
        <v>75.603935241699219</v>
      </c>
      <c r="FW1259">
        <v>74.113525390625</v>
      </c>
      <c r="FX1259">
        <v>1</v>
      </c>
    </row>
    <row r="1260" spans="1:180" x14ac:dyDescent="0.2">
      <c r="A1260" t="s">
        <v>241</v>
      </c>
      <c r="B1260" t="s">
        <v>248</v>
      </c>
      <c r="C1260" t="s">
        <v>217</v>
      </c>
      <c r="D1260" t="s">
        <v>46</v>
      </c>
      <c r="E1260" t="s">
        <v>249</v>
      </c>
      <c r="F1260" t="s">
        <v>224</v>
      </c>
      <c r="G1260" t="s">
        <v>244</v>
      </c>
      <c r="H1260" t="s">
        <v>12</v>
      </c>
      <c r="I1260">
        <v>370.31</v>
      </c>
      <c r="L1260">
        <v>348.80195797721996</v>
      </c>
      <c r="M1260">
        <v>345.89295460093246</v>
      </c>
      <c r="N1260">
        <v>342.6627236811571</v>
      </c>
      <c r="O1260">
        <v>339.87647145605752</v>
      </c>
      <c r="P1260">
        <v>344.66420754944568</v>
      </c>
      <c r="Q1260">
        <v>360.40361244478856</v>
      </c>
      <c r="R1260">
        <v>378.04870755144628</v>
      </c>
      <c r="S1260">
        <v>384.36647724899132</v>
      </c>
      <c r="T1260">
        <v>385.63697522397126</v>
      </c>
      <c r="U1260">
        <v>387.88436752626228</v>
      </c>
      <c r="V1260">
        <v>390.94109530441784</v>
      </c>
      <c r="W1260">
        <v>393.64855467174056</v>
      </c>
      <c r="X1260">
        <v>396.37980411106423</v>
      </c>
      <c r="Y1260">
        <v>399.2508482389473</v>
      </c>
      <c r="Z1260">
        <v>397.21701422637688</v>
      </c>
      <c r="AA1260">
        <v>392.62309367708997</v>
      </c>
      <c r="AB1260">
        <v>388.67590647269338</v>
      </c>
      <c r="AC1260">
        <v>386.60823849342347</v>
      </c>
      <c r="AD1260">
        <v>380.17252802160669</v>
      </c>
      <c r="AE1260">
        <v>377.00608283424458</v>
      </c>
      <c r="AF1260">
        <v>372.55786833835612</v>
      </c>
      <c r="AG1260">
        <v>367.86615564001619</v>
      </c>
      <c r="AH1260">
        <v>360.35944492261956</v>
      </c>
      <c r="AI1260">
        <v>353.78428673080879</v>
      </c>
      <c r="AJ1260">
        <v>-6.3251166343688965</v>
      </c>
      <c r="AK1260">
        <v>-6.3509058952331543</v>
      </c>
      <c r="AL1260">
        <v>-6.3284287452697754</v>
      </c>
      <c r="AM1260">
        <v>-6.191047191619873</v>
      </c>
      <c r="AN1260">
        <v>-6.2150263786315918</v>
      </c>
      <c r="AO1260">
        <v>-6.3409547805786133</v>
      </c>
      <c r="AP1260">
        <v>-6.4891691207885742</v>
      </c>
      <c r="AQ1260">
        <v>-6.4432907104492188</v>
      </c>
      <c r="AR1260">
        <v>-6.1597914695739746</v>
      </c>
      <c r="AS1260">
        <v>-6.1694588661193848</v>
      </c>
      <c r="AT1260">
        <v>-6.1960654258728027</v>
      </c>
      <c r="AU1260">
        <v>-6.1817431449890137</v>
      </c>
      <c r="AV1260">
        <v>-6.198028564453125</v>
      </c>
      <c r="AW1260">
        <v>-6.2492494583129883</v>
      </c>
      <c r="AX1260">
        <v>-6.1829290390014648</v>
      </c>
      <c r="AY1260">
        <v>1.4821149110794067</v>
      </c>
      <c r="AZ1260">
        <v>20.332439422607422</v>
      </c>
      <c r="BA1260">
        <v>20.470390319824219</v>
      </c>
      <c r="BB1260">
        <v>20.332233428955078</v>
      </c>
      <c r="BC1260">
        <v>20.341287612915039</v>
      </c>
      <c r="BD1260">
        <v>20.651481628417969</v>
      </c>
      <c r="BE1260">
        <v>3.9176852703094482</v>
      </c>
      <c r="BF1260">
        <v>-6.6539735794067383</v>
      </c>
      <c r="BG1260">
        <v>-6.7044525146484375</v>
      </c>
      <c r="BH1260">
        <v>-5.2134491503238678E-2</v>
      </c>
      <c r="BI1260">
        <v>-3.9757929742336273E-2</v>
      </c>
      <c r="BJ1260">
        <v>-3.0196627601981163E-2</v>
      </c>
      <c r="BK1260">
        <v>-5.2128054201602936E-2</v>
      </c>
      <c r="BL1260">
        <v>-7.1110479533672333E-2</v>
      </c>
      <c r="BM1260">
        <v>-0.10136463493108749</v>
      </c>
      <c r="BN1260">
        <v>-0.1147310733795166</v>
      </c>
      <c r="BO1260">
        <v>-0.13000404834747314</v>
      </c>
      <c r="BP1260">
        <v>-0.16108220815658569</v>
      </c>
      <c r="BQ1260">
        <v>-0.17110663652420044</v>
      </c>
      <c r="BR1260">
        <v>-0.17908886075019836</v>
      </c>
      <c r="BS1260">
        <v>-0.17517454922199249</v>
      </c>
      <c r="BT1260">
        <v>-0.17736163735389709</v>
      </c>
      <c r="BU1260">
        <v>-0.19861570000648499</v>
      </c>
      <c r="BV1260">
        <v>-0.2032892107963562</v>
      </c>
      <c r="BW1260">
        <v>10.299581527709961</v>
      </c>
      <c r="BX1260">
        <v>32.725284576416016</v>
      </c>
      <c r="BY1260">
        <v>33.032966613769531</v>
      </c>
      <c r="BZ1260">
        <v>33.015712738037109</v>
      </c>
      <c r="CA1260">
        <v>33.279258728027344</v>
      </c>
      <c r="CB1260">
        <v>33.735664367675781</v>
      </c>
      <c r="CC1260">
        <v>15.423358917236328</v>
      </c>
      <c r="CD1260">
        <v>3.5341277122497559</v>
      </c>
      <c r="CE1260">
        <v>3.5962519645690918</v>
      </c>
      <c r="CF1260">
        <v>4.2925138473510742</v>
      </c>
      <c r="CG1260">
        <v>4.3313241004943848</v>
      </c>
      <c r="CH1260">
        <v>4.331939697265625</v>
      </c>
      <c r="CI1260">
        <v>4.1996688842773437</v>
      </c>
      <c r="CJ1260">
        <v>4.1841468811035156</v>
      </c>
      <c r="CK1260">
        <v>4.2201566696166992</v>
      </c>
      <c r="CL1260">
        <v>4.3001852035522461</v>
      </c>
      <c r="CM1260">
        <v>4.2425589561462402</v>
      </c>
      <c r="CN1260">
        <v>3.9936056137084961</v>
      </c>
      <c r="CO1260">
        <v>3.9833338260650635</v>
      </c>
      <c r="CP1260">
        <v>3.988250732421875</v>
      </c>
      <c r="CQ1260">
        <v>3.9849565029144287</v>
      </c>
      <c r="CR1260">
        <v>3.9925339221954346</v>
      </c>
      <c r="CS1260">
        <v>3.9920346736907959</v>
      </c>
      <c r="CT1260">
        <v>3.9381911754608154</v>
      </c>
      <c r="CU1260">
        <v>16.406532287597656</v>
      </c>
      <c r="CV1260">
        <v>41.30853271484375</v>
      </c>
      <c r="CW1260">
        <v>41.733772277832031</v>
      </c>
      <c r="CX1260">
        <v>41.800254821777344</v>
      </c>
      <c r="CY1260">
        <v>42.240062713623047</v>
      </c>
      <c r="CZ1260">
        <v>42.7977294921875</v>
      </c>
      <c r="DA1260">
        <v>23.392154693603516</v>
      </c>
      <c r="DB1260">
        <v>10.590375900268555</v>
      </c>
      <c r="DC1260">
        <v>10.730488777160645</v>
      </c>
      <c r="DD1260">
        <v>8.6371622085571289</v>
      </c>
      <c r="DE1260">
        <v>8.7024059295654297</v>
      </c>
      <c r="DF1260">
        <v>8.6940765380859375</v>
      </c>
      <c r="DG1260">
        <v>8.4514656066894531</v>
      </c>
      <c r="DH1260">
        <v>8.4394044876098633</v>
      </c>
      <c r="DI1260">
        <v>8.5416774749755859</v>
      </c>
      <c r="DJ1260">
        <v>8.7151012420654297</v>
      </c>
      <c r="DK1260">
        <v>8.6151218414306641</v>
      </c>
      <c r="DL1260">
        <v>8.1482934951782227</v>
      </c>
      <c r="DM1260">
        <v>8.1377744674682617</v>
      </c>
      <c r="DN1260">
        <v>8.1555900573730469</v>
      </c>
      <c r="DO1260">
        <v>8.1450872421264648</v>
      </c>
      <c r="DP1260">
        <v>8.1624298095703125</v>
      </c>
      <c r="DQ1260">
        <v>8.1826848983764648</v>
      </c>
      <c r="DR1260">
        <v>8.0796718597412109</v>
      </c>
      <c r="DS1260">
        <v>22.513483047485352</v>
      </c>
      <c r="DT1260">
        <v>49.891780853271484</v>
      </c>
      <c r="DU1260">
        <v>50.434574127197266</v>
      </c>
      <c r="DV1260">
        <v>50.584793090820313</v>
      </c>
      <c r="DW1260">
        <v>51.200862884521484</v>
      </c>
      <c r="DX1260">
        <v>51.859794616699219</v>
      </c>
      <c r="DY1260">
        <v>31.36094856262207</v>
      </c>
      <c r="DZ1260">
        <v>17.646623611450195</v>
      </c>
      <c r="EA1260">
        <v>17.864725112915039</v>
      </c>
      <c r="EB1260">
        <v>14.910143852233887</v>
      </c>
      <c r="EC1260">
        <v>15.013553619384766</v>
      </c>
      <c r="ED1260">
        <v>14.992308616638184</v>
      </c>
      <c r="EE1260">
        <v>14.590384483337402</v>
      </c>
      <c r="EF1260">
        <v>14.583320617675781</v>
      </c>
      <c r="EG1260">
        <v>14.781268119812012</v>
      </c>
      <c r="EH1260">
        <v>15.089539527893066</v>
      </c>
      <c r="EI1260">
        <v>14.928408622741699</v>
      </c>
      <c r="EJ1260">
        <v>14.147003173828125</v>
      </c>
      <c r="EK1260">
        <v>14.136126518249512</v>
      </c>
      <c r="EL1260">
        <v>14.172567367553711</v>
      </c>
      <c r="EM1260">
        <v>14.151656150817871</v>
      </c>
      <c r="EN1260">
        <v>14.183096885681152</v>
      </c>
      <c r="EO1260">
        <v>14.233318328857422</v>
      </c>
      <c r="EP1260">
        <v>14.059310913085937</v>
      </c>
      <c r="EQ1260">
        <v>31.330949783325195</v>
      </c>
      <c r="ER1260">
        <v>62.284626007080078</v>
      </c>
      <c r="ES1260">
        <v>62.997150421142578</v>
      </c>
      <c r="ET1260">
        <v>63.268272399902344</v>
      </c>
      <c r="EU1260">
        <v>64.138832092285156</v>
      </c>
      <c r="EV1260">
        <v>64.943977355957031</v>
      </c>
      <c r="EW1260">
        <v>42.866622924804688</v>
      </c>
      <c r="EX1260">
        <v>27.834724426269531</v>
      </c>
      <c r="EY1260">
        <v>28.165430068969727</v>
      </c>
      <c r="EZ1260">
        <v>58.344669342041016</v>
      </c>
      <c r="FA1260">
        <v>56.933181762695313</v>
      </c>
      <c r="FB1260">
        <v>55.894809722900391</v>
      </c>
      <c r="FC1260">
        <v>54.733745574951172</v>
      </c>
      <c r="FD1260">
        <v>54.457412719726563</v>
      </c>
      <c r="FE1260">
        <v>53.775279998779297</v>
      </c>
      <c r="FF1260">
        <v>53.032711029052734</v>
      </c>
      <c r="FG1260">
        <v>53.059139251708984</v>
      </c>
      <c r="FH1260">
        <v>55.524879455566406</v>
      </c>
      <c r="FI1260">
        <v>59.758979797363281</v>
      </c>
      <c r="FJ1260">
        <v>64.926834106445312</v>
      </c>
      <c r="FK1260">
        <v>68.713104248046875</v>
      </c>
      <c r="FL1260">
        <v>71.485176086425781</v>
      </c>
      <c r="FM1260">
        <v>73.225166320800781</v>
      </c>
      <c r="FN1260">
        <v>74.559745788574219</v>
      </c>
      <c r="FO1260">
        <v>75.142219543457031</v>
      </c>
      <c r="FP1260">
        <v>74.340583801269531</v>
      </c>
      <c r="FQ1260">
        <v>72.247970581054688</v>
      </c>
      <c r="FR1260">
        <v>69.6978759765625</v>
      </c>
      <c r="FS1260">
        <v>66.818222045898438</v>
      </c>
      <c r="FT1260">
        <v>64.645027160644531</v>
      </c>
      <c r="FU1260">
        <v>62.488307952880859</v>
      </c>
      <c r="FV1260">
        <v>60.768344879150391</v>
      </c>
      <c r="FW1260">
        <v>59.710720062255859</v>
      </c>
      <c r="FX1260">
        <v>1</v>
      </c>
    </row>
    <row r="1261" spans="1:180" x14ac:dyDescent="0.2">
      <c r="A1261" t="s">
        <v>241</v>
      </c>
      <c r="B1261" t="s">
        <v>248</v>
      </c>
      <c r="C1261" t="s">
        <v>217</v>
      </c>
      <c r="D1261" t="s">
        <v>47</v>
      </c>
      <c r="E1261" t="s">
        <v>249</v>
      </c>
      <c r="F1261" t="s">
        <v>224</v>
      </c>
      <c r="G1261" t="s">
        <v>244</v>
      </c>
      <c r="H1261" t="s">
        <v>12</v>
      </c>
      <c r="I1261">
        <v>370.31</v>
      </c>
      <c r="L1261">
        <v>315.2451235467625</v>
      </c>
      <c r="M1261">
        <v>313.02641082890563</v>
      </c>
      <c r="N1261">
        <v>312.10075924976564</v>
      </c>
      <c r="O1261">
        <v>311.5388476570277</v>
      </c>
      <c r="P1261">
        <v>317.4605855769808</v>
      </c>
      <c r="Q1261">
        <v>331.83887537036645</v>
      </c>
      <c r="R1261">
        <v>348.17662928669449</v>
      </c>
      <c r="S1261">
        <v>354.07666466272451</v>
      </c>
      <c r="T1261">
        <v>353.55920450485576</v>
      </c>
      <c r="U1261">
        <v>348.03954596764936</v>
      </c>
      <c r="V1261">
        <v>350.72503222324349</v>
      </c>
      <c r="W1261">
        <v>349.0189387802543</v>
      </c>
      <c r="X1261">
        <v>347.59142459854024</v>
      </c>
      <c r="Y1261">
        <v>347.25901807945706</v>
      </c>
      <c r="Z1261">
        <v>344.91131892625776</v>
      </c>
      <c r="AA1261">
        <v>343.26729895618593</v>
      </c>
      <c r="AB1261">
        <v>342.79116955102938</v>
      </c>
      <c r="AC1261">
        <v>347.07723034303922</v>
      </c>
      <c r="AD1261">
        <v>338.63867000222899</v>
      </c>
      <c r="AE1261">
        <v>337.56176909444446</v>
      </c>
      <c r="AF1261">
        <v>338.63485459310562</v>
      </c>
      <c r="AG1261">
        <v>336.53907521626218</v>
      </c>
      <c r="AH1261">
        <v>335.61920607185948</v>
      </c>
      <c r="AI1261">
        <v>328.68563899444683</v>
      </c>
      <c r="AJ1261">
        <v>-5.2298612594604492</v>
      </c>
      <c r="AK1261">
        <v>-5.2229361534118652</v>
      </c>
      <c r="AL1261">
        <v>-5.2659940719604492</v>
      </c>
      <c r="AM1261">
        <v>-5.2956504821777344</v>
      </c>
      <c r="AN1261">
        <v>-5.2787494659423828</v>
      </c>
      <c r="AO1261">
        <v>-5.337672233581543</v>
      </c>
      <c r="AP1261">
        <v>-5.359004020690918</v>
      </c>
      <c r="AQ1261">
        <v>-5.4375495910644531</v>
      </c>
      <c r="AR1261">
        <v>-5.4335970878601074</v>
      </c>
      <c r="AS1261">
        <v>-5.4173250198364258</v>
      </c>
      <c r="AT1261">
        <v>-5.4262681007385254</v>
      </c>
      <c r="AU1261">
        <v>-5.4183030128479004</v>
      </c>
      <c r="AV1261">
        <v>-5.3925881385803223</v>
      </c>
      <c r="AW1261">
        <v>-5.3713808059692383</v>
      </c>
      <c r="AX1261">
        <v>-5.325772762298584</v>
      </c>
      <c r="AY1261">
        <v>1.2887542247772217</v>
      </c>
      <c r="AZ1261">
        <v>17.231725692749023</v>
      </c>
      <c r="BA1261">
        <v>17.390947341918945</v>
      </c>
      <c r="BB1261">
        <v>17.37977409362793</v>
      </c>
      <c r="BC1261">
        <v>17.077760696411133</v>
      </c>
      <c r="BD1261">
        <v>16.949953079223633</v>
      </c>
      <c r="BE1261">
        <v>2.7104415893554687</v>
      </c>
      <c r="BF1261">
        <v>-6.5862669944763184</v>
      </c>
      <c r="BG1261">
        <v>-6.6644983291625977</v>
      </c>
      <c r="BH1261">
        <v>-0.10707627236843109</v>
      </c>
      <c r="BI1261">
        <v>-0.10062916576862335</v>
      </c>
      <c r="BJ1261">
        <v>-0.10199097543954849</v>
      </c>
      <c r="BK1261">
        <v>-0.11239774525165558</v>
      </c>
      <c r="BL1261">
        <v>-0.12335579842329025</v>
      </c>
      <c r="BM1261">
        <v>-0.16844704747200012</v>
      </c>
      <c r="BN1261">
        <v>-0.19056577980518341</v>
      </c>
      <c r="BO1261">
        <v>-0.15143167972564697</v>
      </c>
      <c r="BP1261">
        <v>-0.13395224511623383</v>
      </c>
      <c r="BQ1261">
        <v>-0.13203009963035583</v>
      </c>
      <c r="BR1261">
        <v>-0.10797704756259918</v>
      </c>
      <c r="BS1261">
        <v>-8.7647773325443268E-2</v>
      </c>
      <c r="BT1261">
        <v>-8.2188971340656281E-2</v>
      </c>
      <c r="BU1261">
        <v>-8.8189274072647095E-2</v>
      </c>
      <c r="BV1261">
        <v>-0.11564454436302185</v>
      </c>
      <c r="BW1261">
        <v>8.8706951141357422</v>
      </c>
      <c r="BX1261">
        <v>28.158130645751953</v>
      </c>
      <c r="BY1261">
        <v>28.57731819152832</v>
      </c>
      <c r="BZ1261">
        <v>28.579092025756836</v>
      </c>
      <c r="CA1261">
        <v>28.282558441162109</v>
      </c>
      <c r="CB1261">
        <v>28.542173385620117</v>
      </c>
      <c r="CC1261">
        <v>13.055047988891602</v>
      </c>
      <c r="CD1261">
        <v>2.7617919445037842</v>
      </c>
      <c r="CE1261">
        <v>2.6527848243713379</v>
      </c>
      <c r="CF1261">
        <v>3.4409489631652832</v>
      </c>
      <c r="CG1261">
        <v>3.4470651149749756</v>
      </c>
      <c r="CH1261">
        <v>3.4745819568634033</v>
      </c>
      <c r="CI1261">
        <v>3.4775073528289795</v>
      </c>
      <c r="CJ1261">
        <v>3.447253942489624</v>
      </c>
      <c r="CK1261">
        <v>3.4117426872253418</v>
      </c>
      <c r="CL1261">
        <v>3.3890788555145264</v>
      </c>
      <c r="CM1261">
        <v>3.5097177028656006</v>
      </c>
      <c r="CN1261">
        <v>3.5365655422210693</v>
      </c>
      <c r="CO1261">
        <v>3.5285489559173584</v>
      </c>
      <c r="CP1261">
        <v>3.5754549503326416</v>
      </c>
      <c r="CQ1261">
        <v>3.6043479442596436</v>
      </c>
      <c r="CR1261">
        <v>3.5957772731781006</v>
      </c>
      <c r="CS1261">
        <v>3.5709331035614014</v>
      </c>
      <c r="CT1261">
        <v>3.4928743839263916</v>
      </c>
      <c r="CU1261">
        <v>14.12192440032959</v>
      </c>
      <c r="CV1261">
        <v>35.725727081298828</v>
      </c>
      <c r="CW1261">
        <v>36.324966430664063</v>
      </c>
      <c r="CX1261">
        <v>36.335704803466797</v>
      </c>
      <c r="CY1261">
        <v>36.04296875</v>
      </c>
      <c r="CZ1261">
        <v>36.570907592773438</v>
      </c>
      <c r="DA1261">
        <v>20.219690322875977</v>
      </c>
      <c r="DB1261">
        <v>9.2362289428710937</v>
      </c>
      <c r="DC1261">
        <v>9.1059064865112305</v>
      </c>
      <c r="DD1261">
        <v>6.9889740943908691</v>
      </c>
      <c r="DE1261">
        <v>6.9947590827941895</v>
      </c>
      <c r="DF1261">
        <v>7.051154613494873</v>
      </c>
      <c r="DG1261">
        <v>7.0674123764038086</v>
      </c>
      <c r="DH1261">
        <v>7.0178637504577637</v>
      </c>
      <c r="DI1261">
        <v>6.9919323921203613</v>
      </c>
      <c r="DJ1261">
        <v>6.9687232971191406</v>
      </c>
      <c r="DK1261">
        <v>7.1708669662475586</v>
      </c>
      <c r="DL1261">
        <v>7.2070832252502441</v>
      </c>
      <c r="DM1261">
        <v>7.1891283988952637</v>
      </c>
      <c r="DN1261">
        <v>7.2588868141174316</v>
      </c>
      <c r="DO1261">
        <v>7.2963433265686035</v>
      </c>
      <c r="DP1261">
        <v>7.2737431526184082</v>
      </c>
      <c r="DQ1261">
        <v>7.2300553321838379</v>
      </c>
      <c r="DR1261">
        <v>7.1013932228088379</v>
      </c>
      <c r="DS1261">
        <v>19.373153686523438</v>
      </c>
      <c r="DT1261">
        <v>43.293323516845703</v>
      </c>
      <c r="DU1261">
        <v>44.072612762451172</v>
      </c>
      <c r="DV1261">
        <v>44.092315673828125</v>
      </c>
      <c r="DW1261">
        <v>43.803379058837891</v>
      </c>
      <c r="DX1261">
        <v>44.599643707275391</v>
      </c>
      <c r="DY1261">
        <v>27.384332656860352</v>
      </c>
      <c r="DZ1261">
        <v>15.710665702819824</v>
      </c>
      <c r="EA1261">
        <v>15.559028625488281</v>
      </c>
      <c r="EB1261">
        <v>12.111759185791016</v>
      </c>
      <c r="EC1261">
        <v>12.117066383361816</v>
      </c>
      <c r="ED1261">
        <v>12.215157508850098</v>
      </c>
      <c r="EE1261">
        <v>12.250664710998535</v>
      </c>
      <c r="EF1261">
        <v>12.173257827758789</v>
      </c>
      <c r="EG1261">
        <v>12.161157608032227</v>
      </c>
      <c r="EH1261">
        <v>12.137161254882813</v>
      </c>
      <c r="EI1261">
        <v>12.456984519958496</v>
      </c>
      <c r="EJ1261">
        <v>12.506728172302246</v>
      </c>
      <c r="EK1261">
        <v>12.474423408508301</v>
      </c>
      <c r="EL1261">
        <v>12.577178001403809</v>
      </c>
      <c r="EM1261">
        <v>12.626998901367188</v>
      </c>
      <c r="EN1261">
        <v>12.584142684936523</v>
      </c>
      <c r="EO1261">
        <v>12.513246536254883</v>
      </c>
      <c r="EP1261">
        <v>12.311521530151367</v>
      </c>
      <c r="EQ1261">
        <v>26.955095291137695</v>
      </c>
      <c r="ER1261">
        <v>54.219730377197266</v>
      </c>
      <c r="ES1261">
        <v>55.258983612060547</v>
      </c>
      <c r="ET1261">
        <v>55.291633605957031</v>
      </c>
      <c r="EU1261">
        <v>55.008174896240234</v>
      </c>
      <c r="EV1261">
        <v>56.191864013671875</v>
      </c>
      <c r="EW1261">
        <v>37.728939056396484</v>
      </c>
      <c r="EX1261">
        <v>25.058725357055664</v>
      </c>
      <c r="EY1261">
        <v>24.876312255859375</v>
      </c>
      <c r="EZ1261">
        <v>41.061153411865234</v>
      </c>
      <c r="FA1261">
        <v>40.061885833740234</v>
      </c>
      <c r="FB1261">
        <v>39.756099700927734</v>
      </c>
      <c r="FC1261">
        <v>38.834007263183594</v>
      </c>
      <c r="FD1261">
        <v>38.430122375488281</v>
      </c>
      <c r="FE1261">
        <v>38.085803985595703</v>
      </c>
      <c r="FF1261">
        <v>37.862052917480469</v>
      </c>
      <c r="FG1261">
        <v>37.971240997314453</v>
      </c>
      <c r="FH1261">
        <v>38.856025695800781</v>
      </c>
      <c r="FI1261">
        <v>41.239112854003906</v>
      </c>
      <c r="FJ1261">
        <v>43.791339874267578</v>
      </c>
      <c r="FK1261">
        <v>46.199985504150391</v>
      </c>
      <c r="FL1261">
        <v>48.136665344238281</v>
      </c>
      <c r="FM1261">
        <v>49.092380523681641</v>
      </c>
      <c r="FN1261">
        <v>49.448688507080078</v>
      </c>
      <c r="FO1261">
        <v>49.477378845214844</v>
      </c>
      <c r="FP1261">
        <v>48.700244903564453</v>
      </c>
      <c r="FQ1261">
        <v>46.984817504882812</v>
      </c>
      <c r="FR1261">
        <v>45.163234710693359</v>
      </c>
      <c r="FS1261">
        <v>43.989482879638672</v>
      </c>
      <c r="FT1261">
        <v>43.059589385986328</v>
      </c>
      <c r="FU1261">
        <v>42.099765777587891</v>
      </c>
      <c r="FV1261">
        <v>41.523612976074219</v>
      </c>
      <c r="FW1261">
        <v>41.030998229980469</v>
      </c>
      <c r="FX1261">
        <v>1</v>
      </c>
    </row>
    <row r="1262" spans="1:180" x14ac:dyDescent="0.2">
      <c r="A1262" t="s">
        <v>241</v>
      </c>
      <c r="B1262" t="s">
        <v>248</v>
      </c>
      <c r="C1262" t="s">
        <v>217</v>
      </c>
      <c r="D1262" t="s">
        <v>11</v>
      </c>
      <c r="E1262" t="s">
        <v>249</v>
      </c>
      <c r="F1262" t="s">
        <v>224</v>
      </c>
      <c r="G1262" t="s">
        <v>244</v>
      </c>
      <c r="H1262" t="s">
        <v>12</v>
      </c>
      <c r="I1262">
        <v>370.31</v>
      </c>
      <c r="L1262">
        <v>366.36921283731016</v>
      </c>
      <c r="M1262">
        <v>361.23857198383951</v>
      </c>
      <c r="N1262">
        <v>355.41404022525796</v>
      </c>
      <c r="O1262">
        <v>351.52053243309211</v>
      </c>
      <c r="P1262">
        <v>357.07007803616352</v>
      </c>
      <c r="Q1262">
        <v>371.1001405137032</v>
      </c>
      <c r="R1262">
        <v>385.39123779217175</v>
      </c>
      <c r="S1262">
        <v>393.87943144777574</v>
      </c>
      <c r="T1262">
        <v>404.61034976655219</v>
      </c>
      <c r="U1262">
        <v>416.86163682950775</v>
      </c>
      <c r="V1262">
        <v>425.62845984362048</v>
      </c>
      <c r="W1262">
        <v>424.32937425749702</v>
      </c>
      <c r="X1262">
        <v>421.2139168554732</v>
      </c>
      <c r="Y1262">
        <v>422.58462002396396</v>
      </c>
      <c r="Z1262">
        <v>420.14883214177109</v>
      </c>
      <c r="AA1262">
        <v>414.49932333624525</v>
      </c>
      <c r="AB1262">
        <v>406.33830609671833</v>
      </c>
      <c r="AC1262">
        <v>397.32002101507425</v>
      </c>
      <c r="AD1262">
        <v>395.01055206742467</v>
      </c>
      <c r="AE1262">
        <v>397.12664959595588</v>
      </c>
      <c r="AF1262">
        <v>397.6659090306199</v>
      </c>
      <c r="AG1262">
        <v>391.36381609965724</v>
      </c>
      <c r="AH1262">
        <v>381.5827334022689</v>
      </c>
      <c r="AI1262">
        <v>373.90736143934356</v>
      </c>
      <c r="AJ1262">
        <v>-6.4182071685791016</v>
      </c>
      <c r="AK1262">
        <v>-6.3660097122192383</v>
      </c>
      <c r="AL1262">
        <v>-6.2331867218017578</v>
      </c>
      <c r="AM1262">
        <v>-6.0907840728759766</v>
      </c>
      <c r="AN1262">
        <v>-6.0746021270751953</v>
      </c>
      <c r="AO1262">
        <v>-6.1604189872741699</v>
      </c>
      <c r="AP1262">
        <v>-6.1246581077575684</v>
      </c>
      <c r="AQ1262">
        <v>-6.1142821311950684</v>
      </c>
      <c r="AR1262">
        <v>-6.1879372596740723</v>
      </c>
      <c r="AS1262">
        <v>-6.4007868766784668</v>
      </c>
      <c r="AT1262">
        <v>-6.4009413719177246</v>
      </c>
      <c r="AU1262">
        <v>-6.3172712326049805</v>
      </c>
      <c r="AV1262">
        <v>1.2289174795150757</v>
      </c>
      <c r="AW1262">
        <v>18.975461959838867</v>
      </c>
      <c r="AX1262">
        <v>18.569412231445313</v>
      </c>
      <c r="AY1262">
        <v>18.467567443847656</v>
      </c>
      <c r="AZ1262">
        <v>18.294445037841797</v>
      </c>
      <c r="BA1262">
        <v>17.846136093139648</v>
      </c>
      <c r="BB1262">
        <v>2.9210166931152344</v>
      </c>
      <c r="BC1262">
        <v>-5.7987556457519531</v>
      </c>
      <c r="BD1262">
        <v>-5.9533214569091797</v>
      </c>
      <c r="BE1262">
        <v>-6.0636138916015625</v>
      </c>
      <c r="BF1262">
        <v>-6.1099557876586914</v>
      </c>
      <c r="BG1262">
        <v>-6.0834217071533203</v>
      </c>
      <c r="BH1262">
        <v>-8.1346228718757629E-2</v>
      </c>
      <c r="BI1262">
        <v>-9.3949727714061737E-2</v>
      </c>
      <c r="BJ1262">
        <v>-8.6978934705257416E-2</v>
      </c>
      <c r="BK1262">
        <v>-7.2069793939590454E-2</v>
      </c>
      <c r="BL1262">
        <v>-0.10587409883737564</v>
      </c>
      <c r="BM1262">
        <v>-0.16029717028141022</v>
      </c>
      <c r="BN1262">
        <v>-0.18164734542369843</v>
      </c>
      <c r="BO1262">
        <v>-0.19562678039073944</v>
      </c>
      <c r="BP1262">
        <v>-0.23168453574180603</v>
      </c>
      <c r="BQ1262">
        <v>-0.2536214292049408</v>
      </c>
      <c r="BR1262">
        <v>-0.26294979453086853</v>
      </c>
      <c r="BS1262">
        <v>-0.22758546471595764</v>
      </c>
      <c r="BT1262">
        <v>9.7002182006835938</v>
      </c>
      <c r="BU1262">
        <v>30.825958251953125</v>
      </c>
      <c r="BV1262">
        <v>30.286048889160156</v>
      </c>
      <c r="BW1262">
        <v>30.199586868286133</v>
      </c>
      <c r="BX1262">
        <v>29.930526733398438</v>
      </c>
      <c r="BY1262">
        <v>29.47416877746582</v>
      </c>
      <c r="BZ1262">
        <v>13.497849464416504</v>
      </c>
      <c r="CA1262">
        <v>3.5991623401641846</v>
      </c>
      <c r="CB1262">
        <v>3.7909669876098633</v>
      </c>
      <c r="CC1262">
        <v>3.7540848255157471</v>
      </c>
      <c r="CD1262">
        <v>3.8809683322906494</v>
      </c>
      <c r="CE1262">
        <v>4.0237002372741699</v>
      </c>
      <c r="CF1262">
        <v>4.3075442314147949</v>
      </c>
      <c r="CG1262">
        <v>4.2500596046447754</v>
      </c>
      <c r="CH1262">
        <v>4.1698660850524902</v>
      </c>
      <c r="CI1262">
        <v>4.096473217010498</v>
      </c>
      <c r="CJ1262">
        <v>4.0280485153198242</v>
      </c>
      <c r="CK1262">
        <v>3.9953689575195313</v>
      </c>
      <c r="CL1262">
        <v>3.9344637393951416</v>
      </c>
      <c r="CM1262">
        <v>3.9036157131195068</v>
      </c>
      <c r="CN1262">
        <v>3.8935978412628174</v>
      </c>
      <c r="CO1262">
        <v>4.0038866996765137</v>
      </c>
      <c r="CP1262">
        <v>3.9882042407989502</v>
      </c>
      <c r="CQ1262">
        <v>3.9901125431060791</v>
      </c>
      <c r="CR1262">
        <v>15.567416191101074</v>
      </c>
      <c r="CS1262">
        <v>39.033576965332031</v>
      </c>
      <c r="CT1262">
        <v>38.400955200195313</v>
      </c>
      <c r="CU1262">
        <v>38.325149536132813</v>
      </c>
      <c r="CV1262">
        <v>37.989643096923828</v>
      </c>
      <c r="CW1262">
        <v>37.5277099609375</v>
      </c>
      <c r="CX1262">
        <v>20.823331832885742</v>
      </c>
      <c r="CY1262">
        <v>10.108132362365723</v>
      </c>
      <c r="CZ1262">
        <v>10.539831161499023</v>
      </c>
      <c r="DA1262">
        <v>10.553792953491211</v>
      </c>
      <c r="DB1262">
        <v>10.800652503967285</v>
      </c>
      <c r="DC1262">
        <v>11.023861885070801</v>
      </c>
      <c r="DD1262">
        <v>8.6964349746704102</v>
      </c>
      <c r="DE1262">
        <v>8.5940694808959961</v>
      </c>
      <c r="DF1262">
        <v>8.4267110824584961</v>
      </c>
      <c r="DG1262">
        <v>8.2650165557861328</v>
      </c>
      <c r="DH1262">
        <v>8.1619710922241211</v>
      </c>
      <c r="DI1262">
        <v>8.1510353088378906</v>
      </c>
      <c r="DJ1262">
        <v>8.0505752563476563</v>
      </c>
      <c r="DK1262">
        <v>8.0028581619262695</v>
      </c>
      <c r="DL1262">
        <v>8.0188798904418945</v>
      </c>
      <c r="DM1262">
        <v>8.2613945007324219</v>
      </c>
      <c r="DN1262">
        <v>8.2393579483032227</v>
      </c>
      <c r="DO1262">
        <v>8.2078104019165039</v>
      </c>
      <c r="DP1262">
        <v>21.434614181518555</v>
      </c>
      <c r="DQ1262">
        <v>47.241195678710938</v>
      </c>
      <c r="DR1262">
        <v>46.515861511230469</v>
      </c>
      <c r="DS1262">
        <v>46.450710296630859</v>
      </c>
      <c r="DT1262">
        <v>46.048755645751953</v>
      </c>
      <c r="DU1262">
        <v>45.581249237060547</v>
      </c>
      <c r="DV1262">
        <v>28.148813247680664</v>
      </c>
      <c r="DW1262">
        <v>16.617101669311523</v>
      </c>
      <c r="DX1262">
        <v>17.2886962890625</v>
      </c>
      <c r="DY1262">
        <v>17.35350227355957</v>
      </c>
      <c r="DZ1262">
        <v>17.720335006713867</v>
      </c>
      <c r="EA1262">
        <v>18.024024963378906</v>
      </c>
      <c r="EB1262">
        <v>15.033296585083008</v>
      </c>
      <c r="EC1262">
        <v>14.866128921508789</v>
      </c>
      <c r="ED1262">
        <v>14.572918891906738</v>
      </c>
      <c r="EE1262">
        <v>14.283730506896973</v>
      </c>
      <c r="EF1262">
        <v>14.130699157714844</v>
      </c>
      <c r="EG1262">
        <v>14.151157379150391</v>
      </c>
      <c r="EH1262">
        <v>13.993585586547852</v>
      </c>
      <c r="EI1262">
        <v>13.921513557434082</v>
      </c>
      <c r="EJ1262">
        <v>13.975132942199707</v>
      </c>
      <c r="EK1262">
        <v>14.408559799194336</v>
      </c>
      <c r="EL1262">
        <v>14.377349853515625</v>
      </c>
      <c r="EM1262">
        <v>14.297496795654297</v>
      </c>
      <c r="EN1262">
        <v>29.905914306640625</v>
      </c>
      <c r="EO1262">
        <v>59.091690063476562</v>
      </c>
      <c r="EP1262">
        <v>58.232494354248047</v>
      </c>
      <c r="EQ1262">
        <v>58.182727813720703</v>
      </c>
      <c r="ER1262">
        <v>57.684837341308594</v>
      </c>
      <c r="ES1262">
        <v>57.209278106689453</v>
      </c>
      <c r="ET1262">
        <v>38.72564697265625</v>
      </c>
      <c r="EU1262">
        <v>26.015020370483398</v>
      </c>
      <c r="EV1262">
        <v>27.032983779907227</v>
      </c>
      <c r="EW1262">
        <v>27.171199798583984</v>
      </c>
      <c r="EX1262">
        <v>27.711259841918945</v>
      </c>
      <c r="EY1262">
        <v>28.131145477294922</v>
      </c>
      <c r="EZ1262">
        <v>78.685920715332031</v>
      </c>
      <c r="FA1262">
        <v>77.534866333007813</v>
      </c>
      <c r="FB1262">
        <v>76.290000915527344</v>
      </c>
      <c r="FC1262">
        <v>75.161361694335938</v>
      </c>
      <c r="FD1262">
        <v>74.099967956542969</v>
      </c>
      <c r="FE1262">
        <v>72.909698486328125</v>
      </c>
      <c r="FF1262">
        <v>72.14361572265625</v>
      </c>
      <c r="FG1262">
        <v>72.047470092773438</v>
      </c>
      <c r="FH1262">
        <v>74.549613952636719</v>
      </c>
      <c r="FI1262">
        <v>78.866706848144531</v>
      </c>
      <c r="FJ1262">
        <v>83.197898864746094</v>
      </c>
      <c r="FK1262">
        <v>86.892585754394531</v>
      </c>
      <c r="FL1262">
        <v>89.924484252929688</v>
      </c>
      <c r="FM1262">
        <v>92.387107849121094</v>
      </c>
      <c r="FN1262">
        <v>93.814369201660156</v>
      </c>
      <c r="FO1262">
        <v>94.312530517578125</v>
      </c>
      <c r="FP1262">
        <v>94.301292419433594</v>
      </c>
      <c r="FQ1262">
        <v>93.564918518066406</v>
      </c>
      <c r="FR1262">
        <v>92.500518798828125</v>
      </c>
      <c r="FS1262">
        <v>90.599685668945313</v>
      </c>
      <c r="FT1262">
        <v>87.709648132324219</v>
      </c>
      <c r="FU1262">
        <v>84.857719421386719</v>
      </c>
      <c r="FV1262">
        <v>82.904754638671875</v>
      </c>
      <c r="FW1262">
        <v>81.2330322265625</v>
      </c>
      <c r="FX1262">
        <v>1</v>
      </c>
    </row>
    <row r="1263" spans="1:180" x14ac:dyDescent="0.2">
      <c r="A1263" t="s">
        <v>241</v>
      </c>
      <c r="B1263" t="s">
        <v>248</v>
      </c>
      <c r="C1263" t="s">
        <v>217</v>
      </c>
      <c r="D1263" t="s">
        <v>36</v>
      </c>
      <c r="E1263" t="s">
        <v>249</v>
      </c>
      <c r="F1263" t="s">
        <v>225</v>
      </c>
      <c r="G1263" t="s">
        <v>244</v>
      </c>
      <c r="H1263" t="s">
        <v>12</v>
      </c>
      <c r="I1263">
        <v>370.31</v>
      </c>
      <c r="L1263">
        <v>324.94870408812108</v>
      </c>
      <c r="M1263">
        <v>323.5867721249511</v>
      </c>
      <c r="N1263">
        <v>323.10093684325648</v>
      </c>
      <c r="O1263">
        <v>321.70118320058924</v>
      </c>
      <c r="P1263">
        <v>327.89317279160622</v>
      </c>
      <c r="Q1263">
        <v>343.12561296533062</v>
      </c>
      <c r="R1263">
        <v>359.93440404302606</v>
      </c>
      <c r="S1263">
        <v>364.95754645366554</v>
      </c>
      <c r="T1263">
        <v>364.62308848289081</v>
      </c>
      <c r="U1263">
        <v>361.55955952624498</v>
      </c>
      <c r="V1263">
        <v>364.94193505190862</v>
      </c>
      <c r="W1263">
        <v>362.66043334096548</v>
      </c>
      <c r="X1263">
        <v>360.92734510573013</v>
      </c>
      <c r="Y1263">
        <v>361.2943364631343</v>
      </c>
      <c r="Z1263">
        <v>360.40911934057596</v>
      </c>
      <c r="AA1263">
        <v>359.62301338054777</v>
      </c>
      <c r="AB1263">
        <v>360.64321944776498</v>
      </c>
      <c r="AC1263">
        <v>363.9070030092019</v>
      </c>
      <c r="AD1263">
        <v>355.28052089245784</v>
      </c>
      <c r="AE1263">
        <v>354.05174614875716</v>
      </c>
      <c r="AF1263">
        <v>352.57533410096704</v>
      </c>
      <c r="AG1263">
        <v>349.74925069112271</v>
      </c>
      <c r="AH1263">
        <v>347.08278916427406</v>
      </c>
      <c r="AI1263">
        <v>340.00514892685112</v>
      </c>
      <c r="AJ1263">
        <v>-5.8340816497802734</v>
      </c>
      <c r="AK1263">
        <v>-5.8612556457519531</v>
      </c>
      <c r="AL1263">
        <v>-5.9120588302612305</v>
      </c>
      <c r="AM1263">
        <v>-5.9281420707702637</v>
      </c>
      <c r="AN1263">
        <v>-5.8967123031616211</v>
      </c>
      <c r="AO1263">
        <v>-5.9369931221008301</v>
      </c>
      <c r="AP1263">
        <v>-5.9537749290466309</v>
      </c>
      <c r="AQ1263">
        <v>-6.0380449295043945</v>
      </c>
      <c r="AR1263">
        <v>-6.0794939994812012</v>
      </c>
      <c r="AS1263">
        <v>-6.0527634620666504</v>
      </c>
      <c r="AT1263">
        <v>-6.0690860748291016</v>
      </c>
      <c r="AU1263">
        <v>-5.9862780570983887</v>
      </c>
      <c r="AV1263">
        <v>-5.9018950462341309</v>
      </c>
      <c r="AW1263">
        <v>-5.9209432601928711</v>
      </c>
      <c r="AX1263">
        <v>-6.0520076751708984</v>
      </c>
      <c r="AY1263">
        <v>1.3968521356582642</v>
      </c>
      <c r="AZ1263">
        <v>18.460613250732422</v>
      </c>
      <c r="BA1263">
        <v>18.531211853027344</v>
      </c>
      <c r="BB1263">
        <v>18.355924606323242</v>
      </c>
      <c r="BC1263">
        <v>18.246429443359375</v>
      </c>
      <c r="BD1263">
        <v>18.0198974609375</v>
      </c>
      <c r="BE1263">
        <v>2.7399156093597412</v>
      </c>
      <c r="BF1263">
        <v>-7.2460455894470215</v>
      </c>
      <c r="BG1263">
        <v>-7.3691415786743164</v>
      </c>
      <c r="BH1263">
        <v>-6.0697779059410095E-2</v>
      </c>
      <c r="BI1263">
        <v>-5.9789054095745087E-2</v>
      </c>
      <c r="BJ1263">
        <v>-5.8069780468940735E-2</v>
      </c>
      <c r="BK1263">
        <v>-6.8015150725841522E-2</v>
      </c>
      <c r="BL1263">
        <v>-7.9875744879245758E-2</v>
      </c>
      <c r="BM1263">
        <v>-0.1244637668132782</v>
      </c>
      <c r="BN1263">
        <v>-0.15681283175945282</v>
      </c>
      <c r="BO1263">
        <v>-0.14308485388755798</v>
      </c>
      <c r="BP1263">
        <v>-0.13325551152229309</v>
      </c>
      <c r="BQ1263">
        <v>-0.13187405467033386</v>
      </c>
      <c r="BR1263">
        <v>-0.12491486221551895</v>
      </c>
      <c r="BS1263">
        <v>-0.11696168035268784</v>
      </c>
      <c r="BT1263">
        <v>-0.11787833273410797</v>
      </c>
      <c r="BU1263">
        <v>-0.1074543222784996</v>
      </c>
      <c r="BV1263">
        <v>-0.10714224725961685</v>
      </c>
      <c r="BW1263">
        <v>9.5126543045043945</v>
      </c>
      <c r="BX1263">
        <v>30.851360321044922</v>
      </c>
      <c r="BY1263">
        <v>31.088527679443359</v>
      </c>
      <c r="BZ1263">
        <v>30.662227630615234</v>
      </c>
      <c r="CA1263">
        <v>30.580633163452148</v>
      </c>
      <c r="CB1263">
        <v>30.440116882324219</v>
      </c>
      <c r="CC1263">
        <v>14.176548004150391</v>
      </c>
      <c r="CD1263">
        <v>2.9994418621063232</v>
      </c>
      <c r="CE1263">
        <v>2.9310526847839355</v>
      </c>
      <c r="CF1263">
        <v>3.9379301071166992</v>
      </c>
      <c r="CG1263">
        <v>3.9582891464233398</v>
      </c>
      <c r="CH1263">
        <v>3.9963850975036621</v>
      </c>
      <c r="CI1263">
        <v>3.9906909465789795</v>
      </c>
      <c r="CJ1263">
        <v>3.9488475322723389</v>
      </c>
      <c r="CK1263">
        <v>3.9012765884399414</v>
      </c>
      <c r="CL1263">
        <v>3.8581457138061523</v>
      </c>
      <c r="CM1263">
        <v>3.9397463798522949</v>
      </c>
      <c r="CN1263">
        <v>3.9850912094116211</v>
      </c>
      <c r="CO1263">
        <v>3.9689159393310547</v>
      </c>
      <c r="CP1263">
        <v>3.9919998645782471</v>
      </c>
      <c r="CQ1263">
        <v>3.9481089115142822</v>
      </c>
      <c r="CR1263">
        <v>3.8881139755249023</v>
      </c>
      <c r="CS1263">
        <v>3.9189503192901611</v>
      </c>
      <c r="CT1263">
        <v>4.0102534294128418</v>
      </c>
      <c r="CU1263">
        <v>15.133634567260742</v>
      </c>
      <c r="CV1263">
        <v>39.433151245117187</v>
      </c>
      <c r="CW1263">
        <v>39.785686492919922</v>
      </c>
      <c r="CX1263">
        <v>39.185535430908203</v>
      </c>
      <c r="CY1263">
        <v>39.123264312744141</v>
      </c>
      <c r="CZ1263">
        <v>39.042324066162109</v>
      </c>
      <c r="DA1263">
        <v>22.097524642944336</v>
      </c>
      <c r="DB1263">
        <v>10.09543514251709</v>
      </c>
      <c r="DC1263">
        <v>10.064935684204102</v>
      </c>
      <c r="DD1263">
        <v>7.9365582466125488</v>
      </c>
      <c r="DE1263">
        <v>7.9763669967651367</v>
      </c>
      <c r="DF1263">
        <v>8.0508403778076172</v>
      </c>
      <c r="DG1263">
        <v>8.0493965148925781</v>
      </c>
      <c r="DH1263">
        <v>7.9775710105895996</v>
      </c>
      <c r="DI1263">
        <v>7.9270167350769043</v>
      </c>
      <c r="DJ1263">
        <v>7.8731040954589844</v>
      </c>
      <c r="DK1263">
        <v>8.0225772857666016</v>
      </c>
      <c r="DL1263">
        <v>8.1034374237060547</v>
      </c>
      <c r="DM1263">
        <v>8.0697059631347656</v>
      </c>
      <c r="DN1263">
        <v>8.1089143753051758</v>
      </c>
      <c r="DO1263">
        <v>8.0131797790527344</v>
      </c>
      <c r="DP1263">
        <v>7.894106388092041</v>
      </c>
      <c r="DQ1263">
        <v>7.9453549385070801</v>
      </c>
      <c r="DR1263">
        <v>8.1276493072509766</v>
      </c>
      <c r="DS1263">
        <v>20.754613876342773</v>
      </c>
      <c r="DT1263">
        <v>48.014945983886719</v>
      </c>
      <c r="DU1263">
        <v>48.482841491699219</v>
      </c>
      <c r="DV1263">
        <v>47.708847045898437</v>
      </c>
      <c r="DW1263">
        <v>47.665897369384766</v>
      </c>
      <c r="DX1263">
        <v>47.64453125</v>
      </c>
      <c r="DY1263">
        <v>30.018501281738281</v>
      </c>
      <c r="DZ1263">
        <v>17.191429138183594</v>
      </c>
      <c r="EA1263">
        <v>17.198818206787109</v>
      </c>
      <c r="EB1263">
        <v>13.709941864013672</v>
      </c>
      <c r="EC1263">
        <v>13.777833938598633</v>
      </c>
      <c r="ED1263">
        <v>13.904829025268555</v>
      </c>
      <c r="EE1263">
        <v>13.909523963928223</v>
      </c>
      <c r="EF1263">
        <v>13.794407844543457</v>
      </c>
      <c r="EG1263">
        <v>13.739545822143555</v>
      </c>
      <c r="EH1263">
        <v>13.670065879821777</v>
      </c>
      <c r="EI1263">
        <v>13.917537689208984</v>
      </c>
      <c r="EJ1263">
        <v>14.049675941467285</v>
      </c>
      <c r="EK1263">
        <v>13.990595817565918</v>
      </c>
      <c r="EL1263">
        <v>14.053086280822754</v>
      </c>
      <c r="EM1263">
        <v>13.882495880126953</v>
      </c>
      <c r="EN1263">
        <v>13.678122520446777</v>
      </c>
      <c r="EO1263">
        <v>13.758843421936035</v>
      </c>
      <c r="EP1263">
        <v>14.072514533996582</v>
      </c>
      <c r="EQ1263">
        <v>28.870416641235352</v>
      </c>
      <c r="ER1263">
        <v>60.405693054199219</v>
      </c>
      <c r="ES1263">
        <v>61.040157318115234</v>
      </c>
      <c r="ET1263">
        <v>60.015148162841797</v>
      </c>
      <c r="EU1263">
        <v>60.000099182128906</v>
      </c>
      <c r="EV1263">
        <v>60.064750671386719</v>
      </c>
      <c r="EW1263">
        <v>41.455131530761719</v>
      </c>
      <c r="EX1263">
        <v>27.436916351318359</v>
      </c>
      <c r="EY1263">
        <v>27.499013900756836</v>
      </c>
      <c r="EZ1263">
        <v>40.655506134033203</v>
      </c>
      <c r="FA1263">
        <v>39.91485595703125</v>
      </c>
      <c r="FB1263">
        <v>39.500556945800781</v>
      </c>
      <c r="FC1263">
        <v>39.164138793945313</v>
      </c>
      <c r="FD1263">
        <v>38.536914825439453</v>
      </c>
      <c r="FE1263">
        <v>38.245998382568359</v>
      </c>
      <c r="FF1263">
        <v>38.390052795410156</v>
      </c>
      <c r="FG1263">
        <v>38.216682434082031</v>
      </c>
      <c r="FH1263">
        <v>38.921821594238281</v>
      </c>
      <c r="FI1263">
        <v>41.24774169921875</v>
      </c>
      <c r="FJ1263">
        <v>44.245994567871094</v>
      </c>
      <c r="FK1263">
        <v>47.176372528076172</v>
      </c>
      <c r="FL1263">
        <v>49.359672546386719</v>
      </c>
      <c r="FM1263">
        <v>51.05126953125</v>
      </c>
      <c r="FN1263">
        <v>52.062175750732422</v>
      </c>
      <c r="FO1263">
        <v>52.763027191162109</v>
      </c>
      <c r="FP1263">
        <v>52.539710998535156</v>
      </c>
      <c r="FQ1263">
        <v>51.017566680908203</v>
      </c>
      <c r="FR1263">
        <v>48.624515533447266</v>
      </c>
      <c r="FS1263">
        <v>46.981754302978516</v>
      </c>
      <c r="FT1263">
        <v>45.525951385498047</v>
      </c>
      <c r="FU1263">
        <v>44.362899780273438</v>
      </c>
      <c r="FV1263">
        <v>43.035614013671875</v>
      </c>
      <c r="FW1263">
        <v>42.159843444824219</v>
      </c>
      <c r="FX1263">
        <v>1</v>
      </c>
    </row>
    <row r="1264" spans="1:180" x14ac:dyDescent="0.2">
      <c r="A1264" t="s">
        <v>241</v>
      </c>
      <c r="B1264" t="s">
        <v>248</v>
      </c>
      <c r="C1264" t="s">
        <v>217</v>
      </c>
      <c r="D1264" t="s">
        <v>37</v>
      </c>
      <c r="E1264" t="s">
        <v>249</v>
      </c>
      <c r="F1264" t="s">
        <v>225</v>
      </c>
      <c r="G1264" t="s">
        <v>244</v>
      </c>
      <c r="H1264" t="s">
        <v>12</v>
      </c>
      <c r="I1264">
        <v>370.31</v>
      </c>
      <c r="L1264">
        <v>334.14716593228582</v>
      </c>
      <c r="M1264">
        <v>331.42017765364085</v>
      </c>
      <c r="N1264">
        <v>328.77586197270233</v>
      </c>
      <c r="O1264">
        <v>327.14733406293084</v>
      </c>
      <c r="P1264">
        <v>333.23940324574141</v>
      </c>
      <c r="Q1264">
        <v>347.79871151587651</v>
      </c>
      <c r="R1264">
        <v>363.67658133356952</v>
      </c>
      <c r="S1264">
        <v>369.62998380469713</v>
      </c>
      <c r="T1264">
        <v>370.02990762797418</v>
      </c>
      <c r="U1264">
        <v>367.16461816823801</v>
      </c>
      <c r="V1264">
        <v>368.02836228858445</v>
      </c>
      <c r="W1264">
        <v>368.395763075052</v>
      </c>
      <c r="X1264">
        <v>368.31693347517165</v>
      </c>
      <c r="Y1264">
        <v>368.93057907870366</v>
      </c>
      <c r="Z1264">
        <v>366.70823631770924</v>
      </c>
      <c r="AA1264">
        <v>363.40763605981192</v>
      </c>
      <c r="AB1264">
        <v>361.87075834700875</v>
      </c>
      <c r="AC1264">
        <v>365.27507577742426</v>
      </c>
      <c r="AD1264">
        <v>356.26149589003018</v>
      </c>
      <c r="AE1264">
        <v>354.8384936579842</v>
      </c>
      <c r="AF1264">
        <v>358.9476877040812</v>
      </c>
      <c r="AG1264">
        <v>358.87128591797466</v>
      </c>
      <c r="AH1264">
        <v>354.93827567653653</v>
      </c>
      <c r="AI1264">
        <v>347.15691847332255</v>
      </c>
      <c r="AJ1264">
        <v>-6.0283393859863281</v>
      </c>
      <c r="AK1264">
        <v>-5.9731330871582031</v>
      </c>
      <c r="AL1264">
        <v>-5.9525265693664551</v>
      </c>
      <c r="AM1264">
        <v>-5.9460339546203613</v>
      </c>
      <c r="AN1264">
        <v>-5.9483060836791992</v>
      </c>
      <c r="AO1264">
        <v>-6.0012931823730469</v>
      </c>
      <c r="AP1264">
        <v>-5.9703841209411621</v>
      </c>
      <c r="AQ1264">
        <v>-6.0671825408935547</v>
      </c>
      <c r="AR1264">
        <v>-6.0508451461791992</v>
      </c>
      <c r="AS1264">
        <v>-6.1239643096923828</v>
      </c>
      <c r="AT1264">
        <v>-6.1957912445068359</v>
      </c>
      <c r="AU1264">
        <v>-6.2393317222595215</v>
      </c>
      <c r="AV1264">
        <v>-6.1616730690002441</v>
      </c>
      <c r="AW1264">
        <v>-6.122596263885498</v>
      </c>
      <c r="AX1264">
        <v>-6.0624194145202637</v>
      </c>
      <c r="AY1264">
        <v>1.7763223648071289</v>
      </c>
      <c r="AZ1264">
        <v>19.255817413330078</v>
      </c>
      <c r="BA1264">
        <v>19.428964614868164</v>
      </c>
      <c r="BB1264">
        <v>19.250768661499023</v>
      </c>
      <c r="BC1264">
        <v>18.966299057006836</v>
      </c>
      <c r="BD1264">
        <v>19.013628005981445</v>
      </c>
      <c r="BE1264">
        <v>2.6062273979187012</v>
      </c>
      <c r="BF1264">
        <v>-7.4789795875549316</v>
      </c>
      <c r="BG1264">
        <v>-7.3901820182800293</v>
      </c>
      <c r="BH1264">
        <v>-0.12523761391639709</v>
      </c>
      <c r="BI1264">
        <v>-0.11465436220169067</v>
      </c>
      <c r="BJ1264">
        <v>-0.11420831084251404</v>
      </c>
      <c r="BK1264">
        <v>-0.11552029103040695</v>
      </c>
      <c r="BL1264">
        <v>-0.12685544788837433</v>
      </c>
      <c r="BM1264">
        <v>-0.17584066092967987</v>
      </c>
      <c r="BN1264">
        <v>-0.20693033933639526</v>
      </c>
      <c r="BO1264">
        <v>-0.17833007872104645</v>
      </c>
      <c r="BP1264">
        <v>-0.17957277595996857</v>
      </c>
      <c r="BQ1264">
        <v>-0.17792385816574097</v>
      </c>
      <c r="BR1264">
        <v>-0.15789733827114105</v>
      </c>
      <c r="BS1264">
        <v>-0.15059733390808105</v>
      </c>
      <c r="BT1264">
        <v>-0.15000720322132111</v>
      </c>
      <c r="BU1264">
        <v>-0.14726164937019348</v>
      </c>
      <c r="BV1264">
        <v>-0.15829907357692719</v>
      </c>
      <c r="BW1264">
        <v>9.9228343963623047</v>
      </c>
      <c r="BX1264">
        <v>31.223329544067383</v>
      </c>
      <c r="BY1264">
        <v>31.639238357543945</v>
      </c>
      <c r="BZ1264">
        <v>31.388219833374023</v>
      </c>
      <c r="CA1264">
        <v>31.050491333007813</v>
      </c>
      <c r="CB1264">
        <v>31.750528335571289</v>
      </c>
      <c r="CC1264">
        <v>14.849827766418457</v>
      </c>
      <c r="CD1264">
        <v>3.4463858604431152</v>
      </c>
      <c r="CE1264">
        <v>3.4258186817169189</v>
      </c>
      <c r="CF1264">
        <v>3.9632325172424316</v>
      </c>
      <c r="CG1264">
        <v>3.9429101943969727</v>
      </c>
      <c r="CH1264">
        <v>3.9293930530548096</v>
      </c>
      <c r="CI1264">
        <v>3.922675609588623</v>
      </c>
      <c r="CJ1264">
        <v>3.9050636291503906</v>
      </c>
      <c r="CK1264">
        <v>3.8588500022888184</v>
      </c>
      <c r="CL1264">
        <v>3.7848200798034668</v>
      </c>
      <c r="CM1264">
        <v>3.9002711772918701</v>
      </c>
      <c r="CN1264">
        <v>3.8868527412414551</v>
      </c>
      <c r="CO1264">
        <v>3.9402856826782227</v>
      </c>
      <c r="CP1264">
        <v>4.0239295959472656</v>
      </c>
      <c r="CQ1264">
        <v>4.066441535949707</v>
      </c>
      <c r="CR1264">
        <v>4.0136542320251465</v>
      </c>
      <c r="CS1264">
        <v>3.991236686706543</v>
      </c>
      <c r="CT1264">
        <v>3.9308767318725586</v>
      </c>
      <c r="CU1264">
        <v>15.565082550048828</v>
      </c>
      <c r="CV1264">
        <v>39.511993408203125</v>
      </c>
      <c r="CW1264">
        <v>40.096038818359375</v>
      </c>
      <c r="CX1264">
        <v>39.794582366943359</v>
      </c>
      <c r="CY1264">
        <v>39.419967651367188</v>
      </c>
      <c r="CZ1264">
        <v>40.572067260742188</v>
      </c>
      <c r="DA1264">
        <v>23.329708099365234</v>
      </c>
      <c r="DB1264">
        <v>11.013260841369629</v>
      </c>
      <c r="DC1264">
        <v>10.916948318481445</v>
      </c>
      <c r="DD1264">
        <v>8.0517024993896484</v>
      </c>
      <c r="DE1264">
        <v>8.0004749298095703</v>
      </c>
      <c r="DF1264">
        <v>7.972994327545166</v>
      </c>
      <c r="DG1264">
        <v>7.960871696472168</v>
      </c>
      <c r="DH1264">
        <v>7.9369826316833496</v>
      </c>
      <c r="DI1264">
        <v>7.8935408592224121</v>
      </c>
      <c r="DJ1264">
        <v>7.7765707969665527</v>
      </c>
      <c r="DK1264">
        <v>7.9788727760314941</v>
      </c>
      <c r="DL1264">
        <v>7.9532780647277832</v>
      </c>
      <c r="DM1264">
        <v>8.0584955215454102</v>
      </c>
      <c r="DN1264">
        <v>8.2057561874389648</v>
      </c>
      <c r="DO1264">
        <v>8.2834806442260742</v>
      </c>
      <c r="DP1264">
        <v>8.1773157119750977</v>
      </c>
      <c r="DQ1264">
        <v>8.129734992980957</v>
      </c>
      <c r="DR1264">
        <v>8.0200529098510742</v>
      </c>
      <c r="DS1264">
        <v>21.207332611083984</v>
      </c>
      <c r="DT1264">
        <v>47.800655364990234</v>
      </c>
      <c r="DU1264">
        <v>48.552837371826172</v>
      </c>
      <c r="DV1264">
        <v>48.200942993164062</v>
      </c>
      <c r="DW1264">
        <v>47.789440155029297</v>
      </c>
      <c r="DX1264">
        <v>49.393608093261719</v>
      </c>
      <c r="DY1264">
        <v>31.809589385986328</v>
      </c>
      <c r="DZ1264">
        <v>18.580135345458984</v>
      </c>
      <c r="EA1264">
        <v>18.408077239990234</v>
      </c>
      <c r="EB1264">
        <v>13.954804420471191</v>
      </c>
      <c r="EC1264">
        <v>13.858953475952148</v>
      </c>
      <c r="ED1264">
        <v>13.811312675476074</v>
      </c>
      <c r="EE1264">
        <v>13.791384696960449</v>
      </c>
      <c r="EF1264">
        <v>13.75843334197998</v>
      </c>
      <c r="EG1264">
        <v>13.718993186950684</v>
      </c>
      <c r="EH1264">
        <v>13.540023803710938</v>
      </c>
      <c r="EI1264">
        <v>13.867725372314453</v>
      </c>
      <c r="EJ1264">
        <v>13.824550628662109</v>
      </c>
      <c r="EK1264">
        <v>14.004535675048828</v>
      </c>
      <c r="EL1264">
        <v>14.243650436401367</v>
      </c>
      <c r="EM1264">
        <v>14.372214317321777</v>
      </c>
      <c r="EN1264">
        <v>14.188982009887695</v>
      </c>
      <c r="EO1264">
        <v>14.105070114135742</v>
      </c>
      <c r="EP1264">
        <v>13.924173355102539</v>
      </c>
      <c r="EQ1264">
        <v>29.353843688964844</v>
      </c>
      <c r="ER1264">
        <v>59.768169403076172</v>
      </c>
      <c r="ES1264">
        <v>60.763114929199219</v>
      </c>
      <c r="ET1264">
        <v>60.338394165039063</v>
      </c>
      <c r="EU1264">
        <v>59.873634338378906</v>
      </c>
      <c r="EV1264">
        <v>62.130508422851563</v>
      </c>
      <c r="EW1264">
        <v>44.053188323974609</v>
      </c>
      <c r="EX1264">
        <v>29.505500793457031</v>
      </c>
      <c r="EY1264">
        <v>29.224077224731445</v>
      </c>
      <c r="EZ1264">
        <v>47.535499572753906</v>
      </c>
      <c r="FA1264">
        <v>47.066680908203125</v>
      </c>
      <c r="FB1264">
        <v>46.608142852783203</v>
      </c>
      <c r="FC1264">
        <v>46.248634338378906</v>
      </c>
      <c r="FD1264">
        <v>46.129989624023438</v>
      </c>
      <c r="FE1264">
        <v>46.102012634277344</v>
      </c>
      <c r="FF1264">
        <v>46.189830780029297</v>
      </c>
      <c r="FG1264">
        <v>46.014808654785156</v>
      </c>
      <c r="FH1264">
        <v>46.410835266113281</v>
      </c>
      <c r="FI1264">
        <v>48.014865875244141</v>
      </c>
      <c r="FJ1264">
        <v>50.039230346679688</v>
      </c>
      <c r="FK1264">
        <v>51.8875732421875</v>
      </c>
      <c r="FL1264">
        <v>52.78662109375</v>
      </c>
      <c r="FM1264">
        <v>52.912635803222656</v>
      </c>
      <c r="FN1264">
        <v>52.945011138916016</v>
      </c>
      <c r="FO1264">
        <v>52.471992492675781</v>
      </c>
      <c r="FP1264">
        <v>51.789905548095703</v>
      </c>
      <c r="FQ1264">
        <v>50.712039947509766</v>
      </c>
      <c r="FR1264">
        <v>49.295989990234375</v>
      </c>
      <c r="FS1264">
        <v>47.626846313476562</v>
      </c>
      <c r="FT1264">
        <v>46.419544219970703</v>
      </c>
      <c r="FU1264">
        <v>45.374980926513672</v>
      </c>
      <c r="FV1264">
        <v>44.047466278076172</v>
      </c>
      <c r="FW1264">
        <v>43.186798095703125</v>
      </c>
      <c r="FX1264">
        <v>1</v>
      </c>
    </row>
    <row r="1265" spans="1:180" x14ac:dyDescent="0.2">
      <c r="A1265" t="s">
        <v>241</v>
      </c>
      <c r="B1265" t="s">
        <v>248</v>
      </c>
      <c r="C1265" t="s">
        <v>217</v>
      </c>
      <c r="D1265" t="s">
        <v>38</v>
      </c>
      <c r="E1265" t="s">
        <v>249</v>
      </c>
      <c r="F1265" t="s">
        <v>225</v>
      </c>
      <c r="G1265" t="s">
        <v>244</v>
      </c>
      <c r="H1265" t="s">
        <v>12</v>
      </c>
      <c r="I1265">
        <v>370.31</v>
      </c>
      <c r="L1265">
        <v>337.17170569730956</v>
      </c>
      <c r="M1265">
        <v>334.69728768645234</v>
      </c>
      <c r="N1265">
        <v>332.45953054275327</v>
      </c>
      <c r="O1265">
        <v>331.16459487956013</v>
      </c>
      <c r="P1265">
        <v>337.06543614911328</v>
      </c>
      <c r="Q1265">
        <v>351.85813372668838</v>
      </c>
      <c r="R1265">
        <v>368.02383859986691</v>
      </c>
      <c r="S1265">
        <v>373.36247369367993</v>
      </c>
      <c r="T1265">
        <v>374.24985081378134</v>
      </c>
      <c r="U1265">
        <v>370.85814704043082</v>
      </c>
      <c r="V1265">
        <v>373.01458652895542</v>
      </c>
      <c r="W1265">
        <v>373.71454140539277</v>
      </c>
      <c r="X1265">
        <v>373.61901074912754</v>
      </c>
      <c r="Y1265">
        <v>374.56960571951191</v>
      </c>
      <c r="Z1265">
        <v>375.24434074931349</v>
      </c>
      <c r="AA1265">
        <v>372.70482953169892</v>
      </c>
      <c r="AB1265">
        <v>373.29948270412001</v>
      </c>
      <c r="AC1265">
        <v>374.95837321412353</v>
      </c>
      <c r="AD1265">
        <v>368.08728242593486</v>
      </c>
      <c r="AE1265">
        <v>362.81413787761807</v>
      </c>
      <c r="AF1265">
        <v>361.09086668725405</v>
      </c>
      <c r="AG1265">
        <v>357.83743253319011</v>
      </c>
      <c r="AH1265">
        <v>354.20999468921218</v>
      </c>
      <c r="AI1265">
        <v>347.34924370092023</v>
      </c>
      <c r="AJ1265">
        <v>-5.923774242401123</v>
      </c>
      <c r="AK1265">
        <v>-5.891639232635498</v>
      </c>
      <c r="AL1265">
        <v>-5.8982453346252441</v>
      </c>
      <c r="AM1265">
        <v>-5.8826160430908203</v>
      </c>
      <c r="AN1265">
        <v>-5.8825368881225586</v>
      </c>
      <c r="AO1265">
        <v>-5.9370484352111816</v>
      </c>
      <c r="AP1265">
        <v>-5.9476222991943359</v>
      </c>
      <c r="AQ1265">
        <v>-6.0160741806030273</v>
      </c>
      <c r="AR1265">
        <v>-6.0145111083984375</v>
      </c>
      <c r="AS1265">
        <v>-6.0342502593994141</v>
      </c>
      <c r="AT1265">
        <v>-6.0934596061706543</v>
      </c>
      <c r="AU1265">
        <v>-6.082552433013916</v>
      </c>
      <c r="AV1265">
        <v>-6.093937873840332</v>
      </c>
      <c r="AW1265">
        <v>-6.0960183143615723</v>
      </c>
      <c r="AX1265">
        <v>-6.155947208404541</v>
      </c>
      <c r="AY1265">
        <v>1.557204008102417</v>
      </c>
      <c r="AZ1265">
        <v>20.327644348144531</v>
      </c>
      <c r="BA1265">
        <v>20.289876937866211</v>
      </c>
      <c r="BB1265">
        <v>20.178565979003906</v>
      </c>
      <c r="BC1265">
        <v>19.898273468017578</v>
      </c>
      <c r="BD1265">
        <v>19.816226959228516</v>
      </c>
      <c r="BE1265">
        <v>3.6947166919708252</v>
      </c>
      <c r="BF1265">
        <v>-6.6248006820678711</v>
      </c>
      <c r="BG1265">
        <v>-6.6529669761657715</v>
      </c>
      <c r="BH1265">
        <v>-1.6018887981772423E-2</v>
      </c>
      <c r="BI1265">
        <v>-2.3198521230369806E-3</v>
      </c>
      <c r="BJ1265">
        <v>-2.7717521879822016E-3</v>
      </c>
      <c r="BK1265">
        <v>-4.9973609857261181E-3</v>
      </c>
      <c r="BL1265">
        <v>-2.0058616995811462E-2</v>
      </c>
      <c r="BM1265">
        <v>-6.7792154848575592E-2</v>
      </c>
      <c r="BN1265">
        <v>-0.10692209750413895</v>
      </c>
      <c r="BO1265">
        <v>-0.1055649146437645</v>
      </c>
      <c r="BP1265">
        <v>-0.10213617980480194</v>
      </c>
      <c r="BQ1265">
        <v>-9.8538830876350403E-2</v>
      </c>
      <c r="BR1265">
        <v>-8.5093788802623749E-2</v>
      </c>
      <c r="BS1265">
        <v>-6.5806359052658081E-2</v>
      </c>
      <c r="BT1265">
        <v>-6.2564179301261902E-2</v>
      </c>
      <c r="BU1265">
        <v>-5.5354751646518707E-2</v>
      </c>
      <c r="BV1265">
        <v>-4.9877911806106567E-2</v>
      </c>
      <c r="BW1265">
        <v>9.9429988861083984</v>
      </c>
      <c r="BX1265">
        <v>32.810691833496094</v>
      </c>
      <c r="BY1265">
        <v>32.93060302734375</v>
      </c>
      <c r="BZ1265">
        <v>32.793872833251953</v>
      </c>
      <c r="CA1265">
        <v>32.349514007568359</v>
      </c>
      <c r="CB1265">
        <v>32.420009613037109</v>
      </c>
      <c r="CC1265">
        <v>14.894711494445801</v>
      </c>
      <c r="CD1265">
        <v>3.2488980293273926</v>
      </c>
      <c r="CE1265">
        <v>3.2306580543518066</v>
      </c>
      <c r="CF1265">
        <v>4.0756745338439941</v>
      </c>
      <c r="CG1265">
        <v>4.0766048431396484</v>
      </c>
      <c r="CH1265">
        <v>4.0804152488708496</v>
      </c>
      <c r="CI1265">
        <v>4.0658235549926758</v>
      </c>
      <c r="CJ1265">
        <v>4.040276050567627</v>
      </c>
      <c r="CK1265">
        <v>3.997236967086792</v>
      </c>
      <c r="CL1265">
        <v>3.9383289813995361</v>
      </c>
      <c r="CM1265">
        <v>3.9880359172821045</v>
      </c>
      <c r="CN1265">
        <v>3.9927566051483154</v>
      </c>
      <c r="CO1265">
        <v>4.012516975402832</v>
      </c>
      <c r="CP1265">
        <v>4.0762820243835449</v>
      </c>
      <c r="CQ1265">
        <v>4.1013736724853516</v>
      </c>
      <c r="CR1265">
        <v>4.1147470474243164</v>
      </c>
      <c r="CS1265">
        <v>4.1283903121948242</v>
      </c>
      <c r="CT1265">
        <v>4.1791667938232422</v>
      </c>
      <c r="CU1265">
        <v>15.750975608825684</v>
      </c>
      <c r="CV1265">
        <v>41.456413269042969</v>
      </c>
      <c r="CW1265">
        <v>41.685531616210938</v>
      </c>
      <c r="CX1265">
        <v>41.531196594238281</v>
      </c>
      <c r="CY1265">
        <v>40.97320556640625</v>
      </c>
      <c r="CZ1265">
        <v>41.149349212646484</v>
      </c>
      <c r="DA1265">
        <v>22.65179443359375</v>
      </c>
      <c r="DB1265">
        <v>10.08739185333252</v>
      </c>
      <c r="DC1265">
        <v>10.076026916503906</v>
      </c>
      <c r="DD1265">
        <v>8.1673679351806641</v>
      </c>
      <c r="DE1265">
        <v>8.1555290222167969</v>
      </c>
      <c r="DF1265">
        <v>8.1636028289794922</v>
      </c>
      <c r="DG1265">
        <v>8.1366443634033203</v>
      </c>
      <c r="DH1265">
        <v>8.1006107330322266</v>
      </c>
      <c r="DI1265">
        <v>8.0622663497924805</v>
      </c>
      <c r="DJ1265">
        <v>7.9835801124572754</v>
      </c>
      <c r="DK1265">
        <v>8.0816364288330078</v>
      </c>
      <c r="DL1265">
        <v>8.0876493453979492</v>
      </c>
      <c r="DM1265">
        <v>8.1235723495483398</v>
      </c>
      <c r="DN1265">
        <v>8.2376575469970703</v>
      </c>
      <c r="DO1265">
        <v>8.2685537338256836</v>
      </c>
      <c r="DP1265">
        <v>8.292057991027832</v>
      </c>
      <c r="DQ1265">
        <v>8.3121356964111328</v>
      </c>
      <c r="DR1265">
        <v>8.4082117080688477</v>
      </c>
      <c r="DS1265">
        <v>21.558952331542969</v>
      </c>
      <c r="DT1265">
        <v>50.102134704589844</v>
      </c>
      <c r="DU1265">
        <v>50.440456390380859</v>
      </c>
      <c r="DV1265">
        <v>50.268520355224609</v>
      </c>
      <c r="DW1265">
        <v>49.596897125244141</v>
      </c>
      <c r="DX1265">
        <v>49.878688812255859</v>
      </c>
      <c r="DY1265">
        <v>30.408876419067383</v>
      </c>
      <c r="DZ1265">
        <v>16.925886154174805</v>
      </c>
      <c r="EA1265">
        <v>16.921396255493164</v>
      </c>
      <c r="EB1265">
        <v>14.075122833251953</v>
      </c>
      <c r="EC1265">
        <v>14.044848442077637</v>
      </c>
      <c r="ED1265">
        <v>14.059076309204102</v>
      </c>
      <c r="EE1265">
        <v>14.014263153076172</v>
      </c>
      <c r="EF1265">
        <v>13.963088989257813</v>
      </c>
      <c r="EG1265">
        <v>13.931522369384766</v>
      </c>
      <c r="EH1265">
        <v>13.824280738830566</v>
      </c>
      <c r="EI1265">
        <v>13.992146492004395</v>
      </c>
      <c r="EJ1265">
        <v>14.000024795532227</v>
      </c>
      <c r="EK1265">
        <v>14.059284210205078</v>
      </c>
      <c r="EL1265">
        <v>14.246024131774902</v>
      </c>
      <c r="EM1265">
        <v>14.285300254821777</v>
      </c>
      <c r="EN1265">
        <v>14.323431968688965</v>
      </c>
      <c r="EO1265">
        <v>14.352799415588379</v>
      </c>
      <c r="EP1265">
        <v>14.514281272888184</v>
      </c>
      <c r="EQ1265">
        <v>29.944746017456055</v>
      </c>
      <c r="ER1265">
        <v>62.585182189941406</v>
      </c>
      <c r="ES1265">
        <v>63.081180572509766</v>
      </c>
      <c r="ET1265">
        <v>62.883827209472656</v>
      </c>
      <c r="EU1265">
        <v>62.048137664794922</v>
      </c>
      <c r="EV1265">
        <v>62.482471466064453</v>
      </c>
      <c r="EW1265">
        <v>41.608871459960938</v>
      </c>
      <c r="EX1265">
        <v>26.799583435058594</v>
      </c>
      <c r="EY1265">
        <v>26.805021286010742</v>
      </c>
      <c r="EZ1265">
        <v>46.766834259033203</v>
      </c>
      <c r="FA1265">
        <v>46.183120727539063</v>
      </c>
      <c r="FB1265">
        <v>45.597503662109375</v>
      </c>
      <c r="FC1265">
        <v>45.145183563232422</v>
      </c>
      <c r="FD1265">
        <v>44.719932556152344</v>
      </c>
      <c r="FE1265">
        <v>44.425571441650391</v>
      </c>
      <c r="FF1265">
        <v>44.1744384765625</v>
      </c>
      <c r="FG1265">
        <v>44.111728668212891</v>
      </c>
      <c r="FH1265">
        <v>46.084049224853516</v>
      </c>
      <c r="FI1265">
        <v>48.449321746826172</v>
      </c>
      <c r="FJ1265">
        <v>50.671848297119141</v>
      </c>
      <c r="FK1265">
        <v>52.482078552246094</v>
      </c>
      <c r="FL1265">
        <v>53.925846099853516</v>
      </c>
      <c r="FM1265">
        <v>54.746688842773438</v>
      </c>
      <c r="FN1265">
        <v>55.051647186279297</v>
      </c>
      <c r="FO1265">
        <v>55.344287872314453</v>
      </c>
      <c r="FP1265">
        <v>55.240550994873047</v>
      </c>
      <c r="FQ1265">
        <v>54.630855560302734</v>
      </c>
      <c r="FR1265">
        <v>53.164207458496094</v>
      </c>
      <c r="FS1265">
        <v>51.153823852539063</v>
      </c>
      <c r="FT1265">
        <v>49.720779418945313</v>
      </c>
      <c r="FU1265">
        <v>48.540668487548828</v>
      </c>
      <c r="FV1265">
        <v>47.784534454345703</v>
      </c>
      <c r="FW1265">
        <v>46.898799896240234</v>
      </c>
      <c r="FX1265">
        <v>1</v>
      </c>
    </row>
    <row r="1266" spans="1:180" x14ac:dyDescent="0.2">
      <c r="A1266" t="s">
        <v>241</v>
      </c>
      <c r="B1266" t="s">
        <v>248</v>
      </c>
      <c r="C1266" t="s">
        <v>217</v>
      </c>
      <c r="D1266" t="s">
        <v>39</v>
      </c>
      <c r="E1266" t="s">
        <v>249</v>
      </c>
      <c r="F1266" t="s">
        <v>225</v>
      </c>
      <c r="G1266" t="s">
        <v>244</v>
      </c>
      <c r="H1266" t="s">
        <v>12</v>
      </c>
      <c r="I1266">
        <v>370.31</v>
      </c>
      <c r="L1266">
        <v>346.84407214040095</v>
      </c>
      <c r="M1266">
        <v>346.84658120776356</v>
      </c>
      <c r="N1266">
        <v>344.7037270672169</v>
      </c>
      <c r="O1266">
        <v>340.54139268726084</v>
      </c>
      <c r="P1266">
        <v>344.19118861661514</v>
      </c>
      <c r="Q1266">
        <v>358.54633936854276</v>
      </c>
      <c r="R1266">
        <v>376.26571676673575</v>
      </c>
      <c r="S1266">
        <v>380.4783987124847</v>
      </c>
      <c r="T1266">
        <v>380.25503761980576</v>
      </c>
      <c r="U1266">
        <v>384.31130586723259</v>
      </c>
      <c r="V1266">
        <v>387.68685350092977</v>
      </c>
      <c r="W1266">
        <v>392.64180274313907</v>
      </c>
      <c r="X1266">
        <v>395.8171926618694</v>
      </c>
      <c r="Y1266">
        <v>397.42944201160486</v>
      </c>
      <c r="Z1266">
        <v>394.528187358536</v>
      </c>
      <c r="AA1266">
        <v>387.09577364429646</v>
      </c>
      <c r="AB1266">
        <v>381.28541117104663</v>
      </c>
      <c r="AC1266">
        <v>376.3829351411319</v>
      </c>
      <c r="AD1266">
        <v>375.09737862602771</v>
      </c>
      <c r="AE1266">
        <v>377.51787344430363</v>
      </c>
      <c r="AF1266">
        <v>376.97259373260596</v>
      </c>
      <c r="AG1266">
        <v>371.5746264060769</v>
      </c>
      <c r="AH1266">
        <v>363.29400982970611</v>
      </c>
      <c r="AI1266">
        <v>355.76109573113405</v>
      </c>
      <c r="AJ1266">
        <v>-6.201876163482666</v>
      </c>
      <c r="AK1266">
        <v>-6.381500244140625</v>
      </c>
      <c r="AL1266">
        <v>-6.5228309631347656</v>
      </c>
      <c r="AM1266">
        <v>-6.4779949188232422</v>
      </c>
      <c r="AN1266">
        <v>-6.4147782325744629</v>
      </c>
      <c r="AO1266">
        <v>-6.4824862480163574</v>
      </c>
      <c r="AP1266">
        <v>-6.5730576515197754</v>
      </c>
      <c r="AQ1266">
        <v>-6.5042304992675781</v>
      </c>
      <c r="AR1266">
        <v>-6.2898774147033691</v>
      </c>
      <c r="AS1266">
        <v>-6.1451091766357422</v>
      </c>
      <c r="AT1266">
        <v>-6.0862650871276855</v>
      </c>
      <c r="AU1266">
        <v>-6.0722298622131348</v>
      </c>
      <c r="AV1266">
        <v>1.8991504907608032</v>
      </c>
      <c r="AW1266">
        <v>20.427730560302734</v>
      </c>
      <c r="AX1266">
        <v>20.362604141235352</v>
      </c>
      <c r="AY1266">
        <v>20.161548614501953</v>
      </c>
      <c r="AZ1266">
        <v>19.935247421264648</v>
      </c>
      <c r="BA1266">
        <v>19.590314865112305</v>
      </c>
      <c r="BB1266">
        <v>3.7574698925018311</v>
      </c>
      <c r="BC1266">
        <v>-6.1726689338684082</v>
      </c>
      <c r="BD1266">
        <v>-6.1670470237731934</v>
      </c>
      <c r="BE1266">
        <v>-6.1583027839660645</v>
      </c>
      <c r="BF1266">
        <v>-6.195991039276123</v>
      </c>
      <c r="BG1266">
        <v>-6.1837520599365234</v>
      </c>
      <c r="BH1266">
        <v>-3.1845476478338242E-2</v>
      </c>
      <c r="BI1266">
        <v>-6.1464246362447739E-2</v>
      </c>
      <c r="BJ1266">
        <v>-8.1544697284698486E-2</v>
      </c>
      <c r="BK1266">
        <v>-5.4031465202569962E-2</v>
      </c>
      <c r="BL1266">
        <v>-5.0889812409877777E-2</v>
      </c>
      <c r="BM1266">
        <v>-0.10378545522689819</v>
      </c>
      <c r="BN1266">
        <v>-0.13450679183006287</v>
      </c>
      <c r="BO1266">
        <v>-0.14614547789096832</v>
      </c>
      <c r="BP1266">
        <v>-0.15518607199192047</v>
      </c>
      <c r="BQ1266">
        <v>-0.15405175089836121</v>
      </c>
      <c r="BR1266">
        <v>-0.13727298378944397</v>
      </c>
      <c r="BS1266">
        <v>-0.14926278591156006</v>
      </c>
      <c r="BT1266">
        <v>10.613001823425293</v>
      </c>
      <c r="BU1266">
        <v>32.543800354003906</v>
      </c>
      <c r="BV1266">
        <v>32.323081970214844</v>
      </c>
      <c r="BW1266">
        <v>31.988950729370117</v>
      </c>
      <c r="BX1266">
        <v>31.775161743164063</v>
      </c>
      <c r="BY1266">
        <v>31.446420669555664</v>
      </c>
      <c r="BZ1266">
        <v>14.415221214294434</v>
      </c>
      <c r="CA1266">
        <v>3.4180808067321777</v>
      </c>
      <c r="CB1266">
        <v>3.5039525032043457</v>
      </c>
      <c r="CC1266">
        <v>3.6552996635437012</v>
      </c>
      <c r="CD1266">
        <v>3.7625443935394287</v>
      </c>
      <c r="CE1266">
        <v>3.7503373622894287</v>
      </c>
      <c r="CF1266">
        <v>4.2414989471435547</v>
      </c>
      <c r="CG1266">
        <v>4.3157734870910645</v>
      </c>
      <c r="CH1266">
        <v>4.3796706199645996</v>
      </c>
      <c r="CI1266">
        <v>4.3951859474182129</v>
      </c>
      <c r="CJ1266">
        <v>4.356719970703125</v>
      </c>
      <c r="CK1266">
        <v>4.3140835762023926</v>
      </c>
      <c r="CL1266">
        <v>4.3248138427734375</v>
      </c>
      <c r="CM1266">
        <v>4.2574448585510254</v>
      </c>
      <c r="CN1266">
        <v>4.0936827659606934</v>
      </c>
      <c r="CO1266">
        <v>3.9953365325927734</v>
      </c>
      <c r="CP1266">
        <v>3.9829807281494141</v>
      </c>
      <c r="CQ1266">
        <v>3.9529662132263184</v>
      </c>
      <c r="CR1266">
        <v>16.648189544677734</v>
      </c>
      <c r="CS1266">
        <v>40.935356140136719</v>
      </c>
      <c r="CT1266">
        <v>40.60687255859375</v>
      </c>
      <c r="CU1266">
        <v>40.180576324462891</v>
      </c>
      <c r="CV1266">
        <v>39.975452423095703</v>
      </c>
      <c r="CW1266">
        <v>39.657920837402344</v>
      </c>
      <c r="CX1266">
        <v>21.796747207641602</v>
      </c>
      <c r="CY1266">
        <v>10.060605049133301</v>
      </c>
      <c r="CZ1266">
        <v>10.202056884765625</v>
      </c>
      <c r="DA1266">
        <v>10.452171325683594</v>
      </c>
      <c r="DB1266">
        <v>10.659795761108398</v>
      </c>
      <c r="DC1266">
        <v>10.630657196044922</v>
      </c>
      <c r="DD1266">
        <v>8.5148429870605469</v>
      </c>
      <c r="DE1266">
        <v>8.6930112838745117</v>
      </c>
      <c r="DF1266">
        <v>8.840886116027832</v>
      </c>
      <c r="DG1266">
        <v>8.8444032669067383</v>
      </c>
      <c r="DH1266">
        <v>8.7643299102783203</v>
      </c>
      <c r="DI1266">
        <v>8.7319526672363281</v>
      </c>
      <c r="DJ1266">
        <v>8.7841348648071289</v>
      </c>
      <c r="DK1266">
        <v>8.6610355377197266</v>
      </c>
      <c r="DL1266">
        <v>8.3425512313842773</v>
      </c>
      <c r="DM1266">
        <v>8.1447248458862305</v>
      </c>
      <c r="DN1266">
        <v>8.1032342910766602</v>
      </c>
      <c r="DO1266">
        <v>8.0551948547363281</v>
      </c>
      <c r="DP1266">
        <v>22.683376312255859</v>
      </c>
      <c r="DQ1266">
        <v>49.326911926269531</v>
      </c>
      <c r="DR1266">
        <v>48.890663146972656</v>
      </c>
      <c r="DS1266">
        <v>48.372200012207031</v>
      </c>
      <c r="DT1266">
        <v>48.175739288330078</v>
      </c>
      <c r="DU1266">
        <v>47.869422912597656</v>
      </c>
      <c r="DV1266">
        <v>29.178272247314453</v>
      </c>
      <c r="DW1266">
        <v>16.703128814697266</v>
      </c>
      <c r="DX1266">
        <v>16.900161743164062</v>
      </c>
      <c r="DY1266">
        <v>17.249042510986328</v>
      </c>
      <c r="DZ1266">
        <v>17.557046890258789</v>
      </c>
      <c r="EA1266">
        <v>17.510978698730469</v>
      </c>
      <c r="EB1266">
        <v>14.684873580932617</v>
      </c>
      <c r="EC1266">
        <v>15.013047218322754</v>
      </c>
      <c r="ED1266">
        <v>15.282172203063965</v>
      </c>
      <c r="EE1266">
        <v>15.268367767333984</v>
      </c>
      <c r="EF1266">
        <v>15.128217697143555</v>
      </c>
      <c r="EG1266">
        <v>15.110652923583984</v>
      </c>
      <c r="EH1266">
        <v>15.222685813903809</v>
      </c>
      <c r="EI1266">
        <v>15.019120216369629</v>
      </c>
      <c r="EJ1266">
        <v>14.477242469787598</v>
      </c>
      <c r="EK1266">
        <v>14.135782241821289</v>
      </c>
      <c r="EL1266">
        <v>14.052227020263672</v>
      </c>
      <c r="EM1266">
        <v>13.978161811828613</v>
      </c>
      <c r="EN1266">
        <v>31.397226333618164</v>
      </c>
      <c r="EO1266">
        <v>61.442981719970703</v>
      </c>
      <c r="EP1266">
        <v>60.851139068603516</v>
      </c>
      <c r="EQ1266">
        <v>60.199600219726563</v>
      </c>
      <c r="ER1266">
        <v>60.015655517578125</v>
      </c>
      <c r="ES1266">
        <v>59.725528717041016</v>
      </c>
      <c r="ET1266">
        <v>39.836021423339844</v>
      </c>
      <c r="EU1266">
        <v>26.293878555297852</v>
      </c>
      <c r="EV1266">
        <v>26.571161270141602</v>
      </c>
      <c r="EW1266">
        <v>27.062644958496094</v>
      </c>
      <c r="EX1266">
        <v>27.515583038330078</v>
      </c>
      <c r="EY1266">
        <v>27.445068359375</v>
      </c>
      <c r="EZ1266">
        <v>63.459728240966797</v>
      </c>
      <c r="FA1266">
        <v>62.2496337890625</v>
      </c>
      <c r="FB1266">
        <v>61.00982666015625</v>
      </c>
      <c r="FC1266">
        <v>59.966072082519531</v>
      </c>
      <c r="FD1266">
        <v>59.144737243652344</v>
      </c>
      <c r="FE1266">
        <v>58.382484436035156</v>
      </c>
      <c r="FF1266">
        <v>57.450672149658203</v>
      </c>
      <c r="FG1266">
        <v>57.501377105712891</v>
      </c>
      <c r="FH1266">
        <v>60.012409210205078</v>
      </c>
      <c r="FI1266">
        <v>63.733173370361328</v>
      </c>
      <c r="FJ1266">
        <v>68.137481689453125</v>
      </c>
      <c r="FK1266">
        <v>71.984710693359375</v>
      </c>
      <c r="FL1266">
        <v>75.22247314453125</v>
      </c>
      <c r="FM1266">
        <v>77.499427795410156</v>
      </c>
      <c r="FN1266">
        <v>79.0521240234375</v>
      </c>
      <c r="FO1266">
        <v>79.77880859375</v>
      </c>
      <c r="FP1266">
        <v>79.842964172363281</v>
      </c>
      <c r="FQ1266">
        <v>79.955696105957031</v>
      </c>
      <c r="FR1266">
        <v>78.953788757324219</v>
      </c>
      <c r="FS1266">
        <v>76.719245910644531</v>
      </c>
      <c r="FT1266">
        <v>73.154533386230469</v>
      </c>
      <c r="FU1266">
        <v>70.307640075683594</v>
      </c>
      <c r="FV1266">
        <v>68.461044311523437</v>
      </c>
      <c r="FW1266">
        <v>66.340499877929688</v>
      </c>
      <c r="FX1266">
        <v>1</v>
      </c>
    </row>
    <row r="1267" spans="1:180" x14ac:dyDescent="0.2">
      <c r="A1267" t="s">
        <v>241</v>
      </c>
      <c r="B1267" t="s">
        <v>248</v>
      </c>
      <c r="C1267" t="s">
        <v>217</v>
      </c>
      <c r="D1267" t="s">
        <v>40</v>
      </c>
      <c r="E1267" t="s">
        <v>249</v>
      </c>
      <c r="F1267" t="s">
        <v>225</v>
      </c>
      <c r="G1267" t="s">
        <v>244</v>
      </c>
      <c r="H1267" t="s">
        <v>12</v>
      </c>
      <c r="I1267">
        <v>370.31</v>
      </c>
      <c r="L1267">
        <v>342.9655200453098</v>
      </c>
      <c r="M1267">
        <v>338.83385872988885</v>
      </c>
      <c r="N1267">
        <v>334.712589213272</v>
      </c>
      <c r="O1267">
        <v>331.55698600787912</v>
      </c>
      <c r="P1267">
        <v>336.73109757391939</v>
      </c>
      <c r="Q1267">
        <v>349.33095873875135</v>
      </c>
      <c r="R1267">
        <v>364.71242796654468</v>
      </c>
      <c r="S1267">
        <v>372.43600290318807</v>
      </c>
      <c r="T1267">
        <v>379.01974114628388</v>
      </c>
      <c r="U1267">
        <v>389.55937454061853</v>
      </c>
      <c r="V1267">
        <v>394.56870678331353</v>
      </c>
      <c r="W1267">
        <v>397.9815605681697</v>
      </c>
      <c r="X1267">
        <v>401.34106974735272</v>
      </c>
      <c r="Y1267">
        <v>402.75290130823117</v>
      </c>
      <c r="Z1267">
        <v>398.19169624662788</v>
      </c>
      <c r="AA1267">
        <v>391.66335837739018</v>
      </c>
      <c r="AB1267">
        <v>382.88865051541961</v>
      </c>
      <c r="AC1267">
        <v>377.19140386195647</v>
      </c>
      <c r="AD1267">
        <v>374.27984584036227</v>
      </c>
      <c r="AE1267">
        <v>373.07535274028089</v>
      </c>
      <c r="AF1267">
        <v>374.32061557153156</v>
      </c>
      <c r="AG1267">
        <v>369.56736833387475</v>
      </c>
      <c r="AH1267">
        <v>358.52017938134145</v>
      </c>
      <c r="AI1267">
        <v>349.39896088068627</v>
      </c>
      <c r="AJ1267">
        <v>-6.0450549125671387</v>
      </c>
      <c r="AK1267">
        <v>-6.0632586479187012</v>
      </c>
      <c r="AL1267">
        <v>-6.0442466735839844</v>
      </c>
      <c r="AM1267">
        <v>-6.0018720626831055</v>
      </c>
      <c r="AN1267">
        <v>-6.0195016860961914</v>
      </c>
      <c r="AO1267">
        <v>-6.0812554359436035</v>
      </c>
      <c r="AP1267">
        <v>-6.0797586441040039</v>
      </c>
      <c r="AQ1267">
        <v>-6.039557933807373</v>
      </c>
      <c r="AR1267">
        <v>-6.0091795921325684</v>
      </c>
      <c r="AS1267">
        <v>-6.0766053199768066</v>
      </c>
      <c r="AT1267">
        <v>-6.0801610946655273</v>
      </c>
      <c r="AU1267">
        <v>-6.0930566787719727</v>
      </c>
      <c r="AV1267">
        <v>2.1266453266143799</v>
      </c>
      <c r="AW1267">
        <v>20.290472030639648</v>
      </c>
      <c r="AX1267">
        <v>19.955953598022461</v>
      </c>
      <c r="AY1267">
        <v>19.778192520141602</v>
      </c>
      <c r="AZ1267">
        <v>19.556024551391602</v>
      </c>
      <c r="BA1267">
        <v>19.297836303710938</v>
      </c>
      <c r="BB1267">
        <v>3.3326542377471924</v>
      </c>
      <c r="BC1267">
        <v>-5.7400717735290527</v>
      </c>
      <c r="BD1267">
        <v>-5.816678524017334</v>
      </c>
      <c r="BE1267">
        <v>-5.8336310386657715</v>
      </c>
      <c r="BF1267">
        <v>-5.742884635925293</v>
      </c>
      <c r="BG1267">
        <v>-5.7157373428344727</v>
      </c>
      <c r="BH1267">
        <v>-2.5410512462258339E-2</v>
      </c>
      <c r="BI1267">
        <v>-2.4072334170341492E-2</v>
      </c>
      <c r="BJ1267">
        <v>-3.2441511750221252E-2</v>
      </c>
      <c r="BK1267">
        <v>-4.5342974364757538E-2</v>
      </c>
      <c r="BL1267">
        <v>-8.7316133081912994E-2</v>
      </c>
      <c r="BM1267">
        <v>-0.13871954381465912</v>
      </c>
      <c r="BN1267">
        <v>-0.16577130556106567</v>
      </c>
      <c r="BO1267">
        <v>-0.17264623939990997</v>
      </c>
      <c r="BP1267">
        <v>-0.16658809781074524</v>
      </c>
      <c r="BQ1267">
        <v>-0.1789710521697998</v>
      </c>
      <c r="BR1267">
        <v>-0.16775156557559967</v>
      </c>
      <c r="BS1267">
        <v>-0.16184155642986298</v>
      </c>
      <c r="BT1267">
        <v>10.423092842102051</v>
      </c>
      <c r="BU1267">
        <v>32.001533508300781</v>
      </c>
      <c r="BV1267">
        <v>31.520029067993164</v>
      </c>
      <c r="BW1267">
        <v>31.295516967773438</v>
      </c>
      <c r="BX1267">
        <v>30.935346603393555</v>
      </c>
      <c r="BY1267">
        <v>30.6488037109375</v>
      </c>
      <c r="BZ1267">
        <v>13.831299781799316</v>
      </c>
      <c r="CA1267">
        <v>3.5278615951538086</v>
      </c>
      <c r="CB1267">
        <v>3.6666305065155029</v>
      </c>
      <c r="CC1267">
        <v>3.6536362171173096</v>
      </c>
      <c r="CD1267">
        <v>3.6806254386901855</v>
      </c>
      <c r="CE1267">
        <v>3.7350454330444336</v>
      </c>
      <c r="CF1267">
        <v>4.1437768936157227</v>
      </c>
      <c r="CG1267">
        <v>4.1586499214172363</v>
      </c>
      <c r="CH1267">
        <v>4.1313161849975586</v>
      </c>
      <c r="CI1267">
        <v>4.0801310539245605</v>
      </c>
      <c r="CJ1267">
        <v>4.0212974548339844</v>
      </c>
      <c r="CK1267">
        <v>3.9770627021789551</v>
      </c>
      <c r="CL1267">
        <v>3.9302382469177246</v>
      </c>
      <c r="CM1267">
        <v>3.890758752822876</v>
      </c>
      <c r="CN1267">
        <v>3.8799729347229004</v>
      </c>
      <c r="CO1267">
        <v>3.905712366104126</v>
      </c>
      <c r="CP1267">
        <v>3.9271652698516846</v>
      </c>
      <c r="CQ1267">
        <v>3.9460999965667725</v>
      </c>
      <c r="CR1267">
        <v>16.169187545776367</v>
      </c>
      <c r="CS1267">
        <v>40.112575531005859</v>
      </c>
      <c r="CT1267">
        <v>39.529273986816406</v>
      </c>
      <c r="CU1267">
        <v>39.272380828857422</v>
      </c>
      <c r="CV1267">
        <v>38.816631317138672</v>
      </c>
      <c r="CW1267">
        <v>38.510448455810547</v>
      </c>
      <c r="CX1267">
        <v>21.102630615234375</v>
      </c>
      <c r="CY1267">
        <v>9.9468040466308594</v>
      </c>
      <c r="CZ1267">
        <v>10.2347412109375</v>
      </c>
      <c r="DA1267">
        <v>10.224488258361816</v>
      </c>
      <c r="DB1267">
        <v>10.207320213317871</v>
      </c>
      <c r="DC1267">
        <v>10.28062915802002</v>
      </c>
      <c r="DD1267">
        <v>8.3129644393920898</v>
      </c>
      <c r="DE1267">
        <v>8.3413715362548828</v>
      </c>
      <c r="DF1267">
        <v>8.295074462890625</v>
      </c>
      <c r="DG1267">
        <v>8.2056045532226563</v>
      </c>
      <c r="DH1267">
        <v>8.1299114227294922</v>
      </c>
      <c r="DI1267">
        <v>8.0928449630737305</v>
      </c>
      <c r="DJ1267">
        <v>8.0262479782104492</v>
      </c>
      <c r="DK1267">
        <v>7.9541640281677246</v>
      </c>
      <c r="DL1267">
        <v>7.9265336990356445</v>
      </c>
      <c r="DM1267">
        <v>7.9903955459594727</v>
      </c>
      <c r="DN1267">
        <v>8.0220823287963867</v>
      </c>
      <c r="DO1267">
        <v>8.054041862487793</v>
      </c>
      <c r="DP1267">
        <v>21.915281295776367</v>
      </c>
      <c r="DQ1267">
        <v>48.223621368408203</v>
      </c>
      <c r="DR1267">
        <v>47.538516998291016</v>
      </c>
      <c r="DS1267">
        <v>47.249240875244141</v>
      </c>
      <c r="DT1267">
        <v>46.697914123535156</v>
      </c>
      <c r="DU1267">
        <v>46.372093200683594</v>
      </c>
      <c r="DV1267">
        <v>28.373960494995117</v>
      </c>
      <c r="DW1267">
        <v>16.365745544433594</v>
      </c>
      <c r="DX1267">
        <v>16.802852630615234</v>
      </c>
      <c r="DY1267">
        <v>16.795341491699219</v>
      </c>
      <c r="DZ1267">
        <v>16.734014511108398</v>
      </c>
      <c r="EA1267">
        <v>16.826211929321289</v>
      </c>
      <c r="EB1267">
        <v>14.332609176635742</v>
      </c>
      <c r="EC1267">
        <v>14.380558967590332</v>
      </c>
      <c r="ED1267">
        <v>14.306879043579102</v>
      </c>
      <c r="EE1267">
        <v>14.162134170532227</v>
      </c>
      <c r="EF1267">
        <v>14.062097549438477</v>
      </c>
      <c r="EG1267">
        <v>14.035381317138672</v>
      </c>
      <c r="EH1267">
        <v>13.940235137939453</v>
      </c>
      <c r="EI1267">
        <v>13.821075439453125</v>
      </c>
      <c r="EJ1267">
        <v>13.769124984741211</v>
      </c>
      <c r="EK1267">
        <v>13.888030052185059</v>
      </c>
      <c r="EL1267">
        <v>13.934492111206055</v>
      </c>
      <c r="EM1267">
        <v>13.985257148742676</v>
      </c>
      <c r="EN1267">
        <v>30.211729049682617</v>
      </c>
      <c r="EO1267">
        <v>59.934680938720703</v>
      </c>
      <c r="EP1267">
        <v>59.102592468261719</v>
      </c>
      <c r="EQ1267">
        <v>58.766567230224609</v>
      </c>
      <c r="ER1267">
        <v>58.077236175537109</v>
      </c>
      <c r="ES1267">
        <v>57.723056793212891</v>
      </c>
      <c r="ET1267">
        <v>38.872604370117188</v>
      </c>
      <c r="EU1267">
        <v>25.633678436279297</v>
      </c>
      <c r="EV1267">
        <v>26.286161422729492</v>
      </c>
      <c r="EW1267">
        <v>26.282608032226562</v>
      </c>
      <c r="EX1267">
        <v>26.157524108886719</v>
      </c>
      <c r="EY1267">
        <v>26.276994705200195</v>
      </c>
      <c r="EZ1267">
        <v>69.010406494140625</v>
      </c>
      <c r="FA1267">
        <v>67.83056640625</v>
      </c>
      <c r="FB1267">
        <v>67.010215759277344</v>
      </c>
      <c r="FC1267">
        <v>66.150245666503906</v>
      </c>
      <c r="FD1267">
        <v>65.448051452636719</v>
      </c>
      <c r="FE1267">
        <v>64.478340148925781</v>
      </c>
      <c r="FF1267">
        <v>63.60797119140625</v>
      </c>
      <c r="FG1267">
        <v>63.884017944335938</v>
      </c>
      <c r="FH1267">
        <v>65.617088317871094</v>
      </c>
      <c r="FI1267">
        <v>68.930046081542969</v>
      </c>
      <c r="FJ1267">
        <v>72.506454467773438</v>
      </c>
      <c r="FK1267">
        <v>75.806983947753906</v>
      </c>
      <c r="FL1267">
        <v>78.939643859863281</v>
      </c>
      <c r="FM1267">
        <v>81.468795776367188</v>
      </c>
      <c r="FN1267">
        <v>82.461074829101562</v>
      </c>
      <c r="FO1267">
        <v>82.719657897949219</v>
      </c>
      <c r="FP1267">
        <v>82.693977355957031</v>
      </c>
      <c r="FQ1267">
        <v>82.181961059570313</v>
      </c>
      <c r="FR1267">
        <v>81.005073547363281</v>
      </c>
      <c r="FS1267">
        <v>78.832199096679688</v>
      </c>
      <c r="FT1267">
        <v>75.863960266113281</v>
      </c>
      <c r="FU1267">
        <v>73.327476501464844</v>
      </c>
      <c r="FV1267">
        <v>71.5216064453125</v>
      </c>
      <c r="FW1267">
        <v>70.144233703613281</v>
      </c>
      <c r="FX1267">
        <v>1</v>
      </c>
    </row>
    <row r="1268" spans="1:180" x14ac:dyDescent="0.2">
      <c r="A1268" t="s">
        <v>241</v>
      </c>
      <c r="B1268" t="s">
        <v>248</v>
      </c>
      <c r="C1268" t="s">
        <v>217</v>
      </c>
      <c r="D1268" t="s">
        <v>41</v>
      </c>
      <c r="E1268" t="s">
        <v>249</v>
      </c>
      <c r="F1268" t="s">
        <v>225</v>
      </c>
      <c r="G1268" t="s">
        <v>244</v>
      </c>
      <c r="H1268" t="s">
        <v>12</v>
      </c>
      <c r="I1268">
        <v>370.31</v>
      </c>
      <c r="L1268">
        <v>354.97262726541868</v>
      </c>
      <c r="M1268">
        <v>349.66186722615424</v>
      </c>
      <c r="N1268">
        <v>344.88331472928883</v>
      </c>
      <c r="O1268">
        <v>341.55184865662397</v>
      </c>
      <c r="P1268">
        <v>347.34509550888845</v>
      </c>
      <c r="Q1268">
        <v>360.65081972672158</v>
      </c>
      <c r="R1268">
        <v>373.12614200164148</v>
      </c>
      <c r="S1268">
        <v>381.60390732089394</v>
      </c>
      <c r="T1268">
        <v>389.70366223755303</v>
      </c>
      <c r="U1268">
        <v>399.6186496209391</v>
      </c>
      <c r="V1268">
        <v>407.92237404712063</v>
      </c>
      <c r="W1268">
        <v>408.41531488507559</v>
      </c>
      <c r="X1268">
        <v>407.19885377190928</v>
      </c>
      <c r="Y1268">
        <v>407.92026597521686</v>
      </c>
      <c r="Z1268">
        <v>405.33797066440712</v>
      </c>
      <c r="AA1268">
        <v>400.56561883684594</v>
      </c>
      <c r="AB1268">
        <v>393.65799154971455</v>
      </c>
      <c r="AC1268">
        <v>386.66138698359072</v>
      </c>
      <c r="AD1268">
        <v>385.14868248047537</v>
      </c>
      <c r="AE1268">
        <v>387.12001957176403</v>
      </c>
      <c r="AF1268">
        <v>388.04384600510878</v>
      </c>
      <c r="AG1268">
        <v>380.81184603829956</v>
      </c>
      <c r="AH1268">
        <v>369.64807571816556</v>
      </c>
      <c r="AI1268">
        <v>362.35785820883865</v>
      </c>
      <c r="AJ1268">
        <v>-5.9266796112060547</v>
      </c>
      <c r="AK1268">
        <v>-5.9447627067565918</v>
      </c>
      <c r="AL1268">
        <v>-5.9450583457946777</v>
      </c>
      <c r="AM1268">
        <v>-5.9414258003234863</v>
      </c>
      <c r="AN1268">
        <v>-5.9456663131713867</v>
      </c>
      <c r="AO1268">
        <v>-6.008948802947998</v>
      </c>
      <c r="AP1268">
        <v>-6.0077075958251953</v>
      </c>
      <c r="AQ1268">
        <v>-5.9708318710327148</v>
      </c>
      <c r="AR1268">
        <v>-5.9070854187011719</v>
      </c>
      <c r="AS1268">
        <v>-5.8845152854919434</v>
      </c>
      <c r="AT1268">
        <v>-5.9030756950378418</v>
      </c>
      <c r="AU1268">
        <v>-5.8338327407836914</v>
      </c>
      <c r="AV1268">
        <v>1.6714910268783569</v>
      </c>
      <c r="AW1268">
        <v>19.208139419555664</v>
      </c>
      <c r="AX1268">
        <v>18.806888580322266</v>
      </c>
      <c r="AY1268">
        <v>18.665363311767578</v>
      </c>
      <c r="AZ1268">
        <v>18.508779525756836</v>
      </c>
      <c r="BA1268">
        <v>18.18238639831543</v>
      </c>
      <c r="BB1268">
        <v>3.0681664943695068</v>
      </c>
      <c r="BC1268">
        <v>-5.7287688255310059</v>
      </c>
      <c r="BD1268">
        <v>-5.796658992767334</v>
      </c>
      <c r="BE1268">
        <v>-5.8258075714111328</v>
      </c>
      <c r="BF1268">
        <v>-5.774378776550293</v>
      </c>
      <c r="BG1268">
        <v>-5.8019070625305176</v>
      </c>
      <c r="BH1268">
        <v>-9.8908126354217529E-2</v>
      </c>
      <c r="BI1268">
        <v>-9.3972057104110718E-2</v>
      </c>
      <c r="BJ1268">
        <v>-6.24801404774189E-2</v>
      </c>
      <c r="BK1268">
        <v>-5.0468422472476959E-2</v>
      </c>
      <c r="BL1268">
        <v>-9.2854849994182587E-2</v>
      </c>
      <c r="BM1268">
        <v>-0.13309814035892487</v>
      </c>
      <c r="BN1268">
        <v>-0.15301169455051422</v>
      </c>
      <c r="BO1268">
        <v>-0.15517069399356842</v>
      </c>
      <c r="BP1268">
        <v>-0.13649480044841766</v>
      </c>
      <c r="BQ1268">
        <v>-0.13755129277706146</v>
      </c>
      <c r="BR1268">
        <v>-0.14440034329891205</v>
      </c>
      <c r="BS1268">
        <v>-0.11095158755779266</v>
      </c>
      <c r="BT1268">
        <v>9.9843101501464844</v>
      </c>
      <c r="BU1268">
        <v>30.518400192260742</v>
      </c>
      <c r="BV1268">
        <v>30.035478591918945</v>
      </c>
      <c r="BW1268">
        <v>29.96339225769043</v>
      </c>
      <c r="BX1268">
        <v>29.809484481811523</v>
      </c>
      <c r="BY1268">
        <v>29.53582763671875</v>
      </c>
      <c r="BZ1268">
        <v>13.146482467651367</v>
      </c>
      <c r="CA1268">
        <v>3.2488052845001221</v>
      </c>
      <c r="CB1268">
        <v>3.4348363876342773</v>
      </c>
      <c r="CC1268">
        <v>3.3484528064727783</v>
      </c>
      <c r="CD1268">
        <v>3.345005989074707</v>
      </c>
      <c r="CE1268">
        <v>3.3272221088409424</v>
      </c>
      <c r="CF1268">
        <v>3.9373886585235596</v>
      </c>
      <c r="CG1268">
        <v>3.9582676887512207</v>
      </c>
      <c r="CH1268">
        <v>4.0117754936218262</v>
      </c>
      <c r="CI1268">
        <v>4.0295906066894531</v>
      </c>
      <c r="CJ1268">
        <v>3.9607846736907959</v>
      </c>
      <c r="CK1268">
        <v>3.9364979267120361</v>
      </c>
      <c r="CL1268">
        <v>3.9019327163696289</v>
      </c>
      <c r="CM1268">
        <v>3.8727385997772217</v>
      </c>
      <c r="CN1268">
        <v>3.8601987361907959</v>
      </c>
      <c r="CO1268">
        <v>3.8427784442901611</v>
      </c>
      <c r="CP1268">
        <v>3.8440406322479248</v>
      </c>
      <c r="CQ1268">
        <v>3.8526985645294189</v>
      </c>
      <c r="CR1268">
        <v>15.741744041442871</v>
      </c>
      <c r="CS1268">
        <v>38.351852416992188</v>
      </c>
      <c r="CT1268">
        <v>37.812362670898438</v>
      </c>
      <c r="CU1268">
        <v>37.788372039794922</v>
      </c>
      <c r="CV1268">
        <v>37.636318206787109</v>
      </c>
      <c r="CW1268">
        <v>37.399185180664063</v>
      </c>
      <c r="CX1268">
        <v>20.126691818237305</v>
      </c>
      <c r="CY1268">
        <v>9.4666461944580078</v>
      </c>
      <c r="CZ1268">
        <v>9.8285427093505859</v>
      </c>
      <c r="DA1268">
        <v>9.7025175094604492</v>
      </c>
      <c r="DB1268">
        <v>9.6610641479492187</v>
      </c>
      <c r="DC1268">
        <v>9.650029182434082</v>
      </c>
      <c r="DD1268">
        <v>7.9736852645874023</v>
      </c>
      <c r="DE1268">
        <v>8.0105075836181641</v>
      </c>
      <c r="DF1268">
        <v>8.0860309600830078</v>
      </c>
      <c r="DG1268">
        <v>8.109649658203125</v>
      </c>
      <c r="DH1268">
        <v>8.0144243240356445</v>
      </c>
      <c r="DI1268">
        <v>8.0060939788818359</v>
      </c>
      <c r="DJ1268">
        <v>7.9568772315979004</v>
      </c>
      <c r="DK1268">
        <v>7.9006476402282715</v>
      </c>
      <c r="DL1268">
        <v>7.8568921089172363</v>
      </c>
      <c r="DM1268">
        <v>7.8231081962585449</v>
      </c>
      <c r="DN1268">
        <v>7.832481861114502</v>
      </c>
      <c r="DO1268">
        <v>7.8163485527038574</v>
      </c>
      <c r="DP1268">
        <v>21.499176025390625</v>
      </c>
      <c r="DQ1268">
        <v>46.185306549072266</v>
      </c>
      <c r="DR1268">
        <v>45.589252471923828</v>
      </c>
      <c r="DS1268">
        <v>45.613349914550781</v>
      </c>
      <c r="DT1268">
        <v>45.463153839111328</v>
      </c>
      <c r="DU1268">
        <v>45.262542724609375</v>
      </c>
      <c r="DV1268">
        <v>27.106903076171875</v>
      </c>
      <c r="DW1268">
        <v>15.684486389160156</v>
      </c>
      <c r="DX1268">
        <v>16.222248077392578</v>
      </c>
      <c r="DY1268">
        <v>16.056581497192383</v>
      </c>
      <c r="DZ1268">
        <v>15.97712230682373</v>
      </c>
      <c r="EA1268">
        <v>15.972836494445801</v>
      </c>
      <c r="EB1268">
        <v>13.801456451416016</v>
      </c>
      <c r="EC1268">
        <v>13.861297607421875</v>
      </c>
      <c r="ED1268">
        <v>13.968608856201172</v>
      </c>
      <c r="EE1268">
        <v>14.000607490539551</v>
      </c>
      <c r="EF1268">
        <v>13.867236137390137</v>
      </c>
      <c r="EG1268">
        <v>13.88194465637207</v>
      </c>
      <c r="EH1268">
        <v>13.811573028564453</v>
      </c>
      <c r="EI1268">
        <v>13.71630859375</v>
      </c>
      <c r="EJ1268">
        <v>13.627482414245605</v>
      </c>
      <c r="EK1268">
        <v>13.570072174072266</v>
      </c>
      <c r="EL1268">
        <v>13.591156959533691</v>
      </c>
      <c r="EM1268">
        <v>13.539230346679688</v>
      </c>
      <c r="EN1268">
        <v>29.811996459960938</v>
      </c>
      <c r="EO1268">
        <v>57.495567321777344</v>
      </c>
      <c r="EP1268">
        <v>56.817840576171875</v>
      </c>
      <c r="EQ1268">
        <v>56.911380767822266</v>
      </c>
      <c r="ER1268">
        <v>56.763858795166016</v>
      </c>
      <c r="ES1268">
        <v>56.615982055664063</v>
      </c>
      <c r="ET1268">
        <v>37.185218811035156</v>
      </c>
      <c r="EU1268">
        <v>24.662059783935547</v>
      </c>
      <c r="EV1268">
        <v>25.453742980957031</v>
      </c>
      <c r="EW1268">
        <v>25.230842590332031</v>
      </c>
      <c r="EX1268">
        <v>25.096508026123047</v>
      </c>
      <c r="EY1268">
        <v>25.101964950561523</v>
      </c>
      <c r="EZ1268">
        <v>72.984825134277344</v>
      </c>
      <c r="FA1268">
        <v>71.603523254394531</v>
      </c>
      <c r="FB1268">
        <v>70.607093811035156</v>
      </c>
      <c r="FC1268">
        <v>69.339767456054687</v>
      </c>
      <c r="FD1268">
        <v>68.152046203613281</v>
      </c>
      <c r="FE1268">
        <v>66.853416442871094</v>
      </c>
      <c r="FF1268">
        <v>65.99224853515625</v>
      </c>
      <c r="FG1268">
        <v>66.665931701660156</v>
      </c>
      <c r="FH1268">
        <v>69.737960815429688</v>
      </c>
      <c r="FI1268">
        <v>73.999282836914063</v>
      </c>
      <c r="FJ1268">
        <v>78.233406066894531</v>
      </c>
      <c r="FK1268">
        <v>82.02886962890625</v>
      </c>
      <c r="FL1268">
        <v>84.743751525878906</v>
      </c>
      <c r="FM1268">
        <v>86.730117797851562</v>
      </c>
      <c r="FN1268">
        <v>88.254920959472656</v>
      </c>
      <c r="FO1268">
        <v>88.819061279296875</v>
      </c>
      <c r="FP1268">
        <v>88.941246032714844</v>
      </c>
      <c r="FQ1268">
        <v>88.575645446777344</v>
      </c>
      <c r="FR1268">
        <v>87.809883117675781</v>
      </c>
      <c r="FS1268">
        <v>86.170364379882813</v>
      </c>
      <c r="FT1268">
        <v>83.606956481933594</v>
      </c>
      <c r="FU1268">
        <v>79.793159484863281</v>
      </c>
      <c r="FV1268">
        <v>77.436363220214844</v>
      </c>
      <c r="FW1268">
        <v>75.824394226074219</v>
      </c>
      <c r="FX1268">
        <v>1</v>
      </c>
    </row>
    <row r="1269" spans="1:180" x14ac:dyDescent="0.2">
      <c r="A1269" t="s">
        <v>241</v>
      </c>
      <c r="B1269" t="s">
        <v>248</v>
      </c>
      <c r="C1269" t="s">
        <v>217</v>
      </c>
      <c r="D1269" t="s">
        <v>42</v>
      </c>
      <c r="E1269" t="s">
        <v>249</v>
      </c>
      <c r="F1269" t="s">
        <v>225</v>
      </c>
      <c r="G1269" t="s">
        <v>244</v>
      </c>
      <c r="H1269" t="s">
        <v>12</v>
      </c>
      <c r="I1269">
        <v>370.31</v>
      </c>
      <c r="L1269">
        <v>366.42691955071751</v>
      </c>
      <c r="M1269">
        <v>360.73229736038775</v>
      </c>
      <c r="N1269">
        <v>355.13649708596898</v>
      </c>
      <c r="O1269">
        <v>351.59149930724971</v>
      </c>
      <c r="P1269">
        <v>356.91932621677176</v>
      </c>
      <c r="Q1269">
        <v>371.09663186877225</v>
      </c>
      <c r="R1269">
        <v>385.18104626666224</v>
      </c>
      <c r="S1269">
        <v>394.41598174670082</v>
      </c>
      <c r="T1269">
        <v>404.85321806249533</v>
      </c>
      <c r="U1269">
        <v>414.71863965430509</v>
      </c>
      <c r="V1269">
        <v>422.93931133125744</v>
      </c>
      <c r="W1269">
        <v>422.00871597401391</v>
      </c>
      <c r="X1269">
        <v>419.76109956787195</v>
      </c>
      <c r="Y1269">
        <v>420.84734819084446</v>
      </c>
      <c r="Z1269">
        <v>417.07950048660553</v>
      </c>
      <c r="AA1269">
        <v>411.38514861257789</v>
      </c>
      <c r="AB1269">
        <v>401.47234914480231</v>
      </c>
      <c r="AC1269">
        <v>393.87596207717047</v>
      </c>
      <c r="AD1269">
        <v>393.42949666425875</v>
      </c>
      <c r="AE1269">
        <v>396.0006156531648</v>
      </c>
      <c r="AF1269">
        <v>398.18953726551803</v>
      </c>
      <c r="AG1269">
        <v>391.7898173044307</v>
      </c>
      <c r="AH1269">
        <v>380.9828446824406</v>
      </c>
      <c r="AI1269">
        <v>372.93806930861797</v>
      </c>
      <c r="AJ1269">
        <v>-6.340888500213623</v>
      </c>
      <c r="AK1269">
        <v>-6.2661266326904297</v>
      </c>
      <c r="AL1269">
        <v>-6.1224260330200195</v>
      </c>
      <c r="AM1269">
        <v>-5.9917244911193848</v>
      </c>
      <c r="AN1269">
        <v>-5.9604077339172363</v>
      </c>
      <c r="AO1269">
        <v>-6.0251832008361816</v>
      </c>
      <c r="AP1269">
        <v>-6.0148820877075195</v>
      </c>
      <c r="AQ1269">
        <v>-5.9990787506103516</v>
      </c>
      <c r="AR1269">
        <v>-6.0861368179321289</v>
      </c>
      <c r="AS1269">
        <v>-6.2664222717285156</v>
      </c>
      <c r="AT1269">
        <v>-6.2268624305725098</v>
      </c>
      <c r="AU1269">
        <v>-6.1127104759216309</v>
      </c>
      <c r="AV1269">
        <v>2.1751136779785156</v>
      </c>
      <c r="AW1269">
        <v>18.934055328369141</v>
      </c>
      <c r="AX1269">
        <v>18.538751602172852</v>
      </c>
      <c r="AY1269">
        <v>18.507274627685547</v>
      </c>
      <c r="AZ1269">
        <v>18.342546463012695</v>
      </c>
      <c r="BA1269">
        <v>17.996898651123047</v>
      </c>
      <c r="BB1269">
        <v>2.8781204223632813</v>
      </c>
      <c r="BC1269">
        <v>-6.0788254737854004</v>
      </c>
      <c r="BD1269">
        <v>-6.2368335723876953</v>
      </c>
      <c r="BE1269">
        <v>-6.3283519744873047</v>
      </c>
      <c r="BF1269">
        <v>-6.395409107208252</v>
      </c>
      <c r="BG1269">
        <v>-6.3872461318969727</v>
      </c>
      <c r="BH1269">
        <v>-9.9672209471464157E-3</v>
      </c>
      <c r="BI1269">
        <v>-2.350025437772274E-2</v>
      </c>
      <c r="BJ1269">
        <v>-6.9257467985153198E-3</v>
      </c>
      <c r="BK1269">
        <v>4.0737390518188477E-3</v>
      </c>
      <c r="BL1269">
        <v>-2.2520255297422409E-2</v>
      </c>
      <c r="BM1269">
        <v>-6.6091321408748627E-2</v>
      </c>
      <c r="BN1269">
        <v>-0.10388600826263428</v>
      </c>
      <c r="BO1269">
        <v>-0.11313720792531967</v>
      </c>
      <c r="BP1269">
        <v>-0.14797040820121765</v>
      </c>
      <c r="BQ1269">
        <v>-0.16840273141860962</v>
      </c>
      <c r="BR1269">
        <v>-0.17341405153274536</v>
      </c>
      <c r="BS1269">
        <v>-0.13172131776809692</v>
      </c>
      <c r="BT1269">
        <v>10.544168472290039</v>
      </c>
      <c r="BU1269">
        <v>30.679000854492187</v>
      </c>
      <c r="BV1269">
        <v>30.116096496582031</v>
      </c>
      <c r="BW1269">
        <v>30.115583419799805</v>
      </c>
      <c r="BX1269">
        <v>29.849790573120117</v>
      </c>
      <c r="BY1269">
        <v>29.51502799987793</v>
      </c>
      <c r="BZ1269">
        <v>13.432535171508789</v>
      </c>
      <c r="CA1269">
        <v>3.393263578414917</v>
      </c>
      <c r="CB1269">
        <v>3.5813896656036377</v>
      </c>
      <c r="CC1269">
        <v>3.5834665298461914</v>
      </c>
      <c r="CD1269">
        <v>3.6730809211730957</v>
      </c>
      <c r="CE1269">
        <v>3.7321653366088867</v>
      </c>
      <c r="CF1269">
        <v>4.374809741973877</v>
      </c>
      <c r="CG1269">
        <v>4.3001236915588379</v>
      </c>
      <c r="CH1269">
        <v>4.2286510467529297</v>
      </c>
      <c r="CI1269">
        <v>4.156745433807373</v>
      </c>
      <c r="CJ1269">
        <v>4.0900425910949707</v>
      </c>
      <c r="CK1269">
        <v>4.0611572265625</v>
      </c>
      <c r="CL1269">
        <v>3.9900517463684082</v>
      </c>
      <c r="CM1269">
        <v>3.9634480476379395</v>
      </c>
      <c r="CN1269">
        <v>3.9647855758666992</v>
      </c>
      <c r="CO1269">
        <v>4.0550670623779297</v>
      </c>
      <c r="CP1269">
        <v>4.0191855430603027</v>
      </c>
      <c r="CQ1269">
        <v>4.0106935501098633</v>
      </c>
      <c r="CR1269">
        <v>16.340551376342773</v>
      </c>
      <c r="CS1269">
        <v>38.813514709472656</v>
      </c>
      <c r="CT1269">
        <v>38.134529113769531</v>
      </c>
      <c r="CU1269">
        <v>38.155464172363281</v>
      </c>
      <c r="CV1269">
        <v>37.819675445556641</v>
      </c>
      <c r="CW1269">
        <v>37.492450714111328</v>
      </c>
      <c r="CX1269">
        <v>20.742490768432617</v>
      </c>
      <c r="CY1269">
        <v>9.9536037445068359</v>
      </c>
      <c r="CZ1269">
        <v>10.381461143493652</v>
      </c>
      <c r="DA1269">
        <v>10.448362350463867</v>
      </c>
      <c r="DB1269">
        <v>10.646486282348633</v>
      </c>
      <c r="DC1269">
        <v>10.740839004516602</v>
      </c>
      <c r="DD1269">
        <v>8.7595863342285156</v>
      </c>
      <c r="DE1269">
        <v>8.6237478256225586</v>
      </c>
      <c r="DF1269">
        <v>8.4642276763916016</v>
      </c>
      <c r="DG1269">
        <v>8.3094167709350586</v>
      </c>
      <c r="DH1269">
        <v>8.2026052474975586</v>
      </c>
      <c r="DI1269">
        <v>8.1884059906005859</v>
      </c>
      <c r="DJ1269">
        <v>8.0839900970458984</v>
      </c>
      <c r="DK1269">
        <v>8.0400333404541016</v>
      </c>
      <c r="DL1269">
        <v>8.0775413513183594</v>
      </c>
      <c r="DM1269">
        <v>8.2785367965698242</v>
      </c>
      <c r="DN1269">
        <v>8.2117853164672852</v>
      </c>
      <c r="DO1269">
        <v>8.1531085968017578</v>
      </c>
      <c r="DP1269">
        <v>22.136932373046875</v>
      </c>
      <c r="DQ1269">
        <v>46.948028564453125</v>
      </c>
      <c r="DR1269">
        <v>46.152961730957031</v>
      </c>
      <c r="DS1269">
        <v>46.195343017578125</v>
      </c>
      <c r="DT1269">
        <v>45.789554595947266</v>
      </c>
      <c r="DU1269">
        <v>45.469871520996094</v>
      </c>
      <c r="DV1269">
        <v>28.052446365356445</v>
      </c>
      <c r="DW1269">
        <v>16.513942718505859</v>
      </c>
      <c r="DX1269">
        <v>17.18153190612793</v>
      </c>
      <c r="DY1269">
        <v>17.313257217407227</v>
      </c>
      <c r="DZ1269">
        <v>17.619892120361328</v>
      </c>
      <c r="EA1269">
        <v>17.749513626098633</v>
      </c>
      <c r="EB1269">
        <v>15.090507507324219</v>
      </c>
      <c r="EC1269">
        <v>14.866374969482422</v>
      </c>
      <c r="ED1269">
        <v>14.579728126525879</v>
      </c>
      <c r="EE1269">
        <v>14.305214881896973</v>
      </c>
      <c r="EF1269">
        <v>14.140493392944336</v>
      </c>
      <c r="EG1269">
        <v>14.14749813079834</v>
      </c>
      <c r="EH1269">
        <v>13.994985580444336</v>
      </c>
      <c r="EI1269">
        <v>13.92597484588623</v>
      </c>
      <c r="EJ1269">
        <v>14.015707969665527</v>
      </c>
      <c r="EK1269">
        <v>14.376556396484375</v>
      </c>
      <c r="EL1269">
        <v>14.265233993530273</v>
      </c>
      <c r="EM1269">
        <v>14.134098052978516</v>
      </c>
      <c r="EN1269">
        <v>30.505989074707031</v>
      </c>
      <c r="EO1269">
        <v>58.692974090576172</v>
      </c>
      <c r="EP1269">
        <v>57.730308532714844</v>
      </c>
      <c r="EQ1269">
        <v>57.803653717041016</v>
      </c>
      <c r="ER1269">
        <v>57.296802520751953</v>
      </c>
      <c r="ES1269">
        <v>56.988002777099609</v>
      </c>
      <c r="ET1269">
        <v>38.606861114501953</v>
      </c>
      <c r="EU1269">
        <v>25.986032485961914</v>
      </c>
      <c r="EV1269">
        <v>26.999755859375</v>
      </c>
      <c r="EW1269">
        <v>27.225076675415039</v>
      </c>
      <c r="EX1269">
        <v>27.688383102416992</v>
      </c>
      <c r="EY1269">
        <v>27.868925094604492</v>
      </c>
      <c r="EZ1269">
        <v>78.996826171875</v>
      </c>
      <c r="FA1269">
        <v>77.68072509765625</v>
      </c>
      <c r="FB1269">
        <v>76.591087341308594</v>
      </c>
      <c r="FC1269">
        <v>75.410980224609375</v>
      </c>
      <c r="FD1269">
        <v>74.324943542480469</v>
      </c>
      <c r="FE1269">
        <v>73.281166076660156</v>
      </c>
      <c r="FF1269">
        <v>72.27374267578125</v>
      </c>
      <c r="FG1269">
        <v>72.810707092285156</v>
      </c>
      <c r="FH1269">
        <v>75.224716186523438</v>
      </c>
      <c r="FI1269">
        <v>78.78826904296875</v>
      </c>
      <c r="FJ1269">
        <v>82.597908020019531</v>
      </c>
      <c r="FK1269">
        <v>86.225357055664063</v>
      </c>
      <c r="FL1269">
        <v>89.398628234863281</v>
      </c>
      <c r="FM1269">
        <v>91.193679809570312</v>
      </c>
      <c r="FN1269">
        <v>92.125091552734375</v>
      </c>
      <c r="FO1269">
        <v>92.627777099609375</v>
      </c>
      <c r="FP1269">
        <v>92.07427978515625</v>
      </c>
      <c r="FQ1269">
        <v>91.654350280761719</v>
      </c>
      <c r="FR1269">
        <v>91.531547546386719</v>
      </c>
      <c r="FS1269">
        <v>90.423812866210937</v>
      </c>
      <c r="FT1269">
        <v>88.304527282714844</v>
      </c>
      <c r="FU1269">
        <v>84.971572875976563</v>
      </c>
      <c r="FV1269">
        <v>82.605117797851563</v>
      </c>
      <c r="FW1269">
        <v>80.633399963378906</v>
      </c>
      <c r="FX1269">
        <v>1</v>
      </c>
    </row>
    <row r="1270" spans="1:180" x14ac:dyDescent="0.2">
      <c r="A1270" t="s">
        <v>241</v>
      </c>
      <c r="B1270" t="s">
        <v>248</v>
      </c>
      <c r="C1270" t="s">
        <v>217</v>
      </c>
      <c r="D1270" t="s">
        <v>43</v>
      </c>
      <c r="E1270" t="s">
        <v>249</v>
      </c>
      <c r="F1270" t="s">
        <v>225</v>
      </c>
      <c r="G1270" t="s">
        <v>244</v>
      </c>
      <c r="H1270" t="s">
        <v>12</v>
      </c>
      <c r="I1270">
        <v>370.31</v>
      </c>
      <c r="L1270">
        <v>364.41228962936106</v>
      </c>
      <c r="M1270">
        <v>359.16429911010766</v>
      </c>
      <c r="N1270">
        <v>353.47128487796834</v>
      </c>
      <c r="O1270">
        <v>349.81053668801781</v>
      </c>
      <c r="P1270">
        <v>355.06159413125221</v>
      </c>
      <c r="Q1270">
        <v>368.93324610108385</v>
      </c>
      <c r="R1270">
        <v>382.90892158669794</v>
      </c>
      <c r="S1270">
        <v>390.05750232012855</v>
      </c>
      <c r="T1270">
        <v>398.57870740100606</v>
      </c>
      <c r="U1270">
        <v>410.06415806003162</v>
      </c>
      <c r="V1270">
        <v>420.53046824402509</v>
      </c>
      <c r="W1270">
        <v>421.36937418043908</v>
      </c>
      <c r="X1270">
        <v>419.06385399809676</v>
      </c>
      <c r="Y1270">
        <v>420.49287757621352</v>
      </c>
      <c r="Z1270">
        <v>417.60354504753673</v>
      </c>
      <c r="AA1270">
        <v>412.12657069130819</v>
      </c>
      <c r="AB1270">
        <v>404.1270370889585</v>
      </c>
      <c r="AC1270">
        <v>395.91795790554369</v>
      </c>
      <c r="AD1270">
        <v>393.30784429190294</v>
      </c>
      <c r="AE1270">
        <v>395.19873725841057</v>
      </c>
      <c r="AF1270">
        <v>395.51935592169508</v>
      </c>
      <c r="AG1270">
        <v>389.51068674397783</v>
      </c>
      <c r="AH1270">
        <v>379.58989132138049</v>
      </c>
      <c r="AI1270">
        <v>371.99219836842178</v>
      </c>
      <c r="AJ1270">
        <v>-6.4178404808044434</v>
      </c>
      <c r="AK1270">
        <v>-6.3700037002563477</v>
      </c>
      <c r="AL1270">
        <v>-6.2520966529846191</v>
      </c>
      <c r="AM1270">
        <v>-6.1385960578918457</v>
      </c>
      <c r="AN1270">
        <v>-6.1269569396972656</v>
      </c>
      <c r="AO1270">
        <v>-6.1933879852294922</v>
      </c>
      <c r="AP1270">
        <v>-6.1734580993652344</v>
      </c>
      <c r="AQ1270">
        <v>-6.1785192489624023</v>
      </c>
      <c r="AR1270">
        <v>-6.1827273368835449</v>
      </c>
      <c r="AS1270">
        <v>-6.316464900970459</v>
      </c>
      <c r="AT1270">
        <v>-6.3407297134399414</v>
      </c>
      <c r="AU1270">
        <v>-6.2751812934875488</v>
      </c>
      <c r="AV1270">
        <v>1.2581316232681274</v>
      </c>
      <c r="AW1270">
        <v>19.004121780395508</v>
      </c>
      <c r="AX1270">
        <v>18.603082656860352</v>
      </c>
      <c r="AY1270">
        <v>18.463342666625977</v>
      </c>
      <c r="AZ1270">
        <v>18.261838912963867</v>
      </c>
      <c r="BA1270">
        <v>17.857383728027344</v>
      </c>
      <c r="BB1270">
        <v>2.9207077026367187</v>
      </c>
      <c r="BC1270">
        <v>-5.7973380088806152</v>
      </c>
      <c r="BD1270">
        <v>-5.9222836494445801</v>
      </c>
      <c r="BE1270">
        <v>-6.0147891044616699</v>
      </c>
      <c r="BF1270">
        <v>-6.0402541160583496</v>
      </c>
      <c r="BG1270">
        <v>-6.0449304580688477</v>
      </c>
      <c r="BH1270">
        <v>-9.4989895820617676E-2</v>
      </c>
      <c r="BI1270">
        <v>-0.10130880773067474</v>
      </c>
      <c r="BJ1270">
        <v>-9.8654977977275848E-2</v>
      </c>
      <c r="BK1270">
        <v>-9.7592450678348541E-2</v>
      </c>
      <c r="BL1270">
        <v>-0.13441427052021027</v>
      </c>
      <c r="BM1270">
        <v>-0.17980785667896271</v>
      </c>
      <c r="BN1270">
        <v>-0.20297275483608246</v>
      </c>
      <c r="BO1270">
        <v>-0.22807380557060242</v>
      </c>
      <c r="BP1270">
        <v>-0.23832741379737854</v>
      </c>
      <c r="BQ1270">
        <v>-0.25042477250099182</v>
      </c>
      <c r="BR1270">
        <v>-0.25876694917678833</v>
      </c>
      <c r="BS1270">
        <v>-0.22473563253879547</v>
      </c>
      <c r="BT1270">
        <v>9.6821432113647461</v>
      </c>
      <c r="BU1270">
        <v>30.833629608154297</v>
      </c>
      <c r="BV1270">
        <v>30.307657241821289</v>
      </c>
      <c r="BW1270">
        <v>30.171234130859375</v>
      </c>
      <c r="BX1270">
        <v>29.864046096801758</v>
      </c>
      <c r="BY1270">
        <v>29.471237182617188</v>
      </c>
      <c r="BZ1270">
        <v>13.502881050109863</v>
      </c>
      <c r="CA1270">
        <v>3.6158621311187744</v>
      </c>
      <c r="CB1270">
        <v>3.8109323978424072</v>
      </c>
      <c r="CC1270">
        <v>3.7603168487548828</v>
      </c>
      <c r="CD1270">
        <v>3.8392314910888672</v>
      </c>
      <c r="CE1270">
        <v>3.9321997165679932</v>
      </c>
      <c r="CF1270">
        <v>4.2841973304748535</v>
      </c>
      <c r="CG1270">
        <v>4.2403702735900879</v>
      </c>
      <c r="CH1270">
        <v>4.1631999015808105</v>
      </c>
      <c r="CI1270">
        <v>4.086388111114502</v>
      </c>
      <c r="CJ1270">
        <v>4.0160026550292969</v>
      </c>
      <c r="CK1270">
        <v>3.9851794242858887</v>
      </c>
      <c r="CL1270">
        <v>3.9321672916412354</v>
      </c>
      <c r="CM1270">
        <v>3.8931865692138672</v>
      </c>
      <c r="CN1270">
        <v>3.8787460327148438</v>
      </c>
      <c r="CO1270">
        <v>3.9508960247039795</v>
      </c>
      <c r="CP1270">
        <v>3.9535818099975586</v>
      </c>
      <c r="CQ1270">
        <v>3.9657845497131348</v>
      </c>
      <c r="CR1270">
        <v>15.51658821105957</v>
      </c>
      <c r="CS1270">
        <v>39.026710510253906</v>
      </c>
      <c r="CT1270">
        <v>38.414207458496094</v>
      </c>
      <c r="CU1270">
        <v>38.280082702636719</v>
      </c>
      <c r="CV1270">
        <v>37.899700164794922</v>
      </c>
      <c r="CW1270">
        <v>37.514957427978516</v>
      </c>
      <c r="CX1270">
        <v>20.832061767578125</v>
      </c>
      <c r="CY1270">
        <v>10.135416030883789</v>
      </c>
      <c r="CZ1270">
        <v>10.552127838134766</v>
      </c>
      <c r="DA1270">
        <v>10.530525207519531</v>
      </c>
      <c r="DB1270">
        <v>10.681733131408691</v>
      </c>
      <c r="DC1270">
        <v>10.842329978942871</v>
      </c>
      <c r="DD1270">
        <v>8.6633844375610352</v>
      </c>
      <c r="DE1270">
        <v>8.5820493698120117</v>
      </c>
      <c r="DF1270">
        <v>8.4250545501708984</v>
      </c>
      <c r="DG1270">
        <v>8.2703685760498047</v>
      </c>
      <c r="DH1270">
        <v>8.1664190292358398</v>
      </c>
      <c r="DI1270">
        <v>8.1501665115356445</v>
      </c>
      <c r="DJ1270">
        <v>8.0673074722290039</v>
      </c>
      <c r="DK1270">
        <v>8.0144472122192383</v>
      </c>
      <c r="DL1270">
        <v>7.995819091796875</v>
      </c>
      <c r="DM1270">
        <v>8.152216911315918</v>
      </c>
      <c r="DN1270">
        <v>8.1659307479858398</v>
      </c>
      <c r="DO1270">
        <v>8.1563043594360352</v>
      </c>
      <c r="DP1270">
        <v>21.351032257080078</v>
      </c>
      <c r="DQ1270">
        <v>47.219791412353516</v>
      </c>
      <c r="DR1270">
        <v>46.520759582519531</v>
      </c>
      <c r="DS1270">
        <v>46.388931274414063</v>
      </c>
      <c r="DT1270">
        <v>45.935352325439453</v>
      </c>
      <c r="DU1270">
        <v>45.558677673339844</v>
      </c>
      <c r="DV1270">
        <v>28.161243438720703</v>
      </c>
      <c r="DW1270">
        <v>16.654970169067383</v>
      </c>
      <c r="DX1270">
        <v>17.293323516845703</v>
      </c>
      <c r="DY1270">
        <v>17.30073356628418</v>
      </c>
      <c r="DZ1270">
        <v>17.524234771728516</v>
      </c>
      <c r="EA1270">
        <v>17.752460479736328</v>
      </c>
      <c r="EB1270">
        <v>14.986234664916992</v>
      </c>
      <c r="EC1270">
        <v>14.850744247436523</v>
      </c>
      <c r="ED1270">
        <v>14.578495979309082</v>
      </c>
      <c r="EE1270">
        <v>14.311372756958008</v>
      </c>
      <c r="EF1270">
        <v>14.158962249755859</v>
      </c>
      <c r="EG1270">
        <v>14.16374683380127</v>
      </c>
      <c r="EH1270">
        <v>14.037792205810547</v>
      </c>
      <c r="EI1270">
        <v>13.964892387390137</v>
      </c>
      <c r="EJ1270">
        <v>13.940218925476074</v>
      </c>
      <c r="EK1270">
        <v>14.218256950378418</v>
      </c>
      <c r="EL1270">
        <v>14.247893333435059</v>
      </c>
      <c r="EM1270">
        <v>14.20674991607666</v>
      </c>
      <c r="EN1270">
        <v>29.775045394897461</v>
      </c>
      <c r="EO1270">
        <v>59.049301147460938</v>
      </c>
      <c r="EP1270">
        <v>58.225334167480469</v>
      </c>
      <c r="EQ1270">
        <v>58.096824645996094</v>
      </c>
      <c r="ER1270">
        <v>57.537559509277344</v>
      </c>
      <c r="ES1270">
        <v>57.172531127929688</v>
      </c>
      <c r="ET1270">
        <v>38.743415832519531</v>
      </c>
      <c r="EU1270">
        <v>26.068170547485352</v>
      </c>
      <c r="EV1270">
        <v>27.026540756225586</v>
      </c>
      <c r="EW1270">
        <v>27.075839996337891</v>
      </c>
      <c r="EX1270">
        <v>27.403720855712891</v>
      </c>
      <c r="EY1270">
        <v>27.729589462280273</v>
      </c>
      <c r="EZ1270">
        <v>77.219886779785156</v>
      </c>
      <c r="FA1270">
        <v>75.976570129394531</v>
      </c>
      <c r="FB1270">
        <v>74.501220703125</v>
      </c>
      <c r="FC1270">
        <v>73.226493835449219</v>
      </c>
      <c r="FD1270">
        <v>72.028427124023438</v>
      </c>
      <c r="FE1270">
        <v>71.105705261230469</v>
      </c>
      <c r="FF1270">
        <v>70.528396606445313</v>
      </c>
      <c r="FG1270">
        <v>69.755607604980469</v>
      </c>
      <c r="FH1270">
        <v>71.867645263671875</v>
      </c>
      <c r="FI1270">
        <v>76.190567016601563</v>
      </c>
      <c r="FJ1270">
        <v>81.075851440429688</v>
      </c>
      <c r="FK1270">
        <v>85.297111511230469</v>
      </c>
      <c r="FL1270">
        <v>88.612747192382813</v>
      </c>
      <c r="FM1270">
        <v>90.91888427734375</v>
      </c>
      <c r="FN1270">
        <v>92.506942749023438</v>
      </c>
      <c r="FO1270">
        <v>93.051300048828125</v>
      </c>
      <c r="FP1270">
        <v>93.007583618164062</v>
      </c>
      <c r="FQ1270">
        <v>92.582893371582031</v>
      </c>
      <c r="FR1270">
        <v>91.616447448730469</v>
      </c>
      <c r="FS1270">
        <v>89.428825378417969</v>
      </c>
      <c r="FT1270">
        <v>85.981300354003906</v>
      </c>
      <c r="FU1270">
        <v>83.214500427246094</v>
      </c>
      <c r="FV1270">
        <v>81.297943115234375</v>
      </c>
      <c r="FW1270">
        <v>79.746513366699219</v>
      </c>
      <c r="FX1270">
        <v>1</v>
      </c>
    </row>
    <row r="1271" spans="1:180" x14ac:dyDescent="0.2">
      <c r="A1271" t="s">
        <v>241</v>
      </c>
      <c r="B1271" t="s">
        <v>248</v>
      </c>
      <c r="C1271" t="s">
        <v>217</v>
      </c>
      <c r="D1271" t="s">
        <v>44</v>
      </c>
      <c r="E1271" t="s">
        <v>249</v>
      </c>
      <c r="F1271" t="s">
        <v>225</v>
      </c>
      <c r="G1271" t="s">
        <v>244</v>
      </c>
      <c r="H1271" t="s">
        <v>12</v>
      </c>
      <c r="I1271">
        <v>370.31</v>
      </c>
      <c r="L1271">
        <v>363.94190016101925</v>
      </c>
      <c r="M1271">
        <v>359.00839882618686</v>
      </c>
      <c r="N1271">
        <v>352.8483698067364</v>
      </c>
      <c r="O1271">
        <v>349.29446562783909</v>
      </c>
      <c r="P1271">
        <v>355.03813872712908</v>
      </c>
      <c r="Q1271">
        <v>369.30934389821016</v>
      </c>
      <c r="R1271">
        <v>383.67771939260786</v>
      </c>
      <c r="S1271">
        <v>391.03431106310421</v>
      </c>
      <c r="T1271">
        <v>397.00588378277018</v>
      </c>
      <c r="U1271">
        <v>408.34091747030141</v>
      </c>
      <c r="V1271">
        <v>418.91071505323919</v>
      </c>
      <c r="W1271">
        <v>419.92323350371447</v>
      </c>
      <c r="X1271">
        <v>418.25827130992911</v>
      </c>
      <c r="Y1271">
        <v>420.24576008121443</v>
      </c>
      <c r="Z1271">
        <v>418.20391471625049</v>
      </c>
      <c r="AA1271">
        <v>412.97174651963905</v>
      </c>
      <c r="AB1271">
        <v>405.04939005774992</v>
      </c>
      <c r="AC1271">
        <v>397.21072077308907</v>
      </c>
      <c r="AD1271">
        <v>395.22943366216799</v>
      </c>
      <c r="AE1271">
        <v>397.43715469209798</v>
      </c>
      <c r="AF1271">
        <v>396.14496466098393</v>
      </c>
      <c r="AG1271">
        <v>389.39041142571756</v>
      </c>
      <c r="AH1271">
        <v>380.65643781508527</v>
      </c>
      <c r="AI1271">
        <v>373.08254877589764</v>
      </c>
      <c r="AJ1271">
        <v>-6.0110530853271484</v>
      </c>
      <c r="AK1271">
        <v>-5.9961543083190918</v>
      </c>
      <c r="AL1271">
        <v>-5.8852677345275879</v>
      </c>
      <c r="AM1271">
        <v>-5.8023586273193359</v>
      </c>
      <c r="AN1271">
        <v>-5.7965831756591797</v>
      </c>
      <c r="AO1271">
        <v>-5.8528776168823242</v>
      </c>
      <c r="AP1271">
        <v>-5.8435230255126953</v>
      </c>
      <c r="AQ1271">
        <v>-5.8624472618103027</v>
      </c>
      <c r="AR1271">
        <v>-5.8306117057800293</v>
      </c>
      <c r="AS1271">
        <v>-5.9308648109436035</v>
      </c>
      <c r="AT1271">
        <v>-5.9532699584960938</v>
      </c>
      <c r="AU1271">
        <v>-5.8527956008911133</v>
      </c>
      <c r="AV1271">
        <v>1.8122626543045044</v>
      </c>
      <c r="AW1271">
        <v>19.314598083496094</v>
      </c>
      <c r="AX1271">
        <v>18.992084503173828</v>
      </c>
      <c r="AY1271">
        <v>18.889291763305664</v>
      </c>
      <c r="AZ1271">
        <v>18.727880477905273</v>
      </c>
      <c r="BA1271">
        <v>18.326259613037109</v>
      </c>
      <c r="BB1271">
        <v>3.1742901802062988</v>
      </c>
      <c r="BC1271">
        <v>-5.9346489906311035</v>
      </c>
      <c r="BD1271">
        <v>-6.1100544929504395</v>
      </c>
      <c r="BE1271">
        <v>-6.2132201194763184</v>
      </c>
      <c r="BF1271">
        <v>-6.2692379951477051</v>
      </c>
      <c r="BG1271">
        <v>-6.2281494140625</v>
      </c>
      <c r="BH1271">
        <v>-0.23215419054031372</v>
      </c>
      <c r="BI1271">
        <v>-0.24248495697975159</v>
      </c>
      <c r="BJ1271">
        <v>-0.22490821778774261</v>
      </c>
      <c r="BK1271">
        <v>-0.21512626111507416</v>
      </c>
      <c r="BL1271">
        <v>-0.25091058015823364</v>
      </c>
      <c r="BM1271">
        <v>-0.29261508584022522</v>
      </c>
      <c r="BN1271">
        <v>-0.32162871956825256</v>
      </c>
      <c r="BO1271">
        <v>-0.3530937135219574</v>
      </c>
      <c r="BP1271">
        <v>-0.36261323094367981</v>
      </c>
      <c r="BQ1271">
        <v>-0.3505910336971283</v>
      </c>
      <c r="BR1271">
        <v>-0.35753703117370605</v>
      </c>
      <c r="BS1271">
        <v>-0.31610959768295288</v>
      </c>
      <c r="BT1271">
        <v>9.9018344879150391</v>
      </c>
      <c r="BU1271">
        <v>30.546712875366211</v>
      </c>
      <c r="BV1271">
        <v>30.112236022949219</v>
      </c>
      <c r="BW1271">
        <v>30.048063278198242</v>
      </c>
      <c r="BX1271">
        <v>29.8121337890625</v>
      </c>
      <c r="BY1271">
        <v>29.418865203857422</v>
      </c>
      <c r="BZ1271">
        <v>13.076321601867676</v>
      </c>
      <c r="CA1271">
        <v>3.0366981029510498</v>
      </c>
      <c r="CB1271">
        <v>3.165529727935791</v>
      </c>
      <c r="CC1271">
        <v>3.1272258758544922</v>
      </c>
      <c r="CD1271">
        <v>3.2613325119018555</v>
      </c>
      <c r="CE1271">
        <v>3.4076683521270752</v>
      </c>
      <c r="CF1271">
        <v>3.7702934741973877</v>
      </c>
      <c r="CG1271">
        <v>3.7424888610839844</v>
      </c>
      <c r="CH1271">
        <v>3.6954395771026611</v>
      </c>
      <c r="CI1271">
        <v>3.654573917388916</v>
      </c>
      <c r="CJ1271">
        <v>3.5900051593780518</v>
      </c>
      <c r="CK1271">
        <v>3.5584056377410889</v>
      </c>
      <c r="CL1271">
        <v>3.5028185844421387</v>
      </c>
      <c r="CM1271">
        <v>3.46266770362854</v>
      </c>
      <c r="CN1271">
        <v>3.4245057106018066</v>
      </c>
      <c r="CO1271">
        <v>3.5142896175384521</v>
      </c>
      <c r="CP1271">
        <v>3.5180504322052002</v>
      </c>
      <c r="CQ1271">
        <v>3.5185823440551758</v>
      </c>
      <c r="CR1271">
        <v>15.504648208618164</v>
      </c>
      <c r="CS1271">
        <v>38.326038360595703</v>
      </c>
      <c r="CT1271">
        <v>37.814018249511719</v>
      </c>
      <c r="CU1271">
        <v>37.776596069335938</v>
      </c>
      <c r="CV1271">
        <v>37.489051818847656</v>
      </c>
      <c r="CW1271">
        <v>37.101570129394531</v>
      </c>
      <c r="CX1271">
        <v>19.934436798095703</v>
      </c>
      <c r="CY1271">
        <v>9.2502260208129883</v>
      </c>
      <c r="CZ1271">
        <v>9.5897712707519531</v>
      </c>
      <c r="DA1271">
        <v>9.5963907241821289</v>
      </c>
      <c r="DB1271">
        <v>9.8621768951416016</v>
      </c>
      <c r="DC1271">
        <v>10.081406593322754</v>
      </c>
      <c r="DD1271">
        <v>7.7727413177490234</v>
      </c>
      <c r="DE1271">
        <v>7.7274627685546875</v>
      </c>
      <c r="DF1271">
        <v>7.6157875061035156</v>
      </c>
      <c r="DG1271">
        <v>7.5242743492126465</v>
      </c>
      <c r="DH1271">
        <v>7.4309210777282715</v>
      </c>
      <c r="DI1271">
        <v>7.409426212310791</v>
      </c>
      <c r="DJ1271">
        <v>7.327265739440918</v>
      </c>
      <c r="DK1271">
        <v>7.2784290313720703</v>
      </c>
      <c r="DL1271">
        <v>7.2116246223449707</v>
      </c>
      <c r="DM1271">
        <v>7.3791704177856445</v>
      </c>
      <c r="DN1271">
        <v>7.3936381340026855</v>
      </c>
      <c r="DO1271">
        <v>7.3532743453979492</v>
      </c>
      <c r="DP1271">
        <v>21.107461929321289</v>
      </c>
      <c r="DQ1271">
        <v>46.105365753173828</v>
      </c>
      <c r="DR1271">
        <v>45.515800476074219</v>
      </c>
      <c r="DS1271">
        <v>45.505126953125</v>
      </c>
      <c r="DT1271">
        <v>45.165973663330078</v>
      </c>
      <c r="DU1271">
        <v>44.784275054931641</v>
      </c>
      <c r="DV1271">
        <v>26.79255485534668</v>
      </c>
      <c r="DW1271">
        <v>15.463753700256348</v>
      </c>
      <c r="DX1271">
        <v>16.014013290405273</v>
      </c>
      <c r="DY1271">
        <v>16.065555572509766</v>
      </c>
      <c r="DZ1271">
        <v>16.463020324707031</v>
      </c>
      <c r="EA1271">
        <v>16.755144119262695</v>
      </c>
      <c r="EB1271">
        <v>13.551640510559082</v>
      </c>
      <c r="EC1271">
        <v>13.481131553649902</v>
      </c>
      <c r="ED1271">
        <v>13.27614688873291</v>
      </c>
      <c r="EE1271">
        <v>13.111506462097168</v>
      </c>
      <c r="EF1271">
        <v>12.976593971252441</v>
      </c>
      <c r="EG1271">
        <v>12.969688415527344</v>
      </c>
      <c r="EH1271">
        <v>12.849160194396973</v>
      </c>
      <c r="EI1271">
        <v>12.787782669067383</v>
      </c>
      <c r="EJ1271">
        <v>12.679623603820801</v>
      </c>
      <c r="EK1271">
        <v>12.959444046020508</v>
      </c>
      <c r="EL1271">
        <v>12.989371299743652</v>
      </c>
      <c r="EM1271">
        <v>12.889960289001465</v>
      </c>
      <c r="EN1271">
        <v>29.197032928466797</v>
      </c>
      <c r="EO1271">
        <v>57.337482452392578</v>
      </c>
      <c r="EP1271">
        <v>56.635951995849609</v>
      </c>
      <c r="EQ1271">
        <v>56.663898468017578</v>
      </c>
      <c r="ER1271">
        <v>56.250225067138672</v>
      </c>
      <c r="ES1271">
        <v>55.876884460449219</v>
      </c>
      <c r="ET1271">
        <v>36.694583892822266</v>
      </c>
      <c r="EU1271">
        <v>24.435100555419922</v>
      </c>
      <c r="EV1271">
        <v>25.289596557617188</v>
      </c>
      <c r="EW1271">
        <v>25.406000137329102</v>
      </c>
      <c r="EX1271">
        <v>25.99359130859375</v>
      </c>
      <c r="EY1271">
        <v>26.390962600708008</v>
      </c>
      <c r="EZ1271">
        <v>75.330429077148438</v>
      </c>
      <c r="FA1271">
        <v>74.002784729003906</v>
      </c>
      <c r="FB1271">
        <v>72.708580017089844</v>
      </c>
      <c r="FC1271">
        <v>71.448463439941406</v>
      </c>
      <c r="FD1271">
        <v>70.446159362792969</v>
      </c>
      <c r="FE1271">
        <v>69.452468872070313</v>
      </c>
      <c r="FF1271">
        <v>68.838836669921875</v>
      </c>
      <c r="FG1271">
        <v>68.407478332519531</v>
      </c>
      <c r="FH1271">
        <v>70.269508361816406</v>
      </c>
      <c r="FI1271">
        <v>74.544677734375</v>
      </c>
      <c r="FJ1271">
        <v>79.208282470703125</v>
      </c>
      <c r="FK1271">
        <v>83.430046081542969</v>
      </c>
      <c r="FL1271">
        <v>87.291397094726563</v>
      </c>
      <c r="FM1271">
        <v>89.738609313964844</v>
      </c>
      <c r="FN1271">
        <v>91.367332458496094</v>
      </c>
      <c r="FO1271">
        <v>91.778388977050781</v>
      </c>
      <c r="FP1271">
        <v>91.541511535644531</v>
      </c>
      <c r="FQ1271">
        <v>90.973663330078125</v>
      </c>
      <c r="FR1271">
        <v>90.070777893066406</v>
      </c>
      <c r="FS1271">
        <v>88.047882080078125</v>
      </c>
      <c r="FT1271">
        <v>84.772361755371094</v>
      </c>
      <c r="FU1271">
        <v>82.117424011230469</v>
      </c>
      <c r="FV1271">
        <v>80.420921325683594</v>
      </c>
      <c r="FW1271">
        <v>79.082199096679688</v>
      </c>
      <c r="FX1271">
        <v>1</v>
      </c>
    </row>
    <row r="1272" spans="1:180" x14ac:dyDescent="0.2">
      <c r="A1272" t="s">
        <v>241</v>
      </c>
      <c r="B1272" t="s">
        <v>248</v>
      </c>
      <c r="C1272" t="s">
        <v>217</v>
      </c>
      <c r="D1272" t="s">
        <v>45</v>
      </c>
      <c r="E1272" t="s">
        <v>249</v>
      </c>
      <c r="F1272" t="s">
        <v>225</v>
      </c>
      <c r="G1272" t="s">
        <v>244</v>
      </c>
      <c r="H1272" t="s">
        <v>12</v>
      </c>
      <c r="I1272">
        <v>370.31</v>
      </c>
      <c r="L1272">
        <v>352.75973233515867</v>
      </c>
      <c r="M1272">
        <v>349.51759380739543</v>
      </c>
      <c r="N1272">
        <v>345.58132015835849</v>
      </c>
      <c r="O1272">
        <v>343.25219092701701</v>
      </c>
      <c r="P1272">
        <v>349.46959312437053</v>
      </c>
      <c r="Q1272">
        <v>363.60313136960553</v>
      </c>
      <c r="R1272">
        <v>380.97961941050022</v>
      </c>
      <c r="S1272">
        <v>388.29413973566443</v>
      </c>
      <c r="T1272">
        <v>389.90529468337746</v>
      </c>
      <c r="U1272">
        <v>393.69624716970475</v>
      </c>
      <c r="V1272">
        <v>402.01567316676983</v>
      </c>
      <c r="W1272">
        <v>411.25087299109538</v>
      </c>
      <c r="X1272">
        <v>416.05313749989415</v>
      </c>
      <c r="Y1272">
        <v>419.79628695242525</v>
      </c>
      <c r="Z1272">
        <v>417.69783307350235</v>
      </c>
      <c r="AA1272">
        <v>411.68974120967556</v>
      </c>
      <c r="AB1272">
        <v>403.00764356683624</v>
      </c>
      <c r="AC1272">
        <v>397.5848037671326</v>
      </c>
      <c r="AD1272">
        <v>393.70035420284307</v>
      </c>
      <c r="AE1272">
        <v>389.71806680340569</v>
      </c>
      <c r="AF1272">
        <v>388.00718792558143</v>
      </c>
      <c r="AG1272">
        <v>382.41103285472684</v>
      </c>
      <c r="AH1272">
        <v>371.58485318198836</v>
      </c>
      <c r="AI1272">
        <v>361.87097493323199</v>
      </c>
      <c r="AJ1272">
        <v>-6.0998287200927734</v>
      </c>
      <c r="AK1272">
        <v>-6.1402111053466797</v>
      </c>
      <c r="AL1272">
        <v>-6.1282777786254883</v>
      </c>
      <c r="AM1272">
        <v>-6.0906186103820801</v>
      </c>
      <c r="AN1272">
        <v>-6.1128053665161133</v>
      </c>
      <c r="AO1272">
        <v>-6.1240854263305664</v>
      </c>
      <c r="AP1272">
        <v>-6.1110820770263672</v>
      </c>
      <c r="AQ1272">
        <v>-6.0802173614501953</v>
      </c>
      <c r="AR1272">
        <v>-5.9957714080810547</v>
      </c>
      <c r="AS1272">
        <v>-5.9989829063415527</v>
      </c>
      <c r="AT1272">
        <v>-6.0471315383911133</v>
      </c>
      <c r="AU1272">
        <v>-6.0968656539916992</v>
      </c>
      <c r="AV1272">
        <v>2.3480777740478516</v>
      </c>
      <c r="AW1272">
        <v>19.80076789855957</v>
      </c>
      <c r="AX1272">
        <v>19.598814010620117</v>
      </c>
      <c r="AY1272">
        <v>19.446346282958984</v>
      </c>
      <c r="AZ1272">
        <v>19.205997467041016</v>
      </c>
      <c r="BA1272">
        <v>18.886947631835938</v>
      </c>
      <c r="BB1272">
        <v>2.9298760890960693</v>
      </c>
      <c r="BC1272">
        <v>-6.3715329170227051</v>
      </c>
      <c r="BD1272">
        <v>-6.4683389663696289</v>
      </c>
      <c r="BE1272">
        <v>-6.5279173851013184</v>
      </c>
      <c r="BF1272">
        <v>-6.5083298683166504</v>
      </c>
      <c r="BG1272">
        <v>-6.4983177185058594</v>
      </c>
      <c r="BH1272">
        <v>-0.14659073948860168</v>
      </c>
      <c r="BI1272">
        <v>-0.14991073310375214</v>
      </c>
      <c r="BJ1272">
        <v>-0.158490851521492</v>
      </c>
      <c r="BK1272">
        <v>-0.16882474720478058</v>
      </c>
      <c r="BL1272">
        <v>-0.20847909152507782</v>
      </c>
      <c r="BM1272">
        <v>-0.24299611151218414</v>
      </c>
      <c r="BN1272">
        <v>-0.27149912714958191</v>
      </c>
      <c r="BO1272">
        <v>-0.28446522355079651</v>
      </c>
      <c r="BP1272">
        <v>-0.2685924768447876</v>
      </c>
      <c r="BQ1272">
        <v>-0.27606070041656494</v>
      </c>
      <c r="BR1272">
        <v>-0.28229713439941406</v>
      </c>
      <c r="BS1272">
        <v>-0.26599538326263428</v>
      </c>
      <c r="BT1272">
        <v>10.98625373840332</v>
      </c>
      <c r="BU1272">
        <v>31.864191055297852</v>
      </c>
      <c r="BV1272">
        <v>31.580795288085938</v>
      </c>
      <c r="BW1272">
        <v>31.387050628662109</v>
      </c>
      <c r="BX1272">
        <v>30.951526641845703</v>
      </c>
      <c r="BY1272">
        <v>30.61198616027832</v>
      </c>
      <c r="BZ1272">
        <v>13.573476791381836</v>
      </c>
      <c r="CA1272">
        <v>3.1964411735534668</v>
      </c>
      <c r="CB1272">
        <v>3.3261616230010986</v>
      </c>
      <c r="CC1272">
        <v>3.3793535232543945</v>
      </c>
      <c r="CD1272">
        <v>3.466045618057251</v>
      </c>
      <c r="CE1272">
        <v>3.5194556713104248</v>
      </c>
      <c r="CF1272">
        <v>3.9766039848327637</v>
      </c>
      <c r="CG1272">
        <v>3.998953104019165</v>
      </c>
      <c r="CH1272">
        <v>3.9761655330657959</v>
      </c>
      <c r="CI1272">
        <v>3.9325916767120361</v>
      </c>
      <c r="CJ1272">
        <v>3.8808393478393555</v>
      </c>
      <c r="CK1272">
        <v>3.8302285671234131</v>
      </c>
      <c r="CL1272">
        <v>3.7729783058166504</v>
      </c>
      <c r="CM1272">
        <v>3.7296550273895264</v>
      </c>
      <c r="CN1272">
        <v>3.6980340480804443</v>
      </c>
      <c r="CO1272">
        <v>3.6876177787780762</v>
      </c>
      <c r="CP1272">
        <v>3.7104098796844482</v>
      </c>
      <c r="CQ1272">
        <v>3.7724475860595703</v>
      </c>
      <c r="CR1272">
        <v>16.969026565551758</v>
      </c>
      <c r="CS1272">
        <v>40.219280242919922</v>
      </c>
      <c r="CT1272">
        <v>39.879482269287109</v>
      </c>
      <c r="CU1272">
        <v>39.657146453857422</v>
      </c>
      <c r="CV1272">
        <v>39.086441040039062</v>
      </c>
      <c r="CW1272">
        <v>38.732711791992188</v>
      </c>
      <c r="CX1272">
        <v>20.945201873779297</v>
      </c>
      <c r="CY1272">
        <v>9.8231906890869141</v>
      </c>
      <c r="CZ1272">
        <v>10.109803199768066</v>
      </c>
      <c r="DA1272">
        <v>10.24109935760498</v>
      </c>
      <c r="DB1272">
        <v>10.374267578125</v>
      </c>
      <c r="DC1272">
        <v>10.457735061645508</v>
      </c>
      <c r="DD1272">
        <v>8.0997982025146484</v>
      </c>
      <c r="DE1272">
        <v>8.1478166580200195</v>
      </c>
      <c r="DF1272">
        <v>8.1108217239379883</v>
      </c>
      <c r="DG1272">
        <v>8.0340080261230469</v>
      </c>
      <c r="DH1272">
        <v>7.9701576232910156</v>
      </c>
      <c r="DI1272">
        <v>7.9034533500671387</v>
      </c>
      <c r="DJ1272">
        <v>7.8174557685852051</v>
      </c>
      <c r="DK1272">
        <v>7.7437753677368164</v>
      </c>
      <c r="DL1272">
        <v>7.6646604537963867</v>
      </c>
      <c r="DM1272">
        <v>7.6512961387634277</v>
      </c>
      <c r="DN1272">
        <v>7.7031168937683105</v>
      </c>
      <c r="DO1272">
        <v>7.8108906745910645</v>
      </c>
      <c r="DP1272">
        <v>22.951801300048828</v>
      </c>
      <c r="DQ1272">
        <v>48.574371337890625</v>
      </c>
      <c r="DR1272">
        <v>48.178165435791016</v>
      </c>
      <c r="DS1272">
        <v>47.92724609375</v>
      </c>
      <c r="DT1272">
        <v>47.221359252929688</v>
      </c>
      <c r="DU1272">
        <v>46.853439331054688</v>
      </c>
      <c r="DV1272">
        <v>28.316928863525391</v>
      </c>
      <c r="DW1272">
        <v>16.449941635131836</v>
      </c>
      <c r="DX1272">
        <v>16.893444061279297</v>
      </c>
      <c r="DY1272">
        <v>17.10284423828125</v>
      </c>
      <c r="DZ1272">
        <v>17.282489776611328</v>
      </c>
      <c r="EA1272">
        <v>17.396013259887695</v>
      </c>
      <c r="EB1272">
        <v>14.053036689758301</v>
      </c>
      <c r="EC1272">
        <v>14.138117790222168</v>
      </c>
      <c r="ED1272">
        <v>14.080609321594238</v>
      </c>
      <c r="EE1272">
        <v>13.955801963806152</v>
      </c>
      <c r="EF1272">
        <v>13.874484062194824</v>
      </c>
      <c r="EG1272">
        <v>13.784543037414551</v>
      </c>
      <c r="EH1272">
        <v>13.657038688659668</v>
      </c>
      <c r="EI1272">
        <v>13.53952693939209</v>
      </c>
      <c r="EJ1272">
        <v>13.391839027404785</v>
      </c>
      <c r="EK1272">
        <v>13.374217987060547</v>
      </c>
      <c r="EL1272">
        <v>13.467951774597168</v>
      </c>
      <c r="EM1272">
        <v>13.64176082611084</v>
      </c>
      <c r="EN1272">
        <v>31.589977264404297</v>
      </c>
      <c r="EO1272">
        <v>60.637794494628906</v>
      </c>
      <c r="EP1272">
        <v>60.160148620605469</v>
      </c>
      <c r="EQ1272">
        <v>59.867950439453125</v>
      </c>
      <c r="ER1272">
        <v>58.966888427734375</v>
      </c>
      <c r="ES1272">
        <v>58.578479766845703</v>
      </c>
      <c r="ET1272">
        <v>38.960529327392578</v>
      </c>
      <c r="EU1272">
        <v>26.017915725708008</v>
      </c>
      <c r="EV1272">
        <v>26.687946319580078</v>
      </c>
      <c r="EW1272">
        <v>27.010116577148437</v>
      </c>
      <c r="EX1272">
        <v>27.256866455078125</v>
      </c>
      <c r="EY1272">
        <v>27.413787841796875</v>
      </c>
      <c r="EZ1272">
        <v>65.540374755859375</v>
      </c>
      <c r="FA1272">
        <v>64.550277709960938</v>
      </c>
      <c r="FB1272">
        <v>63.509777069091797</v>
      </c>
      <c r="FC1272">
        <v>62.111885070800781</v>
      </c>
      <c r="FD1272">
        <v>61.262104034423828</v>
      </c>
      <c r="FE1272">
        <v>60.722015380859375</v>
      </c>
      <c r="FF1272">
        <v>60.176368713378906</v>
      </c>
      <c r="FG1272">
        <v>59.631816864013672</v>
      </c>
      <c r="FH1272">
        <v>60.603179931640625</v>
      </c>
      <c r="FI1272">
        <v>64.473686218261719</v>
      </c>
      <c r="FJ1272">
        <v>69.217010498046875</v>
      </c>
      <c r="FK1272">
        <v>74.619865417480469</v>
      </c>
      <c r="FL1272">
        <v>79.155143737792969</v>
      </c>
      <c r="FM1272">
        <v>82.290374755859375</v>
      </c>
      <c r="FN1272">
        <v>84.086265563964844</v>
      </c>
      <c r="FO1272">
        <v>85.250984191894531</v>
      </c>
      <c r="FP1272">
        <v>85.486869812011719</v>
      </c>
      <c r="FQ1272">
        <v>84.949623107910156</v>
      </c>
      <c r="FR1272">
        <v>82.909774780273438</v>
      </c>
      <c r="FS1272">
        <v>78.883552551269531</v>
      </c>
      <c r="FT1272">
        <v>75.251960754394531</v>
      </c>
      <c r="FU1272">
        <v>72.660446166992188</v>
      </c>
      <c r="FV1272">
        <v>70.100082397460938</v>
      </c>
      <c r="FW1272">
        <v>68.1357421875</v>
      </c>
      <c r="FX1272">
        <v>1</v>
      </c>
    </row>
    <row r="1273" spans="1:180" x14ac:dyDescent="0.2">
      <c r="A1273" t="s">
        <v>241</v>
      </c>
      <c r="B1273" t="s">
        <v>248</v>
      </c>
      <c r="C1273" t="s">
        <v>217</v>
      </c>
      <c r="D1273" t="s">
        <v>46</v>
      </c>
      <c r="E1273" t="s">
        <v>249</v>
      </c>
      <c r="F1273" t="s">
        <v>225</v>
      </c>
      <c r="G1273" t="s">
        <v>244</v>
      </c>
      <c r="H1273" t="s">
        <v>12</v>
      </c>
      <c r="I1273">
        <v>370.31</v>
      </c>
      <c r="L1273">
        <v>348.31048892043754</v>
      </c>
      <c r="M1273">
        <v>345.55890210625279</v>
      </c>
      <c r="N1273">
        <v>341.61404997809831</v>
      </c>
      <c r="O1273">
        <v>339.85053207469895</v>
      </c>
      <c r="P1273">
        <v>345.39847903309936</v>
      </c>
      <c r="Q1273">
        <v>360.4383189829403</v>
      </c>
      <c r="R1273">
        <v>376.85870394633673</v>
      </c>
      <c r="S1273">
        <v>381.09784572066667</v>
      </c>
      <c r="T1273">
        <v>382.3586242939574</v>
      </c>
      <c r="U1273">
        <v>383.12704109222324</v>
      </c>
      <c r="V1273">
        <v>384.69652036504971</v>
      </c>
      <c r="W1273">
        <v>386.91374386404834</v>
      </c>
      <c r="X1273">
        <v>391.71803612569943</v>
      </c>
      <c r="Y1273">
        <v>393.97243866611524</v>
      </c>
      <c r="Z1273">
        <v>392.0611956520209</v>
      </c>
      <c r="AA1273">
        <v>387.63746990297534</v>
      </c>
      <c r="AB1273">
        <v>384.19610932338117</v>
      </c>
      <c r="AC1273">
        <v>382.42866865822845</v>
      </c>
      <c r="AD1273">
        <v>376.77101423741084</v>
      </c>
      <c r="AE1273">
        <v>374.79729613619662</v>
      </c>
      <c r="AF1273">
        <v>372.10437337531192</v>
      </c>
      <c r="AG1273">
        <v>367.87830893184872</v>
      </c>
      <c r="AH1273">
        <v>359.99538428911217</v>
      </c>
      <c r="AI1273">
        <v>353.3717224504154</v>
      </c>
      <c r="AJ1273">
        <v>-6.3484888076782227</v>
      </c>
      <c r="AK1273">
        <v>-6.3523898124694824</v>
      </c>
      <c r="AL1273">
        <v>-6.3235483169555664</v>
      </c>
      <c r="AM1273">
        <v>-6.3227925300598145</v>
      </c>
      <c r="AN1273">
        <v>-6.3447027206420898</v>
      </c>
      <c r="AO1273">
        <v>-6.392240047454834</v>
      </c>
      <c r="AP1273">
        <v>-6.4496641159057617</v>
      </c>
      <c r="AQ1273">
        <v>-6.387138843536377</v>
      </c>
      <c r="AR1273">
        <v>-6.3301529884338379</v>
      </c>
      <c r="AS1273">
        <v>-6.2471566200256348</v>
      </c>
      <c r="AT1273">
        <v>-6.1665396690368652</v>
      </c>
      <c r="AU1273">
        <v>-6.212132453918457</v>
      </c>
      <c r="AV1273">
        <v>-6.262394905090332</v>
      </c>
      <c r="AW1273">
        <v>-6.3263454437255859</v>
      </c>
      <c r="AX1273">
        <v>-6.324120044708252</v>
      </c>
      <c r="AY1273">
        <v>1.5000311136245728</v>
      </c>
      <c r="AZ1273">
        <v>20.388233184814453</v>
      </c>
      <c r="BA1273">
        <v>20.35847282409668</v>
      </c>
      <c r="BB1273">
        <v>20.158790588378906</v>
      </c>
      <c r="BC1273">
        <v>20.239999771118164</v>
      </c>
      <c r="BD1273">
        <v>20.509443283081055</v>
      </c>
      <c r="BE1273">
        <v>3.9413471221923828</v>
      </c>
      <c r="BF1273">
        <v>-6.6279559135437012</v>
      </c>
      <c r="BG1273">
        <v>-6.6359491348266602</v>
      </c>
      <c r="BH1273">
        <v>-7.695663720369339E-2</v>
      </c>
      <c r="BI1273">
        <v>-7.7123925089836121E-2</v>
      </c>
      <c r="BJ1273">
        <v>-7.0009224116802216E-2</v>
      </c>
      <c r="BK1273">
        <v>-5.9537112712860107E-2</v>
      </c>
      <c r="BL1273">
        <v>-7.8645624220371246E-2</v>
      </c>
      <c r="BM1273">
        <v>-0.11429031193256378</v>
      </c>
      <c r="BN1273">
        <v>-0.1465519517660141</v>
      </c>
      <c r="BO1273">
        <v>-0.15842089056968689</v>
      </c>
      <c r="BP1273">
        <v>-0.162241131067276</v>
      </c>
      <c r="BQ1273">
        <v>-0.16901828348636627</v>
      </c>
      <c r="BR1273">
        <v>-0.16705562174320221</v>
      </c>
      <c r="BS1273">
        <v>-0.16054414212703705</v>
      </c>
      <c r="BT1273">
        <v>-0.17093434929847717</v>
      </c>
      <c r="BU1273">
        <v>-0.18541973829269409</v>
      </c>
      <c r="BV1273">
        <v>-0.18809689581394196</v>
      </c>
      <c r="BW1273">
        <v>10.396039962768555</v>
      </c>
      <c r="BX1273">
        <v>32.854007720947266</v>
      </c>
      <c r="BY1273">
        <v>32.897430419921875</v>
      </c>
      <c r="BZ1273">
        <v>32.748382568359375</v>
      </c>
      <c r="CA1273">
        <v>33.100288391113281</v>
      </c>
      <c r="CB1273">
        <v>33.626358032226563</v>
      </c>
      <c r="CC1273">
        <v>15.532534599304199</v>
      </c>
      <c r="CD1273">
        <v>3.5440270900726318</v>
      </c>
      <c r="CE1273">
        <v>3.595714807510376</v>
      </c>
      <c r="CF1273">
        <v>4.2666873931884766</v>
      </c>
      <c r="CG1273">
        <v>4.2691059112548828</v>
      </c>
      <c r="CH1273">
        <v>4.2611732482910156</v>
      </c>
      <c r="CI1273">
        <v>4.2783746719360352</v>
      </c>
      <c r="CJ1273">
        <v>4.2612066268920898</v>
      </c>
      <c r="CK1273">
        <v>4.2337985038757324</v>
      </c>
      <c r="CL1273">
        <v>4.2189640998840332</v>
      </c>
      <c r="CM1273">
        <v>4.1555700302124023</v>
      </c>
      <c r="CN1273">
        <v>4.1096358299255371</v>
      </c>
      <c r="CO1273">
        <v>4.0406818389892578</v>
      </c>
      <c r="CP1273">
        <v>3.9881687164306641</v>
      </c>
      <c r="CQ1273">
        <v>4.0307674407958984</v>
      </c>
      <c r="CR1273">
        <v>4.0479927062988281</v>
      </c>
      <c r="CS1273">
        <v>4.0677666664123535</v>
      </c>
      <c r="CT1273">
        <v>4.0616941452026367</v>
      </c>
      <c r="CU1273">
        <v>16.557388305664062</v>
      </c>
      <c r="CV1273">
        <v>41.487766265869141</v>
      </c>
      <c r="CW1273">
        <v>41.581874847412109</v>
      </c>
      <c r="CX1273">
        <v>41.467891693115234</v>
      </c>
      <c r="CY1273">
        <v>42.007286071777344</v>
      </c>
      <c r="CZ1273">
        <v>42.711090087890625</v>
      </c>
      <c r="DA1273">
        <v>23.560554504394531</v>
      </c>
      <c r="DB1273">
        <v>10.589111328125</v>
      </c>
      <c r="DC1273">
        <v>10.682134628295898</v>
      </c>
      <c r="DD1273">
        <v>8.6103315353393555</v>
      </c>
      <c r="DE1273">
        <v>8.6153364181518555</v>
      </c>
      <c r="DF1273">
        <v>8.5923557281494141</v>
      </c>
      <c r="DG1273">
        <v>8.6162862777709961</v>
      </c>
      <c r="DH1273">
        <v>8.6010589599609375</v>
      </c>
      <c r="DI1273">
        <v>8.5818872451782227</v>
      </c>
      <c r="DJ1273">
        <v>8.5844802856445313</v>
      </c>
      <c r="DK1273">
        <v>8.4695615768432617</v>
      </c>
      <c r="DL1273">
        <v>8.3815126419067383</v>
      </c>
      <c r="DM1273">
        <v>8.2503824234008789</v>
      </c>
      <c r="DN1273">
        <v>8.1433925628662109</v>
      </c>
      <c r="DO1273">
        <v>8.2220792770385742</v>
      </c>
      <c r="DP1273">
        <v>8.2669200897216797</v>
      </c>
      <c r="DQ1273">
        <v>8.320953369140625</v>
      </c>
      <c r="DR1273">
        <v>8.3114843368530273</v>
      </c>
      <c r="DS1273">
        <v>22.71873664855957</v>
      </c>
      <c r="DT1273">
        <v>50.12152099609375</v>
      </c>
      <c r="DU1273">
        <v>50.266319274902344</v>
      </c>
      <c r="DV1273">
        <v>50.187404632568359</v>
      </c>
      <c r="DW1273">
        <v>50.914283752441406</v>
      </c>
      <c r="DX1273">
        <v>51.795825958251953</v>
      </c>
      <c r="DY1273">
        <v>31.588577270507813</v>
      </c>
      <c r="DZ1273">
        <v>17.634197235107422</v>
      </c>
      <c r="EA1273">
        <v>17.768552780151367</v>
      </c>
      <c r="EB1273">
        <v>14.881863594055176</v>
      </c>
      <c r="EC1273">
        <v>14.890602111816406</v>
      </c>
      <c r="ED1273">
        <v>14.845894813537598</v>
      </c>
      <c r="EE1273">
        <v>14.879542350769043</v>
      </c>
      <c r="EF1273">
        <v>14.86711597442627</v>
      </c>
      <c r="EG1273">
        <v>14.859837532043457</v>
      </c>
      <c r="EH1273">
        <v>14.887592315673828</v>
      </c>
      <c r="EI1273">
        <v>14.69827938079834</v>
      </c>
      <c r="EJ1273">
        <v>14.54942512512207</v>
      </c>
      <c r="EK1273">
        <v>14.328520774841309</v>
      </c>
      <c r="EL1273">
        <v>14.142876625061035</v>
      </c>
      <c r="EM1273">
        <v>14.273667335510254</v>
      </c>
      <c r="EN1273">
        <v>14.358381271362305</v>
      </c>
      <c r="EO1273">
        <v>14.461878776550293</v>
      </c>
      <c r="EP1273">
        <v>14.447507858276367</v>
      </c>
      <c r="EQ1273">
        <v>31.61474609375</v>
      </c>
      <c r="ER1273">
        <v>62.587295532226563</v>
      </c>
      <c r="ES1273">
        <v>62.805278778076172</v>
      </c>
      <c r="ET1273">
        <v>62.776996612548828</v>
      </c>
      <c r="EU1273">
        <v>63.774570465087891</v>
      </c>
      <c r="EV1273">
        <v>64.912734985351563</v>
      </c>
      <c r="EW1273">
        <v>43.179763793945313</v>
      </c>
      <c r="EX1273">
        <v>27.806179046630859</v>
      </c>
      <c r="EY1273">
        <v>28.000217437744141</v>
      </c>
      <c r="EZ1273">
        <v>54.508819580078125</v>
      </c>
      <c r="FA1273">
        <v>53.391883850097656</v>
      </c>
      <c r="FB1273">
        <v>52.680191040039063</v>
      </c>
      <c r="FC1273">
        <v>51.901336669921875</v>
      </c>
      <c r="FD1273">
        <v>51.172348022460938</v>
      </c>
      <c r="FE1273">
        <v>50.982128143310547</v>
      </c>
      <c r="FF1273">
        <v>50.541507720947266</v>
      </c>
      <c r="FG1273">
        <v>50.790500640869141</v>
      </c>
      <c r="FH1273">
        <v>52.989467620849609</v>
      </c>
      <c r="FI1273">
        <v>57.126388549804688</v>
      </c>
      <c r="FJ1273">
        <v>62.184654235839844</v>
      </c>
      <c r="FK1273">
        <v>66.695831298828125</v>
      </c>
      <c r="FL1273">
        <v>69.482803344726563</v>
      </c>
      <c r="FM1273">
        <v>71.176445007324219</v>
      </c>
      <c r="FN1273">
        <v>72.250007629394531</v>
      </c>
      <c r="FO1273">
        <v>72.353950500488281</v>
      </c>
      <c r="FP1273">
        <v>71.174781799316406</v>
      </c>
      <c r="FQ1273">
        <v>68.493988037109375</v>
      </c>
      <c r="FR1273">
        <v>64.969551086425781</v>
      </c>
      <c r="FS1273">
        <v>62.435539245605469</v>
      </c>
      <c r="FT1273">
        <v>60.676429748535156</v>
      </c>
      <c r="FU1273">
        <v>59.063648223876953</v>
      </c>
      <c r="FV1273">
        <v>58.129688262939453</v>
      </c>
      <c r="FW1273">
        <v>56.971385955810547</v>
      </c>
      <c r="FX1273">
        <v>1</v>
      </c>
    </row>
    <row r="1274" spans="1:180" x14ac:dyDescent="0.2">
      <c r="A1274" t="s">
        <v>241</v>
      </c>
      <c r="B1274" t="s">
        <v>248</v>
      </c>
      <c r="C1274" t="s">
        <v>217</v>
      </c>
      <c r="D1274" t="s">
        <v>47</v>
      </c>
      <c r="E1274" t="s">
        <v>249</v>
      </c>
      <c r="F1274" t="s">
        <v>225</v>
      </c>
      <c r="G1274" t="s">
        <v>244</v>
      </c>
      <c r="H1274" t="s">
        <v>12</v>
      </c>
      <c r="I1274">
        <v>370.31</v>
      </c>
      <c r="L1274">
        <v>321.43895641785389</v>
      </c>
      <c r="M1274">
        <v>318.83507442497944</v>
      </c>
      <c r="N1274">
        <v>316.13755112172606</v>
      </c>
      <c r="O1274">
        <v>314.7913224645439</v>
      </c>
      <c r="P1274">
        <v>320.82368456033811</v>
      </c>
      <c r="Q1274">
        <v>336.08393527068978</v>
      </c>
      <c r="R1274">
        <v>352.91712467130259</v>
      </c>
      <c r="S1274">
        <v>357.07487629517431</v>
      </c>
      <c r="T1274">
        <v>357.61727951326469</v>
      </c>
      <c r="U1274">
        <v>356.46293943755978</v>
      </c>
      <c r="V1274">
        <v>358.36318718468056</v>
      </c>
      <c r="W1274">
        <v>358.55312015153152</v>
      </c>
      <c r="X1274">
        <v>359.28690204934935</v>
      </c>
      <c r="Y1274">
        <v>359.74500025872652</v>
      </c>
      <c r="Z1274">
        <v>359.0858238365218</v>
      </c>
      <c r="AA1274">
        <v>357.02411885832282</v>
      </c>
      <c r="AB1274">
        <v>357.7099569429725</v>
      </c>
      <c r="AC1274">
        <v>359.85793839795411</v>
      </c>
      <c r="AD1274">
        <v>349.72450169159305</v>
      </c>
      <c r="AE1274">
        <v>345.13008241467617</v>
      </c>
      <c r="AF1274">
        <v>344.20259185840217</v>
      </c>
      <c r="AG1274">
        <v>341.48187004720171</v>
      </c>
      <c r="AH1274">
        <v>337.4590510038758</v>
      </c>
      <c r="AI1274">
        <v>331.8261522301641</v>
      </c>
      <c r="AJ1274">
        <v>-5.3625764846801758</v>
      </c>
      <c r="AK1274">
        <v>-5.3326597213745117</v>
      </c>
      <c r="AL1274">
        <v>-5.3138175010681152</v>
      </c>
      <c r="AM1274">
        <v>-5.3141846656799316</v>
      </c>
      <c r="AN1274">
        <v>-5.3156070709228516</v>
      </c>
      <c r="AO1274">
        <v>-5.3903985023498535</v>
      </c>
      <c r="AP1274">
        <v>-5.4146695137023926</v>
      </c>
      <c r="AQ1274">
        <v>-5.3651371002197266</v>
      </c>
      <c r="AR1274">
        <v>-5.4330692291259766</v>
      </c>
      <c r="AS1274">
        <v>-5.3865375518798828</v>
      </c>
      <c r="AT1274">
        <v>-5.3731780052185059</v>
      </c>
      <c r="AU1274">
        <v>-5.3691215515136719</v>
      </c>
      <c r="AV1274">
        <v>-5.3765506744384766</v>
      </c>
      <c r="AW1274">
        <v>-5.3852963447570801</v>
      </c>
      <c r="AX1274">
        <v>-5.4957308769226074</v>
      </c>
      <c r="AY1274">
        <v>1.2971354722976685</v>
      </c>
      <c r="AZ1274">
        <v>17.815528869628906</v>
      </c>
      <c r="BA1274">
        <v>17.818548202514648</v>
      </c>
      <c r="BB1274">
        <v>17.520727157592773</v>
      </c>
      <c r="BC1274">
        <v>17.10319709777832</v>
      </c>
      <c r="BD1274">
        <v>16.894386291503906</v>
      </c>
      <c r="BE1274">
        <v>2.5139260292053223</v>
      </c>
      <c r="BF1274">
        <v>-6.6971726417541504</v>
      </c>
      <c r="BG1274">
        <v>-6.7732915878295898</v>
      </c>
      <c r="BH1274">
        <v>-0.12409011274576187</v>
      </c>
      <c r="BI1274">
        <v>-0.11918801069259644</v>
      </c>
      <c r="BJ1274">
        <v>-0.10767251253128052</v>
      </c>
      <c r="BK1274">
        <v>-0.11125817894935608</v>
      </c>
      <c r="BL1274">
        <v>-0.12501110136508942</v>
      </c>
      <c r="BM1274">
        <v>-0.17259244620800018</v>
      </c>
      <c r="BN1274">
        <v>-0.2086276113986969</v>
      </c>
      <c r="BO1274">
        <v>-0.21040993928909302</v>
      </c>
      <c r="BP1274">
        <v>-0.19499365985393524</v>
      </c>
      <c r="BQ1274">
        <v>-0.18834875524044037</v>
      </c>
      <c r="BR1274">
        <v>-0.18736739456653595</v>
      </c>
      <c r="BS1274">
        <v>-0.18587858974933624</v>
      </c>
      <c r="BT1274">
        <v>-0.18718144297599792</v>
      </c>
      <c r="BU1274">
        <v>-0.17742256820201874</v>
      </c>
      <c r="BV1274">
        <v>-0.1789223700761795</v>
      </c>
      <c r="BW1274">
        <v>8.8928127288818359</v>
      </c>
      <c r="BX1274">
        <v>28.976226806640625</v>
      </c>
      <c r="BY1274">
        <v>29.092662811279297</v>
      </c>
      <c r="BZ1274">
        <v>28.57697868347168</v>
      </c>
      <c r="CA1274">
        <v>27.967166900634766</v>
      </c>
      <c r="CB1274">
        <v>28.107694625854492</v>
      </c>
      <c r="CC1274">
        <v>12.829341888427734</v>
      </c>
      <c r="CD1274">
        <v>2.5971329212188721</v>
      </c>
      <c r="CE1274">
        <v>2.644209623336792</v>
      </c>
      <c r="CF1274">
        <v>3.5040695667266846</v>
      </c>
      <c r="CG1274">
        <v>3.4916465282440186</v>
      </c>
      <c r="CH1274">
        <v>3.4980876445770264</v>
      </c>
      <c r="CI1274">
        <v>3.4922730922698975</v>
      </c>
      <c r="CJ1274">
        <v>3.4699797630310059</v>
      </c>
      <c r="CK1274">
        <v>3.4412441253662109</v>
      </c>
      <c r="CL1274">
        <v>3.3970613479614258</v>
      </c>
      <c r="CM1274">
        <v>3.3597383499145508</v>
      </c>
      <c r="CN1274">
        <v>3.4328815937042236</v>
      </c>
      <c r="CO1274">
        <v>3.4119009971618652</v>
      </c>
      <c r="CP1274">
        <v>3.4043092727661133</v>
      </c>
      <c r="CQ1274">
        <v>3.4040195941925049</v>
      </c>
      <c r="CR1274">
        <v>3.4069600105285645</v>
      </c>
      <c r="CS1274">
        <v>3.429534912109375</v>
      </c>
      <c r="CT1274">
        <v>3.5034830570220947</v>
      </c>
      <c r="CU1274">
        <v>14.153554916381836</v>
      </c>
      <c r="CV1274">
        <v>36.706092834472656</v>
      </c>
      <c r="CW1274">
        <v>36.901077270507813</v>
      </c>
      <c r="CX1274">
        <v>36.234504699707031</v>
      </c>
      <c r="CY1274">
        <v>35.491519927978516</v>
      </c>
      <c r="CZ1274">
        <v>35.874000549316406</v>
      </c>
      <c r="DA1274">
        <v>19.97376823425293</v>
      </c>
      <c r="DB1274">
        <v>9.0343408584594727</v>
      </c>
      <c r="DC1274">
        <v>9.1667423248291016</v>
      </c>
      <c r="DD1274">
        <v>7.1322293281555176</v>
      </c>
      <c r="DE1274">
        <v>7.1024808883666992</v>
      </c>
      <c r="DF1274">
        <v>7.1038479804992676</v>
      </c>
      <c r="DG1274">
        <v>7.0958042144775391</v>
      </c>
      <c r="DH1274">
        <v>7.0649704933166504</v>
      </c>
      <c r="DI1274">
        <v>7.0550808906555176</v>
      </c>
      <c r="DJ1274">
        <v>7.0027499198913574</v>
      </c>
      <c r="DK1274">
        <v>6.9298863410949707</v>
      </c>
      <c r="DL1274">
        <v>7.0607566833496094</v>
      </c>
      <c r="DM1274">
        <v>7.012150764465332</v>
      </c>
      <c r="DN1274">
        <v>6.9959859848022461</v>
      </c>
      <c r="DO1274">
        <v>6.9939179420471191</v>
      </c>
      <c r="DP1274">
        <v>7.0011014938354492</v>
      </c>
      <c r="DQ1274">
        <v>7.0364923477172852</v>
      </c>
      <c r="DR1274">
        <v>7.1858882904052734</v>
      </c>
      <c r="DS1274">
        <v>19.414297103881836</v>
      </c>
      <c r="DT1274">
        <v>44.435958862304688</v>
      </c>
      <c r="DU1274">
        <v>44.709495544433594</v>
      </c>
      <c r="DV1274">
        <v>43.892032623291016</v>
      </c>
      <c r="DW1274">
        <v>43.015872955322266</v>
      </c>
      <c r="DX1274">
        <v>43.640304565429688</v>
      </c>
      <c r="DY1274">
        <v>27.118194580078125</v>
      </c>
      <c r="DZ1274">
        <v>15.471548080444336</v>
      </c>
      <c r="EA1274">
        <v>15.689274787902832</v>
      </c>
      <c r="EB1274">
        <v>12.370716094970703</v>
      </c>
      <c r="EC1274">
        <v>12.315952301025391</v>
      </c>
      <c r="ED1274">
        <v>12.309992790222168</v>
      </c>
      <c r="EE1274">
        <v>12.298730850219727</v>
      </c>
      <c r="EF1274">
        <v>12.255566596984863</v>
      </c>
      <c r="EG1274">
        <v>12.272887229919434</v>
      </c>
      <c r="EH1274">
        <v>12.208791732788086</v>
      </c>
      <c r="EI1274">
        <v>12.084613800048828</v>
      </c>
      <c r="EJ1274">
        <v>12.298831939697266</v>
      </c>
      <c r="EK1274">
        <v>12.210339546203613</v>
      </c>
      <c r="EL1274">
        <v>12.181796073913574</v>
      </c>
      <c r="EM1274">
        <v>12.17716121673584</v>
      </c>
      <c r="EN1274">
        <v>12.190470695495605</v>
      </c>
      <c r="EO1274">
        <v>12.244365692138672</v>
      </c>
      <c r="EP1274">
        <v>12.502696990966797</v>
      </c>
      <c r="EQ1274">
        <v>27.009975433349609</v>
      </c>
      <c r="ER1274">
        <v>55.596656799316406</v>
      </c>
      <c r="ES1274">
        <v>55.983608245849609</v>
      </c>
      <c r="ET1274">
        <v>54.948284149169922</v>
      </c>
      <c r="EU1274">
        <v>53.879844665527344</v>
      </c>
      <c r="EV1274">
        <v>54.853614807128906</v>
      </c>
      <c r="EW1274">
        <v>37.433609008789063</v>
      </c>
      <c r="EX1274">
        <v>24.765853881835938</v>
      </c>
      <c r="EY1274">
        <v>25.106775283813477</v>
      </c>
      <c r="EZ1274">
        <v>46.419059753417969</v>
      </c>
      <c r="FA1274">
        <v>45.711956024169922</v>
      </c>
      <c r="FB1274">
        <v>45.458671569824219</v>
      </c>
      <c r="FC1274">
        <v>44.729251861572266</v>
      </c>
      <c r="FD1274">
        <v>44.268646240234375</v>
      </c>
      <c r="FE1274">
        <v>43.901840209960938</v>
      </c>
      <c r="FF1274">
        <v>43.668178558349609</v>
      </c>
      <c r="FG1274">
        <v>43.570240020751953</v>
      </c>
      <c r="FH1274">
        <v>44.324478149414063</v>
      </c>
      <c r="FI1274">
        <v>47.246799468994141</v>
      </c>
      <c r="FJ1274">
        <v>50.562110900878906</v>
      </c>
      <c r="FK1274">
        <v>53.575889587402344</v>
      </c>
      <c r="FL1274">
        <v>55.347156524658203</v>
      </c>
      <c r="FM1274">
        <v>56.551383972167969</v>
      </c>
      <c r="FN1274">
        <v>57.505100250244141</v>
      </c>
      <c r="FO1274">
        <v>58.028526306152344</v>
      </c>
      <c r="FP1274">
        <v>57.491199493408203</v>
      </c>
      <c r="FQ1274">
        <v>55.267742156982422</v>
      </c>
      <c r="FR1274">
        <v>52.431453704833984</v>
      </c>
      <c r="FS1274">
        <v>50.181983947753906</v>
      </c>
      <c r="FT1274">
        <v>48.670814514160156</v>
      </c>
      <c r="FU1274">
        <v>46.651508331298828</v>
      </c>
      <c r="FV1274">
        <v>45.038856506347656</v>
      </c>
      <c r="FW1274">
        <v>43.847087860107422</v>
      </c>
      <c r="FX1274">
        <v>1</v>
      </c>
    </row>
    <row r="1275" spans="1:180" x14ac:dyDescent="0.2">
      <c r="A1275" t="s">
        <v>241</v>
      </c>
      <c r="B1275" t="s">
        <v>248</v>
      </c>
      <c r="C1275" t="s">
        <v>217</v>
      </c>
      <c r="D1275" t="s">
        <v>11</v>
      </c>
      <c r="E1275" t="s">
        <v>249</v>
      </c>
      <c r="F1275" t="s">
        <v>225</v>
      </c>
      <c r="G1275" t="s">
        <v>244</v>
      </c>
      <c r="H1275" t="s">
        <v>12</v>
      </c>
      <c r="I1275">
        <v>370.31</v>
      </c>
      <c r="L1275">
        <v>363.27236465193056</v>
      </c>
      <c r="M1275">
        <v>358.02759492774413</v>
      </c>
      <c r="N1275">
        <v>352.41147433140208</v>
      </c>
      <c r="O1275">
        <v>348.78563784579552</v>
      </c>
      <c r="P1275">
        <v>354.20034997165686</v>
      </c>
      <c r="Q1275">
        <v>367.80580367459191</v>
      </c>
      <c r="R1275">
        <v>381.19817989805335</v>
      </c>
      <c r="S1275">
        <v>389.24804842682227</v>
      </c>
      <c r="T1275">
        <v>397.90767139087222</v>
      </c>
      <c r="U1275">
        <v>409.02193727447877</v>
      </c>
      <c r="V1275">
        <v>418.34053492306106</v>
      </c>
      <c r="W1275">
        <v>418.70444029386482</v>
      </c>
      <c r="X1275">
        <v>416.7849542720366</v>
      </c>
      <c r="Y1275">
        <v>418.16977044460981</v>
      </c>
      <c r="Z1275">
        <v>415.36502693164169</v>
      </c>
      <c r="AA1275">
        <v>410.05038554058819</v>
      </c>
      <c r="AB1275">
        <v>401.88750913411195</v>
      </c>
      <c r="AC1275">
        <v>394.18448465348234</v>
      </c>
      <c r="AD1275">
        <v>392.54981683598061</v>
      </c>
      <c r="AE1275">
        <v>394.65477470807963</v>
      </c>
      <c r="AF1275">
        <v>395.1566935392861</v>
      </c>
      <c r="AG1275">
        <v>388.53971107420182</v>
      </c>
      <c r="AH1275">
        <v>378.35365572348303</v>
      </c>
      <c r="AI1275">
        <v>370.70177724926589</v>
      </c>
      <c r="AJ1275">
        <v>-6.3416528701782227</v>
      </c>
      <c r="AK1275">
        <v>-6.3111281394958496</v>
      </c>
      <c r="AL1275">
        <v>-6.2179059982299805</v>
      </c>
      <c r="AM1275">
        <v>-6.1423516273498535</v>
      </c>
      <c r="AN1275">
        <v>-6.1336765289306641</v>
      </c>
      <c r="AO1275">
        <v>-6.2044501304626465</v>
      </c>
      <c r="AP1275">
        <v>-6.2002978324890137</v>
      </c>
      <c r="AQ1275">
        <v>-6.1917181015014648</v>
      </c>
      <c r="AR1275">
        <v>-6.1775856018066406</v>
      </c>
      <c r="AS1275">
        <v>-6.294069766998291</v>
      </c>
      <c r="AT1275">
        <v>-6.3022117614746094</v>
      </c>
      <c r="AU1275">
        <v>-6.2307486534118652</v>
      </c>
      <c r="AV1275">
        <v>1.2405127286911011</v>
      </c>
      <c r="AW1275">
        <v>18.964433670043945</v>
      </c>
      <c r="AX1275">
        <v>18.591012954711914</v>
      </c>
      <c r="AY1275">
        <v>18.488370895385742</v>
      </c>
      <c r="AZ1275">
        <v>18.332557678222656</v>
      </c>
      <c r="BA1275">
        <v>17.964195251464844</v>
      </c>
      <c r="BB1275">
        <v>2.9739155769348145</v>
      </c>
      <c r="BC1275">
        <v>-5.7847261428833008</v>
      </c>
      <c r="BD1275">
        <v>-5.9228229522705078</v>
      </c>
      <c r="BE1275">
        <v>-6.0130100250244141</v>
      </c>
      <c r="BF1275">
        <v>-6.0439577102661133</v>
      </c>
      <c r="BG1275">
        <v>-6.0406370162963867</v>
      </c>
      <c r="BH1275">
        <v>-0.11962148547172546</v>
      </c>
      <c r="BI1275">
        <v>-0.12492309510707855</v>
      </c>
      <c r="BJ1275">
        <v>-0.1081671267747879</v>
      </c>
      <c r="BK1275">
        <v>-0.10300136357545853</v>
      </c>
      <c r="BL1275">
        <v>-0.1410222053527832</v>
      </c>
      <c r="BM1275">
        <v>-0.187276691198349</v>
      </c>
      <c r="BN1275">
        <v>-0.21397186815738678</v>
      </c>
      <c r="BO1275">
        <v>-0.22941835224628448</v>
      </c>
      <c r="BP1275">
        <v>-0.2329944372177124</v>
      </c>
      <c r="BQ1275">
        <v>-0.24683013558387756</v>
      </c>
      <c r="BR1275">
        <v>-0.25426849722862244</v>
      </c>
      <c r="BS1275">
        <v>-0.22316384315490723</v>
      </c>
      <c r="BT1275">
        <v>9.6431217193603516</v>
      </c>
      <c r="BU1275">
        <v>30.741481781005859</v>
      </c>
      <c r="BV1275">
        <v>30.244489669799805</v>
      </c>
      <c r="BW1275">
        <v>30.176372528076172</v>
      </c>
      <c r="BX1275">
        <v>29.938203811645508</v>
      </c>
      <c r="BY1275">
        <v>29.589019775390625</v>
      </c>
      <c r="BZ1275">
        <v>13.56574535369873</v>
      </c>
      <c r="CA1275">
        <v>3.6297454833984375</v>
      </c>
      <c r="CB1275">
        <v>3.8020129203796387</v>
      </c>
      <c r="CC1275">
        <v>3.7561869621276855</v>
      </c>
      <c r="CD1275">
        <v>3.8285603523254395</v>
      </c>
      <c r="CE1275">
        <v>3.8971011638641357</v>
      </c>
      <c r="CF1275">
        <v>4.1897387504577637</v>
      </c>
      <c r="CG1275">
        <v>4.1596236228942871</v>
      </c>
      <c r="CH1275">
        <v>4.1234192848205566</v>
      </c>
      <c r="CI1275">
        <v>4.0798344612121582</v>
      </c>
      <c r="CJ1275">
        <v>4.0094718933105469</v>
      </c>
      <c r="CK1275">
        <v>3.9801990985870361</v>
      </c>
      <c r="CL1275">
        <v>3.9321391582489014</v>
      </c>
      <c r="CM1275">
        <v>3.9000520706176758</v>
      </c>
      <c r="CN1275">
        <v>3.884211540222168</v>
      </c>
      <c r="CO1275">
        <v>3.9414694309234619</v>
      </c>
      <c r="CP1275">
        <v>3.9345188140869141</v>
      </c>
      <c r="CQ1275">
        <v>3.9376711845397949</v>
      </c>
      <c r="CR1275">
        <v>15.462742805480957</v>
      </c>
      <c r="CS1275">
        <v>38.898227691650391</v>
      </c>
      <c r="CT1275">
        <v>38.315650939941406</v>
      </c>
      <c r="CU1275">
        <v>38.271446228027344</v>
      </c>
      <c r="CV1275">
        <v>37.976242065429688</v>
      </c>
      <c r="CW1275">
        <v>37.640335083007812</v>
      </c>
      <c r="CX1275">
        <v>20.901615142822266</v>
      </c>
      <c r="CY1275">
        <v>10.150179862976074</v>
      </c>
      <c r="CZ1275">
        <v>10.53740406036377</v>
      </c>
      <c r="DA1275">
        <v>10.522303581237793</v>
      </c>
      <c r="DB1275">
        <v>10.66623592376709</v>
      </c>
      <c r="DC1275">
        <v>10.779948234558105</v>
      </c>
      <c r="DD1275">
        <v>8.4990987777709961</v>
      </c>
      <c r="DE1275">
        <v>8.4441699981689453</v>
      </c>
      <c r="DF1275">
        <v>8.3550052642822266</v>
      </c>
      <c r="DG1275">
        <v>8.262669563293457</v>
      </c>
      <c r="DH1275">
        <v>8.1599655151367187</v>
      </c>
      <c r="DI1275">
        <v>8.1476755142211914</v>
      </c>
      <c r="DJ1275">
        <v>8.0782499313354492</v>
      </c>
      <c r="DK1275">
        <v>8.0295228958129883</v>
      </c>
      <c r="DL1275">
        <v>8.0014171600341797</v>
      </c>
      <c r="DM1275">
        <v>8.1297693252563477</v>
      </c>
      <c r="DN1275">
        <v>8.1233062744140625</v>
      </c>
      <c r="DO1275">
        <v>8.098505973815918</v>
      </c>
      <c r="DP1275">
        <v>21.282363891601562</v>
      </c>
      <c r="DQ1275">
        <v>47.054977416992188</v>
      </c>
      <c r="DR1275">
        <v>46.386814117431641</v>
      </c>
      <c r="DS1275">
        <v>46.366519927978516</v>
      </c>
      <c r="DT1275">
        <v>46.014274597167969</v>
      </c>
      <c r="DU1275">
        <v>45.691654205322266</v>
      </c>
      <c r="DV1275">
        <v>28.237483978271484</v>
      </c>
      <c r="DW1275">
        <v>16.670614242553711</v>
      </c>
      <c r="DX1275">
        <v>17.272796630859375</v>
      </c>
      <c r="DY1275">
        <v>17.288419723510742</v>
      </c>
      <c r="DZ1275">
        <v>17.503911972045898</v>
      </c>
      <c r="EA1275">
        <v>17.662796020507813</v>
      </c>
      <c r="EB1275">
        <v>14.72113037109375</v>
      </c>
      <c r="EC1275">
        <v>14.630375862121582</v>
      </c>
      <c r="ED1275">
        <v>14.464744567871094</v>
      </c>
      <c r="EE1275">
        <v>14.302020072937012</v>
      </c>
      <c r="EF1275">
        <v>14.152620315551758</v>
      </c>
      <c r="EG1275">
        <v>14.164848327636719</v>
      </c>
      <c r="EH1275">
        <v>14.064576148986816</v>
      </c>
      <c r="EI1275">
        <v>13.991822242736816</v>
      </c>
      <c r="EJ1275">
        <v>13.946008682250977</v>
      </c>
      <c r="EK1275">
        <v>14.177008628845215</v>
      </c>
      <c r="EL1275">
        <v>14.171249389648437</v>
      </c>
      <c r="EM1275">
        <v>14.106090545654297</v>
      </c>
      <c r="EN1275">
        <v>29.684972763061523</v>
      </c>
      <c r="EO1275">
        <v>58.832023620605469</v>
      </c>
      <c r="EP1275">
        <v>58.040287017822266</v>
      </c>
      <c r="EQ1275">
        <v>58.054519653320313</v>
      </c>
      <c r="ER1275">
        <v>57.619922637939453</v>
      </c>
      <c r="ES1275">
        <v>57.316478729248047</v>
      </c>
      <c r="ET1275">
        <v>38.829315185546875</v>
      </c>
      <c r="EU1275">
        <v>26.085086822509766</v>
      </c>
      <c r="EV1275">
        <v>26.997631072998047</v>
      </c>
      <c r="EW1275">
        <v>27.0576171875</v>
      </c>
      <c r="EX1275">
        <v>27.376430511474609</v>
      </c>
      <c r="EY1275">
        <v>27.600534439086914</v>
      </c>
      <c r="EZ1275">
        <v>76.201530456542969</v>
      </c>
      <c r="FA1275">
        <v>74.893150329589844</v>
      </c>
      <c r="FB1275">
        <v>73.678421020507812</v>
      </c>
      <c r="FC1275">
        <v>72.429092407226562</v>
      </c>
      <c r="FD1275">
        <v>71.313560485839844</v>
      </c>
      <c r="FE1275">
        <v>70.224700927734375</v>
      </c>
      <c r="FF1275">
        <v>69.441673278808594</v>
      </c>
      <c r="FG1275">
        <v>69.432228088378906</v>
      </c>
      <c r="FH1275">
        <v>71.790802001953125</v>
      </c>
      <c r="FI1275">
        <v>75.904945373535156</v>
      </c>
      <c r="FJ1275">
        <v>80.291702270507813</v>
      </c>
      <c r="FK1275">
        <v>84.250938415527344</v>
      </c>
      <c r="FL1275">
        <v>87.534294128417969</v>
      </c>
      <c r="FM1275">
        <v>89.674209594726563</v>
      </c>
      <c r="FN1275">
        <v>91.092002868652344</v>
      </c>
      <c r="FO1275">
        <v>91.607673645019531</v>
      </c>
      <c r="FP1275">
        <v>91.433921813964844</v>
      </c>
      <c r="FQ1275">
        <v>91.004791259765625</v>
      </c>
      <c r="FR1275">
        <v>90.322135925292969</v>
      </c>
      <c r="FS1275">
        <v>88.588043212890625</v>
      </c>
      <c r="FT1275">
        <v>85.72882080078125</v>
      </c>
      <c r="FU1275">
        <v>82.585113525390625</v>
      </c>
      <c r="FV1275">
        <v>80.499130249023438</v>
      </c>
      <c r="FW1275">
        <v>78.894050598144531</v>
      </c>
      <c r="FX1275">
        <v>1</v>
      </c>
    </row>
    <row r="1276" spans="1:180" x14ac:dyDescent="0.2">
      <c r="A1276" t="s">
        <v>241</v>
      </c>
      <c r="B1276" t="s">
        <v>248</v>
      </c>
      <c r="C1276" t="s">
        <v>217</v>
      </c>
      <c r="D1276" t="s">
        <v>36</v>
      </c>
      <c r="E1276" t="s">
        <v>249</v>
      </c>
      <c r="F1276" t="s">
        <v>226</v>
      </c>
      <c r="G1276" t="s">
        <v>244</v>
      </c>
      <c r="H1276" t="s">
        <v>12</v>
      </c>
      <c r="I1276">
        <v>370.31</v>
      </c>
      <c r="L1276">
        <v>324.82733278990361</v>
      </c>
      <c r="M1276">
        <v>322.58091609181838</v>
      </c>
      <c r="N1276">
        <v>322.10816368618401</v>
      </c>
      <c r="O1276">
        <v>321.12853522932443</v>
      </c>
      <c r="P1276">
        <v>327.46076441981234</v>
      </c>
      <c r="Q1276">
        <v>342.22908674041901</v>
      </c>
      <c r="R1276">
        <v>358.98165596191131</v>
      </c>
      <c r="S1276">
        <v>364.07769330394626</v>
      </c>
      <c r="T1276">
        <v>363.33050909880512</v>
      </c>
      <c r="U1276">
        <v>358.67972162366863</v>
      </c>
      <c r="V1276">
        <v>360.99940452896936</v>
      </c>
      <c r="W1276">
        <v>359.71271802917892</v>
      </c>
      <c r="X1276">
        <v>357.49588935930484</v>
      </c>
      <c r="Y1276">
        <v>356.23604158324184</v>
      </c>
      <c r="Z1276">
        <v>353.85582747764926</v>
      </c>
      <c r="AA1276">
        <v>351.65619885269996</v>
      </c>
      <c r="AB1276">
        <v>351.33420359688262</v>
      </c>
      <c r="AC1276">
        <v>357.36580652724797</v>
      </c>
      <c r="AD1276">
        <v>349.30697728302874</v>
      </c>
      <c r="AE1276">
        <v>346.40188572378128</v>
      </c>
      <c r="AF1276">
        <v>345.10758333611341</v>
      </c>
      <c r="AG1276">
        <v>343.01383167384756</v>
      </c>
      <c r="AH1276">
        <v>343.01755530972804</v>
      </c>
      <c r="AI1276">
        <v>337.42842608736476</v>
      </c>
      <c r="AJ1276">
        <v>-5.8055968284606934</v>
      </c>
      <c r="AK1276">
        <v>-5.8085899353027344</v>
      </c>
      <c r="AL1276">
        <v>-5.8782358169555664</v>
      </c>
      <c r="AM1276">
        <v>-5.8820834159851074</v>
      </c>
      <c r="AN1276">
        <v>-5.8696050643920898</v>
      </c>
      <c r="AO1276">
        <v>-5.9188494682312012</v>
      </c>
      <c r="AP1276">
        <v>-5.9585714340209961</v>
      </c>
      <c r="AQ1276">
        <v>-6.0886807441711426</v>
      </c>
      <c r="AR1276">
        <v>-6.1177363395690918</v>
      </c>
      <c r="AS1276">
        <v>-6.0796465873718262</v>
      </c>
      <c r="AT1276">
        <v>-6.0875735282897949</v>
      </c>
      <c r="AU1276">
        <v>-6.1093912124633789</v>
      </c>
      <c r="AV1276">
        <v>-6.1134867668151855</v>
      </c>
      <c r="AW1276">
        <v>-6.037928581237793</v>
      </c>
      <c r="AX1276">
        <v>-5.9582390785217285</v>
      </c>
      <c r="AY1276">
        <v>1.3048462867736816</v>
      </c>
      <c r="AZ1276">
        <v>17.912773132324219</v>
      </c>
      <c r="BA1276">
        <v>18.12913703918457</v>
      </c>
      <c r="BB1276">
        <v>18.142656326293945</v>
      </c>
      <c r="BC1276">
        <v>17.759191513061523</v>
      </c>
      <c r="BD1276">
        <v>17.579099655151367</v>
      </c>
      <c r="BE1276">
        <v>2.6713314056396484</v>
      </c>
      <c r="BF1276">
        <v>-7.0340356826782227</v>
      </c>
      <c r="BG1276">
        <v>-7.2288041114807129</v>
      </c>
      <c r="BH1276">
        <v>-6.4448699355125427E-2</v>
      </c>
      <c r="BI1276">
        <v>-5.7007685303688049E-2</v>
      </c>
      <c r="BJ1276">
        <v>-5.9446647763252258E-2</v>
      </c>
      <c r="BK1276">
        <v>-6.4854837954044342E-2</v>
      </c>
      <c r="BL1276">
        <v>-7.5752191245555878E-2</v>
      </c>
      <c r="BM1276">
        <v>-0.11905617266893387</v>
      </c>
      <c r="BN1276">
        <v>-0.15292370319366455</v>
      </c>
      <c r="BO1276">
        <v>-0.13105720281600952</v>
      </c>
      <c r="BP1276">
        <v>-0.12214818596839905</v>
      </c>
      <c r="BQ1276">
        <v>-0.1193108931183815</v>
      </c>
      <c r="BR1276">
        <v>-9.5595523715019226E-2</v>
      </c>
      <c r="BS1276">
        <v>-8.669203519821167E-2</v>
      </c>
      <c r="BT1276">
        <v>-7.6800145208835602E-2</v>
      </c>
      <c r="BU1276">
        <v>-7.9492345452308655E-2</v>
      </c>
      <c r="BV1276">
        <v>-9.6182242035865784E-2</v>
      </c>
      <c r="BW1276">
        <v>9.2818222045898437</v>
      </c>
      <c r="BX1276">
        <v>29.817882537841797</v>
      </c>
      <c r="BY1276">
        <v>30.333145141601562</v>
      </c>
      <c r="BZ1276">
        <v>30.450178146362305</v>
      </c>
      <c r="CA1276">
        <v>29.865802764892578</v>
      </c>
      <c r="CB1276">
        <v>29.864154815673828</v>
      </c>
      <c r="CC1276">
        <v>13.954575538635254</v>
      </c>
      <c r="CD1276">
        <v>3.0498807430267334</v>
      </c>
      <c r="CE1276">
        <v>2.9522337913513184</v>
      </c>
      <c r="CF1276">
        <v>3.9118528366088867</v>
      </c>
      <c r="CG1276">
        <v>3.926520824432373</v>
      </c>
      <c r="CH1276">
        <v>3.9706289768218994</v>
      </c>
      <c r="CI1276">
        <v>3.9641399383544922</v>
      </c>
      <c r="CJ1276">
        <v>3.9370524883270264</v>
      </c>
      <c r="CK1276">
        <v>3.8978629112243652</v>
      </c>
      <c r="CL1276">
        <v>3.8680503368377686</v>
      </c>
      <c r="CM1276">
        <v>3.9951746463775635</v>
      </c>
      <c r="CN1276">
        <v>4.0303778648376465</v>
      </c>
      <c r="CO1276">
        <v>4.0087990760803223</v>
      </c>
      <c r="CP1276">
        <v>4.0544300079345703</v>
      </c>
      <c r="CQ1276">
        <v>4.0846109390258789</v>
      </c>
      <c r="CR1276">
        <v>4.1041908264160156</v>
      </c>
      <c r="CS1276">
        <v>4.04730224609375</v>
      </c>
      <c r="CT1276">
        <v>3.9638602733612061</v>
      </c>
      <c r="CU1276">
        <v>14.806652069091797</v>
      </c>
      <c r="CV1276">
        <v>38.063327789306641</v>
      </c>
      <c r="CW1276">
        <v>38.785602569580078</v>
      </c>
      <c r="CX1276">
        <v>38.974330902099609</v>
      </c>
      <c r="CY1276">
        <v>38.250804901123047</v>
      </c>
      <c r="CZ1276">
        <v>38.372745513916016</v>
      </c>
      <c r="DA1276">
        <v>21.769315719604492</v>
      </c>
      <c r="DB1276">
        <v>10.033970832824707</v>
      </c>
      <c r="DC1276">
        <v>10.003589630126953</v>
      </c>
      <c r="DD1276">
        <v>7.8881545066833496</v>
      </c>
      <c r="DE1276">
        <v>7.9100489616394043</v>
      </c>
      <c r="DF1276">
        <v>8.0007047653198242</v>
      </c>
      <c r="DG1276">
        <v>7.9931344985961914</v>
      </c>
      <c r="DH1276">
        <v>7.949857234954834</v>
      </c>
      <c r="DI1276">
        <v>7.9147820472717285</v>
      </c>
      <c r="DJ1276">
        <v>7.8890242576599121</v>
      </c>
      <c r="DK1276">
        <v>8.1214065551757812</v>
      </c>
      <c r="DL1276">
        <v>8.1829042434692383</v>
      </c>
      <c r="DM1276">
        <v>8.1369094848632812</v>
      </c>
      <c r="DN1276">
        <v>8.2044553756713867</v>
      </c>
      <c r="DO1276">
        <v>8.2559137344360352</v>
      </c>
      <c r="DP1276">
        <v>8.2851810455322266</v>
      </c>
      <c r="DQ1276">
        <v>8.1740970611572266</v>
      </c>
      <c r="DR1276">
        <v>8.0239028930664062</v>
      </c>
      <c r="DS1276">
        <v>20.33148193359375</v>
      </c>
      <c r="DT1276">
        <v>46.308769226074219</v>
      </c>
      <c r="DU1276">
        <v>47.238059997558594</v>
      </c>
      <c r="DV1276">
        <v>47.498481750488281</v>
      </c>
      <c r="DW1276">
        <v>46.635810852050781</v>
      </c>
      <c r="DX1276">
        <v>46.881336212158203</v>
      </c>
      <c r="DY1276">
        <v>29.584054946899414</v>
      </c>
      <c r="DZ1276">
        <v>17.018060684204102</v>
      </c>
      <c r="EA1276">
        <v>17.05494499206543</v>
      </c>
      <c r="EB1276">
        <v>13.629302978515625</v>
      </c>
      <c r="EC1276">
        <v>13.66163158416748</v>
      </c>
      <c r="ED1276">
        <v>13.819494247436523</v>
      </c>
      <c r="EE1276">
        <v>13.810362815856934</v>
      </c>
      <c r="EF1276">
        <v>13.743709564208984</v>
      </c>
      <c r="EG1276">
        <v>13.714574813842773</v>
      </c>
      <c r="EH1276">
        <v>13.694671630859375</v>
      </c>
      <c r="EI1276">
        <v>14.07903003692627</v>
      </c>
      <c r="EJ1276">
        <v>14.178492546081543</v>
      </c>
      <c r="EK1276">
        <v>14.097245216369629</v>
      </c>
      <c r="EL1276">
        <v>14.196434020996094</v>
      </c>
      <c r="EM1276">
        <v>14.278613090515137</v>
      </c>
      <c r="EN1276">
        <v>14.321867942810059</v>
      </c>
      <c r="EO1276">
        <v>14.132533073425293</v>
      </c>
      <c r="EP1276">
        <v>13.885959625244141</v>
      </c>
      <c r="EQ1276">
        <v>28.308456420898438</v>
      </c>
      <c r="ER1276">
        <v>58.213878631591797</v>
      </c>
      <c r="ES1276">
        <v>59.442070007324219</v>
      </c>
      <c r="ET1276">
        <v>59.806003570556641</v>
      </c>
      <c r="EU1276">
        <v>58.742424011230469</v>
      </c>
      <c r="EV1276">
        <v>59.166393280029297</v>
      </c>
      <c r="EW1276">
        <v>40.867298126220703</v>
      </c>
      <c r="EX1276">
        <v>27.101978302001953</v>
      </c>
      <c r="EY1276">
        <v>27.235982894897461</v>
      </c>
      <c r="EZ1276">
        <v>39.922527313232422</v>
      </c>
      <c r="FA1276">
        <v>39.287845611572266</v>
      </c>
      <c r="FB1276">
        <v>38.597797393798828</v>
      </c>
      <c r="FC1276">
        <v>38.023323059082031</v>
      </c>
      <c r="FD1276">
        <v>37.631412506103516</v>
      </c>
      <c r="FE1276">
        <v>37.383533477783203</v>
      </c>
      <c r="FF1276">
        <v>37.022251129150391</v>
      </c>
      <c r="FG1276">
        <v>37.091018676757812</v>
      </c>
      <c r="FH1276">
        <v>37.710594177246094</v>
      </c>
      <c r="FI1276">
        <v>40.049983978271484</v>
      </c>
      <c r="FJ1276">
        <v>42.784500122070313</v>
      </c>
      <c r="FK1276">
        <v>45.503372192382813</v>
      </c>
      <c r="FL1276">
        <v>47.647907257080078</v>
      </c>
      <c r="FM1276">
        <v>48.654876708984375</v>
      </c>
      <c r="FN1276">
        <v>49.170566558837891</v>
      </c>
      <c r="FO1276">
        <v>49.027828216552734</v>
      </c>
      <c r="FP1276">
        <v>48.239677429199219</v>
      </c>
      <c r="FQ1276">
        <v>47.133335113525391</v>
      </c>
      <c r="FR1276">
        <v>45.343391418457031</v>
      </c>
      <c r="FS1276">
        <v>43.742610931396484</v>
      </c>
      <c r="FT1276">
        <v>42.409000396728516</v>
      </c>
      <c r="FU1276">
        <v>41.396862030029297</v>
      </c>
      <c r="FV1276">
        <v>40.577285766601563</v>
      </c>
      <c r="FW1276">
        <v>39.814807891845703</v>
      </c>
      <c r="FX1276">
        <v>1</v>
      </c>
    </row>
    <row r="1277" spans="1:180" x14ac:dyDescent="0.2">
      <c r="A1277" t="s">
        <v>241</v>
      </c>
      <c r="B1277" t="s">
        <v>248</v>
      </c>
      <c r="C1277" t="s">
        <v>217</v>
      </c>
      <c r="D1277" t="s">
        <v>37</v>
      </c>
      <c r="E1277" t="s">
        <v>249</v>
      </c>
      <c r="F1277" t="s">
        <v>226</v>
      </c>
      <c r="G1277" t="s">
        <v>244</v>
      </c>
      <c r="H1277" t="s">
        <v>12</v>
      </c>
      <c r="I1277">
        <v>370.31</v>
      </c>
      <c r="L1277">
        <v>337.02596205192617</v>
      </c>
      <c r="M1277">
        <v>334.68835262675157</v>
      </c>
      <c r="N1277">
        <v>332.12031234743597</v>
      </c>
      <c r="O1277">
        <v>330.33211862185141</v>
      </c>
      <c r="P1277">
        <v>337.07906525746887</v>
      </c>
      <c r="Q1277">
        <v>352.27468853789571</v>
      </c>
      <c r="R1277">
        <v>369.00887126286329</v>
      </c>
      <c r="S1277">
        <v>374.26743088998893</v>
      </c>
      <c r="T1277">
        <v>375.07715925538611</v>
      </c>
      <c r="U1277">
        <v>372.53586473049108</v>
      </c>
      <c r="V1277">
        <v>375.34603522979882</v>
      </c>
      <c r="W1277">
        <v>376.15970520558574</v>
      </c>
      <c r="X1277">
        <v>375.7425838921215</v>
      </c>
      <c r="Y1277">
        <v>376.21285501972295</v>
      </c>
      <c r="Z1277">
        <v>375.95264514932785</v>
      </c>
      <c r="AA1277">
        <v>373.36736799131626</v>
      </c>
      <c r="AB1277">
        <v>372.93491591670357</v>
      </c>
      <c r="AC1277">
        <v>374.6418200802263</v>
      </c>
      <c r="AD1277">
        <v>367.97239244810896</v>
      </c>
      <c r="AE1277">
        <v>364.84829566406717</v>
      </c>
      <c r="AF1277">
        <v>363.75974227983284</v>
      </c>
      <c r="AG1277">
        <v>361.22509071367591</v>
      </c>
      <c r="AH1277">
        <v>356.49467513020005</v>
      </c>
      <c r="AI1277">
        <v>349.66068273444478</v>
      </c>
      <c r="AJ1277">
        <v>-6.0974216461181641</v>
      </c>
      <c r="AK1277">
        <v>-6.0431399345397949</v>
      </c>
      <c r="AL1277">
        <v>-6.0356898307800293</v>
      </c>
      <c r="AM1277">
        <v>-6.0150065422058105</v>
      </c>
      <c r="AN1277">
        <v>-6.0435514450073242</v>
      </c>
      <c r="AO1277">
        <v>-6.1001186370849609</v>
      </c>
      <c r="AP1277">
        <v>-6.0949492454528809</v>
      </c>
      <c r="AQ1277">
        <v>-6.1205654144287109</v>
      </c>
      <c r="AR1277">
        <v>-6.145413875579834</v>
      </c>
      <c r="AS1277">
        <v>-6.1637187004089355</v>
      </c>
      <c r="AT1277">
        <v>-6.225825309753418</v>
      </c>
      <c r="AU1277">
        <v>-6.1783061027526855</v>
      </c>
      <c r="AV1277">
        <v>-6.1822466850280762</v>
      </c>
      <c r="AW1277">
        <v>-6.172173023223877</v>
      </c>
      <c r="AX1277">
        <v>-6.2952494621276855</v>
      </c>
      <c r="AY1277">
        <v>1.7957446575164795</v>
      </c>
      <c r="AZ1277">
        <v>19.704200744628906</v>
      </c>
      <c r="BA1277">
        <v>19.723819732666016</v>
      </c>
      <c r="BB1277">
        <v>19.53759765625</v>
      </c>
      <c r="BC1277">
        <v>19.343023300170898</v>
      </c>
      <c r="BD1277">
        <v>19.138957977294922</v>
      </c>
      <c r="BE1277">
        <v>2.6367669105529785</v>
      </c>
      <c r="BF1277">
        <v>-7.4410982131958008</v>
      </c>
      <c r="BG1277">
        <v>-7.4655876159667969</v>
      </c>
      <c r="BH1277">
        <v>-0.12733961641788483</v>
      </c>
      <c r="BI1277">
        <v>-0.11465231329202652</v>
      </c>
      <c r="BJ1277">
        <v>-0.10885367542505264</v>
      </c>
      <c r="BK1277">
        <v>-0.1125841811299324</v>
      </c>
      <c r="BL1277">
        <v>-0.13933032751083374</v>
      </c>
      <c r="BM1277">
        <v>-0.19022735953330994</v>
      </c>
      <c r="BN1277">
        <v>-0.22350504994392395</v>
      </c>
      <c r="BO1277">
        <v>-0.21091873943805695</v>
      </c>
      <c r="BP1277">
        <v>-0.21463713049888611</v>
      </c>
      <c r="BQ1277">
        <v>-0.20398037135601044</v>
      </c>
      <c r="BR1277">
        <v>-0.20589499175548553</v>
      </c>
      <c r="BS1277">
        <v>-0.20055422186851501</v>
      </c>
      <c r="BT1277">
        <v>-0.19704042375087738</v>
      </c>
      <c r="BU1277">
        <v>-0.1792854368686676</v>
      </c>
      <c r="BV1277">
        <v>-0.17853645980358124</v>
      </c>
      <c r="BW1277">
        <v>10.106319427490234</v>
      </c>
      <c r="BX1277">
        <v>32.102668762207031</v>
      </c>
      <c r="BY1277">
        <v>32.332405090332031</v>
      </c>
      <c r="BZ1277">
        <v>31.958734512329102</v>
      </c>
      <c r="CA1277">
        <v>31.764440536499023</v>
      </c>
      <c r="CB1277">
        <v>31.752779006958008</v>
      </c>
      <c r="CC1277">
        <v>14.667366027832031</v>
      </c>
      <c r="CD1277">
        <v>3.3572876453399658</v>
      </c>
      <c r="CE1277">
        <v>3.353107213973999</v>
      </c>
      <c r="CF1277">
        <v>4.0075211524963379</v>
      </c>
      <c r="CG1277">
        <v>3.9914002418518066</v>
      </c>
      <c r="CH1277">
        <v>3.9960551261901855</v>
      </c>
      <c r="CI1277">
        <v>3.9754157066345215</v>
      </c>
      <c r="CJ1277">
        <v>3.9499151706695557</v>
      </c>
      <c r="CK1277">
        <v>3.9029452800750732</v>
      </c>
      <c r="CL1277">
        <v>3.8430395126342773</v>
      </c>
      <c r="CM1277">
        <v>3.8820843696594238</v>
      </c>
      <c r="CN1277">
        <v>3.8930008411407471</v>
      </c>
      <c r="CO1277">
        <v>3.9237163066864014</v>
      </c>
      <c r="CP1277">
        <v>3.9634902477264404</v>
      </c>
      <c r="CQ1277">
        <v>3.9396185874938965</v>
      </c>
      <c r="CR1277">
        <v>3.9482951164245605</v>
      </c>
      <c r="CS1277">
        <v>3.9713704586029053</v>
      </c>
      <c r="CT1277">
        <v>4.0578804016113281</v>
      </c>
      <c r="CU1277">
        <v>15.862198829650879</v>
      </c>
      <c r="CV1277">
        <v>40.689811706542969</v>
      </c>
      <c r="CW1277">
        <v>41.065074920654297</v>
      </c>
      <c r="CX1277">
        <v>40.561576843261719</v>
      </c>
      <c r="CY1277">
        <v>40.367477416992188</v>
      </c>
      <c r="CZ1277">
        <v>40.48907470703125</v>
      </c>
      <c r="DA1277">
        <v>22.999721527099609</v>
      </c>
      <c r="DB1277">
        <v>10.836216926574707</v>
      </c>
      <c r="DC1277">
        <v>10.846102714538574</v>
      </c>
      <c r="DD1277">
        <v>8.1423816680908203</v>
      </c>
      <c r="DE1277">
        <v>8.0974521636962891</v>
      </c>
      <c r="DF1277">
        <v>8.1009635925292969</v>
      </c>
      <c r="DG1277">
        <v>8.06341552734375</v>
      </c>
      <c r="DH1277">
        <v>8.0391607284545898</v>
      </c>
      <c r="DI1277">
        <v>7.9961180686950684</v>
      </c>
      <c r="DJ1277">
        <v>7.9095840454101563</v>
      </c>
      <c r="DK1277">
        <v>7.9750876426696777</v>
      </c>
      <c r="DL1277">
        <v>8.0006389617919922</v>
      </c>
      <c r="DM1277">
        <v>8.0514125823974609</v>
      </c>
      <c r="DN1277">
        <v>8.1328754425048828</v>
      </c>
      <c r="DO1277">
        <v>8.0797910690307617</v>
      </c>
      <c r="DP1277">
        <v>8.0936307907104492</v>
      </c>
      <c r="DQ1277">
        <v>8.1220264434814453</v>
      </c>
      <c r="DR1277">
        <v>8.2942972183227539</v>
      </c>
      <c r="DS1277">
        <v>21.618078231811523</v>
      </c>
      <c r="DT1277">
        <v>49.276954650878906</v>
      </c>
      <c r="DU1277">
        <v>49.797744750976563</v>
      </c>
      <c r="DV1277">
        <v>49.164417266845703</v>
      </c>
      <c r="DW1277">
        <v>48.970512390136719</v>
      </c>
      <c r="DX1277">
        <v>49.225368499755859</v>
      </c>
      <c r="DY1277">
        <v>31.33207893371582</v>
      </c>
      <c r="DZ1277">
        <v>18.315145492553711</v>
      </c>
      <c r="EA1277">
        <v>18.33909797668457</v>
      </c>
      <c r="EB1277">
        <v>14.11246395111084</v>
      </c>
      <c r="EC1277">
        <v>14.02593994140625</v>
      </c>
      <c r="ED1277">
        <v>14.027799606323242</v>
      </c>
      <c r="EE1277">
        <v>13.965838432312012</v>
      </c>
      <c r="EF1277">
        <v>13.943382263183594</v>
      </c>
      <c r="EG1277">
        <v>13.906009674072266</v>
      </c>
      <c r="EH1277">
        <v>13.781028747558594</v>
      </c>
      <c r="EI1277">
        <v>13.884734153747559</v>
      </c>
      <c r="EJ1277">
        <v>13.931415557861328</v>
      </c>
      <c r="EK1277">
        <v>14.011151313781738</v>
      </c>
      <c r="EL1277">
        <v>14.152806282043457</v>
      </c>
      <c r="EM1277">
        <v>14.057543754577637</v>
      </c>
      <c r="EN1277">
        <v>14.078837394714355</v>
      </c>
      <c r="EO1277">
        <v>14.114913940429688</v>
      </c>
      <c r="EP1277">
        <v>14.4110107421875</v>
      </c>
      <c r="EQ1277">
        <v>29.928651809692383</v>
      </c>
      <c r="ER1277">
        <v>61.675422668457031</v>
      </c>
      <c r="ES1277">
        <v>62.406330108642578</v>
      </c>
      <c r="ET1277">
        <v>61.585552215576172</v>
      </c>
      <c r="EU1277">
        <v>61.391929626464844</v>
      </c>
      <c r="EV1277">
        <v>61.839191436767578</v>
      </c>
      <c r="EW1277">
        <v>43.362678527832031</v>
      </c>
      <c r="EX1277">
        <v>29.113531112670898</v>
      </c>
      <c r="EY1277">
        <v>29.157793045043945</v>
      </c>
      <c r="EZ1277">
        <v>47.698638916015625</v>
      </c>
      <c r="FA1277">
        <v>46.901260375976563</v>
      </c>
      <c r="FB1277">
        <v>46.134033203125</v>
      </c>
      <c r="FC1277">
        <v>45.815330505371094</v>
      </c>
      <c r="FD1277">
        <v>45.461795806884766</v>
      </c>
      <c r="FE1277">
        <v>45.004562377929687</v>
      </c>
      <c r="FF1277">
        <v>44.682708740234375</v>
      </c>
      <c r="FG1277">
        <v>44.621307373046875</v>
      </c>
      <c r="FH1277">
        <v>45.751983642578125</v>
      </c>
      <c r="FI1277">
        <v>48.123207092285156</v>
      </c>
      <c r="FJ1277">
        <v>50.432151794433594</v>
      </c>
      <c r="FK1277">
        <v>52.301799774169922</v>
      </c>
      <c r="FL1277">
        <v>54.014472961425781</v>
      </c>
      <c r="FM1277">
        <v>55.334095001220703</v>
      </c>
      <c r="FN1277">
        <v>56.313453674316406</v>
      </c>
      <c r="FO1277">
        <v>56.66461181640625</v>
      </c>
      <c r="FP1277">
        <v>56.024166107177734</v>
      </c>
      <c r="FQ1277">
        <v>55.16485595703125</v>
      </c>
      <c r="FR1277">
        <v>52.972614288330078</v>
      </c>
      <c r="FS1277">
        <v>50.894126892089844</v>
      </c>
      <c r="FT1277">
        <v>49.144290924072266</v>
      </c>
      <c r="FU1277">
        <v>47.540336608886719</v>
      </c>
      <c r="FV1277">
        <v>46.695396423339844</v>
      </c>
      <c r="FW1277">
        <v>45.688846588134766</v>
      </c>
      <c r="FX1277">
        <v>1</v>
      </c>
    </row>
    <row r="1278" spans="1:180" x14ac:dyDescent="0.2">
      <c r="A1278" t="s">
        <v>241</v>
      </c>
      <c r="B1278" t="s">
        <v>248</v>
      </c>
      <c r="C1278" t="s">
        <v>217</v>
      </c>
      <c r="D1278" t="s">
        <v>38</v>
      </c>
      <c r="E1278" t="s">
        <v>249</v>
      </c>
      <c r="F1278" t="s">
        <v>226</v>
      </c>
      <c r="G1278" t="s">
        <v>244</v>
      </c>
      <c r="H1278" t="s">
        <v>12</v>
      </c>
      <c r="I1278">
        <v>370.31</v>
      </c>
      <c r="L1278">
        <v>340.2102235304834</v>
      </c>
      <c r="M1278">
        <v>336.99998430911756</v>
      </c>
      <c r="N1278">
        <v>333.00432198074424</v>
      </c>
      <c r="O1278">
        <v>332.37101963698655</v>
      </c>
      <c r="P1278">
        <v>337.83100865938314</v>
      </c>
      <c r="Q1278">
        <v>352.57749408939071</v>
      </c>
      <c r="R1278">
        <v>369.26831016304925</v>
      </c>
      <c r="S1278">
        <v>373.02079020440544</v>
      </c>
      <c r="T1278">
        <v>373.62445208298851</v>
      </c>
      <c r="U1278">
        <v>375.67584160597056</v>
      </c>
      <c r="V1278">
        <v>378.78978188469256</v>
      </c>
      <c r="W1278">
        <v>380.29082950964511</v>
      </c>
      <c r="X1278">
        <v>384.26062537771344</v>
      </c>
      <c r="Y1278">
        <v>386.99006982782612</v>
      </c>
      <c r="Z1278">
        <v>384.93326168968395</v>
      </c>
      <c r="AA1278">
        <v>379.99042987929948</v>
      </c>
      <c r="AB1278">
        <v>375.49989254238943</v>
      </c>
      <c r="AC1278">
        <v>372.23025684526095</v>
      </c>
      <c r="AD1278">
        <v>367.27021301379756</v>
      </c>
      <c r="AE1278">
        <v>366.7996445542247</v>
      </c>
      <c r="AF1278">
        <v>365.10559066353488</v>
      </c>
      <c r="AG1278">
        <v>359.54212620618028</v>
      </c>
      <c r="AH1278">
        <v>350.71332966429605</v>
      </c>
      <c r="AI1278">
        <v>343.30346026539399</v>
      </c>
      <c r="AJ1278">
        <v>-6.060305118560791</v>
      </c>
      <c r="AK1278">
        <v>-6.0508284568786621</v>
      </c>
      <c r="AL1278">
        <v>-6.0399503707885742</v>
      </c>
      <c r="AM1278">
        <v>-6.1191153526306152</v>
      </c>
      <c r="AN1278">
        <v>-6.127751350402832</v>
      </c>
      <c r="AO1278">
        <v>-6.1638851165771484</v>
      </c>
      <c r="AP1278">
        <v>-6.2342724800109863</v>
      </c>
      <c r="AQ1278">
        <v>-6.2003302574157715</v>
      </c>
      <c r="AR1278">
        <v>-6.1500740051269531</v>
      </c>
      <c r="AS1278">
        <v>-6.0490274429321289</v>
      </c>
      <c r="AT1278">
        <v>-5.963923454284668</v>
      </c>
      <c r="AU1278">
        <v>-5.8903622627258301</v>
      </c>
      <c r="AV1278">
        <v>-5.9250998497009277</v>
      </c>
      <c r="AW1278">
        <v>-6.0054011344909668</v>
      </c>
      <c r="AX1278">
        <v>-5.989105224609375</v>
      </c>
      <c r="AY1278">
        <v>1.525395393371582</v>
      </c>
      <c r="AZ1278">
        <v>19.764766693115234</v>
      </c>
      <c r="BA1278">
        <v>19.587259292602539</v>
      </c>
      <c r="BB1278">
        <v>19.649490356445313</v>
      </c>
      <c r="BC1278">
        <v>19.643522262573242</v>
      </c>
      <c r="BD1278">
        <v>19.974939346313477</v>
      </c>
      <c r="BE1278">
        <v>3.8332033157348633</v>
      </c>
      <c r="BF1278">
        <v>-6.0378842353820801</v>
      </c>
      <c r="BG1278">
        <v>-6.040947437286377</v>
      </c>
      <c r="BH1278">
        <v>-1.6142172738909721E-2</v>
      </c>
      <c r="BI1278">
        <v>6.4391264459118247E-4</v>
      </c>
      <c r="BJ1278">
        <v>5.991719663143158E-3</v>
      </c>
      <c r="BK1278">
        <v>-5.2749307360500097E-4</v>
      </c>
      <c r="BL1278">
        <v>-1.7087504267692566E-2</v>
      </c>
      <c r="BM1278">
        <v>-5.7143736630678177E-2</v>
      </c>
      <c r="BN1278">
        <v>-9.2927977442741394E-2</v>
      </c>
      <c r="BO1278">
        <v>-0.11468496173620224</v>
      </c>
      <c r="BP1278">
        <v>-0.11887937039136887</v>
      </c>
      <c r="BQ1278">
        <v>-0.13174512982368469</v>
      </c>
      <c r="BR1278">
        <v>-0.15032714605331421</v>
      </c>
      <c r="BS1278">
        <v>-0.14213840663433075</v>
      </c>
      <c r="BT1278">
        <v>-0.14158244431018829</v>
      </c>
      <c r="BU1278">
        <v>-0.15234403312206268</v>
      </c>
      <c r="BV1278">
        <v>-0.15241600573062897</v>
      </c>
      <c r="BW1278">
        <v>9.4910163879394531</v>
      </c>
      <c r="BX1278">
        <v>31.409336090087891</v>
      </c>
      <c r="BY1278">
        <v>31.285013198852539</v>
      </c>
      <c r="BZ1278">
        <v>31.446512222290039</v>
      </c>
      <c r="CA1278">
        <v>31.615030288696289</v>
      </c>
      <c r="CB1278">
        <v>32.187458038330078</v>
      </c>
      <c r="CC1278">
        <v>14.841930389404297</v>
      </c>
      <c r="CD1278">
        <v>3.4525089263916016</v>
      </c>
      <c r="CE1278">
        <v>3.5207023620605469</v>
      </c>
      <c r="CF1278">
        <v>4.1700267791748047</v>
      </c>
      <c r="CG1278">
        <v>4.1918749809265137</v>
      </c>
      <c r="CH1278">
        <v>4.1933927536010742</v>
      </c>
      <c r="CI1278">
        <v>4.2371878623962402</v>
      </c>
      <c r="CJ1278">
        <v>4.2151393890380859</v>
      </c>
      <c r="CK1278">
        <v>4.1723666191101074</v>
      </c>
      <c r="CL1278">
        <v>4.1605486869812012</v>
      </c>
      <c r="CM1278">
        <v>4.1002144813537598</v>
      </c>
      <c r="CN1278">
        <v>4.0583076477050781</v>
      </c>
      <c r="CO1278">
        <v>3.9665467739105225</v>
      </c>
      <c r="CP1278">
        <v>3.8761520385742187</v>
      </c>
      <c r="CQ1278">
        <v>3.8390641212463379</v>
      </c>
      <c r="CR1278">
        <v>3.8640639781951904</v>
      </c>
      <c r="CS1278">
        <v>3.9014654159545898</v>
      </c>
      <c r="CT1278">
        <v>3.8900573253631592</v>
      </c>
      <c r="CU1278">
        <v>15.00798225402832</v>
      </c>
      <c r="CV1278">
        <v>39.474327087402344</v>
      </c>
      <c r="CW1278">
        <v>39.3868408203125</v>
      </c>
      <c r="CX1278">
        <v>39.617092132568359</v>
      </c>
      <c r="CY1278">
        <v>39.906459808349609</v>
      </c>
      <c r="CZ1278">
        <v>40.64581298828125</v>
      </c>
      <c r="DA1278">
        <v>22.466541290283203</v>
      </c>
      <c r="DB1278">
        <v>10.02552604675293</v>
      </c>
      <c r="DC1278">
        <v>10.143071174621582</v>
      </c>
      <c r="DD1278">
        <v>8.3561954498291016</v>
      </c>
      <c r="DE1278">
        <v>8.3831062316894531</v>
      </c>
      <c r="DF1278">
        <v>8.380793571472168</v>
      </c>
      <c r="DG1278">
        <v>8.4749031066894531</v>
      </c>
      <c r="DH1278">
        <v>8.4473667144775391</v>
      </c>
      <c r="DI1278">
        <v>8.4018774032592773</v>
      </c>
      <c r="DJ1278">
        <v>8.4140253067016602</v>
      </c>
      <c r="DK1278">
        <v>8.3151140213012695</v>
      </c>
      <c r="DL1278">
        <v>8.2354946136474609</v>
      </c>
      <c r="DM1278">
        <v>8.0648384094238281</v>
      </c>
      <c r="DN1278">
        <v>7.9026312828063965</v>
      </c>
      <c r="DO1278">
        <v>7.8202662467956543</v>
      </c>
      <c r="DP1278">
        <v>7.8697104454040527</v>
      </c>
      <c r="DQ1278">
        <v>7.9552750587463379</v>
      </c>
      <c r="DR1278">
        <v>7.9325308799743652</v>
      </c>
      <c r="DS1278">
        <v>20.524948120117188</v>
      </c>
      <c r="DT1278">
        <v>47.539321899414063</v>
      </c>
      <c r="DU1278">
        <v>47.488670349121094</v>
      </c>
      <c r="DV1278">
        <v>47.787673950195312</v>
      </c>
      <c r="DW1278">
        <v>48.197891235351562</v>
      </c>
      <c r="DX1278">
        <v>49.104164123535156</v>
      </c>
      <c r="DY1278">
        <v>30.091152191162109</v>
      </c>
      <c r="DZ1278">
        <v>16.598543167114258</v>
      </c>
      <c r="EA1278">
        <v>16.76544189453125</v>
      </c>
      <c r="EB1278">
        <v>14.400359153747559</v>
      </c>
      <c r="EC1278">
        <v>14.434578895568848</v>
      </c>
      <c r="ED1278">
        <v>14.426735877990723</v>
      </c>
      <c r="EE1278">
        <v>14.593490600585937</v>
      </c>
      <c r="EF1278">
        <v>14.558030128479004</v>
      </c>
      <c r="EG1278">
        <v>14.508618354797363</v>
      </c>
      <c r="EH1278">
        <v>14.555370330810547</v>
      </c>
      <c r="EI1278">
        <v>14.400758743286133</v>
      </c>
      <c r="EJ1278">
        <v>14.266689300537109</v>
      </c>
      <c r="EK1278">
        <v>13.982120513916016</v>
      </c>
      <c r="EL1278">
        <v>13.716227531433105</v>
      </c>
      <c r="EM1278">
        <v>13.568490028381348</v>
      </c>
      <c r="EN1278">
        <v>13.653227806091309</v>
      </c>
      <c r="EO1278">
        <v>13.808332443237305</v>
      </c>
      <c r="EP1278">
        <v>13.769220352172852</v>
      </c>
      <c r="EQ1278">
        <v>28.490568161010742</v>
      </c>
      <c r="ER1278">
        <v>59.183887481689453</v>
      </c>
      <c r="ES1278">
        <v>59.186424255371094</v>
      </c>
      <c r="ET1278">
        <v>59.584697723388672</v>
      </c>
      <c r="EU1278">
        <v>60.169399261474609</v>
      </c>
      <c r="EV1278">
        <v>61.316684722900391</v>
      </c>
      <c r="EW1278">
        <v>41.099880218505859</v>
      </c>
      <c r="EX1278">
        <v>26.088935852050781</v>
      </c>
      <c r="EY1278">
        <v>26.327091217041016</v>
      </c>
      <c r="EZ1278">
        <v>57.191001892089844</v>
      </c>
      <c r="FA1278">
        <v>55.759517669677734</v>
      </c>
      <c r="FB1278">
        <v>54.939712524414063</v>
      </c>
      <c r="FC1278">
        <v>54.1346435546875</v>
      </c>
      <c r="FD1278">
        <v>53.306797027587891</v>
      </c>
      <c r="FE1278">
        <v>52.478462219238281</v>
      </c>
      <c r="FF1278">
        <v>51.728057861328125</v>
      </c>
      <c r="FG1278">
        <v>51.445640563964844</v>
      </c>
      <c r="FH1278">
        <v>52.520366668701172</v>
      </c>
      <c r="FI1278">
        <v>56.694080352783203</v>
      </c>
      <c r="FJ1278">
        <v>61.993740081787109</v>
      </c>
      <c r="FK1278">
        <v>66.414436340332031</v>
      </c>
      <c r="FL1278">
        <v>69.453659057617188</v>
      </c>
      <c r="FM1278">
        <v>71.547576904296875</v>
      </c>
      <c r="FN1278">
        <v>73.036705017089844</v>
      </c>
      <c r="FO1278">
        <v>73.896316528320312</v>
      </c>
      <c r="FP1278">
        <v>74.107650756835937</v>
      </c>
      <c r="FQ1278">
        <v>73.14093017578125</v>
      </c>
      <c r="FR1278">
        <v>71.656364440917969</v>
      </c>
      <c r="FS1278">
        <v>69.329620361328125</v>
      </c>
      <c r="FT1278">
        <v>66.085983276367188</v>
      </c>
      <c r="FU1278">
        <v>63.349925994873047</v>
      </c>
      <c r="FV1278">
        <v>60.943035125732422</v>
      </c>
      <c r="FW1278">
        <v>59.398307800292969</v>
      </c>
      <c r="FX1278">
        <v>1</v>
      </c>
    </row>
    <row r="1279" spans="1:180" x14ac:dyDescent="0.2">
      <c r="A1279" t="s">
        <v>241</v>
      </c>
      <c r="B1279" t="s">
        <v>248</v>
      </c>
      <c r="C1279" t="s">
        <v>217</v>
      </c>
      <c r="D1279" t="s">
        <v>39</v>
      </c>
      <c r="E1279" t="s">
        <v>249</v>
      </c>
      <c r="F1279" t="s">
        <v>226</v>
      </c>
      <c r="G1279" t="s">
        <v>244</v>
      </c>
      <c r="H1279" t="s">
        <v>12</v>
      </c>
      <c r="I1279">
        <v>370.31</v>
      </c>
      <c r="L1279">
        <v>350.26516140602257</v>
      </c>
      <c r="M1279">
        <v>347.80636973830599</v>
      </c>
      <c r="N1279">
        <v>346.94314569460226</v>
      </c>
      <c r="O1279">
        <v>340.39661208522091</v>
      </c>
      <c r="P1279">
        <v>340.82671383641156</v>
      </c>
      <c r="Q1279">
        <v>355.13377053431049</v>
      </c>
      <c r="R1279">
        <v>375.58507054275833</v>
      </c>
      <c r="S1279">
        <v>376.53743916746834</v>
      </c>
      <c r="T1279">
        <v>388.37570237825241</v>
      </c>
      <c r="U1279">
        <v>392.86123802403648</v>
      </c>
      <c r="V1279">
        <v>394.62891442179551</v>
      </c>
      <c r="W1279">
        <v>401.20887029547447</v>
      </c>
      <c r="X1279">
        <v>403.73396010517149</v>
      </c>
      <c r="Y1279">
        <v>405.69664864557433</v>
      </c>
      <c r="Z1279">
        <v>401.99492588781618</v>
      </c>
      <c r="AA1279">
        <v>393.36067429882689</v>
      </c>
      <c r="AB1279">
        <v>386.49917573552102</v>
      </c>
      <c r="AC1279">
        <v>379.54811423045317</v>
      </c>
      <c r="AD1279">
        <v>378.47761939217503</v>
      </c>
      <c r="AE1279">
        <v>381.6387453002165</v>
      </c>
      <c r="AF1279">
        <v>380.7526716800545</v>
      </c>
      <c r="AG1279">
        <v>374.92803223257829</v>
      </c>
      <c r="AH1279">
        <v>366.15460059711285</v>
      </c>
      <c r="AI1279">
        <v>360.57862508742681</v>
      </c>
      <c r="AJ1279">
        <v>-6.2457928657531738</v>
      </c>
      <c r="AK1279">
        <v>-6.3102407455444336</v>
      </c>
      <c r="AL1279">
        <v>-6.4281635284423828</v>
      </c>
      <c r="AM1279">
        <v>-5.9439239501953125</v>
      </c>
      <c r="AN1279">
        <v>-5.7305831909179687</v>
      </c>
      <c r="AO1279">
        <v>-5.9097356796264648</v>
      </c>
      <c r="AP1279">
        <v>-6.0313787460327148</v>
      </c>
      <c r="AQ1279">
        <v>-5.623626708984375</v>
      </c>
      <c r="AR1279">
        <v>-6.0441489219665527</v>
      </c>
      <c r="AS1279">
        <v>-6.1023139953613281</v>
      </c>
      <c r="AT1279">
        <v>-6.0733928680419922</v>
      </c>
      <c r="AU1279">
        <v>-6.1304359436035156</v>
      </c>
      <c r="AV1279">
        <v>1.7376528978347778</v>
      </c>
      <c r="AW1279">
        <v>20.371519088745117</v>
      </c>
      <c r="AX1279">
        <v>20.000164031982422</v>
      </c>
      <c r="AY1279">
        <v>19.736379623413086</v>
      </c>
      <c r="AZ1279">
        <v>19.624765396118164</v>
      </c>
      <c r="BA1279">
        <v>19.259771347045898</v>
      </c>
      <c r="BB1279">
        <v>3.6436572074890137</v>
      </c>
      <c r="BC1279">
        <v>-6.2752809524536133</v>
      </c>
      <c r="BD1279">
        <v>-6.3406891822814941</v>
      </c>
      <c r="BE1279">
        <v>-6.2765750885009766</v>
      </c>
      <c r="BF1279">
        <v>-6.3456439971923828</v>
      </c>
      <c r="BG1279">
        <v>-6.3477063179016113</v>
      </c>
      <c r="BH1279">
        <v>-2.987891249358654E-2</v>
      </c>
      <c r="BI1279">
        <v>-2.7332635596394539E-2</v>
      </c>
      <c r="BJ1279">
        <v>-6.4008630812168121E-2</v>
      </c>
      <c r="BK1279">
        <v>-0.24113960564136505</v>
      </c>
      <c r="BL1279">
        <v>-0.25122278928756714</v>
      </c>
      <c r="BM1279">
        <v>-0.27541035413742065</v>
      </c>
      <c r="BN1279">
        <v>-0.30390959978103638</v>
      </c>
      <c r="BO1279">
        <v>-0.52238047122955322</v>
      </c>
      <c r="BP1279">
        <v>-0.25048196315765381</v>
      </c>
      <c r="BQ1279">
        <v>-0.17999267578125</v>
      </c>
      <c r="BR1279">
        <v>-0.15749168395996094</v>
      </c>
      <c r="BS1279">
        <v>-0.16411450505256653</v>
      </c>
      <c r="BT1279">
        <v>10.478864669799805</v>
      </c>
      <c r="BU1279">
        <v>32.40277099609375</v>
      </c>
      <c r="BV1279">
        <v>31.658317565917969</v>
      </c>
      <c r="BW1279">
        <v>31.130161285400391</v>
      </c>
      <c r="BX1279">
        <v>31.026161193847656</v>
      </c>
      <c r="BY1279">
        <v>30.603387832641602</v>
      </c>
      <c r="BZ1279">
        <v>13.942578315734863</v>
      </c>
      <c r="CA1279">
        <v>3.3333959579467773</v>
      </c>
      <c r="CB1279">
        <v>3.5693061351776123</v>
      </c>
      <c r="CC1279">
        <v>3.7241268157958984</v>
      </c>
      <c r="CD1279">
        <v>3.7674221992492676</v>
      </c>
      <c r="CE1279">
        <v>3.8127992153167725</v>
      </c>
      <c r="CF1279">
        <v>4.2752442359924316</v>
      </c>
      <c r="CG1279">
        <v>4.324190616607666</v>
      </c>
      <c r="CH1279">
        <v>4.3437857627868652</v>
      </c>
      <c r="CI1279">
        <v>3.7085914611816406</v>
      </c>
      <c r="CJ1279">
        <v>3.5437655448913574</v>
      </c>
      <c r="CK1279">
        <v>3.626906156539917</v>
      </c>
      <c r="CL1279">
        <v>3.6629183292388916</v>
      </c>
      <c r="CM1279">
        <v>3.0107271671295166</v>
      </c>
      <c r="CN1279">
        <v>3.7621939182281494</v>
      </c>
      <c r="CO1279">
        <v>3.9217891693115234</v>
      </c>
      <c r="CP1279">
        <v>3.9398434162139893</v>
      </c>
      <c r="CQ1279">
        <v>3.9681415557861328</v>
      </c>
      <c r="CR1279">
        <v>16.533002853393555</v>
      </c>
      <c r="CS1279">
        <v>40.735576629638672</v>
      </c>
      <c r="CT1279">
        <v>39.732719421386719</v>
      </c>
      <c r="CU1279">
        <v>39.021461486816406</v>
      </c>
      <c r="CV1279">
        <v>38.922733306884766</v>
      </c>
      <c r="CW1279">
        <v>38.459941864013672</v>
      </c>
      <c r="CX1279">
        <v>21.075580596923828</v>
      </c>
      <c r="CY1279">
        <v>9.9883365631103516</v>
      </c>
      <c r="CZ1279">
        <v>10.432938575744629</v>
      </c>
      <c r="DA1279">
        <v>10.650582313537598</v>
      </c>
      <c r="DB1279">
        <v>10.771700859069824</v>
      </c>
      <c r="DC1279">
        <v>10.849934577941895</v>
      </c>
      <c r="DD1279">
        <v>8.5803670883178711</v>
      </c>
      <c r="DE1279">
        <v>8.6757135391235352</v>
      </c>
      <c r="DF1279">
        <v>8.7515802383422852</v>
      </c>
      <c r="DG1279">
        <v>7.658322811126709</v>
      </c>
      <c r="DH1279">
        <v>7.3387537002563477</v>
      </c>
      <c r="DI1279">
        <v>7.5292224884033203</v>
      </c>
      <c r="DJ1279">
        <v>7.6297459602355957</v>
      </c>
      <c r="DK1279">
        <v>6.5438346862792969</v>
      </c>
      <c r="DL1279">
        <v>7.7748699188232422</v>
      </c>
      <c r="DM1279">
        <v>8.0235710144042969</v>
      </c>
      <c r="DN1279">
        <v>8.0371789932250977</v>
      </c>
      <c r="DO1279">
        <v>8.100398063659668</v>
      </c>
      <c r="DP1279">
        <v>22.587139129638672</v>
      </c>
      <c r="DQ1279">
        <v>49.068386077880859</v>
      </c>
      <c r="DR1279">
        <v>47.807121276855469</v>
      </c>
      <c r="DS1279">
        <v>46.912757873535156</v>
      </c>
      <c r="DT1279">
        <v>46.819305419921875</v>
      </c>
      <c r="DU1279">
        <v>46.316493988037109</v>
      </c>
      <c r="DV1279">
        <v>28.208581924438477</v>
      </c>
      <c r="DW1279">
        <v>16.643276214599609</v>
      </c>
      <c r="DX1279">
        <v>17.296571731567383</v>
      </c>
      <c r="DY1279">
        <v>17.577037811279297</v>
      </c>
      <c r="DZ1279">
        <v>17.775979995727539</v>
      </c>
      <c r="EA1279">
        <v>17.887069702148437</v>
      </c>
      <c r="EB1279">
        <v>14.796281814575195</v>
      </c>
      <c r="EC1279">
        <v>14.958621978759766</v>
      </c>
      <c r="ED1279">
        <v>15.115734100341797</v>
      </c>
      <c r="EE1279">
        <v>13.361106872558594</v>
      </c>
      <c r="EF1279">
        <v>12.818114280700684</v>
      </c>
      <c r="EG1279">
        <v>13.163547515869141</v>
      </c>
      <c r="EH1279">
        <v>13.357215881347656</v>
      </c>
      <c r="EI1279">
        <v>11.64508056640625</v>
      </c>
      <c r="EJ1279">
        <v>13.568536758422852</v>
      </c>
      <c r="EK1279">
        <v>13.945892333984375</v>
      </c>
      <c r="EL1279">
        <v>13.953079223632813</v>
      </c>
      <c r="EM1279">
        <v>14.066719055175781</v>
      </c>
      <c r="EN1279">
        <v>31.328351974487305</v>
      </c>
      <c r="EO1279">
        <v>61.099636077880859</v>
      </c>
      <c r="EP1279">
        <v>59.46527099609375</v>
      </c>
      <c r="EQ1279">
        <v>58.306541442871094</v>
      </c>
      <c r="ER1279">
        <v>58.220699310302734</v>
      </c>
      <c r="ES1279">
        <v>57.660110473632812</v>
      </c>
      <c r="ET1279">
        <v>38.507503509521484</v>
      </c>
      <c r="EU1279">
        <v>26.251953125</v>
      </c>
      <c r="EV1279">
        <v>27.206565856933594</v>
      </c>
      <c r="EW1279">
        <v>27.577739715576172</v>
      </c>
      <c r="EX1279">
        <v>27.889045715332031</v>
      </c>
      <c r="EY1279">
        <v>28.047574996948242</v>
      </c>
      <c r="EZ1279">
        <v>68.153358459472656</v>
      </c>
      <c r="FA1279">
        <v>66.745559692382813</v>
      </c>
      <c r="FB1279">
        <v>65.097343444824219</v>
      </c>
      <c r="FC1279">
        <v>63.997283935546875</v>
      </c>
      <c r="FD1279">
        <v>63.114208221435547</v>
      </c>
      <c r="FE1279">
        <v>61.914882659912109</v>
      </c>
      <c r="FF1279">
        <v>61.105155944824219</v>
      </c>
      <c r="FG1279">
        <v>61.438068389892578</v>
      </c>
      <c r="FH1279">
        <v>64.738899230957031</v>
      </c>
      <c r="FI1279">
        <v>70.015510559082031</v>
      </c>
      <c r="FJ1279">
        <v>74.726264953613281</v>
      </c>
      <c r="FK1279">
        <v>79.336761474609375</v>
      </c>
      <c r="FL1279">
        <v>82.837028503417969</v>
      </c>
      <c r="FM1279">
        <v>85.143951416015625</v>
      </c>
      <c r="FN1279">
        <v>86.713752746582031</v>
      </c>
      <c r="FO1279">
        <v>87.459693908691406</v>
      </c>
      <c r="FP1279">
        <v>87.392219543457031</v>
      </c>
      <c r="FQ1279">
        <v>86.671089172363281</v>
      </c>
      <c r="FR1279">
        <v>85.418983459472656</v>
      </c>
      <c r="FS1279">
        <v>83.102615356445312</v>
      </c>
      <c r="FT1279">
        <v>79.436622619628906</v>
      </c>
      <c r="FU1279">
        <v>75.996124267578125</v>
      </c>
      <c r="FV1279">
        <v>73.4554443359375</v>
      </c>
      <c r="FW1279">
        <v>71.147781372070313</v>
      </c>
      <c r="FX1279">
        <v>1</v>
      </c>
    </row>
    <row r="1280" spans="1:180" x14ac:dyDescent="0.2">
      <c r="A1280" t="s">
        <v>241</v>
      </c>
      <c r="B1280" t="s">
        <v>248</v>
      </c>
      <c r="C1280" t="s">
        <v>217</v>
      </c>
      <c r="D1280" t="s">
        <v>40</v>
      </c>
      <c r="E1280" t="s">
        <v>249</v>
      </c>
      <c r="F1280" t="s">
        <v>226</v>
      </c>
      <c r="G1280" t="s">
        <v>244</v>
      </c>
      <c r="H1280" t="s">
        <v>12</v>
      </c>
      <c r="I1280">
        <v>370.31</v>
      </c>
      <c r="L1280">
        <v>346.54659598877777</v>
      </c>
      <c r="M1280">
        <v>341.02230086319457</v>
      </c>
      <c r="N1280">
        <v>336.42898526591097</v>
      </c>
      <c r="O1280">
        <v>332.8110295864883</v>
      </c>
      <c r="P1280">
        <v>337.51265730964599</v>
      </c>
      <c r="Q1280">
        <v>350.69935524952274</v>
      </c>
      <c r="R1280">
        <v>368.0384970341691</v>
      </c>
      <c r="S1280">
        <v>375.62050615188389</v>
      </c>
      <c r="T1280">
        <v>386.51893908787127</v>
      </c>
      <c r="U1280">
        <v>401.28367826998362</v>
      </c>
      <c r="V1280">
        <v>411.04775738086431</v>
      </c>
      <c r="W1280">
        <v>413.82777796426188</v>
      </c>
      <c r="X1280">
        <v>413.80831619469188</v>
      </c>
      <c r="Y1280">
        <v>415.7181279653085</v>
      </c>
      <c r="Z1280">
        <v>412.45907626640241</v>
      </c>
      <c r="AA1280">
        <v>404.90590792789095</v>
      </c>
      <c r="AB1280">
        <v>394.30125130994259</v>
      </c>
      <c r="AC1280">
        <v>386.27961442725166</v>
      </c>
      <c r="AD1280">
        <v>383.33014099056027</v>
      </c>
      <c r="AE1280">
        <v>381.62193466020301</v>
      </c>
      <c r="AF1280">
        <v>382.68795541754469</v>
      </c>
      <c r="AG1280">
        <v>377.03424355887216</v>
      </c>
      <c r="AH1280">
        <v>365.32063202890748</v>
      </c>
      <c r="AI1280">
        <v>355.2047392183556</v>
      </c>
      <c r="AJ1280">
        <v>-6.4706020355224609</v>
      </c>
      <c r="AK1280">
        <v>-6.2955408096313477</v>
      </c>
      <c r="AL1280">
        <v>-6.145594596862793</v>
      </c>
      <c r="AM1280">
        <v>-5.9869074821472168</v>
      </c>
      <c r="AN1280">
        <v>-6.015388011932373</v>
      </c>
      <c r="AO1280">
        <v>-6.0647602081298828</v>
      </c>
      <c r="AP1280">
        <v>-6.0382394790649414</v>
      </c>
      <c r="AQ1280">
        <v>-5.9840850830078125</v>
      </c>
      <c r="AR1280">
        <v>-6.0312161445617676</v>
      </c>
      <c r="AS1280">
        <v>-6.3632898330688477</v>
      </c>
      <c r="AT1280">
        <v>-6.4175667762756348</v>
      </c>
      <c r="AU1280">
        <v>-6.379570484161377</v>
      </c>
      <c r="AV1280">
        <v>2.0475738048553467</v>
      </c>
      <c r="AW1280">
        <v>20.137887954711914</v>
      </c>
      <c r="AX1280">
        <v>19.701335906982422</v>
      </c>
      <c r="AY1280">
        <v>19.535316467285156</v>
      </c>
      <c r="AZ1280">
        <v>19.17723274230957</v>
      </c>
      <c r="BA1280">
        <v>18.741327285766602</v>
      </c>
      <c r="BB1280">
        <v>3.0657622814178467</v>
      </c>
      <c r="BC1280">
        <v>-5.8106813430786133</v>
      </c>
      <c r="BD1280">
        <v>-5.962212085723877</v>
      </c>
      <c r="BE1280">
        <v>-5.9863071441650391</v>
      </c>
      <c r="BF1280">
        <v>-5.9496774673461914</v>
      </c>
      <c r="BG1280">
        <v>-5.8965072631835938</v>
      </c>
      <c r="BH1280">
        <v>3.8585402071475983E-2</v>
      </c>
      <c r="BI1280">
        <v>1.3017027638852596E-2</v>
      </c>
      <c r="BJ1280">
        <v>-1.2031161226332188E-2</v>
      </c>
      <c r="BK1280">
        <v>-2.5806291028857231E-2</v>
      </c>
      <c r="BL1280">
        <v>-6.9501437246799469E-2</v>
      </c>
      <c r="BM1280">
        <v>-0.12353710830211639</v>
      </c>
      <c r="BN1280">
        <v>-0.15709057450294495</v>
      </c>
      <c r="BO1280">
        <v>-0.15823903679847717</v>
      </c>
      <c r="BP1280">
        <v>-0.18187864124774933</v>
      </c>
      <c r="BQ1280">
        <v>-0.20906208455562592</v>
      </c>
      <c r="BR1280">
        <v>-0.20880605280399323</v>
      </c>
      <c r="BS1280">
        <v>-0.18612363934516907</v>
      </c>
      <c r="BT1280">
        <v>10.492464065551758</v>
      </c>
      <c r="BU1280">
        <v>32.094181060791016</v>
      </c>
      <c r="BV1280">
        <v>31.512252807617188</v>
      </c>
      <c r="BW1280">
        <v>31.251186370849609</v>
      </c>
      <c r="BX1280">
        <v>30.625631332397461</v>
      </c>
      <c r="BY1280">
        <v>30.093311309814453</v>
      </c>
      <c r="BZ1280">
        <v>13.508631706237793</v>
      </c>
      <c r="CA1280">
        <v>3.3905849456787109</v>
      </c>
      <c r="CB1280">
        <v>3.6025981903076172</v>
      </c>
      <c r="CC1280">
        <v>3.7301228046417236</v>
      </c>
      <c r="CD1280">
        <v>3.8910384178161621</v>
      </c>
      <c r="CE1280">
        <v>4.0096263885498047</v>
      </c>
      <c r="CF1280">
        <v>4.5468287467956543</v>
      </c>
      <c r="CG1280">
        <v>4.3823051452636719</v>
      </c>
      <c r="CH1280">
        <v>4.2360563278198242</v>
      </c>
      <c r="CI1280">
        <v>4.1028342247009277</v>
      </c>
      <c r="CJ1280">
        <v>4.0486011505126953</v>
      </c>
      <c r="CK1280">
        <v>3.9913361072540283</v>
      </c>
      <c r="CL1280">
        <v>3.916175365447998</v>
      </c>
      <c r="CM1280">
        <v>3.8767242431640625</v>
      </c>
      <c r="CN1280">
        <v>3.8693544864654541</v>
      </c>
      <c r="CO1280">
        <v>4.053337574005127</v>
      </c>
      <c r="CP1280">
        <v>4.091362476348877</v>
      </c>
      <c r="CQ1280">
        <v>4.1034388542175293</v>
      </c>
      <c r="CR1280">
        <v>16.34136962890625</v>
      </c>
      <c r="CS1280">
        <v>40.375076293945313</v>
      </c>
      <c r="CT1280">
        <v>39.692455291748047</v>
      </c>
      <c r="CU1280">
        <v>39.365562438964844</v>
      </c>
      <c r="CV1280">
        <v>38.554756164550781</v>
      </c>
      <c r="CW1280">
        <v>37.955661773681641</v>
      </c>
      <c r="CX1280">
        <v>20.741331100463867</v>
      </c>
      <c r="CY1280">
        <v>9.7633533477783203</v>
      </c>
      <c r="CZ1280">
        <v>10.227156639099121</v>
      </c>
      <c r="DA1280">
        <v>10.45969295501709</v>
      </c>
      <c r="DB1280">
        <v>10.706687927246094</v>
      </c>
      <c r="DC1280">
        <v>10.870584487915039</v>
      </c>
      <c r="DD1280">
        <v>9.0550718307495117</v>
      </c>
      <c r="DE1280">
        <v>8.7515926361083984</v>
      </c>
      <c r="DF1280">
        <v>8.4841442108154297</v>
      </c>
      <c r="DG1280">
        <v>8.2314748764038086</v>
      </c>
      <c r="DH1280">
        <v>8.1667041778564453</v>
      </c>
      <c r="DI1280">
        <v>8.1062088012695313</v>
      </c>
      <c r="DJ1280">
        <v>7.9894413948059082</v>
      </c>
      <c r="DK1280">
        <v>7.9116873741149902</v>
      </c>
      <c r="DL1280">
        <v>7.9205880165100098</v>
      </c>
      <c r="DM1280">
        <v>8.3157367706298828</v>
      </c>
      <c r="DN1280">
        <v>8.3915309906005859</v>
      </c>
      <c r="DO1280">
        <v>8.393000602722168</v>
      </c>
      <c r="DP1280">
        <v>22.190275192260742</v>
      </c>
      <c r="DQ1280">
        <v>48.655967712402344</v>
      </c>
      <c r="DR1280">
        <v>47.872661590576172</v>
      </c>
      <c r="DS1280">
        <v>47.479938507080078</v>
      </c>
      <c r="DT1280">
        <v>46.483882904052734</v>
      </c>
      <c r="DU1280">
        <v>45.818012237548828</v>
      </c>
      <c r="DV1280">
        <v>27.974029541015625</v>
      </c>
      <c r="DW1280">
        <v>16.13612174987793</v>
      </c>
      <c r="DX1280">
        <v>16.851715087890625</v>
      </c>
      <c r="DY1280">
        <v>17.189262390136719</v>
      </c>
      <c r="DZ1280">
        <v>17.5223388671875</v>
      </c>
      <c r="EA1280">
        <v>17.731542587280273</v>
      </c>
      <c r="EB1280">
        <v>15.56425952911377</v>
      </c>
      <c r="EC1280">
        <v>15.060151100158691</v>
      </c>
      <c r="ED1280">
        <v>14.617707252502441</v>
      </c>
      <c r="EE1280">
        <v>14.19257640838623</v>
      </c>
      <c r="EF1280">
        <v>14.112590789794922</v>
      </c>
      <c r="EG1280">
        <v>14.047431945800781</v>
      </c>
      <c r="EH1280">
        <v>13.870590209960938</v>
      </c>
      <c r="EI1280">
        <v>13.737533569335938</v>
      </c>
      <c r="EJ1280">
        <v>13.769925117492676</v>
      </c>
      <c r="EK1280">
        <v>14.469964981079102</v>
      </c>
      <c r="EL1280">
        <v>14.60029125213623</v>
      </c>
      <c r="EM1280">
        <v>14.586447715759277</v>
      </c>
      <c r="EN1280">
        <v>30.635166168212891</v>
      </c>
      <c r="EO1280">
        <v>60.612262725830078</v>
      </c>
      <c r="EP1280">
        <v>59.683578491210938</v>
      </c>
      <c r="EQ1280">
        <v>59.195808410644531</v>
      </c>
      <c r="ER1280">
        <v>57.932281494140625</v>
      </c>
      <c r="ES1280">
        <v>57.169998168945313</v>
      </c>
      <c r="ET1280">
        <v>38.416900634765625</v>
      </c>
      <c r="EU1280">
        <v>25.33738899230957</v>
      </c>
      <c r="EV1280">
        <v>26.416524887084961</v>
      </c>
      <c r="EW1280">
        <v>26.905693054199219</v>
      </c>
      <c r="EX1280">
        <v>27.363054275512695</v>
      </c>
      <c r="EY1280">
        <v>27.637676239013672</v>
      </c>
      <c r="EZ1280">
        <v>74.840042114257813</v>
      </c>
      <c r="FA1280">
        <v>73.132972717285156</v>
      </c>
      <c r="FB1280">
        <v>71.849632263183594</v>
      </c>
      <c r="FC1280">
        <v>70.791908264160156</v>
      </c>
      <c r="FD1280">
        <v>69.496955871582031</v>
      </c>
      <c r="FE1280">
        <v>68.442092895507813</v>
      </c>
      <c r="FF1280">
        <v>67.974227905273437</v>
      </c>
      <c r="FG1280">
        <v>68.224014282226563</v>
      </c>
      <c r="FH1280">
        <v>71.431037902832031</v>
      </c>
      <c r="FI1280">
        <v>75.85809326171875</v>
      </c>
      <c r="FJ1280">
        <v>80.357223510742188</v>
      </c>
      <c r="FK1280">
        <v>83.879905700683594</v>
      </c>
      <c r="FL1280">
        <v>87.061180114746094</v>
      </c>
      <c r="FM1280">
        <v>89.53253173828125</v>
      </c>
      <c r="FN1280">
        <v>90.9630126953125</v>
      </c>
      <c r="FO1280">
        <v>91.572982788085938</v>
      </c>
      <c r="FP1280">
        <v>91.164871215820313</v>
      </c>
      <c r="FQ1280">
        <v>90.190826416015625</v>
      </c>
      <c r="FR1280">
        <v>89.151237487792969</v>
      </c>
      <c r="FS1280">
        <v>87.016624450683594</v>
      </c>
      <c r="FT1280">
        <v>83.6839599609375</v>
      </c>
      <c r="FU1280">
        <v>80.306632995605469</v>
      </c>
      <c r="FV1280">
        <v>77.993072509765625</v>
      </c>
      <c r="FW1280">
        <v>75.801002502441406</v>
      </c>
      <c r="FX1280">
        <v>1</v>
      </c>
    </row>
    <row r="1281" spans="1:180" x14ac:dyDescent="0.2">
      <c r="A1281" t="s">
        <v>241</v>
      </c>
      <c r="B1281" t="s">
        <v>248</v>
      </c>
      <c r="C1281" t="s">
        <v>217</v>
      </c>
      <c r="D1281" t="s">
        <v>41</v>
      </c>
      <c r="E1281" t="s">
        <v>249</v>
      </c>
      <c r="F1281" t="s">
        <v>226</v>
      </c>
      <c r="G1281" t="s">
        <v>244</v>
      </c>
      <c r="H1281" t="s">
        <v>12</v>
      </c>
      <c r="I1281">
        <v>370.31</v>
      </c>
      <c r="L1281">
        <v>357.71882242624832</v>
      </c>
      <c r="M1281">
        <v>352.86793575615923</v>
      </c>
      <c r="N1281">
        <v>347.41411821618362</v>
      </c>
      <c r="O1281">
        <v>343.83276002339511</v>
      </c>
      <c r="P1281">
        <v>349.06823171235362</v>
      </c>
      <c r="Q1281">
        <v>362.32424872922542</v>
      </c>
      <c r="R1281">
        <v>375.47115448613454</v>
      </c>
      <c r="S1281">
        <v>384.04344918515613</v>
      </c>
      <c r="T1281">
        <v>394.10088211805004</v>
      </c>
      <c r="U1281">
        <v>404.83441981193278</v>
      </c>
      <c r="V1281">
        <v>414.4123099220771</v>
      </c>
      <c r="W1281">
        <v>414.26816740055563</v>
      </c>
      <c r="X1281">
        <v>411.3822359924223</v>
      </c>
      <c r="Y1281">
        <v>412.34124912852729</v>
      </c>
      <c r="Z1281">
        <v>409.59422708146872</v>
      </c>
      <c r="AA1281">
        <v>403.75211966667257</v>
      </c>
      <c r="AB1281">
        <v>396.74287284286765</v>
      </c>
      <c r="AC1281">
        <v>388.54011076706155</v>
      </c>
      <c r="AD1281">
        <v>386.89271924759856</v>
      </c>
      <c r="AE1281">
        <v>389.08337570615521</v>
      </c>
      <c r="AF1281">
        <v>390.32158663401196</v>
      </c>
      <c r="AG1281">
        <v>383.70278601358768</v>
      </c>
      <c r="AH1281">
        <v>372.88055791966565</v>
      </c>
      <c r="AI1281">
        <v>364.87437431522898</v>
      </c>
      <c r="AJ1281">
        <v>-6.0141940116882324</v>
      </c>
      <c r="AK1281">
        <v>-6.0209064483642578</v>
      </c>
      <c r="AL1281">
        <v>-5.9660229682922363</v>
      </c>
      <c r="AM1281">
        <v>-5.9097800254821777</v>
      </c>
      <c r="AN1281">
        <v>-5.8990063667297363</v>
      </c>
      <c r="AO1281">
        <v>-5.9837460517883301</v>
      </c>
      <c r="AP1281">
        <v>-5.9867043495178223</v>
      </c>
      <c r="AQ1281">
        <v>-5.962653636932373</v>
      </c>
      <c r="AR1281">
        <v>-5.9113364219665527</v>
      </c>
      <c r="AS1281">
        <v>-5.9902338981628418</v>
      </c>
      <c r="AT1281">
        <v>-6.0094256401062012</v>
      </c>
      <c r="AU1281">
        <v>-5.9326028823852539</v>
      </c>
      <c r="AV1281">
        <v>1.6880098581314087</v>
      </c>
      <c r="AW1281">
        <v>19.283912658691406</v>
      </c>
      <c r="AX1281">
        <v>18.869987487792969</v>
      </c>
      <c r="AY1281">
        <v>18.680360794067383</v>
      </c>
      <c r="AZ1281">
        <v>18.458478927612305</v>
      </c>
      <c r="BA1281">
        <v>18.041606903076172</v>
      </c>
      <c r="BB1281">
        <v>2.938389778137207</v>
      </c>
      <c r="BC1281">
        <v>-5.7780599594116211</v>
      </c>
      <c r="BD1281">
        <v>-5.8805985450744629</v>
      </c>
      <c r="BE1281">
        <v>-5.9150948524475098</v>
      </c>
      <c r="BF1281">
        <v>-5.9043636322021484</v>
      </c>
      <c r="BG1281">
        <v>-5.8937506675720215</v>
      </c>
      <c r="BH1281">
        <v>-6.925974041223526E-2</v>
      </c>
      <c r="BI1281">
        <v>-7.3931969702243805E-2</v>
      </c>
      <c r="BJ1281">
        <v>-4.652862623333931E-2</v>
      </c>
      <c r="BK1281">
        <v>-3.0686130747199059E-2</v>
      </c>
      <c r="BL1281">
        <v>-7.0892415940761566E-2</v>
      </c>
      <c r="BM1281">
        <v>-0.12006233632564545</v>
      </c>
      <c r="BN1281">
        <v>-0.13920795917510986</v>
      </c>
      <c r="BO1281">
        <v>-0.14659978449344635</v>
      </c>
      <c r="BP1281">
        <v>-0.1359676718711853</v>
      </c>
      <c r="BQ1281">
        <v>-0.14531485736370087</v>
      </c>
      <c r="BR1281">
        <v>-0.15386153757572174</v>
      </c>
      <c r="BS1281">
        <v>-0.11336684972047806</v>
      </c>
      <c r="BT1281">
        <v>10.047359466552734</v>
      </c>
      <c r="BU1281">
        <v>30.694120407104492</v>
      </c>
      <c r="BV1281">
        <v>30.195074081420898</v>
      </c>
      <c r="BW1281">
        <v>30.027364730834961</v>
      </c>
      <c r="BX1281">
        <v>29.768980026245117</v>
      </c>
      <c r="BY1281">
        <v>29.385402679443359</v>
      </c>
      <c r="BZ1281">
        <v>12.989717483520508</v>
      </c>
      <c r="CA1281">
        <v>3.1803567409515381</v>
      </c>
      <c r="CB1281">
        <v>3.3844685554504395</v>
      </c>
      <c r="CC1281">
        <v>3.3460407257080078</v>
      </c>
      <c r="CD1281">
        <v>3.3950071334838867</v>
      </c>
      <c r="CE1281">
        <v>3.4368839263916016</v>
      </c>
      <c r="CF1281">
        <v>4.0481834411621094</v>
      </c>
      <c r="CG1281">
        <v>4.0449247360229492</v>
      </c>
      <c r="CH1281">
        <v>4.0532951354980469</v>
      </c>
      <c r="CI1281">
        <v>4.0411562919616699</v>
      </c>
      <c r="CJ1281">
        <v>3.9656417369842529</v>
      </c>
      <c r="CK1281">
        <v>3.9411070346832275</v>
      </c>
      <c r="CL1281">
        <v>3.910750150680542</v>
      </c>
      <c r="CM1281">
        <v>3.8815813064575195</v>
      </c>
      <c r="CN1281">
        <v>3.8640353679656982</v>
      </c>
      <c r="CO1281">
        <v>3.9028582572937012</v>
      </c>
      <c r="CP1281">
        <v>3.9016842842102051</v>
      </c>
      <c r="CQ1281">
        <v>3.9170184135437012</v>
      </c>
      <c r="CR1281">
        <v>15.837019920349121</v>
      </c>
      <c r="CS1281">
        <v>38.596797943115234</v>
      </c>
      <c r="CT1281">
        <v>38.038795471191406</v>
      </c>
      <c r="CU1281">
        <v>37.886264801025391</v>
      </c>
      <c r="CV1281">
        <v>37.60260009765625</v>
      </c>
      <c r="CW1281">
        <v>37.242080688476562</v>
      </c>
      <c r="CX1281">
        <v>19.951234817504883</v>
      </c>
      <c r="CY1281">
        <v>9.3849287033081055</v>
      </c>
      <c r="CZ1281">
        <v>9.8014259338378906</v>
      </c>
      <c r="DA1281">
        <v>9.7602748870849609</v>
      </c>
      <c r="DB1281">
        <v>9.8357229232788086</v>
      </c>
      <c r="DC1281">
        <v>9.8992528915405273</v>
      </c>
      <c r="DD1281">
        <v>8.1656274795532227</v>
      </c>
      <c r="DE1281">
        <v>8.1637811660766602</v>
      </c>
      <c r="DF1281">
        <v>8.1531190872192383</v>
      </c>
      <c r="DG1281">
        <v>8.1129989624023437</v>
      </c>
      <c r="DH1281">
        <v>8.0021753311157227</v>
      </c>
      <c r="DI1281">
        <v>8.0022764205932617</v>
      </c>
      <c r="DJ1281">
        <v>7.9607086181640625</v>
      </c>
      <c r="DK1281">
        <v>7.9097623825073242</v>
      </c>
      <c r="DL1281">
        <v>7.8640384674072266</v>
      </c>
      <c r="DM1281">
        <v>7.9510312080383301</v>
      </c>
      <c r="DN1281">
        <v>7.9572300910949707</v>
      </c>
      <c r="DO1281">
        <v>7.9474034309387207</v>
      </c>
      <c r="DP1281">
        <v>21.626680374145508</v>
      </c>
      <c r="DQ1281">
        <v>46.499473571777344</v>
      </c>
      <c r="DR1281">
        <v>45.882514953613281</v>
      </c>
      <c r="DS1281">
        <v>45.745166778564453</v>
      </c>
      <c r="DT1281">
        <v>45.43621826171875</v>
      </c>
      <c r="DU1281">
        <v>45.098758697509766</v>
      </c>
      <c r="DV1281">
        <v>26.912754058837891</v>
      </c>
      <c r="DW1281">
        <v>15.58950138092041</v>
      </c>
      <c r="DX1281">
        <v>16.2183837890625</v>
      </c>
      <c r="DY1281">
        <v>16.174509048461914</v>
      </c>
      <c r="DZ1281">
        <v>16.276439666748047</v>
      </c>
      <c r="EA1281">
        <v>16.361621856689453</v>
      </c>
      <c r="EB1281">
        <v>14.110561370849609</v>
      </c>
      <c r="EC1281">
        <v>14.110755920410156</v>
      </c>
      <c r="ED1281">
        <v>14.072613716125488</v>
      </c>
      <c r="EE1281">
        <v>13.992093086242676</v>
      </c>
      <c r="EF1281">
        <v>13.830289840698242</v>
      </c>
      <c r="EG1281">
        <v>13.865960121154785</v>
      </c>
      <c r="EH1281">
        <v>13.808204650878906</v>
      </c>
      <c r="EI1281">
        <v>13.725815773010254</v>
      </c>
      <c r="EJ1281">
        <v>13.639407157897949</v>
      </c>
      <c r="EK1281">
        <v>13.795949935913086</v>
      </c>
      <c r="EL1281">
        <v>13.81279468536377</v>
      </c>
      <c r="EM1281">
        <v>13.766639709472656</v>
      </c>
      <c r="EN1281">
        <v>29.986030578613281</v>
      </c>
      <c r="EO1281">
        <v>57.909683227539062</v>
      </c>
      <c r="EP1281">
        <v>57.207603454589844</v>
      </c>
      <c r="EQ1281">
        <v>57.092174530029297</v>
      </c>
      <c r="ER1281">
        <v>56.746719360351563</v>
      </c>
      <c r="ES1281">
        <v>56.442554473876953</v>
      </c>
      <c r="ET1281">
        <v>36.964080810546875</v>
      </c>
      <c r="EU1281">
        <v>24.547918319702148</v>
      </c>
      <c r="EV1281">
        <v>25.483449935913086</v>
      </c>
      <c r="EW1281">
        <v>25.435644149780273</v>
      </c>
      <c r="EX1281">
        <v>25.575809478759766</v>
      </c>
      <c r="EY1281">
        <v>25.692256927490234</v>
      </c>
      <c r="EZ1281">
        <v>75.497695922851563</v>
      </c>
      <c r="FA1281">
        <v>74.2965087890625</v>
      </c>
      <c r="FB1281">
        <v>73.111618041992188</v>
      </c>
      <c r="FC1281">
        <v>71.965797424316406</v>
      </c>
      <c r="FD1281">
        <v>70.666984558105469</v>
      </c>
      <c r="FE1281">
        <v>69.166511535644531</v>
      </c>
      <c r="FF1281">
        <v>68.43389892578125</v>
      </c>
      <c r="FG1281">
        <v>69.084617614746094</v>
      </c>
      <c r="FH1281">
        <v>72.185401916503906</v>
      </c>
      <c r="FI1281">
        <v>76.2071533203125</v>
      </c>
      <c r="FJ1281">
        <v>80.720558166503906</v>
      </c>
      <c r="FK1281">
        <v>84.541435241699219</v>
      </c>
      <c r="FL1281">
        <v>87.311378479003906</v>
      </c>
      <c r="FM1281">
        <v>89.585357666015625</v>
      </c>
      <c r="FN1281">
        <v>91.099021911621094</v>
      </c>
      <c r="FO1281">
        <v>91.637199401855469</v>
      </c>
      <c r="FP1281">
        <v>91.822280883789063</v>
      </c>
      <c r="FQ1281">
        <v>90.977043151855469</v>
      </c>
      <c r="FR1281">
        <v>90.535209655761719</v>
      </c>
      <c r="FS1281">
        <v>88.991302490234375</v>
      </c>
      <c r="FT1281">
        <v>86.321556091308594</v>
      </c>
      <c r="FU1281">
        <v>82.913032531738281</v>
      </c>
      <c r="FV1281">
        <v>80.67559814453125</v>
      </c>
      <c r="FW1281">
        <v>78.881645202636719</v>
      </c>
      <c r="FX1281">
        <v>1</v>
      </c>
    </row>
    <row r="1282" spans="1:180" x14ac:dyDescent="0.2">
      <c r="A1282" t="s">
        <v>241</v>
      </c>
      <c r="B1282" t="s">
        <v>248</v>
      </c>
      <c r="C1282" t="s">
        <v>217</v>
      </c>
      <c r="D1282" t="s">
        <v>42</v>
      </c>
      <c r="E1282" t="s">
        <v>249</v>
      </c>
      <c r="F1282" t="s">
        <v>226</v>
      </c>
      <c r="G1282" t="s">
        <v>244</v>
      </c>
      <c r="H1282" t="s">
        <v>12</v>
      </c>
      <c r="I1282">
        <v>370.31</v>
      </c>
      <c r="L1282">
        <v>368.9526330841648</v>
      </c>
      <c r="M1282">
        <v>363.2986782261309</v>
      </c>
      <c r="N1282">
        <v>357.47317310722053</v>
      </c>
      <c r="O1282">
        <v>353.35418529704026</v>
      </c>
      <c r="P1282">
        <v>358.48521967946948</v>
      </c>
      <c r="Q1282">
        <v>372.23082545341668</v>
      </c>
      <c r="R1282">
        <v>386.14884547654606</v>
      </c>
      <c r="S1282">
        <v>395.26038011587048</v>
      </c>
      <c r="T1282">
        <v>406.63302488751799</v>
      </c>
      <c r="U1282">
        <v>419.58591733027004</v>
      </c>
      <c r="V1282">
        <v>429.03241727443731</v>
      </c>
      <c r="W1282">
        <v>427.0650728870894</v>
      </c>
      <c r="X1282">
        <v>423.20389782379686</v>
      </c>
      <c r="Y1282">
        <v>423.67323998069287</v>
      </c>
      <c r="Z1282">
        <v>420.18061089328842</v>
      </c>
      <c r="AA1282">
        <v>415.06060908161788</v>
      </c>
      <c r="AB1282">
        <v>405.8997009135465</v>
      </c>
      <c r="AC1282">
        <v>397.13225600037777</v>
      </c>
      <c r="AD1282">
        <v>395.50128522421369</v>
      </c>
      <c r="AE1282">
        <v>397.48603488324079</v>
      </c>
      <c r="AF1282">
        <v>399.28447722044734</v>
      </c>
      <c r="AG1282">
        <v>393.29711311900934</v>
      </c>
      <c r="AH1282">
        <v>382.67661561736458</v>
      </c>
      <c r="AI1282">
        <v>375.15818385738839</v>
      </c>
      <c r="AJ1282">
        <v>-6.439720630645752</v>
      </c>
      <c r="AK1282">
        <v>-6.3310270309448242</v>
      </c>
      <c r="AL1282">
        <v>-6.1442217826843262</v>
      </c>
      <c r="AM1282">
        <v>-5.9752693176269531</v>
      </c>
      <c r="AN1282">
        <v>-5.9400196075439453</v>
      </c>
      <c r="AO1282">
        <v>-6.0217700004577637</v>
      </c>
      <c r="AP1282">
        <v>-5.9998974800109863</v>
      </c>
      <c r="AQ1282">
        <v>-5.9863133430480957</v>
      </c>
      <c r="AR1282">
        <v>-6.0906033515930176</v>
      </c>
      <c r="AS1282">
        <v>-6.3438239097595215</v>
      </c>
      <c r="AT1282">
        <v>-6.3368220329284668</v>
      </c>
      <c r="AU1282">
        <v>-6.2088770866394043</v>
      </c>
      <c r="AV1282">
        <v>2.2411370277404785</v>
      </c>
      <c r="AW1282">
        <v>19.050670623779297</v>
      </c>
      <c r="AX1282">
        <v>18.620561599731445</v>
      </c>
      <c r="AY1282">
        <v>18.499944686889648</v>
      </c>
      <c r="AZ1282">
        <v>18.309770584106445</v>
      </c>
      <c r="BA1282">
        <v>17.928531646728516</v>
      </c>
      <c r="BB1282">
        <v>2.8367979526519775</v>
      </c>
      <c r="BC1282">
        <v>-6.0447902679443359</v>
      </c>
      <c r="BD1282">
        <v>-6.2109203338623047</v>
      </c>
      <c r="BE1282">
        <v>-6.3025383949279785</v>
      </c>
      <c r="BF1282">
        <v>-6.3338527679443359</v>
      </c>
      <c r="BG1282">
        <v>-6.3516049385070801</v>
      </c>
      <c r="BH1282">
        <v>1.2278023175895214E-2</v>
      </c>
      <c r="BI1282">
        <v>-2.4715068284422159E-3</v>
      </c>
      <c r="BJ1282">
        <v>2.6612943038344383E-3</v>
      </c>
      <c r="BK1282">
        <v>1.2047417461872101E-2</v>
      </c>
      <c r="BL1282">
        <v>-1.7042292281985283E-2</v>
      </c>
      <c r="BM1282">
        <v>-6.7468404769897461E-2</v>
      </c>
      <c r="BN1282">
        <v>-9.3535222113132477E-2</v>
      </c>
      <c r="BO1282">
        <v>-0.1033477857708931</v>
      </c>
      <c r="BP1282">
        <v>-0.14659726619720459</v>
      </c>
      <c r="BQ1282">
        <v>-0.16380423307418823</v>
      </c>
      <c r="BR1282">
        <v>-0.1719277948141098</v>
      </c>
      <c r="BS1282">
        <v>-0.12869535386562347</v>
      </c>
      <c r="BT1282">
        <v>10.679415702819824</v>
      </c>
      <c r="BU1282">
        <v>30.867805480957031</v>
      </c>
      <c r="BV1282">
        <v>30.20805549621582</v>
      </c>
      <c r="BW1282">
        <v>30.103742599487305</v>
      </c>
      <c r="BX1282">
        <v>29.808948516845703</v>
      </c>
      <c r="BY1282">
        <v>29.42060661315918</v>
      </c>
      <c r="BZ1282">
        <v>13.38371753692627</v>
      </c>
      <c r="CA1282">
        <v>3.4251260757446289</v>
      </c>
      <c r="CB1282">
        <v>3.6232504844665527</v>
      </c>
      <c r="CC1282">
        <v>3.5691452026367187</v>
      </c>
      <c r="CD1282">
        <v>3.6532928943634033</v>
      </c>
      <c r="CE1282">
        <v>3.7356116771697998</v>
      </c>
      <c r="CF1282">
        <v>4.4809126853942871</v>
      </c>
      <c r="CG1282">
        <v>4.3806667327880859</v>
      </c>
      <c r="CH1282">
        <v>4.2599735260009766</v>
      </c>
      <c r="CI1282">
        <v>4.1588449478149414</v>
      </c>
      <c r="CJ1282">
        <v>4.0851936340332031</v>
      </c>
      <c r="CK1282">
        <v>4.0564627647399902</v>
      </c>
      <c r="CL1282">
        <v>3.9971930980682373</v>
      </c>
      <c r="CM1282">
        <v>3.9711761474609375</v>
      </c>
      <c r="CN1282">
        <v>3.970203161239624</v>
      </c>
      <c r="CO1282">
        <v>4.1164584159851074</v>
      </c>
      <c r="CP1282">
        <v>4.0978593826293945</v>
      </c>
      <c r="CQ1282">
        <v>4.0824203491210938</v>
      </c>
      <c r="CR1282">
        <v>16.52374267578125</v>
      </c>
      <c r="CS1282">
        <v>39.052314758300781</v>
      </c>
      <c r="CT1282">
        <v>38.233516693115234</v>
      </c>
      <c r="CU1282">
        <v>38.140495300292969</v>
      </c>
      <c r="CV1282">
        <v>37.773242950439453</v>
      </c>
      <c r="CW1282">
        <v>37.379981994628906</v>
      </c>
      <c r="CX1282">
        <v>20.688482284545898</v>
      </c>
      <c r="CY1282">
        <v>9.9839611053466797</v>
      </c>
      <c r="CZ1282">
        <v>10.434367179870605</v>
      </c>
      <c r="DA1282">
        <v>10.406243324279785</v>
      </c>
      <c r="DB1282">
        <v>10.570359230041504</v>
      </c>
      <c r="DC1282">
        <v>10.721986770629883</v>
      </c>
      <c r="DD1282">
        <v>8.9495477676391602</v>
      </c>
      <c r="DE1282">
        <v>8.7638053894042969</v>
      </c>
      <c r="DF1282">
        <v>8.5172863006591797</v>
      </c>
      <c r="DG1282">
        <v>8.3056421279907227</v>
      </c>
      <c r="DH1282">
        <v>8.1874294281005859</v>
      </c>
      <c r="DI1282">
        <v>8.180394172668457</v>
      </c>
      <c r="DJ1282">
        <v>8.0879220962524414</v>
      </c>
      <c r="DK1282">
        <v>8.0457000732421875</v>
      </c>
      <c r="DL1282">
        <v>8.0870037078857422</v>
      </c>
      <c r="DM1282">
        <v>8.3967218399047852</v>
      </c>
      <c r="DN1282">
        <v>8.3676462173461914</v>
      </c>
      <c r="DO1282">
        <v>8.2935352325439453</v>
      </c>
      <c r="DP1282">
        <v>22.368068695068359</v>
      </c>
      <c r="DQ1282">
        <v>47.236824035644531</v>
      </c>
      <c r="DR1282">
        <v>46.258979797363281</v>
      </c>
      <c r="DS1282">
        <v>46.177249908447266</v>
      </c>
      <c r="DT1282">
        <v>45.737537384033203</v>
      </c>
      <c r="DU1282">
        <v>45.339359283447266</v>
      </c>
      <c r="DV1282">
        <v>27.993246078491211</v>
      </c>
      <c r="DW1282">
        <v>16.542797088623047</v>
      </c>
      <c r="DX1282">
        <v>17.2454833984375</v>
      </c>
      <c r="DY1282">
        <v>17.243341445922852</v>
      </c>
      <c r="DZ1282">
        <v>17.4874267578125</v>
      </c>
      <c r="EA1282">
        <v>17.708362579345703</v>
      </c>
      <c r="EB1282">
        <v>15.401546478271484</v>
      </c>
      <c r="EC1282">
        <v>15.092361450195313</v>
      </c>
      <c r="ED1282">
        <v>14.664169311523438</v>
      </c>
      <c r="EE1282">
        <v>14.292959213256836</v>
      </c>
      <c r="EF1282">
        <v>14.110406875610352</v>
      </c>
      <c r="EG1282">
        <v>14.134696006774902</v>
      </c>
      <c r="EH1282">
        <v>13.994283676147461</v>
      </c>
      <c r="EI1282">
        <v>13.928665161132813</v>
      </c>
      <c r="EJ1282">
        <v>14.031009674072266</v>
      </c>
      <c r="EK1282">
        <v>14.576741218566895</v>
      </c>
      <c r="EL1282">
        <v>14.532541275024414</v>
      </c>
      <c r="EM1282">
        <v>14.373717308044434</v>
      </c>
      <c r="EN1282">
        <v>30.80634880065918</v>
      </c>
      <c r="EO1282">
        <v>59.053958892822266</v>
      </c>
      <c r="EP1282">
        <v>57.846473693847656</v>
      </c>
      <c r="EQ1282">
        <v>57.781047821044922</v>
      </c>
      <c r="ER1282">
        <v>57.236717224121094</v>
      </c>
      <c r="ES1282">
        <v>56.831432342529297</v>
      </c>
      <c r="ET1282">
        <v>38.540164947509766</v>
      </c>
      <c r="EU1282">
        <v>26.012712478637695</v>
      </c>
      <c r="EV1282">
        <v>27.079654693603516</v>
      </c>
      <c r="EW1282">
        <v>27.115024566650391</v>
      </c>
      <c r="EX1282">
        <v>27.474571228027344</v>
      </c>
      <c r="EY1282">
        <v>27.79557991027832</v>
      </c>
      <c r="EZ1282">
        <v>80.672142028808594</v>
      </c>
      <c r="FA1282">
        <v>79.382476806640625</v>
      </c>
      <c r="FB1282">
        <v>78.059608459472656</v>
      </c>
      <c r="FC1282">
        <v>76.6688232421875</v>
      </c>
      <c r="FD1282">
        <v>75.577156066894531</v>
      </c>
      <c r="FE1282">
        <v>74.232803344726563</v>
      </c>
      <c r="FF1282">
        <v>73.17144775390625</v>
      </c>
      <c r="FG1282">
        <v>73.537734985351562</v>
      </c>
      <c r="FH1282">
        <v>76.083724975585938</v>
      </c>
      <c r="FI1282">
        <v>80.674301147460938</v>
      </c>
      <c r="FJ1282">
        <v>85.0174560546875</v>
      </c>
      <c r="FK1282">
        <v>88.578216552734375</v>
      </c>
      <c r="FL1282">
        <v>91.271812438964844</v>
      </c>
      <c r="FM1282">
        <v>93.106842041015625</v>
      </c>
      <c r="FN1282">
        <v>94.324050903320312</v>
      </c>
      <c r="FO1282">
        <v>95.260276794433594</v>
      </c>
      <c r="FP1282">
        <v>95.025093078613281</v>
      </c>
      <c r="FQ1282">
        <v>94.473861694335937</v>
      </c>
      <c r="FR1282">
        <v>93.659393310546875</v>
      </c>
      <c r="FS1282">
        <v>91.981376647949219</v>
      </c>
      <c r="FT1282">
        <v>89.269195556640625</v>
      </c>
      <c r="FU1282">
        <v>86.080413818359375</v>
      </c>
      <c r="FV1282">
        <v>84.002189636230469</v>
      </c>
      <c r="FW1282">
        <v>82.414962768554688</v>
      </c>
      <c r="FX1282">
        <v>1</v>
      </c>
    </row>
    <row r="1283" spans="1:180" x14ac:dyDescent="0.2">
      <c r="A1283" t="s">
        <v>241</v>
      </c>
      <c r="B1283" t="s">
        <v>248</v>
      </c>
      <c r="C1283" t="s">
        <v>217</v>
      </c>
      <c r="D1283" t="s">
        <v>43</v>
      </c>
      <c r="E1283" t="s">
        <v>249</v>
      </c>
      <c r="F1283" t="s">
        <v>226</v>
      </c>
      <c r="G1283" t="s">
        <v>244</v>
      </c>
      <c r="H1283" t="s">
        <v>12</v>
      </c>
      <c r="I1283">
        <v>370.31</v>
      </c>
      <c r="L1283">
        <v>367.86130847372482</v>
      </c>
      <c r="M1283">
        <v>362.51089157780774</v>
      </c>
      <c r="N1283">
        <v>356.75212582848997</v>
      </c>
      <c r="O1283">
        <v>352.83434963908695</v>
      </c>
      <c r="P1283">
        <v>358.16677529464567</v>
      </c>
      <c r="Q1283">
        <v>372.95196120873629</v>
      </c>
      <c r="R1283">
        <v>388.39907884516066</v>
      </c>
      <c r="S1283">
        <v>397.41126643012711</v>
      </c>
      <c r="T1283">
        <v>408.02699027407044</v>
      </c>
      <c r="U1283">
        <v>421.18594650084253</v>
      </c>
      <c r="V1283">
        <v>429.44098860968006</v>
      </c>
      <c r="W1283">
        <v>428.15728466703308</v>
      </c>
      <c r="X1283">
        <v>424.81947752969967</v>
      </c>
      <c r="Y1283">
        <v>425.41939235575887</v>
      </c>
      <c r="Z1283">
        <v>422.72536296541944</v>
      </c>
      <c r="AA1283">
        <v>417.47580741036262</v>
      </c>
      <c r="AB1283">
        <v>409.5194474376944</v>
      </c>
      <c r="AC1283">
        <v>400.66866263217781</v>
      </c>
      <c r="AD1283">
        <v>398.37218226531638</v>
      </c>
      <c r="AE1283">
        <v>400.11450533365252</v>
      </c>
      <c r="AF1283">
        <v>401.20233259162256</v>
      </c>
      <c r="AG1283">
        <v>395.39881575658904</v>
      </c>
      <c r="AH1283">
        <v>385.57201256556425</v>
      </c>
      <c r="AI1283">
        <v>378.31646951651385</v>
      </c>
      <c r="AJ1283">
        <v>-6.4526877403259277</v>
      </c>
      <c r="AK1283">
        <v>-6.3916826248168945</v>
      </c>
      <c r="AL1283">
        <v>-6.2365961074829102</v>
      </c>
      <c r="AM1283">
        <v>-6.0617308616638184</v>
      </c>
      <c r="AN1283">
        <v>-6.0409674644470215</v>
      </c>
      <c r="AO1283">
        <v>-6.1334800720214844</v>
      </c>
      <c r="AP1283">
        <v>-6.0867438316345215</v>
      </c>
      <c r="AQ1283">
        <v>-6.0854434967041016</v>
      </c>
      <c r="AR1283">
        <v>-6.1977200508117676</v>
      </c>
      <c r="AS1283">
        <v>-6.4617762565612793</v>
      </c>
      <c r="AT1283">
        <v>-6.4571871757507324</v>
      </c>
      <c r="AU1283">
        <v>-6.3712162971496582</v>
      </c>
      <c r="AV1283">
        <v>1.1789698600769043</v>
      </c>
      <c r="AW1283">
        <v>18.997018814086914</v>
      </c>
      <c r="AX1283">
        <v>18.565372467041016</v>
      </c>
      <c r="AY1283">
        <v>18.447769165039063</v>
      </c>
      <c r="AZ1283">
        <v>18.229663848876953</v>
      </c>
      <c r="BA1283">
        <v>17.784496307373047</v>
      </c>
      <c r="BB1283">
        <v>2.8622066974639893</v>
      </c>
      <c r="BC1283">
        <v>-5.802976131439209</v>
      </c>
      <c r="BD1283">
        <v>-5.9835686683654785</v>
      </c>
      <c r="BE1283">
        <v>-6.0927901268005371</v>
      </c>
      <c r="BF1283">
        <v>-6.1533794403076172</v>
      </c>
      <c r="BG1283">
        <v>-6.1133379936218262</v>
      </c>
      <c r="BH1283">
        <v>-7.2334736585617065E-2</v>
      </c>
      <c r="BI1283">
        <v>-8.6501173675060272E-2</v>
      </c>
      <c r="BJ1283">
        <v>-7.5512751936912537E-2</v>
      </c>
      <c r="BK1283">
        <v>-5.5193562060594559E-2</v>
      </c>
      <c r="BL1283">
        <v>-8.7216444313526154E-2</v>
      </c>
      <c r="BM1283">
        <v>-0.14266161620616913</v>
      </c>
      <c r="BN1283">
        <v>-0.15773226320743561</v>
      </c>
      <c r="BO1283">
        <v>-0.17486976087093353</v>
      </c>
      <c r="BP1283">
        <v>-0.2337103933095932</v>
      </c>
      <c r="BQ1283">
        <v>-0.25812390446662903</v>
      </c>
      <c r="BR1283">
        <v>-0.26225501298904419</v>
      </c>
      <c r="BS1283">
        <v>-0.23072206974029541</v>
      </c>
      <c r="BT1283">
        <v>9.7107963562011719</v>
      </c>
      <c r="BU1283">
        <v>30.908794403076172</v>
      </c>
      <c r="BV1283">
        <v>30.323020935058594</v>
      </c>
      <c r="BW1283">
        <v>30.21343994140625</v>
      </c>
      <c r="BX1283">
        <v>29.876045227050781</v>
      </c>
      <c r="BY1283">
        <v>29.424205780029297</v>
      </c>
      <c r="BZ1283">
        <v>13.425544738769531</v>
      </c>
      <c r="CA1283">
        <v>3.5714492797851562</v>
      </c>
      <c r="CB1283">
        <v>3.7925915718078613</v>
      </c>
      <c r="CC1283">
        <v>3.7988913059234619</v>
      </c>
      <c r="CD1283">
        <v>3.9484498500823975</v>
      </c>
      <c r="CE1283">
        <v>4.1269416809082031</v>
      </c>
      <c r="CF1283">
        <v>4.3466782569885254</v>
      </c>
      <c r="CG1283">
        <v>4.2804484367370605</v>
      </c>
      <c r="CH1283">
        <v>4.1916346549987793</v>
      </c>
      <c r="CI1283">
        <v>4.1049160957336426</v>
      </c>
      <c r="CJ1283">
        <v>4.0363335609436035</v>
      </c>
      <c r="CK1283">
        <v>4.006561279296875</v>
      </c>
      <c r="CL1283">
        <v>3.9486830234527588</v>
      </c>
      <c r="CM1283">
        <v>3.9187755584716797</v>
      </c>
      <c r="CN1283">
        <v>3.896944522857666</v>
      </c>
      <c r="CO1283">
        <v>4.0385069847106934</v>
      </c>
      <c r="CP1283">
        <v>4.0283360481262207</v>
      </c>
      <c r="CQ1283">
        <v>4.0221652984619141</v>
      </c>
      <c r="CR1283">
        <v>15.619914054870605</v>
      </c>
      <c r="CS1283">
        <v>39.158851623535156</v>
      </c>
      <c r="CT1283">
        <v>38.466331481933594</v>
      </c>
      <c r="CU1283">
        <v>38.3623046875</v>
      </c>
      <c r="CV1283">
        <v>37.942291259765625</v>
      </c>
      <c r="CW1283">
        <v>37.485836029052734</v>
      </c>
      <c r="CX1283">
        <v>20.741680145263672</v>
      </c>
      <c r="CY1283">
        <v>10.06414794921875</v>
      </c>
      <c r="CZ1283">
        <v>10.563529968261719</v>
      </c>
      <c r="DA1283">
        <v>10.649839401245117</v>
      </c>
      <c r="DB1283">
        <v>10.9449462890625</v>
      </c>
      <c r="DC1283">
        <v>11.219328880310059</v>
      </c>
      <c r="DD1283">
        <v>8.7656917572021484</v>
      </c>
      <c r="DE1283">
        <v>8.6473979949951172</v>
      </c>
      <c r="DF1283">
        <v>8.4587821960449219</v>
      </c>
      <c r="DG1283">
        <v>8.2650251388549805</v>
      </c>
      <c r="DH1283">
        <v>8.1598834991455078</v>
      </c>
      <c r="DI1283">
        <v>8.1557836532592773</v>
      </c>
      <c r="DJ1283">
        <v>8.0550985336303711</v>
      </c>
      <c r="DK1283">
        <v>8.012420654296875</v>
      </c>
      <c r="DL1283">
        <v>8.0275993347167969</v>
      </c>
      <c r="DM1283">
        <v>8.3351373672485352</v>
      </c>
      <c r="DN1283">
        <v>8.3189268112182617</v>
      </c>
      <c r="DO1283">
        <v>8.2750530242919922</v>
      </c>
      <c r="DP1283">
        <v>21.529031753540039</v>
      </c>
      <c r="DQ1283">
        <v>47.408912658691406</v>
      </c>
      <c r="DR1283">
        <v>46.609642028808594</v>
      </c>
      <c r="DS1283">
        <v>46.511173248291016</v>
      </c>
      <c r="DT1283">
        <v>46.008541107177734</v>
      </c>
      <c r="DU1283">
        <v>45.547462463378906</v>
      </c>
      <c r="DV1283">
        <v>28.057815551757812</v>
      </c>
      <c r="DW1283">
        <v>16.556846618652344</v>
      </c>
      <c r="DX1283">
        <v>17.334468841552734</v>
      </c>
      <c r="DY1283">
        <v>17.500787734985352</v>
      </c>
      <c r="DZ1283">
        <v>17.941442489624023</v>
      </c>
      <c r="EA1283">
        <v>18.311716079711914</v>
      </c>
      <c r="EB1283">
        <v>15.146044731140137</v>
      </c>
      <c r="EC1283">
        <v>14.952579498291016</v>
      </c>
      <c r="ED1283">
        <v>14.619865417480469</v>
      </c>
      <c r="EE1283">
        <v>14.271563529968262</v>
      </c>
      <c r="EF1283">
        <v>14.113635063171387</v>
      </c>
      <c r="EG1283">
        <v>14.146602630615234</v>
      </c>
      <c r="EH1283">
        <v>13.984109878540039</v>
      </c>
      <c r="EI1283">
        <v>13.922994613647461</v>
      </c>
      <c r="EJ1283">
        <v>13.991609573364258</v>
      </c>
      <c r="EK1283">
        <v>14.538790702819824</v>
      </c>
      <c r="EL1283">
        <v>14.513858795166016</v>
      </c>
      <c r="EM1283">
        <v>14.415547370910645</v>
      </c>
      <c r="EN1283">
        <v>30.060857772827148</v>
      </c>
      <c r="EO1283">
        <v>59.320686340332031</v>
      </c>
      <c r="EP1283">
        <v>58.367290496826172</v>
      </c>
      <c r="EQ1283">
        <v>58.276844024658203</v>
      </c>
      <c r="ER1283">
        <v>57.654922485351563</v>
      </c>
      <c r="ES1283">
        <v>57.187171936035156</v>
      </c>
      <c r="ET1283">
        <v>38.62115478515625</v>
      </c>
      <c r="EU1283">
        <v>25.931272506713867</v>
      </c>
      <c r="EV1283">
        <v>27.110630035400391</v>
      </c>
      <c r="EW1283">
        <v>27.39246940612793</v>
      </c>
      <c r="EX1283">
        <v>28.043272018432617</v>
      </c>
      <c r="EY1283">
        <v>28.551994323730469</v>
      </c>
      <c r="EZ1283">
        <v>79.807701110839844</v>
      </c>
      <c r="FA1283">
        <v>78.697769165039063</v>
      </c>
      <c r="FB1283">
        <v>77.512619018554688</v>
      </c>
      <c r="FC1283">
        <v>76.547103881835938</v>
      </c>
      <c r="FD1283">
        <v>75.391365051269531</v>
      </c>
      <c r="FE1283">
        <v>74.379913330078125</v>
      </c>
      <c r="FF1283">
        <v>73.804756164550781</v>
      </c>
      <c r="FG1283">
        <v>73.799568176269531</v>
      </c>
      <c r="FH1283">
        <v>75.719207763671875</v>
      </c>
      <c r="FI1283">
        <v>80.195823669433594</v>
      </c>
      <c r="FJ1283">
        <v>84.546897888183594</v>
      </c>
      <c r="FK1283">
        <v>88.595497131347656</v>
      </c>
      <c r="FL1283">
        <v>91.767532348632812</v>
      </c>
      <c r="FM1283">
        <v>93.923126220703125</v>
      </c>
      <c r="FN1283">
        <v>95.334182739257813</v>
      </c>
      <c r="FO1283">
        <v>96.321372985839844</v>
      </c>
      <c r="FP1283">
        <v>96.588462829589844</v>
      </c>
      <c r="FQ1283">
        <v>95.65625</v>
      </c>
      <c r="FR1283">
        <v>95.158638000488281</v>
      </c>
      <c r="FS1283">
        <v>93.273605346679688</v>
      </c>
      <c r="FT1283">
        <v>90.352615356445313</v>
      </c>
      <c r="FU1283">
        <v>87.710563659667969</v>
      </c>
      <c r="FV1283">
        <v>85.805557250976563</v>
      </c>
      <c r="FW1283">
        <v>84.042327880859375</v>
      </c>
      <c r="FX1283">
        <v>1</v>
      </c>
    </row>
    <row r="1284" spans="1:180" x14ac:dyDescent="0.2">
      <c r="A1284" t="s">
        <v>241</v>
      </c>
      <c r="B1284" t="s">
        <v>248</v>
      </c>
      <c r="C1284" t="s">
        <v>217</v>
      </c>
      <c r="D1284" t="s">
        <v>44</v>
      </c>
      <c r="E1284" t="s">
        <v>249</v>
      </c>
      <c r="F1284" t="s">
        <v>226</v>
      </c>
      <c r="G1284" t="s">
        <v>244</v>
      </c>
      <c r="H1284" t="s">
        <v>12</v>
      </c>
      <c r="I1284">
        <v>370.31</v>
      </c>
      <c r="L1284">
        <v>367.74256376821614</v>
      </c>
      <c r="M1284">
        <v>362.24554295883621</v>
      </c>
      <c r="N1284">
        <v>356.21385545777002</v>
      </c>
      <c r="O1284">
        <v>352.73961450530345</v>
      </c>
      <c r="P1284">
        <v>358.80019098775614</v>
      </c>
      <c r="Q1284">
        <v>373.49422962938087</v>
      </c>
      <c r="R1284">
        <v>388.9758593981847</v>
      </c>
      <c r="S1284">
        <v>397.39605769897474</v>
      </c>
      <c r="T1284">
        <v>406.64993592776466</v>
      </c>
      <c r="U1284">
        <v>418.80384248396012</v>
      </c>
      <c r="V1284">
        <v>428.67492197395927</v>
      </c>
      <c r="W1284">
        <v>427.0459032213268</v>
      </c>
      <c r="X1284">
        <v>422.99017834724987</v>
      </c>
      <c r="Y1284">
        <v>424.88074690022245</v>
      </c>
      <c r="Z1284">
        <v>422.59557821812939</v>
      </c>
      <c r="AA1284">
        <v>417.12991477807054</v>
      </c>
      <c r="AB1284">
        <v>408.60646403851399</v>
      </c>
      <c r="AC1284">
        <v>399.18106648514885</v>
      </c>
      <c r="AD1284">
        <v>396.57079773043614</v>
      </c>
      <c r="AE1284">
        <v>398.21376508365097</v>
      </c>
      <c r="AF1284">
        <v>397.40586770279771</v>
      </c>
      <c r="AG1284">
        <v>391.0806523075259</v>
      </c>
      <c r="AH1284">
        <v>381.73294902094563</v>
      </c>
      <c r="AI1284">
        <v>373.87232445962627</v>
      </c>
      <c r="AJ1284">
        <v>-6.2265472412109375</v>
      </c>
      <c r="AK1284">
        <v>-6.1280655860900879</v>
      </c>
      <c r="AL1284">
        <v>-5.9415717124938965</v>
      </c>
      <c r="AM1284">
        <v>-5.7571721076965332</v>
      </c>
      <c r="AN1284">
        <v>-5.7313814163208008</v>
      </c>
      <c r="AO1284">
        <v>-5.7845935821533203</v>
      </c>
      <c r="AP1284">
        <v>-5.7355279922485352</v>
      </c>
      <c r="AQ1284">
        <v>-5.7516536712646484</v>
      </c>
      <c r="AR1284">
        <v>-5.8706026077270508</v>
      </c>
      <c r="AS1284">
        <v>-6.0559954643249512</v>
      </c>
      <c r="AT1284">
        <v>-6.0607829093933105</v>
      </c>
      <c r="AU1284">
        <v>-5.9458427429199219</v>
      </c>
      <c r="AV1284">
        <v>1.810245156288147</v>
      </c>
      <c r="AW1284">
        <v>19.331586837768555</v>
      </c>
      <c r="AX1284">
        <v>18.954097747802734</v>
      </c>
      <c r="AY1284">
        <v>18.867277145385742</v>
      </c>
      <c r="AZ1284">
        <v>18.678922653198242</v>
      </c>
      <c r="BA1284">
        <v>18.235691070556641</v>
      </c>
      <c r="BB1284">
        <v>3.1299614906311035</v>
      </c>
      <c r="BC1284">
        <v>-5.9670243263244629</v>
      </c>
      <c r="BD1284">
        <v>-6.1313519477844238</v>
      </c>
      <c r="BE1284">
        <v>-6.219120979309082</v>
      </c>
      <c r="BF1284">
        <v>-6.2633566856384277</v>
      </c>
      <c r="BG1284">
        <v>-6.2266302108764648</v>
      </c>
      <c r="BH1284">
        <v>-0.14216475188732147</v>
      </c>
      <c r="BI1284">
        <v>-0.17120130360126495</v>
      </c>
      <c r="BJ1284">
        <v>-0.18850000202655792</v>
      </c>
      <c r="BK1284">
        <v>-0.18404260277748108</v>
      </c>
      <c r="BL1284">
        <v>-0.20620892941951752</v>
      </c>
      <c r="BM1284">
        <v>-0.24581173062324524</v>
      </c>
      <c r="BN1284">
        <v>-0.28166460990905762</v>
      </c>
      <c r="BO1284">
        <v>-0.30987593531608582</v>
      </c>
      <c r="BP1284">
        <v>-0.37538281083106995</v>
      </c>
      <c r="BQ1284">
        <v>-0.36762544512748718</v>
      </c>
      <c r="BR1284">
        <v>-0.37417078018188477</v>
      </c>
      <c r="BS1284">
        <v>-0.32292535901069641</v>
      </c>
      <c r="BT1284">
        <v>9.9500217437744141</v>
      </c>
      <c r="BU1284">
        <v>30.622079849243164</v>
      </c>
      <c r="BV1284">
        <v>30.117767333984375</v>
      </c>
      <c r="BW1284">
        <v>30.069980621337891</v>
      </c>
      <c r="BX1284">
        <v>29.785524368286133</v>
      </c>
      <c r="BY1284">
        <v>29.327117919921875</v>
      </c>
      <c r="BZ1284">
        <v>13.015082359313965</v>
      </c>
      <c r="CA1284">
        <v>2.9827382564544678</v>
      </c>
      <c r="CB1284">
        <v>3.1554253101348877</v>
      </c>
      <c r="CC1284">
        <v>3.1718111038208008</v>
      </c>
      <c r="CD1284">
        <v>3.3660812377929687</v>
      </c>
      <c r="CE1284">
        <v>3.5028681755065918</v>
      </c>
      <c r="CF1284">
        <v>4.0718598365783691</v>
      </c>
      <c r="CG1284">
        <v>3.9545049667358398</v>
      </c>
      <c r="CH1284">
        <v>3.7960598468780518</v>
      </c>
      <c r="CI1284">
        <v>3.6758899688720703</v>
      </c>
      <c r="CJ1284">
        <v>3.6205089092254639</v>
      </c>
      <c r="CK1284">
        <v>3.5903317928314209</v>
      </c>
      <c r="CL1284">
        <v>3.4956645965576172</v>
      </c>
      <c r="CM1284">
        <v>3.4590828418731689</v>
      </c>
      <c r="CN1284">
        <v>3.4305896759033203</v>
      </c>
      <c r="CO1284">
        <v>3.57212233543396</v>
      </c>
      <c r="CP1284">
        <v>3.5643594264984131</v>
      </c>
      <c r="CQ1284">
        <v>3.5714900493621826</v>
      </c>
      <c r="CR1284">
        <v>15.587606430053711</v>
      </c>
      <c r="CS1284">
        <v>38.441841125488281</v>
      </c>
      <c r="CT1284">
        <v>37.849689483642578</v>
      </c>
      <c r="CU1284">
        <v>37.828941345214844</v>
      </c>
      <c r="CV1284">
        <v>37.477924346923828</v>
      </c>
      <c r="CW1284">
        <v>37.009006500244141</v>
      </c>
      <c r="CX1284">
        <v>19.861488342285156</v>
      </c>
      <c r="CY1284">
        <v>9.1813163757324219</v>
      </c>
      <c r="CZ1284">
        <v>9.5874185562133789</v>
      </c>
      <c r="DA1284">
        <v>9.6759424209594727</v>
      </c>
      <c r="DB1284">
        <v>10.035400390625</v>
      </c>
      <c r="DC1284">
        <v>10.241488456726074</v>
      </c>
      <c r="DD1284">
        <v>8.2858848571777344</v>
      </c>
      <c r="DE1284">
        <v>8.0802106857299805</v>
      </c>
      <c r="DF1284">
        <v>7.7806196212768555</v>
      </c>
      <c r="DG1284">
        <v>7.535822868347168</v>
      </c>
      <c r="DH1284">
        <v>7.4472265243530273</v>
      </c>
      <c r="DI1284">
        <v>7.4264755249023437</v>
      </c>
      <c r="DJ1284">
        <v>7.2729935646057129</v>
      </c>
      <c r="DK1284">
        <v>7.2280411720275879</v>
      </c>
      <c r="DL1284">
        <v>7.2365622520446777</v>
      </c>
      <c r="DM1284">
        <v>7.5118703842163086</v>
      </c>
      <c r="DN1284">
        <v>7.5028896331787109</v>
      </c>
      <c r="DO1284">
        <v>7.4659051895141602</v>
      </c>
      <c r="DP1284">
        <v>21.225191116333008</v>
      </c>
      <c r="DQ1284">
        <v>46.261600494384766</v>
      </c>
      <c r="DR1284">
        <v>45.581611633300781</v>
      </c>
      <c r="DS1284">
        <v>45.587898254394531</v>
      </c>
      <c r="DT1284">
        <v>45.170322418212891</v>
      </c>
      <c r="DU1284">
        <v>44.690895080566406</v>
      </c>
      <c r="DV1284">
        <v>26.707893371582031</v>
      </c>
      <c r="DW1284">
        <v>15.379895210266113</v>
      </c>
      <c r="DX1284">
        <v>16.019412994384766</v>
      </c>
      <c r="DY1284">
        <v>16.180072784423828</v>
      </c>
      <c r="DZ1284">
        <v>16.704719543457031</v>
      </c>
      <c r="EA1284">
        <v>16.980110168457031</v>
      </c>
      <c r="EB1284">
        <v>14.370266914367676</v>
      </c>
      <c r="EC1284">
        <v>14.037075996398926</v>
      </c>
      <c r="ED1284">
        <v>13.53369140625</v>
      </c>
      <c r="EE1284">
        <v>13.108952522277832</v>
      </c>
      <c r="EF1284">
        <v>12.972399711608887</v>
      </c>
      <c r="EG1284">
        <v>12.96525764465332</v>
      </c>
      <c r="EH1284">
        <v>12.72685718536377</v>
      </c>
      <c r="EI1284">
        <v>12.669818878173828</v>
      </c>
      <c r="EJ1284">
        <v>12.731781959533691</v>
      </c>
      <c r="EK1284">
        <v>13.200240135192871</v>
      </c>
      <c r="EL1284">
        <v>13.189501762390137</v>
      </c>
      <c r="EM1284">
        <v>13.088822364807129</v>
      </c>
      <c r="EN1284">
        <v>29.364967346191406</v>
      </c>
      <c r="EO1284">
        <v>57.552093505859375</v>
      </c>
      <c r="EP1284">
        <v>56.745281219482422</v>
      </c>
      <c r="EQ1284">
        <v>56.790603637695313</v>
      </c>
      <c r="ER1284">
        <v>56.276927947998047</v>
      </c>
      <c r="ES1284">
        <v>55.782321929931641</v>
      </c>
      <c r="ET1284">
        <v>36.593013763427734</v>
      </c>
      <c r="EU1284">
        <v>24.329658508300781</v>
      </c>
      <c r="EV1284">
        <v>25.306188583374023</v>
      </c>
      <c r="EW1284">
        <v>25.571004867553711</v>
      </c>
      <c r="EX1284">
        <v>26.334157943725586</v>
      </c>
      <c r="EY1284">
        <v>26.70960807800293</v>
      </c>
      <c r="EZ1284">
        <v>78.340690612792969</v>
      </c>
      <c r="FA1284">
        <v>77.131851196289062</v>
      </c>
      <c r="FB1284">
        <v>75.77435302734375</v>
      </c>
      <c r="FC1284">
        <v>74.860992431640625</v>
      </c>
      <c r="FD1284">
        <v>73.970306396484375</v>
      </c>
      <c r="FE1284">
        <v>72.980636596679688</v>
      </c>
      <c r="FF1284">
        <v>72.407173156738281</v>
      </c>
      <c r="FG1284">
        <v>72.19219970703125</v>
      </c>
      <c r="FH1284">
        <v>74.024017333984375</v>
      </c>
      <c r="FI1284">
        <v>78.169441223144531</v>
      </c>
      <c r="FJ1284">
        <v>82.738090515136719</v>
      </c>
      <c r="FK1284">
        <v>86.702743530273437</v>
      </c>
      <c r="FL1284">
        <v>89.879074096679688</v>
      </c>
      <c r="FM1284">
        <v>92.276580810546875</v>
      </c>
      <c r="FN1284">
        <v>93.509300231933594</v>
      </c>
      <c r="FO1284">
        <v>94.09808349609375</v>
      </c>
      <c r="FP1284">
        <v>93.691154479980469</v>
      </c>
      <c r="FQ1284">
        <v>92.731163024902344</v>
      </c>
      <c r="FR1284">
        <v>91.43939208984375</v>
      </c>
      <c r="FS1284">
        <v>89.108474731445312</v>
      </c>
      <c r="FT1284">
        <v>85.696479797363281</v>
      </c>
      <c r="FU1284">
        <v>83.144676208496094</v>
      </c>
      <c r="FV1284">
        <v>80.933097839355469</v>
      </c>
      <c r="FW1284">
        <v>79.121025085449219</v>
      </c>
      <c r="FX1284">
        <v>1</v>
      </c>
    </row>
    <row r="1285" spans="1:180" x14ac:dyDescent="0.2">
      <c r="A1285" t="s">
        <v>241</v>
      </c>
      <c r="B1285" t="s">
        <v>248</v>
      </c>
      <c r="C1285" t="s">
        <v>217</v>
      </c>
      <c r="D1285" t="s">
        <v>45</v>
      </c>
      <c r="E1285" t="s">
        <v>249</v>
      </c>
      <c r="F1285" t="s">
        <v>226</v>
      </c>
      <c r="G1285" t="s">
        <v>244</v>
      </c>
      <c r="H1285" t="s">
        <v>12</v>
      </c>
      <c r="I1285">
        <v>370.31</v>
      </c>
      <c r="L1285">
        <v>360.31332103598828</v>
      </c>
      <c r="M1285">
        <v>355.05269071116589</v>
      </c>
      <c r="N1285">
        <v>350.12184526075487</v>
      </c>
      <c r="O1285">
        <v>346.04882484209327</v>
      </c>
      <c r="P1285">
        <v>351.76300701275937</v>
      </c>
      <c r="Q1285">
        <v>365.44775177355552</v>
      </c>
      <c r="R1285">
        <v>383.14927602098419</v>
      </c>
      <c r="S1285">
        <v>390.01047032351852</v>
      </c>
      <c r="T1285">
        <v>392.87192324316561</v>
      </c>
      <c r="U1285">
        <v>404.87081931816476</v>
      </c>
      <c r="V1285">
        <v>416.37485180344294</v>
      </c>
      <c r="W1285">
        <v>424.1369906659578</v>
      </c>
      <c r="X1285">
        <v>426.92530988444577</v>
      </c>
      <c r="Y1285">
        <v>430.32425446335475</v>
      </c>
      <c r="Z1285">
        <v>427.9182659522599</v>
      </c>
      <c r="AA1285">
        <v>420.46033400600163</v>
      </c>
      <c r="AB1285">
        <v>410.74617389603122</v>
      </c>
      <c r="AC1285">
        <v>403.41476553176415</v>
      </c>
      <c r="AD1285">
        <v>398.72338219812951</v>
      </c>
      <c r="AE1285">
        <v>394.49045565232962</v>
      </c>
      <c r="AF1285">
        <v>394.7496163852652</v>
      </c>
      <c r="AG1285">
        <v>390.04936637960407</v>
      </c>
      <c r="AH1285">
        <v>378.76926775025555</v>
      </c>
      <c r="AI1285">
        <v>369.02980663337996</v>
      </c>
      <c r="AJ1285">
        <v>-6.3884897232055664</v>
      </c>
      <c r="AK1285">
        <v>-6.2992048263549805</v>
      </c>
      <c r="AL1285">
        <v>-6.1803088188171387</v>
      </c>
      <c r="AM1285">
        <v>-6.0606074333190918</v>
      </c>
      <c r="AN1285">
        <v>-6.0966320037841797</v>
      </c>
      <c r="AO1285">
        <v>-6.1082301139831543</v>
      </c>
      <c r="AP1285">
        <v>-6.0672750473022461</v>
      </c>
      <c r="AQ1285">
        <v>-6.0278682708740234</v>
      </c>
      <c r="AR1285">
        <v>-5.9978518486022949</v>
      </c>
      <c r="AS1285">
        <v>-6.1999897956848145</v>
      </c>
      <c r="AT1285">
        <v>-6.2715907096862793</v>
      </c>
      <c r="AU1285">
        <v>-6.2933335304260254</v>
      </c>
      <c r="AV1285">
        <v>2.4170534610748291</v>
      </c>
      <c r="AW1285">
        <v>19.931938171386719</v>
      </c>
      <c r="AX1285">
        <v>19.45704460144043</v>
      </c>
      <c r="AY1285">
        <v>19.370883941650391</v>
      </c>
      <c r="AZ1285">
        <v>19.056419372558594</v>
      </c>
      <c r="BA1285">
        <v>18.631412506103516</v>
      </c>
      <c r="BB1285">
        <v>2.7850930690765381</v>
      </c>
      <c r="BC1285">
        <v>-6.3517909049987793</v>
      </c>
      <c r="BD1285">
        <v>-6.4919404983520508</v>
      </c>
      <c r="BE1285">
        <v>-6.5342321395874023</v>
      </c>
      <c r="BF1285">
        <v>-6.4960918426513672</v>
      </c>
      <c r="BG1285">
        <v>-6.4477524757385254</v>
      </c>
      <c r="BH1285">
        <v>-6.6748760640621185E-2</v>
      </c>
      <c r="BI1285">
        <v>-9.8238438367843628E-2</v>
      </c>
      <c r="BJ1285">
        <v>-0.12091320008039474</v>
      </c>
      <c r="BK1285">
        <v>-0.14459267258644104</v>
      </c>
      <c r="BL1285">
        <v>-0.18786163628101349</v>
      </c>
      <c r="BM1285">
        <v>-0.22984993457794189</v>
      </c>
      <c r="BN1285">
        <v>-0.26535609364509583</v>
      </c>
      <c r="BO1285">
        <v>-0.27297568321228027</v>
      </c>
      <c r="BP1285">
        <v>-0.27184292674064636</v>
      </c>
      <c r="BQ1285">
        <v>-0.28282523155212402</v>
      </c>
      <c r="BR1285">
        <v>-0.28797149658203125</v>
      </c>
      <c r="BS1285">
        <v>-0.26836737990379333</v>
      </c>
      <c r="BT1285">
        <v>11.207921028137207</v>
      </c>
      <c r="BU1285">
        <v>32.169548034667969</v>
      </c>
      <c r="BV1285">
        <v>31.529525756835937</v>
      </c>
      <c r="BW1285">
        <v>31.371206283569336</v>
      </c>
      <c r="BX1285">
        <v>30.796594619750977</v>
      </c>
      <c r="BY1285">
        <v>30.287063598632813</v>
      </c>
      <c r="BZ1285">
        <v>13.40339469909668</v>
      </c>
      <c r="CA1285">
        <v>3.1846640110015869</v>
      </c>
      <c r="CB1285">
        <v>3.3599340915679932</v>
      </c>
      <c r="CC1285">
        <v>3.4485533237457275</v>
      </c>
      <c r="CD1285">
        <v>3.5817101001739502</v>
      </c>
      <c r="CE1285">
        <v>3.6746611595153809</v>
      </c>
      <c r="CF1285">
        <v>4.3116698265075684</v>
      </c>
      <c r="CG1285">
        <v>4.1965322494506836</v>
      </c>
      <c r="CH1285">
        <v>4.0758056640625</v>
      </c>
      <c r="CI1285">
        <v>3.9528212547302246</v>
      </c>
      <c r="CJ1285">
        <v>3.9045345783233643</v>
      </c>
      <c r="CK1285">
        <v>3.8414983749389648</v>
      </c>
      <c r="CL1285">
        <v>3.753035306930542</v>
      </c>
      <c r="CM1285">
        <v>3.7128455638885498</v>
      </c>
      <c r="CN1285">
        <v>3.6939735412597656</v>
      </c>
      <c r="CO1285">
        <v>3.815385103225708</v>
      </c>
      <c r="CP1285">
        <v>3.8562648296356201</v>
      </c>
      <c r="CQ1285">
        <v>3.904505729675293</v>
      </c>
      <c r="CR1285">
        <v>17.296449661254883</v>
      </c>
      <c r="CS1285">
        <v>40.645275115966797</v>
      </c>
      <c r="CT1285">
        <v>39.890888214111328</v>
      </c>
      <c r="CU1285">
        <v>39.682594299316406</v>
      </c>
      <c r="CV1285">
        <v>38.927803039550781</v>
      </c>
      <c r="CW1285">
        <v>38.359733581542969</v>
      </c>
      <c r="CX1285">
        <v>20.757598876953125</v>
      </c>
      <c r="CY1285">
        <v>9.7895832061767578</v>
      </c>
      <c r="CZ1285">
        <v>10.18331241607666</v>
      </c>
      <c r="DA1285">
        <v>10.362600326538086</v>
      </c>
      <c r="DB1285">
        <v>10.561565399169922</v>
      </c>
      <c r="DC1285">
        <v>10.685413360595703</v>
      </c>
      <c r="DD1285">
        <v>8.6900882720947266</v>
      </c>
      <c r="DE1285">
        <v>8.491302490234375</v>
      </c>
      <c r="DF1285">
        <v>8.2725248336791992</v>
      </c>
      <c r="DG1285">
        <v>8.0502347946166992</v>
      </c>
      <c r="DH1285">
        <v>7.9969310760498047</v>
      </c>
      <c r="DI1285">
        <v>7.912846565246582</v>
      </c>
      <c r="DJ1285">
        <v>7.7714266777038574</v>
      </c>
      <c r="DK1285">
        <v>7.6986665725708008</v>
      </c>
      <c r="DL1285">
        <v>7.6597900390625</v>
      </c>
      <c r="DM1285">
        <v>7.9135951995849609</v>
      </c>
      <c r="DN1285">
        <v>8.0005016326904297</v>
      </c>
      <c r="DO1285">
        <v>8.0773792266845703</v>
      </c>
      <c r="DP1285">
        <v>23.384977340698242</v>
      </c>
      <c r="DQ1285">
        <v>49.121006011962891</v>
      </c>
      <c r="DR1285">
        <v>48.252254486083984</v>
      </c>
      <c r="DS1285">
        <v>47.993980407714844</v>
      </c>
      <c r="DT1285">
        <v>47.059013366699219</v>
      </c>
      <c r="DU1285">
        <v>46.432403564453125</v>
      </c>
      <c r="DV1285">
        <v>28.111801147460937</v>
      </c>
      <c r="DW1285">
        <v>16.394502639770508</v>
      </c>
      <c r="DX1285">
        <v>17.006690979003906</v>
      </c>
      <c r="DY1285">
        <v>17.276647567749023</v>
      </c>
      <c r="DZ1285">
        <v>17.541419982910156</v>
      </c>
      <c r="EA1285">
        <v>17.6961669921875</v>
      </c>
      <c r="EB1285">
        <v>15.011828422546387</v>
      </c>
      <c r="EC1285">
        <v>14.692269325256348</v>
      </c>
      <c r="ED1285">
        <v>14.331920623779297</v>
      </c>
      <c r="EE1285">
        <v>13.966249465942383</v>
      </c>
      <c r="EF1285">
        <v>13.905701637268066</v>
      </c>
      <c r="EG1285">
        <v>13.791227340698242</v>
      </c>
      <c r="EH1285">
        <v>13.573346138000488</v>
      </c>
      <c r="EI1285">
        <v>13.453559875488281</v>
      </c>
      <c r="EJ1285">
        <v>13.385798454284668</v>
      </c>
      <c r="EK1285">
        <v>13.83076000213623</v>
      </c>
      <c r="EL1285">
        <v>13.98412036895752</v>
      </c>
      <c r="EM1285">
        <v>14.102344512939453</v>
      </c>
      <c r="EN1285">
        <v>32.175846099853516</v>
      </c>
      <c r="EO1285">
        <v>61.358615875244141</v>
      </c>
      <c r="EP1285">
        <v>60.324733734130859</v>
      </c>
      <c r="EQ1285">
        <v>59.994304656982422</v>
      </c>
      <c r="ER1285">
        <v>58.799190521240234</v>
      </c>
      <c r="ES1285">
        <v>58.088054656982422</v>
      </c>
      <c r="ET1285">
        <v>38.7301025390625</v>
      </c>
      <c r="EU1285">
        <v>25.930957794189453</v>
      </c>
      <c r="EV1285">
        <v>26.858566284179688</v>
      </c>
      <c r="EW1285">
        <v>27.259433746337891</v>
      </c>
      <c r="EX1285">
        <v>27.619222640991211</v>
      </c>
      <c r="EY1285">
        <v>27.818580627441406</v>
      </c>
      <c r="EZ1285">
        <v>72.061233520507813</v>
      </c>
      <c r="FA1285">
        <v>70.630752563476562</v>
      </c>
      <c r="FB1285">
        <v>69.861663818359375</v>
      </c>
      <c r="FC1285">
        <v>68.353179931640625</v>
      </c>
      <c r="FD1285">
        <v>67.368911743164062</v>
      </c>
      <c r="FE1285">
        <v>66.380043029785156</v>
      </c>
      <c r="FF1285">
        <v>66.045661926269531</v>
      </c>
      <c r="FG1285">
        <v>65.588233947753906</v>
      </c>
      <c r="FH1285">
        <v>66.367584228515625</v>
      </c>
      <c r="FI1285">
        <v>70.299629211425781</v>
      </c>
      <c r="FJ1285">
        <v>75.24749755859375</v>
      </c>
      <c r="FK1285">
        <v>80.624755859375</v>
      </c>
      <c r="FL1285">
        <v>85.084548950195312</v>
      </c>
      <c r="FM1285">
        <v>88.044364929199219</v>
      </c>
      <c r="FN1285">
        <v>89.517417907714844</v>
      </c>
      <c r="FO1285">
        <v>90.297554016113281</v>
      </c>
      <c r="FP1285">
        <v>90.380195617675781</v>
      </c>
      <c r="FQ1285">
        <v>89.698005676269531</v>
      </c>
      <c r="FR1285">
        <v>87.627471923828125</v>
      </c>
      <c r="FS1285">
        <v>83.779640197753906</v>
      </c>
      <c r="FT1285">
        <v>80.19219970703125</v>
      </c>
      <c r="FU1285">
        <v>77.626899719238281</v>
      </c>
      <c r="FV1285">
        <v>75.396209716796875</v>
      </c>
      <c r="FW1285">
        <v>73.774436950683594</v>
      </c>
      <c r="FX1285">
        <v>1</v>
      </c>
    </row>
    <row r="1286" spans="1:180" x14ac:dyDescent="0.2">
      <c r="A1286" t="s">
        <v>241</v>
      </c>
      <c r="B1286" t="s">
        <v>248</v>
      </c>
      <c r="C1286" t="s">
        <v>217</v>
      </c>
      <c r="D1286" t="s">
        <v>46</v>
      </c>
      <c r="E1286" t="s">
        <v>249</v>
      </c>
      <c r="F1286" t="s">
        <v>226</v>
      </c>
      <c r="G1286" t="s">
        <v>244</v>
      </c>
      <c r="H1286" t="s">
        <v>12</v>
      </c>
      <c r="I1286">
        <v>370.31</v>
      </c>
      <c r="L1286">
        <v>347.57875066951738</v>
      </c>
      <c r="M1286">
        <v>348.06051120110595</v>
      </c>
      <c r="N1286">
        <v>346.35680656876571</v>
      </c>
      <c r="O1286">
        <v>339.1161773392397</v>
      </c>
      <c r="P1286">
        <v>340.32029403720952</v>
      </c>
      <c r="Q1286">
        <v>354.38190654860159</v>
      </c>
      <c r="R1286">
        <v>374.38640581188167</v>
      </c>
      <c r="S1286">
        <v>375.35557028675765</v>
      </c>
      <c r="T1286">
        <v>386.73444430100329</v>
      </c>
      <c r="U1286">
        <v>391.58253266664582</v>
      </c>
      <c r="V1286">
        <v>393.34014073608267</v>
      </c>
      <c r="W1286">
        <v>397.89043453273234</v>
      </c>
      <c r="X1286">
        <v>402.03586177018883</v>
      </c>
      <c r="Y1286">
        <v>405.35983207521679</v>
      </c>
      <c r="Z1286">
        <v>402.6090655792118</v>
      </c>
      <c r="AA1286">
        <v>395.77425217125415</v>
      </c>
      <c r="AB1286">
        <v>389.86489651967821</v>
      </c>
      <c r="AC1286">
        <v>383.62892615578596</v>
      </c>
      <c r="AD1286">
        <v>378.09257921839617</v>
      </c>
      <c r="AE1286">
        <v>377.50016632204074</v>
      </c>
      <c r="AF1286">
        <v>375.96106286240564</v>
      </c>
      <c r="AG1286">
        <v>369.45919040673107</v>
      </c>
      <c r="AH1286">
        <v>360.64923916967194</v>
      </c>
      <c r="AI1286">
        <v>354.47004479381906</v>
      </c>
      <c r="AJ1286">
        <v>-6.288078784942627</v>
      </c>
      <c r="AK1286">
        <v>-6.432765007019043</v>
      </c>
      <c r="AL1286">
        <v>-6.3715734481811523</v>
      </c>
      <c r="AM1286">
        <v>-5.8202304840087891</v>
      </c>
      <c r="AN1286">
        <v>-5.668304443359375</v>
      </c>
      <c r="AO1286">
        <v>-5.6692414283752441</v>
      </c>
      <c r="AP1286">
        <v>-5.8150820732116699</v>
      </c>
      <c r="AQ1286">
        <v>-5.3846373558044434</v>
      </c>
      <c r="AR1286">
        <v>-5.9052553176879883</v>
      </c>
      <c r="AS1286">
        <v>-6.1430978775024414</v>
      </c>
      <c r="AT1286">
        <v>-6.1504478454589844</v>
      </c>
      <c r="AU1286">
        <v>-6.1219844818115234</v>
      </c>
      <c r="AV1286">
        <v>-6.1323108673095703</v>
      </c>
      <c r="AW1286">
        <v>-6.1721010208129883</v>
      </c>
      <c r="AX1286">
        <v>-6.0156936645507812</v>
      </c>
      <c r="AY1286">
        <v>1.4210201501846313</v>
      </c>
      <c r="AZ1286">
        <v>20.063808441162109</v>
      </c>
      <c r="BA1286">
        <v>20.071496963500977</v>
      </c>
      <c r="BB1286">
        <v>19.919254302978516</v>
      </c>
      <c r="BC1286">
        <v>20.220243453979492</v>
      </c>
      <c r="BD1286">
        <v>20.83369255065918</v>
      </c>
      <c r="BE1286">
        <v>3.9047462940216064</v>
      </c>
      <c r="BF1286">
        <v>-6.5193710327148437</v>
      </c>
      <c r="BG1286">
        <v>-6.5730705261230469</v>
      </c>
      <c r="BH1286">
        <v>-5.0497237592935562E-2</v>
      </c>
      <c r="BI1286">
        <v>-5.5258091539144516E-2</v>
      </c>
      <c r="BJ1286">
        <v>-5.3816966712474823E-2</v>
      </c>
      <c r="BK1286">
        <v>-0.18671871721744537</v>
      </c>
      <c r="BL1286">
        <v>-0.24267123639583588</v>
      </c>
      <c r="BM1286">
        <v>-0.32568961381912231</v>
      </c>
      <c r="BN1286">
        <v>-0.31753340363502502</v>
      </c>
      <c r="BO1286">
        <v>-0.65151697397232056</v>
      </c>
      <c r="BP1286">
        <v>-0.23056699335575104</v>
      </c>
      <c r="BQ1286">
        <v>-0.18952144682407379</v>
      </c>
      <c r="BR1286">
        <v>-0.18526479601860046</v>
      </c>
      <c r="BS1286">
        <v>-0.18474262952804565</v>
      </c>
      <c r="BT1286">
        <v>-0.18249689042568207</v>
      </c>
      <c r="BU1286">
        <v>-0.20699252188205719</v>
      </c>
      <c r="BV1286">
        <v>-0.21372194588184357</v>
      </c>
      <c r="BW1286">
        <v>9.88861083984375</v>
      </c>
      <c r="BX1286">
        <v>31.840692520141602</v>
      </c>
      <c r="BY1286">
        <v>31.923723220825195</v>
      </c>
      <c r="BZ1286">
        <v>32.028118133544922</v>
      </c>
      <c r="CA1286">
        <v>32.902194976806641</v>
      </c>
      <c r="CB1286">
        <v>33.97467041015625</v>
      </c>
      <c r="CC1286">
        <v>15.374064445495605</v>
      </c>
      <c r="CD1286">
        <v>3.5857913494110107</v>
      </c>
      <c r="CE1286">
        <v>3.6269073486328125</v>
      </c>
      <c r="CF1286">
        <v>4.2696328163146973</v>
      </c>
      <c r="CG1286">
        <v>4.361783504486084</v>
      </c>
      <c r="CH1286">
        <v>4.3218417167663574</v>
      </c>
      <c r="CI1286">
        <v>3.7150344848632812</v>
      </c>
      <c r="CJ1286">
        <v>3.5151057243347168</v>
      </c>
      <c r="CK1286">
        <v>3.3752381801605225</v>
      </c>
      <c r="CL1286">
        <v>3.4900519847869873</v>
      </c>
      <c r="CM1286">
        <v>2.6266276836395264</v>
      </c>
      <c r="CN1286">
        <v>3.699704647064209</v>
      </c>
      <c r="CO1286">
        <v>3.9339075088500977</v>
      </c>
      <c r="CP1286">
        <v>3.9462029933929443</v>
      </c>
      <c r="CQ1286">
        <v>3.927372932434082</v>
      </c>
      <c r="CR1286">
        <v>3.9383261203765869</v>
      </c>
      <c r="CS1286">
        <v>3.9244234561920166</v>
      </c>
      <c r="CT1286">
        <v>3.8047060966491699</v>
      </c>
      <c r="CU1286">
        <v>15.753237724304199</v>
      </c>
      <c r="CV1286">
        <v>39.997325897216797</v>
      </c>
      <c r="CW1286">
        <v>40.132537841796875</v>
      </c>
      <c r="CX1286">
        <v>40.414680480957031</v>
      </c>
      <c r="CY1286">
        <v>41.685672760009766</v>
      </c>
      <c r="CZ1286">
        <v>43.076072692871094</v>
      </c>
      <c r="DA1286">
        <v>23.317678451538086</v>
      </c>
      <c r="DB1286">
        <v>10.584595680236816</v>
      </c>
      <c r="DC1286">
        <v>10.691381454467773</v>
      </c>
      <c r="DD1286">
        <v>8.5897626876831055</v>
      </c>
      <c r="DE1286">
        <v>8.7788257598876953</v>
      </c>
      <c r="DF1286">
        <v>8.6975002288818359</v>
      </c>
      <c r="DG1286">
        <v>7.6167874336242676</v>
      </c>
      <c r="DH1286">
        <v>7.2728829383850098</v>
      </c>
      <c r="DI1286">
        <v>7.0761661529541016</v>
      </c>
      <c r="DJ1286">
        <v>7.2976374626159668</v>
      </c>
      <c r="DK1286">
        <v>5.9047722816467285</v>
      </c>
      <c r="DL1286">
        <v>7.629976749420166</v>
      </c>
      <c r="DM1286">
        <v>8.0573368072509766</v>
      </c>
      <c r="DN1286">
        <v>8.0776700973510742</v>
      </c>
      <c r="DO1286">
        <v>8.0394887924194336</v>
      </c>
      <c r="DP1286">
        <v>8.0591487884521484</v>
      </c>
      <c r="DQ1286">
        <v>8.0558395385742187</v>
      </c>
      <c r="DR1286">
        <v>7.8231339454650879</v>
      </c>
      <c r="DS1286">
        <v>21.617864608764648</v>
      </c>
      <c r="DT1286">
        <v>48.153961181640625</v>
      </c>
      <c r="DU1286">
        <v>48.341350555419922</v>
      </c>
      <c r="DV1286">
        <v>48.801242828369141</v>
      </c>
      <c r="DW1286">
        <v>50.469150543212891</v>
      </c>
      <c r="DX1286">
        <v>52.177474975585938</v>
      </c>
      <c r="DY1286">
        <v>31.261293411254883</v>
      </c>
      <c r="DZ1286">
        <v>17.583400726318359</v>
      </c>
      <c r="EA1286">
        <v>17.755855560302734</v>
      </c>
      <c r="EB1286">
        <v>14.827343940734863</v>
      </c>
      <c r="EC1286">
        <v>15.156332015991211</v>
      </c>
      <c r="ED1286">
        <v>15.015256881713867</v>
      </c>
      <c r="EE1286">
        <v>13.250299453735352</v>
      </c>
      <c r="EF1286">
        <v>12.698515892028809</v>
      </c>
      <c r="EG1286">
        <v>12.419717788696289</v>
      </c>
      <c r="EH1286">
        <v>12.795186042785645</v>
      </c>
      <c r="EI1286">
        <v>10.637892723083496</v>
      </c>
      <c r="EJ1286">
        <v>13.304664611816406</v>
      </c>
      <c r="EK1286">
        <v>14.010912895202637</v>
      </c>
      <c r="EL1286">
        <v>14.042853355407715</v>
      </c>
      <c r="EM1286">
        <v>13.976730346679688</v>
      </c>
      <c r="EN1286">
        <v>14.008962631225586</v>
      </c>
      <c r="EO1286">
        <v>14.020947456359863</v>
      </c>
      <c r="EP1286">
        <v>13.625105857849121</v>
      </c>
      <c r="EQ1286">
        <v>30.085454940795898</v>
      </c>
      <c r="ER1286">
        <v>59.930843353271484</v>
      </c>
      <c r="ES1286">
        <v>60.193576812744141</v>
      </c>
      <c r="ET1286">
        <v>60.910110473632813</v>
      </c>
      <c r="EU1286">
        <v>63.151100158691406</v>
      </c>
      <c r="EV1286">
        <v>65.318450927734375</v>
      </c>
      <c r="EW1286">
        <v>42.730613708496094</v>
      </c>
      <c r="EX1286">
        <v>27.688562393188477</v>
      </c>
      <c r="EY1286">
        <v>27.955833435058594</v>
      </c>
      <c r="EZ1286">
        <v>63.740261077880859</v>
      </c>
      <c r="FA1286">
        <v>62.416156768798828</v>
      </c>
      <c r="FB1286">
        <v>61.622467041015625</v>
      </c>
      <c r="FC1286">
        <v>60.167648315429688</v>
      </c>
      <c r="FD1286">
        <v>59.703239440917969</v>
      </c>
      <c r="FE1286">
        <v>59.108474731445313</v>
      </c>
      <c r="FF1286">
        <v>58.393501281738281</v>
      </c>
      <c r="FG1286">
        <v>58.680809020996094</v>
      </c>
      <c r="FH1286">
        <v>61.6307373046875</v>
      </c>
      <c r="FI1286">
        <v>66.157737731933594</v>
      </c>
      <c r="FJ1286">
        <v>71.875015258789063</v>
      </c>
      <c r="FK1286">
        <v>76.070602416992187</v>
      </c>
      <c r="FL1286">
        <v>79.033500671386719</v>
      </c>
      <c r="FM1286">
        <v>80.870223999023438</v>
      </c>
      <c r="FN1286">
        <v>82.245399475097656</v>
      </c>
      <c r="FO1286">
        <v>82.738967895507813</v>
      </c>
      <c r="FP1286">
        <v>81.838996887207031</v>
      </c>
      <c r="FQ1286">
        <v>79.693778991699219</v>
      </c>
      <c r="FR1286">
        <v>76.796417236328125</v>
      </c>
      <c r="FS1286">
        <v>73.508460998535156</v>
      </c>
      <c r="FT1286">
        <v>70.986495971679688</v>
      </c>
      <c r="FU1286">
        <v>68.808074951171875</v>
      </c>
      <c r="FV1286">
        <v>66.85223388671875</v>
      </c>
      <c r="FW1286">
        <v>65.76177978515625</v>
      </c>
      <c r="FX1286">
        <v>1</v>
      </c>
    </row>
    <row r="1287" spans="1:180" x14ac:dyDescent="0.2">
      <c r="A1287" t="s">
        <v>241</v>
      </c>
      <c r="B1287" t="s">
        <v>248</v>
      </c>
      <c r="C1287" t="s">
        <v>217</v>
      </c>
      <c r="D1287" t="s">
        <v>47</v>
      </c>
      <c r="E1287" t="s">
        <v>249</v>
      </c>
      <c r="F1287" t="s">
        <v>226</v>
      </c>
      <c r="G1287" t="s">
        <v>244</v>
      </c>
      <c r="H1287" t="s">
        <v>12</v>
      </c>
      <c r="I1287">
        <v>370.31</v>
      </c>
      <c r="L1287">
        <v>317.16173573140435</v>
      </c>
      <c r="M1287">
        <v>314.90142360573719</v>
      </c>
      <c r="N1287">
        <v>313.95557886466656</v>
      </c>
      <c r="O1287">
        <v>312.93015031213986</v>
      </c>
      <c r="P1287">
        <v>319.31226922523808</v>
      </c>
      <c r="Q1287">
        <v>334.19037146138317</v>
      </c>
      <c r="R1287">
        <v>351.14984096493629</v>
      </c>
      <c r="S1287">
        <v>357.03768778780949</v>
      </c>
      <c r="T1287">
        <v>356.3156429935014</v>
      </c>
      <c r="U1287">
        <v>351.50018174129838</v>
      </c>
      <c r="V1287">
        <v>353.02897368411737</v>
      </c>
      <c r="W1287">
        <v>352.11335599769637</v>
      </c>
      <c r="X1287">
        <v>350.8834343584885</v>
      </c>
      <c r="Y1287">
        <v>351.05112930824845</v>
      </c>
      <c r="Z1287">
        <v>347.01434588086187</v>
      </c>
      <c r="AA1287">
        <v>344.91483574658923</v>
      </c>
      <c r="AB1287">
        <v>344.07898428197376</v>
      </c>
      <c r="AC1287">
        <v>348.66367092872724</v>
      </c>
      <c r="AD1287">
        <v>340.27828060000803</v>
      </c>
      <c r="AE1287">
        <v>339.33611681384673</v>
      </c>
      <c r="AF1287">
        <v>339.59280436940657</v>
      </c>
      <c r="AG1287">
        <v>338.18513436519447</v>
      </c>
      <c r="AH1287">
        <v>337.85039936758477</v>
      </c>
      <c r="AI1287">
        <v>332.20930174557213</v>
      </c>
      <c r="AJ1287">
        <v>-5.234468936920166</v>
      </c>
      <c r="AK1287">
        <v>-5.2232065200805664</v>
      </c>
      <c r="AL1287">
        <v>-5.253387451171875</v>
      </c>
      <c r="AM1287">
        <v>-5.2666707038879395</v>
      </c>
      <c r="AN1287">
        <v>-5.2716226577758789</v>
      </c>
      <c r="AO1287">
        <v>-5.3302669525146484</v>
      </c>
      <c r="AP1287">
        <v>-5.335120677947998</v>
      </c>
      <c r="AQ1287">
        <v>-5.4126343727111816</v>
      </c>
      <c r="AR1287">
        <v>-5.392092227935791</v>
      </c>
      <c r="AS1287">
        <v>-5.4045653343200684</v>
      </c>
      <c r="AT1287">
        <v>-5.4537920951843262</v>
      </c>
      <c r="AU1287">
        <v>-5.4252419471740723</v>
      </c>
      <c r="AV1287">
        <v>-5.3584189414978027</v>
      </c>
      <c r="AW1287">
        <v>-5.3242130279541016</v>
      </c>
      <c r="AX1287">
        <v>-5.2403726577758789</v>
      </c>
      <c r="AY1287">
        <v>1.2114373445510864</v>
      </c>
      <c r="AZ1287">
        <v>17.174057006835937</v>
      </c>
      <c r="BA1287">
        <v>17.403356552124023</v>
      </c>
      <c r="BB1287">
        <v>17.307893753051758</v>
      </c>
      <c r="BC1287">
        <v>16.947463989257812</v>
      </c>
      <c r="BD1287">
        <v>16.839309692382813</v>
      </c>
      <c r="BE1287">
        <v>2.6633501052856445</v>
      </c>
      <c r="BF1287">
        <v>-6.6559147834777832</v>
      </c>
      <c r="BG1287">
        <v>-6.7700982093811035</v>
      </c>
      <c r="BH1287">
        <v>-0.10324820131063461</v>
      </c>
      <c r="BI1287">
        <v>-9.7319133579730988E-2</v>
      </c>
      <c r="BJ1287">
        <v>-9.3643546104431152E-2</v>
      </c>
      <c r="BK1287">
        <v>-0.10331212729215622</v>
      </c>
      <c r="BL1287">
        <v>-0.12186747789382935</v>
      </c>
      <c r="BM1287">
        <v>-0.17488338053226471</v>
      </c>
      <c r="BN1287">
        <v>-0.20596472918987274</v>
      </c>
      <c r="BO1287">
        <v>-0.1660972386598587</v>
      </c>
      <c r="BP1287">
        <v>-0.14611303806304932</v>
      </c>
      <c r="BQ1287">
        <v>-0.14387951791286469</v>
      </c>
      <c r="BR1287">
        <v>-0.13429158926010132</v>
      </c>
      <c r="BS1287">
        <v>-0.11393740028142929</v>
      </c>
      <c r="BT1287">
        <v>-0.10753960907459259</v>
      </c>
      <c r="BU1287">
        <v>-0.10433007031679153</v>
      </c>
      <c r="BV1287">
        <v>-0.12309759855270386</v>
      </c>
      <c r="BW1287">
        <v>8.743098258972168</v>
      </c>
      <c r="BX1287">
        <v>27.975831985473633</v>
      </c>
      <c r="BY1287">
        <v>28.510469436645508</v>
      </c>
      <c r="BZ1287">
        <v>28.410459518432617</v>
      </c>
      <c r="CA1287">
        <v>28.045917510986328</v>
      </c>
      <c r="CB1287">
        <v>28.370676040649414</v>
      </c>
      <c r="CC1287">
        <v>13.010356903076172</v>
      </c>
      <c r="CD1287">
        <v>2.7426011562347412</v>
      </c>
      <c r="CE1287">
        <v>2.6479887962341309</v>
      </c>
      <c r="CF1287">
        <v>3.4506194591522217</v>
      </c>
      <c r="CG1287">
        <v>3.4528548717498779</v>
      </c>
      <c r="CH1287">
        <v>3.4799795150756836</v>
      </c>
      <c r="CI1287">
        <v>3.4728140830993652</v>
      </c>
      <c r="CJ1287">
        <v>3.4448373317718506</v>
      </c>
      <c r="CK1287">
        <v>3.3957195281982422</v>
      </c>
      <c r="CL1287">
        <v>3.3464729785919189</v>
      </c>
      <c r="CM1287">
        <v>3.4676384925842285</v>
      </c>
      <c r="CN1287">
        <v>3.4872362613677979</v>
      </c>
      <c r="CO1287">
        <v>3.4996554851531982</v>
      </c>
      <c r="CP1287">
        <v>3.549978494644165</v>
      </c>
      <c r="CQ1287">
        <v>3.5646560192108154</v>
      </c>
      <c r="CR1287">
        <v>3.5292034149169922</v>
      </c>
      <c r="CS1287">
        <v>3.5109450817108154</v>
      </c>
      <c r="CT1287">
        <v>3.4211115837097168</v>
      </c>
      <c r="CU1287">
        <v>13.959504127502441</v>
      </c>
      <c r="CV1287">
        <v>35.457107543945313</v>
      </c>
      <c r="CW1287">
        <v>36.203224182128906</v>
      </c>
      <c r="CX1287">
        <v>36.100063323974609</v>
      </c>
      <c r="CY1287">
        <v>35.732673645019531</v>
      </c>
      <c r="CZ1287">
        <v>36.357265472412109</v>
      </c>
      <c r="DA1287">
        <v>20.176662445068359</v>
      </c>
      <c r="DB1287">
        <v>9.2519845962524414</v>
      </c>
      <c r="DC1287">
        <v>9.1709270477294922</v>
      </c>
      <c r="DD1287">
        <v>7.0044875144958496</v>
      </c>
      <c r="DE1287">
        <v>7.0030288696289062</v>
      </c>
      <c r="DF1287">
        <v>7.0536022186279297</v>
      </c>
      <c r="DG1287">
        <v>7.0489406585693359</v>
      </c>
      <c r="DH1287">
        <v>7.0115418434143066</v>
      </c>
      <c r="DI1287">
        <v>6.9663224220275879</v>
      </c>
      <c r="DJ1287">
        <v>6.8989105224609375</v>
      </c>
      <c r="DK1287">
        <v>7.1013741493225098</v>
      </c>
      <c r="DL1287">
        <v>7.1205854415893555</v>
      </c>
      <c r="DM1287">
        <v>7.1431903839111328</v>
      </c>
      <c r="DN1287">
        <v>7.234248161315918</v>
      </c>
      <c r="DO1287">
        <v>7.2432494163513184</v>
      </c>
      <c r="DP1287">
        <v>7.1659464836120605</v>
      </c>
      <c r="DQ1287">
        <v>7.1262202262878418</v>
      </c>
      <c r="DR1287">
        <v>6.9653205871582031</v>
      </c>
      <c r="DS1287">
        <v>19.175910949707031</v>
      </c>
      <c r="DT1287">
        <v>42.938385009765625</v>
      </c>
      <c r="DU1287">
        <v>43.895977020263672</v>
      </c>
      <c r="DV1287">
        <v>43.789669036865234</v>
      </c>
      <c r="DW1287">
        <v>43.419429779052734</v>
      </c>
      <c r="DX1287">
        <v>44.343856811523438</v>
      </c>
      <c r="DY1287">
        <v>27.342966079711914</v>
      </c>
      <c r="DZ1287">
        <v>15.761368751525879</v>
      </c>
      <c r="EA1287">
        <v>15.693865776062012</v>
      </c>
      <c r="EB1287">
        <v>12.135707855224609</v>
      </c>
      <c r="EC1287">
        <v>12.128915786743164</v>
      </c>
      <c r="ED1287">
        <v>12.213346481323242</v>
      </c>
      <c r="EE1287">
        <v>12.212298393249512</v>
      </c>
      <c r="EF1287">
        <v>12.161296844482422</v>
      </c>
      <c r="EG1287">
        <v>12.121706008911133</v>
      </c>
      <c r="EH1287">
        <v>12.028066635131836</v>
      </c>
      <c r="EI1287">
        <v>12.34791088104248</v>
      </c>
      <c r="EJ1287">
        <v>12.366564750671387</v>
      </c>
      <c r="EK1287">
        <v>12.403876304626465</v>
      </c>
      <c r="EL1287">
        <v>12.553749084472656</v>
      </c>
      <c r="EM1287">
        <v>12.554553985595703</v>
      </c>
      <c r="EN1287">
        <v>12.416826248168945</v>
      </c>
      <c r="EO1287">
        <v>12.346103668212891</v>
      </c>
      <c r="EP1287">
        <v>12.082595825195313</v>
      </c>
      <c r="EQ1287">
        <v>26.707571029663086</v>
      </c>
      <c r="ER1287">
        <v>53.740161895751953</v>
      </c>
      <c r="ES1287">
        <v>55.003089904785156</v>
      </c>
      <c r="ET1287">
        <v>54.892234802246094</v>
      </c>
      <c r="EU1287">
        <v>54.51788330078125</v>
      </c>
      <c r="EV1287">
        <v>55.875221252441406</v>
      </c>
      <c r="EW1287">
        <v>37.689971923828125</v>
      </c>
      <c r="EX1287">
        <v>25.159885406494141</v>
      </c>
      <c r="EY1287">
        <v>25.111953735351563</v>
      </c>
      <c r="EZ1287">
        <v>41.493274688720703</v>
      </c>
      <c r="FA1287">
        <v>40.606529235839844</v>
      </c>
      <c r="FB1287">
        <v>40.217384338378906</v>
      </c>
      <c r="FC1287">
        <v>39.755062103271484</v>
      </c>
      <c r="FD1287">
        <v>39.531528472900391</v>
      </c>
      <c r="FE1287">
        <v>39.433811187744141</v>
      </c>
      <c r="FF1287">
        <v>39.570758819580078</v>
      </c>
      <c r="FG1287">
        <v>39.827751159667969</v>
      </c>
      <c r="FH1287">
        <v>40.860965728759766</v>
      </c>
      <c r="FI1287">
        <v>42.959568023681641</v>
      </c>
      <c r="FJ1287">
        <v>45.309818267822266</v>
      </c>
      <c r="FK1287">
        <v>47.211265563964844</v>
      </c>
      <c r="FL1287">
        <v>48.533641815185547</v>
      </c>
      <c r="FM1287">
        <v>49.073764801025391</v>
      </c>
      <c r="FN1287">
        <v>49.135097503662109</v>
      </c>
      <c r="FO1287">
        <v>49.141437530517578</v>
      </c>
      <c r="FP1287">
        <v>48.686931610107422</v>
      </c>
      <c r="FQ1287">
        <v>47.409172058105469</v>
      </c>
      <c r="FR1287">
        <v>45.876789093017578</v>
      </c>
      <c r="FS1287">
        <v>44.700363159179688</v>
      </c>
      <c r="FT1287">
        <v>43.760337829589844</v>
      </c>
      <c r="FU1287">
        <v>43.01239013671875</v>
      </c>
      <c r="FV1287">
        <v>42.570728302001953</v>
      </c>
      <c r="FW1287">
        <v>41.655948638916016</v>
      </c>
      <c r="FX1287">
        <v>1</v>
      </c>
    </row>
    <row r="1288" spans="1:180" x14ac:dyDescent="0.2">
      <c r="A1288" t="s">
        <v>241</v>
      </c>
      <c r="B1288" t="s">
        <v>248</v>
      </c>
      <c r="C1288" t="s">
        <v>217</v>
      </c>
      <c r="D1288" t="s">
        <v>11</v>
      </c>
      <c r="E1288" t="s">
        <v>249</v>
      </c>
      <c r="F1288" t="s">
        <v>226</v>
      </c>
      <c r="G1288" t="s">
        <v>244</v>
      </c>
      <c r="H1288" t="s">
        <v>12</v>
      </c>
      <c r="I1288">
        <v>370.31</v>
      </c>
      <c r="L1288">
        <v>366.26161962753486</v>
      </c>
      <c r="M1288">
        <v>360.97002799669889</v>
      </c>
      <c r="N1288">
        <v>355.13312581015498</v>
      </c>
      <c r="O1288">
        <v>351.42516919464725</v>
      </c>
      <c r="P1288">
        <v>356.8978306206871</v>
      </c>
      <c r="Q1288">
        <v>370.89704939343164</v>
      </c>
      <c r="R1288">
        <v>385.26880606217736</v>
      </c>
      <c r="S1288">
        <v>394.21951319911494</v>
      </c>
      <c r="T1288">
        <v>404.79186215896232</v>
      </c>
      <c r="U1288">
        <v>417.20653627289073</v>
      </c>
      <c r="V1288">
        <v>426.29672103088632</v>
      </c>
      <c r="W1288">
        <v>424.97577826371565</v>
      </c>
      <c r="X1288">
        <v>421.51809787847139</v>
      </c>
      <c r="Y1288">
        <v>422.3709295228017</v>
      </c>
      <c r="Z1288">
        <v>419.62745207776021</v>
      </c>
      <c r="AA1288">
        <v>414.23194887968674</v>
      </c>
      <c r="AB1288">
        <v>405.94452501016082</v>
      </c>
      <c r="AC1288">
        <v>397.08287806738832</v>
      </c>
      <c r="AD1288">
        <v>395.11639949688686</v>
      </c>
      <c r="AE1288">
        <v>397.01173148663958</v>
      </c>
      <c r="AF1288">
        <v>397.82720140001078</v>
      </c>
      <c r="AG1288">
        <v>391.6412077608133</v>
      </c>
      <c r="AH1288">
        <v>381.46547057618614</v>
      </c>
      <c r="AI1288">
        <v>373.58560019129726</v>
      </c>
      <c r="AJ1288">
        <v>-6.455721378326416</v>
      </c>
      <c r="AK1288">
        <v>-6.3866634368896484</v>
      </c>
      <c r="AL1288">
        <v>-6.240936279296875</v>
      </c>
      <c r="AM1288">
        <v>-6.0944371223449707</v>
      </c>
      <c r="AN1288">
        <v>-6.077202320098877</v>
      </c>
      <c r="AO1288">
        <v>-6.1622800827026367</v>
      </c>
      <c r="AP1288">
        <v>-6.1261086463928223</v>
      </c>
      <c r="AQ1288">
        <v>-6.1090226173400879</v>
      </c>
      <c r="AR1288">
        <v>-6.1899890899658203</v>
      </c>
      <c r="AS1288">
        <v>-6.4074149131774902</v>
      </c>
      <c r="AT1288">
        <v>-6.4125065803527832</v>
      </c>
      <c r="AU1288">
        <v>-6.3284263610839844</v>
      </c>
      <c r="AV1288">
        <v>1.2334229946136475</v>
      </c>
      <c r="AW1288">
        <v>19.006858825683594</v>
      </c>
      <c r="AX1288">
        <v>18.592262268066406</v>
      </c>
      <c r="AY1288">
        <v>18.466913223266602</v>
      </c>
      <c r="AZ1288">
        <v>18.281105041503906</v>
      </c>
      <c r="BA1288">
        <v>17.859230041503906</v>
      </c>
      <c r="BB1288">
        <v>2.9132866859436035</v>
      </c>
      <c r="BC1288">
        <v>-5.7979741096496582</v>
      </c>
      <c r="BD1288">
        <v>-5.9555521011352539</v>
      </c>
      <c r="BE1288">
        <v>-6.0551095008850098</v>
      </c>
      <c r="BF1288">
        <v>-6.0971059799194336</v>
      </c>
      <c r="BG1288">
        <v>-6.0676093101501465</v>
      </c>
      <c r="BH1288">
        <v>-7.9398676753044128E-2</v>
      </c>
      <c r="BI1288">
        <v>-9.3362398445606232E-2</v>
      </c>
      <c r="BJ1288">
        <v>-8.6514972150325775E-2</v>
      </c>
      <c r="BK1288">
        <v>-7.3833033442497253E-2</v>
      </c>
      <c r="BL1288">
        <v>-0.10740859061479568</v>
      </c>
      <c r="BM1288">
        <v>-0.16012321412563324</v>
      </c>
      <c r="BN1288">
        <v>-0.18076828122138977</v>
      </c>
      <c r="BO1288">
        <v>-0.19170102477073669</v>
      </c>
      <c r="BP1288">
        <v>-0.2341504693031311</v>
      </c>
      <c r="BQ1288">
        <v>-0.25357887148857117</v>
      </c>
      <c r="BR1288">
        <v>-0.26131579279899597</v>
      </c>
      <c r="BS1288">
        <v>-0.22689564526081085</v>
      </c>
      <c r="BT1288">
        <v>9.7088308334350586</v>
      </c>
      <c r="BU1288">
        <v>30.869171142578125</v>
      </c>
      <c r="BV1288">
        <v>30.306123733520508</v>
      </c>
      <c r="BW1288">
        <v>30.199178695678711</v>
      </c>
      <c r="BX1288">
        <v>29.910966873168945</v>
      </c>
      <c r="BY1288">
        <v>29.488908767700195</v>
      </c>
      <c r="BZ1288">
        <v>13.487425804138184</v>
      </c>
      <c r="CA1288">
        <v>3.5976834297180176</v>
      </c>
      <c r="CB1288">
        <v>3.7957518100738525</v>
      </c>
      <c r="CC1288">
        <v>3.7692427635192871</v>
      </c>
      <c r="CD1288">
        <v>3.8836708068847656</v>
      </c>
      <c r="CE1288">
        <v>4.0040493011474609</v>
      </c>
      <c r="CF1288">
        <v>4.3368229866027832</v>
      </c>
      <c r="CG1288">
        <v>4.2653589248657227</v>
      </c>
      <c r="CH1288">
        <v>4.1760187149047852</v>
      </c>
      <c r="CI1288">
        <v>4.0960192680358887</v>
      </c>
      <c r="CJ1288">
        <v>4.027252197265625</v>
      </c>
      <c r="CK1288">
        <v>3.9969522953033447</v>
      </c>
      <c r="CL1288">
        <v>3.9369564056396484</v>
      </c>
      <c r="CM1288">
        <v>3.9066181182861328</v>
      </c>
      <c r="CN1288">
        <v>3.8908450603485107</v>
      </c>
      <c r="CO1288">
        <v>4.0085492134094238</v>
      </c>
      <c r="CP1288">
        <v>3.9989802837371826</v>
      </c>
      <c r="CQ1288">
        <v>3.9990060329437256</v>
      </c>
      <c r="CR1288">
        <v>15.578873634338379</v>
      </c>
      <c r="CS1288">
        <v>39.084972381591797</v>
      </c>
      <c r="CT1288">
        <v>38.419105529785156</v>
      </c>
      <c r="CU1288">
        <v>38.324909210205078</v>
      </c>
      <c r="CV1288">
        <v>37.965774536132813</v>
      </c>
      <c r="CW1288">
        <v>37.543586730957031</v>
      </c>
      <c r="CX1288">
        <v>20.811042785644531</v>
      </c>
      <c r="CY1288">
        <v>10.105087280273437</v>
      </c>
      <c r="CZ1288">
        <v>10.54947566986084</v>
      </c>
      <c r="DA1288">
        <v>10.573558807373047</v>
      </c>
      <c r="DB1288">
        <v>10.796326637268066</v>
      </c>
      <c r="DC1288">
        <v>10.979649543762207</v>
      </c>
      <c r="DD1288">
        <v>8.7530441284179687</v>
      </c>
      <c r="DE1288">
        <v>8.624079704284668</v>
      </c>
      <c r="DF1288">
        <v>8.4385519027709961</v>
      </c>
      <c r="DG1288">
        <v>8.2658710479736328</v>
      </c>
      <c r="DH1288">
        <v>8.1619129180908203</v>
      </c>
      <c r="DI1288">
        <v>8.1540279388427734</v>
      </c>
      <c r="DJ1288">
        <v>8.0546808242797852</v>
      </c>
      <c r="DK1288">
        <v>8.0049371719360352</v>
      </c>
      <c r="DL1288">
        <v>8.0158405303955078</v>
      </c>
      <c r="DM1288">
        <v>8.2706766128540039</v>
      </c>
      <c r="DN1288">
        <v>8.2592763900756836</v>
      </c>
      <c r="DO1288">
        <v>8.2249078750610352</v>
      </c>
      <c r="DP1288">
        <v>21.448915481567383</v>
      </c>
      <c r="DQ1288">
        <v>47.300773620605469</v>
      </c>
      <c r="DR1288">
        <v>46.532089233398438</v>
      </c>
      <c r="DS1288">
        <v>46.450641632080078</v>
      </c>
      <c r="DT1288">
        <v>46.020580291748047</v>
      </c>
      <c r="DU1288">
        <v>45.5982666015625</v>
      </c>
      <c r="DV1288">
        <v>28.134658813476563</v>
      </c>
      <c r="DW1288">
        <v>16.612491607666016</v>
      </c>
      <c r="DX1288">
        <v>17.303199768066406</v>
      </c>
      <c r="DY1288">
        <v>17.377876281738281</v>
      </c>
      <c r="DZ1288">
        <v>17.708982467651367</v>
      </c>
      <c r="EA1288">
        <v>17.955249786376953</v>
      </c>
      <c r="EB1288">
        <v>15.129366874694824</v>
      </c>
      <c r="EC1288">
        <v>14.917381286621094</v>
      </c>
      <c r="ED1288">
        <v>14.592973709106445</v>
      </c>
      <c r="EE1288">
        <v>14.28647518157959</v>
      </c>
      <c r="EF1288">
        <v>14.131707191467285</v>
      </c>
      <c r="EG1288">
        <v>14.156184196472168</v>
      </c>
      <c r="EH1288">
        <v>14.000021934509277</v>
      </c>
      <c r="EI1288">
        <v>13.922259330749512</v>
      </c>
      <c r="EJ1288">
        <v>13.971678733825684</v>
      </c>
      <c r="EK1288">
        <v>14.42451286315918</v>
      </c>
      <c r="EL1288">
        <v>14.410467147827148</v>
      </c>
      <c r="EM1288">
        <v>14.326438903808594</v>
      </c>
      <c r="EN1288">
        <v>29.924324035644531</v>
      </c>
      <c r="EO1288">
        <v>59.163082122802734</v>
      </c>
      <c r="EP1288">
        <v>58.245948791503906</v>
      </c>
      <c r="EQ1288">
        <v>58.182907104492188</v>
      </c>
      <c r="ER1288">
        <v>57.650440216064453</v>
      </c>
      <c r="ES1288">
        <v>57.227947235107422</v>
      </c>
      <c r="ET1288">
        <v>38.708797454833984</v>
      </c>
      <c r="EU1288">
        <v>26.008148193359375</v>
      </c>
      <c r="EV1288">
        <v>27.054502487182617</v>
      </c>
      <c r="EW1288">
        <v>27.202228546142578</v>
      </c>
      <c r="EX1288">
        <v>27.68975830078125</v>
      </c>
      <c r="EY1288">
        <v>28.026908874511719</v>
      </c>
      <c r="EZ1288">
        <v>78.628646850585937</v>
      </c>
      <c r="FA1288">
        <v>77.436622619628906</v>
      </c>
      <c r="FB1288">
        <v>76.184196472167969</v>
      </c>
      <c r="FC1288">
        <v>75.076507568359375</v>
      </c>
      <c r="FD1288">
        <v>73.963882446289063</v>
      </c>
      <c r="FE1288">
        <v>72.742828369140625</v>
      </c>
      <c r="FF1288">
        <v>71.999382019042969</v>
      </c>
      <c r="FG1288">
        <v>72.176597595214844</v>
      </c>
      <c r="FH1288">
        <v>74.514419555664063</v>
      </c>
      <c r="FI1288">
        <v>78.814201354980469</v>
      </c>
      <c r="FJ1288">
        <v>83.251235961914063</v>
      </c>
      <c r="FK1288">
        <v>87.096519470214844</v>
      </c>
      <c r="FL1288">
        <v>90.047027587890625</v>
      </c>
      <c r="FM1288">
        <v>92.205223083496094</v>
      </c>
      <c r="FN1288">
        <v>93.550315856933594</v>
      </c>
      <c r="FO1288">
        <v>94.318824768066406</v>
      </c>
      <c r="FP1288">
        <v>94.295051574707031</v>
      </c>
      <c r="FQ1288">
        <v>93.483833312988281</v>
      </c>
      <c r="FR1288">
        <v>92.721397399902344</v>
      </c>
      <c r="FS1288">
        <v>90.858757019042969</v>
      </c>
      <c r="FT1288">
        <v>87.922752380371094</v>
      </c>
      <c r="FU1288">
        <v>84.979408264160156</v>
      </c>
      <c r="FV1288">
        <v>82.8763427734375</v>
      </c>
      <c r="FW1288">
        <v>81.144088745117188</v>
      </c>
      <c r="FX1288">
        <v>1</v>
      </c>
    </row>
    <row r="1289" spans="1:180" x14ac:dyDescent="0.2">
      <c r="A1289" t="s">
        <v>241</v>
      </c>
      <c r="B1289" t="s">
        <v>248</v>
      </c>
      <c r="C1289" t="s">
        <v>217</v>
      </c>
      <c r="D1289" t="s">
        <v>36</v>
      </c>
      <c r="E1289" t="s">
        <v>249</v>
      </c>
      <c r="F1289" t="s">
        <v>227</v>
      </c>
      <c r="G1289" t="s">
        <v>244</v>
      </c>
      <c r="H1289" t="s">
        <v>12</v>
      </c>
      <c r="I1289">
        <v>370.31</v>
      </c>
      <c r="L1289">
        <v>328.60581826521644</v>
      </c>
      <c r="M1289">
        <v>326.51488526540408</v>
      </c>
      <c r="N1289">
        <v>324.83497527767918</v>
      </c>
      <c r="O1289">
        <v>323.28974245773298</v>
      </c>
      <c r="P1289">
        <v>329.74150476565381</v>
      </c>
      <c r="Q1289">
        <v>344.97225795876869</v>
      </c>
      <c r="R1289">
        <v>361.88134644262436</v>
      </c>
      <c r="S1289">
        <v>367.88703340103848</v>
      </c>
      <c r="T1289">
        <v>368.5566668721064</v>
      </c>
      <c r="U1289">
        <v>365.78389685978578</v>
      </c>
      <c r="V1289">
        <v>368.36942709516643</v>
      </c>
      <c r="W1289">
        <v>368.19141601014206</v>
      </c>
      <c r="X1289">
        <v>367.75459314900041</v>
      </c>
      <c r="Y1289">
        <v>368.62221783914265</v>
      </c>
      <c r="Z1289">
        <v>368.12966918999462</v>
      </c>
      <c r="AA1289">
        <v>364.61095598556358</v>
      </c>
      <c r="AB1289">
        <v>364.46278869148972</v>
      </c>
      <c r="AC1289">
        <v>366.69579206481995</v>
      </c>
      <c r="AD1289">
        <v>357.67620654370484</v>
      </c>
      <c r="AE1289">
        <v>355.63957899822219</v>
      </c>
      <c r="AF1289">
        <v>356.37430965720296</v>
      </c>
      <c r="AG1289">
        <v>353.95543718850047</v>
      </c>
      <c r="AH1289">
        <v>348.56619339458592</v>
      </c>
      <c r="AI1289">
        <v>341.77959329174843</v>
      </c>
      <c r="AJ1289">
        <v>-5.8517451286315918</v>
      </c>
      <c r="AK1289">
        <v>-5.8181757926940918</v>
      </c>
      <c r="AL1289">
        <v>-5.8456439971923828</v>
      </c>
      <c r="AM1289">
        <v>-5.8407716751098633</v>
      </c>
      <c r="AN1289">
        <v>-5.8346924781799316</v>
      </c>
      <c r="AO1289">
        <v>-5.9305243492126465</v>
      </c>
      <c r="AP1289">
        <v>-5.9511294364929199</v>
      </c>
      <c r="AQ1289">
        <v>-5.9978036880493164</v>
      </c>
      <c r="AR1289">
        <v>-6.021397590637207</v>
      </c>
      <c r="AS1289">
        <v>-6.0482964515686035</v>
      </c>
      <c r="AT1289">
        <v>-6.096433162689209</v>
      </c>
      <c r="AU1289">
        <v>-6.0116662979125977</v>
      </c>
      <c r="AV1289">
        <v>-5.9872851371765137</v>
      </c>
      <c r="AW1289">
        <v>-5.9932713508605957</v>
      </c>
      <c r="AX1289">
        <v>-6.1365485191345215</v>
      </c>
      <c r="AY1289">
        <v>1.2862585783004761</v>
      </c>
      <c r="AZ1289">
        <v>18.612863540649414</v>
      </c>
      <c r="BA1289">
        <v>18.693868637084961</v>
      </c>
      <c r="BB1289">
        <v>18.336393356323242</v>
      </c>
      <c r="BC1289">
        <v>18.082284927368164</v>
      </c>
      <c r="BD1289">
        <v>18.060873031616211</v>
      </c>
      <c r="BE1289">
        <v>2.6904318332672119</v>
      </c>
      <c r="BF1289">
        <v>-7.1863751411437988</v>
      </c>
      <c r="BG1289">
        <v>-7.2211227416992187</v>
      </c>
      <c r="BH1289">
        <v>-6.9092772901058197E-2</v>
      </c>
      <c r="BI1289">
        <v>-5.8940347284078598E-2</v>
      </c>
      <c r="BJ1289">
        <v>-6.0134280472993851E-2</v>
      </c>
      <c r="BK1289">
        <v>-6.8232819437980652E-2</v>
      </c>
      <c r="BL1289">
        <v>-8.4699951112270355E-2</v>
      </c>
      <c r="BM1289">
        <v>-0.13936032354831696</v>
      </c>
      <c r="BN1289">
        <v>-0.17872072756290436</v>
      </c>
      <c r="BO1289">
        <v>-0.18068188428878784</v>
      </c>
      <c r="BP1289">
        <v>-0.1706354022026062</v>
      </c>
      <c r="BQ1289">
        <v>-0.16888456046581268</v>
      </c>
      <c r="BR1289">
        <v>-0.17573730647563934</v>
      </c>
      <c r="BS1289">
        <v>-0.15250092744827271</v>
      </c>
      <c r="BT1289">
        <v>-0.14468197524547577</v>
      </c>
      <c r="BU1289">
        <v>-0.13068827986717224</v>
      </c>
      <c r="BV1289">
        <v>-0.12078537046909332</v>
      </c>
      <c r="BW1289">
        <v>9.2639131546020508</v>
      </c>
      <c r="BX1289">
        <v>30.743452072143555</v>
      </c>
      <c r="BY1289">
        <v>31.031574249267578</v>
      </c>
      <c r="BZ1289">
        <v>30.35356330871582</v>
      </c>
      <c r="CA1289">
        <v>30.020904541015625</v>
      </c>
      <c r="CB1289">
        <v>30.394939422607422</v>
      </c>
      <c r="CC1289">
        <v>14.219529151916504</v>
      </c>
      <c r="CD1289">
        <v>2.9609947204589844</v>
      </c>
      <c r="CE1289">
        <v>2.9484248161315918</v>
      </c>
      <c r="CF1289">
        <v>3.9359548091888428</v>
      </c>
      <c r="CG1289">
        <v>3.9298884868621826</v>
      </c>
      <c r="CH1289">
        <v>3.946892261505127</v>
      </c>
      <c r="CI1289">
        <v>3.9298100471496582</v>
      </c>
      <c r="CJ1289">
        <v>3.8977274894714355</v>
      </c>
      <c r="CK1289">
        <v>3.8715822696685791</v>
      </c>
      <c r="CL1289">
        <v>3.8192319869995117</v>
      </c>
      <c r="CM1289">
        <v>3.8482389450073242</v>
      </c>
      <c r="CN1289">
        <v>3.881584644317627</v>
      </c>
      <c r="CO1289">
        <v>3.9031782150268555</v>
      </c>
      <c r="CP1289">
        <v>3.9249186515808105</v>
      </c>
      <c r="CQ1289">
        <v>3.9055392742156982</v>
      </c>
      <c r="CR1289">
        <v>3.9018871784210205</v>
      </c>
      <c r="CS1289">
        <v>3.9297189712524414</v>
      </c>
      <c r="CT1289">
        <v>4.0457139015197754</v>
      </c>
      <c r="CU1289">
        <v>14.789212226867676</v>
      </c>
      <c r="CV1289">
        <v>39.145061492919922</v>
      </c>
      <c r="CW1289">
        <v>39.576629638671875</v>
      </c>
      <c r="CX1289">
        <v>38.676616668701172</v>
      </c>
      <c r="CY1289">
        <v>38.289554595947266</v>
      </c>
      <c r="CZ1289">
        <v>38.937477111816406</v>
      </c>
      <c r="DA1289">
        <v>22.204547882080078</v>
      </c>
      <c r="DB1289">
        <v>9.9890317916870117</v>
      </c>
      <c r="DC1289">
        <v>9.9918222427368164</v>
      </c>
      <c r="DD1289">
        <v>7.941002368927002</v>
      </c>
      <c r="DE1289">
        <v>7.9187173843383789</v>
      </c>
      <c r="DF1289">
        <v>7.95391845703125</v>
      </c>
      <c r="DG1289">
        <v>7.9278526306152344</v>
      </c>
      <c r="DH1289">
        <v>7.880155086517334</v>
      </c>
      <c r="DI1289">
        <v>7.8825249671936035</v>
      </c>
      <c r="DJ1289">
        <v>7.8171849250793457</v>
      </c>
      <c r="DK1289">
        <v>7.8771600723266602</v>
      </c>
      <c r="DL1289">
        <v>7.9338045120239258</v>
      </c>
      <c r="DM1289">
        <v>7.9752407073974609</v>
      </c>
      <c r="DN1289">
        <v>8.0255746841430664</v>
      </c>
      <c r="DO1289">
        <v>7.9635791778564453</v>
      </c>
      <c r="DP1289">
        <v>7.9484562873840332</v>
      </c>
      <c r="DQ1289">
        <v>7.9901261329650879</v>
      </c>
      <c r="DR1289">
        <v>8.2122125625610352</v>
      </c>
      <c r="DS1289">
        <v>20.314510345458984</v>
      </c>
      <c r="DT1289">
        <v>47.546669006347656</v>
      </c>
      <c r="DU1289">
        <v>48.121685028076172</v>
      </c>
      <c r="DV1289">
        <v>46.999671936035156</v>
      </c>
      <c r="DW1289">
        <v>46.558208465576172</v>
      </c>
      <c r="DX1289">
        <v>47.480010986328125</v>
      </c>
      <c r="DY1289">
        <v>30.189565658569336</v>
      </c>
      <c r="DZ1289">
        <v>17.017068862915039</v>
      </c>
      <c r="EA1289">
        <v>17.035221099853516</v>
      </c>
      <c r="EB1289">
        <v>13.723654747009277</v>
      </c>
      <c r="EC1289">
        <v>13.677952766418457</v>
      </c>
      <c r="ED1289">
        <v>13.739428520202637</v>
      </c>
      <c r="EE1289">
        <v>13.70039176940918</v>
      </c>
      <c r="EF1289">
        <v>13.630147933959961</v>
      </c>
      <c r="EG1289">
        <v>13.673688888549805</v>
      </c>
      <c r="EH1289">
        <v>13.589593887329102</v>
      </c>
      <c r="EI1289">
        <v>13.694281578063965</v>
      </c>
      <c r="EJ1289">
        <v>13.784566879272461</v>
      </c>
      <c r="EK1289">
        <v>13.854652404785156</v>
      </c>
      <c r="EL1289">
        <v>13.946270942687988</v>
      </c>
      <c r="EM1289">
        <v>13.822745323181152</v>
      </c>
      <c r="EN1289">
        <v>13.791059494018555</v>
      </c>
      <c r="EO1289">
        <v>13.85270881652832</v>
      </c>
      <c r="EP1289">
        <v>14.227975845336914</v>
      </c>
      <c r="EQ1289">
        <v>28.292165756225586</v>
      </c>
      <c r="ER1289">
        <v>59.677257537841797</v>
      </c>
      <c r="ES1289">
        <v>60.459388732910156</v>
      </c>
      <c r="ET1289">
        <v>59.016841888427734</v>
      </c>
      <c r="EU1289">
        <v>58.496826171875</v>
      </c>
      <c r="EV1289">
        <v>59.814079284667969</v>
      </c>
      <c r="EW1289">
        <v>41.718662261962891</v>
      </c>
      <c r="EX1289">
        <v>27.164440155029297</v>
      </c>
      <c r="EY1289">
        <v>27.204767227172852</v>
      </c>
      <c r="EZ1289">
        <v>46.170886993408203</v>
      </c>
      <c r="FA1289">
        <v>45.585720062255859</v>
      </c>
      <c r="FB1289">
        <v>44.914932250976562</v>
      </c>
      <c r="FC1289">
        <v>44.447887420654297</v>
      </c>
      <c r="FD1289">
        <v>44.442123413085938</v>
      </c>
      <c r="FE1289">
        <v>44.517921447753906</v>
      </c>
      <c r="FF1289">
        <v>44.738533020019531</v>
      </c>
      <c r="FG1289">
        <v>44.547233581542969</v>
      </c>
      <c r="FH1289">
        <v>44.799999237060547</v>
      </c>
      <c r="FI1289">
        <v>46.387565612792969</v>
      </c>
      <c r="FJ1289">
        <v>48.572551727294922</v>
      </c>
      <c r="FK1289">
        <v>50.5198974609375</v>
      </c>
      <c r="FL1289">
        <v>52.198246002197266</v>
      </c>
      <c r="FM1289">
        <v>53.303882598876953</v>
      </c>
      <c r="FN1289">
        <v>53.944915771484375</v>
      </c>
      <c r="FO1289">
        <v>54.070762634277344</v>
      </c>
      <c r="FP1289">
        <v>53.888084411621094</v>
      </c>
      <c r="FQ1289">
        <v>52.798210144042969</v>
      </c>
      <c r="FR1289">
        <v>50.656177520751953</v>
      </c>
      <c r="FS1289">
        <v>48.956661224365234</v>
      </c>
      <c r="FT1289">
        <v>48.024307250976563</v>
      </c>
      <c r="FU1289">
        <v>47.504177093505859</v>
      </c>
      <c r="FV1289">
        <v>46.757606506347656</v>
      </c>
      <c r="FW1289">
        <v>45.834053039550781</v>
      </c>
      <c r="FX1289">
        <v>1</v>
      </c>
    </row>
    <row r="1290" spans="1:180" x14ac:dyDescent="0.2">
      <c r="A1290" t="s">
        <v>241</v>
      </c>
      <c r="B1290" t="s">
        <v>248</v>
      </c>
      <c r="C1290" t="s">
        <v>217</v>
      </c>
      <c r="D1290" t="s">
        <v>37</v>
      </c>
      <c r="E1290" t="s">
        <v>249</v>
      </c>
      <c r="F1290" t="s">
        <v>227</v>
      </c>
      <c r="G1290" t="s">
        <v>244</v>
      </c>
      <c r="H1290" t="s">
        <v>12</v>
      </c>
      <c r="I1290">
        <v>370.31</v>
      </c>
      <c r="L1290">
        <v>335.42003915166697</v>
      </c>
      <c r="M1290">
        <v>333.04181354707003</v>
      </c>
      <c r="N1290">
        <v>330.22458451300474</v>
      </c>
      <c r="O1290">
        <v>328.73751509109849</v>
      </c>
      <c r="P1290">
        <v>334.47866123469913</v>
      </c>
      <c r="Q1290">
        <v>349.9299450904474</v>
      </c>
      <c r="R1290">
        <v>367.21863712717948</v>
      </c>
      <c r="S1290">
        <v>371.57394092666613</v>
      </c>
      <c r="T1290">
        <v>373.02893903108384</v>
      </c>
      <c r="U1290">
        <v>371.94141345375647</v>
      </c>
      <c r="V1290">
        <v>372.3916033739248</v>
      </c>
      <c r="W1290">
        <v>374.78898620175551</v>
      </c>
      <c r="X1290">
        <v>376.95404012537801</v>
      </c>
      <c r="Y1290">
        <v>378.12462687302883</v>
      </c>
      <c r="Z1290">
        <v>376.83934074630281</v>
      </c>
      <c r="AA1290">
        <v>374.229255530751</v>
      </c>
      <c r="AB1290">
        <v>374.62560983345463</v>
      </c>
      <c r="AC1290">
        <v>375.93178540470694</v>
      </c>
      <c r="AD1290">
        <v>370.79842167195801</v>
      </c>
      <c r="AE1290">
        <v>366.08355128865122</v>
      </c>
      <c r="AF1290">
        <v>361.99299856536135</v>
      </c>
      <c r="AG1290">
        <v>357.59479687853803</v>
      </c>
      <c r="AH1290">
        <v>352.13614051592759</v>
      </c>
      <c r="AI1290">
        <v>345.25849174520391</v>
      </c>
      <c r="AJ1290">
        <v>-6.1177072525024414</v>
      </c>
      <c r="AK1290">
        <v>-6.0691561698913574</v>
      </c>
      <c r="AL1290">
        <v>-6.0598750114440918</v>
      </c>
      <c r="AM1290">
        <v>-6.0638747215270996</v>
      </c>
      <c r="AN1290">
        <v>-6.0658817291259766</v>
      </c>
      <c r="AO1290">
        <v>-6.1324844360351563</v>
      </c>
      <c r="AP1290">
        <v>-6.1699614524841309</v>
      </c>
      <c r="AQ1290">
        <v>-6.1353931427001953</v>
      </c>
      <c r="AR1290">
        <v>-6.1847591400146484</v>
      </c>
      <c r="AS1290">
        <v>-6.1342291831970215</v>
      </c>
      <c r="AT1290">
        <v>-6.162024974822998</v>
      </c>
      <c r="AU1290">
        <v>-6.2630343437194824</v>
      </c>
      <c r="AV1290">
        <v>-6.3002471923828125</v>
      </c>
      <c r="AW1290">
        <v>-6.2224173545837402</v>
      </c>
      <c r="AX1290">
        <v>-6.2754693031311035</v>
      </c>
      <c r="AY1290">
        <v>1.8603198528289795</v>
      </c>
      <c r="AZ1290">
        <v>19.794277191162109</v>
      </c>
      <c r="BA1290">
        <v>19.712123870849609</v>
      </c>
      <c r="BB1290">
        <v>19.697952270507813</v>
      </c>
      <c r="BC1290">
        <v>19.527782440185547</v>
      </c>
      <c r="BD1290">
        <v>19.347625732421875</v>
      </c>
      <c r="BE1290">
        <v>3.0090734958648682</v>
      </c>
      <c r="BF1290">
        <v>-6.8261232376098633</v>
      </c>
      <c r="BG1290">
        <v>-6.801539421081543</v>
      </c>
      <c r="BH1290">
        <v>-0.13089817762374878</v>
      </c>
      <c r="BI1290">
        <v>-0.12019580602645874</v>
      </c>
      <c r="BJ1290">
        <v>-0.11169364303350449</v>
      </c>
      <c r="BK1290">
        <v>-0.11457596719264984</v>
      </c>
      <c r="BL1290">
        <v>-0.13890840113162994</v>
      </c>
      <c r="BM1290">
        <v>-0.18792369961738586</v>
      </c>
      <c r="BN1290">
        <v>-0.22456640005111694</v>
      </c>
      <c r="BO1290">
        <v>-0.23100794851779938</v>
      </c>
      <c r="BP1290">
        <v>-0.23339268565177917</v>
      </c>
      <c r="BQ1290">
        <v>-0.23221427202224731</v>
      </c>
      <c r="BR1290">
        <v>-0.21241217851638794</v>
      </c>
      <c r="BS1290">
        <v>-0.21624651551246643</v>
      </c>
      <c r="BT1290">
        <v>-0.21433468163013458</v>
      </c>
      <c r="BU1290">
        <v>-0.20334644615650177</v>
      </c>
      <c r="BV1290">
        <v>-0.19477531313896179</v>
      </c>
      <c r="BW1290">
        <v>10.096364974975586</v>
      </c>
      <c r="BX1290">
        <v>32.172275543212891</v>
      </c>
      <c r="BY1290">
        <v>32.314395904541016</v>
      </c>
      <c r="BZ1290">
        <v>32.361255645751953</v>
      </c>
      <c r="CA1290">
        <v>32.116294860839844</v>
      </c>
      <c r="CB1290">
        <v>31.828596115112305</v>
      </c>
      <c r="CC1290">
        <v>14.581320762634277</v>
      </c>
      <c r="CD1290">
        <v>3.5141091346740723</v>
      </c>
      <c r="CE1290">
        <v>3.5195181369781494</v>
      </c>
      <c r="CF1290">
        <v>4.0155472755432129</v>
      </c>
      <c r="CG1290">
        <v>4.0000357627868652</v>
      </c>
      <c r="CH1290">
        <v>4.0079989433288574</v>
      </c>
      <c r="CI1290">
        <v>4.005889892578125</v>
      </c>
      <c r="CJ1290">
        <v>3.9660954475402832</v>
      </c>
      <c r="CK1290">
        <v>3.9292609691619873</v>
      </c>
      <c r="CL1290">
        <v>3.8931961059570312</v>
      </c>
      <c r="CM1290">
        <v>3.8583512306213379</v>
      </c>
      <c r="CN1290">
        <v>3.8885056972503662</v>
      </c>
      <c r="CO1290">
        <v>3.8555033206939697</v>
      </c>
      <c r="CP1290">
        <v>3.908271312713623</v>
      </c>
      <c r="CQ1290">
        <v>3.9717402458190918</v>
      </c>
      <c r="CR1290">
        <v>4.0007495880126953</v>
      </c>
      <c r="CS1290">
        <v>3.9654438495635986</v>
      </c>
      <c r="CT1290">
        <v>4.0166945457458496</v>
      </c>
      <c r="CU1290">
        <v>15.800624847412109</v>
      </c>
      <c r="CV1290">
        <v>40.7452392578125</v>
      </c>
      <c r="CW1290">
        <v>41.042694091796875</v>
      </c>
      <c r="CX1290">
        <v>41.131824493408203</v>
      </c>
      <c r="CY1290">
        <v>40.835060119628906</v>
      </c>
      <c r="CZ1290">
        <v>40.472877502441406</v>
      </c>
      <c r="DA1290">
        <v>22.596223831176758</v>
      </c>
      <c r="DB1290">
        <v>10.675723075866699</v>
      </c>
      <c r="DC1290">
        <v>10.667851448059082</v>
      </c>
      <c r="DD1290">
        <v>8.1619930267333984</v>
      </c>
      <c r="DE1290">
        <v>8.1202678680419922</v>
      </c>
      <c r="DF1290">
        <v>8.1276912689208984</v>
      </c>
      <c r="DG1290">
        <v>8.1263561248779297</v>
      </c>
      <c r="DH1290">
        <v>8.0710992813110352</v>
      </c>
      <c r="DI1290">
        <v>8.0464458465576172</v>
      </c>
      <c r="DJ1290">
        <v>8.0109586715698242</v>
      </c>
      <c r="DK1290">
        <v>7.9477105140686035</v>
      </c>
      <c r="DL1290">
        <v>8.0104036331176758</v>
      </c>
      <c r="DM1290">
        <v>7.9432206153869629</v>
      </c>
      <c r="DN1290">
        <v>8.0289554595947266</v>
      </c>
      <c r="DO1290">
        <v>8.1597270965576172</v>
      </c>
      <c r="DP1290">
        <v>8.2158336639404297</v>
      </c>
      <c r="DQ1290">
        <v>8.1342334747314453</v>
      </c>
      <c r="DR1290">
        <v>8.2281646728515625</v>
      </c>
      <c r="DS1290">
        <v>21.504884719848633</v>
      </c>
      <c r="DT1290">
        <v>49.318206787109375</v>
      </c>
      <c r="DU1290">
        <v>49.770992279052734</v>
      </c>
      <c r="DV1290">
        <v>49.902389526367188</v>
      </c>
      <c r="DW1290">
        <v>49.553825378417969</v>
      </c>
      <c r="DX1290">
        <v>49.117160797119141</v>
      </c>
      <c r="DY1290">
        <v>30.611127853393555</v>
      </c>
      <c r="DZ1290">
        <v>17.837335586547852</v>
      </c>
      <c r="EA1290">
        <v>17.816184997558594</v>
      </c>
      <c r="EB1290">
        <v>14.148801803588867</v>
      </c>
      <c r="EC1290">
        <v>14.069228172302246</v>
      </c>
      <c r="ED1290">
        <v>14.075872421264648</v>
      </c>
      <c r="EE1290">
        <v>14.075654983520508</v>
      </c>
      <c r="EF1290">
        <v>13.998072624206543</v>
      </c>
      <c r="EG1290">
        <v>13.991005897521973</v>
      </c>
      <c r="EH1290">
        <v>13.956353187561035</v>
      </c>
      <c r="EI1290">
        <v>13.852095603942871</v>
      </c>
      <c r="EJ1290">
        <v>13.961771011352539</v>
      </c>
      <c r="EK1290">
        <v>13.845235824584961</v>
      </c>
      <c r="EL1290">
        <v>13.978568077087402</v>
      </c>
      <c r="EM1290">
        <v>14.206515312194824</v>
      </c>
      <c r="EN1290">
        <v>14.301746368408203</v>
      </c>
      <c r="EO1290">
        <v>14.153305053710938</v>
      </c>
      <c r="EP1290">
        <v>14.308858871459961</v>
      </c>
      <c r="EQ1290">
        <v>29.740930557250977</v>
      </c>
      <c r="ER1290">
        <v>61.696205139160156</v>
      </c>
      <c r="ES1290">
        <v>62.373264312744141</v>
      </c>
      <c r="ET1290">
        <v>62.565696716308594</v>
      </c>
      <c r="EU1290">
        <v>62.142333984375</v>
      </c>
      <c r="EV1290">
        <v>61.598133087158203</v>
      </c>
      <c r="EW1290">
        <v>42.183372497558594</v>
      </c>
      <c r="EX1290">
        <v>28.177568435668945</v>
      </c>
      <c r="EY1290">
        <v>28.137243270874023</v>
      </c>
      <c r="EZ1290">
        <v>49.217388153076172</v>
      </c>
      <c r="FA1290">
        <v>48.549839019775391</v>
      </c>
      <c r="FB1290">
        <v>47.811599731445313</v>
      </c>
      <c r="FC1290">
        <v>47.153125762939453</v>
      </c>
      <c r="FD1290">
        <v>46.974071502685547</v>
      </c>
      <c r="FE1290">
        <v>46.778629302978516</v>
      </c>
      <c r="FF1290">
        <v>46.321392059326172</v>
      </c>
      <c r="FG1290">
        <v>46.531276702880859</v>
      </c>
      <c r="FH1290">
        <v>47.925407409667969</v>
      </c>
      <c r="FI1290">
        <v>51.260597229003906</v>
      </c>
      <c r="FJ1290">
        <v>55.029582977294922</v>
      </c>
      <c r="FK1290">
        <v>58.092510223388672</v>
      </c>
      <c r="FL1290">
        <v>59.818393707275391</v>
      </c>
      <c r="FM1290">
        <v>60.156764984130859</v>
      </c>
      <c r="FN1290">
        <v>60.410690307617188</v>
      </c>
      <c r="FO1290">
        <v>60.563545227050781</v>
      </c>
      <c r="FP1290">
        <v>60.609264373779297</v>
      </c>
      <c r="FQ1290">
        <v>59.99884033203125</v>
      </c>
      <c r="FR1290">
        <v>58.119617462158203</v>
      </c>
      <c r="FS1290">
        <v>55.726329803466797</v>
      </c>
      <c r="FT1290">
        <v>54.138771057128906</v>
      </c>
      <c r="FU1290">
        <v>53.231117248535156</v>
      </c>
      <c r="FV1290">
        <v>52.408424377441406</v>
      </c>
      <c r="FW1290">
        <v>51.430454254150391</v>
      </c>
      <c r="FX1290">
        <v>1</v>
      </c>
    </row>
    <row r="1291" spans="1:180" x14ac:dyDescent="0.2">
      <c r="A1291" t="s">
        <v>241</v>
      </c>
      <c r="B1291" t="s">
        <v>248</v>
      </c>
      <c r="C1291" t="s">
        <v>217</v>
      </c>
      <c r="D1291" t="s">
        <v>38</v>
      </c>
      <c r="E1291" t="s">
        <v>249</v>
      </c>
      <c r="F1291" t="s">
        <v>227</v>
      </c>
      <c r="G1291" t="s">
        <v>244</v>
      </c>
      <c r="H1291" t="s">
        <v>12</v>
      </c>
      <c r="I1291">
        <v>370.31</v>
      </c>
      <c r="L1291">
        <v>339.25430702366515</v>
      </c>
      <c r="M1291">
        <v>336.55556399788759</v>
      </c>
      <c r="N1291">
        <v>333.08885191343097</v>
      </c>
      <c r="O1291">
        <v>331.65184950292905</v>
      </c>
      <c r="P1291">
        <v>337.43934168255259</v>
      </c>
      <c r="Q1291">
        <v>352.77345127082003</v>
      </c>
      <c r="R1291">
        <v>369.65639613358695</v>
      </c>
      <c r="S1291">
        <v>373.9881235063491</v>
      </c>
      <c r="T1291">
        <v>375.48139842320541</v>
      </c>
      <c r="U1291">
        <v>374.48082953732944</v>
      </c>
      <c r="V1291">
        <v>377.28130987675098</v>
      </c>
      <c r="W1291">
        <v>377.05196913735364</v>
      </c>
      <c r="X1291">
        <v>378.60799014888039</v>
      </c>
      <c r="Y1291">
        <v>380.82403247298299</v>
      </c>
      <c r="Z1291">
        <v>379.98065051962061</v>
      </c>
      <c r="AA1291">
        <v>377.57267259981023</v>
      </c>
      <c r="AB1291">
        <v>377.31215185417221</v>
      </c>
      <c r="AC1291">
        <v>377.77950570000581</v>
      </c>
      <c r="AD1291">
        <v>373.60227371584068</v>
      </c>
      <c r="AE1291">
        <v>366.98690762201971</v>
      </c>
      <c r="AF1291">
        <v>360.96660738140423</v>
      </c>
      <c r="AG1291">
        <v>356.87537591167063</v>
      </c>
      <c r="AH1291">
        <v>352.15439357807253</v>
      </c>
      <c r="AI1291">
        <v>345.96630263578584</v>
      </c>
      <c r="AJ1291">
        <v>-5.9845523834228516</v>
      </c>
      <c r="AK1291">
        <v>-5.9351744651794434</v>
      </c>
      <c r="AL1291">
        <v>-5.9147276878356934</v>
      </c>
      <c r="AM1291">
        <v>-5.9070277214050293</v>
      </c>
      <c r="AN1291">
        <v>-5.9254374504089355</v>
      </c>
      <c r="AO1291">
        <v>-5.9945311546325684</v>
      </c>
      <c r="AP1291">
        <v>-6.0176887512207031</v>
      </c>
      <c r="AQ1291">
        <v>-5.9684238433837891</v>
      </c>
      <c r="AR1291">
        <v>-5.991117000579834</v>
      </c>
      <c r="AS1291">
        <v>-6.0264644622802734</v>
      </c>
      <c r="AT1291">
        <v>-6.0970396995544434</v>
      </c>
      <c r="AU1291">
        <v>-5.9848079681396484</v>
      </c>
      <c r="AV1291">
        <v>-5.9770855903625488</v>
      </c>
      <c r="AW1291">
        <v>-6.0433235168457031</v>
      </c>
      <c r="AX1291">
        <v>-6.1098494529724121</v>
      </c>
      <c r="AY1291">
        <v>1.5658230781555176</v>
      </c>
      <c r="AZ1291">
        <v>20.478292465209961</v>
      </c>
      <c r="BA1291">
        <v>20.418142318725586</v>
      </c>
      <c r="BB1291">
        <v>20.291227340698242</v>
      </c>
      <c r="BC1291">
        <v>20.017656326293945</v>
      </c>
      <c r="BD1291">
        <v>19.783432006835938</v>
      </c>
      <c r="BE1291">
        <v>3.7633662223815918</v>
      </c>
      <c r="BF1291">
        <v>-6.3646469116210938</v>
      </c>
      <c r="BG1291">
        <v>-6.4295363426208496</v>
      </c>
      <c r="BH1291">
        <v>-1.9645223394036293E-2</v>
      </c>
      <c r="BI1291">
        <v>-1.1914525181055069E-2</v>
      </c>
      <c r="BJ1291">
        <v>-6.9531663320958614E-3</v>
      </c>
      <c r="BK1291">
        <v>-1.2120439670979977E-2</v>
      </c>
      <c r="BL1291">
        <v>-3.6311734467744827E-2</v>
      </c>
      <c r="BM1291">
        <v>-8.2288794219493866E-2</v>
      </c>
      <c r="BN1291">
        <v>-0.12081045657396317</v>
      </c>
      <c r="BO1291">
        <v>-0.13489519059658051</v>
      </c>
      <c r="BP1291">
        <v>-0.12729866802692413</v>
      </c>
      <c r="BQ1291">
        <v>-0.12144766002893448</v>
      </c>
      <c r="BR1291">
        <v>-0.14985716342926025</v>
      </c>
      <c r="BS1291">
        <v>-0.14056386053562164</v>
      </c>
      <c r="BT1291">
        <v>-0.14021900296211243</v>
      </c>
      <c r="BU1291">
        <v>-0.11575895547866821</v>
      </c>
      <c r="BV1291">
        <v>-0.10867102444171906</v>
      </c>
      <c r="BW1291">
        <v>9.8519725799560547</v>
      </c>
      <c r="BX1291">
        <v>32.807071685791016</v>
      </c>
      <c r="BY1291">
        <v>32.891643524169922</v>
      </c>
      <c r="BZ1291">
        <v>32.830276489257813</v>
      </c>
      <c r="CA1291">
        <v>32.422508239746094</v>
      </c>
      <c r="CB1291">
        <v>31.952583312988281</v>
      </c>
      <c r="CC1291">
        <v>14.611827850341797</v>
      </c>
      <c r="CD1291">
        <v>3.2003681659698486</v>
      </c>
      <c r="CE1291">
        <v>3.2661571502685547</v>
      </c>
      <c r="CF1291">
        <v>4.1116313934326172</v>
      </c>
      <c r="CG1291">
        <v>4.0905170440673828</v>
      </c>
      <c r="CH1291">
        <v>4.0847535133361816</v>
      </c>
      <c r="CI1291">
        <v>4.0706744194030762</v>
      </c>
      <c r="CJ1291">
        <v>4.0424790382385254</v>
      </c>
      <c r="CK1291">
        <v>4.01251220703125</v>
      </c>
      <c r="CL1291">
        <v>3.9633495807647705</v>
      </c>
      <c r="CM1291">
        <v>3.9053888320922852</v>
      </c>
      <c r="CN1291">
        <v>3.9339642524719238</v>
      </c>
      <c r="CO1291">
        <v>3.9683487415313721</v>
      </c>
      <c r="CP1291">
        <v>3.9691433906555176</v>
      </c>
      <c r="CQ1291">
        <v>3.9071419239044189</v>
      </c>
      <c r="CR1291">
        <v>3.9023768901824951</v>
      </c>
      <c r="CS1291">
        <v>3.9896540641784668</v>
      </c>
      <c r="CT1291">
        <v>4.0477266311645508</v>
      </c>
      <c r="CU1291">
        <v>15.590933799743652</v>
      </c>
      <c r="CV1291">
        <v>41.345943450927734</v>
      </c>
      <c r="CW1291">
        <v>41.530754089355469</v>
      </c>
      <c r="CX1291">
        <v>41.514781951904297</v>
      </c>
      <c r="CY1291">
        <v>41.014072418212891</v>
      </c>
      <c r="CZ1291">
        <v>40.380901336669922</v>
      </c>
      <c r="DA1291">
        <v>22.125438690185547</v>
      </c>
      <c r="DB1291">
        <v>9.825068473815918</v>
      </c>
      <c r="DC1291">
        <v>9.9813652038574219</v>
      </c>
      <c r="DD1291">
        <v>8.2429084777832031</v>
      </c>
      <c r="DE1291">
        <v>8.1929492950439453</v>
      </c>
      <c r="DF1291">
        <v>8.1764602661132812</v>
      </c>
      <c r="DG1291">
        <v>8.1534690856933594</v>
      </c>
      <c r="DH1291">
        <v>8.1212692260742187</v>
      </c>
      <c r="DI1291">
        <v>8.1073131561279297</v>
      </c>
      <c r="DJ1291">
        <v>8.0475091934204102</v>
      </c>
      <c r="DK1291">
        <v>7.9456729888916016</v>
      </c>
      <c r="DL1291">
        <v>7.9952268600463867</v>
      </c>
      <c r="DM1291">
        <v>8.0581455230712891</v>
      </c>
      <c r="DN1291">
        <v>8.0881443023681641</v>
      </c>
      <c r="DO1291">
        <v>7.9548473358154297</v>
      </c>
      <c r="DP1291">
        <v>7.9449725151062012</v>
      </c>
      <c r="DQ1291">
        <v>8.095067024230957</v>
      </c>
      <c r="DR1291">
        <v>8.2041244506835938</v>
      </c>
      <c r="DS1291">
        <v>21.329896926879883</v>
      </c>
      <c r="DT1291">
        <v>49.884819030761719</v>
      </c>
      <c r="DU1291">
        <v>50.169864654541016</v>
      </c>
      <c r="DV1291">
        <v>50.199291229248047</v>
      </c>
      <c r="DW1291">
        <v>49.605636596679688</v>
      </c>
      <c r="DX1291">
        <v>48.809219360351563</v>
      </c>
      <c r="DY1291">
        <v>29.63905143737793</v>
      </c>
      <c r="DZ1291">
        <v>16.44976806640625</v>
      </c>
      <c r="EA1291">
        <v>16.696573257446289</v>
      </c>
      <c r="EB1291">
        <v>14.207815170288086</v>
      </c>
      <c r="EC1291">
        <v>14.116209030151367</v>
      </c>
      <c r="ED1291">
        <v>14.084234237670898</v>
      </c>
      <c r="EE1291">
        <v>14.04837703704834</v>
      </c>
      <c r="EF1291">
        <v>14.010395050048828</v>
      </c>
      <c r="EG1291">
        <v>14.019556045532227</v>
      </c>
      <c r="EH1291">
        <v>13.944388389587402</v>
      </c>
      <c r="EI1291">
        <v>13.779201507568359</v>
      </c>
      <c r="EJ1291">
        <v>13.85904598236084</v>
      </c>
      <c r="EK1291">
        <v>13.963161468505859</v>
      </c>
      <c r="EL1291">
        <v>14.03532600402832</v>
      </c>
      <c r="EM1291">
        <v>13.799091339111328</v>
      </c>
      <c r="EN1291">
        <v>13.781839370727539</v>
      </c>
      <c r="EO1291">
        <v>14.022631645202637</v>
      </c>
      <c r="EP1291">
        <v>14.205303192138672</v>
      </c>
      <c r="EQ1291">
        <v>29.616044998168945</v>
      </c>
      <c r="ER1291">
        <v>62.213596343994141</v>
      </c>
      <c r="ES1291">
        <v>62.643363952636719</v>
      </c>
      <c r="ET1291">
        <v>62.738338470458984</v>
      </c>
      <c r="EU1291">
        <v>62.010490417480469</v>
      </c>
      <c r="EV1291">
        <v>60.978370666503906</v>
      </c>
      <c r="EW1291">
        <v>40.487514495849609</v>
      </c>
      <c r="EX1291">
        <v>26.01478385925293</v>
      </c>
      <c r="EY1291">
        <v>26.392265319824219</v>
      </c>
      <c r="EZ1291">
        <v>51.001766204833984</v>
      </c>
      <c r="FA1291">
        <v>50.108665466308594</v>
      </c>
      <c r="FB1291">
        <v>49.397056579589844</v>
      </c>
      <c r="FC1291">
        <v>48.611820220947266</v>
      </c>
      <c r="FD1291">
        <v>48.104400634765625</v>
      </c>
      <c r="FE1291">
        <v>47.844676971435547</v>
      </c>
      <c r="FF1291">
        <v>47.325225830078125</v>
      </c>
      <c r="FG1291">
        <v>47.550865173339844</v>
      </c>
      <c r="FH1291">
        <v>49.679904937744141</v>
      </c>
      <c r="FI1291">
        <v>52.461521148681641</v>
      </c>
      <c r="FJ1291">
        <v>55.3153076171875</v>
      </c>
      <c r="FK1291">
        <v>57.706623077392578</v>
      </c>
      <c r="FL1291">
        <v>59.977191925048828</v>
      </c>
      <c r="FM1291">
        <v>61.647937774658203</v>
      </c>
      <c r="FN1291">
        <v>62.59625244140625</v>
      </c>
      <c r="FO1291">
        <v>63.148777008056641</v>
      </c>
      <c r="FP1291">
        <v>63.079921722412109</v>
      </c>
      <c r="FQ1291">
        <v>62.258018493652344</v>
      </c>
      <c r="FR1291">
        <v>60.201648712158203</v>
      </c>
      <c r="FS1291">
        <v>57.216964721679688</v>
      </c>
      <c r="FT1291">
        <v>55.28363037109375</v>
      </c>
      <c r="FU1291">
        <v>53.759086608886719</v>
      </c>
      <c r="FV1291">
        <v>52.228473663330078</v>
      </c>
      <c r="FW1291">
        <v>51.163486480712891</v>
      </c>
      <c r="FX1291">
        <v>1</v>
      </c>
    </row>
    <row r="1292" spans="1:180" x14ac:dyDescent="0.2">
      <c r="A1292" t="s">
        <v>241</v>
      </c>
      <c r="B1292" t="s">
        <v>248</v>
      </c>
      <c r="C1292" t="s">
        <v>217</v>
      </c>
      <c r="D1292" t="s">
        <v>39</v>
      </c>
      <c r="E1292" t="s">
        <v>249</v>
      </c>
      <c r="F1292" t="s">
        <v>227</v>
      </c>
      <c r="G1292" t="s">
        <v>244</v>
      </c>
      <c r="H1292" t="s">
        <v>12</v>
      </c>
      <c r="I1292">
        <v>370.31</v>
      </c>
      <c r="L1292">
        <v>347.69050574530189</v>
      </c>
      <c r="M1292">
        <v>345.10876879227646</v>
      </c>
      <c r="N1292">
        <v>343.63649858715848</v>
      </c>
      <c r="O1292">
        <v>342.21216165471026</v>
      </c>
      <c r="P1292">
        <v>350.11135147338643</v>
      </c>
      <c r="Q1292">
        <v>358.20236897565871</v>
      </c>
      <c r="R1292">
        <v>374.65536231554148</v>
      </c>
      <c r="S1292">
        <v>379.76328086517577</v>
      </c>
      <c r="T1292">
        <v>382.21820418381674</v>
      </c>
      <c r="U1292">
        <v>385.1787386160575</v>
      </c>
      <c r="V1292">
        <v>387.16979025306921</v>
      </c>
      <c r="W1292">
        <v>393.77254251099004</v>
      </c>
      <c r="X1292">
        <v>397.01579915725893</v>
      </c>
      <c r="Y1292">
        <v>398.70923085712576</v>
      </c>
      <c r="Z1292">
        <v>395.64994594367062</v>
      </c>
      <c r="AA1292">
        <v>387.17708401424665</v>
      </c>
      <c r="AB1292">
        <v>380.26120634659696</v>
      </c>
      <c r="AC1292">
        <v>373.99693920138031</v>
      </c>
      <c r="AD1292">
        <v>374.46173200975426</v>
      </c>
      <c r="AE1292">
        <v>378.66715081173851</v>
      </c>
      <c r="AF1292">
        <v>378.31646986479836</v>
      </c>
      <c r="AG1292">
        <v>373.28978387203017</v>
      </c>
      <c r="AH1292">
        <v>365.11290105200248</v>
      </c>
      <c r="AI1292">
        <v>358.04701149487761</v>
      </c>
      <c r="AJ1292">
        <v>-6.2645063400268555</v>
      </c>
      <c r="AK1292">
        <v>-6.3141961097717285</v>
      </c>
      <c r="AL1292">
        <v>-6.4217820167541504</v>
      </c>
      <c r="AM1292">
        <v>-6.4163494110107422</v>
      </c>
      <c r="AN1292">
        <v>-6.6060471534729004</v>
      </c>
      <c r="AO1292">
        <v>-6.5355901718139648</v>
      </c>
      <c r="AP1292">
        <v>-6.5932073593139648</v>
      </c>
      <c r="AQ1292">
        <v>-6.5679593086242676</v>
      </c>
      <c r="AR1292">
        <v>-6.407285213470459</v>
      </c>
      <c r="AS1292">
        <v>-6.2375445365905762</v>
      </c>
      <c r="AT1292">
        <v>-6.0921602249145508</v>
      </c>
      <c r="AU1292">
        <v>-6.0634875297546387</v>
      </c>
      <c r="AV1292">
        <v>1.82997727394104</v>
      </c>
      <c r="AW1292">
        <v>20.564172744750977</v>
      </c>
      <c r="AX1292">
        <v>20.528738021850586</v>
      </c>
      <c r="AY1292">
        <v>20.155851364135742</v>
      </c>
      <c r="AZ1292">
        <v>19.80571174621582</v>
      </c>
      <c r="BA1292">
        <v>19.241802215576172</v>
      </c>
      <c r="BB1292">
        <v>3.6705358028411865</v>
      </c>
      <c r="BC1292">
        <v>-6.1918525695800781</v>
      </c>
      <c r="BD1292">
        <v>-6.1780223846435547</v>
      </c>
      <c r="BE1292">
        <v>-6.170717716217041</v>
      </c>
      <c r="BF1292">
        <v>-6.2338166236877441</v>
      </c>
      <c r="BG1292">
        <v>-6.2327861785888672</v>
      </c>
      <c r="BH1292">
        <v>-3.6649726331233978E-2</v>
      </c>
      <c r="BI1292">
        <v>-2.7392111718654633E-2</v>
      </c>
      <c r="BJ1292">
        <v>-5.447763204574585E-2</v>
      </c>
      <c r="BK1292">
        <v>-3.3798303455114365E-2</v>
      </c>
      <c r="BL1292">
        <v>-7.061256468296051E-2</v>
      </c>
      <c r="BM1292">
        <v>-0.12133127450942993</v>
      </c>
      <c r="BN1292">
        <v>-0.14614246785640717</v>
      </c>
      <c r="BO1292">
        <v>-0.15363183617591858</v>
      </c>
      <c r="BP1292">
        <v>-0.14981479942798615</v>
      </c>
      <c r="BQ1292">
        <v>-0.14601650834083557</v>
      </c>
      <c r="BR1292">
        <v>-0.14618046581745148</v>
      </c>
      <c r="BS1292">
        <v>-0.16934239864349365</v>
      </c>
      <c r="BT1292">
        <v>10.568673133850098</v>
      </c>
      <c r="BU1292">
        <v>32.664661407470703</v>
      </c>
      <c r="BV1292">
        <v>32.451919555664062</v>
      </c>
      <c r="BW1292">
        <v>31.780656814575195</v>
      </c>
      <c r="BX1292">
        <v>31.404708862304688</v>
      </c>
      <c r="BY1292">
        <v>30.805599212646484</v>
      </c>
      <c r="BZ1292">
        <v>14.113210678100586</v>
      </c>
      <c r="CA1292">
        <v>3.3574321269989014</v>
      </c>
      <c r="CB1292">
        <v>3.5308659076690674</v>
      </c>
      <c r="CC1292">
        <v>3.6959922313690186</v>
      </c>
      <c r="CD1292">
        <v>3.774240255355835</v>
      </c>
      <c r="CE1292">
        <v>3.7630739212036133</v>
      </c>
      <c r="CF1292">
        <v>4.2767448425292969</v>
      </c>
      <c r="CG1292">
        <v>4.3268289566040039</v>
      </c>
      <c r="CH1292">
        <v>4.3554978370666504</v>
      </c>
      <c r="CI1292">
        <v>4.3867373466491699</v>
      </c>
      <c r="CJ1292">
        <v>4.4558095932006836</v>
      </c>
      <c r="CK1292">
        <v>4.3211650848388672</v>
      </c>
      <c r="CL1292">
        <v>4.3190751075744629</v>
      </c>
      <c r="CM1292">
        <v>4.2889118194580078</v>
      </c>
      <c r="CN1292">
        <v>4.1840901374816895</v>
      </c>
      <c r="CO1292">
        <v>4.0729570388793945</v>
      </c>
      <c r="CP1292">
        <v>3.9719870090484619</v>
      </c>
      <c r="CQ1292">
        <v>3.9129245281219482</v>
      </c>
      <c r="CR1292">
        <v>16.621067047119141</v>
      </c>
      <c r="CS1292">
        <v>41.045421600341797</v>
      </c>
      <c r="CT1292">
        <v>40.709880828857422</v>
      </c>
      <c r="CU1292">
        <v>39.831962585449219</v>
      </c>
      <c r="CV1292">
        <v>39.438137054443359</v>
      </c>
      <c r="CW1292">
        <v>38.814651489257813</v>
      </c>
      <c r="CX1292">
        <v>21.345775604248047</v>
      </c>
      <c r="CY1292">
        <v>9.9712371826171875</v>
      </c>
      <c r="CZ1292">
        <v>10.25521183013916</v>
      </c>
      <c r="DA1292">
        <v>10.529644966125488</v>
      </c>
      <c r="DB1292">
        <v>10.705790519714355</v>
      </c>
      <c r="DC1292">
        <v>10.686176300048828</v>
      </c>
      <c r="DD1292">
        <v>8.5901393890380859</v>
      </c>
      <c r="DE1292">
        <v>8.6810503005981445</v>
      </c>
      <c r="DF1292">
        <v>8.7654733657836914</v>
      </c>
      <c r="DG1292">
        <v>8.8072729110717773</v>
      </c>
      <c r="DH1292">
        <v>8.9822320938110352</v>
      </c>
      <c r="DI1292">
        <v>8.7636613845825195</v>
      </c>
      <c r="DJ1292">
        <v>8.7842922210693359</v>
      </c>
      <c r="DK1292">
        <v>8.7314558029174805</v>
      </c>
      <c r="DL1292">
        <v>8.5179948806762695</v>
      </c>
      <c r="DM1292">
        <v>8.29193115234375</v>
      </c>
      <c r="DN1292">
        <v>8.0901546478271484</v>
      </c>
      <c r="DO1292">
        <v>7.9951915740966797</v>
      </c>
      <c r="DP1292">
        <v>22.6734619140625</v>
      </c>
      <c r="DQ1292">
        <v>49.426181793212891</v>
      </c>
      <c r="DR1292">
        <v>48.967842102050781</v>
      </c>
      <c r="DS1292">
        <v>47.883266448974609</v>
      </c>
      <c r="DT1292">
        <v>47.471569061279297</v>
      </c>
      <c r="DU1292">
        <v>46.823703765869141</v>
      </c>
      <c r="DV1292">
        <v>28.578340530395508</v>
      </c>
      <c r="DW1292">
        <v>16.585042953491211</v>
      </c>
      <c r="DX1292">
        <v>16.979558944702148</v>
      </c>
      <c r="DY1292">
        <v>17.363298416137695</v>
      </c>
      <c r="DZ1292">
        <v>17.637340545654297</v>
      </c>
      <c r="EA1292">
        <v>17.609277725219727</v>
      </c>
      <c r="EB1292">
        <v>14.817996025085449</v>
      </c>
      <c r="EC1292">
        <v>14.967854499816895</v>
      </c>
      <c r="ED1292">
        <v>15.132778167724609</v>
      </c>
      <c r="EE1292">
        <v>15.189824104309082</v>
      </c>
      <c r="EF1292">
        <v>15.517666816711426</v>
      </c>
      <c r="EG1292">
        <v>15.177920341491699</v>
      </c>
      <c r="EH1292">
        <v>15.231357574462891</v>
      </c>
      <c r="EI1292">
        <v>15.145783424377441</v>
      </c>
      <c r="EJ1292">
        <v>14.77546501159668</v>
      </c>
      <c r="EK1292">
        <v>14.383459091186523</v>
      </c>
      <c r="EL1292">
        <v>14.036134719848633</v>
      </c>
      <c r="EM1292">
        <v>13.889336585998535</v>
      </c>
      <c r="EN1292">
        <v>31.41215705871582</v>
      </c>
      <c r="EO1292">
        <v>61.526668548583984</v>
      </c>
      <c r="EP1292">
        <v>60.891021728515625</v>
      </c>
      <c r="EQ1292">
        <v>59.508071899414063</v>
      </c>
      <c r="ER1292">
        <v>59.070564270019531</v>
      </c>
      <c r="ES1292">
        <v>58.387500762939453</v>
      </c>
      <c r="ET1292">
        <v>39.021015167236328</v>
      </c>
      <c r="EU1292">
        <v>26.134328842163086</v>
      </c>
      <c r="EV1292">
        <v>26.688446044921875</v>
      </c>
      <c r="EW1292">
        <v>27.230009078979492</v>
      </c>
      <c r="EX1292">
        <v>27.645397186279297</v>
      </c>
      <c r="EY1292">
        <v>27.605138778686523</v>
      </c>
      <c r="EZ1292">
        <v>64.360931396484375</v>
      </c>
      <c r="FA1292">
        <v>62.971687316894531</v>
      </c>
      <c r="FB1292">
        <v>61.776004791259766</v>
      </c>
      <c r="FC1292">
        <v>61.059650421142578</v>
      </c>
      <c r="FD1292">
        <v>60.120941162109375</v>
      </c>
      <c r="FE1292">
        <v>59.277229309082031</v>
      </c>
      <c r="FF1292">
        <v>58.554588317871094</v>
      </c>
      <c r="FG1292">
        <v>58.507415771484375</v>
      </c>
      <c r="FH1292">
        <v>60.392627716064453</v>
      </c>
      <c r="FI1292">
        <v>63.958797454833984</v>
      </c>
      <c r="FJ1292">
        <v>68.50286865234375</v>
      </c>
      <c r="FK1292">
        <v>72.808090209960937</v>
      </c>
      <c r="FL1292">
        <v>76.099861145019531</v>
      </c>
      <c r="FM1292">
        <v>78.583961486816406</v>
      </c>
      <c r="FN1292">
        <v>80.136016845703125</v>
      </c>
      <c r="FO1292">
        <v>80.681358337402344</v>
      </c>
      <c r="FP1292">
        <v>80.552940368652344</v>
      </c>
      <c r="FQ1292">
        <v>80.521308898925781</v>
      </c>
      <c r="FR1292">
        <v>79.6009521484375</v>
      </c>
      <c r="FS1292">
        <v>77.776092529296875</v>
      </c>
      <c r="FT1292">
        <v>74.8372802734375</v>
      </c>
      <c r="FU1292">
        <v>72.435157775878906</v>
      </c>
      <c r="FV1292">
        <v>70.337844848632813</v>
      </c>
      <c r="FW1292">
        <v>68.489402770996094</v>
      </c>
      <c r="FX1292">
        <v>1</v>
      </c>
    </row>
    <row r="1293" spans="1:180" x14ac:dyDescent="0.2">
      <c r="A1293" t="s">
        <v>241</v>
      </c>
      <c r="B1293" t="s">
        <v>248</v>
      </c>
      <c r="C1293" t="s">
        <v>217</v>
      </c>
      <c r="D1293" t="s">
        <v>40</v>
      </c>
      <c r="E1293" t="s">
        <v>249</v>
      </c>
      <c r="F1293" t="s">
        <v>227</v>
      </c>
      <c r="G1293" t="s">
        <v>244</v>
      </c>
      <c r="H1293" t="s">
        <v>12</v>
      </c>
      <c r="I1293">
        <v>370.31</v>
      </c>
      <c r="L1293">
        <v>340.10859465759495</v>
      </c>
      <c r="M1293">
        <v>336.38441467037967</v>
      </c>
      <c r="N1293">
        <v>332.11973676767133</v>
      </c>
      <c r="O1293">
        <v>329.34681540117685</v>
      </c>
      <c r="P1293">
        <v>334.59677321390046</v>
      </c>
      <c r="Q1293">
        <v>347.24376832613029</v>
      </c>
      <c r="R1293">
        <v>362.85459446313706</v>
      </c>
      <c r="S1293">
        <v>370.2470630927005</v>
      </c>
      <c r="T1293">
        <v>375.92087167657024</v>
      </c>
      <c r="U1293">
        <v>386.94502600890911</v>
      </c>
      <c r="V1293">
        <v>394.21901475989472</v>
      </c>
      <c r="W1293">
        <v>399.108520382412</v>
      </c>
      <c r="X1293">
        <v>402.36059789788055</v>
      </c>
      <c r="Y1293">
        <v>404.50220902037375</v>
      </c>
      <c r="Z1293">
        <v>401.83796515218171</v>
      </c>
      <c r="AA1293">
        <v>394.92797553189934</v>
      </c>
      <c r="AB1293">
        <v>385.9617521425759</v>
      </c>
      <c r="AC1293">
        <v>379.84557417875243</v>
      </c>
      <c r="AD1293">
        <v>377.10307762750159</v>
      </c>
      <c r="AE1293">
        <v>375.50182546803143</v>
      </c>
      <c r="AF1293">
        <v>376.86000869989505</v>
      </c>
      <c r="AG1293">
        <v>370.94813750050207</v>
      </c>
      <c r="AH1293">
        <v>358.64532177396313</v>
      </c>
      <c r="AI1293">
        <v>348.74423192157974</v>
      </c>
      <c r="AJ1293">
        <v>-6.0544800758361816</v>
      </c>
      <c r="AK1293">
        <v>-6.0763664245605469</v>
      </c>
      <c r="AL1293">
        <v>-6.0648412704467773</v>
      </c>
      <c r="AM1293">
        <v>-6.0420327186584473</v>
      </c>
      <c r="AN1293">
        <v>-6.0738306045532227</v>
      </c>
      <c r="AO1293">
        <v>-6.1068792343139648</v>
      </c>
      <c r="AP1293">
        <v>-6.097388744354248</v>
      </c>
      <c r="AQ1293">
        <v>-6.0529789924621582</v>
      </c>
      <c r="AR1293">
        <v>-6.0088648796081543</v>
      </c>
      <c r="AS1293">
        <v>-6.0592732429504395</v>
      </c>
      <c r="AT1293">
        <v>-6.1099987030029297</v>
      </c>
      <c r="AU1293">
        <v>-6.1281108856201172</v>
      </c>
      <c r="AV1293">
        <v>2.1923151016235352</v>
      </c>
      <c r="AW1293">
        <v>20.366731643676758</v>
      </c>
      <c r="AX1293">
        <v>20.054939270019531</v>
      </c>
      <c r="AY1293">
        <v>19.809518814086914</v>
      </c>
      <c r="AZ1293">
        <v>19.501836776733398</v>
      </c>
      <c r="BA1293">
        <v>19.168302536010742</v>
      </c>
      <c r="BB1293">
        <v>3.263164758682251</v>
      </c>
      <c r="BC1293">
        <v>-5.7571754455566406</v>
      </c>
      <c r="BD1293">
        <v>-5.8496685028076172</v>
      </c>
      <c r="BE1293">
        <v>-5.8538646697998047</v>
      </c>
      <c r="BF1293">
        <v>-5.7568283081054687</v>
      </c>
      <c r="BG1293">
        <v>-5.7238163948059082</v>
      </c>
      <c r="BH1293">
        <v>-3.3863935619592667E-2</v>
      </c>
      <c r="BI1293">
        <v>-3.2981593161821365E-2</v>
      </c>
      <c r="BJ1293">
        <v>-4.5217741280794144E-2</v>
      </c>
      <c r="BK1293">
        <v>-6.4483493566513062E-2</v>
      </c>
      <c r="BL1293">
        <v>-0.10947293788194656</v>
      </c>
      <c r="BM1293">
        <v>-0.14964273571968079</v>
      </c>
      <c r="BN1293">
        <v>-0.17430359125137329</v>
      </c>
      <c r="BO1293">
        <v>-0.18281358480453491</v>
      </c>
      <c r="BP1293">
        <v>-0.17614619433879852</v>
      </c>
      <c r="BQ1293">
        <v>-0.18013778328895569</v>
      </c>
      <c r="BR1293">
        <v>-0.17541301250457764</v>
      </c>
      <c r="BS1293">
        <v>-0.1681848019361496</v>
      </c>
      <c r="BT1293">
        <v>10.482173919677734</v>
      </c>
      <c r="BU1293">
        <v>32.125850677490234</v>
      </c>
      <c r="BV1293">
        <v>31.703165054321289</v>
      </c>
      <c r="BW1293">
        <v>31.384099960327148</v>
      </c>
      <c r="BX1293">
        <v>30.880346298217773</v>
      </c>
      <c r="BY1293">
        <v>30.494836807250977</v>
      </c>
      <c r="BZ1293">
        <v>13.746566772460938</v>
      </c>
      <c r="CA1293">
        <v>3.4891965389251709</v>
      </c>
      <c r="CB1293">
        <v>3.6679584980010986</v>
      </c>
      <c r="CC1293">
        <v>3.6926450729370117</v>
      </c>
      <c r="CD1293">
        <v>3.7283849716186523</v>
      </c>
      <c r="CE1293">
        <v>3.7552847862243652</v>
      </c>
      <c r="CF1293">
        <v>4.1359963417053223</v>
      </c>
      <c r="CG1293">
        <v>4.1526484489440918</v>
      </c>
      <c r="CH1293">
        <v>4.123955249786377</v>
      </c>
      <c r="CI1293">
        <v>4.0755486488342285</v>
      </c>
      <c r="CJ1293">
        <v>4.02142333984375</v>
      </c>
      <c r="CK1293">
        <v>3.9763212203979492</v>
      </c>
      <c r="CL1293">
        <v>3.9280071258544922</v>
      </c>
      <c r="CM1293">
        <v>3.8828451633453369</v>
      </c>
      <c r="CN1293">
        <v>3.863577127456665</v>
      </c>
      <c r="CO1293">
        <v>3.8917336463928223</v>
      </c>
      <c r="CP1293">
        <v>3.9348630905151367</v>
      </c>
      <c r="CQ1293">
        <v>3.9596419334411621</v>
      </c>
      <c r="CR1293">
        <v>16.223705291748047</v>
      </c>
      <c r="CS1293">
        <v>40.270183563232422</v>
      </c>
      <c r="CT1293">
        <v>39.77069091796875</v>
      </c>
      <c r="CU1293">
        <v>39.400619506835938</v>
      </c>
      <c r="CV1293">
        <v>38.761066436767578</v>
      </c>
      <c r="CW1293">
        <v>38.339561462402344</v>
      </c>
      <c r="CX1293">
        <v>21.007339477539063</v>
      </c>
      <c r="CY1293">
        <v>9.8932056427001953</v>
      </c>
      <c r="CZ1293">
        <v>10.259838104248047</v>
      </c>
      <c r="DA1293">
        <v>10.30452823638916</v>
      </c>
      <c r="DB1293">
        <v>10.297815322875977</v>
      </c>
      <c r="DC1293">
        <v>10.320481300354004</v>
      </c>
      <c r="DD1293">
        <v>8.3058567047119141</v>
      </c>
      <c r="DE1293">
        <v>8.3382787704467773</v>
      </c>
      <c r="DF1293">
        <v>8.2931280136108398</v>
      </c>
      <c r="DG1293">
        <v>8.215580940246582</v>
      </c>
      <c r="DH1293">
        <v>8.1523189544677734</v>
      </c>
      <c r="DI1293">
        <v>8.1022853851318359</v>
      </c>
      <c r="DJ1293">
        <v>8.0303173065185547</v>
      </c>
      <c r="DK1293">
        <v>7.9485039710998535</v>
      </c>
      <c r="DL1293">
        <v>7.9033002853393555</v>
      </c>
      <c r="DM1293">
        <v>7.9636049270629883</v>
      </c>
      <c r="DN1293">
        <v>8.0451393127441406</v>
      </c>
      <c r="DO1293">
        <v>8.087468147277832</v>
      </c>
      <c r="DP1293">
        <v>21.965234756469727</v>
      </c>
      <c r="DQ1293">
        <v>48.414512634277344</v>
      </c>
      <c r="DR1293">
        <v>47.838218688964844</v>
      </c>
      <c r="DS1293">
        <v>47.417137145996094</v>
      </c>
      <c r="DT1293">
        <v>46.641788482666016</v>
      </c>
      <c r="DU1293">
        <v>46.184284210205078</v>
      </c>
      <c r="DV1293">
        <v>28.268112182617188</v>
      </c>
      <c r="DW1293">
        <v>16.297214508056641</v>
      </c>
      <c r="DX1293">
        <v>16.851716995239258</v>
      </c>
      <c r="DY1293">
        <v>16.916412353515625</v>
      </c>
      <c r="DZ1293">
        <v>16.867244720458984</v>
      </c>
      <c r="EA1293">
        <v>16.885677337646484</v>
      </c>
      <c r="EB1293">
        <v>14.326473236083984</v>
      </c>
      <c r="EC1293">
        <v>14.38166332244873</v>
      </c>
      <c r="ED1293">
        <v>14.312751770019531</v>
      </c>
      <c r="EE1293">
        <v>14.193130493164062</v>
      </c>
      <c r="EF1293">
        <v>14.116677284240723</v>
      </c>
      <c r="EG1293">
        <v>14.059521675109863</v>
      </c>
      <c r="EH1293">
        <v>13.953402519226074</v>
      </c>
      <c r="EI1293">
        <v>13.818669319152832</v>
      </c>
      <c r="EJ1293">
        <v>13.736019134521484</v>
      </c>
      <c r="EK1293">
        <v>13.842741012573242</v>
      </c>
      <c r="EL1293">
        <v>13.979724884033203</v>
      </c>
      <c r="EM1293">
        <v>14.047394752502441</v>
      </c>
      <c r="EN1293">
        <v>30.255094528198242</v>
      </c>
      <c r="EO1293">
        <v>60.173633575439453</v>
      </c>
      <c r="EP1293">
        <v>59.486442565917969</v>
      </c>
      <c r="EQ1293">
        <v>58.991718292236328</v>
      </c>
      <c r="ER1293">
        <v>58.020298004150391</v>
      </c>
      <c r="ES1293">
        <v>57.510818481445313</v>
      </c>
      <c r="ET1293">
        <v>38.751514434814453</v>
      </c>
      <c r="EU1293">
        <v>25.543586730957031</v>
      </c>
      <c r="EV1293">
        <v>26.369344711303711</v>
      </c>
      <c r="EW1293">
        <v>26.462921142578125</v>
      </c>
      <c r="EX1293">
        <v>26.352458953857422</v>
      </c>
      <c r="EY1293">
        <v>26.364778518676758</v>
      </c>
      <c r="EZ1293">
        <v>68.228874206542969</v>
      </c>
      <c r="FA1293">
        <v>67.076622009277344</v>
      </c>
      <c r="FB1293">
        <v>65.982635498046875</v>
      </c>
      <c r="FC1293">
        <v>65.02593994140625</v>
      </c>
      <c r="FD1293">
        <v>63.908084869384766</v>
      </c>
      <c r="FE1293">
        <v>62.815528869628906</v>
      </c>
      <c r="FF1293">
        <v>61.873603820800781</v>
      </c>
      <c r="FG1293">
        <v>62.374549865722656</v>
      </c>
      <c r="FH1293">
        <v>64.831855773925781</v>
      </c>
      <c r="FI1293">
        <v>68.525955200195313</v>
      </c>
      <c r="FJ1293">
        <v>72.387489318847656</v>
      </c>
      <c r="FK1293">
        <v>76.222038269042969</v>
      </c>
      <c r="FL1293">
        <v>79.51910400390625</v>
      </c>
      <c r="FM1293">
        <v>82.200225830078125</v>
      </c>
      <c r="FN1293">
        <v>84.035041809082031</v>
      </c>
      <c r="FO1293">
        <v>84.970787048339844</v>
      </c>
      <c r="FP1293">
        <v>85.149505615234375</v>
      </c>
      <c r="FQ1293">
        <v>84.761238098144531</v>
      </c>
      <c r="FR1293">
        <v>83.701202392578125</v>
      </c>
      <c r="FS1293">
        <v>81.829498291015625</v>
      </c>
      <c r="FT1293">
        <v>78.509437561035156</v>
      </c>
      <c r="FU1293">
        <v>74.917312622070313</v>
      </c>
      <c r="FV1293">
        <v>72.565605163574219</v>
      </c>
      <c r="FW1293">
        <v>70.742622375488281</v>
      </c>
      <c r="FX1293">
        <v>1</v>
      </c>
    </row>
    <row r="1294" spans="1:180" x14ac:dyDescent="0.2">
      <c r="A1294" t="s">
        <v>241</v>
      </c>
      <c r="B1294" t="s">
        <v>248</v>
      </c>
      <c r="C1294" t="s">
        <v>217</v>
      </c>
      <c r="D1294" t="s">
        <v>41</v>
      </c>
      <c r="E1294" t="s">
        <v>249</v>
      </c>
      <c r="F1294" t="s">
        <v>227</v>
      </c>
      <c r="G1294" t="s">
        <v>244</v>
      </c>
      <c r="H1294" t="s">
        <v>12</v>
      </c>
      <c r="I1294">
        <v>370.31</v>
      </c>
      <c r="L1294">
        <v>352.32798887284019</v>
      </c>
      <c r="M1294">
        <v>347.10136155881537</v>
      </c>
      <c r="N1294">
        <v>342.01501772344761</v>
      </c>
      <c r="O1294">
        <v>339.13253281059116</v>
      </c>
      <c r="P1294">
        <v>345.04803021700656</v>
      </c>
      <c r="Q1294">
        <v>358.16634932885552</v>
      </c>
      <c r="R1294">
        <v>370.71738642793622</v>
      </c>
      <c r="S1294">
        <v>378.04521830148343</v>
      </c>
      <c r="T1294">
        <v>385.09345425690304</v>
      </c>
      <c r="U1294">
        <v>394.24052824718973</v>
      </c>
      <c r="V1294">
        <v>403.30219320712246</v>
      </c>
      <c r="W1294">
        <v>403.98529788513645</v>
      </c>
      <c r="X1294">
        <v>403.11464263496737</v>
      </c>
      <c r="Y1294">
        <v>404.95189215184922</v>
      </c>
      <c r="Z1294">
        <v>402.90869853913199</v>
      </c>
      <c r="AA1294">
        <v>398.64821630664187</v>
      </c>
      <c r="AB1294">
        <v>391.69264511965508</v>
      </c>
      <c r="AC1294">
        <v>384.69366664922757</v>
      </c>
      <c r="AD1294">
        <v>383.30674853924802</v>
      </c>
      <c r="AE1294">
        <v>385.1495331457013</v>
      </c>
      <c r="AF1294">
        <v>385.70502824426279</v>
      </c>
      <c r="AG1294">
        <v>378.62218829691597</v>
      </c>
      <c r="AH1294">
        <v>368.07969166849205</v>
      </c>
      <c r="AI1294">
        <v>360.59601892366561</v>
      </c>
      <c r="AJ1294">
        <v>-5.9545149803161621</v>
      </c>
      <c r="AK1294">
        <v>-5.9534468650817871</v>
      </c>
      <c r="AL1294">
        <v>-5.9555516242980957</v>
      </c>
      <c r="AM1294">
        <v>-5.980201244354248</v>
      </c>
      <c r="AN1294">
        <v>-6.004767894744873</v>
      </c>
      <c r="AO1294">
        <v>-6.0504903793334961</v>
      </c>
      <c r="AP1294">
        <v>-6.0450081825256348</v>
      </c>
      <c r="AQ1294">
        <v>-5.9810385704040527</v>
      </c>
      <c r="AR1294">
        <v>-5.9005293846130371</v>
      </c>
      <c r="AS1294">
        <v>-5.8743433952331543</v>
      </c>
      <c r="AT1294">
        <v>-5.8720850944519043</v>
      </c>
      <c r="AU1294">
        <v>-5.793424129486084</v>
      </c>
      <c r="AV1294">
        <v>1.6303138732910156</v>
      </c>
      <c r="AW1294">
        <v>19.118524551391602</v>
      </c>
      <c r="AX1294">
        <v>18.734947204589844</v>
      </c>
      <c r="AY1294">
        <v>18.606939315795898</v>
      </c>
      <c r="AZ1294">
        <v>18.440217971801758</v>
      </c>
      <c r="BA1294">
        <v>18.122270584106445</v>
      </c>
      <c r="BB1294">
        <v>3.0284206867218018</v>
      </c>
      <c r="BC1294">
        <v>-5.7486534118652344</v>
      </c>
      <c r="BD1294">
        <v>-5.8273053169250488</v>
      </c>
      <c r="BE1294">
        <v>-5.8575229644775391</v>
      </c>
      <c r="BF1294">
        <v>-5.8198375701904297</v>
      </c>
      <c r="BG1294">
        <v>-5.8446683883666992</v>
      </c>
      <c r="BH1294">
        <v>-0.10089108347892761</v>
      </c>
      <c r="BI1294">
        <v>-9.6133656799793243E-2</v>
      </c>
      <c r="BJ1294">
        <v>-7.2527527809143066E-2</v>
      </c>
      <c r="BK1294">
        <v>-6.9347091019153595E-2</v>
      </c>
      <c r="BL1294">
        <v>-0.11675086617469788</v>
      </c>
      <c r="BM1294">
        <v>-0.15123756229877472</v>
      </c>
      <c r="BN1294">
        <v>-0.17304554581642151</v>
      </c>
      <c r="BO1294">
        <v>-0.16968582570552826</v>
      </c>
      <c r="BP1294">
        <v>-0.14895553886890411</v>
      </c>
      <c r="BQ1294">
        <v>-0.14717413485050201</v>
      </c>
      <c r="BR1294">
        <v>-0.14778508245944977</v>
      </c>
      <c r="BS1294">
        <v>-0.10985428839921951</v>
      </c>
      <c r="BT1294">
        <v>9.8919858932495117</v>
      </c>
      <c r="BU1294">
        <v>30.393526077270508</v>
      </c>
      <c r="BV1294">
        <v>29.939302444458008</v>
      </c>
      <c r="BW1294">
        <v>29.88499641418457</v>
      </c>
      <c r="BX1294">
        <v>29.725181579589844</v>
      </c>
      <c r="BY1294">
        <v>29.460784912109375</v>
      </c>
      <c r="BZ1294">
        <v>13.107752799987793</v>
      </c>
      <c r="CA1294">
        <v>3.2404952049255371</v>
      </c>
      <c r="CB1294">
        <v>3.3891186714172363</v>
      </c>
      <c r="CC1294">
        <v>3.3067252635955811</v>
      </c>
      <c r="CD1294">
        <v>3.3519346714019775</v>
      </c>
      <c r="CE1294">
        <v>3.3419544696807861</v>
      </c>
      <c r="CF1294">
        <v>3.9533109664916992</v>
      </c>
      <c r="CG1294">
        <v>3.9606237411499023</v>
      </c>
      <c r="CH1294">
        <v>4.0020370483398437</v>
      </c>
      <c r="CI1294">
        <v>4.0244927406311035</v>
      </c>
      <c r="CJ1294">
        <v>3.9612717628479004</v>
      </c>
      <c r="CK1294">
        <v>3.9345669746398926</v>
      </c>
      <c r="CL1294">
        <v>3.8938577175140381</v>
      </c>
      <c r="CM1294">
        <v>3.8552391529083252</v>
      </c>
      <c r="CN1294">
        <v>3.8345670700073242</v>
      </c>
      <c r="CO1294">
        <v>3.8194458484649658</v>
      </c>
      <c r="CP1294">
        <v>3.8168478012084961</v>
      </c>
      <c r="CQ1294">
        <v>3.8265688419342041</v>
      </c>
      <c r="CR1294">
        <v>15.613994598388672</v>
      </c>
      <c r="CS1294">
        <v>38.202556610107422</v>
      </c>
      <c r="CT1294">
        <v>37.699405670166016</v>
      </c>
      <c r="CU1294">
        <v>37.696144104003906</v>
      </c>
      <c r="CV1294">
        <v>37.541114807128906</v>
      </c>
      <c r="CW1294">
        <v>37.313804626464844</v>
      </c>
      <c r="CX1294">
        <v>20.088666915893555</v>
      </c>
      <c r="CY1294">
        <v>9.4663515090942383</v>
      </c>
      <c r="CZ1294">
        <v>9.7723855972290039</v>
      </c>
      <c r="DA1294">
        <v>9.6538553237915039</v>
      </c>
      <c r="DB1294">
        <v>9.7042760848999023</v>
      </c>
      <c r="DC1294">
        <v>9.7045812606811523</v>
      </c>
      <c r="DD1294">
        <v>8.0075130462646484</v>
      </c>
      <c r="DE1294">
        <v>8.0173807144165039</v>
      </c>
      <c r="DF1294">
        <v>8.0766010284423828</v>
      </c>
      <c r="DG1294">
        <v>8.1183319091796875</v>
      </c>
      <c r="DH1294">
        <v>8.0392942428588867</v>
      </c>
      <c r="DI1294">
        <v>8.0203714370727539</v>
      </c>
      <c r="DJ1294">
        <v>7.9607610702514648</v>
      </c>
      <c r="DK1294">
        <v>7.8801641464233398</v>
      </c>
      <c r="DL1294">
        <v>7.8180899620056152</v>
      </c>
      <c r="DM1294">
        <v>7.7860660552978516</v>
      </c>
      <c r="DN1294">
        <v>7.7814807891845703</v>
      </c>
      <c r="DO1294">
        <v>7.7629919052124023</v>
      </c>
      <c r="DP1294">
        <v>21.336002349853516</v>
      </c>
      <c r="DQ1294">
        <v>46.011589050292969</v>
      </c>
      <c r="DR1294">
        <v>45.459506988525391</v>
      </c>
      <c r="DS1294">
        <v>45.507293701171875</v>
      </c>
      <c r="DT1294">
        <v>45.357044219970703</v>
      </c>
      <c r="DU1294">
        <v>45.166824340820313</v>
      </c>
      <c r="DV1294">
        <v>27.069581985473633</v>
      </c>
      <c r="DW1294">
        <v>15.692208290100098</v>
      </c>
      <c r="DX1294">
        <v>16.15565299987793</v>
      </c>
      <c r="DY1294">
        <v>16.000986099243164</v>
      </c>
      <c r="DZ1294">
        <v>16.056617736816406</v>
      </c>
      <c r="EA1294">
        <v>16.067209243774414</v>
      </c>
      <c r="EB1294">
        <v>13.861137390136719</v>
      </c>
      <c r="EC1294">
        <v>13.87469482421875</v>
      </c>
      <c r="ED1294">
        <v>13.959625244140625</v>
      </c>
      <c r="EE1294">
        <v>14.029186248779297</v>
      </c>
      <c r="EF1294">
        <v>13.927311897277832</v>
      </c>
      <c r="EG1294">
        <v>13.919624328613281</v>
      </c>
      <c r="EH1294">
        <v>13.832723617553711</v>
      </c>
      <c r="EI1294">
        <v>13.691516876220703</v>
      </c>
      <c r="EJ1294">
        <v>13.569664001464844</v>
      </c>
      <c r="EK1294">
        <v>13.513235092163086</v>
      </c>
      <c r="EL1294">
        <v>13.505781173706055</v>
      </c>
      <c r="EM1294">
        <v>13.446561813354492</v>
      </c>
      <c r="EN1294">
        <v>29.597675323486328</v>
      </c>
      <c r="EO1294">
        <v>57.286590576171875</v>
      </c>
      <c r="EP1294">
        <v>56.663860321044922</v>
      </c>
      <c r="EQ1294">
        <v>56.785350799560547</v>
      </c>
      <c r="ER1294">
        <v>56.642009735107422</v>
      </c>
      <c r="ES1294">
        <v>56.505336761474609</v>
      </c>
      <c r="ET1294">
        <v>37.148914337158203</v>
      </c>
      <c r="EU1294">
        <v>24.681356430053711</v>
      </c>
      <c r="EV1294">
        <v>25.372076034545898</v>
      </c>
      <c r="EW1294">
        <v>25.165233612060547</v>
      </c>
      <c r="EX1294">
        <v>25.228389739990234</v>
      </c>
      <c r="EY1294">
        <v>25.25383186340332</v>
      </c>
      <c r="EZ1294">
        <v>71.529144287109375</v>
      </c>
      <c r="FA1294">
        <v>70.080772399902344</v>
      </c>
      <c r="FB1294">
        <v>68.842323303222656</v>
      </c>
      <c r="FC1294">
        <v>67.533531188964844</v>
      </c>
      <c r="FD1294">
        <v>66.088699340820312</v>
      </c>
      <c r="FE1294">
        <v>64.861244201660156</v>
      </c>
      <c r="FF1294">
        <v>64.349754333496094</v>
      </c>
      <c r="FG1294">
        <v>64.938957214355469</v>
      </c>
      <c r="FH1294">
        <v>67.959228515625</v>
      </c>
      <c r="FI1294">
        <v>71.799522399902344</v>
      </c>
      <c r="FJ1294">
        <v>75.927932739257812</v>
      </c>
      <c r="FK1294">
        <v>79.638984680175781</v>
      </c>
      <c r="FL1294">
        <v>82.761253356933594</v>
      </c>
      <c r="FM1294">
        <v>85.24078369140625</v>
      </c>
      <c r="FN1294">
        <v>86.675186157226562</v>
      </c>
      <c r="FO1294">
        <v>87.424049377441406</v>
      </c>
      <c r="FP1294">
        <v>87.617210388183594</v>
      </c>
      <c r="FQ1294">
        <v>87.451362609863281</v>
      </c>
      <c r="FR1294">
        <v>86.513458251953125</v>
      </c>
      <c r="FS1294">
        <v>84.791519165039063</v>
      </c>
      <c r="FT1294">
        <v>82.151687622070313</v>
      </c>
      <c r="FU1294">
        <v>78.691230773925781</v>
      </c>
      <c r="FV1294">
        <v>76.2855224609375</v>
      </c>
      <c r="FW1294">
        <v>74.474891662597656</v>
      </c>
      <c r="FX1294">
        <v>1</v>
      </c>
    </row>
    <row r="1295" spans="1:180" x14ac:dyDescent="0.2">
      <c r="A1295" t="s">
        <v>241</v>
      </c>
      <c r="B1295" t="s">
        <v>248</v>
      </c>
      <c r="C1295" t="s">
        <v>217</v>
      </c>
      <c r="D1295" t="s">
        <v>42</v>
      </c>
      <c r="E1295" t="s">
        <v>249</v>
      </c>
      <c r="F1295" t="s">
        <v>227</v>
      </c>
      <c r="G1295" t="s">
        <v>244</v>
      </c>
      <c r="H1295" t="s">
        <v>12</v>
      </c>
      <c r="I1295">
        <v>370.31</v>
      </c>
      <c r="L1295">
        <v>361.69276183615858</v>
      </c>
      <c r="M1295">
        <v>356.53810184243071</v>
      </c>
      <c r="N1295">
        <v>351.34705172579413</v>
      </c>
      <c r="O1295">
        <v>348.32754305106204</v>
      </c>
      <c r="P1295">
        <v>353.71091123517675</v>
      </c>
      <c r="Q1295">
        <v>367.25835558696008</v>
      </c>
      <c r="R1295">
        <v>380.23874882925014</v>
      </c>
      <c r="S1295">
        <v>388.08862722033734</v>
      </c>
      <c r="T1295">
        <v>396.42189971174349</v>
      </c>
      <c r="U1295">
        <v>405.59032477251384</v>
      </c>
      <c r="V1295">
        <v>414.41521438859695</v>
      </c>
      <c r="W1295">
        <v>414.64005081271307</v>
      </c>
      <c r="X1295">
        <v>412.8155156115406</v>
      </c>
      <c r="Y1295">
        <v>414.50755804773098</v>
      </c>
      <c r="Z1295">
        <v>412.59599220094958</v>
      </c>
      <c r="AA1295">
        <v>407.7671928620473</v>
      </c>
      <c r="AB1295">
        <v>400.14897012042462</v>
      </c>
      <c r="AC1295">
        <v>392.46514554870254</v>
      </c>
      <c r="AD1295">
        <v>390.9721077296993</v>
      </c>
      <c r="AE1295">
        <v>393.74826838964174</v>
      </c>
      <c r="AF1295">
        <v>395.45166286513472</v>
      </c>
      <c r="AG1295">
        <v>389.04614071209011</v>
      </c>
      <c r="AH1295">
        <v>377.8904756127834</v>
      </c>
      <c r="AI1295">
        <v>370.17627214422839</v>
      </c>
      <c r="AJ1295">
        <v>-6.1291732788085937</v>
      </c>
      <c r="AK1295">
        <v>-6.1109452247619629</v>
      </c>
      <c r="AL1295">
        <v>-6.0644135475158691</v>
      </c>
      <c r="AM1295">
        <v>-6.0243148803710937</v>
      </c>
      <c r="AN1295">
        <v>-6.0123944282531738</v>
      </c>
      <c r="AO1295">
        <v>-6.0800881385803223</v>
      </c>
      <c r="AP1295">
        <v>-6.0904979705810547</v>
      </c>
      <c r="AQ1295">
        <v>-6.0733036994934082</v>
      </c>
      <c r="AR1295">
        <v>-6.0603542327880859</v>
      </c>
      <c r="AS1295">
        <v>-6.1286249160766602</v>
      </c>
      <c r="AT1295">
        <v>-6.1263794898986816</v>
      </c>
      <c r="AU1295">
        <v>-6.0294370651245117</v>
      </c>
      <c r="AV1295">
        <v>2.229525089263916</v>
      </c>
      <c r="AW1295">
        <v>18.950996398925781</v>
      </c>
      <c r="AX1295">
        <v>18.645891189575195</v>
      </c>
      <c r="AY1295">
        <v>18.55772590637207</v>
      </c>
      <c r="AZ1295">
        <v>18.406028747558594</v>
      </c>
      <c r="BA1295">
        <v>18.045829772949219</v>
      </c>
      <c r="BB1295">
        <v>2.9046492576599121</v>
      </c>
      <c r="BC1295">
        <v>-6.0692634582519531</v>
      </c>
      <c r="BD1295">
        <v>-6.2096843719482422</v>
      </c>
      <c r="BE1295">
        <v>-6.2763094902038574</v>
      </c>
      <c r="BF1295">
        <v>-6.2914080619812012</v>
      </c>
      <c r="BG1295">
        <v>-6.3073768615722656</v>
      </c>
      <c r="BH1295">
        <v>-5.733436718583107E-2</v>
      </c>
      <c r="BI1295">
        <v>-5.7130429893732071E-2</v>
      </c>
      <c r="BJ1295">
        <v>-3.4767817705869675E-2</v>
      </c>
      <c r="BK1295">
        <v>-2.2234918549656868E-2</v>
      </c>
      <c r="BL1295">
        <v>-6.0203071683645248E-2</v>
      </c>
      <c r="BM1295">
        <v>-0.1022629588842392</v>
      </c>
      <c r="BN1295">
        <v>-0.12933580577373505</v>
      </c>
      <c r="BO1295">
        <v>-0.14084009826183319</v>
      </c>
      <c r="BP1295">
        <v>-0.14385226368904114</v>
      </c>
      <c r="BQ1295">
        <v>-0.16224914789199829</v>
      </c>
      <c r="BR1295">
        <v>-0.16665542125701904</v>
      </c>
      <c r="BS1295">
        <v>-0.12316911667585373</v>
      </c>
      <c r="BT1295">
        <v>10.506915092468262</v>
      </c>
      <c r="BU1295">
        <v>30.634775161743164</v>
      </c>
      <c r="BV1295">
        <v>30.202672958374023</v>
      </c>
      <c r="BW1295">
        <v>30.138240814208984</v>
      </c>
      <c r="BX1295">
        <v>29.91547966003418</v>
      </c>
      <c r="BY1295">
        <v>29.561681747436523</v>
      </c>
      <c r="BZ1295">
        <v>13.469705581665039</v>
      </c>
      <c r="CA1295">
        <v>3.4218747615814209</v>
      </c>
      <c r="CB1295">
        <v>3.5959420204162598</v>
      </c>
      <c r="CC1295">
        <v>3.5464847087860107</v>
      </c>
      <c r="CD1295">
        <v>3.5940482616424561</v>
      </c>
      <c r="CE1295">
        <v>3.6131103038787842</v>
      </c>
      <c r="CF1295">
        <v>4.148003101348877</v>
      </c>
      <c r="CG1295">
        <v>4.1357235908508301</v>
      </c>
      <c r="CH1295">
        <v>4.1413464546203613</v>
      </c>
      <c r="CI1295">
        <v>4.1347870826721191</v>
      </c>
      <c r="CJ1295">
        <v>4.0622668266296387</v>
      </c>
      <c r="CK1295">
        <v>4.0379605293273926</v>
      </c>
      <c r="CL1295">
        <v>3.9993469715118408</v>
      </c>
      <c r="CM1295">
        <v>3.9679663181304932</v>
      </c>
      <c r="CN1295">
        <v>3.9538989067077637</v>
      </c>
      <c r="CO1295">
        <v>3.9700443744659424</v>
      </c>
      <c r="CP1295">
        <v>3.961031436920166</v>
      </c>
      <c r="CQ1295">
        <v>3.967494010925293</v>
      </c>
      <c r="CR1295">
        <v>16.239809036254883</v>
      </c>
      <c r="CS1295">
        <v>38.726924896240234</v>
      </c>
      <c r="CT1295">
        <v>38.206863403320313</v>
      </c>
      <c r="CU1295">
        <v>38.158870697021484</v>
      </c>
      <c r="CV1295">
        <v>37.886890411376953</v>
      </c>
      <c r="CW1295">
        <v>37.537525177001953</v>
      </c>
      <c r="CX1295">
        <v>20.787031173706055</v>
      </c>
      <c r="CY1295">
        <v>9.9954080581665039</v>
      </c>
      <c r="CZ1295">
        <v>10.387289047241211</v>
      </c>
      <c r="DA1295">
        <v>10.349721908569336</v>
      </c>
      <c r="DB1295">
        <v>10.440685272216797</v>
      </c>
      <c r="DC1295">
        <v>10.484009742736816</v>
      </c>
      <c r="DD1295">
        <v>8.3533401489257812</v>
      </c>
      <c r="DE1295">
        <v>8.3285770416259766</v>
      </c>
      <c r="DF1295">
        <v>8.3174610137939453</v>
      </c>
      <c r="DG1295">
        <v>8.29180908203125</v>
      </c>
      <c r="DH1295">
        <v>8.1847362518310547</v>
      </c>
      <c r="DI1295">
        <v>8.1781845092773437</v>
      </c>
      <c r="DJ1295">
        <v>8.1280298233032227</v>
      </c>
      <c r="DK1295">
        <v>8.0767726898193359</v>
      </c>
      <c r="DL1295">
        <v>8.0516500473022461</v>
      </c>
      <c r="DM1295">
        <v>8.1023378372192383</v>
      </c>
      <c r="DN1295">
        <v>8.0887184143066406</v>
      </c>
      <c r="DO1295">
        <v>8.0581569671630859</v>
      </c>
      <c r="DP1295">
        <v>21.972705841064453</v>
      </c>
      <c r="DQ1295">
        <v>46.819076538085937</v>
      </c>
      <c r="DR1295">
        <v>46.211055755615234</v>
      </c>
      <c r="DS1295">
        <v>46.179496765136719</v>
      </c>
      <c r="DT1295">
        <v>45.858303070068359</v>
      </c>
      <c r="DU1295">
        <v>45.513370513916016</v>
      </c>
      <c r="DV1295">
        <v>28.104358673095703</v>
      </c>
      <c r="DW1295">
        <v>16.568941116333008</v>
      </c>
      <c r="DX1295">
        <v>17.17863655090332</v>
      </c>
      <c r="DY1295">
        <v>17.152959823608398</v>
      </c>
      <c r="DZ1295">
        <v>17.287322998046875</v>
      </c>
      <c r="EA1295">
        <v>17.354907989501953</v>
      </c>
      <c r="EB1295">
        <v>14.425179481506348</v>
      </c>
      <c r="EC1295">
        <v>14.382391929626465</v>
      </c>
      <c r="ED1295">
        <v>14.347105979919434</v>
      </c>
      <c r="EE1295">
        <v>14.293889045715332</v>
      </c>
      <c r="EF1295">
        <v>14.136927604675293</v>
      </c>
      <c r="EG1295">
        <v>14.156009674072266</v>
      </c>
      <c r="EH1295">
        <v>14.089192390441895</v>
      </c>
      <c r="EI1295">
        <v>14.009236335754395</v>
      </c>
      <c r="EJ1295">
        <v>13.968152046203613</v>
      </c>
      <c r="EK1295">
        <v>14.068714141845703</v>
      </c>
      <c r="EL1295">
        <v>14.048442840576172</v>
      </c>
      <c r="EM1295">
        <v>13.964425086975098</v>
      </c>
      <c r="EN1295">
        <v>30.250095367431641</v>
      </c>
      <c r="EO1295">
        <v>58.502853393554688</v>
      </c>
      <c r="EP1295">
        <v>57.767841339111328</v>
      </c>
      <c r="EQ1295">
        <v>57.760013580322266</v>
      </c>
      <c r="ER1295">
        <v>57.367752075195313</v>
      </c>
      <c r="ES1295">
        <v>57.029220581054688</v>
      </c>
      <c r="ET1295">
        <v>38.669414520263672</v>
      </c>
      <c r="EU1295">
        <v>26.060079574584961</v>
      </c>
      <c r="EV1295">
        <v>26.984262466430664</v>
      </c>
      <c r="EW1295">
        <v>26.975753784179688</v>
      </c>
      <c r="EX1295">
        <v>27.172779083251953</v>
      </c>
      <c r="EY1295">
        <v>27.275396347045898</v>
      </c>
      <c r="EZ1295">
        <v>74.855781555175781</v>
      </c>
      <c r="FA1295">
        <v>73.624603271484375</v>
      </c>
      <c r="FB1295">
        <v>72.6241455078125</v>
      </c>
      <c r="FC1295">
        <v>71.807525634765625</v>
      </c>
      <c r="FD1295">
        <v>70.633720397949219</v>
      </c>
      <c r="FE1295">
        <v>69.761726379394531</v>
      </c>
      <c r="FF1295">
        <v>68.989715576171875</v>
      </c>
      <c r="FG1295">
        <v>69.068794250488281</v>
      </c>
      <c r="FH1295">
        <v>71.308494567871094</v>
      </c>
      <c r="FI1295">
        <v>74.818313598632813</v>
      </c>
      <c r="FJ1295">
        <v>78.926200866699219</v>
      </c>
      <c r="FK1295">
        <v>82.59326171875</v>
      </c>
      <c r="FL1295">
        <v>85.713211059570313</v>
      </c>
      <c r="FM1295">
        <v>88.324676513671875</v>
      </c>
      <c r="FN1295">
        <v>90.272735595703125</v>
      </c>
      <c r="FO1295">
        <v>91.031600952148438</v>
      </c>
      <c r="FP1295">
        <v>91.120010375976563</v>
      </c>
      <c r="FQ1295">
        <v>90.645736694335938</v>
      </c>
      <c r="FR1295">
        <v>90.154815673828125</v>
      </c>
      <c r="FS1295">
        <v>88.939399719238281</v>
      </c>
      <c r="FT1295">
        <v>86.308464050292969</v>
      </c>
      <c r="FU1295">
        <v>82.762680053710938</v>
      </c>
      <c r="FV1295">
        <v>80.265037536621094</v>
      </c>
      <c r="FW1295">
        <v>78.528038024902344</v>
      </c>
      <c r="FX1295">
        <v>1</v>
      </c>
    </row>
    <row r="1296" spans="1:180" x14ac:dyDescent="0.2">
      <c r="A1296" t="s">
        <v>241</v>
      </c>
      <c r="B1296" t="s">
        <v>248</v>
      </c>
      <c r="C1296" t="s">
        <v>217</v>
      </c>
      <c r="D1296" t="s">
        <v>43</v>
      </c>
      <c r="E1296" t="s">
        <v>249</v>
      </c>
      <c r="F1296" t="s">
        <v>227</v>
      </c>
      <c r="G1296" t="s">
        <v>244</v>
      </c>
      <c r="H1296" t="s">
        <v>12</v>
      </c>
      <c r="I1296">
        <v>370.31</v>
      </c>
      <c r="L1296">
        <v>363.6760436581194</v>
      </c>
      <c r="M1296">
        <v>358.31589981260493</v>
      </c>
      <c r="N1296">
        <v>352.44323156028247</v>
      </c>
      <c r="O1296">
        <v>348.93221829725985</v>
      </c>
      <c r="P1296">
        <v>354.40722127980314</v>
      </c>
      <c r="Q1296">
        <v>369.08673079983333</v>
      </c>
      <c r="R1296">
        <v>384.59973804394156</v>
      </c>
      <c r="S1296">
        <v>391.93903383446258</v>
      </c>
      <c r="T1296">
        <v>401.44753741203812</v>
      </c>
      <c r="U1296">
        <v>412.85237347669874</v>
      </c>
      <c r="V1296">
        <v>421.91849741743528</v>
      </c>
      <c r="W1296">
        <v>420.82019088227798</v>
      </c>
      <c r="X1296">
        <v>417.58996756378201</v>
      </c>
      <c r="Y1296">
        <v>419.89435898442389</v>
      </c>
      <c r="Z1296">
        <v>417.82647777272246</v>
      </c>
      <c r="AA1296">
        <v>412.4958153355642</v>
      </c>
      <c r="AB1296">
        <v>404.90121067318421</v>
      </c>
      <c r="AC1296">
        <v>396.5317649662918</v>
      </c>
      <c r="AD1296">
        <v>393.93700787802806</v>
      </c>
      <c r="AE1296">
        <v>396.29430261718699</v>
      </c>
      <c r="AF1296">
        <v>396.76750914231343</v>
      </c>
      <c r="AG1296">
        <v>390.19453249460759</v>
      </c>
      <c r="AH1296">
        <v>380.60914805911432</v>
      </c>
      <c r="AI1296">
        <v>372.43908644921345</v>
      </c>
      <c r="AJ1296">
        <v>-6.3996701240539551</v>
      </c>
      <c r="AK1296">
        <v>-6.371088981628418</v>
      </c>
      <c r="AL1296">
        <v>-6.2462120056152344</v>
      </c>
      <c r="AM1296">
        <v>-6.1140966415405273</v>
      </c>
      <c r="AN1296">
        <v>-6.0961041450500488</v>
      </c>
      <c r="AO1296">
        <v>-6.1711740493774414</v>
      </c>
      <c r="AP1296">
        <v>-6.1505374908447266</v>
      </c>
      <c r="AQ1296">
        <v>-6.1348447799682617</v>
      </c>
      <c r="AR1296">
        <v>-6.1969614028930664</v>
      </c>
      <c r="AS1296">
        <v>-6.3774685859680176</v>
      </c>
      <c r="AT1296">
        <v>-6.3702559471130371</v>
      </c>
      <c r="AU1296">
        <v>-6.2718935012817383</v>
      </c>
      <c r="AV1296">
        <v>1.2562837600708008</v>
      </c>
      <c r="AW1296">
        <v>18.958869934082031</v>
      </c>
      <c r="AX1296">
        <v>18.558158874511719</v>
      </c>
      <c r="AY1296">
        <v>18.470312118530273</v>
      </c>
      <c r="AZ1296">
        <v>18.304624557495117</v>
      </c>
      <c r="BA1296">
        <v>17.891260147094727</v>
      </c>
      <c r="BB1296">
        <v>2.927863597869873</v>
      </c>
      <c r="BC1296">
        <v>-5.7973451614379883</v>
      </c>
      <c r="BD1296">
        <v>-5.9369096755981445</v>
      </c>
      <c r="BE1296">
        <v>-6.0597147941589355</v>
      </c>
      <c r="BF1296">
        <v>-6.121553897857666</v>
      </c>
      <c r="BG1296">
        <v>-6.0856051445007324</v>
      </c>
      <c r="BH1296">
        <v>-0.1014106497168541</v>
      </c>
      <c r="BI1296">
        <v>-0.11177718639373779</v>
      </c>
      <c r="BJ1296">
        <v>-9.5289148390293121E-2</v>
      </c>
      <c r="BK1296">
        <v>-8.3401858806610107E-2</v>
      </c>
      <c r="BL1296">
        <v>-0.11330020427703857</v>
      </c>
      <c r="BM1296">
        <v>-0.16093350946903229</v>
      </c>
      <c r="BN1296">
        <v>-0.18838374316692352</v>
      </c>
      <c r="BO1296">
        <v>-0.2101043313741684</v>
      </c>
      <c r="BP1296">
        <v>-0.25124424695968628</v>
      </c>
      <c r="BQ1296">
        <v>-0.26033598184585571</v>
      </c>
      <c r="BR1296">
        <v>-0.26874455809593201</v>
      </c>
      <c r="BS1296">
        <v>-0.22629375755786896</v>
      </c>
      <c r="BT1296">
        <v>9.6416091918945313</v>
      </c>
      <c r="BU1296">
        <v>30.760028839111328</v>
      </c>
      <c r="BV1296">
        <v>30.243871688842773</v>
      </c>
      <c r="BW1296">
        <v>30.186801910400391</v>
      </c>
      <c r="BX1296">
        <v>29.936786651611328</v>
      </c>
      <c r="BY1296">
        <v>29.530712127685547</v>
      </c>
      <c r="BZ1296">
        <v>13.506028175354004</v>
      </c>
      <c r="CA1296">
        <v>3.6134903430938721</v>
      </c>
      <c r="CB1296">
        <v>3.7942047119140625</v>
      </c>
      <c r="CC1296">
        <v>3.7389335632324219</v>
      </c>
      <c r="CD1296">
        <v>3.8675534725189209</v>
      </c>
      <c r="CE1296">
        <v>4.0001606941223145</v>
      </c>
      <c r="CF1296">
        <v>4.260744571685791</v>
      </c>
      <c r="CG1296">
        <v>4.2234029769897461</v>
      </c>
      <c r="CH1296">
        <v>4.1648211479187012</v>
      </c>
      <c r="CI1296">
        <v>4.0934391021728516</v>
      </c>
      <c r="CJ1296">
        <v>4.0303716659545898</v>
      </c>
      <c r="CK1296">
        <v>4.0017404556274414</v>
      </c>
      <c r="CL1296">
        <v>3.9409856796264648</v>
      </c>
      <c r="CM1296">
        <v>3.893352746963501</v>
      </c>
      <c r="CN1296">
        <v>3.8667411804199219</v>
      </c>
      <c r="CO1296">
        <v>3.9763715267181396</v>
      </c>
      <c r="CP1296">
        <v>3.9571435451507568</v>
      </c>
      <c r="CQ1296">
        <v>3.9608702659606934</v>
      </c>
      <c r="CR1296">
        <v>15.449260711669922</v>
      </c>
      <c r="CS1296">
        <v>38.933475494384766</v>
      </c>
      <c r="CT1296">
        <v>38.337360382080078</v>
      </c>
      <c r="CU1296">
        <v>38.301605224609375</v>
      </c>
      <c r="CV1296">
        <v>37.993183135986328</v>
      </c>
      <c r="CW1296">
        <v>37.592159271240234</v>
      </c>
      <c r="CX1296">
        <v>20.832431793212891</v>
      </c>
      <c r="CY1296">
        <v>10.131406784057617</v>
      </c>
      <c r="CZ1296">
        <v>10.533945083618164</v>
      </c>
      <c r="DA1296">
        <v>10.525447845458984</v>
      </c>
      <c r="DB1296">
        <v>10.785979270935059</v>
      </c>
      <c r="DC1296">
        <v>10.985531806945801</v>
      </c>
      <c r="DD1296">
        <v>8.6229000091552734</v>
      </c>
      <c r="DE1296">
        <v>8.5585832595825195</v>
      </c>
      <c r="DF1296">
        <v>8.424931526184082</v>
      </c>
      <c r="DG1296">
        <v>8.2702798843383789</v>
      </c>
      <c r="DH1296">
        <v>8.1740436553955078</v>
      </c>
      <c r="DI1296">
        <v>8.1644144058227539</v>
      </c>
      <c r="DJ1296">
        <v>8.0703554153442383</v>
      </c>
      <c r="DK1296">
        <v>7.9968099594116211</v>
      </c>
      <c r="DL1296">
        <v>7.9847269058227539</v>
      </c>
      <c r="DM1296">
        <v>8.2130794525146484</v>
      </c>
      <c r="DN1296">
        <v>8.1830320358276367</v>
      </c>
      <c r="DO1296">
        <v>8.1480340957641602</v>
      </c>
      <c r="DP1296">
        <v>21.256912231445313</v>
      </c>
      <c r="DQ1296">
        <v>47.106925964355469</v>
      </c>
      <c r="DR1296">
        <v>46.430850982666016</v>
      </c>
      <c r="DS1296">
        <v>46.416412353515625</v>
      </c>
      <c r="DT1296">
        <v>46.049583435058594</v>
      </c>
      <c r="DU1296">
        <v>45.653610229492188</v>
      </c>
      <c r="DV1296">
        <v>28.158836364746094</v>
      </c>
      <c r="DW1296">
        <v>16.649322509765625</v>
      </c>
      <c r="DX1296">
        <v>17.273685455322266</v>
      </c>
      <c r="DY1296">
        <v>17.311962127685547</v>
      </c>
      <c r="DZ1296">
        <v>17.704404830932617</v>
      </c>
      <c r="EA1296">
        <v>17.970901489257812</v>
      </c>
      <c r="EB1296">
        <v>14.921159744262695</v>
      </c>
      <c r="EC1296">
        <v>14.81789493560791</v>
      </c>
      <c r="ED1296">
        <v>14.575855255126953</v>
      </c>
      <c r="EE1296">
        <v>14.30097484588623</v>
      </c>
      <c r="EF1296">
        <v>14.15684700012207</v>
      </c>
      <c r="EG1296">
        <v>14.174654960632324</v>
      </c>
      <c r="EH1296">
        <v>14.032508850097656</v>
      </c>
      <c r="EI1296">
        <v>13.921550750732422</v>
      </c>
      <c r="EJ1296">
        <v>13.93044376373291</v>
      </c>
      <c r="EK1296">
        <v>14.330211639404297</v>
      </c>
      <c r="EL1296">
        <v>14.284543037414551</v>
      </c>
      <c r="EM1296">
        <v>14.193634033203125</v>
      </c>
      <c r="EN1296">
        <v>29.642236709594727</v>
      </c>
      <c r="EO1296">
        <v>58.908084869384766</v>
      </c>
      <c r="EP1296">
        <v>58.116565704345703</v>
      </c>
      <c r="EQ1296">
        <v>58.132900238037109</v>
      </c>
      <c r="ER1296">
        <v>57.681743621826172</v>
      </c>
      <c r="ES1296">
        <v>57.293060302734375</v>
      </c>
      <c r="ET1296">
        <v>38.73699951171875</v>
      </c>
      <c r="EU1296">
        <v>26.060157775878906</v>
      </c>
      <c r="EV1296">
        <v>27.004798889160156</v>
      </c>
      <c r="EW1296">
        <v>27.110610961914063</v>
      </c>
      <c r="EX1296">
        <v>27.693511962890625</v>
      </c>
      <c r="EY1296">
        <v>28.056667327880859</v>
      </c>
      <c r="EZ1296">
        <v>77.290550231933594</v>
      </c>
      <c r="FA1296">
        <v>76.180473327636719</v>
      </c>
      <c r="FB1296">
        <v>75.040092468261719</v>
      </c>
      <c r="FC1296">
        <v>73.766265869140625</v>
      </c>
      <c r="FD1296">
        <v>72.772964477539063</v>
      </c>
      <c r="FE1296">
        <v>71.660362243652344</v>
      </c>
      <c r="FF1296">
        <v>70.831733703613281</v>
      </c>
      <c r="FG1296">
        <v>70.52056884765625</v>
      </c>
      <c r="FH1296">
        <v>72.804107666015625</v>
      </c>
      <c r="FI1296">
        <v>76.985122680664063</v>
      </c>
      <c r="FJ1296">
        <v>81.246505737304688</v>
      </c>
      <c r="FK1296">
        <v>85.014137268066406</v>
      </c>
      <c r="FL1296">
        <v>88.127677917480469</v>
      </c>
      <c r="FM1296">
        <v>90.810028076171875</v>
      </c>
      <c r="FN1296">
        <v>92.310943603515625</v>
      </c>
      <c r="FO1296">
        <v>93.011985778808594</v>
      </c>
      <c r="FP1296">
        <v>93.126792907714844</v>
      </c>
      <c r="FQ1296">
        <v>92.5606689453125</v>
      </c>
      <c r="FR1296">
        <v>91.528182983398438</v>
      </c>
      <c r="FS1296">
        <v>89.549598693847656</v>
      </c>
      <c r="FT1296">
        <v>86.594047546386719</v>
      </c>
      <c r="FU1296">
        <v>83.771438598632812</v>
      </c>
      <c r="FV1296">
        <v>81.957992553710938</v>
      </c>
      <c r="FW1296">
        <v>80.170364379882813</v>
      </c>
      <c r="FX1296">
        <v>1</v>
      </c>
    </row>
    <row r="1297" spans="1:180" x14ac:dyDescent="0.2">
      <c r="A1297" t="s">
        <v>241</v>
      </c>
      <c r="B1297" t="s">
        <v>248</v>
      </c>
      <c r="C1297" t="s">
        <v>217</v>
      </c>
      <c r="D1297" t="s">
        <v>44</v>
      </c>
      <c r="E1297" t="s">
        <v>249</v>
      </c>
      <c r="F1297" t="s">
        <v>227</v>
      </c>
      <c r="G1297" t="s">
        <v>244</v>
      </c>
      <c r="H1297" t="s">
        <v>12</v>
      </c>
      <c r="I1297">
        <v>370.31</v>
      </c>
      <c r="L1297">
        <v>360.65995825634764</v>
      </c>
      <c r="M1297">
        <v>355.38543904031661</v>
      </c>
      <c r="N1297">
        <v>349.03325743627653</v>
      </c>
      <c r="O1297">
        <v>345.97058659430371</v>
      </c>
      <c r="P1297">
        <v>352.05418903724188</v>
      </c>
      <c r="Q1297">
        <v>365.6641032915648</v>
      </c>
      <c r="R1297">
        <v>378.41569998109691</v>
      </c>
      <c r="S1297">
        <v>384.66502887601433</v>
      </c>
      <c r="T1297">
        <v>388.96874676483606</v>
      </c>
      <c r="U1297">
        <v>400.27633866916386</v>
      </c>
      <c r="V1297">
        <v>412.62877030762019</v>
      </c>
      <c r="W1297">
        <v>415.13857545974179</v>
      </c>
      <c r="X1297">
        <v>413.8733119167419</v>
      </c>
      <c r="Y1297">
        <v>416.12115467243723</v>
      </c>
      <c r="Z1297">
        <v>414.76294093045163</v>
      </c>
      <c r="AA1297">
        <v>410.14872018861041</v>
      </c>
      <c r="AB1297">
        <v>402.64168707891798</v>
      </c>
      <c r="AC1297">
        <v>395.20426486969626</v>
      </c>
      <c r="AD1297">
        <v>392.46938583794162</v>
      </c>
      <c r="AE1297">
        <v>393.70418522436438</v>
      </c>
      <c r="AF1297">
        <v>392.00306910421318</v>
      </c>
      <c r="AG1297">
        <v>385.82295736572678</v>
      </c>
      <c r="AH1297">
        <v>377.08988159442521</v>
      </c>
      <c r="AI1297">
        <v>369.97902103809093</v>
      </c>
      <c r="AJ1297">
        <v>-5.9239368438720703</v>
      </c>
      <c r="AK1297">
        <v>-5.931887149810791</v>
      </c>
      <c r="AL1297">
        <v>-5.8995237350463867</v>
      </c>
      <c r="AM1297">
        <v>-5.885185718536377</v>
      </c>
      <c r="AN1297">
        <v>-5.8864641189575195</v>
      </c>
      <c r="AO1297">
        <v>-5.9297451972961426</v>
      </c>
      <c r="AP1297">
        <v>-5.9201970100402832</v>
      </c>
      <c r="AQ1297">
        <v>-5.9006681442260742</v>
      </c>
      <c r="AR1297">
        <v>-5.8166446685791016</v>
      </c>
      <c r="AS1297">
        <v>-5.8507442474365234</v>
      </c>
      <c r="AT1297">
        <v>-5.8848385810852051</v>
      </c>
      <c r="AU1297">
        <v>-5.8134641647338867</v>
      </c>
      <c r="AV1297">
        <v>1.8088279962539673</v>
      </c>
      <c r="AW1297">
        <v>19.373647689819336</v>
      </c>
      <c r="AX1297">
        <v>19.131448745727539</v>
      </c>
      <c r="AY1297">
        <v>18.975900650024414</v>
      </c>
      <c r="AZ1297">
        <v>18.787004470825195</v>
      </c>
      <c r="BA1297">
        <v>18.505346298217773</v>
      </c>
      <c r="BB1297">
        <v>3.2761619091033936</v>
      </c>
      <c r="BC1297">
        <v>-5.918304443359375</v>
      </c>
      <c r="BD1297">
        <v>-6.0315032005310059</v>
      </c>
      <c r="BE1297">
        <v>-6.1544222831726074</v>
      </c>
      <c r="BF1297">
        <v>-6.2415919303894043</v>
      </c>
      <c r="BG1297">
        <v>-6.2513527870178223</v>
      </c>
      <c r="BH1297">
        <v>-0.28555712103843689</v>
      </c>
      <c r="BI1297">
        <v>-0.2897840142250061</v>
      </c>
      <c r="BJ1297">
        <v>-0.26885402202606201</v>
      </c>
      <c r="BK1297">
        <v>-0.26166453957557678</v>
      </c>
      <c r="BL1297">
        <v>-0.29754599928855896</v>
      </c>
      <c r="BM1297">
        <v>-0.33107736706733704</v>
      </c>
      <c r="BN1297">
        <v>-0.35399779677391052</v>
      </c>
      <c r="BO1297">
        <v>-0.36712735891342163</v>
      </c>
      <c r="BP1297">
        <v>-0.36494180560112</v>
      </c>
      <c r="BQ1297">
        <v>-0.34612420201301575</v>
      </c>
      <c r="BR1297">
        <v>-0.35318478941917419</v>
      </c>
      <c r="BS1297">
        <v>-0.31565955281257629</v>
      </c>
      <c r="BT1297">
        <v>9.8693428039550781</v>
      </c>
      <c r="BU1297">
        <v>30.579385757446289</v>
      </c>
      <c r="BV1297">
        <v>30.265695571899414</v>
      </c>
      <c r="BW1297">
        <v>30.14610481262207</v>
      </c>
      <c r="BX1297">
        <v>29.883207321166992</v>
      </c>
      <c r="BY1297">
        <v>29.635200500488281</v>
      </c>
      <c r="BZ1297">
        <v>13.178032875061035</v>
      </c>
      <c r="CA1297">
        <v>3.0552685260772705</v>
      </c>
      <c r="CB1297">
        <v>3.2082350254058838</v>
      </c>
      <c r="CC1297">
        <v>3.1536040306091309</v>
      </c>
      <c r="CD1297">
        <v>3.249523401260376</v>
      </c>
      <c r="CE1297">
        <v>3.3535373210906982</v>
      </c>
      <c r="CF1297">
        <v>3.6195673942565918</v>
      </c>
      <c r="CG1297">
        <v>3.6179194450378418</v>
      </c>
      <c r="CH1297">
        <v>3.6309306621551514</v>
      </c>
      <c r="CI1297">
        <v>3.6331691741943359</v>
      </c>
      <c r="CJ1297">
        <v>3.5733218193054199</v>
      </c>
      <c r="CK1297">
        <v>3.5465428829193115</v>
      </c>
      <c r="CL1297">
        <v>3.5011348724365234</v>
      </c>
      <c r="CM1297">
        <v>3.4653861522674561</v>
      </c>
      <c r="CN1297">
        <v>3.410891056060791</v>
      </c>
      <c r="CO1297">
        <v>3.4663589000701904</v>
      </c>
      <c r="CP1297">
        <v>3.4780216217041016</v>
      </c>
      <c r="CQ1297">
        <v>3.492103099822998</v>
      </c>
      <c r="CR1297">
        <v>15.452030181884766</v>
      </c>
      <c r="CS1297">
        <v>38.340446472167969</v>
      </c>
      <c r="CT1297">
        <v>37.977241516113281</v>
      </c>
      <c r="CU1297">
        <v>37.882553100585938</v>
      </c>
      <c r="CV1297">
        <v>37.568401336669922</v>
      </c>
      <c r="CW1297">
        <v>37.343704223632812</v>
      </c>
      <c r="CX1297">
        <v>20.036039352416992</v>
      </c>
      <c r="CY1297">
        <v>9.2703380584716797</v>
      </c>
      <c r="CZ1297">
        <v>9.6076498031616211</v>
      </c>
      <c r="DA1297">
        <v>9.6003150939941406</v>
      </c>
      <c r="DB1297">
        <v>9.8230409622192383</v>
      </c>
      <c r="DC1297">
        <v>10.005855560302734</v>
      </c>
      <c r="DD1297">
        <v>7.5246920585632324</v>
      </c>
      <c r="DE1297">
        <v>7.5256228446960449</v>
      </c>
      <c r="DF1297">
        <v>7.5307154655456543</v>
      </c>
      <c r="DG1297">
        <v>7.5280027389526367</v>
      </c>
      <c r="DH1297">
        <v>7.4441895484924316</v>
      </c>
      <c r="DI1297">
        <v>7.4241628646850586</v>
      </c>
      <c r="DJ1297">
        <v>7.3562674522399902</v>
      </c>
      <c r="DK1297">
        <v>7.2978997230529785</v>
      </c>
      <c r="DL1297">
        <v>7.1867237091064453</v>
      </c>
      <c r="DM1297">
        <v>7.2788419723510742</v>
      </c>
      <c r="DN1297">
        <v>7.3092284202575684</v>
      </c>
      <c r="DO1297">
        <v>7.29986572265625</v>
      </c>
      <c r="DP1297">
        <v>21.034717559814453</v>
      </c>
      <c r="DQ1297">
        <v>46.101505279541016</v>
      </c>
      <c r="DR1297">
        <v>45.688785552978516</v>
      </c>
      <c r="DS1297">
        <v>45.619003295898438</v>
      </c>
      <c r="DT1297">
        <v>45.25360107421875</v>
      </c>
      <c r="DU1297">
        <v>45.052207946777344</v>
      </c>
      <c r="DV1297">
        <v>26.894044876098633</v>
      </c>
      <c r="DW1297">
        <v>15.485407829284668</v>
      </c>
      <c r="DX1297">
        <v>16.007064819335938</v>
      </c>
      <c r="DY1297">
        <v>16.047025680541992</v>
      </c>
      <c r="DZ1297">
        <v>16.39655876159668</v>
      </c>
      <c r="EA1297">
        <v>16.658172607421875</v>
      </c>
      <c r="EB1297">
        <v>13.163071632385254</v>
      </c>
      <c r="EC1297">
        <v>13.167725563049316</v>
      </c>
      <c r="ED1297">
        <v>13.161385536193848</v>
      </c>
      <c r="EE1297">
        <v>13.151523590087891</v>
      </c>
      <c r="EF1297">
        <v>13.033107757568359</v>
      </c>
      <c r="EG1297">
        <v>13.022830963134766</v>
      </c>
      <c r="EH1297">
        <v>12.922466278076172</v>
      </c>
      <c r="EI1297">
        <v>12.831440925598145</v>
      </c>
      <c r="EJ1297">
        <v>12.638426780700684</v>
      </c>
      <c r="EK1297">
        <v>12.783461570739746</v>
      </c>
      <c r="EL1297">
        <v>12.840882301330566</v>
      </c>
      <c r="EM1297">
        <v>12.797670364379883</v>
      </c>
      <c r="EN1297">
        <v>29.095232009887695</v>
      </c>
      <c r="EO1297">
        <v>57.307243347167969</v>
      </c>
      <c r="EP1297">
        <v>56.823036193847656</v>
      </c>
      <c r="EQ1297">
        <v>56.789207458496094</v>
      </c>
      <c r="ER1297">
        <v>56.349803924560547</v>
      </c>
      <c r="ES1297">
        <v>56.182060241699219</v>
      </c>
      <c r="ET1297">
        <v>36.795917510986328</v>
      </c>
      <c r="EU1297">
        <v>24.458980560302734</v>
      </c>
      <c r="EV1297">
        <v>25.246803283691406</v>
      </c>
      <c r="EW1297">
        <v>25.355051040649414</v>
      </c>
      <c r="EX1297">
        <v>25.887672424316406</v>
      </c>
      <c r="EY1297">
        <v>26.263063430786133</v>
      </c>
      <c r="EZ1297">
        <v>71.900375366210937</v>
      </c>
      <c r="FA1297">
        <v>70.490974426269531</v>
      </c>
      <c r="FB1297">
        <v>68.807273864746094</v>
      </c>
      <c r="FC1297">
        <v>67.683395385742188</v>
      </c>
      <c r="FD1297">
        <v>66.949081420898438</v>
      </c>
      <c r="FE1297">
        <v>65.948814392089844</v>
      </c>
      <c r="FF1297">
        <v>65.371505737304688</v>
      </c>
      <c r="FG1297">
        <v>64.754302978515625</v>
      </c>
      <c r="FH1297">
        <v>66.646026611328125</v>
      </c>
      <c r="FI1297">
        <v>71.412193298339844</v>
      </c>
      <c r="FJ1297">
        <v>76.739021301269531</v>
      </c>
      <c r="FK1297">
        <v>81.660179138183594</v>
      </c>
      <c r="FL1297">
        <v>85.673973083496094</v>
      </c>
      <c r="FM1297">
        <v>88.243934631347656</v>
      </c>
      <c r="FN1297">
        <v>89.703948974609375</v>
      </c>
      <c r="FO1297">
        <v>90.360572814941406</v>
      </c>
      <c r="FP1297">
        <v>90.064102172851563</v>
      </c>
      <c r="FQ1297">
        <v>89.422409057617188</v>
      </c>
      <c r="FR1297">
        <v>87.943435668945313</v>
      </c>
      <c r="FS1297">
        <v>85.204193115234375</v>
      </c>
      <c r="FT1297">
        <v>81.585662841796875</v>
      </c>
      <c r="FU1297">
        <v>79.159675598144531</v>
      </c>
      <c r="FV1297">
        <v>77.493843078613281</v>
      </c>
      <c r="FW1297">
        <v>75.897544860839844</v>
      </c>
      <c r="FX1297">
        <v>1</v>
      </c>
    </row>
    <row r="1298" spans="1:180" x14ac:dyDescent="0.2">
      <c r="A1298" t="s">
        <v>241</v>
      </c>
      <c r="B1298" t="s">
        <v>248</v>
      </c>
      <c r="C1298" t="s">
        <v>217</v>
      </c>
      <c r="D1298" t="s">
        <v>45</v>
      </c>
      <c r="E1298" t="s">
        <v>249</v>
      </c>
      <c r="F1298" t="s">
        <v>227</v>
      </c>
      <c r="G1298" t="s">
        <v>244</v>
      </c>
      <c r="H1298" t="s">
        <v>12</v>
      </c>
      <c r="I1298">
        <v>370.31</v>
      </c>
      <c r="L1298">
        <v>353.78200365262188</v>
      </c>
      <c r="M1298">
        <v>349.78753352940976</v>
      </c>
      <c r="N1298">
        <v>346.19894201512471</v>
      </c>
      <c r="O1298">
        <v>343.81591628209719</v>
      </c>
      <c r="P1298">
        <v>350.02807313611191</v>
      </c>
      <c r="Q1298">
        <v>364.38425616892602</v>
      </c>
      <c r="R1298">
        <v>381.44616785862638</v>
      </c>
      <c r="S1298">
        <v>388.83273184944613</v>
      </c>
      <c r="T1298">
        <v>391.58306994860436</v>
      </c>
      <c r="U1298">
        <v>399.31163422794714</v>
      </c>
      <c r="V1298">
        <v>410.67080258779413</v>
      </c>
      <c r="W1298">
        <v>418.44971570330586</v>
      </c>
      <c r="X1298">
        <v>420.23084421860233</v>
      </c>
      <c r="Y1298">
        <v>423.1679896741033</v>
      </c>
      <c r="Z1298">
        <v>421.43152928471721</v>
      </c>
      <c r="AA1298">
        <v>414.39367824878639</v>
      </c>
      <c r="AB1298">
        <v>404.76514254900104</v>
      </c>
      <c r="AC1298">
        <v>398.51231349771047</v>
      </c>
      <c r="AD1298">
        <v>394.7885794892544</v>
      </c>
      <c r="AE1298">
        <v>391.28312215055547</v>
      </c>
      <c r="AF1298">
        <v>389.8933810755039</v>
      </c>
      <c r="AG1298">
        <v>384.75795772960589</v>
      </c>
      <c r="AH1298">
        <v>374.17209510347362</v>
      </c>
      <c r="AI1298">
        <v>364.37496884183201</v>
      </c>
      <c r="AJ1298">
        <v>-6.2257795333862305</v>
      </c>
      <c r="AK1298">
        <v>-6.217010498046875</v>
      </c>
      <c r="AL1298">
        <v>-6.1539058685302734</v>
      </c>
      <c r="AM1298">
        <v>-6.0916948318481445</v>
      </c>
      <c r="AN1298">
        <v>-6.1121964454650879</v>
      </c>
      <c r="AO1298">
        <v>-6.1218295097351074</v>
      </c>
      <c r="AP1298">
        <v>-6.1085762977600098</v>
      </c>
      <c r="AQ1298">
        <v>-6.0755577087402344</v>
      </c>
      <c r="AR1298">
        <v>-6.0080218315124512</v>
      </c>
      <c r="AS1298">
        <v>-6.1203131675720215</v>
      </c>
      <c r="AT1298">
        <v>-6.1975822448730469</v>
      </c>
      <c r="AU1298">
        <v>-6.2061409950256348</v>
      </c>
      <c r="AV1298">
        <v>2.2799532413482666</v>
      </c>
      <c r="AW1298">
        <v>19.620916366577148</v>
      </c>
      <c r="AX1298">
        <v>19.09736442565918</v>
      </c>
      <c r="AY1298">
        <v>19.175832748413086</v>
      </c>
      <c r="AZ1298">
        <v>19.062210083007812</v>
      </c>
      <c r="BA1298">
        <v>18.824369430541992</v>
      </c>
      <c r="BB1298">
        <v>2.8934199810028076</v>
      </c>
      <c r="BC1298">
        <v>-6.411588191986084</v>
      </c>
      <c r="BD1298">
        <v>-6.5157408714294434</v>
      </c>
      <c r="BE1298">
        <v>-6.575434684753418</v>
      </c>
      <c r="BF1298">
        <v>-6.570702075958252</v>
      </c>
      <c r="BG1298">
        <v>-6.5527944564819336</v>
      </c>
      <c r="BH1298">
        <v>-0.10938165336847305</v>
      </c>
      <c r="BI1298">
        <v>-0.12242244929075241</v>
      </c>
      <c r="BJ1298">
        <v>-0.15434934198856354</v>
      </c>
      <c r="BK1298">
        <v>-0.17066678404808044</v>
      </c>
      <c r="BL1298">
        <v>-0.21053056418895721</v>
      </c>
      <c r="BM1298">
        <v>-0.24348349869251251</v>
      </c>
      <c r="BN1298">
        <v>-0.26947885751724243</v>
      </c>
      <c r="BO1298">
        <v>-0.2790292501449585</v>
      </c>
      <c r="BP1298">
        <v>-0.27910491824150085</v>
      </c>
      <c r="BQ1298">
        <v>-0.28863552212715149</v>
      </c>
      <c r="BR1298">
        <v>-0.29467174410820007</v>
      </c>
      <c r="BS1298">
        <v>-0.2719590961933136</v>
      </c>
      <c r="BT1298">
        <v>10.954462051391602</v>
      </c>
      <c r="BU1298">
        <v>31.717823028564453</v>
      </c>
      <c r="BV1298">
        <v>31.07774543762207</v>
      </c>
      <c r="BW1298">
        <v>31.127471923828125</v>
      </c>
      <c r="BX1298">
        <v>30.829673767089844</v>
      </c>
      <c r="BY1298">
        <v>30.580228805541992</v>
      </c>
      <c r="BZ1298">
        <v>13.529561042785645</v>
      </c>
      <c r="CA1298">
        <v>3.141956090927124</v>
      </c>
      <c r="CB1298">
        <v>3.2917170524597168</v>
      </c>
      <c r="CC1298">
        <v>3.3817610740661621</v>
      </c>
      <c r="CD1298">
        <v>3.4918570518493652</v>
      </c>
      <c r="CE1298">
        <v>3.5944199562072754</v>
      </c>
      <c r="CF1298">
        <v>4.1268167495727539</v>
      </c>
      <c r="CG1298">
        <v>4.098670482635498</v>
      </c>
      <c r="CH1298">
        <v>4.0009250640869141</v>
      </c>
      <c r="CI1298">
        <v>3.9302194118499756</v>
      </c>
      <c r="CJ1298">
        <v>3.8769452571868896</v>
      </c>
      <c r="CK1298">
        <v>3.82784104347229</v>
      </c>
      <c r="CL1298">
        <v>3.7746622562408447</v>
      </c>
      <c r="CM1298">
        <v>3.735628604888916</v>
      </c>
      <c r="CN1298">
        <v>3.688725471496582</v>
      </c>
      <c r="CO1298">
        <v>3.7503664493560791</v>
      </c>
      <c r="CP1298">
        <v>3.7936661243438721</v>
      </c>
      <c r="CQ1298">
        <v>3.8380372524261475</v>
      </c>
      <c r="CR1298">
        <v>16.962400436401367</v>
      </c>
      <c r="CS1298">
        <v>40.096103668212891</v>
      </c>
      <c r="CT1298">
        <v>39.375320434570313</v>
      </c>
      <c r="CU1298">
        <v>39.405143737792969</v>
      </c>
      <c r="CV1298">
        <v>38.979782104492188</v>
      </c>
      <c r="CW1298">
        <v>38.722301483154297</v>
      </c>
      <c r="CX1298">
        <v>20.896120071411133</v>
      </c>
      <c r="CY1298">
        <v>9.7587118148803711</v>
      </c>
      <c r="CZ1298">
        <v>10.084332466125488</v>
      </c>
      <c r="DA1298">
        <v>10.278084754943848</v>
      </c>
      <c r="DB1298">
        <v>10.461154937744141</v>
      </c>
      <c r="DC1298">
        <v>10.622349739074707</v>
      </c>
      <c r="DD1298">
        <v>8.3630151748657227</v>
      </c>
      <c r="DE1298">
        <v>8.3197641372680664</v>
      </c>
      <c r="DF1298">
        <v>8.1561994552612305</v>
      </c>
      <c r="DG1298">
        <v>8.0311050415039062</v>
      </c>
      <c r="DH1298">
        <v>7.9644207954406738</v>
      </c>
      <c r="DI1298">
        <v>7.8991656303405762</v>
      </c>
      <c r="DJ1298">
        <v>7.8188033103942871</v>
      </c>
      <c r="DK1298">
        <v>7.7502865791320801</v>
      </c>
      <c r="DL1298">
        <v>7.6565556526184082</v>
      </c>
      <c r="DM1298">
        <v>7.7893686294555664</v>
      </c>
      <c r="DN1298">
        <v>7.8820042610168457</v>
      </c>
      <c r="DO1298">
        <v>7.948033332824707</v>
      </c>
      <c r="DP1298">
        <v>22.9703369140625</v>
      </c>
      <c r="DQ1298">
        <v>48.474384307861328</v>
      </c>
      <c r="DR1298">
        <v>47.672897338867188</v>
      </c>
      <c r="DS1298">
        <v>47.682811737060547</v>
      </c>
      <c r="DT1298">
        <v>47.129890441894531</v>
      </c>
      <c r="DU1298">
        <v>46.864372253417969</v>
      </c>
      <c r="DV1298">
        <v>28.262680053710937</v>
      </c>
      <c r="DW1298">
        <v>16.375467300415039</v>
      </c>
      <c r="DX1298">
        <v>16.876947402954102</v>
      </c>
      <c r="DY1298">
        <v>17.174407958984375</v>
      </c>
      <c r="DZ1298">
        <v>17.430452346801758</v>
      </c>
      <c r="EA1298">
        <v>17.650279998779297</v>
      </c>
      <c r="EB1298">
        <v>14.479413032531738</v>
      </c>
      <c r="EC1298">
        <v>14.414352416992188</v>
      </c>
      <c r="ED1298">
        <v>14.155755996704102</v>
      </c>
      <c r="EE1298">
        <v>13.952134132385254</v>
      </c>
      <c r="EF1298">
        <v>13.866086959838867</v>
      </c>
      <c r="EG1298">
        <v>13.777511596679688</v>
      </c>
      <c r="EH1298">
        <v>13.657900810241699</v>
      </c>
      <c r="EI1298">
        <v>13.546814918518066</v>
      </c>
      <c r="EJ1298">
        <v>13.385472297668457</v>
      </c>
      <c r="EK1298">
        <v>13.62104606628418</v>
      </c>
      <c r="EL1298">
        <v>13.784914970397949</v>
      </c>
      <c r="EM1298">
        <v>13.88221549987793</v>
      </c>
      <c r="EN1298">
        <v>31.644845962524414</v>
      </c>
      <c r="EO1298">
        <v>60.5712890625</v>
      </c>
      <c r="EP1298">
        <v>59.653278350830078</v>
      </c>
      <c r="EQ1298">
        <v>59.634452819824219</v>
      </c>
      <c r="ER1298">
        <v>58.897354125976563</v>
      </c>
      <c r="ES1298">
        <v>58.620231628417969</v>
      </c>
      <c r="ET1298">
        <v>38.898818969726563</v>
      </c>
      <c r="EU1298">
        <v>25.929012298583984</v>
      </c>
      <c r="EV1298">
        <v>26.684406280517578</v>
      </c>
      <c r="EW1298">
        <v>27.13160514831543</v>
      </c>
      <c r="EX1298">
        <v>27.493011474609375</v>
      </c>
      <c r="EY1298">
        <v>27.797494888305664</v>
      </c>
      <c r="EZ1298">
        <v>67.500602722167969</v>
      </c>
      <c r="FA1298">
        <v>66.588821411132813</v>
      </c>
      <c r="FB1298">
        <v>65.4073486328125</v>
      </c>
      <c r="FC1298">
        <v>64.592948913574219</v>
      </c>
      <c r="FD1298">
        <v>63.327564239501953</v>
      </c>
      <c r="FE1298">
        <v>63.000419616699219</v>
      </c>
      <c r="FF1298">
        <v>62.501739501953125</v>
      </c>
      <c r="FG1298">
        <v>62.264209747314453</v>
      </c>
      <c r="FH1298">
        <v>63.091629028320313</v>
      </c>
      <c r="FI1298">
        <v>67.290618896484375</v>
      </c>
      <c r="FJ1298">
        <v>72.884056091308594</v>
      </c>
      <c r="FK1298">
        <v>77.949287414550781</v>
      </c>
      <c r="FL1298">
        <v>81.691062927246094</v>
      </c>
      <c r="FM1298">
        <v>84.146049499511719</v>
      </c>
      <c r="FN1298">
        <v>85.69744873046875</v>
      </c>
      <c r="FO1298">
        <v>86.218467712402344</v>
      </c>
      <c r="FP1298">
        <v>85.771797180175781</v>
      </c>
      <c r="FQ1298">
        <v>85.040626525878906</v>
      </c>
      <c r="FR1298">
        <v>83.490898132324219</v>
      </c>
      <c r="FS1298">
        <v>80.296218872070313</v>
      </c>
      <c r="FT1298">
        <v>76.751991271972656</v>
      </c>
      <c r="FU1298">
        <v>74.124954223632812</v>
      </c>
      <c r="FV1298">
        <v>71.747047424316406</v>
      </c>
      <c r="FW1298">
        <v>69.757164001464844</v>
      </c>
      <c r="FX1298">
        <v>1</v>
      </c>
    </row>
    <row r="1299" spans="1:180" x14ac:dyDescent="0.2">
      <c r="A1299" t="s">
        <v>241</v>
      </c>
      <c r="B1299" t="s">
        <v>248</v>
      </c>
      <c r="C1299" t="s">
        <v>217</v>
      </c>
      <c r="D1299" t="s">
        <v>46</v>
      </c>
      <c r="E1299" t="s">
        <v>249</v>
      </c>
      <c r="F1299" t="s">
        <v>227</v>
      </c>
      <c r="G1299" t="s">
        <v>244</v>
      </c>
      <c r="H1299" t="s">
        <v>12</v>
      </c>
      <c r="I1299">
        <v>370.31</v>
      </c>
      <c r="L1299">
        <v>346.92217463479005</v>
      </c>
      <c r="M1299">
        <v>345.7995125894584</v>
      </c>
      <c r="N1299">
        <v>342.21614032389556</v>
      </c>
      <c r="O1299">
        <v>340.11648687276346</v>
      </c>
      <c r="P1299">
        <v>344.65199109053856</v>
      </c>
      <c r="Q1299">
        <v>359.3051549873756</v>
      </c>
      <c r="R1299">
        <v>375.99721930931008</v>
      </c>
      <c r="S1299">
        <v>379.39607910616257</v>
      </c>
      <c r="T1299">
        <v>380.35775876395559</v>
      </c>
      <c r="U1299">
        <v>383.5361500969338</v>
      </c>
      <c r="V1299">
        <v>386.14913640824795</v>
      </c>
      <c r="W1299">
        <v>389.14368534178163</v>
      </c>
      <c r="X1299">
        <v>393.40333509867349</v>
      </c>
      <c r="Y1299">
        <v>395.55064689192039</v>
      </c>
      <c r="Z1299">
        <v>393.07822225810088</v>
      </c>
      <c r="AA1299">
        <v>387.44839091440218</v>
      </c>
      <c r="AB1299">
        <v>382.36372897863538</v>
      </c>
      <c r="AC1299">
        <v>379.62822548514049</v>
      </c>
      <c r="AD1299">
        <v>374.36870673009605</v>
      </c>
      <c r="AE1299">
        <v>374.01669305420432</v>
      </c>
      <c r="AF1299">
        <v>373.47081413093906</v>
      </c>
      <c r="AG1299">
        <v>368.65793798670103</v>
      </c>
      <c r="AH1299">
        <v>360.64362215842863</v>
      </c>
      <c r="AI1299">
        <v>355.14125975595016</v>
      </c>
      <c r="AJ1299">
        <v>-6.3663897514343262</v>
      </c>
      <c r="AK1299">
        <v>-6.4596023559570313</v>
      </c>
      <c r="AL1299">
        <v>-6.4666237831115723</v>
      </c>
      <c r="AM1299">
        <v>-6.4786124229431152</v>
      </c>
      <c r="AN1299">
        <v>-6.4664716720581055</v>
      </c>
      <c r="AO1299">
        <v>-6.5017318725585938</v>
      </c>
      <c r="AP1299">
        <v>-6.5829486846923828</v>
      </c>
      <c r="AQ1299">
        <v>-6.5101785659790039</v>
      </c>
      <c r="AR1299">
        <v>-6.320091724395752</v>
      </c>
      <c r="AS1299">
        <v>-6.1608085632324219</v>
      </c>
      <c r="AT1299">
        <v>-6.144188404083252</v>
      </c>
      <c r="AU1299">
        <v>-6.313359260559082</v>
      </c>
      <c r="AV1299">
        <v>-6.3809065818786621</v>
      </c>
      <c r="AW1299">
        <v>-6.3928732872009277</v>
      </c>
      <c r="AX1299">
        <v>-6.281588077545166</v>
      </c>
      <c r="AY1299">
        <v>1.5736497640609741</v>
      </c>
      <c r="AZ1299">
        <v>20.034152984619141</v>
      </c>
      <c r="BA1299">
        <v>19.955682754516602</v>
      </c>
      <c r="BB1299">
        <v>19.776031494140625</v>
      </c>
      <c r="BC1299">
        <v>20.057931900024414</v>
      </c>
      <c r="BD1299">
        <v>20.735250473022461</v>
      </c>
      <c r="BE1299">
        <v>4.0016493797302246</v>
      </c>
      <c r="BF1299">
        <v>-6.6631193161010742</v>
      </c>
      <c r="BG1299">
        <v>-6.8005156517028809</v>
      </c>
      <c r="BH1299">
        <v>-6.7132174968719482E-2</v>
      </c>
      <c r="BI1299">
        <v>-6.8933568894863129E-2</v>
      </c>
      <c r="BJ1299">
        <v>-5.1999036222696304E-2</v>
      </c>
      <c r="BK1299">
        <v>-4.0720079094171524E-2</v>
      </c>
      <c r="BL1299">
        <v>-5.9553202241659164E-2</v>
      </c>
      <c r="BM1299">
        <v>-0.10146988183259964</v>
      </c>
      <c r="BN1299">
        <v>-0.12885782122612</v>
      </c>
      <c r="BO1299">
        <v>-0.14033904671669006</v>
      </c>
      <c r="BP1299">
        <v>-0.15057577192783356</v>
      </c>
      <c r="BQ1299">
        <v>-0.19539277255535126</v>
      </c>
      <c r="BR1299">
        <v>-0.16536842286586761</v>
      </c>
      <c r="BS1299">
        <v>-0.15303784608840942</v>
      </c>
      <c r="BT1299">
        <v>-0.1568308025598526</v>
      </c>
      <c r="BU1299">
        <v>-0.16933029890060425</v>
      </c>
      <c r="BV1299">
        <v>-0.1746324896812439</v>
      </c>
      <c r="BW1299">
        <v>10.319655418395996</v>
      </c>
      <c r="BX1299">
        <v>32.180980682373047</v>
      </c>
      <c r="BY1299">
        <v>32.098224639892578</v>
      </c>
      <c r="BZ1299">
        <v>31.993019104003906</v>
      </c>
      <c r="CA1299">
        <v>32.709228515625</v>
      </c>
      <c r="CB1299">
        <v>33.926254272460937</v>
      </c>
      <c r="CC1299">
        <v>15.665666580200195</v>
      </c>
      <c r="CD1299">
        <v>3.650362491607666</v>
      </c>
      <c r="CE1299">
        <v>3.7155032157897949</v>
      </c>
      <c r="CF1299">
        <v>4.2957143783569336</v>
      </c>
      <c r="CG1299">
        <v>4.3572239875793457</v>
      </c>
      <c r="CH1299">
        <v>4.3907508850097656</v>
      </c>
      <c r="CI1299">
        <v>4.418144702911377</v>
      </c>
      <c r="CJ1299">
        <v>4.3778586387634277</v>
      </c>
      <c r="CK1299">
        <v>4.3313322067260742</v>
      </c>
      <c r="CL1299">
        <v>4.3412256240844727</v>
      </c>
      <c r="CM1299">
        <v>4.2713923454284668</v>
      </c>
      <c r="CN1299">
        <v>4.1224122047424316</v>
      </c>
      <c r="CO1299">
        <v>3.9362361431121826</v>
      </c>
      <c r="CP1299">
        <v>3.9755439758300781</v>
      </c>
      <c r="CQ1299">
        <v>4.1135821342468262</v>
      </c>
      <c r="CR1299">
        <v>4.1539449691772461</v>
      </c>
      <c r="CS1299">
        <v>4.1410765647888184</v>
      </c>
      <c r="CT1299">
        <v>4.0550265312194824</v>
      </c>
      <c r="CU1299">
        <v>16.377111434936523</v>
      </c>
      <c r="CV1299">
        <v>40.593837738037109</v>
      </c>
      <c r="CW1299">
        <v>40.508113861083984</v>
      </c>
      <c r="CX1299">
        <v>40.4544677734375</v>
      </c>
      <c r="CY1299">
        <v>41.471481323242188</v>
      </c>
      <c r="CZ1299">
        <v>43.062301635742188</v>
      </c>
      <c r="DA1299">
        <v>23.744129180908203</v>
      </c>
      <c r="DB1299">
        <v>10.793448448181152</v>
      </c>
      <c r="DC1299">
        <v>10.998866081237793</v>
      </c>
      <c r="DD1299">
        <v>8.6585607528686523</v>
      </c>
      <c r="DE1299">
        <v>8.783381462097168</v>
      </c>
      <c r="DF1299">
        <v>8.833500862121582</v>
      </c>
      <c r="DG1299">
        <v>8.877009391784668</v>
      </c>
      <c r="DH1299">
        <v>8.8152713775634766</v>
      </c>
      <c r="DI1299">
        <v>8.764134407043457</v>
      </c>
      <c r="DJ1299">
        <v>8.811309814453125</v>
      </c>
      <c r="DK1299">
        <v>8.6831235885620117</v>
      </c>
      <c r="DL1299">
        <v>8.3954000473022461</v>
      </c>
      <c r="DM1299">
        <v>8.0678653717041016</v>
      </c>
      <c r="DN1299">
        <v>8.1164560317993164</v>
      </c>
      <c r="DO1299">
        <v>8.3802022933959961</v>
      </c>
      <c r="DP1299">
        <v>8.4647207260131836</v>
      </c>
      <c r="DQ1299">
        <v>8.4514837265014648</v>
      </c>
      <c r="DR1299">
        <v>8.2846851348876953</v>
      </c>
      <c r="DS1299">
        <v>22.434568405151367</v>
      </c>
      <c r="DT1299">
        <v>49.006694793701172</v>
      </c>
      <c r="DU1299">
        <v>48.918003082275391</v>
      </c>
      <c r="DV1299">
        <v>48.915916442871094</v>
      </c>
      <c r="DW1299">
        <v>50.233730316162109</v>
      </c>
      <c r="DX1299">
        <v>52.198352813720703</v>
      </c>
      <c r="DY1299">
        <v>31.822591781616211</v>
      </c>
      <c r="DZ1299">
        <v>17.936534881591797</v>
      </c>
      <c r="EA1299">
        <v>18.282228469848633</v>
      </c>
      <c r="EB1299">
        <v>14.957818031311035</v>
      </c>
      <c r="EC1299">
        <v>15.174050331115723</v>
      </c>
      <c r="ED1299">
        <v>15.248125076293945</v>
      </c>
      <c r="EE1299">
        <v>15.314901351928711</v>
      </c>
      <c r="EF1299">
        <v>15.222188949584961</v>
      </c>
      <c r="EG1299">
        <v>15.164396286010742</v>
      </c>
      <c r="EH1299">
        <v>15.265399932861328</v>
      </c>
      <c r="EI1299">
        <v>15.052964210510254</v>
      </c>
      <c r="EJ1299">
        <v>14.564915657043457</v>
      </c>
      <c r="EK1299">
        <v>14.033281326293945</v>
      </c>
      <c r="EL1299">
        <v>14.095276832580566</v>
      </c>
      <c r="EM1299">
        <v>14.540523529052734</v>
      </c>
      <c r="EN1299">
        <v>14.688796997070313</v>
      </c>
      <c r="EO1299">
        <v>14.675025939941406</v>
      </c>
      <c r="EP1299">
        <v>14.391641616821289</v>
      </c>
      <c r="EQ1299">
        <v>31.180574417114258</v>
      </c>
      <c r="ER1299">
        <v>61.153526306152344</v>
      </c>
      <c r="ES1299">
        <v>61.060546875</v>
      </c>
      <c r="ET1299">
        <v>61.132904052734375</v>
      </c>
      <c r="EU1299">
        <v>62.885028839111328</v>
      </c>
      <c r="EV1299">
        <v>65.389358520507812</v>
      </c>
      <c r="EW1299">
        <v>43.486610412597656</v>
      </c>
      <c r="EX1299">
        <v>28.250017166137695</v>
      </c>
      <c r="EY1299">
        <v>28.798248291015625</v>
      </c>
      <c r="EZ1299">
        <v>56.639362335205078</v>
      </c>
      <c r="FA1299">
        <v>55.811508178710937</v>
      </c>
      <c r="FB1299">
        <v>54.494461059570313</v>
      </c>
      <c r="FC1299">
        <v>53.668613433837891</v>
      </c>
      <c r="FD1299">
        <v>52.64453125</v>
      </c>
      <c r="FE1299">
        <v>52.368690490722656</v>
      </c>
      <c r="FF1299">
        <v>51.658206939697266</v>
      </c>
      <c r="FG1299">
        <v>51.855228424072266</v>
      </c>
      <c r="FH1299">
        <v>55.513885498046875</v>
      </c>
      <c r="FI1299">
        <v>60.817478179931641</v>
      </c>
      <c r="FJ1299">
        <v>66.051506042480469</v>
      </c>
      <c r="FK1299">
        <v>70.619880676269531</v>
      </c>
      <c r="FL1299">
        <v>73.934822082519531</v>
      </c>
      <c r="FM1299">
        <v>75.905723571777344</v>
      </c>
      <c r="FN1299">
        <v>76.965164184570313</v>
      </c>
      <c r="FO1299">
        <v>77.052146911621094</v>
      </c>
      <c r="FP1299">
        <v>75.840614318847656</v>
      </c>
      <c r="FQ1299">
        <v>72.84783935546875</v>
      </c>
      <c r="FR1299">
        <v>68.467269897460938</v>
      </c>
      <c r="FS1299">
        <v>65.440841674804688</v>
      </c>
      <c r="FT1299">
        <v>63.102565765380859</v>
      </c>
      <c r="FU1299">
        <v>61.024635314941406</v>
      </c>
      <c r="FV1299">
        <v>59.680374145507812</v>
      </c>
      <c r="FW1299">
        <v>57.936374664306641</v>
      </c>
      <c r="FX1299">
        <v>1</v>
      </c>
    </row>
    <row r="1300" spans="1:180" x14ac:dyDescent="0.2">
      <c r="A1300" t="s">
        <v>241</v>
      </c>
      <c r="B1300" t="s">
        <v>248</v>
      </c>
      <c r="C1300" t="s">
        <v>217</v>
      </c>
      <c r="D1300" t="s">
        <v>47</v>
      </c>
      <c r="E1300" t="s">
        <v>249</v>
      </c>
      <c r="F1300" t="s">
        <v>227</v>
      </c>
      <c r="G1300" t="s">
        <v>244</v>
      </c>
      <c r="H1300" t="s">
        <v>12</v>
      </c>
      <c r="I1300">
        <v>370.31</v>
      </c>
      <c r="L1300">
        <v>318.78441414620482</v>
      </c>
      <c r="M1300">
        <v>316.55604043671741</v>
      </c>
      <c r="N1300">
        <v>315.0056779915725</v>
      </c>
      <c r="O1300">
        <v>313.56622643285135</v>
      </c>
      <c r="P1300">
        <v>320.12413058015699</v>
      </c>
      <c r="Q1300">
        <v>335.21231639391607</v>
      </c>
      <c r="R1300">
        <v>351.9252897756358</v>
      </c>
      <c r="S1300">
        <v>357.50961453590867</v>
      </c>
      <c r="T1300">
        <v>357.3645109736309</v>
      </c>
      <c r="U1300">
        <v>352.75107981295383</v>
      </c>
      <c r="V1300">
        <v>354.25596715262645</v>
      </c>
      <c r="W1300">
        <v>354.0856969491939</v>
      </c>
      <c r="X1300">
        <v>352.83257820820461</v>
      </c>
      <c r="Y1300">
        <v>352.7808826770576</v>
      </c>
      <c r="Z1300">
        <v>350.43080719531321</v>
      </c>
      <c r="AA1300">
        <v>348.08606576787344</v>
      </c>
      <c r="AB1300">
        <v>347.42334246290574</v>
      </c>
      <c r="AC1300">
        <v>351.02932724751895</v>
      </c>
      <c r="AD1300">
        <v>343.17124983966374</v>
      </c>
      <c r="AE1300">
        <v>343.21887436759795</v>
      </c>
      <c r="AF1300">
        <v>345.14029135897283</v>
      </c>
      <c r="AG1300">
        <v>344.44663089848484</v>
      </c>
      <c r="AH1300">
        <v>342.18091897940951</v>
      </c>
      <c r="AI1300">
        <v>334.70986669556214</v>
      </c>
      <c r="AJ1300">
        <v>-5.2536864280700684</v>
      </c>
      <c r="AK1300">
        <v>-5.2325053215026855</v>
      </c>
      <c r="AL1300">
        <v>-5.255347728729248</v>
      </c>
      <c r="AM1300">
        <v>-5.2433977127075195</v>
      </c>
      <c r="AN1300">
        <v>-5.2690882682800293</v>
      </c>
      <c r="AO1300">
        <v>-5.3448271751403809</v>
      </c>
      <c r="AP1300">
        <v>-5.3761940002441406</v>
      </c>
      <c r="AQ1300">
        <v>-5.4516024589538574</v>
      </c>
      <c r="AR1300">
        <v>-5.4859809875488281</v>
      </c>
      <c r="AS1300">
        <v>-5.4430408477783203</v>
      </c>
      <c r="AT1300">
        <v>-5.4463696479797363</v>
      </c>
      <c r="AU1300">
        <v>-5.4561500549316406</v>
      </c>
      <c r="AV1300">
        <v>-5.4599294662475586</v>
      </c>
      <c r="AW1300">
        <v>-5.4282946586608887</v>
      </c>
      <c r="AX1300">
        <v>-5.4322338104248047</v>
      </c>
      <c r="AY1300">
        <v>1.3474225997924805</v>
      </c>
      <c r="AZ1300">
        <v>17.45130729675293</v>
      </c>
      <c r="BA1300">
        <v>17.582433700561523</v>
      </c>
      <c r="BB1300">
        <v>17.424240112304688</v>
      </c>
      <c r="BC1300">
        <v>17.126110076904297</v>
      </c>
      <c r="BD1300">
        <v>17.015430450439453</v>
      </c>
      <c r="BE1300">
        <v>2.5134999752044678</v>
      </c>
      <c r="BF1300">
        <v>-7.0528402328491211</v>
      </c>
      <c r="BG1300">
        <v>-7.1026067733764648</v>
      </c>
      <c r="BH1300">
        <v>-0.11137889325618744</v>
      </c>
      <c r="BI1300">
        <v>-0.10302452743053436</v>
      </c>
      <c r="BJ1300">
        <v>-0.10527678579092026</v>
      </c>
      <c r="BK1300">
        <v>-0.10334824025630951</v>
      </c>
      <c r="BL1300">
        <v>-0.12375491857528687</v>
      </c>
      <c r="BM1300">
        <v>-0.17803947627544403</v>
      </c>
      <c r="BN1300">
        <v>-0.19940394163131714</v>
      </c>
      <c r="BO1300">
        <v>-0.16009466350078583</v>
      </c>
      <c r="BP1300">
        <v>-0.13844732940196991</v>
      </c>
      <c r="BQ1300">
        <v>-0.1419127881526947</v>
      </c>
      <c r="BR1300">
        <v>-0.13122797012329102</v>
      </c>
      <c r="BS1300">
        <v>-0.11346638947725296</v>
      </c>
      <c r="BT1300">
        <v>-9.5691055059432983E-2</v>
      </c>
      <c r="BU1300">
        <v>-8.9656949043273926E-2</v>
      </c>
      <c r="BV1300">
        <v>-0.10259731113910675</v>
      </c>
      <c r="BW1300">
        <v>9.0099735260009766</v>
      </c>
      <c r="BX1300">
        <v>28.552131652832031</v>
      </c>
      <c r="BY1300">
        <v>28.890323638916016</v>
      </c>
      <c r="BZ1300">
        <v>28.57414436340332</v>
      </c>
      <c r="CA1300">
        <v>28.267421722412109</v>
      </c>
      <c r="CB1300">
        <v>28.634952545166016</v>
      </c>
      <c r="CC1300">
        <v>13.242300033569336</v>
      </c>
      <c r="CD1300">
        <v>2.6751761436462402</v>
      </c>
      <c r="CE1300">
        <v>2.5820410251617432</v>
      </c>
      <c r="CF1300">
        <v>3.4501674175262451</v>
      </c>
      <c r="CG1300">
        <v>3.4496381282806396</v>
      </c>
      <c r="CH1300">
        <v>3.4616467952728271</v>
      </c>
      <c r="CI1300">
        <v>3.4566342830657959</v>
      </c>
      <c r="CJ1300">
        <v>3.439887523651123</v>
      </c>
      <c r="CK1300">
        <v>3.4004619121551514</v>
      </c>
      <c r="CL1300">
        <v>3.3860251903533936</v>
      </c>
      <c r="CM1300">
        <v>3.5047874450683594</v>
      </c>
      <c r="CN1300">
        <v>3.5652379989624023</v>
      </c>
      <c r="CO1300">
        <v>3.5296320915222168</v>
      </c>
      <c r="CP1300">
        <v>3.550023078918457</v>
      </c>
      <c r="CQ1300">
        <v>3.5868599414825439</v>
      </c>
      <c r="CR1300">
        <v>3.6195640563964844</v>
      </c>
      <c r="CS1300">
        <v>3.6078670024871826</v>
      </c>
      <c r="CT1300">
        <v>3.5886926651000977</v>
      </c>
      <c r="CU1300">
        <v>14.317031860351563</v>
      </c>
      <c r="CV1300">
        <v>36.240531921386719</v>
      </c>
      <c r="CW1300">
        <v>36.722133636474609</v>
      </c>
      <c r="CX1300">
        <v>36.296535491943359</v>
      </c>
      <c r="CY1300">
        <v>35.983860015869141</v>
      </c>
      <c r="CZ1300">
        <v>36.682598114013672</v>
      </c>
      <c r="DA1300">
        <v>20.67303466796875</v>
      </c>
      <c r="DB1300">
        <v>9.4127702713012695</v>
      </c>
      <c r="DC1300">
        <v>9.2895984649658203</v>
      </c>
      <c r="DD1300">
        <v>7.011713981628418</v>
      </c>
      <c r="DE1300">
        <v>7.0023007392883301</v>
      </c>
      <c r="DF1300">
        <v>7.0285701751708984</v>
      </c>
      <c r="DG1300">
        <v>7.0166168212890625</v>
      </c>
      <c r="DH1300">
        <v>7.0035295486450195</v>
      </c>
      <c r="DI1300">
        <v>6.9789628982543945</v>
      </c>
      <c r="DJ1300">
        <v>6.9714541435241699</v>
      </c>
      <c r="DK1300">
        <v>7.1696696281433105</v>
      </c>
      <c r="DL1300">
        <v>7.268923282623291</v>
      </c>
      <c r="DM1300">
        <v>7.2011771202087402</v>
      </c>
      <c r="DN1300">
        <v>7.2312741279602051</v>
      </c>
      <c r="DO1300">
        <v>7.2871866226196289</v>
      </c>
      <c r="DP1300">
        <v>7.3348193168640137</v>
      </c>
      <c r="DQ1300">
        <v>7.3053913116455078</v>
      </c>
      <c r="DR1300">
        <v>7.2799825668334961</v>
      </c>
      <c r="DS1300">
        <v>19.624092102050781</v>
      </c>
      <c r="DT1300">
        <v>43.928928375244141</v>
      </c>
      <c r="DU1300">
        <v>44.553943634033203</v>
      </c>
      <c r="DV1300">
        <v>44.018924713134766</v>
      </c>
      <c r="DW1300">
        <v>43.700298309326172</v>
      </c>
      <c r="DX1300">
        <v>44.730243682861328</v>
      </c>
      <c r="DY1300">
        <v>28.103769302368164</v>
      </c>
      <c r="DZ1300">
        <v>16.150365829467773</v>
      </c>
      <c r="EA1300">
        <v>15.997156143188477</v>
      </c>
      <c r="EB1300">
        <v>12.154021263122559</v>
      </c>
      <c r="EC1300">
        <v>12.131781578063965</v>
      </c>
      <c r="ED1300">
        <v>12.178641319274902</v>
      </c>
      <c r="EE1300">
        <v>12.15666675567627</v>
      </c>
      <c r="EF1300">
        <v>12.148863792419434</v>
      </c>
      <c r="EG1300">
        <v>12.145750999450684</v>
      </c>
      <c r="EH1300">
        <v>12.14824390411377</v>
      </c>
      <c r="EI1300">
        <v>12.461176872253418</v>
      </c>
      <c r="EJ1300">
        <v>12.616456985473633</v>
      </c>
      <c r="EK1300">
        <v>12.502305030822754</v>
      </c>
      <c r="EL1300">
        <v>12.546416282653809</v>
      </c>
      <c r="EM1300">
        <v>12.629870414733887</v>
      </c>
      <c r="EN1300">
        <v>12.699057579040527</v>
      </c>
      <c r="EO1300">
        <v>12.644028663635254</v>
      </c>
      <c r="EP1300">
        <v>12.609619140625</v>
      </c>
      <c r="EQ1300">
        <v>27.286642074584961</v>
      </c>
      <c r="ER1300">
        <v>55.029754638671875</v>
      </c>
      <c r="ES1300">
        <v>55.861835479736328</v>
      </c>
      <c r="ET1300">
        <v>55.168827056884766</v>
      </c>
      <c r="EU1300">
        <v>54.841609954833984</v>
      </c>
      <c r="EV1300">
        <v>56.349765777587891</v>
      </c>
      <c r="EW1300">
        <v>38.832569122314453</v>
      </c>
      <c r="EX1300">
        <v>25.878381729125977</v>
      </c>
      <c r="EY1300">
        <v>25.681804656982422</v>
      </c>
      <c r="EZ1300">
        <v>42.441242218017578</v>
      </c>
      <c r="FA1300">
        <v>42.037097930908203</v>
      </c>
      <c r="FB1300">
        <v>41.326061248779297</v>
      </c>
      <c r="FC1300">
        <v>40.514476776123047</v>
      </c>
      <c r="FD1300">
        <v>39.821769714355469</v>
      </c>
      <c r="FE1300">
        <v>39.653610229492188</v>
      </c>
      <c r="FF1300">
        <v>39.385646820068359</v>
      </c>
      <c r="FG1300">
        <v>38.986228942871094</v>
      </c>
      <c r="FH1300">
        <v>39.601371765136719</v>
      </c>
      <c r="FI1300">
        <v>42.299858093261719</v>
      </c>
      <c r="FJ1300">
        <v>44.964195251464844</v>
      </c>
      <c r="FK1300">
        <v>47.227760314941406</v>
      </c>
      <c r="FL1300">
        <v>48.772434234619141</v>
      </c>
      <c r="FM1300">
        <v>49.679691314697266</v>
      </c>
      <c r="FN1300">
        <v>50.189685821533203</v>
      </c>
      <c r="FO1300">
        <v>50.474086761474609</v>
      </c>
      <c r="FP1300">
        <v>50.037754058837891</v>
      </c>
      <c r="FQ1300">
        <v>48.434703826904297</v>
      </c>
      <c r="FR1300">
        <v>46.339405059814453</v>
      </c>
      <c r="FS1300">
        <v>44.779224395751953</v>
      </c>
      <c r="FT1300">
        <v>43.688724517822266</v>
      </c>
      <c r="FU1300">
        <v>42.661952972412109</v>
      </c>
      <c r="FV1300">
        <v>41.569564819335938</v>
      </c>
      <c r="FW1300">
        <v>40.594017028808594</v>
      </c>
      <c r="FX1300">
        <v>1</v>
      </c>
    </row>
    <row r="1301" spans="1:180" x14ac:dyDescent="0.2">
      <c r="A1301" t="s">
        <v>241</v>
      </c>
      <c r="B1301" t="s">
        <v>248</v>
      </c>
      <c r="C1301" t="s">
        <v>217</v>
      </c>
      <c r="D1301" t="s">
        <v>11</v>
      </c>
      <c r="E1301" t="s">
        <v>249</v>
      </c>
      <c r="F1301" t="s">
        <v>227</v>
      </c>
      <c r="G1301" t="s">
        <v>244</v>
      </c>
      <c r="H1301" t="s">
        <v>12</v>
      </c>
      <c r="I1301">
        <v>370.31</v>
      </c>
      <c r="L1301">
        <v>360.39899496918406</v>
      </c>
      <c r="M1301">
        <v>355.09969511682937</v>
      </c>
      <c r="N1301">
        <v>349.4765026146676</v>
      </c>
      <c r="O1301">
        <v>346.25607221440129</v>
      </c>
      <c r="P1301">
        <v>351.80187880568104</v>
      </c>
      <c r="Q1301">
        <v>365.25108399924511</v>
      </c>
      <c r="R1301">
        <v>378.1410607733194</v>
      </c>
      <c r="S1301">
        <v>385.38329562824458</v>
      </c>
      <c r="T1301">
        <v>393.19521745345514</v>
      </c>
      <c r="U1301">
        <v>404.04214027414463</v>
      </c>
      <c r="V1301">
        <v>413.77025004147663</v>
      </c>
      <c r="W1301">
        <v>414.42162546392314</v>
      </c>
      <c r="X1301">
        <v>412.5351197989259</v>
      </c>
      <c r="Y1301">
        <v>414.60032485305436</v>
      </c>
      <c r="Z1301">
        <v>412.76281076743277</v>
      </c>
      <c r="AA1301">
        <v>408.00619689929209</v>
      </c>
      <c r="AB1301">
        <v>400.64644894775205</v>
      </c>
      <c r="AC1301">
        <v>392.99436923188938</v>
      </c>
      <c r="AD1301">
        <v>390.95605278336791</v>
      </c>
      <c r="AE1301">
        <v>393.01306171186582</v>
      </c>
      <c r="AF1301">
        <v>393.27298878312132</v>
      </c>
      <c r="AG1301">
        <v>386.6569979773634</v>
      </c>
      <c r="AH1301">
        <v>376.6194131724564</v>
      </c>
      <c r="AI1301">
        <v>368.963544036749</v>
      </c>
      <c r="AJ1301">
        <v>-6.2704911231994629</v>
      </c>
      <c r="AK1301">
        <v>-6.2605953216552734</v>
      </c>
      <c r="AL1301">
        <v>-6.2114510536193848</v>
      </c>
      <c r="AM1301">
        <v>-6.1736445426940918</v>
      </c>
      <c r="AN1301">
        <v>-6.1742911338806152</v>
      </c>
      <c r="AO1301">
        <v>-6.2358574867248535</v>
      </c>
      <c r="AP1301">
        <v>-6.2340474128723145</v>
      </c>
      <c r="AQ1301">
        <v>-6.2078132629394531</v>
      </c>
      <c r="AR1301">
        <v>-6.1771068572998047</v>
      </c>
      <c r="AS1301">
        <v>-6.2528276443481445</v>
      </c>
      <c r="AT1301">
        <v>-6.2587542533874512</v>
      </c>
      <c r="AU1301">
        <v>-6.1850662231445312</v>
      </c>
      <c r="AV1301">
        <v>1.2672752141952515</v>
      </c>
      <c r="AW1301">
        <v>18.954690933227539</v>
      </c>
      <c r="AX1301">
        <v>18.621095657348633</v>
      </c>
      <c r="AY1301">
        <v>18.506614685058594</v>
      </c>
      <c r="AZ1301">
        <v>18.362325668334961</v>
      </c>
      <c r="BA1301">
        <v>18.009902954101562</v>
      </c>
      <c r="BB1301">
        <v>3.0037882328033447</v>
      </c>
      <c r="BC1301">
        <v>-5.7835135459899902</v>
      </c>
      <c r="BD1301">
        <v>-5.9060959815979004</v>
      </c>
      <c r="BE1301">
        <v>-6.0039081573486328</v>
      </c>
      <c r="BF1301">
        <v>-6.0433506965637207</v>
      </c>
      <c r="BG1301">
        <v>-6.0483088493347168</v>
      </c>
      <c r="BH1301">
        <v>-0.14683642983436584</v>
      </c>
      <c r="BI1301">
        <v>-0.14878709614276886</v>
      </c>
      <c r="BJ1301">
        <v>-0.12899978458881378</v>
      </c>
      <c r="BK1301">
        <v>-0.12178581207990646</v>
      </c>
      <c r="BL1301">
        <v>-0.16128620505332947</v>
      </c>
      <c r="BM1301">
        <v>-0.20184424519538879</v>
      </c>
      <c r="BN1301">
        <v>-0.22540593147277832</v>
      </c>
      <c r="BO1301">
        <v>-0.23665785789489746</v>
      </c>
      <c r="BP1301">
        <v>-0.24267187714576721</v>
      </c>
      <c r="BQ1301">
        <v>-0.24955447018146515</v>
      </c>
      <c r="BR1301">
        <v>-0.25474834442138672</v>
      </c>
      <c r="BS1301">
        <v>-0.21959212422370911</v>
      </c>
      <c r="BT1301">
        <v>9.6054582595825195</v>
      </c>
      <c r="BU1301">
        <v>30.686313629150391</v>
      </c>
      <c r="BV1301">
        <v>30.257287979125977</v>
      </c>
      <c r="BW1301">
        <v>30.185344696044922</v>
      </c>
      <c r="BX1301">
        <v>29.971170425415039</v>
      </c>
      <c r="BY1301">
        <v>29.643571853637695</v>
      </c>
      <c r="BZ1301">
        <v>13.597086906433105</v>
      </c>
      <c r="CA1301">
        <v>3.6402716636657715</v>
      </c>
      <c r="CB1301">
        <v>3.8028354644775391</v>
      </c>
      <c r="CC1301">
        <v>3.7376885414123535</v>
      </c>
      <c r="CD1301">
        <v>3.8140323162078857</v>
      </c>
      <c r="CE1301">
        <v>3.8722999095916748</v>
      </c>
      <c r="CF1301">
        <v>4.0943880081176758</v>
      </c>
      <c r="CG1301">
        <v>4.0842328071594238</v>
      </c>
      <c r="CH1301">
        <v>4.0836877822875977</v>
      </c>
      <c r="CI1301">
        <v>4.0697131156921387</v>
      </c>
      <c r="CJ1301">
        <v>4.0033025741577148</v>
      </c>
      <c r="CK1301">
        <v>3.977294921875</v>
      </c>
      <c r="CL1301">
        <v>3.9361610412597656</v>
      </c>
      <c r="CM1301">
        <v>3.8989462852478027</v>
      </c>
      <c r="CN1301">
        <v>3.867499828338623</v>
      </c>
      <c r="CO1301">
        <v>3.9082942008972168</v>
      </c>
      <c r="CP1301">
        <v>3.9036078453063965</v>
      </c>
      <c r="CQ1301">
        <v>3.9120771884918213</v>
      </c>
      <c r="CR1301">
        <v>15.380457878112793</v>
      </c>
      <c r="CS1301">
        <v>38.811599731445313</v>
      </c>
      <c r="CT1301">
        <v>38.316478729248047</v>
      </c>
      <c r="CU1301">
        <v>38.273998260498047</v>
      </c>
      <c r="CV1301">
        <v>38.011421203613281</v>
      </c>
      <c r="CW1301">
        <v>37.701015472412109</v>
      </c>
      <c r="CX1301">
        <v>20.93397331237793</v>
      </c>
      <c r="CY1301">
        <v>10.167156219482422</v>
      </c>
      <c r="CZ1301">
        <v>10.527212142944336</v>
      </c>
      <c r="DA1301">
        <v>10.484688758850098</v>
      </c>
      <c r="DB1301">
        <v>10.641225814819336</v>
      </c>
      <c r="DC1301">
        <v>10.743283271789551</v>
      </c>
      <c r="DD1301">
        <v>8.3356122970581055</v>
      </c>
      <c r="DE1301">
        <v>8.3172521591186523</v>
      </c>
      <c r="DF1301">
        <v>8.2963752746582031</v>
      </c>
      <c r="DG1301">
        <v>8.2612113952636719</v>
      </c>
      <c r="DH1301">
        <v>8.1678915023803711</v>
      </c>
      <c r="DI1301">
        <v>8.1564340591430664</v>
      </c>
      <c r="DJ1301">
        <v>8.0977277755737305</v>
      </c>
      <c r="DK1301">
        <v>8.034550666809082</v>
      </c>
      <c r="DL1301">
        <v>7.9776711463928223</v>
      </c>
      <c r="DM1301">
        <v>8.0661430358886719</v>
      </c>
      <c r="DN1301">
        <v>8.0619640350341797</v>
      </c>
      <c r="DO1301">
        <v>8.0437459945678711</v>
      </c>
      <c r="DP1301">
        <v>21.155458450317383</v>
      </c>
      <c r="DQ1301">
        <v>46.936885833740234</v>
      </c>
      <c r="DR1301">
        <v>46.37567138671875</v>
      </c>
      <c r="DS1301">
        <v>46.362651824951172</v>
      </c>
      <c r="DT1301">
        <v>46.051673889160156</v>
      </c>
      <c r="DU1301">
        <v>45.758460998535156</v>
      </c>
      <c r="DV1301">
        <v>28.27086067199707</v>
      </c>
      <c r="DW1301">
        <v>16.694042205810547</v>
      </c>
      <c r="DX1301">
        <v>17.251588821411133</v>
      </c>
      <c r="DY1301">
        <v>17.231689453125</v>
      </c>
      <c r="DZ1301">
        <v>17.468418121337891</v>
      </c>
      <c r="EA1301">
        <v>17.614265441894531</v>
      </c>
      <c r="EB1301">
        <v>14.459266662597656</v>
      </c>
      <c r="EC1301">
        <v>14.429060935974121</v>
      </c>
      <c r="ED1301">
        <v>14.378826141357422</v>
      </c>
      <c r="EE1301">
        <v>14.313070297241211</v>
      </c>
      <c r="EF1301">
        <v>14.180895805358887</v>
      </c>
      <c r="EG1301">
        <v>14.190446853637695</v>
      </c>
      <c r="EH1301">
        <v>14.106369018554688</v>
      </c>
      <c r="EI1301">
        <v>14.005705833435059</v>
      </c>
      <c r="EJ1301">
        <v>13.912106513977051</v>
      </c>
      <c r="EK1301">
        <v>14.069416046142578</v>
      </c>
      <c r="EL1301">
        <v>14.065970420837402</v>
      </c>
      <c r="EM1301">
        <v>14.009220123291016</v>
      </c>
      <c r="EN1301">
        <v>29.493640899658203</v>
      </c>
      <c r="EO1301">
        <v>58.668506622314453</v>
      </c>
      <c r="EP1301">
        <v>58.011863708496094</v>
      </c>
      <c r="EQ1301">
        <v>58.0413818359375</v>
      </c>
      <c r="ER1301">
        <v>57.660518646240234</v>
      </c>
      <c r="ES1301">
        <v>57.392131805419922</v>
      </c>
      <c r="ET1301">
        <v>38.864158630371094</v>
      </c>
      <c r="EU1301">
        <v>26.117826461791992</v>
      </c>
      <c r="EV1301">
        <v>26.960519790649414</v>
      </c>
      <c r="EW1301">
        <v>26.973285675048828</v>
      </c>
      <c r="EX1301">
        <v>27.325801849365234</v>
      </c>
      <c r="EY1301">
        <v>27.534873962402344</v>
      </c>
      <c r="EZ1301">
        <v>73.936943054199219</v>
      </c>
      <c r="FA1301">
        <v>72.646522521972656</v>
      </c>
      <c r="FB1301">
        <v>71.378433227539062</v>
      </c>
      <c r="FC1301">
        <v>70.240043640136719</v>
      </c>
      <c r="FD1301">
        <v>69.160079956054688</v>
      </c>
      <c r="FE1301">
        <v>68.095443725585937</v>
      </c>
      <c r="FF1301">
        <v>67.419273376464844</v>
      </c>
      <c r="FG1301">
        <v>67.345176696777344</v>
      </c>
      <c r="FH1301">
        <v>69.697990417480469</v>
      </c>
      <c r="FI1301">
        <v>73.772506713867188</v>
      </c>
      <c r="FJ1301">
        <v>78.215751647949219</v>
      </c>
      <c r="FK1301">
        <v>82.219253540039063</v>
      </c>
      <c r="FL1301">
        <v>85.571754455566406</v>
      </c>
      <c r="FM1301">
        <v>88.161056518554688</v>
      </c>
      <c r="FN1301">
        <v>89.753562927246094</v>
      </c>
      <c r="FO1301">
        <v>90.478485107421875</v>
      </c>
      <c r="FP1301">
        <v>90.506744384765625</v>
      </c>
      <c r="FQ1301">
        <v>90.048149108886719</v>
      </c>
      <c r="FR1301">
        <v>89.078109741210938</v>
      </c>
      <c r="FS1301">
        <v>87.167533874511719</v>
      </c>
      <c r="FT1301">
        <v>84.202354431152344</v>
      </c>
      <c r="FU1301">
        <v>81.134773254394531</v>
      </c>
      <c r="FV1301">
        <v>79.040733337402344</v>
      </c>
      <c r="FW1301">
        <v>77.314567565917969</v>
      </c>
      <c r="FX1301">
        <v>1</v>
      </c>
    </row>
    <row r="1302" spans="1:180" x14ac:dyDescent="0.2">
      <c r="A1302" t="s">
        <v>241</v>
      </c>
      <c r="B1302" t="s">
        <v>248</v>
      </c>
      <c r="C1302" t="s">
        <v>217</v>
      </c>
      <c r="D1302" t="s">
        <v>36</v>
      </c>
      <c r="E1302" t="s">
        <v>249</v>
      </c>
      <c r="F1302" t="s">
        <v>224</v>
      </c>
      <c r="G1302" t="s">
        <v>245</v>
      </c>
      <c r="H1302" t="s">
        <v>12</v>
      </c>
      <c r="I1302">
        <v>168.05</v>
      </c>
      <c r="L1302">
        <v>36.65804945501062</v>
      </c>
      <c r="M1302">
        <v>36.275220053167267</v>
      </c>
      <c r="N1302">
        <v>35.36436935415859</v>
      </c>
      <c r="O1302">
        <v>35.178247894020011</v>
      </c>
      <c r="P1302">
        <v>38.36287024136012</v>
      </c>
      <c r="Q1302">
        <v>45.456176483189786</v>
      </c>
      <c r="R1302">
        <v>52.976656605308825</v>
      </c>
      <c r="S1302">
        <v>56.968744870062302</v>
      </c>
      <c r="T1302">
        <v>59.013761901484337</v>
      </c>
      <c r="U1302">
        <v>59.319334888778371</v>
      </c>
      <c r="V1302">
        <v>58.155666439394437</v>
      </c>
      <c r="W1302">
        <v>56.849460731125717</v>
      </c>
      <c r="X1302">
        <v>58.911133217177188</v>
      </c>
      <c r="Y1302">
        <v>59.026820106575478</v>
      </c>
      <c r="Z1302">
        <v>55.810150295288551</v>
      </c>
      <c r="AA1302">
        <v>54.161111418330776</v>
      </c>
      <c r="AB1302">
        <v>54.323218372890899</v>
      </c>
      <c r="AC1302">
        <v>55.802108063950946</v>
      </c>
      <c r="AD1302">
        <v>45.14956201458368</v>
      </c>
      <c r="AE1302">
        <v>41.545937962133145</v>
      </c>
      <c r="AF1302">
        <v>41.362344641579753</v>
      </c>
      <c r="AG1302">
        <v>40.520798097144286</v>
      </c>
      <c r="AH1302">
        <v>39.895614734139897</v>
      </c>
      <c r="AI1302">
        <v>37.965893327448043</v>
      </c>
      <c r="AJ1302">
        <v>-0.640830397605896</v>
      </c>
      <c r="AK1302">
        <v>-0.61921751499176025</v>
      </c>
      <c r="AL1302">
        <v>-0.61203140020370483</v>
      </c>
      <c r="AM1302">
        <v>-0.58995705842971802</v>
      </c>
      <c r="AN1302">
        <v>-0.61358577013015747</v>
      </c>
      <c r="AO1302">
        <v>-0.68971121311187744</v>
      </c>
      <c r="AP1302">
        <v>-0.77068066596984863</v>
      </c>
      <c r="AQ1302">
        <v>-0.80557513236999512</v>
      </c>
      <c r="AR1302">
        <v>-0.82275241613388062</v>
      </c>
      <c r="AS1302">
        <v>-0.8237842321395874</v>
      </c>
      <c r="AT1302">
        <v>-0.79096639156341553</v>
      </c>
      <c r="AU1302">
        <v>-0.74103331565856934</v>
      </c>
      <c r="AV1302">
        <v>-0.80518460273742676</v>
      </c>
      <c r="AW1302">
        <v>-0.82073944807052612</v>
      </c>
      <c r="AX1302">
        <v>-0.79829311370849609</v>
      </c>
      <c r="AY1302">
        <v>-0.40131956338882446</v>
      </c>
      <c r="AZ1302">
        <v>0.18905019760131836</v>
      </c>
      <c r="BA1302">
        <v>0.12096398323774338</v>
      </c>
      <c r="BB1302">
        <v>8.7157391011714935E-2</v>
      </c>
      <c r="BC1302">
        <v>3.4153319895267487E-2</v>
      </c>
      <c r="BD1302">
        <v>-2.4144480004906654E-2</v>
      </c>
      <c r="BE1302">
        <v>-1.1836003065109253</v>
      </c>
      <c r="BF1302">
        <v>-1.0620687007904053</v>
      </c>
      <c r="BG1302">
        <v>-0.9389653205871582</v>
      </c>
      <c r="BH1302">
        <v>-0.26783263683319092</v>
      </c>
      <c r="BI1302">
        <v>-0.25866040587425232</v>
      </c>
      <c r="BJ1302">
        <v>-0.25570547580718994</v>
      </c>
      <c r="BK1302">
        <v>-0.24537786841392517</v>
      </c>
      <c r="BL1302">
        <v>-0.25574326515197754</v>
      </c>
      <c r="BM1302">
        <v>-0.28852435946464539</v>
      </c>
      <c r="BN1302">
        <v>-0.32142207026481628</v>
      </c>
      <c r="BO1302">
        <v>-0.33387842774391174</v>
      </c>
      <c r="BP1302">
        <v>-0.33891445398330688</v>
      </c>
      <c r="BQ1302">
        <v>-0.33900463581085205</v>
      </c>
      <c r="BR1302">
        <v>-0.32488498091697693</v>
      </c>
      <c r="BS1302">
        <v>-0.299907386302948</v>
      </c>
      <c r="BT1302">
        <v>-0.33029928803443909</v>
      </c>
      <c r="BU1302">
        <v>-0.33711701631546021</v>
      </c>
      <c r="BV1302">
        <v>-0.32531231641769409</v>
      </c>
      <c r="BW1302">
        <v>-0.10933878272771835</v>
      </c>
      <c r="BX1302">
        <v>0.62085968255996704</v>
      </c>
      <c r="BY1302">
        <v>0.63032662868499756</v>
      </c>
      <c r="BZ1302">
        <v>0.57348752021789551</v>
      </c>
      <c r="CA1302">
        <v>0.47111782431602478</v>
      </c>
      <c r="CB1302">
        <v>0.43426656723022461</v>
      </c>
      <c r="CC1302">
        <v>-0.68882054090499878</v>
      </c>
      <c r="CD1302">
        <v>-0.5878225564956665</v>
      </c>
      <c r="CE1302">
        <v>-0.49602821469306946</v>
      </c>
      <c r="CF1302">
        <v>-9.4955256208777428E-3</v>
      </c>
      <c r="CG1302">
        <v>-8.9396843686699867E-3</v>
      </c>
      <c r="CH1302">
        <v>-8.9152054861187935E-3</v>
      </c>
      <c r="CI1302">
        <v>-6.7233596928417683E-3</v>
      </c>
      <c r="CJ1302">
        <v>-7.9026184976100922E-3</v>
      </c>
      <c r="CK1302">
        <v>-1.0663595050573349E-2</v>
      </c>
      <c r="CL1302">
        <v>-1.0266938246786594E-2</v>
      </c>
      <c r="CM1302">
        <v>-7.1827340871095657E-3</v>
      </c>
      <c r="CN1302">
        <v>-3.8097335491329432E-3</v>
      </c>
      <c r="CO1302">
        <v>-3.2477912027388811E-3</v>
      </c>
      <c r="CP1302">
        <v>-2.0784004591405392E-3</v>
      </c>
      <c r="CQ1302">
        <v>5.6150569580495358E-3</v>
      </c>
      <c r="CR1302">
        <v>-1.3951659202575684E-3</v>
      </c>
      <c r="CS1302">
        <v>-2.1615840960294008E-3</v>
      </c>
      <c r="CT1302">
        <v>2.2727088071405888E-3</v>
      </c>
      <c r="CU1302">
        <v>9.2886216938495636E-2</v>
      </c>
      <c r="CV1302">
        <v>0.91992956399917603</v>
      </c>
      <c r="CW1302">
        <v>0.98310959339141846</v>
      </c>
      <c r="CX1302">
        <v>0.91031831502914429</v>
      </c>
      <c r="CY1302">
        <v>0.77375811338424683</v>
      </c>
      <c r="CZ1302">
        <v>0.75176066160202026</v>
      </c>
      <c r="DA1302">
        <v>-0.34613755345344543</v>
      </c>
      <c r="DB1302">
        <v>-0.25936105847358704</v>
      </c>
      <c r="DC1302">
        <v>-0.18925133347511292</v>
      </c>
      <c r="DD1302">
        <v>0.24884158372879028</v>
      </c>
      <c r="DE1302">
        <v>0.24078105390071869</v>
      </c>
      <c r="DF1302">
        <v>0.23787505924701691</v>
      </c>
      <c r="DG1302">
        <v>0.23193113505840302</v>
      </c>
      <c r="DH1302">
        <v>0.23993802070617676</v>
      </c>
      <c r="DI1302">
        <v>0.26719719171524048</v>
      </c>
      <c r="DJ1302">
        <v>0.30088821053504944</v>
      </c>
      <c r="DK1302">
        <v>0.31951296329498291</v>
      </c>
      <c r="DL1302">
        <v>0.33129498362541199</v>
      </c>
      <c r="DM1302">
        <v>0.33250907063484192</v>
      </c>
      <c r="DN1302">
        <v>0.32072818279266357</v>
      </c>
      <c r="DO1302">
        <v>0.31113752722740173</v>
      </c>
      <c r="DP1302">
        <v>0.32750895619392395</v>
      </c>
      <c r="DQ1302">
        <v>0.33279383182525635</v>
      </c>
      <c r="DR1302">
        <v>0.32985773682594299</v>
      </c>
      <c r="DS1302">
        <v>0.29511120915412903</v>
      </c>
      <c r="DT1302">
        <v>1.2189995050430298</v>
      </c>
      <c r="DU1302">
        <v>1.3358925580978394</v>
      </c>
      <c r="DV1302">
        <v>1.2471491098403931</v>
      </c>
      <c r="DW1302">
        <v>1.0763983726501465</v>
      </c>
      <c r="DX1302">
        <v>1.0692547559738159</v>
      </c>
      <c r="DY1302">
        <v>-3.4545913804322481E-3</v>
      </c>
      <c r="DZ1302">
        <v>6.9100417196750641E-2</v>
      </c>
      <c r="EA1302">
        <v>0.11752554029226303</v>
      </c>
      <c r="EB1302">
        <v>0.62183934450149536</v>
      </c>
      <c r="EC1302">
        <v>0.60133814811706543</v>
      </c>
      <c r="ED1302">
        <v>0.59420102834701538</v>
      </c>
      <c r="EE1302">
        <v>0.57651031017303467</v>
      </c>
      <c r="EF1302">
        <v>0.59778052568435669</v>
      </c>
      <c r="EG1302">
        <v>0.66838401556015015</v>
      </c>
      <c r="EH1302">
        <v>0.75014680624008179</v>
      </c>
      <c r="EI1302">
        <v>0.7912096381187439</v>
      </c>
      <c r="EJ1302">
        <v>0.81513297557830811</v>
      </c>
      <c r="EK1302">
        <v>0.81728863716125488</v>
      </c>
      <c r="EL1302">
        <v>0.78680956363677979</v>
      </c>
      <c r="EM1302">
        <v>0.75226342678070068</v>
      </c>
      <c r="EN1302">
        <v>0.80239427089691162</v>
      </c>
      <c r="EO1302">
        <v>0.81641626358032227</v>
      </c>
      <c r="EP1302">
        <v>0.80283850431442261</v>
      </c>
      <c r="EQ1302">
        <v>0.58709198236465454</v>
      </c>
      <c r="ER1302">
        <v>1.6508089303970337</v>
      </c>
      <c r="ES1302">
        <v>1.8452552556991577</v>
      </c>
      <c r="ET1302">
        <v>1.7334791421890259</v>
      </c>
      <c r="EU1302">
        <v>1.5133628845214844</v>
      </c>
      <c r="EV1302">
        <v>1.5276657342910767</v>
      </c>
      <c r="EW1302">
        <v>0.49132516980171204</v>
      </c>
      <c r="EX1302">
        <v>0.54334664344787598</v>
      </c>
      <c r="EY1302">
        <v>0.56046265363693237</v>
      </c>
      <c r="EZ1302">
        <v>45.812808990478516</v>
      </c>
      <c r="FA1302">
        <v>45.962257385253906</v>
      </c>
      <c r="FB1302">
        <v>45.281875610351563</v>
      </c>
      <c r="FC1302">
        <v>44.583900451660156</v>
      </c>
      <c r="FD1302">
        <v>44.440509796142578</v>
      </c>
      <c r="FE1302">
        <v>44.186733245849609</v>
      </c>
      <c r="FF1302">
        <v>43.136199951171875</v>
      </c>
      <c r="FG1302">
        <v>42.877723693847656</v>
      </c>
      <c r="FH1302">
        <v>43.824592590332031</v>
      </c>
      <c r="FI1302">
        <v>46.577384948730469</v>
      </c>
      <c r="FJ1302">
        <v>48.588550567626953</v>
      </c>
      <c r="FK1302">
        <v>50.594287872314453</v>
      </c>
      <c r="FL1302">
        <v>52.663181304931641</v>
      </c>
      <c r="FM1302">
        <v>53.7205810546875</v>
      </c>
      <c r="FN1302">
        <v>54.644500732421875</v>
      </c>
      <c r="FO1302">
        <v>54.858127593994141</v>
      </c>
      <c r="FP1302">
        <v>54.472217559814453</v>
      </c>
      <c r="FQ1302">
        <v>53.541168212890625</v>
      </c>
      <c r="FR1302">
        <v>51.961166381835938</v>
      </c>
      <c r="FS1302">
        <v>50.999141693115234</v>
      </c>
      <c r="FT1302">
        <v>50.049640655517578</v>
      </c>
      <c r="FU1302">
        <v>49.753986358642578</v>
      </c>
      <c r="FV1302">
        <v>49.584156036376953</v>
      </c>
      <c r="FW1302">
        <v>48.528865814208984</v>
      </c>
      <c r="FX1302">
        <v>1</v>
      </c>
    </row>
    <row r="1303" spans="1:180" x14ac:dyDescent="0.2">
      <c r="A1303" t="s">
        <v>241</v>
      </c>
      <c r="B1303" t="s">
        <v>248</v>
      </c>
      <c r="C1303" t="s">
        <v>217</v>
      </c>
      <c r="D1303" t="s">
        <v>37</v>
      </c>
      <c r="E1303" t="s">
        <v>249</v>
      </c>
      <c r="F1303" t="s">
        <v>224</v>
      </c>
      <c r="G1303" t="s">
        <v>245</v>
      </c>
      <c r="H1303" t="s">
        <v>12</v>
      </c>
      <c r="I1303">
        <v>168.05</v>
      </c>
      <c r="L1303">
        <v>41.788634256363821</v>
      </c>
      <c r="M1303">
        <v>41.108140918875719</v>
      </c>
      <c r="N1303">
        <v>40.102128876562418</v>
      </c>
      <c r="O1303">
        <v>40.70259054181637</v>
      </c>
      <c r="P1303">
        <v>43.993431088151489</v>
      </c>
      <c r="Q1303">
        <v>50.577847225539053</v>
      </c>
      <c r="R1303">
        <v>58.236255994859704</v>
      </c>
      <c r="S1303">
        <v>63.104598701902319</v>
      </c>
      <c r="T1303">
        <v>66.248748278156199</v>
      </c>
      <c r="U1303">
        <v>68.526450281337048</v>
      </c>
      <c r="V1303">
        <v>70.414191386824371</v>
      </c>
      <c r="W1303">
        <v>71.769435353988513</v>
      </c>
      <c r="X1303">
        <v>69.616123060648107</v>
      </c>
      <c r="Y1303">
        <v>68.551326403997123</v>
      </c>
      <c r="Z1303">
        <v>70.186090110512353</v>
      </c>
      <c r="AA1303">
        <v>69.402879802200502</v>
      </c>
      <c r="AB1303">
        <v>67.76437696965769</v>
      </c>
      <c r="AC1303">
        <v>65.811483232785605</v>
      </c>
      <c r="AD1303">
        <v>57.734135911527858</v>
      </c>
      <c r="AE1303">
        <v>51.1067958240439</v>
      </c>
      <c r="AF1303">
        <v>48.570636713547493</v>
      </c>
      <c r="AG1303">
        <v>46.515980683892813</v>
      </c>
      <c r="AH1303">
        <v>44.771551258996368</v>
      </c>
      <c r="AI1303">
        <v>43.773620478590651</v>
      </c>
      <c r="AJ1303">
        <v>-0.7179294228553772</v>
      </c>
      <c r="AK1303">
        <v>-0.70599311590194702</v>
      </c>
      <c r="AL1303">
        <v>-0.69259530305862427</v>
      </c>
      <c r="AM1303">
        <v>-0.66905099153518677</v>
      </c>
      <c r="AN1303">
        <v>-0.69212555885314941</v>
      </c>
      <c r="AO1303">
        <v>-0.75521194934844971</v>
      </c>
      <c r="AP1303">
        <v>-0.82885199785232544</v>
      </c>
      <c r="AQ1303">
        <v>-0.85371625423431396</v>
      </c>
      <c r="AR1303">
        <v>-0.8646131157875061</v>
      </c>
      <c r="AS1303">
        <v>-0.88102501630783081</v>
      </c>
      <c r="AT1303">
        <v>-0.90985298156738281</v>
      </c>
      <c r="AU1303">
        <v>-0.94835615158081055</v>
      </c>
      <c r="AV1303">
        <v>-0.93444639444351196</v>
      </c>
      <c r="AW1303">
        <v>-0.93480420112609863</v>
      </c>
      <c r="AX1303">
        <v>-0.94872361421585083</v>
      </c>
      <c r="AY1303">
        <v>-0.66102689504623413</v>
      </c>
      <c r="AZ1303">
        <v>9.6217013895511627E-2</v>
      </c>
      <c r="BA1303">
        <v>7.4696004390716553E-2</v>
      </c>
      <c r="BB1303">
        <v>-1.2334821745753288E-2</v>
      </c>
      <c r="BC1303">
        <v>-3.6633450537919998E-2</v>
      </c>
      <c r="BD1303">
        <v>-6.4325906336307526E-2</v>
      </c>
      <c r="BE1303">
        <v>-1.2684903144836426</v>
      </c>
      <c r="BF1303">
        <v>-1.0918595790863037</v>
      </c>
      <c r="BG1303">
        <v>-1.0405595302581787</v>
      </c>
      <c r="BH1303">
        <v>-0.29617837071418762</v>
      </c>
      <c r="BI1303">
        <v>-0.29116067290306091</v>
      </c>
      <c r="BJ1303">
        <v>-0.28630661964416504</v>
      </c>
      <c r="BK1303">
        <v>-0.27617320418357849</v>
      </c>
      <c r="BL1303">
        <v>-0.28635376691818237</v>
      </c>
      <c r="BM1303">
        <v>-0.31324684619903564</v>
      </c>
      <c r="BN1303">
        <v>-0.34205621480941772</v>
      </c>
      <c r="BO1303">
        <v>-0.350953608751297</v>
      </c>
      <c r="BP1303">
        <v>-0.35205176472663879</v>
      </c>
      <c r="BQ1303">
        <v>-0.35585653781890869</v>
      </c>
      <c r="BR1303">
        <v>-0.36637818813323975</v>
      </c>
      <c r="BS1303">
        <v>-0.3817354142665863</v>
      </c>
      <c r="BT1303">
        <v>-0.3753625750541687</v>
      </c>
      <c r="BU1303">
        <v>-0.37550359964370728</v>
      </c>
      <c r="BV1303">
        <v>-0.38145044445991516</v>
      </c>
      <c r="BW1303">
        <v>-0.16715899109840393</v>
      </c>
      <c r="BX1303">
        <v>0.81822538375854492</v>
      </c>
      <c r="BY1303">
        <v>0.75818377733230591</v>
      </c>
      <c r="BZ1303">
        <v>0.68060207366943359</v>
      </c>
      <c r="CA1303">
        <v>0.57008075714111328</v>
      </c>
      <c r="CB1303">
        <v>0.54973876476287842</v>
      </c>
      <c r="CC1303">
        <v>-0.74189591407775879</v>
      </c>
      <c r="CD1303">
        <v>-0.62649482488632202</v>
      </c>
      <c r="CE1303">
        <v>-0.56379091739654541</v>
      </c>
      <c r="CF1303">
        <v>-4.0748845785856247E-3</v>
      </c>
      <c r="CG1303">
        <v>-3.8489922881126404E-3</v>
      </c>
      <c r="CH1303">
        <v>-4.9122949130833149E-3</v>
      </c>
      <c r="CI1303">
        <v>-4.0672188624739647E-3</v>
      </c>
      <c r="CJ1303">
        <v>-5.3174644708633423E-3</v>
      </c>
      <c r="CK1303">
        <v>-7.1431556716561317E-3</v>
      </c>
      <c r="CL1303">
        <v>-4.9028936773538589E-3</v>
      </c>
      <c r="CM1303">
        <v>-2.7417326346039772E-3</v>
      </c>
      <c r="CN1303">
        <v>2.9466419946402311E-3</v>
      </c>
      <c r="CO1303">
        <v>7.8735649585723877E-3</v>
      </c>
      <c r="CP1303">
        <v>1.0030834935605526E-2</v>
      </c>
      <c r="CQ1303">
        <v>1.0704393498599529E-2</v>
      </c>
      <c r="CR1303">
        <v>1.1857160367071629E-2</v>
      </c>
      <c r="CS1303">
        <v>1.1866283603012562E-2</v>
      </c>
      <c r="CT1303">
        <v>1.1441223323345184E-2</v>
      </c>
      <c r="CU1303">
        <v>0.17489242553710938</v>
      </c>
      <c r="CV1303">
        <v>1.3182861804962158</v>
      </c>
      <c r="CW1303">
        <v>1.2315652370452881</v>
      </c>
      <c r="CX1303">
        <v>1.1605280637741089</v>
      </c>
      <c r="CY1303">
        <v>0.99028915166854858</v>
      </c>
      <c r="CZ1303">
        <v>0.97503805160522461</v>
      </c>
      <c r="DA1303">
        <v>-0.37717825174331665</v>
      </c>
      <c r="DB1303">
        <v>-0.30418461561203003</v>
      </c>
      <c r="DC1303">
        <v>-0.23358243703842163</v>
      </c>
      <c r="DD1303">
        <v>0.28802859783172607</v>
      </c>
      <c r="DE1303">
        <v>0.28346267342567444</v>
      </c>
      <c r="DF1303">
        <v>0.27648201584815979</v>
      </c>
      <c r="DG1303">
        <v>0.26803874969482422</v>
      </c>
      <c r="DH1303">
        <v>0.27571883797645569</v>
      </c>
      <c r="DI1303">
        <v>0.29896050691604614</v>
      </c>
      <c r="DJ1303">
        <v>0.33225041627883911</v>
      </c>
      <c r="DK1303">
        <v>0.345470130443573</v>
      </c>
      <c r="DL1303">
        <v>0.35794505476951599</v>
      </c>
      <c r="DM1303">
        <v>0.37160366773605347</v>
      </c>
      <c r="DN1303">
        <v>0.38643985986709595</v>
      </c>
      <c r="DO1303">
        <v>0.40314418077468872</v>
      </c>
      <c r="DP1303">
        <v>0.399076908826828</v>
      </c>
      <c r="DQ1303">
        <v>0.39923617243766785</v>
      </c>
      <c r="DR1303">
        <v>0.40433290600776672</v>
      </c>
      <c r="DS1303">
        <v>0.51694387197494507</v>
      </c>
      <c r="DT1303">
        <v>1.8183469772338867</v>
      </c>
      <c r="DU1303">
        <v>1.7049468755722046</v>
      </c>
      <c r="DV1303">
        <v>1.6404540538787842</v>
      </c>
      <c r="DW1303">
        <v>1.4104975461959839</v>
      </c>
      <c r="DX1303">
        <v>1.4003373384475708</v>
      </c>
      <c r="DY1303">
        <v>-1.2460597790777683E-2</v>
      </c>
      <c r="DZ1303">
        <v>1.8125599250197411E-2</v>
      </c>
      <c r="EA1303">
        <v>9.6626065671443939E-2</v>
      </c>
      <c r="EB1303">
        <v>0.70977962017059326</v>
      </c>
      <c r="EC1303">
        <v>0.69829511642456055</v>
      </c>
      <c r="ED1303">
        <v>0.68277072906494141</v>
      </c>
      <c r="EE1303">
        <v>0.66091656684875488</v>
      </c>
      <c r="EF1303">
        <v>0.68149060010910034</v>
      </c>
      <c r="EG1303">
        <v>0.74092561006546021</v>
      </c>
      <c r="EH1303">
        <v>0.8190462589263916</v>
      </c>
      <c r="EI1303">
        <v>0.84823274612426758</v>
      </c>
      <c r="EJ1303">
        <v>0.8705064058303833</v>
      </c>
      <c r="EK1303">
        <v>0.89677214622497559</v>
      </c>
      <c r="EL1303">
        <v>0.92991465330123901</v>
      </c>
      <c r="EM1303">
        <v>0.96976494789123535</v>
      </c>
      <c r="EN1303">
        <v>0.95816069841384888</v>
      </c>
      <c r="EO1303">
        <v>0.95853680372238159</v>
      </c>
      <c r="EP1303">
        <v>0.97160607576370239</v>
      </c>
      <c r="EQ1303">
        <v>1.0108118057250977</v>
      </c>
      <c r="ER1303">
        <v>2.5403552055358887</v>
      </c>
      <c r="ES1303">
        <v>2.3884346485137939</v>
      </c>
      <c r="ET1303">
        <v>2.3333909511566162</v>
      </c>
      <c r="EU1303">
        <v>2.0172116756439209</v>
      </c>
      <c r="EV1303">
        <v>2.0144021511077881</v>
      </c>
      <c r="EW1303">
        <v>0.5141337513923645</v>
      </c>
      <c r="EX1303">
        <v>0.48349034786224365</v>
      </c>
      <c r="EY1303">
        <v>0.57339471578598022</v>
      </c>
      <c r="EZ1303">
        <v>51.655166625976563</v>
      </c>
      <c r="FA1303">
        <v>50.978736877441406</v>
      </c>
      <c r="FB1303">
        <v>50.210792541503906</v>
      </c>
      <c r="FC1303">
        <v>49.141536712646484</v>
      </c>
      <c r="FD1303">
        <v>48.477317810058594</v>
      </c>
      <c r="FE1303">
        <v>48.201450347900391</v>
      </c>
      <c r="FF1303">
        <v>47.347568511962891</v>
      </c>
      <c r="FG1303">
        <v>47.200241088867188</v>
      </c>
      <c r="FH1303">
        <v>48.690414428710938</v>
      </c>
      <c r="FI1303">
        <v>52.378246307373047</v>
      </c>
      <c r="FJ1303">
        <v>56.260444641113281</v>
      </c>
      <c r="FK1303">
        <v>60.049587249755859</v>
      </c>
      <c r="FL1303">
        <v>61.920749664306641</v>
      </c>
      <c r="FM1303">
        <v>63.253135681152344</v>
      </c>
      <c r="FN1303">
        <v>63.936504364013672</v>
      </c>
      <c r="FO1303">
        <v>64.025680541992188</v>
      </c>
      <c r="FP1303">
        <v>63.144412994384766</v>
      </c>
      <c r="FQ1303">
        <v>62.133125305175781</v>
      </c>
      <c r="FR1303">
        <v>60.054153442382813</v>
      </c>
      <c r="FS1303">
        <v>58.059242248535156</v>
      </c>
      <c r="FT1303">
        <v>56.605075836181641</v>
      </c>
      <c r="FU1303">
        <v>55.378952026367188</v>
      </c>
      <c r="FV1303">
        <v>54.40948486328125</v>
      </c>
      <c r="FW1303">
        <v>53.012863159179687</v>
      </c>
      <c r="FX1303">
        <v>1</v>
      </c>
    </row>
    <row r="1304" spans="1:180" x14ac:dyDescent="0.2">
      <c r="A1304" t="s">
        <v>241</v>
      </c>
      <c r="B1304" t="s">
        <v>248</v>
      </c>
      <c r="C1304" t="s">
        <v>217</v>
      </c>
      <c r="D1304" t="s">
        <v>38</v>
      </c>
      <c r="E1304" t="s">
        <v>249</v>
      </c>
      <c r="F1304" t="s">
        <v>224</v>
      </c>
      <c r="G1304" t="s">
        <v>245</v>
      </c>
      <c r="H1304" t="s">
        <v>12</v>
      </c>
      <c r="I1304">
        <v>168.05</v>
      </c>
      <c r="L1304">
        <v>45.620208520363363</v>
      </c>
      <c r="M1304">
        <v>44.72513883671278</v>
      </c>
      <c r="N1304">
        <v>43.769876121957076</v>
      </c>
      <c r="O1304">
        <v>45.633909803576238</v>
      </c>
      <c r="P1304">
        <v>49.30317377869541</v>
      </c>
      <c r="Q1304">
        <v>54.446349941984749</v>
      </c>
      <c r="R1304">
        <v>62.329632684759311</v>
      </c>
      <c r="S1304">
        <v>68.346605059528855</v>
      </c>
      <c r="T1304">
        <v>74.161632936689657</v>
      </c>
      <c r="U1304">
        <v>78.958534170365752</v>
      </c>
      <c r="V1304">
        <v>81.909744135517059</v>
      </c>
      <c r="W1304">
        <v>82.624409818979927</v>
      </c>
      <c r="X1304">
        <v>81.253351508880101</v>
      </c>
      <c r="Y1304">
        <v>80.25435926259243</v>
      </c>
      <c r="Z1304">
        <v>80.842967608971207</v>
      </c>
      <c r="AA1304">
        <v>79.494618312332804</v>
      </c>
      <c r="AB1304">
        <v>77.305173666494511</v>
      </c>
      <c r="AC1304">
        <v>73.585897031828637</v>
      </c>
      <c r="AD1304">
        <v>60.305292194290296</v>
      </c>
      <c r="AE1304">
        <v>55.621020911646262</v>
      </c>
      <c r="AF1304">
        <v>53.344801725974506</v>
      </c>
      <c r="AG1304">
        <v>51.083803756401785</v>
      </c>
      <c r="AH1304">
        <v>48.768846479992376</v>
      </c>
      <c r="AI1304">
        <v>47.693544204667653</v>
      </c>
      <c r="AJ1304">
        <v>-0.80135875940322876</v>
      </c>
      <c r="AK1304">
        <v>-0.80750381946563721</v>
      </c>
      <c r="AL1304">
        <v>-0.78770387172698975</v>
      </c>
      <c r="AM1304">
        <v>-0.79252791404724121</v>
      </c>
      <c r="AN1304">
        <v>-0.8104560375213623</v>
      </c>
      <c r="AO1304">
        <v>-0.82935357093811035</v>
      </c>
      <c r="AP1304">
        <v>-0.90642720460891724</v>
      </c>
      <c r="AQ1304">
        <v>-0.93924206495285034</v>
      </c>
      <c r="AR1304">
        <v>-0.97734624147415161</v>
      </c>
      <c r="AS1304">
        <v>-1.0315322875976563</v>
      </c>
      <c r="AT1304">
        <v>-1.068051815032959</v>
      </c>
      <c r="AU1304">
        <v>-1.1024067401885986</v>
      </c>
      <c r="AV1304">
        <v>-1.1076494455337524</v>
      </c>
      <c r="AW1304">
        <v>-1.1115199327468872</v>
      </c>
      <c r="AX1304">
        <v>-1.1035805940628052</v>
      </c>
      <c r="AY1304">
        <v>-0.66815286874771118</v>
      </c>
      <c r="AZ1304">
        <v>0.2231680303812027</v>
      </c>
      <c r="BA1304">
        <v>0.19580228626728058</v>
      </c>
      <c r="BB1304">
        <v>4.8481285572052002E-2</v>
      </c>
      <c r="BC1304">
        <v>-5.5660299956798553E-2</v>
      </c>
      <c r="BD1304">
        <v>-8.7468966841697693E-2</v>
      </c>
      <c r="BE1304">
        <v>-1.3563076257705688</v>
      </c>
      <c r="BF1304">
        <v>-1.2730369567871094</v>
      </c>
      <c r="BG1304">
        <v>-1.2922471761703491</v>
      </c>
      <c r="BH1304">
        <v>-0.32891857624053955</v>
      </c>
      <c r="BI1304">
        <v>-0.3329060971736908</v>
      </c>
      <c r="BJ1304">
        <v>-0.32522949576377869</v>
      </c>
      <c r="BK1304">
        <v>-0.32731902599334717</v>
      </c>
      <c r="BL1304">
        <v>-0.33502551913261414</v>
      </c>
      <c r="BM1304">
        <v>-0.34265285730361938</v>
      </c>
      <c r="BN1304">
        <v>-0.37054109573364258</v>
      </c>
      <c r="BO1304">
        <v>-0.38292244076728821</v>
      </c>
      <c r="BP1304">
        <v>-0.39498221874237061</v>
      </c>
      <c r="BQ1304">
        <v>-0.41312715411186218</v>
      </c>
      <c r="BR1304">
        <v>-0.42547386884689331</v>
      </c>
      <c r="BS1304">
        <v>-0.43915948271751404</v>
      </c>
      <c r="BT1304">
        <v>-0.44148072600364685</v>
      </c>
      <c r="BU1304">
        <v>-0.44308838248252869</v>
      </c>
      <c r="BV1304">
        <v>-0.43854126334190369</v>
      </c>
      <c r="BW1304">
        <v>-0.13283483684062958</v>
      </c>
      <c r="BX1304">
        <v>1.0609891414642334</v>
      </c>
      <c r="BY1304">
        <v>1.000476598739624</v>
      </c>
      <c r="BZ1304">
        <v>0.78809374570846558</v>
      </c>
      <c r="CA1304">
        <v>0.69551515579223633</v>
      </c>
      <c r="CB1304">
        <v>0.66306149959564209</v>
      </c>
      <c r="CC1304">
        <v>-0.80039125680923462</v>
      </c>
      <c r="CD1304">
        <v>-0.76436072587966919</v>
      </c>
      <c r="CE1304">
        <v>-0.73587805032730103</v>
      </c>
      <c r="CF1304">
        <v>-1.7079690005630255E-3</v>
      </c>
      <c r="CG1304">
        <v>-4.2011579498648643E-3</v>
      </c>
      <c r="CH1304">
        <v>-4.9211583100259304E-3</v>
      </c>
      <c r="CI1304">
        <v>-5.1167616620659828E-3</v>
      </c>
      <c r="CJ1304">
        <v>-5.7438081130385399E-3</v>
      </c>
      <c r="CK1304">
        <v>-5.5654416792094707E-3</v>
      </c>
      <c r="CL1304">
        <v>6.1201717471703887E-4</v>
      </c>
      <c r="CM1304">
        <v>2.3828132543712854E-3</v>
      </c>
      <c r="CN1304">
        <v>8.3613162860274315E-3</v>
      </c>
      <c r="CO1304">
        <v>1.5178345143795013E-2</v>
      </c>
      <c r="CP1304">
        <v>1.9573681056499481E-2</v>
      </c>
      <c r="CQ1304">
        <v>2.0203500986099243E-2</v>
      </c>
      <c r="CR1304">
        <v>1.9905691966414452E-2</v>
      </c>
      <c r="CS1304">
        <v>1.9865283742547035E-2</v>
      </c>
      <c r="CT1304">
        <v>2.206297405064106E-2</v>
      </c>
      <c r="CU1304">
        <v>0.23792479932308197</v>
      </c>
      <c r="CV1304">
        <v>1.6412615776062012</v>
      </c>
      <c r="CW1304">
        <v>1.5577914714813232</v>
      </c>
      <c r="CX1304">
        <v>1.3003470897674561</v>
      </c>
      <c r="CY1304">
        <v>1.2157770395278931</v>
      </c>
      <c r="CZ1304">
        <v>1.1828765869140625</v>
      </c>
      <c r="DA1304">
        <v>-0.41536524891853333</v>
      </c>
      <c r="DB1304">
        <v>-0.41205307841300964</v>
      </c>
      <c r="DC1304">
        <v>-0.35053849220275879</v>
      </c>
      <c r="DD1304">
        <v>0.32550263404846191</v>
      </c>
      <c r="DE1304">
        <v>0.32450377941131592</v>
      </c>
      <c r="DF1304">
        <v>0.31538718938827515</v>
      </c>
      <c r="DG1304">
        <v>0.31708550453186035</v>
      </c>
      <c r="DH1304">
        <v>0.3235379159450531</v>
      </c>
      <c r="DI1304">
        <v>0.33152198791503906</v>
      </c>
      <c r="DJ1304">
        <v>0.37176510691642761</v>
      </c>
      <c r="DK1304">
        <v>0.38768807053565979</v>
      </c>
      <c r="DL1304">
        <v>0.41170486807823181</v>
      </c>
      <c r="DM1304">
        <v>0.44348382949829102</v>
      </c>
      <c r="DN1304">
        <v>0.46462121605873108</v>
      </c>
      <c r="DO1304">
        <v>0.47956648468971252</v>
      </c>
      <c r="DP1304">
        <v>0.48129212856292725</v>
      </c>
      <c r="DQ1304">
        <v>0.48281896114349365</v>
      </c>
      <c r="DR1304">
        <v>0.48266720771789551</v>
      </c>
      <c r="DS1304">
        <v>0.60868442058563232</v>
      </c>
      <c r="DT1304">
        <v>2.2215340137481689</v>
      </c>
      <c r="DU1304">
        <v>2.1151063442230225</v>
      </c>
      <c r="DV1304">
        <v>1.8126004934310913</v>
      </c>
      <c r="DW1304">
        <v>1.7360388040542603</v>
      </c>
      <c r="DX1304">
        <v>1.7026917934417725</v>
      </c>
      <c r="DY1304">
        <v>-3.0339224264025688E-2</v>
      </c>
      <c r="DZ1304">
        <v>-5.9745457023382187E-2</v>
      </c>
      <c r="EA1304">
        <v>3.4801047295331955E-2</v>
      </c>
      <c r="EB1304">
        <v>0.79794281721115112</v>
      </c>
      <c r="EC1304">
        <v>0.79910147190093994</v>
      </c>
      <c r="ED1304">
        <v>0.77786159515380859</v>
      </c>
      <c r="EE1304">
        <v>0.78229439258575439</v>
      </c>
      <c r="EF1304">
        <v>0.79896837472915649</v>
      </c>
      <c r="EG1304">
        <v>0.81822264194488525</v>
      </c>
      <c r="EH1304">
        <v>0.90765124559402466</v>
      </c>
      <c r="EI1304">
        <v>0.94400769472122192</v>
      </c>
      <c r="EJ1304">
        <v>0.99406886100769043</v>
      </c>
      <c r="EK1304">
        <v>1.0618889331817627</v>
      </c>
      <c r="EL1304">
        <v>1.1071991920471191</v>
      </c>
      <c r="EM1304">
        <v>1.1428136825561523</v>
      </c>
      <c r="EN1304">
        <v>1.1474608182907104</v>
      </c>
      <c r="EO1304">
        <v>1.1512504816055298</v>
      </c>
      <c r="EP1304">
        <v>1.1477065086364746</v>
      </c>
      <c r="EQ1304">
        <v>1.1440024375915527</v>
      </c>
      <c r="ER1304">
        <v>3.0593550205230713</v>
      </c>
      <c r="ES1304">
        <v>2.9197807312011719</v>
      </c>
      <c r="ET1304">
        <v>2.5522129535675049</v>
      </c>
      <c r="EU1304">
        <v>2.4872143268585205</v>
      </c>
      <c r="EV1304">
        <v>2.4532222747802734</v>
      </c>
      <c r="EW1304">
        <v>0.52557718753814697</v>
      </c>
      <c r="EX1304">
        <v>0.44893079996109009</v>
      </c>
      <c r="EY1304">
        <v>0.59117013216018677</v>
      </c>
      <c r="EZ1304">
        <v>61.147415161132812</v>
      </c>
      <c r="FA1304">
        <v>59.508224487304688</v>
      </c>
      <c r="FB1304">
        <v>58.839885711669922</v>
      </c>
      <c r="FC1304">
        <v>58.676986694335938</v>
      </c>
      <c r="FD1304">
        <v>57.770450592041016</v>
      </c>
      <c r="FE1304">
        <v>55.853324890136719</v>
      </c>
      <c r="FF1304">
        <v>55.306686401367188</v>
      </c>
      <c r="FG1304">
        <v>55.989322662353516</v>
      </c>
      <c r="FH1304">
        <v>59.145885467529297</v>
      </c>
      <c r="FI1304">
        <v>64.053298950195313</v>
      </c>
      <c r="FJ1304">
        <v>69.207298278808594</v>
      </c>
      <c r="FK1304">
        <v>73.872215270996094</v>
      </c>
      <c r="FL1304">
        <v>77.134002685546875</v>
      </c>
      <c r="FM1304">
        <v>78.441200256347656</v>
      </c>
      <c r="FN1304">
        <v>78.7281494140625</v>
      </c>
      <c r="FO1304">
        <v>79.066200256347656</v>
      </c>
      <c r="FP1304">
        <v>78.053695678710938</v>
      </c>
      <c r="FQ1304">
        <v>76.646720886230469</v>
      </c>
      <c r="FR1304">
        <v>75.02301025390625</v>
      </c>
      <c r="FS1304">
        <v>72.475639343261719</v>
      </c>
      <c r="FT1304">
        <v>69.699409484863281</v>
      </c>
      <c r="FU1304">
        <v>66.50372314453125</v>
      </c>
      <c r="FV1304">
        <v>63.577621459960938</v>
      </c>
      <c r="FW1304">
        <v>61.441268920898438</v>
      </c>
      <c r="FX1304">
        <v>1</v>
      </c>
    </row>
    <row r="1305" spans="1:180" x14ac:dyDescent="0.2">
      <c r="A1305" t="s">
        <v>241</v>
      </c>
      <c r="B1305" t="s">
        <v>248</v>
      </c>
      <c r="C1305" t="s">
        <v>217</v>
      </c>
      <c r="D1305" t="s">
        <v>39</v>
      </c>
      <c r="E1305" t="s">
        <v>249</v>
      </c>
      <c r="F1305" t="s">
        <v>224</v>
      </c>
      <c r="G1305" t="s">
        <v>245</v>
      </c>
      <c r="H1305" t="s">
        <v>12</v>
      </c>
      <c r="I1305">
        <v>168.05</v>
      </c>
      <c r="L1305">
        <v>44.208323205667881</v>
      </c>
      <c r="M1305">
        <v>43.783131491238379</v>
      </c>
      <c r="N1305">
        <v>43.096804489364757</v>
      </c>
      <c r="O1305">
        <v>44.695570875755649</v>
      </c>
      <c r="P1305">
        <v>48.790979258129603</v>
      </c>
      <c r="Q1305">
        <v>54.220264948329515</v>
      </c>
      <c r="R1305">
        <v>62.445504354308348</v>
      </c>
      <c r="S1305">
        <v>67.978670621416597</v>
      </c>
      <c r="T1305">
        <v>74.811833342499497</v>
      </c>
      <c r="U1305">
        <v>81.251715585445368</v>
      </c>
      <c r="V1305">
        <v>84.758935433517408</v>
      </c>
      <c r="W1305">
        <v>85.950267961255605</v>
      </c>
      <c r="X1305">
        <v>84.460684133196011</v>
      </c>
      <c r="Y1305">
        <v>83.542679227644342</v>
      </c>
      <c r="Z1305">
        <v>83.629985482290664</v>
      </c>
      <c r="AA1305">
        <v>81.835561240216563</v>
      </c>
      <c r="AB1305">
        <v>79.072863109731628</v>
      </c>
      <c r="AC1305">
        <v>74.580014895630882</v>
      </c>
      <c r="AD1305">
        <v>59.400492375825749</v>
      </c>
      <c r="AE1305">
        <v>54.341743523422636</v>
      </c>
      <c r="AF1305">
        <v>51.634166587613045</v>
      </c>
      <c r="AG1305">
        <v>49.037381798145923</v>
      </c>
      <c r="AH1305">
        <v>46.630789466344794</v>
      </c>
      <c r="AI1305">
        <v>45.742404464096388</v>
      </c>
      <c r="AJ1305">
        <v>-0.84089201688766479</v>
      </c>
      <c r="AK1305">
        <v>-0.83498334884643555</v>
      </c>
      <c r="AL1305">
        <v>-0.80169504880905151</v>
      </c>
      <c r="AM1305">
        <v>-0.77922004461288452</v>
      </c>
      <c r="AN1305">
        <v>-0.80291998386383057</v>
      </c>
      <c r="AO1305">
        <v>-0.84980016946792603</v>
      </c>
      <c r="AP1305">
        <v>-0.93656307458877563</v>
      </c>
      <c r="AQ1305">
        <v>-0.96497195959091187</v>
      </c>
      <c r="AR1305">
        <v>-1.0132242441177368</v>
      </c>
      <c r="AS1305">
        <v>-1.0984431505203247</v>
      </c>
      <c r="AT1305">
        <v>-1.1462466716766357</v>
      </c>
      <c r="AU1305">
        <v>-1.1879966259002686</v>
      </c>
      <c r="AV1305">
        <v>-0.55628055334091187</v>
      </c>
      <c r="AW1305">
        <v>0.32342085242271423</v>
      </c>
      <c r="AX1305">
        <v>0.3648698627948761</v>
      </c>
      <c r="AY1305">
        <v>0.34368887543678284</v>
      </c>
      <c r="AZ1305">
        <v>0.32271227240562439</v>
      </c>
      <c r="BA1305">
        <v>0.28565317392349243</v>
      </c>
      <c r="BB1305">
        <v>-1.7883244752883911</v>
      </c>
      <c r="BC1305">
        <v>-1.5767807960510254</v>
      </c>
      <c r="BD1305">
        <v>-1.3152649402618408</v>
      </c>
      <c r="BE1305">
        <v>-1.2012556791305542</v>
      </c>
      <c r="BF1305">
        <v>-1.2607240676879883</v>
      </c>
      <c r="BG1305">
        <v>-1.2614198923110962</v>
      </c>
      <c r="BH1305">
        <v>-0.34273108839988708</v>
      </c>
      <c r="BI1305">
        <v>-0.34085533022880554</v>
      </c>
      <c r="BJ1305">
        <v>-0.32816088199615479</v>
      </c>
      <c r="BK1305">
        <v>-0.32107672095298767</v>
      </c>
      <c r="BL1305">
        <v>-0.33132559061050415</v>
      </c>
      <c r="BM1305">
        <v>-0.35005304217338562</v>
      </c>
      <c r="BN1305">
        <v>-0.37997141480445862</v>
      </c>
      <c r="BO1305">
        <v>-0.3907509446144104</v>
      </c>
      <c r="BP1305">
        <v>-0.40583992004394531</v>
      </c>
      <c r="BQ1305">
        <v>-0.43741887807846069</v>
      </c>
      <c r="BR1305">
        <v>-0.45512595772743225</v>
      </c>
      <c r="BS1305">
        <v>-0.47240960597991943</v>
      </c>
      <c r="BT1305">
        <v>-7.698732428252697E-3</v>
      </c>
      <c r="BU1305">
        <v>1.2569944858551025</v>
      </c>
      <c r="BV1305">
        <v>1.2557477951049805</v>
      </c>
      <c r="BW1305">
        <v>1.2384835481643677</v>
      </c>
      <c r="BX1305">
        <v>1.1903268098831177</v>
      </c>
      <c r="BY1305">
        <v>1.1090269088745117</v>
      </c>
      <c r="BZ1305">
        <v>-1.1148883104324341</v>
      </c>
      <c r="CA1305">
        <v>-0.98241722583770752</v>
      </c>
      <c r="CB1305">
        <v>-0.79246377944946289</v>
      </c>
      <c r="CC1305">
        <v>-0.71255552768707275</v>
      </c>
      <c r="CD1305">
        <v>-0.75929248332977295</v>
      </c>
      <c r="CE1305">
        <v>-0.70592743158340454</v>
      </c>
      <c r="CF1305">
        <v>2.2936433088034391E-3</v>
      </c>
      <c r="CG1305">
        <v>1.376268221065402E-3</v>
      </c>
      <c r="CH1305">
        <v>-1.9254714425187558E-4</v>
      </c>
      <c r="CI1305">
        <v>-3.7680480163544416E-3</v>
      </c>
      <c r="CJ1305">
        <v>-4.7007566317915916E-3</v>
      </c>
      <c r="CK1305">
        <v>-3.9297137409448624E-3</v>
      </c>
      <c r="CL1305">
        <v>5.5222725495696068E-3</v>
      </c>
      <c r="CM1305">
        <v>6.9527486339211464E-3</v>
      </c>
      <c r="CN1305">
        <v>1.4832574874162674E-2</v>
      </c>
      <c r="CO1305">
        <v>2.040446363389492E-2</v>
      </c>
      <c r="CP1305">
        <v>2.3542176932096481E-2</v>
      </c>
      <c r="CQ1305">
        <v>2.3203825578093529E-2</v>
      </c>
      <c r="CR1305">
        <v>0.37224733829498291</v>
      </c>
      <c r="CS1305">
        <v>1.9035848379135132</v>
      </c>
      <c r="CT1305">
        <v>1.8727670907974243</v>
      </c>
      <c r="CU1305">
        <v>1.8582156896591187</v>
      </c>
      <c r="CV1305">
        <v>1.791234016418457</v>
      </c>
      <c r="CW1305">
        <v>1.679293155670166</v>
      </c>
      <c r="CX1305">
        <v>-0.64846855401992798</v>
      </c>
      <c r="CY1305">
        <v>-0.57076281309127808</v>
      </c>
      <c r="CZ1305">
        <v>-0.43037325143814087</v>
      </c>
      <c r="DA1305">
        <v>-0.3740832507610321</v>
      </c>
      <c r="DB1305">
        <v>-0.41200250387191772</v>
      </c>
      <c r="DC1305">
        <v>-0.32119500637054443</v>
      </c>
      <c r="DD1305">
        <v>0.3473183810710907</v>
      </c>
      <c r="DE1305">
        <v>0.34360784292221069</v>
      </c>
      <c r="DF1305">
        <v>0.32777577638626099</v>
      </c>
      <c r="DG1305">
        <v>0.31354063749313354</v>
      </c>
      <c r="DH1305">
        <v>0.32192406058311462</v>
      </c>
      <c r="DI1305">
        <v>0.342193603515625</v>
      </c>
      <c r="DJ1305">
        <v>0.39101594686508179</v>
      </c>
      <c r="DK1305">
        <v>0.40465644001960754</v>
      </c>
      <c r="DL1305">
        <v>0.43550509214401245</v>
      </c>
      <c r="DM1305">
        <v>0.47822782397270203</v>
      </c>
      <c r="DN1305">
        <v>0.50221031904220581</v>
      </c>
      <c r="DO1305">
        <v>0.5188172459602356</v>
      </c>
      <c r="DP1305">
        <v>0.75219345092773438</v>
      </c>
      <c r="DQ1305">
        <v>2.5501751899719238</v>
      </c>
      <c r="DR1305">
        <v>2.4897863864898682</v>
      </c>
      <c r="DS1305">
        <v>2.4779477119445801</v>
      </c>
      <c r="DT1305">
        <v>2.3921411037445068</v>
      </c>
      <c r="DU1305">
        <v>2.2495594024658203</v>
      </c>
      <c r="DV1305">
        <v>-0.18204878270626068</v>
      </c>
      <c r="DW1305">
        <v>-0.15910840034484863</v>
      </c>
      <c r="DX1305">
        <v>-6.8282708525657654E-2</v>
      </c>
      <c r="DY1305">
        <v>-3.561096265912056E-2</v>
      </c>
      <c r="DZ1305">
        <v>-6.47125244140625E-2</v>
      </c>
      <c r="EA1305">
        <v>6.3537418842315674E-2</v>
      </c>
      <c r="EB1305">
        <v>0.84547930955886841</v>
      </c>
      <c r="EC1305">
        <v>0.83773589134216309</v>
      </c>
      <c r="ED1305">
        <v>0.80131000280380249</v>
      </c>
      <c r="EE1305">
        <v>0.77168393135070801</v>
      </c>
      <c r="EF1305">
        <v>0.79351842403411865</v>
      </c>
      <c r="EG1305">
        <v>0.84194070100784302</v>
      </c>
      <c r="EH1305">
        <v>0.94760757684707642</v>
      </c>
      <c r="EI1305">
        <v>0.97887742519378662</v>
      </c>
      <c r="EJ1305">
        <v>1.0428893566131592</v>
      </c>
      <c r="EK1305">
        <v>1.1392520666122437</v>
      </c>
      <c r="EL1305">
        <v>1.1933311223983765</v>
      </c>
      <c r="EM1305">
        <v>1.2344043254852295</v>
      </c>
      <c r="EN1305">
        <v>1.3007751703262329</v>
      </c>
      <c r="EO1305">
        <v>3.4837489128112793</v>
      </c>
      <c r="EP1305">
        <v>3.3806643486022949</v>
      </c>
      <c r="EQ1305">
        <v>3.3727424144744873</v>
      </c>
      <c r="ER1305">
        <v>3.2597556114196777</v>
      </c>
      <c r="ES1305">
        <v>3.0729329586029053</v>
      </c>
      <c r="ET1305">
        <v>0.49138730764389038</v>
      </c>
      <c r="EU1305">
        <v>0.43525519967079163</v>
      </c>
      <c r="EV1305">
        <v>0.45451852679252625</v>
      </c>
      <c r="EW1305">
        <v>0.45308923721313477</v>
      </c>
      <c r="EX1305">
        <v>0.43671905994415283</v>
      </c>
      <c r="EY1305">
        <v>0.6190299391746521</v>
      </c>
      <c r="EZ1305">
        <v>70.815185546875</v>
      </c>
      <c r="FA1305">
        <v>69.737716674804688</v>
      </c>
      <c r="FB1305">
        <v>68.16973876953125</v>
      </c>
      <c r="FC1305">
        <v>66.550949096679688</v>
      </c>
      <c r="FD1305">
        <v>65.115127563476563</v>
      </c>
      <c r="FE1305">
        <v>64.20220947265625</v>
      </c>
      <c r="FF1305">
        <v>63.745624542236328</v>
      </c>
      <c r="FG1305">
        <v>63.836883544921875</v>
      </c>
      <c r="FH1305">
        <v>66.538192749023438</v>
      </c>
      <c r="FI1305">
        <v>72.124504089355469</v>
      </c>
      <c r="FJ1305">
        <v>77.216384887695313</v>
      </c>
      <c r="FK1305">
        <v>82.392189025878906</v>
      </c>
      <c r="FL1305">
        <v>85.696182250976563</v>
      </c>
      <c r="FM1305">
        <v>87.174369812011719</v>
      </c>
      <c r="FN1305">
        <v>86.2244873046875</v>
      </c>
      <c r="FO1305">
        <v>86.00653076171875</v>
      </c>
      <c r="FP1305">
        <v>86.03265380859375</v>
      </c>
      <c r="FQ1305">
        <v>85.905952453613281</v>
      </c>
      <c r="FR1305">
        <v>84.563064575195313</v>
      </c>
      <c r="FS1305">
        <v>80.425155639648438</v>
      </c>
      <c r="FT1305">
        <v>75.5106201171875</v>
      </c>
      <c r="FU1305">
        <v>71.185516357421875</v>
      </c>
      <c r="FV1305">
        <v>68.779457092285156</v>
      </c>
      <c r="FW1305">
        <v>67.512672424316406</v>
      </c>
      <c r="FX1305">
        <v>1</v>
      </c>
    </row>
    <row r="1306" spans="1:180" x14ac:dyDescent="0.2">
      <c r="A1306" t="s">
        <v>241</v>
      </c>
      <c r="B1306" t="s">
        <v>248</v>
      </c>
      <c r="C1306" t="s">
        <v>217</v>
      </c>
      <c r="D1306" t="s">
        <v>40</v>
      </c>
      <c r="E1306" t="s">
        <v>249</v>
      </c>
      <c r="F1306" t="s">
        <v>224</v>
      </c>
      <c r="G1306" t="s">
        <v>245</v>
      </c>
      <c r="H1306" t="s">
        <v>12</v>
      </c>
      <c r="I1306">
        <v>168.05</v>
      </c>
      <c r="L1306">
        <v>44.115140415799203</v>
      </c>
      <c r="M1306">
        <v>43.477394388308625</v>
      </c>
      <c r="N1306">
        <v>41.652880724577074</v>
      </c>
      <c r="O1306">
        <v>43.983839924439629</v>
      </c>
      <c r="P1306">
        <v>47.556434555111636</v>
      </c>
      <c r="Q1306">
        <v>53.572137569556411</v>
      </c>
      <c r="R1306">
        <v>62.485697923105398</v>
      </c>
      <c r="S1306">
        <v>68.06368247276842</v>
      </c>
      <c r="T1306">
        <v>75.207858819695446</v>
      </c>
      <c r="U1306">
        <v>86.536288951855795</v>
      </c>
      <c r="V1306">
        <v>92.14533233490279</v>
      </c>
      <c r="W1306">
        <v>92.083418284110451</v>
      </c>
      <c r="X1306">
        <v>88.802771412770198</v>
      </c>
      <c r="Y1306">
        <v>87.52186916301072</v>
      </c>
      <c r="Z1306">
        <v>88.267059417006706</v>
      </c>
      <c r="AA1306">
        <v>86.912483261040578</v>
      </c>
      <c r="AB1306">
        <v>84.90619946905295</v>
      </c>
      <c r="AC1306">
        <v>79.508725419965799</v>
      </c>
      <c r="AD1306">
        <v>61.32294184801232</v>
      </c>
      <c r="AE1306">
        <v>56.100788580199037</v>
      </c>
      <c r="AF1306">
        <v>53.465275889302596</v>
      </c>
      <c r="AG1306">
        <v>50.486925946511818</v>
      </c>
      <c r="AH1306">
        <v>47.127205421083815</v>
      </c>
      <c r="AI1306">
        <v>45.925572617519421</v>
      </c>
      <c r="AJ1306">
        <v>-0.80880093574523926</v>
      </c>
      <c r="AK1306">
        <v>-0.79459112882614136</v>
      </c>
      <c r="AL1306">
        <v>-0.78809958696365356</v>
      </c>
      <c r="AM1306">
        <v>-0.77165472507476807</v>
      </c>
      <c r="AN1306">
        <v>-0.78858274221420288</v>
      </c>
      <c r="AO1306">
        <v>-0.83365684747695923</v>
      </c>
      <c r="AP1306">
        <v>-0.9368211030960083</v>
      </c>
      <c r="AQ1306">
        <v>-0.96214801073074341</v>
      </c>
      <c r="AR1306">
        <v>-0.99820685386657715</v>
      </c>
      <c r="AS1306">
        <v>-1.1567579507827759</v>
      </c>
      <c r="AT1306">
        <v>-1.2547214031219482</v>
      </c>
      <c r="AU1306">
        <v>-1.2523843050003052</v>
      </c>
      <c r="AV1306">
        <v>-0.50179785490036011</v>
      </c>
      <c r="AW1306">
        <v>0.31773880124092102</v>
      </c>
      <c r="AX1306">
        <v>0.3112882673740387</v>
      </c>
      <c r="AY1306">
        <v>0.30333343148231506</v>
      </c>
      <c r="AZ1306">
        <v>0.27302885055541992</v>
      </c>
      <c r="BA1306">
        <v>0.23309661448001862</v>
      </c>
      <c r="BB1306">
        <v>-2.0784707069396973</v>
      </c>
      <c r="BC1306">
        <v>-2.0477499961853027</v>
      </c>
      <c r="BD1306">
        <v>-1.9249835014343262</v>
      </c>
      <c r="BE1306">
        <v>-1.6154160499572754</v>
      </c>
      <c r="BF1306">
        <v>-1.3848885297775269</v>
      </c>
      <c r="BG1306">
        <v>-1.2528302669525146</v>
      </c>
      <c r="BH1306">
        <v>-0.33025282621383667</v>
      </c>
      <c r="BI1306">
        <v>-0.32511031627655029</v>
      </c>
      <c r="BJ1306">
        <v>-0.32478386163711548</v>
      </c>
      <c r="BK1306">
        <v>-0.31863486766815186</v>
      </c>
      <c r="BL1306">
        <v>-0.32513135671615601</v>
      </c>
      <c r="BM1306">
        <v>-0.34295237064361572</v>
      </c>
      <c r="BN1306">
        <v>-0.38013920187950134</v>
      </c>
      <c r="BO1306">
        <v>-0.39074063301086426</v>
      </c>
      <c r="BP1306">
        <v>-0.40292122960090637</v>
      </c>
      <c r="BQ1306">
        <v>-0.45911544561386108</v>
      </c>
      <c r="BR1306">
        <v>-0.49530169367790222</v>
      </c>
      <c r="BS1306">
        <v>-0.49446910619735718</v>
      </c>
      <c r="BT1306">
        <v>1.0381771717220545E-3</v>
      </c>
      <c r="BU1306">
        <v>1.1425014734268188</v>
      </c>
      <c r="BV1306">
        <v>1.1288383007049561</v>
      </c>
      <c r="BW1306">
        <v>1.1376544237136841</v>
      </c>
      <c r="BX1306">
        <v>1.1222043037414551</v>
      </c>
      <c r="BY1306">
        <v>1.0206543207168579</v>
      </c>
      <c r="BZ1306">
        <v>-1.3214824199676514</v>
      </c>
      <c r="CA1306">
        <v>-1.2831478118896484</v>
      </c>
      <c r="CB1306">
        <v>-1.2177078723907471</v>
      </c>
      <c r="CC1306">
        <v>-1.0118066072463989</v>
      </c>
      <c r="CD1306">
        <v>-0.84632623195648193</v>
      </c>
      <c r="CE1306">
        <v>-0.69277745485305786</v>
      </c>
      <c r="CF1306">
        <v>1.1881444370374084E-3</v>
      </c>
      <c r="CG1306">
        <v>5.0679638661677018E-5</v>
      </c>
      <c r="CH1306">
        <v>-3.8928366266191006E-3</v>
      </c>
      <c r="CI1306">
        <v>-4.8746960237622261E-3</v>
      </c>
      <c r="CJ1306">
        <v>-4.146333783864975E-3</v>
      </c>
      <c r="CK1306">
        <v>-3.091954393312335E-3</v>
      </c>
      <c r="CL1306">
        <v>5.4169949144124985E-3</v>
      </c>
      <c r="CM1306">
        <v>5.0143576227128506E-3</v>
      </c>
      <c r="CN1306">
        <v>9.3717919662594795E-3</v>
      </c>
      <c r="CO1306">
        <v>2.4069603532552719E-2</v>
      </c>
      <c r="CP1306">
        <v>3.0670100823044777E-2</v>
      </c>
      <c r="CQ1306">
        <v>3.046063706278801E-2</v>
      </c>
      <c r="CR1306">
        <v>0.34930086135864258</v>
      </c>
      <c r="CS1306">
        <v>1.7137296199798584</v>
      </c>
      <c r="CT1306">
        <v>1.6950709819793701</v>
      </c>
      <c r="CU1306">
        <v>1.7155026197433472</v>
      </c>
      <c r="CV1306">
        <v>1.7103406190872192</v>
      </c>
      <c r="CW1306">
        <v>1.5661143064498901</v>
      </c>
      <c r="CX1306">
        <v>-0.79719465970993042</v>
      </c>
      <c r="CY1306">
        <v>-0.75358664989471436</v>
      </c>
      <c r="CZ1306">
        <v>-0.72785097360610962</v>
      </c>
      <c r="DA1306">
        <v>-0.59374856948852539</v>
      </c>
      <c r="DB1306">
        <v>-0.47331961989402771</v>
      </c>
      <c r="DC1306">
        <v>-0.3048865795135498</v>
      </c>
      <c r="DD1306">
        <v>0.33262911438941956</v>
      </c>
      <c r="DE1306">
        <v>0.32521167397499084</v>
      </c>
      <c r="DF1306">
        <v>0.31699821352958679</v>
      </c>
      <c r="DG1306">
        <v>0.30888545513153076</v>
      </c>
      <c r="DH1306">
        <v>0.31683868169784546</v>
      </c>
      <c r="DI1306">
        <v>0.33676847815513611</v>
      </c>
      <c r="DJ1306">
        <v>0.39097318053245544</v>
      </c>
      <c r="DK1306">
        <v>0.40076935291290283</v>
      </c>
      <c r="DL1306">
        <v>0.42166480422019958</v>
      </c>
      <c r="DM1306">
        <v>0.50725466012954712</v>
      </c>
      <c r="DN1306">
        <v>0.55664187669754028</v>
      </c>
      <c r="DO1306">
        <v>0.55539041757583618</v>
      </c>
      <c r="DP1306">
        <v>0.6975635290145874</v>
      </c>
      <c r="DQ1306">
        <v>2.2849576473236084</v>
      </c>
      <c r="DR1306">
        <v>2.2613036632537842</v>
      </c>
      <c r="DS1306">
        <v>2.2933506965637207</v>
      </c>
      <c r="DT1306">
        <v>2.2984769344329834</v>
      </c>
      <c r="DU1306">
        <v>2.1115744113922119</v>
      </c>
      <c r="DV1306">
        <v>-0.27290681004524231</v>
      </c>
      <c r="DW1306">
        <v>-0.22402544319629669</v>
      </c>
      <c r="DX1306">
        <v>-0.23799404501914978</v>
      </c>
      <c r="DY1306">
        <v>-0.17569056153297424</v>
      </c>
      <c r="DZ1306">
        <v>-0.10031303018331528</v>
      </c>
      <c r="EA1306">
        <v>8.3004295825958252E-2</v>
      </c>
      <c r="EB1306">
        <v>0.81117719411849976</v>
      </c>
      <c r="EC1306">
        <v>0.79469245672225952</v>
      </c>
      <c r="ED1306">
        <v>0.78031390905380249</v>
      </c>
      <c r="EE1306">
        <v>0.76190531253814697</v>
      </c>
      <c r="EF1306">
        <v>0.78029006719589233</v>
      </c>
      <c r="EG1306">
        <v>0.82747292518615723</v>
      </c>
      <c r="EH1306">
        <v>0.9476550817489624</v>
      </c>
      <c r="EI1306">
        <v>0.97217673063278198</v>
      </c>
      <c r="EJ1306">
        <v>1.0169504880905151</v>
      </c>
      <c r="EK1306">
        <v>1.2048971652984619</v>
      </c>
      <c r="EL1306">
        <v>1.3160616159439087</v>
      </c>
      <c r="EM1306">
        <v>1.3133056163787842</v>
      </c>
      <c r="EN1306">
        <v>1.2003995180130005</v>
      </c>
      <c r="EO1306">
        <v>3.1097204685211182</v>
      </c>
      <c r="EP1306">
        <v>3.0788538455963135</v>
      </c>
      <c r="EQ1306">
        <v>3.1276717185974121</v>
      </c>
      <c r="ER1306">
        <v>3.1476523876190186</v>
      </c>
      <c r="ES1306">
        <v>2.8991320133209229</v>
      </c>
      <c r="ET1306">
        <v>0.48408156633377075</v>
      </c>
      <c r="EU1306">
        <v>0.54057681560516357</v>
      </c>
      <c r="EV1306">
        <v>0.46928158402442932</v>
      </c>
      <c r="EW1306">
        <v>0.42791885137557983</v>
      </c>
      <c r="EX1306">
        <v>0.43824923038482666</v>
      </c>
      <c r="EY1306">
        <v>0.64305710792541504</v>
      </c>
      <c r="EZ1306">
        <v>67.790664672851563</v>
      </c>
      <c r="FA1306">
        <v>66.966087341308594</v>
      </c>
      <c r="FB1306">
        <v>65.265739440917969</v>
      </c>
      <c r="FC1306">
        <v>64.304519653320313</v>
      </c>
      <c r="FD1306">
        <v>63.812965393066406</v>
      </c>
      <c r="FE1306">
        <v>63.140316009521484</v>
      </c>
      <c r="FF1306">
        <v>63.378475189208984</v>
      </c>
      <c r="FG1306">
        <v>63.561481475830078</v>
      </c>
      <c r="FH1306">
        <v>66.855186462402344</v>
      </c>
      <c r="FI1306">
        <v>72.805404663085938</v>
      </c>
      <c r="FJ1306">
        <v>77.964202880859375</v>
      </c>
      <c r="FK1306">
        <v>81.817123413085938</v>
      </c>
      <c r="FL1306">
        <v>83.889717102050781</v>
      </c>
      <c r="FM1306">
        <v>84.965324401855469</v>
      </c>
      <c r="FN1306">
        <v>86.782691955566406</v>
      </c>
      <c r="FO1306">
        <v>87.907440185546875</v>
      </c>
      <c r="FP1306">
        <v>88.245803833007812</v>
      </c>
      <c r="FQ1306">
        <v>87.274589538574219</v>
      </c>
      <c r="FR1306">
        <v>85.98443603515625</v>
      </c>
      <c r="FS1306">
        <v>83.376625061035156</v>
      </c>
      <c r="FT1306">
        <v>80.101234436035156</v>
      </c>
      <c r="FU1306">
        <v>76.107933044433594</v>
      </c>
      <c r="FV1306">
        <v>73.052581787109375</v>
      </c>
      <c r="FW1306">
        <v>70.912673950195313</v>
      </c>
      <c r="FX1306">
        <v>1</v>
      </c>
    </row>
    <row r="1307" spans="1:180" x14ac:dyDescent="0.2">
      <c r="A1307" t="s">
        <v>241</v>
      </c>
      <c r="B1307" t="s">
        <v>248</v>
      </c>
      <c r="C1307" t="s">
        <v>217</v>
      </c>
      <c r="D1307" t="s">
        <v>41</v>
      </c>
      <c r="E1307" t="s">
        <v>249</v>
      </c>
      <c r="F1307" t="s">
        <v>224</v>
      </c>
      <c r="G1307" t="s">
        <v>245</v>
      </c>
      <c r="H1307" t="s">
        <v>12</v>
      </c>
      <c r="I1307">
        <v>168.05</v>
      </c>
      <c r="L1307">
        <v>46.400765615828213</v>
      </c>
      <c r="M1307">
        <v>45.158601801134459</v>
      </c>
      <c r="N1307">
        <v>44.090394977751849</v>
      </c>
      <c r="O1307">
        <v>46.772502006304585</v>
      </c>
      <c r="P1307">
        <v>51.009627397581561</v>
      </c>
      <c r="Q1307">
        <v>57.903466484418622</v>
      </c>
      <c r="R1307">
        <v>66.090483491306344</v>
      </c>
      <c r="S1307">
        <v>71.527622942363138</v>
      </c>
      <c r="T1307">
        <v>78.275203490269831</v>
      </c>
      <c r="U1307">
        <v>86.078098392177978</v>
      </c>
      <c r="V1307">
        <v>92.373112016946834</v>
      </c>
      <c r="W1307">
        <v>93.095893832669546</v>
      </c>
      <c r="X1307">
        <v>90.066790230526564</v>
      </c>
      <c r="Y1307">
        <v>88.049169631386334</v>
      </c>
      <c r="Z1307">
        <v>88.427747950796942</v>
      </c>
      <c r="AA1307">
        <v>87.419674363424846</v>
      </c>
      <c r="AB1307">
        <v>86.339465102421514</v>
      </c>
      <c r="AC1307">
        <v>82.075325393236184</v>
      </c>
      <c r="AD1307">
        <v>63.027588032638349</v>
      </c>
      <c r="AE1307">
        <v>57.96837266408275</v>
      </c>
      <c r="AF1307">
        <v>55.579979399973674</v>
      </c>
      <c r="AG1307">
        <v>52.956715428393181</v>
      </c>
      <c r="AH1307">
        <v>49.741866685932621</v>
      </c>
      <c r="AI1307">
        <v>48.493173638727384</v>
      </c>
      <c r="AJ1307">
        <v>-0.81966030597686768</v>
      </c>
      <c r="AK1307">
        <v>-0.80825650691986084</v>
      </c>
      <c r="AL1307">
        <v>-0.78710073232650757</v>
      </c>
      <c r="AM1307">
        <v>-0.7805100679397583</v>
      </c>
      <c r="AN1307">
        <v>-0.7900574803352356</v>
      </c>
      <c r="AO1307">
        <v>-0.85651975870132446</v>
      </c>
      <c r="AP1307">
        <v>-0.9543229341506958</v>
      </c>
      <c r="AQ1307">
        <v>-0.99616098403930664</v>
      </c>
      <c r="AR1307">
        <v>-1.0516884326934814</v>
      </c>
      <c r="AS1307">
        <v>-1.1488577127456665</v>
      </c>
      <c r="AT1307">
        <v>-1.2512292861938477</v>
      </c>
      <c r="AU1307">
        <v>-1.270836353302002</v>
      </c>
      <c r="AV1307">
        <v>-0.54712545871734619</v>
      </c>
      <c r="AW1307">
        <v>0.36041411757469177</v>
      </c>
      <c r="AX1307">
        <v>0.3538270890712738</v>
      </c>
      <c r="AY1307">
        <v>0.33265802264213562</v>
      </c>
      <c r="AZ1307">
        <v>0.32913678884506226</v>
      </c>
      <c r="BA1307">
        <v>0.31107494235038757</v>
      </c>
      <c r="BB1307">
        <v>-2.0292749404907227</v>
      </c>
      <c r="BC1307">
        <v>-2.0094213485717773</v>
      </c>
      <c r="BD1307">
        <v>-1.7682473659515381</v>
      </c>
      <c r="BE1307">
        <v>-1.5422540903091431</v>
      </c>
      <c r="BF1307">
        <v>-1.4171074628829956</v>
      </c>
      <c r="BG1307">
        <v>-1.3133800029754639</v>
      </c>
      <c r="BH1307">
        <v>-0.33490604162216187</v>
      </c>
      <c r="BI1307">
        <v>-0.33098343014717102</v>
      </c>
      <c r="BJ1307">
        <v>-0.32262176275253296</v>
      </c>
      <c r="BK1307">
        <v>-0.32008954882621765</v>
      </c>
      <c r="BL1307">
        <v>-0.32306379079818726</v>
      </c>
      <c r="BM1307">
        <v>-0.34763124585151672</v>
      </c>
      <c r="BN1307">
        <v>-0.38263005018234253</v>
      </c>
      <c r="BO1307">
        <v>-0.40042573213577271</v>
      </c>
      <c r="BP1307">
        <v>-0.4214937686920166</v>
      </c>
      <c r="BQ1307">
        <v>-0.45439937710762024</v>
      </c>
      <c r="BR1307">
        <v>-0.49176609516143799</v>
      </c>
      <c r="BS1307">
        <v>-0.49928691983222961</v>
      </c>
      <c r="BT1307">
        <v>-1.0501585900783539E-2</v>
      </c>
      <c r="BU1307">
        <v>1.2872520685195923</v>
      </c>
      <c r="BV1307">
        <v>1.2724276781082153</v>
      </c>
      <c r="BW1307">
        <v>1.2753928899765015</v>
      </c>
      <c r="BX1307">
        <v>1.2819242477416992</v>
      </c>
      <c r="BY1307">
        <v>1.1879887580871582</v>
      </c>
      <c r="BZ1307">
        <v>-1.2669292688369751</v>
      </c>
      <c r="CA1307">
        <v>-1.2405657768249512</v>
      </c>
      <c r="CB1307">
        <v>-1.088901162147522</v>
      </c>
      <c r="CC1307">
        <v>-0.93622803688049316</v>
      </c>
      <c r="CD1307">
        <v>-0.84369546175003052</v>
      </c>
      <c r="CE1307">
        <v>-0.73037266731262207</v>
      </c>
      <c r="CF1307">
        <v>8.3328329492360353E-4</v>
      </c>
      <c r="CG1307">
        <v>-4.2554116225801408E-4</v>
      </c>
      <c r="CH1307">
        <v>-9.2501495964825153E-4</v>
      </c>
      <c r="CI1307">
        <v>-1.203694031573832E-3</v>
      </c>
      <c r="CJ1307">
        <v>3.7461527972482145E-4</v>
      </c>
      <c r="CK1307">
        <v>4.8233740963041782E-3</v>
      </c>
      <c r="CL1307">
        <v>1.3322670944035053E-2</v>
      </c>
      <c r="CM1307">
        <v>1.217865664511919E-2</v>
      </c>
      <c r="CN1307">
        <v>1.4977145940065384E-2</v>
      </c>
      <c r="CO1307">
        <v>2.6580348610877991E-2</v>
      </c>
      <c r="CP1307">
        <v>3.423583135008812E-2</v>
      </c>
      <c r="CQ1307">
        <v>3.5085849463939667E-2</v>
      </c>
      <c r="CR1307">
        <v>0.36116248369216919</v>
      </c>
      <c r="CS1307">
        <v>1.9291771650314331</v>
      </c>
      <c r="CT1307">
        <v>1.9086475372314453</v>
      </c>
      <c r="CU1307">
        <v>1.928328275680542</v>
      </c>
      <c r="CV1307">
        <v>1.9418219327926636</v>
      </c>
      <c r="CW1307">
        <v>1.7953367233276367</v>
      </c>
      <c r="CX1307">
        <v>-0.73893094062805176</v>
      </c>
      <c r="CY1307">
        <v>-0.70805871486663818</v>
      </c>
      <c r="CZ1307">
        <v>-0.61838811635971069</v>
      </c>
      <c r="DA1307">
        <v>-0.51649618148803711</v>
      </c>
      <c r="DB1307">
        <v>-0.4465520977973938</v>
      </c>
      <c r="DC1307">
        <v>-0.32658350467681885</v>
      </c>
      <c r="DD1307">
        <v>0.33657258749008179</v>
      </c>
      <c r="DE1307">
        <v>0.33013236522674561</v>
      </c>
      <c r="DF1307">
        <v>0.320771723985672</v>
      </c>
      <c r="DG1307">
        <v>0.3176821768283844</v>
      </c>
      <c r="DH1307">
        <v>0.32381302118301392</v>
      </c>
      <c r="DI1307">
        <v>0.35727798938751221</v>
      </c>
      <c r="DJ1307">
        <v>0.40927541255950928</v>
      </c>
      <c r="DK1307">
        <v>0.42478305101394653</v>
      </c>
      <c r="DL1307">
        <v>0.45144808292388916</v>
      </c>
      <c r="DM1307">
        <v>0.50756007432937622</v>
      </c>
      <c r="DN1307">
        <v>0.56023776531219482</v>
      </c>
      <c r="DO1307">
        <v>0.56945860385894775</v>
      </c>
      <c r="DP1307">
        <v>0.73282653093338013</v>
      </c>
      <c r="DQ1307">
        <v>2.5711021423339844</v>
      </c>
      <c r="DR1307">
        <v>2.5448675155639648</v>
      </c>
      <c r="DS1307">
        <v>2.581263542175293</v>
      </c>
      <c r="DT1307">
        <v>2.6017196178436279</v>
      </c>
      <c r="DU1307">
        <v>2.4026844501495361</v>
      </c>
      <c r="DV1307">
        <v>-0.21093268692493439</v>
      </c>
      <c r="DW1307">
        <v>-0.17555162310600281</v>
      </c>
      <c r="DX1307">
        <v>-0.14787502586841583</v>
      </c>
      <c r="DY1307">
        <v>-9.6764363348484039E-2</v>
      </c>
      <c r="DZ1307">
        <v>-4.9408737570047379E-2</v>
      </c>
      <c r="EA1307">
        <v>7.720562070608139E-2</v>
      </c>
      <c r="EB1307">
        <v>0.8213268518447876</v>
      </c>
      <c r="EC1307">
        <v>0.80740547180175781</v>
      </c>
      <c r="ED1307">
        <v>0.78525072336196899</v>
      </c>
      <c r="EE1307">
        <v>0.77810269594192505</v>
      </c>
      <c r="EF1307">
        <v>0.79080671072006226</v>
      </c>
      <c r="EG1307">
        <v>0.86616647243499756</v>
      </c>
      <c r="EH1307">
        <v>0.98096829652786255</v>
      </c>
      <c r="EI1307">
        <v>1.0205183029174805</v>
      </c>
      <c r="EJ1307">
        <v>1.081642746925354</v>
      </c>
      <c r="EK1307">
        <v>1.2020183801651001</v>
      </c>
      <c r="EL1307">
        <v>1.3197009563446045</v>
      </c>
      <c r="EM1307">
        <v>1.3410080671310425</v>
      </c>
      <c r="EN1307">
        <v>1.2694504261016846</v>
      </c>
      <c r="EO1307">
        <v>3.4979400634765625</v>
      </c>
      <c r="EP1307">
        <v>3.463468074798584</v>
      </c>
      <c r="EQ1307">
        <v>3.523998498916626</v>
      </c>
      <c r="ER1307">
        <v>3.5545072555541992</v>
      </c>
      <c r="ES1307">
        <v>3.2795984745025635</v>
      </c>
      <c r="ET1307">
        <v>0.55141299962997437</v>
      </c>
      <c r="EU1307">
        <v>0.59330397844314575</v>
      </c>
      <c r="EV1307">
        <v>0.5314711332321167</v>
      </c>
      <c r="EW1307">
        <v>0.50926172733306885</v>
      </c>
      <c r="EX1307">
        <v>0.52400320768356323</v>
      </c>
      <c r="EY1307">
        <v>0.66021299362182617</v>
      </c>
      <c r="EZ1307">
        <v>65.907615661621094</v>
      </c>
      <c r="FA1307">
        <v>65.325675964355469</v>
      </c>
      <c r="FB1307">
        <v>64.808738708496094</v>
      </c>
      <c r="FC1307">
        <v>64.315391540527344</v>
      </c>
      <c r="FD1307">
        <v>62.854759216308594</v>
      </c>
      <c r="FE1307">
        <v>62.209297180175781</v>
      </c>
      <c r="FF1307">
        <v>62.420238494873047</v>
      </c>
      <c r="FG1307">
        <v>64.168159484863281</v>
      </c>
      <c r="FH1307">
        <v>67.109199523925781</v>
      </c>
      <c r="FI1307">
        <v>71.520484924316406</v>
      </c>
      <c r="FJ1307">
        <v>76.493026733398438</v>
      </c>
      <c r="FK1307">
        <v>80.498039245605469</v>
      </c>
      <c r="FL1307">
        <v>82.367279052734375</v>
      </c>
      <c r="FM1307">
        <v>82.775962829589844</v>
      </c>
      <c r="FN1307">
        <v>83.766998291015625</v>
      </c>
      <c r="FO1307">
        <v>83.942359924316406</v>
      </c>
      <c r="FP1307">
        <v>85.144134521484375</v>
      </c>
      <c r="FQ1307">
        <v>84.720977783203125</v>
      </c>
      <c r="FR1307">
        <v>84.659873962402344</v>
      </c>
      <c r="FS1307">
        <v>83.067176818847656</v>
      </c>
      <c r="FT1307">
        <v>78.775367736816406</v>
      </c>
      <c r="FU1307">
        <v>74.702552795410156</v>
      </c>
      <c r="FV1307">
        <v>71.810203552246094</v>
      </c>
      <c r="FW1307">
        <v>69.947593688964844</v>
      </c>
      <c r="FX1307">
        <v>1</v>
      </c>
    </row>
    <row r="1308" spans="1:180" x14ac:dyDescent="0.2">
      <c r="A1308" t="s">
        <v>241</v>
      </c>
      <c r="B1308" t="s">
        <v>248</v>
      </c>
      <c r="C1308" t="s">
        <v>217</v>
      </c>
      <c r="D1308" t="s">
        <v>42</v>
      </c>
      <c r="E1308" t="s">
        <v>249</v>
      </c>
      <c r="F1308" t="s">
        <v>224</v>
      </c>
      <c r="G1308" t="s">
        <v>245</v>
      </c>
      <c r="H1308" t="s">
        <v>12</v>
      </c>
      <c r="I1308">
        <v>168.05</v>
      </c>
      <c r="L1308">
        <v>45.611216733867195</v>
      </c>
      <c r="M1308">
        <v>45.113767480994341</v>
      </c>
      <c r="N1308">
        <v>44.633970483370156</v>
      </c>
      <c r="O1308">
        <v>47.480539609596391</v>
      </c>
      <c r="P1308">
        <v>51.879961822530667</v>
      </c>
      <c r="Q1308">
        <v>59.157675233644504</v>
      </c>
      <c r="R1308">
        <v>67.198830230807729</v>
      </c>
      <c r="S1308">
        <v>73.468627164975032</v>
      </c>
      <c r="T1308">
        <v>81.51992124502361</v>
      </c>
      <c r="U1308">
        <v>88.788076812382201</v>
      </c>
      <c r="V1308">
        <v>92.908888934873346</v>
      </c>
      <c r="W1308">
        <v>90.991471802168206</v>
      </c>
      <c r="X1308">
        <v>87.328705020360957</v>
      </c>
      <c r="Y1308">
        <v>86.458263830601041</v>
      </c>
      <c r="Z1308">
        <v>87.659069335332845</v>
      </c>
      <c r="AA1308">
        <v>87.148835645064153</v>
      </c>
      <c r="AB1308">
        <v>86.530799168280481</v>
      </c>
      <c r="AC1308">
        <v>81.60240063961966</v>
      </c>
      <c r="AD1308">
        <v>61.591932907521432</v>
      </c>
      <c r="AE1308">
        <v>56.293657985698779</v>
      </c>
      <c r="AF1308">
        <v>54.180479603587308</v>
      </c>
      <c r="AG1308">
        <v>51.826270658231493</v>
      </c>
      <c r="AH1308">
        <v>48.737431790421049</v>
      </c>
      <c r="AI1308">
        <v>47.544824809560751</v>
      </c>
      <c r="AJ1308">
        <v>-0.82887089252471924</v>
      </c>
      <c r="AK1308">
        <v>-0.81940674781799316</v>
      </c>
      <c r="AL1308">
        <v>-0.80306142568588257</v>
      </c>
      <c r="AM1308">
        <v>-0.80282324552536011</v>
      </c>
      <c r="AN1308">
        <v>-0.81921762228012085</v>
      </c>
      <c r="AO1308">
        <v>-0.89443820714950562</v>
      </c>
      <c r="AP1308">
        <v>-0.99160122871398926</v>
      </c>
      <c r="AQ1308">
        <v>-1.0446851253509521</v>
      </c>
      <c r="AR1308">
        <v>-1.124272346496582</v>
      </c>
      <c r="AS1308">
        <v>-1.2189691066741943</v>
      </c>
      <c r="AT1308">
        <v>-1.2869322299957275</v>
      </c>
      <c r="AU1308">
        <v>-1.262093186378479</v>
      </c>
      <c r="AV1308">
        <v>-0.59016126394271851</v>
      </c>
      <c r="AW1308">
        <v>0.38263741135597229</v>
      </c>
      <c r="AX1308">
        <v>0.38134220242500305</v>
      </c>
      <c r="AY1308">
        <v>0.35864725708961487</v>
      </c>
      <c r="AZ1308">
        <v>0.35569781064987183</v>
      </c>
      <c r="BA1308">
        <v>0.33709907531738281</v>
      </c>
      <c r="BB1308">
        <v>-2.0643343925476074</v>
      </c>
      <c r="BC1308">
        <v>-1.9372622966766357</v>
      </c>
      <c r="BD1308">
        <v>-1.7770038843154907</v>
      </c>
      <c r="BE1308">
        <v>-1.6322221755981445</v>
      </c>
      <c r="BF1308">
        <v>-1.5202194452285767</v>
      </c>
      <c r="BG1308">
        <v>-1.3738174438476563</v>
      </c>
      <c r="BH1308">
        <v>-0.33766186237335205</v>
      </c>
      <c r="BI1308">
        <v>-0.33426058292388916</v>
      </c>
      <c r="BJ1308">
        <v>-0.32770577073097229</v>
      </c>
      <c r="BK1308">
        <v>-0.32754790782928467</v>
      </c>
      <c r="BL1308">
        <v>-0.33277422189712524</v>
      </c>
      <c r="BM1308">
        <v>-0.3612244725227356</v>
      </c>
      <c r="BN1308">
        <v>-0.39729413390159607</v>
      </c>
      <c r="BO1308">
        <v>-0.4194563627243042</v>
      </c>
      <c r="BP1308">
        <v>-0.44985496997833252</v>
      </c>
      <c r="BQ1308">
        <v>-0.48071137070655823</v>
      </c>
      <c r="BR1308">
        <v>-0.50559705495834351</v>
      </c>
      <c r="BS1308">
        <v>-0.49699690937995911</v>
      </c>
      <c r="BT1308">
        <v>-4.3472986668348312E-2</v>
      </c>
      <c r="BU1308">
        <v>1.3355506658554077</v>
      </c>
      <c r="BV1308">
        <v>1.3317475318908691</v>
      </c>
      <c r="BW1308">
        <v>1.3397438526153564</v>
      </c>
      <c r="BX1308">
        <v>1.3543096780776978</v>
      </c>
      <c r="BY1308">
        <v>1.2507071495056152</v>
      </c>
      <c r="BZ1308">
        <v>-1.2844568490982056</v>
      </c>
      <c r="CA1308">
        <v>-1.194692850112915</v>
      </c>
      <c r="CB1308">
        <v>-1.0946052074432373</v>
      </c>
      <c r="CC1308">
        <v>-0.99881130456924438</v>
      </c>
      <c r="CD1308">
        <v>-0.91537094116210938</v>
      </c>
      <c r="CE1308">
        <v>-0.77103769779205322</v>
      </c>
      <c r="CF1308">
        <v>2.5480161421000957E-3</v>
      </c>
      <c r="CG1308">
        <v>1.7501639667898417E-3</v>
      </c>
      <c r="CH1308">
        <v>1.5241182409226894E-3</v>
      </c>
      <c r="CI1308">
        <v>1.6263481229543686E-3</v>
      </c>
      <c r="CJ1308">
        <v>4.1349967941641808E-3</v>
      </c>
      <c r="CK1308">
        <v>8.0777416005730629E-3</v>
      </c>
      <c r="CL1308">
        <v>1.4321153052151203E-2</v>
      </c>
      <c r="CM1308">
        <v>1.3575195334851742E-2</v>
      </c>
      <c r="CN1308">
        <v>1.7244396731257439E-2</v>
      </c>
      <c r="CO1308">
        <v>3.0603721737861633E-2</v>
      </c>
      <c r="CP1308">
        <v>3.5553283989429474E-2</v>
      </c>
      <c r="CQ1308">
        <v>3.290640190243721E-2</v>
      </c>
      <c r="CR1308">
        <v>0.33516165614128113</v>
      </c>
      <c r="CS1308">
        <v>1.9955353736877441</v>
      </c>
      <c r="CT1308">
        <v>1.9899953603744507</v>
      </c>
      <c r="CU1308">
        <v>2.0192484855651855</v>
      </c>
      <c r="CV1308">
        <v>2.0459451675415039</v>
      </c>
      <c r="CW1308">
        <v>1.8834693431854248</v>
      </c>
      <c r="CX1308">
        <v>-0.74431604146957397</v>
      </c>
      <c r="CY1308">
        <v>-0.68039160966873169</v>
      </c>
      <c r="CZ1308">
        <v>-0.62197798490524292</v>
      </c>
      <c r="DA1308">
        <v>-0.56011289358139038</v>
      </c>
      <c r="DB1308">
        <v>-0.4964546263217926</v>
      </c>
      <c r="DC1308">
        <v>-0.35355430841445923</v>
      </c>
      <c r="DD1308">
        <v>0.34275788068771362</v>
      </c>
      <c r="DE1308">
        <v>0.33776092529296875</v>
      </c>
      <c r="DF1308">
        <v>0.33075401186943054</v>
      </c>
      <c r="DG1308">
        <v>0.33080059289932251</v>
      </c>
      <c r="DH1308">
        <v>0.34104421734809875</v>
      </c>
      <c r="DI1308">
        <v>0.37737995386123657</v>
      </c>
      <c r="DJ1308">
        <v>0.42593643069267273</v>
      </c>
      <c r="DK1308">
        <v>0.44660675525665283</v>
      </c>
      <c r="DL1308">
        <v>0.4843437671661377</v>
      </c>
      <c r="DM1308">
        <v>0.54191881418228149</v>
      </c>
      <c r="DN1308">
        <v>0.57670366764068604</v>
      </c>
      <c r="DO1308">
        <v>0.56280970573425293</v>
      </c>
      <c r="DP1308">
        <v>0.71379631757736206</v>
      </c>
      <c r="DQ1308">
        <v>2.6555202007293701</v>
      </c>
      <c r="DR1308">
        <v>2.6482431888580322</v>
      </c>
      <c r="DS1308">
        <v>2.6987528800964355</v>
      </c>
      <c r="DT1308">
        <v>2.7375807762145996</v>
      </c>
      <c r="DU1308">
        <v>2.5162315368652344</v>
      </c>
      <c r="DV1308">
        <v>-0.20417521893978119</v>
      </c>
      <c r="DW1308">
        <v>-0.16609030961990356</v>
      </c>
      <c r="DX1308">
        <v>-0.14935079216957092</v>
      </c>
      <c r="DY1308">
        <v>-0.12141448259353638</v>
      </c>
      <c r="DZ1308">
        <v>-7.7538341283798218E-2</v>
      </c>
      <c r="EA1308">
        <v>6.3929110765457153E-2</v>
      </c>
      <c r="EB1308">
        <v>0.83396691083908081</v>
      </c>
      <c r="EC1308">
        <v>0.82290709018707275</v>
      </c>
      <c r="ED1308">
        <v>0.80610966682434082</v>
      </c>
      <c r="EE1308">
        <v>0.80607593059539795</v>
      </c>
      <c r="EF1308">
        <v>0.82748764753341675</v>
      </c>
      <c r="EG1308">
        <v>0.91059368848800659</v>
      </c>
      <c r="EH1308">
        <v>1.0202435255050659</v>
      </c>
      <c r="EI1308">
        <v>1.0718355178833008</v>
      </c>
      <c r="EJ1308">
        <v>1.1587610244750977</v>
      </c>
      <c r="EK1308">
        <v>1.2801765203475952</v>
      </c>
      <c r="EL1308">
        <v>1.3580387830734253</v>
      </c>
      <c r="EM1308">
        <v>1.3279058933258057</v>
      </c>
      <c r="EN1308">
        <v>1.2604845762252808</v>
      </c>
      <c r="EO1308">
        <v>3.6084334850311279</v>
      </c>
      <c r="EP1308">
        <v>3.5986485481262207</v>
      </c>
      <c r="EQ1308">
        <v>3.6798496246337891</v>
      </c>
      <c r="ER1308">
        <v>3.7361924648284912</v>
      </c>
      <c r="ES1308">
        <v>3.4298396110534668</v>
      </c>
      <c r="ET1308">
        <v>0.57570236921310425</v>
      </c>
      <c r="EU1308">
        <v>0.57647907733917236</v>
      </c>
      <c r="EV1308">
        <v>0.53304785490036011</v>
      </c>
      <c r="EW1308">
        <v>0.51199632883071899</v>
      </c>
      <c r="EX1308">
        <v>0.52731025218963623</v>
      </c>
      <c r="EY1308">
        <v>0.66670888662338257</v>
      </c>
      <c r="EZ1308">
        <v>69.521934509277344</v>
      </c>
      <c r="FA1308">
        <v>68.848579406738281</v>
      </c>
      <c r="FB1308">
        <v>68.576736450195312</v>
      </c>
      <c r="FC1308">
        <v>68.356735229492187</v>
      </c>
      <c r="FD1308">
        <v>68.023338317871094</v>
      </c>
      <c r="FE1308">
        <v>67.738739013671875</v>
      </c>
      <c r="FF1308">
        <v>67.338714599609375</v>
      </c>
      <c r="FG1308">
        <v>67.515594482421875</v>
      </c>
      <c r="FH1308">
        <v>70.365776062011719</v>
      </c>
      <c r="FI1308">
        <v>74.418113708496094</v>
      </c>
      <c r="FJ1308">
        <v>78.0926513671875</v>
      </c>
      <c r="FK1308">
        <v>79.748008728027344</v>
      </c>
      <c r="FL1308">
        <v>80.635665893554687</v>
      </c>
      <c r="FM1308">
        <v>82.447532653808594</v>
      </c>
      <c r="FN1308">
        <v>84.587387084960937</v>
      </c>
      <c r="FO1308">
        <v>85.583724975585937</v>
      </c>
      <c r="FP1308">
        <v>87.740814208984375</v>
      </c>
      <c r="FQ1308">
        <v>86.484062194824219</v>
      </c>
      <c r="FR1308">
        <v>84.372283935546875</v>
      </c>
      <c r="FS1308">
        <v>81.797683715820313</v>
      </c>
      <c r="FT1308">
        <v>78.5198974609375</v>
      </c>
      <c r="FU1308">
        <v>75.8631591796875</v>
      </c>
      <c r="FV1308">
        <v>74.046127319335938</v>
      </c>
      <c r="FW1308">
        <v>72.639892578125</v>
      </c>
      <c r="FX1308">
        <v>1</v>
      </c>
    </row>
    <row r="1309" spans="1:180" x14ac:dyDescent="0.2">
      <c r="A1309" t="s">
        <v>241</v>
      </c>
      <c r="B1309" t="s">
        <v>248</v>
      </c>
      <c r="C1309" t="s">
        <v>217</v>
      </c>
      <c r="D1309" t="s">
        <v>43</v>
      </c>
      <c r="E1309" t="s">
        <v>249</v>
      </c>
      <c r="F1309" t="s">
        <v>224</v>
      </c>
      <c r="G1309" t="s">
        <v>245</v>
      </c>
      <c r="H1309" t="s">
        <v>12</v>
      </c>
      <c r="I1309">
        <v>168.05</v>
      </c>
      <c r="L1309">
        <v>46.806560851470493</v>
      </c>
      <c r="M1309">
        <v>46.664417102957209</v>
      </c>
      <c r="N1309">
        <v>46.582497965251157</v>
      </c>
      <c r="O1309">
        <v>49.624991171459385</v>
      </c>
      <c r="P1309">
        <v>54.248924525420279</v>
      </c>
      <c r="Q1309">
        <v>62.058367392748636</v>
      </c>
      <c r="R1309">
        <v>70.666592187309305</v>
      </c>
      <c r="S1309">
        <v>77.151151702367429</v>
      </c>
      <c r="T1309">
        <v>84.413715726661579</v>
      </c>
      <c r="U1309">
        <v>91.157153534969979</v>
      </c>
      <c r="V1309">
        <v>94.743858874349982</v>
      </c>
      <c r="W1309">
        <v>94.60506927616504</v>
      </c>
      <c r="X1309">
        <v>92.036333519817205</v>
      </c>
      <c r="Y1309">
        <v>90.890476901207165</v>
      </c>
      <c r="Z1309">
        <v>90.609958419028089</v>
      </c>
      <c r="AA1309">
        <v>89.954864772207245</v>
      </c>
      <c r="AB1309">
        <v>88.259607804699726</v>
      </c>
      <c r="AC1309">
        <v>84.033303170702467</v>
      </c>
      <c r="AD1309">
        <v>63.583221515068367</v>
      </c>
      <c r="AE1309">
        <v>58.104828888062961</v>
      </c>
      <c r="AF1309">
        <v>55.476538467875827</v>
      </c>
      <c r="AG1309">
        <v>52.943219516857347</v>
      </c>
      <c r="AH1309">
        <v>49.786392269204192</v>
      </c>
      <c r="AI1309">
        <v>48.531509035923548</v>
      </c>
      <c r="AJ1309">
        <v>-0.83568954467773438</v>
      </c>
      <c r="AK1309">
        <v>-0.82676821947097778</v>
      </c>
      <c r="AL1309">
        <v>-0.81404668092727661</v>
      </c>
      <c r="AM1309">
        <v>-0.81899255514144897</v>
      </c>
      <c r="AN1309">
        <v>-0.84393423795700073</v>
      </c>
      <c r="AO1309">
        <v>-0.93218022584915161</v>
      </c>
      <c r="AP1309">
        <v>-1.0408749580383301</v>
      </c>
      <c r="AQ1309">
        <v>-1.0969345569610596</v>
      </c>
      <c r="AR1309">
        <v>-1.1671081781387329</v>
      </c>
      <c r="AS1309">
        <v>-1.2570267915725708</v>
      </c>
      <c r="AT1309">
        <v>-1.315601110458374</v>
      </c>
      <c r="AU1309">
        <v>-1.3195353746414185</v>
      </c>
      <c r="AV1309">
        <v>-0.56086170673370361</v>
      </c>
      <c r="AW1309">
        <v>0.41353330016136169</v>
      </c>
      <c r="AX1309">
        <v>0.40158769488334656</v>
      </c>
      <c r="AY1309">
        <v>0.38083913922309875</v>
      </c>
      <c r="AZ1309">
        <v>0.37337604165077209</v>
      </c>
      <c r="BA1309">
        <v>0.36234605312347412</v>
      </c>
      <c r="BB1309">
        <v>-2.2746336460113525</v>
      </c>
      <c r="BC1309">
        <v>-2.1726348400115967</v>
      </c>
      <c r="BD1309">
        <v>-1.922537088394165</v>
      </c>
      <c r="BE1309">
        <v>-1.7364112138748169</v>
      </c>
      <c r="BF1309">
        <v>-1.6152551174163818</v>
      </c>
      <c r="BG1309">
        <v>-1.4665393829345703</v>
      </c>
      <c r="BH1309">
        <v>-0.33880546689033508</v>
      </c>
      <c r="BI1309">
        <v>-0.33525687456130981</v>
      </c>
      <c r="BJ1309">
        <v>-0.33002045750617981</v>
      </c>
      <c r="BK1309">
        <v>-0.33172675967216492</v>
      </c>
      <c r="BL1309">
        <v>-0.34004330635070801</v>
      </c>
      <c r="BM1309">
        <v>-0.3737788200378418</v>
      </c>
      <c r="BN1309">
        <v>-0.41521435976028442</v>
      </c>
      <c r="BO1309">
        <v>-0.43867266178131104</v>
      </c>
      <c r="BP1309">
        <v>-0.46561267971992493</v>
      </c>
      <c r="BQ1309">
        <v>-0.49443668127059937</v>
      </c>
      <c r="BR1309">
        <v>-0.51581138372421265</v>
      </c>
      <c r="BS1309">
        <v>-0.51763707399368286</v>
      </c>
      <c r="BT1309">
        <v>-9.3731535598635674E-3</v>
      </c>
      <c r="BU1309">
        <v>1.3915575742721558</v>
      </c>
      <c r="BV1309">
        <v>1.362299919128418</v>
      </c>
      <c r="BW1309">
        <v>1.3735344409942627</v>
      </c>
      <c r="BX1309">
        <v>1.3774367570877075</v>
      </c>
      <c r="BY1309">
        <v>1.2802703380584717</v>
      </c>
      <c r="BZ1309">
        <v>-1.4382479190826416</v>
      </c>
      <c r="CA1309">
        <v>-1.3582481145858765</v>
      </c>
      <c r="CB1309">
        <v>-1.1975518465042114</v>
      </c>
      <c r="CC1309">
        <v>-1.0728559494018555</v>
      </c>
      <c r="CD1309">
        <v>-0.98260998725891113</v>
      </c>
      <c r="CE1309">
        <v>-0.83875089883804321</v>
      </c>
      <c r="CF1309">
        <v>5.3349467925727367E-3</v>
      </c>
      <c r="CG1309">
        <v>5.1623769104480743E-3</v>
      </c>
      <c r="CH1309">
        <v>5.2146376110613346E-3</v>
      </c>
      <c r="CI1309">
        <v>5.7520666159689426E-3</v>
      </c>
      <c r="CJ1309">
        <v>8.9500108733773232E-3</v>
      </c>
      <c r="CK1309">
        <v>1.296828780323267E-2</v>
      </c>
      <c r="CL1309">
        <v>1.8116272985935211E-2</v>
      </c>
      <c r="CM1309">
        <v>1.7237523570656776E-2</v>
      </c>
      <c r="CN1309">
        <v>2.0240938290953636E-2</v>
      </c>
      <c r="CO1309">
        <v>3.3730890601873398E-2</v>
      </c>
      <c r="CP1309">
        <v>3.8120534271001816E-2</v>
      </c>
      <c r="CQ1309">
        <v>3.7755273282527924E-2</v>
      </c>
      <c r="CR1309">
        <v>0.37258613109588623</v>
      </c>
      <c r="CS1309">
        <v>2.0689342021942139</v>
      </c>
      <c r="CT1309">
        <v>2.0276863574981689</v>
      </c>
      <c r="CU1309">
        <v>2.0610721111297607</v>
      </c>
      <c r="CV1309">
        <v>2.0728461742401123</v>
      </c>
      <c r="CW1309">
        <v>1.9160219430923462</v>
      </c>
      <c r="CX1309">
        <v>-0.85896974802017212</v>
      </c>
      <c r="CY1309">
        <v>-0.79420632123947144</v>
      </c>
      <c r="CZ1309">
        <v>-0.69542926549911499</v>
      </c>
      <c r="DA1309">
        <v>-0.61327970027923584</v>
      </c>
      <c r="DB1309">
        <v>-0.54444193840026855</v>
      </c>
      <c r="DC1309">
        <v>-0.40394648909568787</v>
      </c>
      <c r="DD1309">
        <v>0.34947535395622253</v>
      </c>
      <c r="DE1309">
        <v>0.34558162093162537</v>
      </c>
      <c r="DF1309">
        <v>0.34044972062110901</v>
      </c>
      <c r="DG1309">
        <v>0.34323087334632874</v>
      </c>
      <c r="DH1309">
        <v>0.3579433262348175</v>
      </c>
      <c r="DI1309">
        <v>0.39971539378166199</v>
      </c>
      <c r="DJ1309">
        <v>0.45144689083099365</v>
      </c>
      <c r="DK1309">
        <v>0.47314772009849548</v>
      </c>
      <c r="DL1309">
        <v>0.50609457492828369</v>
      </c>
      <c r="DM1309">
        <v>0.56189846992492676</v>
      </c>
      <c r="DN1309">
        <v>0.59205245971679688</v>
      </c>
      <c r="DO1309">
        <v>0.5931476354598999</v>
      </c>
      <c r="DP1309">
        <v>0.75454545021057129</v>
      </c>
      <c r="DQ1309">
        <v>2.7463109493255615</v>
      </c>
      <c r="DR1309">
        <v>2.6930727958679199</v>
      </c>
      <c r="DS1309">
        <v>2.7486097812652588</v>
      </c>
      <c r="DT1309">
        <v>2.7682554721832275</v>
      </c>
      <c r="DU1309">
        <v>2.5517735481262207</v>
      </c>
      <c r="DV1309">
        <v>-0.27969151735305786</v>
      </c>
      <c r="DW1309">
        <v>-0.23016446828842163</v>
      </c>
      <c r="DX1309">
        <v>-0.19330666959285736</v>
      </c>
      <c r="DY1309">
        <v>-0.15370340645313263</v>
      </c>
      <c r="DZ1309">
        <v>-0.10627385228872299</v>
      </c>
      <c r="EA1309">
        <v>3.0857935547828674E-2</v>
      </c>
      <c r="EB1309">
        <v>0.84635943174362183</v>
      </c>
      <c r="EC1309">
        <v>0.83709299564361572</v>
      </c>
      <c r="ED1309">
        <v>0.82447594404220581</v>
      </c>
      <c r="EE1309">
        <v>0.83049666881561279</v>
      </c>
      <c r="EF1309">
        <v>0.86183422803878784</v>
      </c>
      <c r="EG1309">
        <v>0.95811676979064941</v>
      </c>
      <c r="EH1309">
        <v>1.0771075487136841</v>
      </c>
      <c r="EI1309">
        <v>1.1314096450805664</v>
      </c>
      <c r="EJ1309">
        <v>1.2075899839401245</v>
      </c>
      <c r="EK1309">
        <v>1.3244885206222534</v>
      </c>
      <c r="EL1309">
        <v>1.3918421268463135</v>
      </c>
      <c r="EM1309">
        <v>1.3950459957122803</v>
      </c>
      <c r="EN1309">
        <v>1.3060339689254761</v>
      </c>
      <c r="EO1309">
        <v>3.7243351936340332</v>
      </c>
      <c r="EP1309">
        <v>3.6537849903106689</v>
      </c>
      <c r="EQ1309">
        <v>3.7413051128387451</v>
      </c>
      <c r="ER1309">
        <v>3.7723162174224854</v>
      </c>
      <c r="ES1309">
        <v>3.4696979522705078</v>
      </c>
      <c r="ET1309">
        <v>0.55669426918029785</v>
      </c>
      <c r="EU1309">
        <v>0.58422231674194336</v>
      </c>
      <c r="EV1309">
        <v>0.53167855739593506</v>
      </c>
      <c r="EW1309">
        <v>0.50985175371170044</v>
      </c>
      <c r="EX1309">
        <v>0.52637124061584473</v>
      </c>
      <c r="EY1309">
        <v>0.65864646434783936</v>
      </c>
      <c r="EZ1309">
        <v>70.679916381835938</v>
      </c>
      <c r="FA1309">
        <v>70.253135681152344</v>
      </c>
      <c r="FB1309">
        <v>70.067962646484375</v>
      </c>
      <c r="FC1309">
        <v>69.762908935546875</v>
      </c>
      <c r="FD1309">
        <v>69.364936828613281</v>
      </c>
      <c r="FE1309">
        <v>69.204055786132812</v>
      </c>
      <c r="FF1309">
        <v>69.100013732910156</v>
      </c>
      <c r="FG1309">
        <v>69.333106994628906</v>
      </c>
      <c r="FH1309">
        <v>71.588058471679688</v>
      </c>
      <c r="FI1309">
        <v>75.270294189453125</v>
      </c>
      <c r="FJ1309">
        <v>78.651885986328125</v>
      </c>
      <c r="FK1309">
        <v>82.344268798828125</v>
      </c>
      <c r="FL1309">
        <v>85.185249328613281</v>
      </c>
      <c r="FM1309">
        <v>86.962020874023438</v>
      </c>
      <c r="FN1309">
        <v>87.308944702148438</v>
      </c>
      <c r="FO1309">
        <v>88.1888427734375</v>
      </c>
      <c r="FP1309">
        <v>88.812088012695312</v>
      </c>
      <c r="FQ1309">
        <v>88.957008361816406</v>
      </c>
      <c r="FR1309">
        <v>88.300430297851562</v>
      </c>
      <c r="FS1309">
        <v>84.797027587890625</v>
      </c>
      <c r="FT1309">
        <v>79.423377990722656</v>
      </c>
      <c r="FU1309">
        <v>75.901901245117187</v>
      </c>
      <c r="FV1309">
        <v>73.671478271484375</v>
      </c>
      <c r="FW1309">
        <v>72.154190063476562</v>
      </c>
      <c r="FX1309">
        <v>1</v>
      </c>
    </row>
    <row r="1310" spans="1:180" x14ac:dyDescent="0.2">
      <c r="A1310" t="s">
        <v>241</v>
      </c>
      <c r="B1310" t="s">
        <v>248</v>
      </c>
      <c r="C1310" t="s">
        <v>217</v>
      </c>
      <c r="D1310" t="s">
        <v>44</v>
      </c>
      <c r="E1310" t="s">
        <v>249</v>
      </c>
      <c r="F1310" t="s">
        <v>224</v>
      </c>
      <c r="G1310" t="s">
        <v>245</v>
      </c>
      <c r="H1310" t="s">
        <v>12</v>
      </c>
      <c r="I1310">
        <v>168.05</v>
      </c>
      <c r="L1310">
        <v>48.632808132214734</v>
      </c>
      <c r="M1310">
        <v>49.108462206086216</v>
      </c>
      <c r="N1310">
        <v>49.443595988269983</v>
      </c>
      <c r="O1310">
        <v>53.062857673811529</v>
      </c>
      <c r="P1310">
        <v>57.861913190660701</v>
      </c>
      <c r="Q1310">
        <v>65.836088972184925</v>
      </c>
      <c r="R1310">
        <v>74.540341723351091</v>
      </c>
      <c r="S1310">
        <v>81.153808121958392</v>
      </c>
      <c r="T1310">
        <v>88.417576890293986</v>
      </c>
      <c r="U1310">
        <v>95.67464202298379</v>
      </c>
      <c r="V1310">
        <v>100.01629982137713</v>
      </c>
      <c r="W1310">
        <v>100.87835206433716</v>
      </c>
      <c r="X1310">
        <v>98.71365036519289</v>
      </c>
      <c r="Y1310">
        <v>98.406884980249188</v>
      </c>
      <c r="Z1310">
        <v>97.809294124641497</v>
      </c>
      <c r="AA1310">
        <v>95.987557214398677</v>
      </c>
      <c r="AB1310">
        <v>93.236092989163851</v>
      </c>
      <c r="AC1310">
        <v>87.799985707203632</v>
      </c>
      <c r="AD1310">
        <v>65.876118739011204</v>
      </c>
      <c r="AE1310">
        <v>60.775860565036965</v>
      </c>
      <c r="AF1310">
        <v>58.249798286225158</v>
      </c>
      <c r="AG1310">
        <v>55.162777435668531</v>
      </c>
      <c r="AH1310">
        <v>51.737667272637736</v>
      </c>
      <c r="AI1310">
        <v>50.304057386370751</v>
      </c>
      <c r="AJ1310">
        <v>-0.85914444923400879</v>
      </c>
      <c r="AK1310">
        <v>-0.85509359836578369</v>
      </c>
      <c r="AL1310">
        <v>-0.84489315748214722</v>
      </c>
      <c r="AM1310">
        <v>-0.8598552942276001</v>
      </c>
      <c r="AN1310">
        <v>-0.89249444007873535</v>
      </c>
      <c r="AO1310">
        <v>-0.98664838075637817</v>
      </c>
      <c r="AP1310">
        <v>-1.0962151288986206</v>
      </c>
      <c r="AQ1310">
        <v>-1.1569621562957764</v>
      </c>
      <c r="AR1310">
        <v>-1.230735182762146</v>
      </c>
      <c r="AS1310">
        <v>-1.3334846496582031</v>
      </c>
      <c r="AT1310">
        <v>-1.4026569128036499</v>
      </c>
      <c r="AU1310">
        <v>-1.4216208457946777</v>
      </c>
      <c r="AV1310">
        <v>-0.54465961456298828</v>
      </c>
      <c r="AW1310">
        <v>0.42280223965644836</v>
      </c>
      <c r="AX1310">
        <v>0.40399593114852905</v>
      </c>
      <c r="AY1310">
        <v>0.3827003538608551</v>
      </c>
      <c r="AZ1310">
        <v>0.3730379045009613</v>
      </c>
      <c r="BA1310">
        <v>0.36402291059494019</v>
      </c>
      <c r="BB1310">
        <v>-2.4471845626831055</v>
      </c>
      <c r="BC1310">
        <v>-2.5852518081665039</v>
      </c>
      <c r="BD1310">
        <v>-2.4373295307159424</v>
      </c>
      <c r="BE1310">
        <v>-2.1354155540466309</v>
      </c>
      <c r="BF1310">
        <v>-1.8882914781570435</v>
      </c>
      <c r="BG1310">
        <v>-1.6348028182983398</v>
      </c>
      <c r="BH1310">
        <v>-0.34815508127212524</v>
      </c>
      <c r="BI1310">
        <v>-0.34659960865974426</v>
      </c>
      <c r="BJ1310">
        <v>-0.34238606691360474</v>
      </c>
      <c r="BK1310">
        <v>-0.34754660725593567</v>
      </c>
      <c r="BL1310">
        <v>-0.35887175798416138</v>
      </c>
      <c r="BM1310">
        <v>-0.39544257521629333</v>
      </c>
      <c r="BN1310">
        <v>-0.4380682110786438</v>
      </c>
      <c r="BO1310">
        <v>-0.46369001269340515</v>
      </c>
      <c r="BP1310">
        <v>-0.49220862984657288</v>
      </c>
      <c r="BQ1310">
        <v>-0.52527832984924316</v>
      </c>
      <c r="BR1310">
        <v>-0.54999488592147827</v>
      </c>
      <c r="BS1310">
        <v>-0.55733287334442139</v>
      </c>
      <c r="BT1310">
        <v>3.8683846592903137E-2</v>
      </c>
      <c r="BU1310">
        <v>1.4911806583404541</v>
      </c>
      <c r="BV1310">
        <v>1.444038987159729</v>
      </c>
      <c r="BW1310">
        <v>1.4542292356491089</v>
      </c>
      <c r="BX1310">
        <v>1.4534670114517212</v>
      </c>
      <c r="BY1310">
        <v>1.3336600065231323</v>
      </c>
      <c r="BZ1310">
        <v>-1.5511654615402222</v>
      </c>
      <c r="CA1310">
        <v>-1.6393064260482788</v>
      </c>
      <c r="CB1310">
        <v>-1.5542950630187988</v>
      </c>
      <c r="CC1310">
        <v>-1.3560820817947388</v>
      </c>
      <c r="CD1310">
        <v>-1.1808122396469116</v>
      </c>
      <c r="CE1310">
        <v>-0.96225923299789429</v>
      </c>
      <c r="CF1310">
        <v>5.7546072639524937E-3</v>
      </c>
      <c r="CG1310">
        <v>5.5817584507167339E-3</v>
      </c>
      <c r="CH1310">
        <v>5.6488201953470707E-3</v>
      </c>
      <c r="CI1310">
        <v>7.2768260724842548E-3</v>
      </c>
      <c r="CJ1310">
        <v>1.0713656432926655E-2</v>
      </c>
      <c r="CK1310">
        <v>1.4024775475263596E-2</v>
      </c>
      <c r="CL1310">
        <v>1.7762375995516777E-2</v>
      </c>
      <c r="CM1310">
        <v>1.6468122601509094E-2</v>
      </c>
      <c r="CN1310">
        <v>1.9292624667286873E-2</v>
      </c>
      <c r="CO1310">
        <v>3.4482914954423904E-2</v>
      </c>
      <c r="CP1310">
        <v>4.0556255728006363E-2</v>
      </c>
      <c r="CQ1310">
        <v>4.1270378977060318E-2</v>
      </c>
      <c r="CR1310">
        <v>0.44270575046539307</v>
      </c>
      <c r="CS1310">
        <v>2.2311363220214844</v>
      </c>
      <c r="CT1310">
        <v>2.1643695831298828</v>
      </c>
      <c r="CU1310">
        <v>2.1963667869567871</v>
      </c>
      <c r="CV1310">
        <v>2.2017688751220703</v>
      </c>
      <c r="CW1310">
        <v>2.00522780418396</v>
      </c>
      <c r="CX1310">
        <v>-0.93058532476425171</v>
      </c>
      <c r="CY1310">
        <v>-0.98414748907089233</v>
      </c>
      <c r="CZ1310">
        <v>-0.94270801544189453</v>
      </c>
      <c r="DA1310">
        <v>-0.81631797552108765</v>
      </c>
      <c r="DB1310">
        <v>-0.69081425666809082</v>
      </c>
      <c r="DC1310">
        <v>-0.49645760655403137</v>
      </c>
      <c r="DD1310">
        <v>0.35966429114341736</v>
      </c>
      <c r="DE1310">
        <v>0.3577631413936615</v>
      </c>
      <c r="DF1310">
        <v>0.3536837100982666</v>
      </c>
      <c r="DG1310">
        <v>0.3621002733707428</v>
      </c>
      <c r="DH1310">
        <v>0.38029909133911133</v>
      </c>
      <c r="DI1310">
        <v>0.42349213361740112</v>
      </c>
      <c r="DJ1310">
        <v>0.47359296679496765</v>
      </c>
      <c r="DK1310">
        <v>0.49662625789642334</v>
      </c>
      <c r="DL1310">
        <v>0.53079384565353394</v>
      </c>
      <c r="DM1310">
        <v>0.59424412250518799</v>
      </c>
      <c r="DN1310">
        <v>0.6311073899269104</v>
      </c>
      <c r="DO1310">
        <v>0.63987362384796143</v>
      </c>
      <c r="DP1310">
        <v>0.84672766923904419</v>
      </c>
      <c r="DQ1310">
        <v>2.9710919857025146</v>
      </c>
      <c r="DR1310">
        <v>2.8847002983093262</v>
      </c>
      <c r="DS1310">
        <v>2.9385044574737549</v>
      </c>
      <c r="DT1310">
        <v>2.950070858001709</v>
      </c>
      <c r="DU1310">
        <v>2.676795482635498</v>
      </c>
      <c r="DV1310">
        <v>-0.31000515818595886</v>
      </c>
      <c r="DW1310">
        <v>-0.32898855209350586</v>
      </c>
      <c r="DX1310">
        <v>-0.33112108707427979</v>
      </c>
      <c r="DY1310">
        <v>-0.2765539288520813</v>
      </c>
      <c r="DZ1310">
        <v>-0.20081622898578644</v>
      </c>
      <c r="EA1310">
        <v>-3.0655980110168457E-2</v>
      </c>
      <c r="EB1310">
        <v>0.87065368890762329</v>
      </c>
      <c r="EC1310">
        <v>0.86625713109970093</v>
      </c>
      <c r="ED1310">
        <v>0.85619080066680908</v>
      </c>
      <c r="EE1310">
        <v>0.87440896034240723</v>
      </c>
      <c r="EF1310">
        <v>0.91392171382904053</v>
      </c>
      <c r="EG1310">
        <v>1.0146979093551636</v>
      </c>
      <c r="EH1310">
        <v>1.1317399740219116</v>
      </c>
      <c r="EI1310">
        <v>1.1898983716964722</v>
      </c>
      <c r="EJ1310">
        <v>1.2693204879760742</v>
      </c>
      <c r="EK1310">
        <v>1.4024504423141479</v>
      </c>
      <c r="EL1310">
        <v>1.483769416809082</v>
      </c>
      <c r="EM1310">
        <v>1.5041615962982178</v>
      </c>
      <c r="EN1310">
        <v>1.4300711154937744</v>
      </c>
      <c r="EO1310">
        <v>4.0394701957702637</v>
      </c>
      <c r="EP1310">
        <v>3.9247434139251709</v>
      </c>
      <c r="EQ1310">
        <v>4.010033130645752</v>
      </c>
      <c r="ER1310">
        <v>4.0304999351501465</v>
      </c>
      <c r="ES1310">
        <v>3.646432638168335</v>
      </c>
      <c r="ET1310">
        <v>0.5860140323638916</v>
      </c>
      <c r="EU1310">
        <v>0.61695688962936401</v>
      </c>
      <c r="EV1310">
        <v>0.55191338062286377</v>
      </c>
      <c r="EW1310">
        <v>0.50277966260910034</v>
      </c>
      <c r="EX1310">
        <v>0.50666308403015137</v>
      </c>
      <c r="EY1310">
        <v>0.6418876051902771</v>
      </c>
      <c r="EZ1310">
        <v>74.350799560546875</v>
      </c>
      <c r="FA1310">
        <v>73.1951904296875</v>
      </c>
      <c r="FB1310">
        <v>72.632354736328125</v>
      </c>
      <c r="FC1310">
        <v>72.415870666503906</v>
      </c>
      <c r="FD1310">
        <v>71.574440002441406</v>
      </c>
      <c r="FE1310">
        <v>71.048469543457031</v>
      </c>
      <c r="FF1310">
        <v>70.827987670898437</v>
      </c>
      <c r="FG1310">
        <v>71.2086181640625</v>
      </c>
      <c r="FH1310">
        <v>73.476966857910156</v>
      </c>
      <c r="FI1310">
        <v>77.501380920410156</v>
      </c>
      <c r="FJ1310">
        <v>81.89764404296875</v>
      </c>
      <c r="FK1310">
        <v>87.552703857421875</v>
      </c>
      <c r="FL1310">
        <v>91.994415283203125</v>
      </c>
      <c r="FM1310">
        <v>95.353065490722656</v>
      </c>
      <c r="FN1310">
        <v>95.937545776367188</v>
      </c>
      <c r="FO1310">
        <v>95.496376037597656</v>
      </c>
      <c r="FP1310">
        <v>94.972511291503906</v>
      </c>
      <c r="FQ1310">
        <v>93.608367919921875</v>
      </c>
      <c r="FR1310">
        <v>92.440055847167969</v>
      </c>
      <c r="FS1310">
        <v>89.984054565429687</v>
      </c>
      <c r="FT1310">
        <v>86.287483215332031</v>
      </c>
      <c r="FU1310">
        <v>80.962196350097656</v>
      </c>
      <c r="FV1310">
        <v>77.699462890625</v>
      </c>
      <c r="FW1310">
        <v>75.615264892578125</v>
      </c>
      <c r="FX1310">
        <v>1</v>
      </c>
    </row>
    <row r="1311" spans="1:180" x14ac:dyDescent="0.2">
      <c r="A1311" t="s">
        <v>241</v>
      </c>
      <c r="B1311" t="s">
        <v>248</v>
      </c>
      <c r="C1311" t="s">
        <v>217</v>
      </c>
      <c r="D1311" t="s">
        <v>45</v>
      </c>
      <c r="E1311" t="s">
        <v>249</v>
      </c>
      <c r="F1311" t="s">
        <v>224</v>
      </c>
      <c r="G1311" t="s">
        <v>245</v>
      </c>
      <c r="H1311" t="s">
        <v>12</v>
      </c>
      <c r="I1311">
        <v>168.05</v>
      </c>
      <c r="L1311">
        <v>48.199241113950414</v>
      </c>
      <c r="M1311">
        <v>48.679277497788156</v>
      </c>
      <c r="N1311">
        <v>48.368636235017334</v>
      </c>
      <c r="O1311">
        <v>51.156797377511744</v>
      </c>
      <c r="P1311">
        <v>54.6335101476486</v>
      </c>
      <c r="Q1311">
        <v>61.396749479962487</v>
      </c>
      <c r="R1311">
        <v>70.830557341130486</v>
      </c>
      <c r="S1311">
        <v>76.823490345922536</v>
      </c>
      <c r="T1311">
        <v>82.828232377934995</v>
      </c>
      <c r="U1311">
        <v>89.544350830018146</v>
      </c>
      <c r="V1311">
        <v>93.982099943507549</v>
      </c>
      <c r="W1311">
        <v>95.41010197287811</v>
      </c>
      <c r="X1311">
        <v>93.243787015689051</v>
      </c>
      <c r="Y1311">
        <v>92.263449335034835</v>
      </c>
      <c r="Z1311">
        <v>91.98955014343646</v>
      </c>
      <c r="AA1311">
        <v>90.044589724963004</v>
      </c>
      <c r="AB1311">
        <v>87.288972088311255</v>
      </c>
      <c r="AC1311">
        <v>81.140410380072055</v>
      </c>
      <c r="AD1311">
        <v>63.569960664225974</v>
      </c>
      <c r="AE1311">
        <v>58.268342940883677</v>
      </c>
      <c r="AF1311">
        <v>56.04046312212305</v>
      </c>
      <c r="AG1311">
        <v>53.675253094242414</v>
      </c>
      <c r="AH1311">
        <v>50.626374458683152</v>
      </c>
      <c r="AI1311">
        <v>49.555626424211972</v>
      </c>
      <c r="AJ1311">
        <v>-0.83484649658203125</v>
      </c>
      <c r="AK1311">
        <v>-0.83149200677871704</v>
      </c>
      <c r="AL1311">
        <v>-0.82731449604034424</v>
      </c>
      <c r="AM1311">
        <v>-0.82447159290313721</v>
      </c>
      <c r="AN1311">
        <v>-0.84462380409240723</v>
      </c>
      <c r="AO1311">
        <v>-0.90595430135726929</v>
      </c>
      <c r="AP1311">
        <v>-1.0337077379226685</v>
      </c>
      <c r="AQ1311">
        <v>-1.066582202911377</v>
      </c>
      <c r="AR1311">
        <v>-1.0955036878585815</v>
      </c>
      <c r="AS1311">
        <v>-1.1869330406188965</v>
      </c>
      <c r="AT1311">
        <v>-1.2619830369949341</v>
      </c>
      <c r="AU1311">
        <v>-1.2849276065826416</v>
      </c>
      <c r="AV1311">
        <v>-0.44726625084877014</v>
      </c>
      <c r="AW1311">
        <v>0.41685736179351807</v>
      </c>
      <c r="AX1311">
        <v>0.40506517887115479</v>
      </c>
      <c r="AY1311">
        <v>0.39468905329704285</v>
      </c>
      <c r="AZ1311">
        <v>0.36154711246490479</v>
      </c>
      <c r="BA1311">
        <v>0.31862500309944153</v>
      </c>
      <c r="BB1311">
        <v>-2.2389919757843018</v>
      </c>
      <c r="BC1311">
        <v>-2.0068650245666504</v>
      </c>
      <c r="BD1311">
        <v>-1.9172441959381104</v>
      </c>
      <c r="BE1311">
        <v>-1.7658416032791138</v>
      </c>
      <c r="BF1311">
        <v>-1.6344871520996094</v>
      </c>
      <c r="BG1311">
        <v>-1.5079458951950073</v>
      </c>
      <c r="BH1311">
        <v>-0.33679580688476563</v>
      </c>
      <c r="BI1311">
        <v>-0.33535584807395935</v>
      </c>
      <c r="BJ1311">
        <v>-0.33481675386428833</v>
      </c>
      <c r="BK1311">
        <v>-0.33373668789863586</v>
      </c>
      <c r="BL1311">
        <v>-0.34151476621627808</v>
      </c>
      <c r="BM1311">
        <v>-0.36630487442016602</v>
      </c>
      <c r="BN1311">
        <v>-0.41516652703285217</v>
      </c>
      <c r="BO1311">
        <v>-0.42912527918815613</v>
      </c>
      <c r="BP1311">
        <v>-0.43901416659355164</v>
      </c>
      <c r="BQ1311">
        <v>-0.46979990601539612</v>
      </c>
      <c r="BR1311">
        <v>-0.49721339344978333</v>
      </c>
      <c r="BS1311">
        <v>-0.50559496879577637</v>
      </c>
      <c r="BT1311">
        <v>5.9719927608966827E-2</v>
      </c>
      <c r="BU1311">
        <v>1.282537579536438</v>
      </c>
      <c r="BV1311">
        <v>1.2549343109130859</v>
      </c>
      <c r="BW1311">
        <v>1.2557129859924316</v>
      </c>
      <c r="BX1311">
        <v>1.2293161153793335</v>
      </c>
      <c r="BY1311">
        <v>1.1222032308578491</v>
      </c>
      <c r="BZ1311">
        <v>-1.4319621324539185</v>
      </c>
      <c r="CA1311">
        <v>-1.2679324150085449</v>
      </c>
      <c r="CB1311">
        <v>-1.2169454097747803</v>
      </c>
      <c r="CC1311">
        <v>-1.1154985427856445</v>
      </c>
      <c r="CD1311">
        <v>-1.0220555067062378</v>
      </c>
      <c r="CE1311">
        <v>-0.8797144889831543</v>
      </c>
      <c r="CF1311">
        <v>8.1525677815079689E-3</v>
      </c>
      <c r="CG1311">
        <v>8.2665728405117989E-3</v>
      </c>
      <c r="CH1311">
        <v>6.2856916338205338E-3</v>
      </c>
      <c r="CI1311">
        <v>6.1448058113455772E-3</v>
      </c>
      <c r="CJ1311">
        <v>6.9369841367006302E-3</v>
      </c>
      <c r="CK1311">
        <v>7.4546942487359047E-3</v>
      </c>
      <c r="CL1311">
        <v>1.323320809751749E-2</v>
      </c>
      <c r="CM1311">
        <v>1.2375438585877419E-2</v>
      </c>
      <c r="CN1311">
        <v>1.5668455511331558E-2</v>
      </c>
      <c r="CO1311">
        <v>2.6884326711297035E-2</v>
      </c>
      <c r="CP1311">
        <v>3.2463744282722473E-2</v>
      </c>
      <c r="CQ1311">
        <v>3.416844829916954E-2</v>
      </c>
      <c r="CR1311">
        <v>0.41085702180862427</v>
      </c>
      <c r="CS1311">
        <v>1.8821049928665161</v>
      </c>
      <c r="CT1311">
        <v>1.8435510396957397</v>
      </c>
      <c r="CU1311">
        <v>1.8520554304122925</v>
      </c>
      <c r="CV1311">
        <v>1.8303303718566895</v>
      </c>
      <c r="CW1311">
        <v>1.678758978843689</v>
      </c>
      <c r="CX1311">
        <v>-0.87301576137542725</v>
      </c>
      <c r="CY1311">
        <v>-0.7561500072479248</v>
      </c>
      <c r="CZ1311">
        <v>-0.73192059993743896</v>
      </c>
      <c r="DA1311">
        <v>-0.6650729775428772</v>
      </c>
      <c r="DB1311">
        <v>-0.59788721799850464</v>
      </c>
      <c r="DC1311">
        <v>-0.44460329413414001</v>
      </c>
      <c r="DD1311">
        <v>0.35310095548629761</v>
      </c>
      <c r="DE1311">
        <v>0.3518889844417572</v>
      </c>
      <c r="DF1311">
        <v>0.34738811850547791</v>
      </c>
      <c r="DG1311">
        <v>0.34602630138397217</v>
      </c>
      <c r="DH1311">
        <v>0.35538876056671143</v>
      </c>
      <c r="DI1311">
        <v>0.38121426105499268</v>
      </c>
      <c r="DJ1311">
        <v>0.44163292646408081</v>
      </c>
      <c r="DK1311">
        <v>0.45387616753578186</v>
      </c>
      <c r="DL1311">
        <v>0.47035107016563416</v>
      </c>
      <c r="DM1311">
        <v>0.52356857061386108</v>
      </c>
      <c r="DN1311">
        <v>0.56214088201522827</v>
      </c>
      <c r="DO1311">
        <v>0.57393187284469604</v>
      </c>
      <c r="DP1311">
        <v>0.7619941234588623</v>
      </c>
      <c r="DQ1311">
        <v>2.4816725254058838</v>
      </c>
      <c r="DR1311">
        <v>2.4321677684783936</v>
      </c>
      <c r="DS1311">
        <v>2.4483978748321533</v>
      </c>
      <c r="DT1311">
        <v>2.4313445091247559</v>
      </c>
      <c r="DU1311">
        <v>2.2353148460388184</v>
      </c>
      <c r="DV1311">
        <v>-0.31406939029693604</v>
      </c>
      <c r="DW1311">
        <v>-0.24436755478382111</v>
      </c>
      <c r="DX1311">
        <v>-0.24689583480358124</v>
      </c>
      <c r="DY1311">
        <v>-0.21464739739894867</v>
      </c>
      <c r="DZ1311">
        <v>-0.17371886968612671</v>
      </c>
      <c r="EA1311">
        <v>-9.492083452641964E-3</v>
      </c>
      <c r="EB1311">
        <v>0.85115164518356323</v>
      </c>
      <c r="EC1311">
        <v>0.84802520275115967</v>
      </c>
      <c r="ED1311">
        <v>0.8398858904838562</v>
      </c>
      <c r="EE1311">
        <v>0.83676117658615112</v>
      </c>
      <c r="EF1311">
        <v>0.8584977388381958</v>
      </c>
      <c r="EG1311">
        <v>0.92086368799209595</v>
      </c>
      <c r="EH1311">
        <v>1.0601741075515747</v>
      </c>
      <c r="EI1311">
        <v>1.0913331508636475</v>
      </c>
      <c r="EJ1311">
        <v>1.1268405914306641</v>
      </c>
      <c r="EK1311">
        <v>1.2407016754150391</v>
      </c>
      <c r="EL1311">
        <v>1.3269106149673462</v>
      </c>
      <c r="EM1311">
        <v>1.3532645702362061</v>
      </c>
      <c r="EN1311">
        <v>1.2689802646636963</v>
      </c>
      <c r="EO1311">
        <v>3.3473527431488037</v>
      </c>
      <c r="EP1311">
        <v>3.2820367813110352</v>
      </c>
      <c r="EQ1311">
        <v>3.3094217777252197</v>
      </c>
      <c r="ER1311">
        <v>3.2991135120391846</v>
      </c>
      <c r="ES1311">
        <v>3.0388929843902588</v>
      </c>
      <c r="ET1311">
        <v>0.49296039342880249</v>
      </c>
      <c r="EU1311">
        <v>0.49456498026847839</v>
      </c>
      <c r="EV1311">
        <v>0.45340293645858765</v>
      </c>
      <c r="EW1311">
        <v>0.4356955885887146</v>
      </c>
      <c r="EX1311">
        <v>0.43871280550956726</v>
      </c>
      <c r="EY1311">
        <v>0.61873936653137207</v>
      </c>
      <c r="EZ1311">
        <v>71.895347595214844</v>
      </c>
      <c r="FA1311">
        <v>71.423355102539062</v>
      </c>
      <c r="FB1311">
        <v>70.606781005859375</v>
      </c>
      <c r="FC1311">
        <v>69.793777465820313</v>
      </c>
      <c r="FD1311">
        <v>68.625411987304688</v>
      </c>
      <c r="FE1311">
        <v>68.373878479003906</v>
      </c>
      <c r="FF1311">
        <v>68.536651611328125</v>
      </c>
      <c r="FG1311">
        <v>68.761672973632812</v>
      </c>
      <c r="FH1311">
        <v>69.747474670410156</v>
      </c>
      <c r="FI1311">
        <v>72.419273376464844</v>
      </c>
      <c r="FJ1311">
        <v>76.593299865722656</v>
      </c>
      <c r="FK1311">
        <v>81.618156433105469</v>
      </c>
      <c r="FL1311">
        <v>85.050590515136719</v>
      </c>
      <c r="FM1311">
        <v>86.580718994140625</v>
      </c>
      <c r="FN1311">
        <v>87.083877563476563</v>
      </c>
      <c r="FO1311">
        <v>87.283706665039063</v>
      </c>
      <c r="FP1311">
        <v>86.308387756347656</v>
      </c>
      <c r="FQ1311">
        <v>83.525283813476562</v>
      </c>
      <c r="FR1311">
        <v>80.072311401367187</v>
      </c>
      <c r="FS1311">
        <v>77.606956481933594</v>
      </c>
      <c r="FT1311">
        <v>75.508010864257813</v>
      </c>
      <c r="FU1311">
        <v>74.086174011230469</v>
      </c>
      <c r="FV1311">
        <v>72.850120544433594</v>
      </c>
      <c r="FW1311">
        <v>71.79248046875</v>
      </c>
      <c r="FX1311">
        <v>1</v>
      </c>
    </row>
    <row r="1312" spans="1:180" x14ac:dyDescent="0.2">
      <c r="A1312" t="s">
        <v>241</v>
      </c>
      <c r="B1312" t="s">
        <v>248</v>
      </c>
      <c r="C1312" t="s">
        <v>217</v>
      </c>
      <c r="D1312" t="s">
        <v>46</v>
      </c>
      <c r="E1312" t="s">
        <v>249</v>
      </c>
      <c r="F1312" t="s">
        <v>224</v>
      </c>
      <c r="G1312" t="s">
        <v>245</v>
      </c>
      <c r="H1312" t="s">
        <v>12</v>
      </c>
      <c r="I1312">
        <v>168.05</v>
      </c>
      <c r="L1312">
        <v>43.401510239729561</v>
      </c>
      <c r="M1312">
        <v>42.675051840513206</v>
      </c>
      <c r="N1312">
        <v>41.869304317926634</v>
      </c>
      <c r="O1312">
        <v>43.354238159455818</v>
      </c>
      <c r="P1312">
        <v>47.073242883369602</v>
      </c>
      <c r="Q1312">
        <v>52.363864929960762</v>
      </c>
      <c r="R1312">
        <v>60.376165857749989</v>
      </c>
      <c r="S1312">
        <v>66.807091557094481</v>
      </c>
      <c r="T1312">
        <v>72.688604191285123</v>
      </c>
      <c r="U1312">
        <v>77.937530694545089</v>
      </c>
      <c r="V1312">
        <v>80.839172662615127</v>
      </c>
      <c r="W1312">
        <v>81.58862402092403</v>
      </c>
      <c r="X1312">
        <v>80.286884663021269</v>
      </c>
      <c r="Y1312">
        <v>79.359325721632331</v>
      </c>
      <c r="Z1312">
        <v>79.679295639831295</v>
      </c>
      <c r="AA1312">
        <v>78.223472144459222</v>
      </c>
      <c r="AB1312">
        <v>75.9249094824699</v>
      </c>
      <c r="AC1312">
        <v>71.927628215959558</v>
      </c>
      <c r="AD1312">
        <v>58.153821782358122</v>
      </c>
      <c r="AE1312">
        <v>53.28684624415974</v>
      </c>
      <c r="AF1312">
        <v>50.857694921189278</v>
      </c>
      <c r="AG1312">
        <v>48.596263020076648</v>
      </c>
      <c r="AH1312">
        <v>46.18260719459753</v>
      </c>
      <c r="AI1312">
        <v>45.373789977660664</v>
      </c>
      <c r="AJ1312">
        <v>-0.79174274206161499</v>
      </c>
      <c r="AK1312">
        <v>-0.79386383295059204</v>
      </c>
      <c r="AL1312">
        <v>-0.77243244647979736</v>
      </c>
      <c r="AM1312">
        <v>-0.77513384819030762</v>
      </c>
      <c r="AN1312">
        <v>-0.80040264129638672</v>
      </c>
      <c r="AO1312">
        <v>-0.81588304042816162</v>
      </c>
      <c r="AP1312">
        <v>-0.89920055866241455</v>
      </c>
      <c r="AQ1312">
        <v>-0.93655002117156982</v>
      </c>
      <c r="AR1312">
        <v>-0.96417224407196045</v>
      </c>
      <c r="AS1312">
        <v>-1.0284230709075928</v>
      </c>
      <c r="AT1312">
        <v>-1.0663906335830688</v>
      </c>
      <c r="AU1312">
        <v>-1.103722095489502</v>
      </c>
      <c r="AV1312">
        <v>-1.1021158695220947</v>
      </c>
      <c r="AW1312">
        <v>-1.1052101850509644</v>
      </c>
      <c r="AX1312">
        <v>-1.0957670211791992</v>
      </c>
      <c r="AY1312">
        <v>-0.65856409072875977</v>
      </c>
      <c r="AZ1312">
        <v>0.25977689027786255</v>
      </c>
      <c r="BA1312">
        <v>0.22491493821144104</v>
      </c>
      <c r="BB1312">
        <v>5.214788019657135E-2</v>
      </c>
      <c r="BC1312">
        <v>-5.5501393973827362E-2</v>
      </c>
      <c r="BD1312">
        <v>-8.7765127420425415E-2</v>
      </c>
      <c r="BE1312">
        <v>-1.1499823331832886</v>
      </c>
      <c r="BF1312">
        <v>-1.1047594547271729</v>
      </c>
      <c r="BG1312">
        <v>-1.1193176507949829</v>
      </c>
      <c r="BH1312">
        <v>-0.32470810413360596</v>
      </c>
      <c r="BI1312">
        <v>-0.32688924670219421</v>
      </c>
      <c r="BJ1312">
        <v>-0.31875598430633545</v>
      </c>
      <c r="BK1312">
        <v>-0.3208109438419342</v>
      </c>
      <c r="BL1312">
        <v>-0.33162742853164673</v>
      </c>
      <c r="BM1312">
        <v>-0.33745536208152771</v>
      </c>
      <c r="BN1312">
        <v>-0.36731189489364624</v>
      </c>
      <c r="BO1312">
        <v>-0.38138866424560547</v>
      </c>
      <c r="BP1312">
        <v>-0.38885831832885742</v>
      </c>
      <c r="BQ1312">
        <v>-0.41133204102516174</v>
      </c>
      <c r="BR1312">
        <v>-0.42468571662902832</v>
      </c>
      <c r="BS1312">
        <v>-0.43976184725761414</v>
      </c>
      <c r="BT1312">
        <v>-0.43957561254501343</v>
      </c>
      <c r="BU1312">
        <v>-0.44081246852874756</v>
      </c>
      <c r="BV1312">
        <v>-0.43526825308799744</v>
      </c>
      <c r="BW1312">
        <v>-0.13736757636070251</v>
      </c>
      <c r="BX1312">
        <v>1.0800623893737793</v>
      </c>
      <c r="BY1312">
        <v>1.0053988695144653</v>
      </c>
      <c r="BZ1312">
        <v>0.76786422729492188</v>
      </c>
      <c r="CA1312">
        <v>0.67517364025115967</v>
      </c>
      <c r="CB1312">
        <v>0.64203435182571411</v>
      </c>
      <c r="CC1312">
        <v>-0.63679158687591553</v>
      </c>
      <c r="CD1312">
        <v>-0.63232576847076416</v>
      </c>
      <c r="CE1312">
        <v>-0.59309124946594238</v>
      </c>
      <c r="CF1312">
        <v>-1.2413267977535725E-3</v>
      </c>
      <c r="CG1312">
        <v>-3.4640824887901545E-3</v>
      </c>
      <c r="CH1312">
        <v>-4.5410352759063244E-3</v>
      </c>
      <c r="CI1312">
        <v>-6.1482694000005722E-3</v>
      </c>
      <c r="CJ1312">
        <v>-6.9551458582282066E-3</v>
      </c>
      <c r="CK1312">
        <v>-6.0978354886174202E-3</v>
      </c>
      <c r="CL1312">
        <v>1.0725774336606264E-3</v>
      </c>
      <c r="CM1312">
        <v>3.1144025269895792E-3</v>
      </c>
      <c r="CN1312">
        <v>9.6023734658956528E-3</v>
      </c>
      <c r="CO1312">
        <v>1.6063345596194267E-2</v>
      </c>
      <c r="CP1312">
        <v>1.9757162779569626E-2</v>
      </c>
      <c r="CQ1312">
        <v>2.0094962790608406E-2</v>
      </c>
      <c r="CR1312">
        <v>1.929774135351181E-2</v>
      </c>
      <c r="CS1312">
        <v>1.9347373396158218E-2</v>
      </c>
      <c r="CT1312">
        <v>2.2191138938069344E-2</v>
      </c>
      <c r="CU1312">
        <v>0.22361151874065399</v>
      </c>
      <c r="CV1312">
        <v>1.6481896638870239</v>
      </c>
      <c r="CW1312">
        <v>1.5459597110748291</v>
      </c>
      <c r="CX1312">
        <v>1.2635672092437744</v>
      </c>
      <c r="CY1312">
        <v>1.1812369823455811</v>
      </c>
      <c r="CZ1312">
        <v>1.1474912166595459</v>
      </c>
      <c r="DA1312">
        <v>-0.28135731816291809</v>
      </c>
      <c r="DB1312">
        <v>-0.30511963367462158</v>
      </c>
      <c r="DC1312">
        <v>-0.22862844169139862</v>
      </c>
      <c r="DD1312">
        <v>0.32222545146942139</v>
      </c>
      <c r="DE1312">
        <v>0.31996110081672668</v>
      </c>
      <c r="DF1312">
        <v>0.30967390537261963</v>
      </c>
      <c r="DG1312">
        <v>0.30851438641548157</v>
      </c>
      <c r="DH1312">
        <v>0.31771713495254517</v>
      </c>
      <c r="DI1312">
        <v>0.32525968551635742</v>
      </c>
      <c r="DJ1312">
        <v>0.36945706605911255</v>
      </c>
      <c r="DK1312">
        <v>0.38761746883392334</v>
      </c>
      <c r="DL1312">
        <v>0.40806305408477783</v>
      </c>
      <c r="DM1312">
        <v>0.44345873594284058</v>
      </c>
      <c r="DN1312">
        <v>0.46420004963874817</v>
      </c>
      <c r="DO1312">
        <v>0.47995176911354065</v>
      </c>
      <c r="DP1312">
        <v>0.47817111015319824</v>
      </c>
      <c r="DQ1312">
        <v>0.47950723767280579</v>
      </c>
      <c r="DR1312">
        <v>0.47965052723884583</v>
      </c>
      <c r="DS1312">
        <v>0.5845906138420105</v>
      </c>
      <c r="DT1312">
        <v>2.2163169384002686</v>
      </c>
      <c r="DU1312">
        <v>2.0865204334259033</v>
      </c>
      <c r="DV1312">
        <v>1.7592700719833374</v>
      </c>
      <c r="DW1312">
        <v>1.6873002052307129</v>
      </c>
      <c r="DX1312">
        <v>1.6529481410980225</v>
      </c>
      <c r="DY1312">
        <v>7.4076972901821136E-2</v>
      </c>
      <c r="DZ1312">
        <v>2.2086508572101593E-2</v>
      </c>
      <c r="EA1312">
        <v>0.13583438098430634</v>
      </c>
      <c r="EB1312">
        <v>0.78926008939743042</v>
      </c>
      <c r="EC1312">
        <v>0.78693568706512451</v>
      </c>
      <c r="ED1312">
        <v>0.76335036754608154</v>
      </c>
      <c r="EE1312">
        <v>0.76283729076385498</v>
      </c>
      <c r="EF1312">
        <v>0.78649234771728516</v>
      </c>
      <c r="EG1312">
        <v>0.80368733406066895</v>
      </c>
      <c r="EH1312">
        <v>0.90134572982788086</v>
      </c>
      <c r="EI1312">
        <v>0.9427788257598877</v>
      </c>
      <c r="EJ1312">
        <v>0.98337697982788086</v>
      </c>
      <c r="EK1312">
        <v>1.0605497360229492</v>
      </c>
      <c r="EL1312">
        <v>1.1059049367904663</v>
      </c>
      <c r="EM1312">
        <v>1.1439119577407837</v>
      </c>
      <c r="EN1312">
        <v>1.1407113075256348</v>
      </c>
      <c r="EO1312">
        <v>1.1439049243927002</v>
      </c>
      <c r="EP1312">
        <v>1.1401492357254028</v>
      </c>
      <c r="EQ1312">
        <v>1.1057871580123901</v>
      </c>
      <c r="ER1312">
        <v>3.0366024971008301</v>
      </c>
      <c r="ES1312">
        <v>2.86700439453125</v>
      </c>
      <c r="ET1312">
        <v>2.4749865531921387</v>
      </c>
      <c r="EU1312">
        <v>2.4179751873016357</v>
      </c>
      <c r="EV1312">
        <v>2.3827476501464844</v>
      </c>
      <c r="EW1312">
        <v>0.58726763725280762</v>
      </c>
      <c r="EX1312">
        <v>0.49452021718025208</v>
      </c>
      <c r="EY1312">
        <v>0.66206079721450806</v>
      </c>
      <c r="EZ1312">
        <v>64.56488037109375</v>
      </c>
      <c r="FA1312">
        <v>62.879932403564453</v>
      </c>
      <c r="FB1312">
        <v>62.205535888671875</v>
      </c>
      <c r="FC1312">
        <v>60.638568878173828</v>
      </c>
      <c r="FD1312">
        <v>59.452449798583984</v>
      </c>
      <c r="FE1312">
        <v>58.738601684570313</v>
      </c>
      <c r="FF1312">
        <v>58.162357330322266</v>
      </c>
      <c r="FG1312">
        <v>59.449691772460937</v>
      </c>
      <c r="FH1312">
        <v>62.201328277587891</v>
      </c>
      <c r="FI1312">
        <v>67.141487121582031</v>
      </c>
      <c r="FJ1312">
        <v>72.708038330078125</v>
      </c>
      <c r="FK1312">
        <v>76.775115966796875</v>
      </c>
      <c r="FL1312">
        <v>78.813323974609375</v>
      </c>
      <c r="FM1312">
        <v>80.459236145019531</v>
      </c>
      <c r="FN1312">
        <v>81.266593933105469</v>
      </c>
      <c r="FO1312">
        <v>80.776130676269531</v>
      </c>
      <c r="FP1312">
        <v>79.249397277832031</v>
      </c>
      <c r="FQ1312">
        <v>77.123985290527344</v>
      </c>
      <c r="FR1312">
        <v>75.166458129882813</v>
      </c>
      <c r="FS1312">
        <v>72.696632385253906</v>
      </c>
      <c r="FT1312">
        <v>70.883766174316406</v>
      </c>
      <c r="FU1312">
        <v>69.333343505859375</v>
      </c>
      <c r="FV1312">
        <v>67.500816345214844</v>
      </c>
      <c r="FW1312">
        <v>66.345184326171875</v>
      </c>
      <c r="FX1312">
        <v>1</v>
      </c>
    </row>
    <row r="1313" spans="1:180" x14ac:dyDescent="0.2">
      <c r="A1313" t="s">
        <v>241</v>
      </c>
      <c r="B1313" t="s">
        <v>248</v>
      </c>
      <c r="C1313" t="s">
        <v>217</v>
      </c>
      <c r="D1313" t="s">
        <v>47</v>
      </c>
      <c r="E1313" t="s">
        <v>249</v>
      </c>
      <c r="F1313" t="s">
        <v>224</v>
      </c>
      <c r="G1313" t="s">
        <v>245</v>
      </c>
      <c r="H1313" t="s">
        <v>12</v>
      </c>
      <c r="I1313">
        <v>168.05</v>
      </c>
      <c r="L1313">
        <v>35.279668118436369</v>
      </c>
      <c r="M1313">
        <v>34.530073231478596</v>
      </c>
      <c r="N1313">
        <v>33.504554099959506</v>
      </c>
      <c r="O1313">
        <v>33.303872285164367</v>
      </c>
      <c r="P1313">
        <v>36.300202142002092</v>
      </c>
      <c r="Q1313">
        <v>43.175173369277978</v>
      </c>
      <c r="R1313">
        <v>51.232139078078781</v>
      </c>
      <c r="S1313">
        <v>55.509737961182722</v>
      </c>
      <c r="T1313">
        <v>57.776759689281057</v>
      </c>
      <c r="U1313">
        <v>57.42028232957226</v>
      </c>
      <c r="V1313">
        <v>56.340461273522088</v>
      </c>
      <c r="W1313">
        <v>54.476897371607549</v>
      </c>
      <c r="X1313">
        <v>55.878820793940442</v>
      </c>
      <c r="Y1313">
        <v>56.475628583407747</v>
      </c>
      <c r="Z1313">
        <v>50.96359733356131</v>
      </c>
      <c r="AA1313">
        <v>48.432861025903307</v>
      </c>
      <c r="AB1313">
        <v>49.611074623872689</v>
      </c>
      <c r="AC1313">
        <v>51.976325933101158</v>
      </c>
      <c r="AD1313">
        <v>39.349310302888441</v>
      </c>
      <c r="AE1313">
        <v>36.761156288850842</v>
      </c>
      <c r="AF1313">
        <v>37.877457160752058</v>
      </c>
      <c r="AG1313">
        <v>36.924426010532507</v>
      </c>
      <c r="AH1313">
        <v>36.763345872071952</v>
      </c>
      <c r="AI1313">
        <v>35.69752103822821</v>
      </c>
      <c r="AJ1313">
        <v>-0.64101779460906982</v>
      </c>
      <c r="AK1313">
        <v>-0.618152916431427</v>
      </c>
      <c r="AL1313">
        <v>-0.60623008012771606</v>
      </c>
      <c r="AM1313">
        <v>-0.58591288328170776</v>
      </c>
      <c r="AN1313">
        <v>-0.60546767711639404</v>
      </c>
      <c r="AO1313">
        <v>-0.67880797386169434</v>
      </c>
      <c r="AP1313">
        <v>-0.76878029108047485</v>
      </c>
      <c r="AQ1313">
        <v>-0.80357092618942261</v>
      </c>
      <c r="AR1313">
        <v>-0.82549512386322021</v>
      </c>
      <c r="AS1313">
        <v>-0.82806861400604248</v>
      </c>
      <c r="AT1313">
        <v>-0.79652327299118042</v>
      </c>
      <c r="AU1313">
        <v>-0.73260241746902466</v>
      </c>
      <c r="AV1313">
        <v>-0.78926485776901245</v>
      </c>
      <c r="AW1313">
        <v>-0.8085753321647644</v>
      </c>
      <c r="AX1313">
        <v>-0.77462148666381836</v>
      </c>
      <c r="AY1313">
        <v>-0.37399530410766602</v>
      </c>
      <c r="AZ1313">
        <v>0.20950797200202942</v>
      </c>
      <c r="BA1313">
        <v>0.20139975845813751</v>
      </c>
      <c r="BB1313">
        <v>0.17521385848522186</v>
      </c>
      <c r="BC1313">
        <v>0.11699561774730682</v>
      </c>
      <c r="BD1313">
        <v>5.1977548748254776E-2</v>
      </c>
      <c r="BE1313">
        <v>-1.0839014053344727</v>
      </c>
      <c r="BF1313">
        <v>-1.0382903814315796</v>
      </c>
      <c r="BG1313">
        <v>-0.88891845941543579</v>
      </c>
      <c r="BH1313">
        <v>-0.26967841386795044</v>
      </c>
      <c r="BI1313">
        <v>-0.25985902547836304</v>
      </c>
      <c r="BJ1313">
        <v>-0.25458574295043945</v>
      </c>
      <c r="BK1313">
        <v>-0.24491436779499054</v>
      </c>
      <c r="BL1313">
        <v>-0.25362116098403931</v>
      </c>
      <c r="BM1313">
        <v>-0.28535357117652893</v>
      </c>
      <c r="BN1313">
        <v>-0.3216228187084198</v>
      </c>
      <c r="BO1313">
        <v>-0.33387711644172668</v>
      </c>
      <c r="BP1313">
        <v>-0.34131062030792236</v>
      </c>
      <c r="BQ1313">
        <v>-0.34292498230934143</v>
      </c>
      <c r="BR1313">
        <v>-0.32837316393852234</v>
      </c>
      <c r="BS1313">
        <v>-0.29783985018730164</v>
      </c>
      <c r="BT1313">
        <v>-0.32481896877288818</v>
      </c>
      <c r="BU1313">
        <v>-0.33393809199333191</v>
      </c>
      <c r="BV1313">
        <v>-0.31714648008346558</v>
      </c>
      <c r="BW1313">
        <v>-0.12506777048110962</v>
      </c>
      <c r="BX1313">
        <v>0.55371534824371338</v>
      </c>
      <c r="BY1313">
        <v>0.6611558198928833</v>
      </c>
      <c r="BZ1313">
        <v>0.58272689580917358</v>
      </c>
      <c r="CA1313">
        <v>0.49030810594558716</v>
      </c>
      <c r="CB1313">
        <v>0.45447444915771484</v>
      </c>
      <c r="CC1313">
        <v>-0.64079427719116211</v>
      </c>
      <c r="CD1313">
        <v>-0.59593439102172852</v>
      </c>
      <c r="CE1313">
        <v>-0.47898748517036438</v>
      </c>
      <c r="CF1313">
        <v>-1.2489877641201019E-2</v>
      </c>
      <c r="CG1313">
        <v>-1.1705783195793629E-2</v>
      </c>
      <c r="CH1313">
        <v>-1.1037987656891346E-2</v>
      </c>
      <c r="CI1313">
        <v>-8.7398262694478035E-3</v>
      </c>
      <c r="CJ1313">
        <v>-9.9333468824625015E-3</v>
      </c>
      <c r="CK1313">
        <v>-1.2848224490880966E-2</v>
      </c>
      <c r="CL1313">
        <v>-1.1922940611839294E-2</v>
      </c>
      <c r="CM1313">
        <v>-8.5686380043625832E-3</v>
      </c>
      <c r="CN1313">
        <v>-5.9658875688910484E-3</v>
      </c>
      <c r="CO1313">
        <v>-6.9159725680947304E-3</v>
      </c>
      <c r="CP1313">
        <v>-4.1338149458169937E-3</v>
      </c>
      <c r="CQ1313">
        <v>3.275376046076417E-3</v>
      </c>
      <c r="CR1313">
        <v>-3.1451806426048279E-3</v>
      </c>
      <c r="CS1313">
        <v>-5.2057681605219841E-3</v>
      </c>
      <c r="CT1313">
        <v>-3.0069524655118585E-4</v>
      </c>
      <c r="CU1313">
        <v>4.7338671982288361E-2</v>
      </c>
      <c r="CV1313">
        <v>0.79211229085922241</v>
      </c>
      <c r="CW1313">
        <v>0.97958153486251831</v>
      </c>
      <c r="CX1313">
        <v>0.86496919393539429</v>
      </c>
      <c r="CY1313">
        <v>0.74886316061019897</v>
      </c>
      <c r="CZ1313">
        <v>0.73324257135391235</v>
      </c>
      <c r="DA1313">
        <v>-0.33389961719512939</v>
      </c>
      <c r="DB1313">
        <v>-0.2895599901676178</v>
      </c>
      <c r="DC1313">
        <v>-0.1950705349445343</v>
      </c>
      <c r="DD1313">
        <v>0.24469864368438721</v>
      </c>
      <c r="DE1313">
        <v>0.23644745349884033</v>
      </c>
      <c r="DF1313">
        <v>0.23250977694988251</v>
      </c>
      <c r="DG1313">
        <v>0.22743472456932068</v>
      </c>
      <c r="DH1313">
        <v>0.2337544709444046</v>
      </c>
      <c r="DI1313">
        <v>0.2596571147441864</v>
      </c>
      <c r="DJ1313">
        <v>0.29777693748474121</v>
      </c>
      <c r="DK1313">
        <v>0.31673985719680786</v>
      </c>
      <c r="DL1313">
        <v>0.32937884330749512</v>
      </c>
      <c r="DM1313">
        <v>0.32909303903579712</v>
      </c>
      <c r="DN1313">
        <v>0.32010552287101746</v>
      </c>
      <c r="DO1313">
        <v>0.30439060926437378</v>
      </c>
      <c r="DP1313">
        <v>0.31852862238883972</v>
      </c>
      <c r="DQ1313">
        <v>0.323526531457901</v>
      </c>
      <c r="DR1313">
        <v>0.31654509902000427</v>
      </c>
      <c r="DS1313">
        <v>0.21974511444568634</v>
      </c>
      <c r="DT1313">
        <v>1.030509352684021</v>
      </c>
      <c r="DU1313">
        <v>1.2980071306228638</v>
      </c>
      <c r="DV1313">
        <v>1.1472115516662598</v>
      </c>
      <c r="DW1313">
        <v>1.0074182748794556</v>
      </c>
      <c r="DX1313">
        <v>1.0120106935501099</v>
      </c>
      <c r="DY1313">
        <v>-2.7004972100257874E-2</v>
      </c>
      <c r="DZ1313">
        <v>1.6814406961202621E-2</v>
      </c>
      <c r="EA1313">
        <v>8.8846407830715179E-2</v>
      </c>
      <c r="EB1313">
        <v>0.61603802442550659</v>
      </c>
      <c r="EC1313">
        <v>0.5947413444519043</v>
      </c>
      <c r="ED1313">
        <v>0.58415406942367554</v>
      </c>
      <c r="EE1313">
        <v>0.56843328475952148</v>
      </c>
      <c r="EF1313">
        <v>0.58560097217559814</v>
      </c>
      <c r="EG1313">
        <v>0.65311157703399658</v>
      </c>
      <c r="EH1313">
        <v>0.74493438005447388</v>
      </c>
      <c r="EI1313">
        <v>0.7864336371421814</v>
      </c>
      <c r="EJ1313">
        <v>0.81356334686279297</v>
      </c>
      <c r="EK1313">
        <v>0.81423664093017578</v>
      </c>
      <c r="EL1313">
        <v>0.78825563192367554</v>
      </c>
      <c r="EM1313">
        <v>0.73915314674377441</v>
      </c>
      <c r="EN1313">
        <v>0.7829744815826416</v>
      </c>
      <c r="EO1313">
        <v>0.7981637716293335</v>
      </c>
      <c r="EP1313">
        <v>0.77402007579803467</v>
      </c>
      <c r="EQ1313">
        <v>0.46867263317108154</v>
      </c>
      <c r="ER1313">
        <v>1.3747166395187378</v>
      </c>
      <c r="ES1313">
        <v>1.7577632665634155</v>
      </c>
      <c r="ET1313">
        <v>1.5547245740890503</v>
      </c>
      <c r="EU1313">
        <v>1.3807307481765747</v>
      </c>
      <c r="EV1313">
        <v>1.4145076274871826</v>
      </c>
      <c r="EW1313">
        <v>0.41610217094421387</v>
      </c>
      <c r="EX1313">
        <v>0.45917037129402161</v>
      </c>
      <c r="EY1313">
        <v>0.49877738952636719</v>
      </c>
      <c r="EZ1313">
        <v>47.032238006591797</v>
      </c>
      <c r="FA1313">
        <v>46.436275482177734</v>
      </c>
      <c r="FB1313">
        <v>45.558689117431641</v>
      </c>
      <c r="FC1313">
        <v>44.849788665771484</v>
      </c>
      <c r="FD1313">
        <v>44.296600341796875</v>
      </c>
      <c r="FE1313">
        <v>43.040908813476562</v>
      </c>
      <c r="FF1313">
        <v>43.978412628173828</v>
      </c>
      <c r="FG1313">
        <v>44.62615966796875</v>
      </c>
      <c r="FH1313">
        <v>45.930156707763672</v>
      </c>
      <c r="FI1313">
        <v>47.697654724121094</v>
      </c>
      <c r="FJ1313">
        <v>50.039470672607422</v>
      </c>
      <c r="FK1313">
        <v>51.867259979248047</v>
      </c>
      <c r="FL1313">
        <v>53.082035064697266</v>
      </c>
      <c r="FM1313">
        <v>52.656524658203125</v>
      </c>
      <c r="FN1313">
        <v>52.634159088134766</v>
      </c>
      <c r="FO1313">
        <v>52.472450256347656</v>
      </c>
      <c r="FP1313">
        <v>52.131698608398438</v>
      </c>
      <c r="FQ1313">
        <v>50.886688232421875</v>
      </c>
      <c r="FR1313">
        <v>49.662395477294922</v>
      </c>
      <c r="FS1313">
        <v>48.856124877929687</v>
      </c>
      <c r="FT1313">
        <v>47.779354095458984</v>
      </c>
      <c r="FU1313">
        <v>47.17626953125</v>
      </c>
      <c r="FV1313">
        <v>46.436000823974609</v>
      </c>
      <c r="FW1313">
        <v>46.078529357910156</v>
      </c>
      <c r="FX1313">
        <v>1</v>
      </c>
    </row>
    <row r="1314" spans="1:180" x14ac:dyDescent="0.2">
      <c r="A1314" t="s">
        <v>241</v>
      </c>
      <c r="B1314" t="s">
        <v>248</v>
      </c>
      <c r="C1314" t="s">
        <v>217</v>
      </c>
      <c r="D1314" t="s">
        <v>11</v>
      </c>
      <c r="E1314" t="s">
        <v>249</v>
      </c>
      <c r="F1314" t="s">
        <v>224</v>
      </c>
      <c r="G1314" t="s">
        <v>245</v>
      </c>
      <c r="H1314" t="s">
        <v>12</v>
      </c>
      <c r="I1314">
        <v>168.05</v>
      </c>
      <c r="L1314">
        <v>46.732997044417594</v>
      </c>
      <c r="M1314">
        <v>46.367535942668617</v>
      </c>
      <c r="N1314">
        <v>45.949630669808322</v>
      </c>
      <c r="O1314">
        <v>48.821916746907966</v>
      </c>
      <c r="P1314">
        <v>52.921196392879772</v>
      </c>
      <c r="Q1314">
        <v>60.093617329049508</v>
      </c>
      <c r="R1314">
        <v>68.544409208164438</v>
      </c>
      <c r="S1314">
        <v>75.384025852243312</v>
      </c>
      <c r="T1314">
        <v>83.049157735531438</v>
      </c>
      <c r="U1314">
        <v>90.317043023484715</v>
      </c>
      <c r="V1314">
        <v>94.903046658251355</v>
      </c>
      <c r="W1314">
        <v>94.785181332305669</v>
      </c>
      <c r="X1314">
        <v>91.928447754986223</v>
      </c>
      <c r="Y1314">
        <v>90.843653366629226</v>
      </c>
      <c r="Z1314">
        <v>91.019025590361224</v>
      </c>
      <c r="AA1314">
        <v>90.020241616701227</v>
      </c>
      <c r="AB1314">
        <v>88.484041273447289</v>
      </c>
      <c r="AC1314">
        <v>83.770305099753969</v>
      </c>
      <c r="AD1314">
        <v>63.410529378751875</v>
      </c>
      <c r="AE1314">
        <v>58.176306822102205</v>
      </c>
      <c r="AF1314">
        <v>55.753673421474311</v>
      </c>
      <c r="AG1314">
        <v>53.106676073553544</v>
      </c>
      <c r="AH1314">
        <v>49.881655018878881</v>
      </c>
      <c r="AI1314">
        <v>48.587903981235826</v>
      </c>
      <c r="AJ1314">
        <v>-0.83491390943527222</v>
      </c>
      <c r="AK1314">
        <v>-0.82536357641220093</v>
      </c>
      <c r="AL1314">
        <v>-0.80952620506286621</v>
      </c>
      <c r="AM1314">
        <v>-0.8106762170791626</v>
      </c>
      <c r="AN1314">
        <v>-0.82323592901229858</v>
      </c>
      <c r="AO1314">
        <v>-0.89891231060028076</v>
      </c>
      <c r="AP1314">
        <v>-1.0060807466506958</v>
      </c>
      <c r="AQ1314">
        <v>-1.0697227716445923</v>
      </c>
      <c r="AR1314">
        <v>-1.1455159187316895</v>
      </c>
      <c r="AS1314">
        <v>-1.2433058023452759</v>
      </c>
      <c r="AT1314">
        <v>-1.3183907270431519</v>
      </c>
      <c r="AU1314">
        <v>-1.3228429555892944</v>
      </c>
      <c r="AV1314">
        <v>-0.56120872497558594</v>
      </c>
      <c r="AW1314">
        <v>0.41367611289024353</v>
      </c>
      <c r="AX1314">
        <v>0.4034331738948822</v>
      </c>
      <c r="AY1314">
        <v>0.38098832964897156</v>
      </c>
      <c r="AZ1314">
        <v>0.37480229139328003</v>
      </c>
      <c r="BA1314">
        <v>0.36043223738670349</v>
      </c>
      <c r="BB1314">
        <v>-2.262153148651123</v>
      </c>
      <c r="BC1314">
        <v>-2.2003233432769775</v>
      </c>
      <c r="BD1314">
        <v>-1.9977535009384155</v>
      </c>
      <c r="BE1314">
        <v>-1.7869559526443481</v>
      </c>
      <c r="BF1314">
        <v>-1.639263391494751</v>
      </c>
      <c r="BG1314">
        <v>-1.4743137359619141</v>
      </c>
      <c r="BH1314">
        <v>-0.33878195285797119</v>
      </c>
      <c r="BI1314">
        <v>-0.3352774977684021</v>
      </c>
      <c r="BJ1314">
        <v>-0.32896625995635986</v>
      </c>
      <c r="BK1314">
        <v>-0.32938593626022339</v>
      </c>
      <c r="BL1314">
        <v>-0.33359605073928833</v>
      </c>
      <c r="BM1314">
        <v>-0.36237961053848267</v>
      </c>
      <c r="BN1314">
        <v>-0.40209281444549561</v>
      </c>
      <c r="BO1314">
        <v>-0.42837202548980713</v>
      </c>
      <c r="BP1314">
        <v>-0.45742121338844299</v>
      </c>
      <c r="BQ1314">
        <v>-0.48951289057731628</v>
      </c>
      <c r="BR1314">
        <v>-0.51682889461517334</v>
      </c>
      <c r="BS1314">
        <v>-0.51886403560638428</v>
      </c>
      <c r="BT1314">
        <v>-9.9722463637590408E-3</v>
      </c>
      <c r="BU1314">
        <v>1.39076828956604</v>
      </c>
      <c r="BV1314">
        <v>1.3667731285095215</v>
      </c>
      <c r="BW1314">
        <v>1.3744735717773438</v>
      </c>
      <c r="BX1314">
        <v>1.3804169893264771</v>
      </c>
      <c r="BY1314">
        <v>1.2767099142074585</v>
      </c>
      <c r="BZ1314">
        <v>-1.43021559715271</v>
      </c>
      <c r="CA1314">
        <v>-1.3761159181594849</v>
      </c>
      <c r="CB1314">
        <v>-1.2500942945480347</v>
      </c>
      <c r="CC1314">
        <v>-1.1093337535858154</v>
      </c>
      <c r="CD1314">
        <v>-1.0004681348800659</v>
      </c>
      <c r="CE1314">
        <v>-0.84472441673278809</v>
      </c>
      <c r="CF1314">
        <v>4.8375190235674381E-3</v>
      </c>
      <c r="CG1314">
        <v>4.1546444408595562E-3</v>
      </c>
      <c r="CH1314">
        <v>3.8680823054164648E-3</v>
      </c>
      <c r="CI1314">
        <v>3.954282496124506E-3</v>
      </c>
      <c r="CJ1314">
        <v>5.5270511656999588E-3</v>
      </c>
      <c r="CK1314">
        <v>9.2213191092014313E-3</v>
      </c>
      <c r="CL1314">
        <v>1.6227336600422859E-2</v>
      </c>
      <c r="CM1314">
        <v>1.5825536102056503E-2</v>
      </c>
      <c r="CN1314">
        <v>1.9151085987687111E-2</v>
      </c>
      <c r="CO1314">
        <v>3.2561775296926498E-2</v>
      </c>
      <c r="CP1314">
        <v>3.8330409675836563E-2</v>
      </c>
      <c r="CQ1314">
        <v>3.7969321012496948E-2</v>
      </c>
      <c r="CR1314">
        <v>0.37181246280670166</v>
      </c>
      <c r="CS1314">
        <v>2.0674993991851807</v>
      </c>
      <c r="CT1314">
        <v>2.0339794158935547</v>
      </c>
      <c r="CU1314">
        <v>2.0625584125518799</v>
      </c>
      <c r="CV1314">
        <v>2.0769026279449463</v>
      </c>
      <c r="CW1314">
        <v>1.9113211631774902</v>
      </c>
      <c r="CX1314">
        <v>-0.85401821136474609</v>
      </c>
      <c r="CY1314">
        <v>-0.80527245998382568</v>
      </c>
      <c r="CZ1314">
        <v>-0.73226785659790039</v>
      </c>
      <c r="DA1314">
        <v>-0.64001470804214478</v>
      </c>
      <c r="DB1314">
        <v>-0.55804049968719482</v>
      </c>
      <c r="DC1314">
        <v>-0.40867277979850769</v>
      </c>
      <c r="DD1314">
        <v>0.34845700860023499</v>
      </c>
      <c r="DE1314">
        <v>0.34358677268028259</v>
      </c>
      <c r="DF1314">
        <v>0.33670243620872498</v>
      </c>
      <c r="DG1314">
        <v>0.33729448914527893</v>
      </c>
      <c r="DH1314">
        <v>0.34465014934539795</v>
      </c>
      <c r="DI1314">
        <v>0.38082224130630493</v>
      </c>
      <c r="DJ1314">
        <v>0.43454748392105103</v>
      </c>
      <c r="DK1314">
        <v>0.46002310514450073</v>
      </c>
      <c r="DL1314">
        <v>0.49572339653968811</v>
      </c>
      <c r="DM1314">
        <v>0.55463641881942749</v>
      </c>
      <c r="DN1314">
        <v>0.59348970651626587</v>
      </c>
      <c r="DO1314">
        <v>0.59480267763137817</v>
      </c>
      <c r="DP1314">
        <v>0.75359714031219482</v>
      </c>
      <c r="DQ1314">
        <v>2.7442305088043213</v>
      </c>
      <c r="DR1314">
        <v>2.7011857032775879</v>
      </c>
      <c r="DS1314">
        <v>2.750643253326416</v>
      </c>
      <c r="DT1314">
        <v>2.7733883857727051</v>
      </c>
      <c r="DU1314">
        <v>2.5459322929382324</v>
      </c>
      <c r="DV1314">
        <v>-0.27782082557678223</v>
      </c>
      <c r="DW1314">
        <v>-0.23442897200584412</v>
      </c>
      <c r="DX1314">
        <v>-0.21444140374660492</v>
      </c>
      <c r="DY1314">
        <v>-0.17069569230079651</v>
      </c>
      <c r="DZ1314">
        <v>-0.11561287939548492</v>
      </c>
      <c r="EA1314">
        <v>2.7378827333450317E-2</v>
      </c>
      <c r="EB1314">
        <v>0.84458893537521362</v>
      </c>
      <c r="EC1314">
        <v>0.83367288112640381</v>
      </c>
      <c r="ED1314">
        <v>0.81726235151290894</v>
      </c>
      <c r="EE1314">
        <v>0.81858479976654053</v>
      </c>
      <c r="EF1314">
        <v>0.8342900276184082</v>
      </c>
      <c r="EG1314">
        <v>0.91735494136810303</v>
      </c>
      <c r="EH1314">
        <v>1.0385353565216064</v>
      </c>
      <c r="EI1314">
        <v>1.1013737916946411</v>
      </c>
      <c r="EJ1314">
        <v>1.1838181018829346</v>
      </c>
      <c r="EK1314">
        <v>1.3084293603897095</v>
      </c>
      <c r="EL1314">
        <v>1.3950515985488892</v>
      </c>
      <c r="EM1314">
        <v>1.3987815380096436</v>
      </c>
      <c r="EN1314">
        <v>1.3048336505889893</v>
      </c>
      <c r="EO1314">
        <v>3.7213225364685059</v>
      </c>
      <c r="EP1314">
        <v>3.6645255088806152</v>
      </c>
      <c r="EQ1314">
        <v>3.7441287040710449</v>
      </c>
      <c r="ER1314">
        <v>3.7790031433105469</v>
      </c>
      <c r="ES1314">
        <v>3.462209939956665</v>
      </c>
      <c r="ET1314">
        <v>0.55411666631698608</v>
      </c>
      <c r="EU1314">
        <v>0.5897783637046814</v>
      </c>
      <c r="EV1314">
        <v>0.53321772813796997</v>
      </c>
      <c r="EW1314">
        <v>0.50692647695541382</v>
      </c>
      <c r="EX1314">
        <v>0.52318239212036133</v>
      </c>
      <c r="EY1314">
        <v>0.65696811676025391</v>
      </c>
      <c r="EZ1314">
        <v>70.117919921875</v>
      </c>
      <c r="FA1314">
        <v>69.407516479492188</v>
      </c>
      <c r="FB1314">
        <v>69.018745422363281</v>
      </c>
      <c r="FC1314">
        <v>68.706268310546875</v>
      </c>
      <c r="FD1314">
        <v>67.947235107421875</v>
      </c>
      <c r="FE1314">
        <v>67.547462463378906</v>
      </c>
      <c r="FF1314">
        <v>67.423530578613281</v>
      </c>
      <c r="FG1314">
        <v>68.055953979492187</v>
      </c>
      <c r="FH1314">
        <v>70.634735107421875</v>
      </c>
      <c r="FI1314">
        <v>74.676887512207031</v>
      </c>
      <c r="FJ1314">
        <v>78.783149719238281</v>
      </c>
      <c r="FK1314">
        <v>82.534370422363281</v>
      </c>
      <c r="FL1314">
        <v>85.044853210449219</v>
      </c>
      <c r="FM1314">
        <v>86.881568908691406</v>
      </c>
      <c r="FN1314">
        <v>87.900634765625</v>
      </c>
      <c r="FO1314">
        <v>88.302680969238281</v>
      </c>
      <c r="FP1314">
        <v>89.166854858398438</v>
      </c>
      <c r="FQ1314">
        <v>88.443153381347656</v>
      </c>
      <c r="FR1314">
        <v>87.44512939453125</v>
      </c>
      <c r="FS1314">
        <v>84.913200378417969</v>
      </c>
      <c r="FT1314">
        <v>80.753639221191406</v>
      </c>
      <c r="FU1314">
        <v>76.858985900878906</v>
      </c>
      <c r="FV1314">
        <v>74.309722900390625</v>
      </c>
      <c r="FW1314">
        <v>72.59197998046875</v>
      </c>
      <c r="FX1314">
        <v>1</v>
      </c>
    </row>
    <row r="1315" spans="1:180" x14ac:dyDescent="0.2">
      <c r="A1315" t="s">
        <v>241</v>
      </c>
      <c r="B1315" t="s">
        <v>248</v>
      </c>
      <c r="C1315" t="s">
        <v>217</v>
      </c>
      <c r="D1315" t="s">
        <v>36</v>
      </c>
      <c r="E1315" t="s">
        <v>249</v>
      </c>
      <c r="F1315" t="s">
        <v>225</v>
      </c>
      <c r="G1315" t="s">
        <v>245</v>
      </c>
      <c r="H1315" t="s">
        <v>12</v>
      </c>
      <c r="I1315">
        <v>168.05</v>
      </c>
      <c r="L1315">
        <v>38.362659146900057</v>
      </c>
      <c r="M1315">
        <v>37.613939258442812</v>
      </c>
      <c r="N1315">
        <v>36.504047276942842</v>
      </c>
      <c r="O1315">
        <v>36.640729369509806</v>
      </c>
      <c r="P1315">
        <v>39.882076545916789</v>
      </c>
      <c r="Q1315">
        <v>46.999477051715878</v>
      </c>
      <c r="R1315">
        <v>54.774311858712998</v>
      </c>
      <c r="S1315">
        <v>59.316493602923991</v>
      </c>
      <c r="T1315">
        <v>61.783390666012664</v>
      </c>
      <c r="U1315">
        <v>62.454211549692907</v>
      </c>
      <c r="V1315">
        <v>63.194388690378993</v>
      </c>
      <c r="W1315">
        <v>63.065617723309266</v>
      </c>
      <c r="X1315">
        <v>62.878070490377496</v>
      </c>
      <c r="Y1315">
        <v>62.052761732723361</v>
      </c>
      <c r="Z1315">
        <v>63.032195413642476</v>
      </c>
      <c r="AA1315">
        <v>62.127428424721849</v>
      </c>
      <c r="AB1315">
        <v>60.767602418445598</v>
      </c>
      <c r="AC1315">
        <v>59.841784339344983</v>
      </c>
      <c r="AD1315">
        <v>50.024083164754778</v>
      </c>
      <c r="AE1315">
        <v>44.889439837352775</v>
      </c>
      <c r="AF1315">
        <v>43.981626207135527</v>
      </c>
      <c r="AG1315">
        <v>42.429422717785371</v>
      </c>
      <c r="AH1315">
        <v>41.233093939738801</v>
      </c>
      <c r="AI1315">
        <v>39.866714101786179</v>
      </c>
      <c r="AJ1315">
        <v>-0.6710512638092041</v>
      </c>
      <c r="AK1315">
        <v>-0.65071427822113037</v>
      </c>
      <c r="AL1315">
        <v>-0.63742434978485107</v>
      </c>
      <c r="AM1315">
        <v>-0.61325907707214355</v>
      </c>
      <c r="AN1315">
        <v>-0.63817101716995239</v>
      </c>
      <c r="AO1315">
        <v>-0.71296924352645874</v>
      </c>
      <c r="AP1315">
        <v>-0.79344797134399414</v>
      </c>
      <c r="AQ1315">
        <v>-0.82504993677139282</v>
      </c>
      <c r="AR1315">
        <v>-0.83716237545013428</v>
      </c>
      <c r="AS1315">
        <v>-0.83713781833648682</v>
      </c>
      <c r="AT1315">
        <v>-0.8402295708656311</v>
      </c>
      <c r="AU1315">
        <v>-0.82463306188583374</v>
      </c>
      <c r="AV1315">
        <v>-0.85320323705673218</v>
      </c>
      <c r="AW1315">
        <v>-0.85820984840393066</v>
      </c>
      <c r="AX1315">
        <v>-0.86600494384765625</v>
      </c>
      <c r="AY1315">
        <v>-0.59404909610748291</v>
      </c>
      <c r="AZ1315">
        <v>8.4587842226028442E-2</v>
      </c>
      <c r="BA1315">
        <v>7.7758476138114929E-2</v>
      </c>
      <c r="BB1315">
        <v>3.5242341458797455E-2</v>
      </c>
      <c r="BC1315">
        <v>-4.342077299952507E-3</v>
      </c>
      <c r="BD1315">
        <v>-5.1999989897012711E-2</v>
      </c>
      <c r="BE1315">
        <v>-1.1716470718383789</v>
      </c>
      <c r="BF1315">
        <v>-1.0294966697692871</v>
      </c>
      <c r="BG1315">
        <v>-0.92902278900146484</v>
      </c>
      <c r="BH1315">
        <v>-0.27935236692428589</v>
      </c>
      <c r="BI1315">
        <v>-0.27055966854095459</v>
      </c>
      <c r="BJ1315">
        <v>-0.26538145542144775</v>
      </c>
      <c r="BK1315">
        <v>-0.25464299321174622</v>
      </c>
      <c r="BL1315">
        <v>-0.26564601063728333</v>
      </c>
      <c r="BM1315">
        <v>-0.29775625467300415</v>
      </c>
      <c r="BN1315">
        <v>-0.32982918620109558</v>
      </c>
      <c r="BO1315">
        <v>-0.34107473492622375</v>
      </c>
      <c r="BP1315">
        <v>-0.34353962540626526</v>
      </c>
      <c r="BQ1315">
        <v>-0.34199044108390808</v>
      </c>
      <c r="BR1315">
        <v>-0.34238547086715698</v>
      </c>
      <c r="BS1315">
        <v>-0.33356079459190369</v>
      </c>
      <c r="BT1315">
        <v>-0.34671717882156372</v>
      </c>
      <c r="BU1315">
        <v>-0.34848865866661072</v>
      </c>
      <c r="BV1315">
        <v>-0.35134273767471313</v>
      </c>
      <c r="BW1315">
        <v>-0.15717454254627228</v>
      </c>
      <c r="BX1315">
        <v>0.70374500751495361</v>
      </c>
      <c r="BY1315">
        <v>0.66965848207473755</v>
      </c>
      <c r="BZ1315">
        <v>0.61054116487503052</v>
      </c>
      <c r="CA1315">
        <v>0.50290918350219727</v>
      </c>
      <c r="CB1315">
        <v>0.47445577383041382</v>
      </c>
      <c r="CC1315">
        <v>-0.67329913377761841</v>
      </c>
      <c r="CD1315">
        <v>-0.57330995798110962</v>
      </c>
      <c r="CE1315">
        <v>-0.48689430952072144</v>
      </c>
      <c r="CF1315">
        <v>-8.0629168078303337E-3</v>
      </c>
      <c r="CG1315">
        <v>-7.2657340206205845E-3</v>
      </c>
      <c r="CH1315">
        <v>-7.7056759037077427E-3</v>
      </c>
      <c r="CI1315">
        <v>-6.2665878795087337E-3</v>
      </c>
      <c r="CJ1315">
        <v>-7.6363328844308853E-3</v>
      </c>
      <c r="CK1315">
        <v>-1.0180993936955929E-2</v>
      </c>
      <c r="CL1315">
        <v>-8.7282359600067139E-3</v>
      </c>
      <c r="CM1315">
        <v>-5.8749844320118427E-3</v>
      </c>
      <c r="CN1315">
        <v>-1.6580187948420644E-3</v>
      </c>
      <c r="CO1315">
        <v>9.4711064593866467E-4</v>
      </c>
      <c r="CP1315">
        <v>2.4198528844863176E-3</v>
      </c>
      <c r="CQ1315">
        <v>6.5543204545974731E-3</v>
      </c>
      <c r="CR1315">
        <v>4.073526244610548E-3</v>
      </c>
      <c r="CS1315">
        <v>4.5426841825246811E-3</v>
      </c>
      <c r="CT1315">
        <v>5.1107495091855526E-3</v>
      </c>
      <c r="CU1315">
        <v>0.14540344476699829</v>
      </c>
      <c r="CV1315">
        <v>1.1325713396072388</v>
      </c>
      <c r="CW1315">
        <v>1.0796066522598267</v>
      </c>
      <c r="CX1315">
        <v>1.0089913606643677</v>
      </c>
      <c r="CY1315">
        <v>0.85422980785369873</v>
      </c>
      <c r="CZ1315">
        <v>0.83907747268676758</v>
      </c>
      <c r="DA1315">
        <v>-0.32814481854438782</v>
      </c>
      <c r="DB1315">
        <v>-0.25735646486282349</v>
      </c>
      <c r="DC1315">
        <v>-0.18067744374275208</v>
      </c>
      <c r="DD1315">
        <v>0.26322653889656067</v>
      </c>
      <c r="DE1315">
        <v>0.25602820515632629</v>
      </c>
      <c r="DF1315">
        <v>0.24997010827064514</v>
      </c>
      <c r="DG1315">
        <v>0.24210980534553528</v>
      </c>
      <c r="DH1315">
        <v>0.25037333369255066</v>
      </c>
      <c r="DI1315">
        <v>0.27739426493644714</v>
      </c>
      <c r="DJ1315">
        <v>0.31237271428108215</v>
      </c>
      <c r="DK1315">
        <v>0.32932478189468384</v>
      </c>
      <c r="DL1315">
        <v>0.34022358059883118</v>
      </c>
      <c r="DM1315">
        <v>0.34388464689254761</v>
      </c>
      <c r="DN1315">
        <v>0.34722518920898438</v>
      </c>
      <c r="DO1315">
        <v>0.34666943550109863</v>
      </c>
      <c r="DP1315">
        <v>0.35486423969268799</v>
      </c>
      <c r="DQ1315">
        <v>0.35757401585578918</v>
      </c>
      <c r="DR1315">
        <v>0.36156421899795532</v>
      </c>
      <c r="DS1315">
        <v>0.44798141717910767</v>
      </c>
      <c r="DT1315">
        <v>1.5613976716995239</v>
      </c>
      <c r="DU1315">
        <v>1.489554762840271</v>
      </c>
      <c r="DV1315">
        <v>1.4074416160583496</v>
      </c>
      <c r="DW1315">
        <v>1.2055504322052002</v>
      </c>
      <c r="DX1315">
        <v>1.2036991119384766</v>
      </c>
      <c r="DY1315">
        <v>1.700948178768158E-2</v>
      </c>
      <c r="DZ1315">
        <v>5.8597050607204437E-2</v>
      </c>
      <c r="EA1315">
        <v>0.12553940713405609</v>
      </c>
      <c r="EB1315">
        <v>0.65492540597915649</v>
      </c>
      <c r="EC1315">
        <v>0.63618278503417969</v>
      </c>
      <c r="ED1315">
        <v>0.62201303243637085</v>
      </c>
      <c r="EE1315">
        <v>0.60072588920593262</v>
      </c>
      <c r="EF1315">
        <v>0.62289834022521973</v>
      </c>
      <c r="EG1315">
        <v>0.69260728359222412</v>
      </c>
      <c r="EH1315">
        <v>0.77599149942398071</v>
      </c>
      <c r="EI1315">
        <v>0.81330001354217529</v>
      </c>
      <c r="EJ1315">
        <v>0.8338463306427002</v>
      </c>
      <c r="EK1315">
        <v>0.83903199434280396</v>
      </c>
      <c r="EL1315">
        <v>0.8450692892074585</v>
      </c>
      <c r="EM1315">
        <v>0.8377416729927063</v>
      </c>
      <c r="EN1315">
        <v>0.86135029792785645</v>
      </c>
      <c r="EO1315">
        <v>0.86729520559310913</v>
      </c>
      <c r="EP1315">
        <v>0.87622642517089844</v>
      </c>
      <c r="EQ1315">
        <v>0.88485598564147949</v>
      </c>
      <c r="ER1315">
        <v>2.1805548667907715</v>
      </c>
      <c r="ES1315">
        <v>2.0814547538757324</v>
      </c>
      <c r="ET1315">
        <v>1.9827404022216797</v>
      </c>
      <c r="EU1315">
        <v>1.7128016948699951</v>
      </c>
      <c r="EV1315">
        <v>1.7301548719406128</v>
      </c>
      <c r="EW1315">
        <v>0.51535749435424805</v>
      </c>
      <c r="EX1315">
        <v>0.51478374004364014</v>
      </c>
      <c r="EY1315">
        <v>0.56766790151596069</v>
      </c>
      <c r="EZ1315">
        <v>48.263935089111328</v>
      </c>
      <c r="FA1315">
        <v>47.259487152099609</v>
      </c>
      <c r="FB1315">
        <v>46.050045013427734</v>
      </c>
      <c r="FC1315">
        <v>45.551795959472656</v>
      </c>
      <c r="FD1315">
        <v>45.381622314453125</v>
      </c>
      <c r="FE1315">
        <v>45.713512420654297</v>
      </c>
      <c r="FF1315">
        <v>45.46368408203125</v>
      </c>
      <c r="FG1315">
        <v>45.627529144287109</v>
      </c>
      <c r="FH1315">
        <v>46.546798706054687</v>
      </c>
      <c r="FI1315">
        <v>48.651542663574219</v>
      </c>
      <c r="FJ1315">
        <v>52.433322906494141</v>
      </c>
      <c r="FK1315">
        <v>55.318649291992187</v>
      </c>
      <c r="FL1315">
        <v>56.984161376953125</v>
      </c>
      <c r="FM1315">
        <v>58.253414154052734</v>
      </c>
      <c r="FN1315">
        <v>58.645137786865234</v>
      </c>
      <c r="FO1315">
        <v>58.751487731933594</v>
      </c>
      <c r="FP1315">
        <v>58.622428894042969</v>
      </c>
      <c r="FQ1315">
        <v>57.035476684570313</v>
      </c>
      <c r="FR1315">
        <v>55.523231506347656</v>
      </c>
      <c r="FS1315">
        <v>54.055675506591797</v>
      </c>
      <c r="FT1315">
        <v>53.215793609619141</v>
      </c>
      <c r="FU1315">
        <v>52.037143707275391</v>
      </c>
      <c r="FV1315">
        <v>51.070545196533203</v>
      </c>
      <c r="FW1315">
        <v>49.637153625488281</v>
      </c>
      <c r="FX1315">
        <v>1</v>
      </c>
    </row>
    <row r="1316" spans="1:180" x14ac:dyDescent="0.2">
      <c r="A1316" t="s">
        <v>241</v>
      </c>
      <c r="B1316" t="s">
        <v>248</v>
      </c>
      <c r="C1316" t="s">
        <v>217</v>
      </c>
      <c r="D1316" t="s">
        <v>37</v>
      </c>
      <c r="E1316" t="s">
        <v>249</v>
      </c>
      <c r="F1316" t="s">
        <v>225</v>
      </c>
      <c r="G1316" t="s">
        <v>245</v>
      </c>
      <c r="H1316" t="s">
        <v>12</v>
      </c>
      <c r="I1316">
        <v>168.05</v>
      </c>
      <c r="L1316">
        <v>40.943385870668905</v>
      </c>
      <c r="M1316">
        <v>40.253970467823514</v>
      </c>
      <c r="N1316">
        <v>39.388037331552916</v>
      </c>
      <c r="O1316">
        <v>40.102627240894108</v>
      </c>
      <c r="P1316">
        <v>43.332754595453615</v>
      </c>
      <c r="Q1316">
        <v>49.808791175832873</v>
      </c>
      <c r="R1316">
        <v>57.964731088952874</v>
      </c>
      <c r="S1316">
        <v>62.80677860067555</v>
      </c>
      <c r="T1316">
        <v>65.478048761266606</v>
      </c>
      <c r="U1316">
        <v>66.490815493245805</v>
      </c>
      <c r="V1316">
        <v>66.717447842953092</v>
      </c>
      <c r="W1316">
        <v>66.287251301180902</v>
      </c>
      <c r="X1316">
        <v>66.015148290683413</v>
      </c>
      <c r="Y1316">
        <v>65.684928539127526</v>
      </c>
      <c r="Z1316">
        <v>64.280333933830249</v>
      </c>
      <c r="AA1316">
        <v>61.7006724698266</v>
      </c>
      <c r="AB1316">
        <v>61.513783281196481</v>
      </c>
      <c r="AC1316">
        <v>61.58306891392764</v>
      </c>
      <c r="AD1316">
        <v>49.423523466674247</v>
      </c>
      <c r="AE1316">
        <v>45.469214689754175</v>
      </c>
      <c r="AF1316">
        <v>45.217959820182941</v>
      </c>
      <c r="AG1316">
        <v>43.950260051925049</v>
      </c>
      <c r="AH1316">
        <v>42.754925298010313</v>
      </c>
      <c r="AI1316">
        <v>41.861811796342202</v>
      </c>
      <c r="AJ1316">
        <v>-0.69198441505432129</v>
      </c>
      <c r="AK1316">
        <v>-0.67828142642974854</v>
      </c>
      <c r="AL1316">
        <v>-0.67308551073074341</v>
      </c>
      <c r="AM1316">
        <v>-0.6610257625579834</v>
      </c>
      <c r="AN1316">
        <v>-0.68385040760040283</v>
      </c>
      <c r="AO1316">
        <v>-0.74060684442520142</v>
      </c>
      <c r="AP1316">
        <v>-0.82760322093963623</v>
      </c>
      <c r="AQ1316">
        <v>-0.85528737306594849</v>
      </c>
      <c r="AR1316">
        <v>-0.86459368467330933</v>
      </c>
      <c r="AS1316">
        <v>-0.8746572732925415</v>
      </c>
      <c r="AT1316">
        <v>-0.87544107437133789</v>
      </c>
      <c r="AU1316">
        <v>-0.85762190818786621</v>
      </c>
      <c r="AV1316">
        <v>-0.87783980369567871</v>
      </c>
      <c r="AW1316">
        <v>-0.88010102510452271</v>
      </c>
      <c r="AX1316">
        <v>-0.87811976671218872</v>
      </c>
      <c r="AY1316">
        <v>-0.42942243814468384</v>
      </c>
      <c r="AZ1316">
        <v>0.23187682032585144</v>
      </c>
      <c r="BA1316">
        <v>0.15043908357620239</v>
      </c>
      <c r="BB1316">
        <v>9.9786847829818726E-2</v>
      </c>
      <c r="BC1316">
        <v>3.0959745869040489E-2</v>
      </c>
      <c r="BD1316">
        <v>-2.2539662197232246E-2</v>
      </c>
      <c r="BE1316">
        <v>-1.2463148832321167</v>
      </c>
      <c r="BF1316">
        <v>-1.1050645112991333</v>
      </c>
      <c r="BG1316">
        <v>-0.9950563907623291</v>
      </c>
      <c r="BH1316">
        <v>-0.28694713115692139</v>
      </c>
      <c r="BI1316">
        <v>-0.28130674362182617</v>
      </c>
      <c r="BJ1316">
        <v>-0.27915188670158386</v>
      </c>
      <c r="BK1316">
        <v>-0.27335163950920105</v>
      </c>
      <c r="BL1316">
        <v>-0.28328216075897217</v>
      </c>
      <c r="BM1316">
        <v>-0.30732753872871399</v>
      </c>
      <c r="BN1316">
        <v>-0.34121355414390564</v>
      </c>
      <c r="BO1316">
        <v>-0.35106346011161804</v>
      </c>
      <c r="BP1316">
        <v>-0.35306698083877563</v>
      </c>
      <c r="BQ1316">
        <v>-0.35608747601509094</v>
      </c>
      <c r="BR1316">
        <v>-0.35460230708122253</v>
      </c>
      <c r="BS1316">
        <v>-0.34564685821533203</v>
      </c>
      <c r="BT1316">
        <v>-0.3554682731628418</v>
      </c>
      <c r="BU1316">
        <v>-0.35697746276855469</v>
      </c>
      <c r="BV1316">
        <v>-0.35517600178718567</v>
      </c>
      <c r="BW1316">
        <v>-0.10202951729297638</v>
      </c>
      <c r="BX1316">
        <v>0.75755804777145386</v>
      </c>
      <c r="BY1316">
        <v>0.73494488000869751</v>
      </c>
      <c r="BZ1316">
        <v>0.63429915904998779</v>
      </c>
      <c r="CA1316">
        <v>0.53417676687240601</v>
      </c>
      <c r="CB1316">
        <v>0.50799041986465454</v>
      </c>
      <c r="CC1316">
        <v>-0.73822402954101563</v>
      </c>
      <c r="CD1316">
        <v>-0.64223474264144897</v>
      </c>
      <c r="CE1316">
        <v>-0.54356521368026733</v>
      </c>
      <c r="CF1316">
        <v>-6.4195264130830765E-3</v>
      </c>
      <c r="CG1316">
        <v>-6.3632945530116558E-3</v>
      </c>
      <c r="CH1316">
        <v>-6.3146506436169147E-3</v>
      </c>
      <c r="CI1316">
        <v>-4.849724005907774E-3</v>
      </c>
      <c r="CJ1316">
        <v>-5.8498349972069263E-3</v>
      </c>
      <c r="CK1316">
        <v>-7.2396369650959969E-3</v>
      </c>
      <c r="CL1316">
        <v>-4.341543186455965E-3</v>
      </c>
      <c r="CM1316">
        <v>-1.8395032966509461E-3</v>
      </c>
      <c r="CN1316">
        <v>1.2148375390097499E-3</v>
      </c>
      <c r="CO1316">
        <v>3.0724084936082363E-3</v>
      </c>
      <c r="CP1316">
        <v>6.1290403828024864E-3</v>
      </c>
      <c r="CQ1316">
        <v>8.9454976841807365E-3</v>
      </c>
      <c r="CR1316">
        <v>6.32465910166502E-3</v>
      </c>
      <c r="CS1316">
        <v>5.336348433047533E-3</v>
      </c>
      <c r="CT1316">
        <v>7.013280875980854E-3</v>
      </c>
      <c r="CU1316">
        <v>0.12472181767225266</v>
      </c>
      <c r="CV1316">
        <v>1.1216433048248291</v>
      </c>
      <c r="CW1316">
        <v>1.1397718191146851</v>
      </c>
      <c r="CX1316">
        <v>1.0045007467269897</v>
      </c>
      <c r="CY1316">
        <v>0.88270330429077148</v>
      </c>
      <c r="CZ1316">
        <v>0.87543398141860962</v>
      </c>
      <c r="DA1316">
        <v>-0.38632181286811829</v>
      </c>
      <c r="DB1316">
        <v>-0.3216802179813385</v>
      </c>
      <c r="DC1316">
        <v>-0.23086383938789368</v>
      </c>
      <c r="DD1316">
        <v>0.27410808205604553</v>
      </c>
      <c r="DE1316">
        <v>0.26858016848564148</v>
      </c>
      <c r="DF1316">
        <v>0.26652258634567261</v>
      </c>
      <c r="DG1316">
        <v>0.26365220546722412</v>
      </c>
      <c r="DH1316">
        <v>0.27158251404762268</v>
      </c>
      <c r="DI1316">
        <v>0.29284828901290894</v>
      </c>
      <c r="DJ1316">
        <v>0.3325304388999939</v>
      </c>
      <c r="DK1316">
        <v>0.34738445281982422</v>
      </c>
      <c r="DL1316">
        <v>0.35549667477607727</v>
      </c>
      <c r="DM1316">
        <v>0.3622322678565979</v>
      </c>
      <c r="DN1316">
        <v>0.36686035990715027</v>
      </c>
      <c r="DO1316">
        <v>0.36353784799575806</v>
      </c>
      <c r="DP1316">
        <v>0.36811760067939758</v>
      </c>
      <c r="DQ1316">
        <v>0.36765015125274658</v>
      </c>
      <c r="DR1316">
        <v>0.36920255422592163</v>
      </c>
      <c r="DS1316">
        <v>0.35147315263748169</v>
      </c>
      <c r="DT1316">
        <v>1.4857285022735596</v>
      </c>
      <c r="DU1316">
        <v>1.5445988178253174</v>
      </c>
      <c r="DV1316">
        <v>1.3747023344039917</v>
      </c>
      <c r="DW1316">
        <v>1.2312299013137817</v>
      </c>
      <c r="DX1316">
        <v>1.2428774833679199</v>
      </c>
      <c r="DY1316">
        <v>-3.4419625997543335E-2</v>
      </c>
      <c r="DZ1316">
        <v>-1.1256829602643847E-3</v>
      </c>
      <c r="EA1316">
        <v>8.1837564706802368E-2</v>
      </c>
      <c r="EB1316">
        <v>0.67914533615112305</v>
      </c>
      <c r="EC1316">
        <v>0.66555488109588623</v>
      </c>
      <c r="ED1316">
        <v>0.66045618057250977</v>
      </c>
      <c r="EE1316">
        <v>0.65132629871368408</v>
      </c>
      <c r="EF1316">
        <v>0.67215073108673096</v>
      </c>
      <c r="EG1316">
        <v>0.72612756490707397</v>
      </c>
      <c r="EH1316">
        <v>0.81892013549804688</v>
      </c>
      <c r="EI1316">
        <v>0.85160839557647705</v>
      </c>
      <c r="EJ1316">
        <v>0.86702334880828857</v>
      </c>
      <c r="EK1316">
        <v>0.88080209493637085</v>
      </c>
      <c r="EL1316">
        <v>0.88769912719726563</v>
      </c>
      <c r="EM1316">
        <v>0.87551289796829224</v>
      </c>
      <c r="EN1316">
        <v>0.89048916101455688</v>
      </c>
      <c r="EO1316">
        <v>0.8907737135887146</v>
      </c>
      <c r="EP1316">
        <v>0.89214634895324707</v>
      </c>
      <c r="EQ1316">
        <v>0.67886608839035034</v>
      </c>
      <c r="ER1316">
        <v>2.0114097595214844</v>
      </c>
      <c r="ES1316">
        <v>2.1291046142578125</v>
      </c>
      <c r="ET1316">
        <v>1.9092146158218384</v>
      </c>
      <c r="EU1316">
        <v>1.7344468832015991</v>
      </c>
      <c r="EV1316">
        <v>1.7734075784683228</v>
      </c>
      <c r="EW1316">
        <v>0.47367125749588013</v>
      </c>
      <c r="EX1316">
        <v>0.46170413494110107</v>
      </c>
      <c r="EY1316">
        <v>0.53332871198654175</v>
      </c>
      <c r="EZ1316">
        <v>51.584041595458984</v>
      </c>
      <c r="FA1316">
        <v>51.291481018066406</v>
      </c>
      <c r="FB1316">
        <v>51.015296936035156</v>
      </c>
      <c r="FC1316">
        <v>50.747646331787109</v>
      </c>
      <c r="FD1316">
        <v>50.425056457519531</v>
      </c>
      <c r="FE1316">
        <v>50.000709533691406</v>
      </c>
      <c r="FF1316">
        <v>49.745304107666016</v>
      </c>
      <c r="FG1316">
        <v>49.715900421142578</v>
      </c>
      <c r="FH1316">
        <v>50.470249176025391</v>
      </c>
      <c r="FI1316">
        <v>52.586090087890625</v>
      </c>
      <c r="FJ1316">
        <v>54.355197906494141</v>
      </c>
      <c r="FK1316">
        <v>56.085884094238281</v>
      </c>
      <c r="FL1316">
        <v>56.667484283447266</v>
      </c>
      <c r="FM1316">
        <v>56.741436004638672</v>
      </c>
      <c r="FN1316">
        <v>56.704517364501953</v>
      </c>
      <c r="FO1316">
        <v>55.621994018554688</v>
      </c>
      <c r="FP1316">
        <v>55.533931732177734</v>
      </c>
      <c r="FQ1316">
        <v>55.255233764648437</v>
      </c>
      <c r="FR1316">
        <v>53.868793487548828</v>
      </c>
      <c r="FS1316">
        <v>52.901359558105469</v>
      </c>
      <c r="FT1316">
        <v>52.076976776123047</v>
      </c>
      <c r="FU1316">
        <v>51.854228973388672</v>
      </c>
      <c r="FV1316">
        <v>50.603057861328125</v>
      </c>
      <c r="FW1316">
        <v>49.151523590087891</v>
      </c>
      <c r="FX1316">
        <v>1</v>
      </c>
    </row>
    <row r="1317" spans="1:180" x14ac:dyDescent="0.2">
      <c r="A1317" t="s">
        <v>241</v>
      </c>
      <c r="B1317" t="s">
        <v>248</v>
      </c>
      <c r="C1317" t="s">
        <v>217</v>
      </c>
      <c r="D1317" t="s">
        <v>38</v>
      </c>
      <c r="E1317" t="s">
        <v>249</v>
      </c>
      <c r="F1317" t="s">
        <v>225</v>
      </c>
      <c r="G1317" t="s">
        <v>245</v>
      </c>
      <c r="H1317" t="s">
        <v>12</v>
      </c>
      <c r="I1317">
        <v>168.05</v>
      </c>
      <c r="L1317">
        <v>42.39678473920339</v>
      </c>
      <c r="M1317">
        <v>41.481025081051357</v>
      </c>
      <c r="N1317">
        <v>40.350268804321807</v>
      </c>
      <c r="O1317">
        <v>40.885408166293956</v>
      </c>
      <c r="P1317">
        <v>44.194122150626512</v>
      </c>
      <c r="Q1317">
        <v>50.769660263266466</v>
      </c>
      <c r="R1317">
        <v>58.692405314544494</v>
      </c>
      <c r="S1317">
        <v>63.650654975088287</v>
      </c>
      <c r="T1317">
        <v>67.024221434327913</v>
      </c>
      <c r="U1317">
        <v>68.110100628137502</v>
      </c>
      <c r="V1317">
        <v>68.877795794005323</v>
      </c>
      <c r="W1317">
        <v>69.078002882160291</v>
      </c>
      <c r="X1317">
        <v>68.122231533678445</v>
      </c>
      <c r="Y1317">
        <v>67.184515375538723</v>
      </c>
      <c r="Z1317">
        <v>68.348029102743581</v>
      </c>
      <c r="AA1317">
        <v>68.292000164600069</v>
      </c>
      <c r="AB1317">
        <v>66.52025538797831</v>
      </c>
      <c r="AC1317">
        <v>64.636315372733463</v>
      </c>
      <c r="AD1317">
        <v>54.450277212365563</v>
      </c>
      <c r="AE1317">
        <v>48.756357760229086</v>
      </c>
      <c r="AF1317">
        <v>47.652625535276769</v>
      </c>
      <c r="AG1317">
        <v>45.90361035695107</v>
      </c>
      <c r="AH1317">
        <v>44.499854023661022</v>
      </c>
      <c r="AI1317">
        <v>43.569424558919202</v>
      </c>
      <c r="AJ1317">
        <v>-0.71948760747909546</v>
      </c>
      <c r="AK1317">
        <v>-0.70385652780532837</v>
      </c>
      <c r="AL1317">
        <v>-0.69173610210418701</v>
      </c>
      <c r="AM1317">
        <v>-0.67204439640045166</v>
      </c>
      <c r="AN1317">
        <v>-0.69601064920425415</v>
      </c>
      <c r="AO1317">
        <v>-0.75675445795059204</v>
      </c>
      <c r="AP1317">
        <v>-0.8366316556930542</v>
      </c>
      <c r="AQ1317">
        <v>-0.8676682710647583</v>
      </c>
      <c r="AR1317">
        <v>-0.88393157720565796</v>
      </c>
      <c r="AS1317">
        <v>-0.89133977890014648</v>
      </c>
      <c r="AT1317">
        <v>-0.90264344215393066</v>
      </c>
      <c r="AU1317">
        <v>-0.90179914236068726</v>
      </c>
      <c r="AV1317">
        <v>-0.91165703535079956</v>
      </c>
      <c r="AW1317">
        <v>-0.91341680288314819</v>
      </c>
      <c r="AX1317">
        <v>-0.92453968524932861</v>
      </c>
      <c r="AY1317">
        <v>-0.67150372266769409</v>
      </c>
      <c r="AZ1317">
        <v>7.8920312225818634E-2</v>
      </c>
      <c r="BA1317">
        <v>8.5622817277908325E-2</v>
      </c>
      <c r="BB1317">
        <v>3.7643685936927795E-2</v>
      </c>
      <c r="BC1317">
        <v>-5.0888757687062025E-4</v>
      </c>
      <c r="BD1317">
        <v>-4.39150370657444E-2</v>
      </c>
      <c r="BE1317">
        <v>-1.343963623046875</v>
      </c>
      <c r="BF1317">
        <v>-1.2049750089645386</v>
      </c>
      <c r="BG1317">
        <v>-1.1040130853652954</v>
      </c>
      <c r="BH1317">
        <v>-0.29833376407623291</v>
      </c>
      <c r="BI1317">
        <v>-0.29164913296699524</v>
      </c>
      <c r="BJ1317">
        <v>-0.28684952855110168</v>
      </c>
      <c r="BK1317">
        <v>-0.27808499336242676</v>
      </c>
      <c r="BL1317">
        <v>-0.28860577940940857</v>
      </c>
      <c r="BM1317">
        <v>-0.31463330984115601</v>
      </c>
      <c r="BN1317">
        <v>-0.34595033526420593</v>
      </c>
      <c r="BO1317">
        <v>-0.35705468058586121</v>
      </c>
      <c r="BP1317">
        <v>-0.36111679673194885</v>
      </c>
      <c r="BQ1317">
        <v>-0.36247378587722778</v>
      </c>
      <c r="BR1317">
        <v>-0.36537072062492371</v>
      </c>
      <c r="BS1317">
        <v>-0.36397084593772888</v>
      </c>
      <c r="BT1317">
        <v>-0.36851182579994202</v>
      </c>
      <c r="BU1317">
        <v>-0.36905339360237122</v>
      </c>
      <c r="BV1317">
        <v>-0.37392210960388184</v>
      </c>
      <c r="BW1317">
        <v>-0.16930237412452698</v>
      </c>
      <c r="BX1317">
        <v>0.80512994527816772</v>
      </c>
      <c r="BY1317">
        <v>0.74924987554550171</v>
      </c>
      <c r="BZ1317">
        <v>0.67506104707717896</v>
      </c>
      <c r="CA1317">
        <v>0.56841230392456055</v>
      </c>
      <c r="CB1317">
        <v>0.54437148571014404</v>
      </c>
      <c r="CC1317">
        <v>-0.80409747362136841</v>
      </c>
      <c r="CD1317">
        <v>-0.71239548921585083</v>
      </c>
      <c r="CE1317">
        <v>-0.61837971210479736</v>
      </c>
      <c r="CF1317">
        <v>-6.6439034417271614E-3</v>
      </c>
      <c r="CG1317">
        <v>-6.1555211432278156E-3</v>
      </c>
      <c r="CH1317">
        <v>-6.4263227395713329E-3</v>
      </c>
      <c r="CI1317">
        <v>-5.2299336530268192E-3</v>
      </c>
      <c r="CJ1317">
        <v>-6.4384038560092449E-3</v>
      </c>
      <c r="CK1317">
        <v>-8.421541191637516E-3</v>
      </c>
      <c r="CL1317">
        <v>-6.105953361839056E-3</v>
      </c>
      <c r="CM1317">
        <v>-3.4052596893161535E-3</v>
      </c>
      <c r="CN1317">
        <v>9.8309747409075499E-4</v>
      </c>
      <c r="CO1317">
        <v>3.8172216154634953E-3</v>
      </c>
      <c r="CP1317">
        <v>6.7427386529743671E-3</v>
      </c>
      <c r="CQ1317">
        <v>8.5273804143071175E-3</v>
      </c>
      <c r="CR1317">
        <v>7.6688947156071663E-3</v>
      </c>
      <c r="CS1317">
        <v>7.9710287973284721E-3</v>
      </c>
      <c r="CT1317">
        <v>7.4339387938380241E-3</v>
      </c>
      <c r="CU1317">
        <v>0.17852075397968292</v>
      </c>
      <c r="CV1317">
        <v>1.3081004619598389</v>
      </c>
      <c r="CW1317">
        <v>1.2088760137557983</v>
      </c>
      <c r="CX1317">
        <v>1.1165343523025513</v>
      </c>
      <c r="CY1317">
        <v>0.96244537830352783</v>
      </c>
      <c r="CZ1317">
        <v>0.95181691646575928</v>
      </c>
      <c r="DA1317">
        <v>-0.43018782138824463</v>
      </c>
      <c r="DB1317">
        <v>-0.37123647332191467</v>
      </c>
      <c r="DC1317">
        <v>-0.28203150629997253</v>
      </c>
      <c r="DD1317">
        <v>0.28504595160484314</v>
      </c>
      <c r="DE1317">
        <v>0.27933806180953979</v>
      </c>
      <c r="DF1317">
        <v>0.27399688959121704</v>
      </c>
      <c r="DG1317">
        <v>0.26762515306472778</v>
      </c>
      <c r="DH1317">
        <v>0.2757289707660675</v>
      </c>
      <c r="DI1317">
        <v>0.29779022932052612</v>
      </c>
      <c r="DJ1317">
        <v>0.33373841643333435</v>
      </c>
      <c r="DK1317">
        <v>0.35024413466453552</v>
      </c>
      <c r="DL1317">
        <v>0.36308300495147705</v>
      </c>
      <c r="DM1317">
        <v>0.3701082170009613</v>
      </c>
      <c r="DN1317">
        <v>0.37885621190071106</v>
      </c>
      <c r="DO1317">
        <v>0.38102561235427856</v>
      </c>
      <c r="DP1317">
        <v>0.3838496208190918</v>
      </c>
      <c r="DQ1317">
        <v>0.38499546051025391</v>
      </c>
      <c r="DR1317">
        <v>0.38878998160362244</v>
      </c>
      <c r="DS1317">
        <v>0.52634388208389282</v>
      </c>
      <c r="DT1317">
        <v>1.8110710382461548</v>
      </c>
      <c r="DU1317">
        <v>1.6685020923614502</v>
      </c>
      <c r="DV1317">
        <v>1.5580077171325684</v>
      </c>
      <c r="DW1317">
        <v>1.3564784526824951</v>
      </c>
      <c r="DX1317">
        <v>1.3592623472213745</v>
      </c>
      <c r="DY1317">
        <v>-5.6278184056282043E-2</v>
      </c>
      <c r="DZ1317">
        <v>-3.0077427625656128E-2</v>
      </c>
      <c r="EA1317">
        <v>5.43166883289814E-2</v>
      </c>
      <c r="EB1317">
        <v>0.70619982481002808</v>
      </c>
      <c r="EC1317">
        <v>0.69154548645019531</v>
      </c>
      <c r="ED1317">
        <v>0.67888343334197998</v>
      </c>
      <c r="EE1317">
        <v>0.66158455610275269</v>
      </c>
      <c r="EF1317">
        <v>0.68313384056091309</v>
      </c>
      <c r="EG1317">
        <v>0.73991137742996216</v>
      </c>
      <c r="EH1317">
        <v>0.82441973686218262</v>
      </c>
      <c r="EI1317">
        <v>0.86085772514343262</v>
      </c>
      <c r="EJ1317">
        <v>0.88589775562286377</v>
      </c>
      <c r="EK1317">
        <v>0.89897423982620239</v>
      </c>
      <c r="EL1317">
        <v>0.91612893342971802</v>
      </c>
      <c r="EM1317">
        <v>0.91885387897491455</v>
      </c>
      <c r="EN1317">
        <v>0.92699480056762695</v>
      </c>
      <c r="EO1317">
        <v>0.9293588399887085</v>
      </c>
      <c r="EP1317">
        <v>0.93940752744674683</v>
      </c>
      <c r="EQ1317">
        <v>1.0285452604293823</v>
      </c>
      <c r="ER1317">
        <v>2.537280797958374</v>
      </c>
      <c r="ES1317">
        <v>2.3321290016174316</v>
      </c>
      <c r="ET1317">
        <v>2.1954250335693359</v>
      </c>
      <c r="EU1317">
        <v>1.9253996610641479</v>
      </c>
      <c r="EV1317">
        <v>1.9475488662719727</v>
      </c>
      <c r="EW1317">
        <v>0.48358792066574097</v>
      </c>
      <c r="EX1317">
        <v>0.46250203251838684</v>
      </c>
      <c r="EY1317">
        <v>0.53995007276535034</v>
      </c>
      <c r="EZ1317">
        <v>51.780105590820313</v>
      </c>
      <c r="FA1317">
        <v>50.546653747558594</v>
      </c>
      <c r="FB1317">
        <v>49.218883514404297</v>
      </c>
      <c r="FC1317">
        <v>48.657783508300781</v>
      </c>
      <c r="FD1317">
        <v>48.402702331542969</v>
      </c>
      <c r="FE1317">
        <v>47.822391510009766</v>
      </c>
      <c r="FF1317">
        <v>47.645145416259766</v>
      </c>
      <c r="FG1317">
        <v>48.088424682617188</v>
      </c>
      <c r="FH1317">
        <v>50.59149169921875</v>
      </c>
      <c r="FI1317">
        <v>52.714981079101563</v>
      </c>
      <c r="FJ1317">
        <v>55.034954071044922</v>
      </c>
      <c r="FK1317">
        <v>57.1953125</v>
      </c>
      <c r="FL1317">
        <v>58.097919464111328</v>
      </c>
      <c r="FM1317">
        <v>59.116817474365234</v>
      </c>
      <c r="FN1317">
        <v>59.149524688720703</v>
      </c>
      <c r="FO1317">
        <v>59.809665679931641</v>
      </c>
      <c r="FP1317">
        <v>59.412799835205078</v>
      </c>
      <c r="FQ1317">
        <v>58.185031890869141</v>
      </c>
      <c r="FR1317">
        <v>56.588413238525391</v>
      </c>
      <c r="FS1317">
        <v>54.896472930908203</v>
      </c>
      <c r="FT1317">
        <v>54.162437438964844</v>
      </c>
      <c r="FU1317">
        <v>53.229656219482422</v>
      </c>
      <c r="FV1317">
        <v>52.178348541259766</v>
      </c>
      <c r="FW1317">
        <v>51.092823028564453</v>
      </c>
      <c r="FX1317">
        <v>1</v>
      </c>
    </row>
    <row r="1318" spans="1:180" x14ac:dyDescent="0.2">
      <c r="A1318" t="s">
        <v>241</v>
      </c>
      <c r="B1318" t="s">
        <v>248</v>
      </c>
      <c r="C1318" t="s">
        <v>217</v>
      </c>
      <c r="D1318" t="s">
        <v>39</v>
      </c>
      <c r="E1318" t="s">
        <v>249</v>
      </c>
      <c r="F1318" t="s">
        <v>225</v>
      </c>
      <c r="G1318" t="s">
        <v>245</v>
      </c>
      <c r="H1318" t="s">
        <v>12</v>
      </c>
      <c r="I1318">
        <v>168.05</v>
      </c>
      <c r="L1318">
        <v>43.956219519971249</v>
      </c>
      <c r="M1318">
        <v>43.291314949332772</v>
      </c>
      <c r="N1318">
        <v>42.348289180252266</v>
      </c>
      <c r="O1318">
        <v>43.980094380251217</v>
      </c>
      <c r="P1318">
        <v>47.599447753955154</v>
      </c>
      <c r="Q1318">
        <v>53.04180866088317</v>
      </c>
      <c r="R1318">
        <v>61.236441792564044</v>
      </c>
      <c r="S1318">
        <v>67.261841788927882</v>
      </c>
      <c r="T1318">
        <v>72.222846049674544</v>
      </c>
      <c r="U1318">
        <v>76.337786623940161</v>
      </c>
      <c r="V1318">
        <v>79.115752827797465</v>
      </c>
      <c r="W1318">
        <v>80.010459904531473</v>
      </c>
      <c r="X1318">
        <v>78.810097957447184</v>
      </c>
      <c r="Y1318">
        <v>77.706058608078919</v>
      </c>
      <c r="Z1318">
        <v>78.076850751171577</v>
      </c>
      <c r="AA1318">
        <v>76.942982335456264</v>
      </c>
      <c r="AB1318">
        <v>74.813716635018963</v>
      </c>
      <c r="AC1318">
        <v>71.128995690531056</v>
      </c>
      <c r="AD1318">
        <v>58.124322953602615</v>
      </c>
      <c r="AE1318">
        <v>53.489120027668385</v>
      </c>
      <c r="AF1318">
        <v>51.183035404042542</v>
      </c>
      <c r="AG1318">
        <v>49.02235770102633</v>
      </c>
      <c r="AH1318">
        <v>46.746686499942996</v>
      </c>
      <c r="AI1318">
        <v>45.737511741566117</v>
      </c>
      <c r="AJ1318">
        <v>-0.80001384019851685</v>
      </c>
      <c r="AK1318">
        <v>-0.80484706163406372</v>
      </c>
      <c r="AL1318">
        <v>-0.78937768936157227</v>
      </c>
      <c r="AM1318">
        <v>-0.79619228839874268</v>
      </c>
      <c r="AN1318">
        <v>-0.81473523378372192</v>
      </c>
      <c r="AO1318">
        <v>-0.83699750900268555</v>
      </c>
      <c r="AP1318">
        <v>-0.91812688112258911</v>
      </c>
      <c r="AQ1318">
        <v>-0.94656872749328613</v>
      </c>
      <c r="AR1318">
        <v>-0.9655005931854248</v>
      </c>
      <c r="AS1318">
        <v>-1.0103169679641724</v>
      </c>
      <c r="AT1318">
        <v>-1.0475698709487915</v>
      </c>
      <c r="AU1318">
        <v>-1.0757005214691162</v>
      </c>
      <c r="AV1318">
        <v>-0.56968653202056885</v>
      </c>
      <c r="AW1318">
        <v>0.23897434771060944</v>
      </c>
      <c r="AX1318">
        <v>0.23998287320137024</v>
      </c>
      <c r="AY1318">
        <v>0.22324354946613312</v>
      </c>
      <c r="AZ1318">
        <v>0.20356525480747223</v>
      </c>
      <c r="BA1318">
        <v>0.17106665670871735</v>
      </c>
      <c r="BB1318">
        <v>-1.7659876346588135</v>
      </c>
      <c r="BC1318">
        <v>-1.3793429136276245</v>
      </c>
      <c r="BD1318">
        <v>-1.2276893854141235</v>
      </c>
      <c r="BE1318">
        <v>-1.1532250642776489</v>
      </c>
      <c r="BF1318">
        <v>-1.1301778554916382</v>
      </c>
      <c r="BG1318">
        <v>-1.1669408082962036</v>
      </c>
      <c r="BH1318">
        <v>-0.329030841588974</v>
      </c>
      <c r="BI1318">
        <v>-0.33204859495162964</v>
      </c>
      <c r="BJ1318">
        <v>-0.32633259892463684</v>
      </c>
      <c r="BK1318">
        <v>-0.32947701215744019</v>
      </c>
      <c r="BL1318">
        <v>-0.33736741542816162</v>
      </c>
      <c r="BM1318">
        <v>-0.34609121084213257</v>
      </c>
      <c r="BN1318">
        <v>-0.37530338764190674</v>
      </c>
      <c r="BO1318">
        <v>-0.38598620891571045</v>
      </c>
      <c r="BP1318">
        <v>-0.39079922437667847</v>
      </c>
      <c r="BQ1318">
        <v>-0.40531355142593384</v>
      </c>
      <c r="BR1318">
        <v>-0.41792032122612</v>
      </c>
      <c r="BS1318">
        <v>-0.42930376529693604</v>
      </c>
      <c r="BT1318">
        <v>-5.6584976613521576E-2</v>
      </c>
      <c r="BU1318">
        <v>1.0805490016937256</v>
      </c>
      <c r="BV1318">
        <v>1.0835026502609253</v>
      </c>
      <c r="BW1318">
        <v>1.0697988271713257</v>
      </c>
      <c r="BX1318">
        <v>1.0271518230438232</v>
      </c>
      <c r="BY1318">
        <v>0.95844650268554688</v>
      </c>
      <c r="BZ1318">
        <v>-1.0974078178405762</v>
      </c>
      <c r="CA1318">
        <v>-0.82465529441833496</v>
      </c>
      <c r="CB1318">
        <v>-0.71719557046890259</v>
      </c>
      <c r="CC1318">
        <v>-0.66455519199371338</v>
      </c>
      <c r="CD1318">
        <v>-0.64911341667175293</v>
      </c>
      <c r="CE1318">
        <v>-0.63121944665908813</v>
      </c>
      <c r="CF1318">
        <v>-2.8294436633586884E-3</v>
      </c>
      <c r="CG1318">
        <v>-4.5898002572357655E-3</v>
      </c>
      <c r="CH1318">
        <v>-5.6289825588464737E-3</v>
      </c>
      <c r="CI1318">
        <v>-6.2314281240105629E-3</v>
      </c>
      <c r="CJ1318">
        <v>-6.7439023405313492E-3</v>
      </c>
      <c r="CK1318">
        <v>-6.0910088941454887E-3</v>
      </c>
      <c r="CL1318">
        <v>6.5452867420390248E-4</v>
      </c>
      <c r="CM1318">
        <v>2.2715164814144373E-3</v>
      </c>
      <c r="CN1318">
        <v>7.2371996939182281E-3</v>
      </c>
      <c r="CO1318">
        <v>1.3709958642721176E-2</v>
      </c>
      <c r="CP1318">
        <v>1.8173068761825562E-2</v>
      </c>
      <c r="CQ1318">
        <v>1.8388710916042328E-2</v>
      </c>
      <c r="CR1318">
        <v>0.29878762364387512</v>
      </c>
      <c r="CS1318">
        <v>1.6634210348129272</v>
      </c>
      <c r="CT1318">
        <v>1.6677218675613403</v>
      </c>
      <c r="CU1318">
        <v>1.6561204195022583</v>
      </c>
      <c r="CV1318">
        <v>1.5975654125213623</v>
      </c>
      <c r="CW1318">
        <v>1.5037833452224731</v>
      </c>
      <c r="CX1318">
        <v>-0.63435143232345581</v>
      </c>
      <c r="CY1318">
        <v>-0.44048029184341431</v>
      </c>
      <c r="CZ1318">
        <v>-0.36362910270690918</v>
      </c>
      <c r="DA1318">
        <v>-0.32610392570495605</v>
      </c>
      <c r="DB1318">
        <v>-0.31592968106269836</v>
      </c>
      <c r="DC1318">
        <v>-0.26018050312995911</v>
      </c>
      <c r="DD1318">
        <v>0.32337194681167603</v>
      </c>
      <c r="DE1318">
        <v>0.32286900281906128</v>
      </c>
      <c r="DF1318">
        <v>0.31507465243339539</v>
      </c>
      <c r="DG1318">
        <v>0.31701415777206421</v>
      </c>
      <c r="DH1318">
        <v>0.32387959957122803</v>
      </c>
      <c r="DI1318">
        <v>0.33390918374061584</v>
      </c>
      <c r="DJ1318">
        <v>0.37661245465278625</v>
      </c>
      <c r="DK1318">
        <v>0.39052924513816833</v>
      </c>
      <c r="DL1318">
        <v>0.40527364611625671</v>
      </c>
      <c r="DM1318">
        <v>0.4327334463596344</v>
      </c>
      <c r="DN1318">
        <v>0.45426645874977112</v>
      </c>
      <c r="DO1318">
        <v>0.4660811722278595</v>
      </c>
      <c r="DP1318">
        <v>0.65416020154953003</v>
      </c>
      <c r="DQ1318">
        <v>2.2462930679321289</v>
      </c>
      <c r="DR1318">
        <v>2.2519412040710449</v>
      </c>
      <c r="DS1318">
        <v>2.2424421310424805</v>
      </c>
      <c r="DT1318">
        <v>2.1679790019989014</v>
      </c>
      <c r="DU1318">
        <v>2.0491201877593994</v>
      </c>
      <c r="DV1318">
        <v>-0.17129501700401306</v>
      </c>
      <c r="DW1318">
        <v>-5.6305289268493652E-2</v>
      </c>
      <c r="DX1318">
        <v>-1.0062643326818943E-2</v>
      </c>
      <c r="DY1318">
        <v>1.2347334995865822E-2</v>
      </c>
      <c r="DZ1318">
        <v>1.7254052683711052E-2</v>
      </c>
      <c r="EA1318">
        <v>0.1108584925532341</v>
      </c>
      <c r="EB1318">
        <v>0.79435497522354126</v>
      </c>
      <c r="EC1318">
        <v>0.79566746950149536</v>
      </c>
      <c r="ED1318">
        <v>0.77811974287033081</v>
      </c>
      <c r="EE1318">
        <v>0.7837294340133667</v>
      </c>
      <c r="EF1318">
        <v>0.80124741792678833</v>
      </c>
      <c r="EG1318">
        <v>0.82481545209884644</v>
      </c>
      <c r="EH1318">
        <v>0.91943597793579102</v>
      </c>
      <c r="EI1318">
        <v>0.95111179351806641</v>
      </c>
      <c r="EJ1318">
        <v>0.97997504472732544</v>
      </c>
      <c r="EK1318">
        <v>1.0377368927001953</v>
      </c>
      <c r="EL1318">
        <v>1.0839160680770874</v>
      </c>
      <c r="EM1318">
        <v>1.1124780178070068</v>
      </c>
      <c r="EN1318">
        <v>1.1672618389129639</v>
      </c>
      <c r="EO1318">
        <v>3.0878677368164062</v>
      </c>
      <c r="EP1318">
        <v>3.0954608917236328</v>
      </c>
      <c r="EQ1318">
        <v>3.0889973640441895</v>
      </c>
      <c r="ER1318">
        <v>2.9915657043457031</v>
      </c>
      <c r="ES1318">
        <v>2.8365001678466797</v>
      </c>
      <c r="ET1318">
        <v>0.49728485941886902</v>
      </c>
      <c r="EU1318">
        <v>0.49838238954544067</v>
      </c>
      <c r="EV1318">
        <v>0.50043118000030518</v>
      </c>
      <c r="EW1318">
        <v>0.50101721286773682</v>
      </c>
      <c r="EX1318">
        <v>0.49831846356391907</v>
      </c>
      <c r="EY1318">
        <v>0.64657986164093018</v>
      </c>
      <c r="EZ1318">
        <v>62.020030975341797</v>
      </c>
      <c r="FA1318">
        <v>61.563186645507813</v>
      </c>
      <c r="FB1318">
        <v>60.795425415039062</v>
      </c>
      <c r="FC1318">
        <v>59.675613403320312</v>
      </c>
      <c r="FD1318">
        <v>58.840656280517578</v>
      </c>
      <c r="FE1318">
        <v>58.050521850585938</v>
      </c>
      <c r="FF1318">
        <v>57.563880920410156</v>
      </c>
      <c r="FG1318">
        <v>57.770553588867187</v>
      </c>
      <c r="FH1318">
        <v>59.438423156738281</v>
      </c>
      <c r="FI1318">
        <v>62.778453826904297</v>
      </c>
      <c r="FJ1318">
        <v>65.775733947753906</v>
      </c>
      <c r="FK1318">
        <v>69.026679992675781</v>
      </c>
      <c r="FL1318">
        <v>71.623756408691406</v>
      </c>
      <c r="FM1318">
        <v>73.596565246582031</v>
      </c>
      <c r="FN1318">
        <v>74.255836486816406</v>
      </c>
      <c r="FO1318">
        <v>74.167327880859375</v>
      </c>
      <c r="FP1318">
        <v>74.412857055664063</v>
      </c>
      <c r="FQ1318">
        <v>73.477058410644531</v>
      </c>
      <c r="FR1318">
        <v>72.607421875</v>
      </c>
      <c r="FS1318">
        <v>70.698539733886719</v>
      </c>
      <c r="FT1318">
        <v>67.173225402832031</v>
      </c>
      <c r="FU1318">
        <v>65.500709533691406</v>
      </c>
      <c r="FV1318">
        <v>63.884254455566406</v>
      </c>
      <c r="FW1318">
        <v>61.779277801513672</v>
      </c>
      <c r="FX1318">
        <v>1</v>
      </c>
    </row>
    <row r="1319" spans="1:180" x14ac:dyDescent="0.2">
      <c r="A1319" t="s">
        <v>241</v>
      </c>
      <c r="B1319" t="s">
        <v>248</v>
      </c>
      <c r="C1319" t="s">
        <v>217</v>
      </c>
      <c r="D1319" t="s">
        <v>40</v>
      </c>
      <c r="E1319" t="s">
        <v>249</v>
      </c>
      <c r="F1319" t="s">
        <v>225</v>
      </c>
      <c r="G1319" t="s">
        <v>245</v>
      </c>
      <c r="H1319" t="s">
        <v>12</v>
      </c>
      <c r="I1319">
        <v>168.05</v>
      </c>
      <c r="L1319">
        <v>43.729657305079542</v>
      </c>
      <c r="M1319">
        <v>42.746089466951638</v>
      </c>
      <c r="N1319">
        <v>41.505163824894403</v>
      </c>
      <c r="O1319">
        <v>43.842519501967153</v>
      </c>
      <c r="P1319">
        <v>47.522293185924141</v>
      </c>
      <c r="Q1319">
        <v>53.572137569556411</v>
      </c>
      <c r="R1319">
        <v>62.461578174401552</v>
      </c>
      <c r="S1319">
        <v>68.06368247276842</v>
      </c>
      <c r="T1319">
        <v>72.556894782977281</v>
      </c>
      <c r="U1319">
        <v>75.483723445679885</v>
      </c>
      <c r="V1319">
        <v>76.401168228051517</v>
      </c>
      <c r="W1319">
        <v>78.550378131247626</v>
      </c>
      <c r="X1319">
        <v>78.033237986188524</v>
      </c>
      <c r="Y1319">
        <v>77.388732192739539</v>
      </c>
      <c r="Z1319">
        <v>77.410124855407886</v>
      </c>
      <c r="AA1319">
        <v>76.493155829056235</v>
      </c>
      <c r="AB1319">
        <v>75.250519464527102</v>
      </c>
      <c r="AC1319">
        <v>70.981379022516876</v>
      </c>
      <c r="AD1319">
        <v>57.525607916959252</v>
      </c>
      <c r="AE1319">
        <v>52.037229691221853</v>
      </c>
      <c r="AF1319">
        <v>50.404106725283505</v>
      </c>
      <c r="AG1319">
        <v>48.628267202623583</v>
      </c>
      <c r="AH1319">
        <v>45.913720956911867</v>
      </c>
      <c r="AI1319">
        <v>45.176956352323302</v>
      </c>
      <c r="AJ1319">
        <v>-0.80652940273284912</v>
      </c>
      <c r="AK1319">
        <v>-0.79180306196212769</v>
      </c>
      <c r="AL1319">
        <v>-0.78772950172424316</v>
      </c>
      <c r="AM1319">
        <v>-0.77091485261917114</v>
      </c>
      <c r="AN1319">
        <v>-0.78857487440109253</v>
      </c>
      <c r="AO1319">
        <v>-0.83365684747695923</v>
      </c>
      <c r="AP1319">
        <v>-0.93665009737014771</v>
      </c>
      <c r="AQ1319">
        <v>-0.96214801073074341</v>
      </c>
      <c r="AR1319">
        <v>-0.96438789367675781</v>
      </c>
      <c r="AS1319">
        <v>-0.98915952444076538</v>
      </c>
      <c r="AT1319">
        <v>-1.0028011798858643</v>
      </c>
      <c r="AU1319">
        <v>-1.0363993644714355</v>
      </c>
      <c r="AV1319">
        <v>-0.5189405083656311</v>
      </c>
      <c r="AW1319">
        <v>0.26250556111335754</v>
      </c>
      <c r="AX1319">
        <v>0.25777879357337952</v>
      </c>
      <c r="AY1319">
        <v>0.25472155213356018</v>
      </c>
      <c r="AZ1319">
        <v>0.22097323834896088</v>
      </c>
      <c r="BA1319">
        <v>0.15914683043956757</v>
      </c>
      <c r="BB1319">
        <v>-1.8308718204498291</v>
      </c>
      <c r="BC1319">
        <v>-1.2721503973007202</v>
      </c>
      <c r="BD1319">
        <v>-1.1908079385757446</v>
      </c>
      <c r="BE1319">
        <v>-1.1140710115432739</v>
      </c>
      <c r="BF1319">
        <v>-1.1129579544067383</v>
      </c>
      <c r="BG1319">
        <v>-1.15708327293396</v>
      </c>
      <c r="BH1319">
        <v>-0.33079737424850464</v>
      </c>
      <c r="BI1319">
        <v>-0.32530069351196289</v>
      </c>
      <c r="BJ1319">
        <v>-0.32484832406044006</v>
      </c>
      <c r="BK1319">
        <v>-0.31847444176673889</v>
      </c>
      <c r="BL1319">
        <v>-0.32515043020248413</v>
      </c>
      <c r="BM1319">
        <v>-0.34295237064361572</v>
      </c>
      <c r="BN1319">
        <v>-0.38008716702461243</v>
      </c>
      <c r="BO1319">
        <v>-0.39074063301086426</v>
      </c>
      <c r="BP1319">
        <v>-0.39033013582229614</v>
      </c>
      <c r="BQ1319">
        <v>-0.39848718047142029</v>
      </c>
      <c r="BR1319">
        <v>-0.40426170825958252</v>
      </c>
      <c r="BS1319">
        <v>-0.41603562235832214</v>
      </c>
      <c r="BT1319">
        <v>-4.3300684541463852E-2</v>
      </c>
      <c r="BU1319">
        <v>1.005274772644043</v>
      </c>
      <c r="BV1319">
        <v>1.0075651407241821</v>
      </c>
      <c r="BW1319">
        <v>0.99997389316558838</v>
      </c>
      <c r="BX1319">
        <v>0.96997219324111938</v>
      </c>
      <c r="BY1319">
        <v>0.90067589282989502</v>
      </c>
      <c r="BZ1319">
        <v>-1.1532554626464844</v>
      </c>
      <c r="CA1319">
        <v>-0.74471360445022583</v>
      </c>
      <c r="CB1319">
        <v>-0.68915176391601563</v>
      </c>
      <c r="CC1319">
        <v>-0.63252454996109009</v>
      </c>
      <c r="CD1319">
        <v>-0.63317501544952393</v>
      </c>
      <c r="CE1319">
        <v>-0.62077820301055908</v>
      </c>
      <c r="CF1319">
        <v>-1.3068048283457756E-3</v>
      </c>
      <c r="CG1319">
        <v>-2.2025925572961569E-3</v>
      </c>
      <c r="CH1319">
        <v>-4.2582396417856216E-3</v>
      </c>
      <c r="CI1319">
        <v>-5.1155905239284039E-3</v>
      </c>
      <c r="CJ1319">
        <v>-4.1840770281851292E-3</v>
      </c>
      <c r="CK1319">
        <v>-3.091954393312335E-3</v>
      </c>
      <c r="CL1319">
        <v>5.3865904919803143E-3</v>
      </c>
      <c r="CM1319">
        <v>5.0143576227128506E-3</v>
      </c>
      <c r="CN1319">
        <v>7.2605060413479805E-3</v>
      </c>
      <c r="CO1319">
        <v>1.0610678233206272E-2</v>
      </c>
      <c r="CP1319">
        <v>1.0284902527928352E-2</v>
      </c>
      <c r="CQ1319">
        <v>1.362640131264925E-2</v>
      </c>
      <c r="CR1319">
        <v>0.28612601757049561</v>
      </c>
      <c r="CS1319">
        <v>1.5197144746780396</v>
      </c>
      <c r="CT1319">
        <v>1.526864767074585</v>
      </c>
      <c r="CU1319">
        <v>1.5161334276199341</v>
      </c>
      <c r="CV1319">
        <v>1.4887266159057617</v>
      </c>
      <c r="CW1319">
        <v>1.4142565727233887</v>
      </c>
      <c r="CX1319">
        <v>-0.68394041061401367</v>
      </c>
      <c r="CY1319">
        <v>-0.379412442445755</v>
      </c>
      <c r="CZ1319">
        <v>-0.34170624613761902</v>
      </c>
      <c r="DA1319">
        <v>-0.29900696873664856</v>
      </c>
      <c r="DB1319">
        <v>-0.3008788526058197</v>
      </c>
      <c r="DC1319">
        <v>-0.24933493137359619</v>
      </c>
      <c r="DD1319">
        <v>0.32818377017974854</v>
      </c>
      <c r="DE1319">
        <v>0.32089552283287048</v>
      </c>
      <c r="DF1319">
        <v>0.31633186340332031</v>
      </c>
      <c r="DG1319">
        <v>0.3082432746887207</v>
      </c>
      <c r="DH1319">
        <v>0.31678229570388794</v>
      </c>
      <c r="DI1319">
        <v>0.33676847815513611</v>
      </c>
      <c r="DJ1319">
        <v>0.39086034893989563</v>
      </c>
      <c r="DK1319">
        <v>0.40076935291290283</v>
      </c>
      <c r="DL1319">
        <v>0.40485116839408875</v>
      </c>
      <c r="DM1319">
        <v>0.41970854997634888</v>
      </c>
      <c r="DN1319">
        <v>0.42483150959014893</v>
      </c>
      <c r="DO1319">
        <v>0.44328844547271729</v>
      </c>
      <c r="DP1319">
        <v>0.61555272340774536</v>
      </c>
      <c r="DQ1319">
        <v>2.0341541767120361</v>
      </c>
      <c r="DR1319">
        <v>2.0461645126342773</v>
      </c>
      <c r="DS1319">
        <v>2.0322928428649902</v>
      </c>
      <c r="DT1319">
        <v>2.0074808597564697</v>
      </c>
      <c r="DU1319">
        <v>1.9278373718261719</v>
      </c>
      <c r="DV1319">
        <v>-0.21462535858154297</v>
      </c>
      <c r="DW1319">
        <v>-1.4111274853348732E-2</v>
      </c>
      <c r="DX1319">
        <v>5.739305168390274E-3</v>
      </c>
      <c r="DY1319">
        <v>3.4510623663663864E-2</v>
      </c>
      <c r="DZ1319">
        <v>3.1417321413755417E-2</v>
      </c>
      <c r="EA1319">
        <v>0.12210836261510849</v>
      </c>
      <c r="EB1319">
        <v>0.80391579866409302</v>
      </c>
      <c r="EC1319">
        <v>0.78739786148071289</v>
      </c>
      <c r="ED1319">
        <v>0.77921301126480103</v>
      </c>
      <c r="EE1319">
        <v>0.76068371534347534</v>
      </c>
      <c r="EF1319">
        <v>0.78020673990249634</v>
      </c>
      <c r="EG1319">
        <v>0.82747292518615723</v>
      </c>
      <c r="EH1319">
        <v>0.94742327928543091</v>
      </c>
      <c r="EI1319">
        <v>0.97217673063278198</v>
      </c>
      <c r="EJ1319">
        <v>0.97890889644622803</v>
      </c>
      <c r="EK1319">
        <v>1.0103808641433716</v>
      </c>
      <c r="EL1319">
        <v>1.0233709812164307</v>
      </c>
      <c r="EM1319">
        <v>1.0636521577835083</v>
      </c>
      <c r="EN1319">
        <v>1.0911926031112671</v>
      </c>
      <c r="EO1319">
        <v>2.7769234180450439</v>
      </c>
      <c r="EP1319">
        <v>2.7959508895874023</v>
      </c>
      <c r="EQ1319">
        <v>2.7775452136993408</v>
      </c>
      <c r="ER1319">
        <v>2.7564799785614014</v>
      </c>
      <c r="ES1319">
        <v>2.6693663597106934</v>
      </c>
      <c r="ET1319">
        <v>0.46299102902412415</v>
      </c>
      <c r="EU1319">
        <v>0.51332557201385498</v>
      </c>
      <c r="EV1319">
        <v>0.50739550590515137</v>
      </c>
      <c r="EW1319">
        <v>0.51605707406997681</v>
      </c>
      <c r="EX1319">
        <v>0.5112001895904541</v>
      </c>
      <c r="EY1319">
        <v>0.65841346979141235</v>
      </c>
      <c r="EZ1319">
        <v>59.044166564941406</v>
      </c>
      <c r="FA1319">
        <v>59.113010406494141</v>
      </c>
      <c r="FB1319">
        <v>59.115653991699219</v>
      </c>
      <c r="FC1319">
        <v>58.451095581054687</v>
      </c>
      <c r="FD1319">
        <v>57.929538726806641</v>
      </c>
      <c r="FE1319">
        <v>57.977794647216797</v>
      </c>
      <c r="FF1319">
        <v>58.313629150390625</v>
      </c>
      <c r="FG1319">
        <v>58.942417144775391</v>
      </c>
      <c r="FH1319">
        <v>59.700771331787109</v>
      </c>
      <c r="FI1319">
        <v>61.506519317626953</v>
      </c>
      <c r="FJ1319">
        <v>64.552726745605469</v>
      </c>
      <c r="FK1319">
        <v>67.525619506835938</v>
      </c>
      <c r="FL1319">
        <v>70.113113403320312</v>
      </c>
      <c r="FM1319">
        <v>71.073127746582031</v>
      </c>
      <c r="FN1319">
        <v>70.813003540039062</v>
      </c>
      <c r="FO1319">
        <v>71.678695678710938</v>
      </c>
      <c r="FP1319">
        <v>71.807670593261719</v>
      </c>
      <c r="FQ1319">
        <v>70.671653747558594</v>
      </c>
      <c r="FR1319">
        <v>68.804298400878906</v>
      </c>
      <c r="FS1319">
        <v>66.093254089355469</v>
      </c>
      <c r="FT1319">
        <v>63.134040832519531</v>
      </c>
      <c r="FU1319">
        <v>60.765140533447266</v>
      </c>
      <c r="FV1319">
        <v>60.252395629882812</v>
      </c>
      <c r="FW1319">
        <v>59.907623291015625</v>
      </c>
      <c r="FX1319">
        <v>1</v>
      </c>
    </row>
    <row r="1320" spans="1:180" x14ac:dyDescent="0.2">
      <c r="A1320" t="s">
        <v>241</v>
      </c>
      <c r="B1320" t="s">
        <v>248</v>
      </c>
      <c r="C1320" t="s">
        <v>217</v>
      </c>
      <c r="D1320" t="s">
        <v>41</v>
      </c>
      <c r="E1320" t="s">
        <v>249</v>
      </c>
      <c r="F1320" t="s">
        <v>225</v>
      </c>
      <c r="G1320" t="s">
        <v>245</v>
      </c>
      <c r="H1320" t="s">
        <v>12</v>
      </c>
      <c r="I1320">
        <v>168.05</v>
      </c>
      <c r="L1320">
        <v>46.266405809693417</v>
      </c>
      <c r="M1320">
        <v>44.973401080544321</v>
      </c>
      <c r="N1320">
        <v>43.823687215918397</v>
      </c>
      <c r="O1320">
        <v>46.083215545612326</v>
      </c>
      <c r="P1320">
        <v>50.065313469202593</v>
      </c>
      <c r="Q1320">
        <v>56.882370839304585</v>
      </c>
      <c r="R1320">
        <v>65.205685008553601</v>
      </c>
      <c r="S1320">
        <v>71.283439233568913</v>
      </c>
      <c r="T1320">
        <v>75.258455689486539</v>
      </c>
      <c r="U1320">
        <v>80.479910783747613</v>
      </c>
      <c r="V1320">
        <v>86.768598025373421</v>
      </c>
      <c r="W1320">
        <v>88.426849200168405</v>
      </c>
      <c r="X1320">
        <v>85.205801683499914</v>
      </c>
      <c r="Y1320">
        <v>83.17558434951448</v>
      </c>
      <c r="Z1320">
        <v>84.202729401799459</v>
      </c>
      <c r="AA1320">
        <v>83.452364101578524</v>
      </c>
      <c r="AB1320">
        <v>82.828665032801524</v>
      </c>
      <c r="AC1320">
        <v>79.270939523266989</v>
      </c>
      <c r="AD1320">
        <v>61.819188169921254</v>
      </c>
      <c r="AE1320">
        <v>56.185810374921388</v>
      </c>
      <c r="AF1320">
        <v>54.079599741148208</v>
      </c>
      <c r="AG1320">
        <v>51.782123011598657</v>
      </c>
      <c r="AH1320">
        <v>48.854164887460684</v>
      </c>
      <c r="AI1320">
        <v>47.858861926371866</v>
      </c>
      <c r="AJ1320">
        <v>-0.81919485330581665</v>
      </c>
      <c r="AK1320">
        <v>-0.80554771423339844</v>
      </c>
      <c r="AL1320">
        <v>-0.78660374879837036</v>
      </c>
      <c r="AM1320">
        <v>-0.77674174308776855</v>
      </c>
      <c r="AN1320">
        <v>-0.78877907991409302</v>
      </c>
      <c r="AO1320">
        <v>-0.85212963819503784</v>
      </c>
      <c r="AP1320">
        <v>-0.94612795114517212</v>
      </c>
      <c r="AQ1320">
        <v>-0.99324733018875122</v>
      </c>
      <c r="AR1320">
        <v>-1.0105996131896973</v>
      </c>
      <c r="AS1320">
        <v>-1.0610356330871582</v>
      </c>
      <c r="AT1320">
        <v>-1.1570817232131958</v>
      </c>
      <c r="AU1320">
        <v>-1.1915637254714966</v>
      </c>
      <c r="AV1320">
        <v>-0.56183391809463501</v>
      </c>
      <c r="AW1320">
        <v>0.32483115792274475</v>
      </c>
      <c r="AX1320">
        <v>0.32680940628051758</v>
      </c>
      <c r="AY1320">
        <v>0.31051304936408997</v>
      </c>
      <c r="AZ1320">
        <v>0.31005173921585083</v>
      </c>
      <c r="BA1320">
        <v>0.2868446409702301</v>
      </c>
      <c r="BB1320">
        <v>-1.9516290426254272</v>
      </c>
      <c r="BC1320">
        <v>-1.6684724092483521</v>
      </c>
      <c r="BD1320">
        <v>-1.4216777086257935</v>
      </c>
      <c r="BE1320">
        <v>-1.2344571352005005</v>
      </c>
      <c r="BF1320">
        <v>-1.2119572162628174</v>
      </c>
      <c r="BG1320">
        <v>-1.225510835647583</v>
      </c>
      <c r="BH1320">
        <v>-0.33521634340286255</v>
      </c>
      <c r="BI1320">
        <v>-0.33006289601325989</v>
      </c>
      <c r="BJ1320">
        <v>-0.32283687591552734</v>
      </c>
      <c r="BK1320">
        <v>-0.31924176216125488</v>
      </c>
      <c r="BL1320">
        <v>-0.32315745949745178</v>
      </c>
      <c r="BM1320">
        <v>-0.34656202793121338</v>
      </c>
      <c r="BN1320">
        <v>-0.37993571162223816</v>
      </c>
      <c r="BO1320">
        <v>-0.39938482642173767</v>
      </c>
      <c r="BP1320">
        <v>-0.40610280632972717</v>
      </c>
      <c r="BQ1320">
        <v>-0.42265823483467102</v>
      </c>
      <c r="BR1320">
        <v>-0.45770686864852905</v>
      </c>
      <c r="BS1320">
        <v>-0.47027462720870972</v>
      </c>
      <c r="BT1320">
        <v>-3.4898165613412857E-2</v>
      </c>
      <c r="BU1320">
        <v>1.2171149253845215</v>
      </c>
      <c r="BV1320">
        <v>1.2228920459747314</v>
      </c>
      <c r="BW1320">
        <v>1.2213746309280396</v>
      </c>
      <c r="BX1320">
        <v>1.2261518239974976</v>
      </c>
      <c r="BY1320">
        <v>1.1483756303787231</v>
      </c>
      <c r="BZ1320">
        <v>-1.213884711265564</v>
      </c>
      <c r="CA1320">
        <v>-1.0049291849136353</v>
      </c>
      <c r="CB1320">
        <v>-0.83912354707717896</v>
      </c>
      <c r="CC1320">
        <v>-0.70538240671157837</v>
      </c>
      <c r="CD1320">
        <v>-0.68639534711837769</v>
      </c>
      <c r="CE1320">
        <v>-0.66276544332504272</v>
      </c>
      <c r="CF1320">
        <v>-1.429922576789977E-5</v>
      </c>
      <c r="CG1320">
        <v>-7.4355374090373516E-4</v>
      </c>
      <c r="CH1320">
        <v>-1.6333607491105795E-3</v>
      </c>
      <c r="CI1320">
        <v>-2.3786481469869614E-3</v>
      </c>
      <c r="CJ1320">
        <v>-6.6932511981576681E-4</v>
      </c>
      <c r="CK1320">
        <v>3.5925747361034155E-3</v>
      </c>
      <c r="CL1320">
        <v>1.2207292020320892E-2</v>
      </c>
      <c r="CM1320">
        <v>1.1922506615519524E-2</v>
      </c>
      <c r="CN1320">
        <v>1.2569804675877094E-2</v>
      </c>
      <c r="CO1320">
        <v>1.9480019807815552E-2</v>
      </c>
      <c r="CP1320">
        <v>2.6678068563342094E-2</v>
      </c>
      <c r="CQ1320">
        <v>2.9288012534379959E-2</v>
      </c>
      <c r="CR1320">
        <v>0.33005595207214355</v>
      </c>
      <c r="CS1320">
        <v>1.8351079225540161</v>
      </c>
      <c r="CT1320">
        <v>1.8435161113739014</v>
      </c>
      <c r="CU1320">
        <v>1.8522344827651978</v>
      </c>
      <c r="CV1320">
        <v>1.8606399297714233</v>
      </c>
      <c r="CW1320">
        <v>1.7450692653656006</v>
      </c>
      <c r="CX1320">
        <v>-0.70292526483535767</v>
      </c>
      <c r="CY1320">
        <v>-0.54536116123199463</v>
      </c>
      <c r="CZ1320">
        <v>-0.43564832210540771</v>
      </c>
      <c r="DA1320">
        <v>-0.33894684910774231</v>
      </c>
      <c r="DB1320">
        <v>-0.32239282131195068</v>
      </c>
      <c r="DC1320">
        <v>-0.27300971746444702</v>
      </c>
      <c r="DD1320">
        <v>0.33518773317337036</v>
      </c>
      <c r="DE1320">
        <v>0.32857578992843628</v>
      </c>
      <c r="DF1320">
        <v>0.3195701539516449</v>
      </c>
      <c r="DG1320">
        <v>0.31448444724082947</v>
      </c>
      <c r="DH1320">
        <v>0.32181879878044128</v>
      </c>
      <c r="DI1320">
        <v>0.35374715924263</v>
      </c>
      <c r="DJ1320">
        <v>0.40435031056404114</v>
      </c>
      <c r="DK1320">
        <v>0.42322984337806702</v>
      </c>
      <c r="DL1320">
        <v>0.43124240636825562</v>
      </c>
      <c r="DM1320">
        <v>0.46161830425262451</v>
      </c>
      <c r="DN1320">
        <v>0.51106297969818115</v>
      </c>
      <c r="DO1320">
        <v>0.52885067462921143</v>
      </c>
      <c r="DP1320">
        <v>0.69501006603240967</v>
      </c>
      <c r="DQ1320">
        <v>2.4531009197235107</v>
      </c>
      <c r="DR1320">
        <v>2.4641401767730713</v>
      </c>
      <c r="DS1320">
        <v>2.4830944538116455</v>
      </c>
      <c r="DT1320">
        <v>2.4951281547546387</v>
      </c>
      <c r="DU1320">
        <v>2.3417630195617676</v>
      </c>
      <c r="DV1320">
        <v>-0.19196577370166779</v>
      </c>
      <c r="DW1320">
        <v>-8.5793130099773407E-2</v>
      </c>
      <c r="DX1320">
        <v>-3.217310830950737E-2</v>
      </c>
      <c r="DY1320">
        <v>2.7488669380545616E-2</v>
      </c>
      <c r="DZ1320">
        <v>4.1609719395637512E-2</v>
      </c>
      <c r="EA1320">
        <v>0.11674598604440689</v>
      </c>
      <c r="EB1320">
        <v>0.81916624307632446</v>
      </c>
      <c r="EC1320">
        <v>0.80406063795089722</v>
      </c>
      <c r="ED1320">
        <v>0.78333699703216553</v>
      </c>
      <c r="EE1320">
        <v>0.77198445796966553</v>
      </c>
      <c r="EF1320">
        <v>0.78744041919708252</v>
      </c>
      <c r="EG1320">
        <v>0.85931479930877686</v>
      </c>
      <c r="EH1320">
        <v>0.9705425500869751</v>
      </c>
      <c r="EI1320">
        <v>1.0170923471450806</v>
      </c>
      <c r="EJ1320">
        <v>1.0357391834259033</v>
      </c>
      <c r="EK1320">
        <v>1.0999957323074341</v>
      </c>
      <c r="EL1320">
        <v>1.2104378938674927</v>
      </c>
      <c r="EM1320">
        <v>1.2501398324966431</v>
      </c>
      <c r="EN1320">
        <v>1.2219458818435669</v>
      </c>
      <c r="EO1320">
        <v>3.3453848361968994</v>
      </c>
      <c r="EP1320">
        <v>3.3602228164672852</v>
      </c>
      <c r="EQ1320">
        <v>3.3939559459686279</v>
      </c>
      <c r="ER1320">
        <v>3.4112281799316406</v>
      </c>
      <c r="ES1320">
        <v>3.203294038772583</v>
      </c>
      <c r="ET1320">
        <v>0.54577857255935669</v>
      </c>
      <c r="EU1320">
        <v>0.57775008678436279</v>
      </c>
      <c r="EV1320">
        <v>0.55038100481033325</v>
      </c>
      <c r="EW1320">
        <v>0.55656337738037109</v>
      </c>
      <c r="EX1320">
        <v>0.56717157363891602</v>
      </c>
      <c r="EY1320">
        <v>0.67949134111404419</v>
      </c>
      <c r="EZ1320">
        <v>62.710487365722656</v>
      </c>
      <c r="FA1320">
        <v>62.611412048339844</v>
      </c>
      <c r="FB1320">
        <v>62.162250518798828</v>
      </c>
      <c r="FC1320">
        <v>61.500621795654297</v>
      </c>
      <c r="FD1320">
        <v>61.309314727783203</v>
      </c>
      <c r="FE1320">
        <v>60.863651275634766</v>
      </c>
      <c r="FF1320">
        <v>60.431846618652344</v>
      </c>
      <c r="FG1320">
        <v>60.997879028320312</v>
      </c>
      <c r="FH1320">
        <v>63.063285827636719</v>
      </c>
      <c r="FI1320">
        <v>67.572219848632812</v>
      </c>
      <c r="FJ1320">
        <v>71.867897033691406</v>
      </c>
      <c r="FK1320">
        <v>75.563873291015625</v>
      </c>
      <c r="FL1320">
        <v>76.143478393554687</v>
      </c>
      <c r="FM1320">
        <v>76.065467834472656</v>
      </c>
      <c r="FN1320">
        <v>77.555419921875</v>
      </c>
      <c r="FO1320">
        <v>77.70355224609375</v>
      </c>
      <c r="FP1320">
        <v>79.132514953613281</v>
      </c>
      <c r="FQ1320">
        <v>79.225738525390625</v>
      </c>
      <c r="FR1320">
        <v>79.161300659179688</v>
      </c>
      <c r="FS1320">
        <v>75.556106567382812</v>
      </c>
      <c r="FT1320">
        <v>71.235885620117187</v>
      </c>
      <c r="FU1320">
        <v>67.445159912109375</v>
      </c>
      <c r="FV1320">
        <v>65.829414367675781</v>
      </c>
      <c r="FW1320">
        <v>64.603843688964844</v>
      </c>
      <c r="FX1320">
        <v>1</v>
      </c>
    </row>
    <row r="1321" spans="1:180" x14ac:dyDescent="0.2">
      <c r="A1321" t="s">
        <v>241</v>
      </c>
      <c r="B1321" t="s">
        <v>248</v>
      </c>
      <c r="C1321" t="s">
        <v>217</v>
      </c>
      <c r="D1321" t="s">
        <v>42</v>
      </c>
      <c r="E1321" t="s">
        <v>249</v>
      </c>
      <c r="F1321" t="s">
        <v>225</v>
      </c>
      <c r="G1321" t="s">
        <v>245</v>
      </c>
      <c r="H1321" t="s">
        <v>12</v>
      </c>
      <c r="I1321">
        <v>168.05</v>
      </c>
      <c r="L1321">
        <v>45.61489942152955</v>
      </c>
      <c r="M1321">
        <v>45.111754572373201</v>
      </c>
      <c r="N1321">
        <v>44.628870111526282</v>
      </c>
      <c r="O1321">
        <v>47.534893707415229</v>
      </c>
      <c r="P1321">
        <v>51.849799782607406</v>
      </c>
      <c r="Q1321">
        <v>58.366201328531197</v>
      </c>
      <c r="R1321">
        <v>66.803802131060749</v>
      </c>
      <c r="S1321">
        <v>74.175110490476527</v>
      </c>
      <c r="T1321">
        <v>82.023956460042413</v>
      </c>
      <c r="U1321">
        <v>87.350759590813567</v>
      </c>
      <c r="V1321">
        <v>90.435240699416823</v>
      </c>
      <c r="W1321">
        <v>90.702029147827844</v>
      </c>
      <c r="X1321">
        <v>87.554804244047759</v>
      </c>
      <c r="Y1321">
        <v>85.68045693475014</v>
      </c>
      <c r="Z1321">
        <v>86.028233118559683</v>
      </c>
      <c r="AA1321">
        <v>85.122827126616642</v>
      </c>
      <c r="AB1321">
        <v>83.80822131112815</v>
      </c>
      <c r="AC1321">
        <v>80.018117023169765</v>
      </c>
      <c r="AD1321">
        <v>61.485441460464763</v>
      </c>
      <c r="AE1321">
        <v>56.44967922833947</v>
      </c>
      <c r="AF1321">
        <v>54.307013801587154</v>
      </c>
      <c r="AG1321">
        <v>51.65041706317561</v>
      </c>
      <c r="AH1321">
        <v>48.492510673226711</v>
      </c>
      <c r="AI1321">
        <v>47.385272998067727</v>
      </c>
      <c r="AJ1321">
        <v>-0.82908898591995239</v>
      </c>
      <c r="AK1321">
        <v>-0.81909483671188354</v>
      </c>
      <c r="AL1321">
        <v>-0.80323904752731323</v>
      </c>
      <c r="AM1321">
        <v>-0.8037683367729187</v>
      </c>
      <c r="AN1321">
        <v>-0.82026457786560059</v>
      </c>
      <c r="AO1321">
        <v>-0.88656044006347656</v>
      </c>
      <c r="AP1321">
        <v>-0.98688769340515137</v>
      </c>
      <c r="AQ1321">
        <v>-1.0553402900695801</v>
      </c>
      <c r="AR1321">
        <v>-1.132922887802124</v>
      </c>
      <c r="AS1321">
        <v>-1.1965906620025635</v>
      </c>
      <c r="AT1321">
        <v>-1.2472580671310425</v>
      </c>
      <c r="AU1321">
        <v>-1.2564761638641357</v>
      </c>
      <c r="AV1321">
        <v>-0.5891716480255127</v>
      </c>
      <c r="AW1321">
        <v>0.37672463059425354</v>
      </c>
      <c r="AX1321">
        <v>0.37031340599060059</v>
      </c>
      <c r="AY1321">
        <v>0.34675413370132446</v>
      </c>
      <c r="AZ1321">
        <v>0.33972638845443726</v>
      </c>
      <c r="BA1321">
        <v>0.32288670539855957</v>
      </c>
      <c r="BB1321">
        <v>-2.0564987659454346</v>
      </c>
      <c r="BC1321">
        <v>-1.9792678356170654</v>
      </c>
      <c r="BD1321">
        <v>-1.8126201629638672</v>
      </c>
      <c r="BE1321">
        <v>-1.5717282295227051</v>
      </c>
      <c r="BF1321">
        <v>-1.4624346494674683</v>
      </c>
      <c r="BG1321">
        <v>-1.3517642021179199</v>
      </c>
      <c r="BH1321">
        <v>-0.33771663904190063</v>
      </c>
      <c r="BI1321">
        <v>-0.33411028981208801</v>
      </c>
      <c r="BJ1321">
        <v>-0.32779988646507263</v>
      </c>
      <c r="BK1321">
        <v>-0.3278331458568573</v>
      </c>
      <c r="BL1321">
        <v>-0.33314746618270874</v>
      </c>
      <c r="BM1321">
        <v>-0.35872364044189453</v>
      </c>
      <c r="BN1321">
        <v>-0.39562627673149109</v>
      </c>
      <c r="BO1321">
        <v>-0.4234921932220459</v>
      </c>
      <c r="BP1321">
        <v>-0.45317971706390381</v>
      </c>
      <c r="BQ1321">
        <v>-0.47277945280075073</v>
      </c>
      <c r="BR1321">
        <v>-0.49149024486541748</v>
      </c>
      <c r="BS1321">
        <v>-0.49488484859466553</v>
      </c>
      <c r="BT1321">
        <v>-4.2154658585786819E-2</v>
      </c>
      <c r="BU1321">
        <v>1.3244037628173828</v>
      </c>
      <c r="BV1321">
        <v>1.3124040365219116</v>
      </c>
      <c r="BW1321">
        <v>1.3120273351669312</v>
      </c>
      <c r="BX1321">
        <v>1.3119982481002808</v>
      </c>
      <c r="BY1321">
        <v>1.2279574871063232</v>
      </c>
      <c r="BZ1321">
        <v>-1.2794991731643677</v>
      </c>
      <c r="CA1321">
        <v>-1.2225583791732788</v>
      </c>
      <c r="CB1321">
        <v>-1.1195513010025024</v>
      </c>
      <c r="CC1321">
        <v>-0.95498579740524292</v>
      </c>
      <c r="CD1321">
        <v>-0.87224423885345459</v>
      </c>
      <c r="CE1321">
        <v>-0.75395280122756958</v>
      </c>
      <c r="CF1321">
        <v>2.6063444092869759E-3</v>
      </c>
      <c r="CG1321">
        <v>1.7885298002511263E-3</v>
      </c>
      <c r="CH1321">
        <v>1.487814006395638E-3</v>
      </c>
      <c r="CI1321">
        <v>1.7981108976528049E-3</v>
      </c>
      <c r="CJ1321">
        <v>4.2283530347049236E-3</v>
      </c>
      <c r="CK1321">
        <v>6.854555569589138E-3</v>
      </c>
      <c r="CL1321">
        <v>1.3879574835300446E-2</v>
      </c>
      <c r="CM1321">
        <v>1.4123884029686451E-2</v>
      </c>
      <c r="CN1321">
        <v>1.7608292400836945E-2</v>
      </c>
      <c r="CO1321">
        <v>2.8529945760965347E-2</v>
      </c>
      <c r="CP1321">
        <v>3.1952261924743652E-2</v>
      </c>
      <c r="CQ1321">
        <v>3.2591015100479126E-2</v>
      </c>
      <c r="CR1321">
        <v>0.33670762181282043</v>
      </c>
      <c r="CS1321">
        <v>1.9807635545730591</v>
      </c>
      <c r="CT1321">
        <v>1.9648932218551636</v>
      </c>
      <c r="CU1321">
        <v>1.9805725812911987</v>
      </c>
      <c r="CV1321">
        <v>1.9853906631469727</v>
      </c>
      <c r="CW1321">
        <v>1.854806661605835</v>
      </c>
      <c r="CX1321">
        <v>-0.74135160446166992</v>
      </c>
      <c r="CY1321">
        <v>-0.69846373796463013</v>
      </c>
      <c r="CZ1321">
        <v>-0.63953381776809692</v>
      </c>
      <c r="DA1321">
        <v>-0.52783191204071045</v>
      </c>
      <c r="DB1321">
        <v>-0.463480144739151</v>
      </c>
      <c r="DC1321">
        <v>-0.33991047739982605</v>
      </c>
      <c r="DD1321">
        <v>0.34292933344841003</v>
      </c>
      <c r="DE1321">
        <v>0.33768734335899353</v>
      </c>
      <c r="DF1321">
        <v>0.33077552914619446</v>
      </c>
      <c r="DG1321">
        <v>0.33142936229705811</v>
      </c>
      <c r="DH1321">
        <v>0.34160417318344116</v>
      </c>
      <c r="DI1321">
        <v>0.37243273854255676</v>
      </c>
      <c r="DJ1321">
        <v>0.42338544130325317</v>
      </c>
      <c r="DK1321">
        <v>0.45173996686935425</v>
      </c>
      <c r="DL1321">
        <v>0.4883962869644165</v>
      </c>
      <c r="DM1321">
        <v>0.52983933687210083</v>
      </c>
      <c r="DN1321">
        <v>0.55539476871490479</v>
      </c>
      <c r="DO1321">
        <v>0.56006687879562378</v>
      </c>
      <c r="DP1321">
        <v>0.71556991338729858</v>
      </c>
      <c r="DQ1321">
        <v>2.6371231079101562</v>
      </c>
      <c r="DR1321">
        <v>2.617382287979126</v>
      </c>
      <c r="DS1321">
        <v>2.6491177082061768</v>
      </c>
      <c r="DT1321">
        <v>2.6587831974029541</v>
      </c>
      <c r="DU1321">
        <v>2.4816558361053467</v>
      </c>
      <c r="DV1321">
        <v>-0.20320408046245575</v>
      </c>
      <c r="DW1321">
        <v>-0.17436908185482025</v>
      </c>
      <c r="DX1321">
        <v>-0.15951639413833618</v>
      </c>
      <c r="DY1321">
        <v>-0.1006779670715332</v>
      </c>
      <c r="DZ1321">
        <v>-5.47160804271698E-2</v>
      </c>
      <c r="EA1321">
        <v>7.413184642791748E-2</v>
      </c>
      <c r="EB1321">
        <v>0.8343016505241394</v>
      </c>
      <c r="EC1321">
        <v>0.82267189025878906</v>
      </c>
      <c r="ED1321">
        <v>0.80621469020843506</v>
      </c>
      <c r="EE1321">
        <v>0.80736452341079712</v>
      </c>
      <c r="EF1321">
        <v>0.82872128486633301</v>
      </c>
      <c r="EG1321">
        <v>0.90026956796646118</v>
      </c>
      <c r="EH1321">
        <v>1.0146468877792358</v>
      </c>
      <c r="EI1321">
        <v>1.0835881233215332</v>
      </c>
      <c r="EJ1321">
        <v>1.1681394577026367</v>
      </c>
      <c r="EK1321">
        <v>1.2536505460739136</v>
      </c>
      <c r="EL1321">
        <v>1.3111625909805298</v>
      </c>
      <c r="EM1321">
        <v>1.3216582536697388</v>
      </c>
      <c r="EN1321">
        <v>1.2625868320465088</v>
      </c>
      <c r="EO1321">
        <v>3.5848023891448975</v>
      </c>
      <c r="EP1321">
        <v>3.5594730377197266</v>
      </c>
      <c r="EQ1321">
        <v>3.6143908500671387</v>
      </c>
      <c r="ER1321">
        <v>3.6310548782348633</v>
      </c>
      <c r="ES1321">
        <v>3.3867266178131104</v>
      </c>
      <c r="ET1321">
        <v>0.57379549741744995</v>
      </c>
      <c r="EU1321">
        <v>0.58234035968780518</v>
      </c>
      <c r="EV1321">
        <v>0.53355252742767334</v>
      </c>
      <c r="EW1321">
        <v>0.51606446504592896</v>
      </c>
      <c r="EX1321">
        <v>0.53547430038452148</v>
      </c>
      <c r="EY1321">
        <v>0.67194324731826782</v>
      </c>
      <c r="EZ1321">
        <v>69.59881591796875</v>
      </c>
      <c r="FA1321">
        <v>68.864425659179688</v>
      </c>
      <c r="FB1321">
        <v>68.559257507324219</v>
      </c>
      <c r="FC1321">
        <v>68.45355224609375</v>
      </c>
      <c r="FD1321">
        <v>68.023094177246094</v>
      </c>
      <c r="FE1321">
        <v>67.160667419433594</v>
      </c>
      <c r="FF1321">
        <v>67.085189819335937</v>
      </c>
      <c r="FG1321">
        <v>68.029739379882813</v>
      </c>
      <c r="FH1321">
        <v>70.734710693359375</v>
      </c>
      <c r="FI1321">
        <v>73.401954650878906</v>
      </c>
      <c r="FJ1321">
        <v>76.039390563964844</v>
      </c>
      <c r="FK1321">
        <v>79.442214965820313</v>
      </c>
      <c r="FL1321">
        <v>80.925865173339844</v>
      </c>
      <c r="FM1321">
        <v>81.384384155273437</v>
      </c>
      <c r="FN1321">
        <v>82.212677001953125</v>
      </c>
      <c r="FO1321">
        <v>82.408470153808594</v>
      </c>
      <c r="FP1321">
        <v>83.134414672851563</v>
      </c>
      <c r="FQ1321">
        <v>83.353912353515625</v>
      </c>
      <c r="FR1321">
        <v>83.811859130859375</v>
      </c>
      <c r="FS1321">
        <v>82.303298950195313</v>
      </c>
      <c r="FT1321">
        <v>79.107864379882812</v>
      </c>
      <c r="FU1321">
        <v>74.929832458496094</v>
      </c>
      <c r="FV1321">
        <v>72.416305541992188</v>
      </c>
      <c r="FW1321">
        <v>71.501213073730469</v>
      </c>
      <c r="FX1321">
        <v>1</v>
      </c>
    </row>
    <row r="1322" spans="1:180" x14ac:dyDescent="0.2">
      <c r="A1322" t="s">
        <v>241</v>
      </c>
      <c r="B1322" t="s">
        <v>248</v>
      </c>
      <c r="C1322" t="s">
        <v>217</v>
      </c>
      <c r="D1322" t="s">
        <v>43</v>
      </c>
      <c r="E1322" t="s">
        <v>249</v>
      </c>
      <c r="F1322" t="s">
        <v>225</v>
      </c>
      <c r="G1322" t="s">
        <v>245</v>
      </c>
      <c r="H1322" t="s">
        <v>12</v>
      </c>
      <c r="I1322">
        <v>168.05</v>
      </c>
      <c r="L1322">
        <v>46.736162055626863</v>
      </c>
      <c r="M1322">
        <v>46.113755160660006</v>
      </c>
      <c r="N1322">
        <v>45.542178161458828</v>
      </c>
      <c r="O1322">
        <v>48.706973558270171</v>
      </c>
      <c r="P1322">
        <v>53.425716150497379</v>
      </c>
      <c r="Q1322">
        <v>60.111407656062447</v>
      </c>
      <c r="R1322">
        <v>68.337088395285363</v>
      </c>
      <c r="S1322">
        <v>74.50060132074718</v>
      </c>
      <c r="T1322">
        <v>81.157373321212503</v>
      </c>
      <c r="U1322">
        <v>88.751663958462487</v>
      </c>
      <c r="V1322">
        <v>93.96062307810719</v>
      </c>
      <c r="W1322">
        <v>94.752632320574008</v>
      </c>
      <c r="X1322">
        <v>91.814436592578602</v>
      </c>
      <c r="Y1322">
        <v>89.859334906436189</v>
      </c>
      <c r="Z1322">
        <v>89.596389071145282</v>
      </c>
      <c r="AA1322">
        <v>88.414561540745339</v>
      </c>
      <c r="AB1322">
        <v>87.345370884465723</v>
      </c>
      <c r="AC1322">
        <v>83.74682214342883</v>
      </c>
      <c r="AD1322">
        <v>63.458175870358922</v>
      </c>
      <c r="AE1322">
        <v>57.614673087789654</v>
      </c>
      <c r="AF1322">
        <v>55.000458244989971</v>
      </c>
      <c r="AG1322">
        <v>52.677341566416217</v>
      </c>
      <c r="AH1322">
        <v>49.672431513913288</v>
      </c>
      <c r="AI1322">
        <v>48.448569237014681</v>
      </c>
      <c r="AJ1322">
        <v>-0.83545923233032227</v>
      </c>
      <c r="AK1322">
        <v>-0.82238274812698364</v>
      </c>
      <c r="AL1322">
        <v>-0.80787396430969238</v>
      </c>
      <c r="AM1322">
        <v>-0.81105011701583862</v>
      </c>
      <c r="AN1322">
        <v>-0.83569055795669556</v>
      </c>
      <c r="AO1322">
        <v>-0.90688610076904297</v>
      </c>
      <c r="AP1322">
        <v>-1.0088541507720947</v>
      </c>
      <c r="AQ1322">
        <v>-1.0579689741134644</v>
      </c>
      <c r="AR1322">
        <v>-1.1162620782852173</v>
      </c>
      <c r="AS1322">
        <v>-1.2176324129104614</v>
      </c>
      <c r="AT1322">
        <v>-1.3023855686187744</v>
      </c>
      <c r="AU1322">
        <v>-1.320696234703064</v>
      </c>
      <c r="AV1322">
        <v>-0.56134903430938721</v>
      </c>
      <c r="AW1322">
        <v>0.40832757949829102</v>
      </c>
      <c r="AX1322">
        <v>0.39699974656105042</v>
      </c>
      <c r="AY1322">
        <v>0.37330028414726257</v>
      </c>
      <c r="AZ1322">
        <v>0.36897930502891541</v>
      </c>
      <c r="BA1322">
        <v>0.36026063561439514</v>
      </c>
      <c r="BB1322">
        <v>-2.2646818161010742</v>
      </c>
      <c r="BC1322">
        <v>-2.0848038196563721</v>
      </c>
      <c r="BD1322">
        <v>-1.8188637495040894</v>
      </c>
      <c r="BE1322">
        <v>-1.6658607721328735</v>
      </c>
      <c r="BF1322">
        <v>-1.5846832990646362</v>
      </c>
      <c r="BG1322">
        <v>-1.451266884803772</v>
      </c>
      <c r="BH1322">
        <v>-0.33892083168029785</v>
      </c>
      <c r="BI1322">
        <v>-0.33437061309814453</v>
      </c>
      <c r="BJ1322">
        <v>-0.328867107629776</v>
      </c>
      <c r="BK1322">
        <v>-0.32957792282104492</v>
      </c>
      <c r="BL1322">
        <v>-0.33760529756546021</v>
      </c>
      <c r="BM1322">
        <v>-0.36534616351127625</v>
      </c>
      <c r="BN1322">
        <v>-0.40354084968566895</v>
      </c>
      <c r="BO1322">
        <v>-0.42407357692718506</v>
      </c>
      <c r="BP1322">
        <v>-0.44634243845939636</v>
      </c>
      <c r="BQ1322">
        <v>-0.48026400804519653</v>
      </c>
      <c r="BR1322">
        <v>-0.51103991270065308</v>
      </c>
      <c r="BS1322">
        <v>-0.51795125007629395</v>
      </c>
      <c r="BT1322">
        <v>-1.0393681935966015E-2</v>
      </c>
      <c r="BU1322">
        <v>1.3778126239776611</v>
      </c>
      <c r="BV1322">
        <v>1.3511906862258911</v>
      </c>
      <c r="BW1322">
        <v>1.353609561920166</v>
      </c>
      <c r="BX1322">
        <v>1.362956166267395</v>
      </c>
      <c r="BY1322">
        <v>1.27638840675354</v>
      </c>
      <c r="BZ1322">
        <v>-1.4321615695953369</v>
      </c>
      <c r="CA1322">
        <v>-1.2974934577941895</v>
      </c>
      <c r="CB1322">
        <v>-1.1233559846878052</v>
      </c>
      <c r="CC1322">
        <v>-1.0212163925170898</v>
      </c>
      <c r="CD1322">
        <v>-0.95959502458572388</v>
      </c>
      <c r="CE1322">
        <v>-0.82646679878234863</v>
      </c>
      <c r="CF1322">
        <v>4.9801268614828587E-3</v>
      </c>
      <c r="CG1322">
        <v>3.6251056008040905E-3</v>
      </c>
      <c r="CH1322">
        <v>2.8915877919644117E-3</v>
      </c>
      <c r="CI1322">
        <v>3.8882375229150057E-3</v>
      </c>
      <c r="CJ1322">
        <v>7.3670721612870693E-3</v>
      </c>
      <c r="CK1322">
        <v>9.7227394580841064E-3</v>
      </c>
      <c r="CL1322">
        <v>1.5697333961725235E-2</v>
      </c>
      <c r="CM1322">
        <v>1.4960389584302902E-2</v>
      </c>
      <c r="CN1322">
        <v>1.7641860991716385E-2</v>
      </c>
      <c r="CO1322">
        <v>3.0435098335146904E-2</v>
      </c>
      <c r="CP1322">
        <v>3.704366460442543E-2</v>
      </c>
      <c r="CQ1322">
        <v>3.8027450442314148E-2</v>
      </c>
      <c r="CR1322">
        <v>0.37119632959365845</v>
      </c>
      <c r="CS1322">
        <v>2.0492749214172363</v>
      </c>
      <c r="CT1322">
        <v>2.0120604038238525</v>
      </c>
      <c r="CU1322">
        <v>2.0325689315795898</v>
      </c>
      <c r="CV1322">
        <v>2.0513815879821777</v>
      </c>
      <c r="CW1322">
        <v>1.9108955860137939</v>
      </c>
      <c r="CX1322">
        <v>-0.85556048154830933</v>
      </c>
      <c r="CY1322">
        <v>-0.75220471620559692</v>
      </c>
      <c r="CZ1322">
        <v>-0.64164942502975464</v>
      </c>
      <c r="DA1322">
        <v>-0.57473772764205933</v>
      </c>
      <c r="DB1322">
        <v>-0.52666079998016357</v>
      </c>
      <c r="DC1322">
        <v>-0.39373213052749634</v>
      </c>
      <c r="DD1322">
        <v>0.34888109564781189</v>
      </c>
      <c r="DE1322">
        <v>0.3416208028793335</v>
      </c>
      <c r="DF1322">
        <v>0.33465027809143066</v>
      </c>
      <c r="DG1322">
        <v>0.33735442161560059</v>
      </c>
      <c r="DH1322">
        <v>0.35233941674232483</v>
      </c>
      <c r="DI1322">
        <v>0.38479164242744446</v>
      </c>
      <c r="DJ1322">
        <v>0.43493551015853882</v>
      </c>
      <c r="DK1322">
        <v>0.45399436354637146</v>
      </c>
      <c r="DL1322">
        <v>0.48162615299224854</v>
      </c>
      <c r="DM1322">
        <v>0.54113417863845825</v>
      </c>
      <c r="DN1322">
        <v>0.58512723445892334</v>
      </c>
      <c r="DO1322">
        <v>0.59400618076324463</v>
      </c>
      <c r="DP1322">
        <v>0.75278633832931519</v>
      </c>
      <c r="DQ1322">
        <v>2.7207374572753906</v>
      </c>
      <c r="DR1322">
        <v>2.6729300022125244</v>
      </c>
      <c r="DS1322">
        <v>2.7115280628204346</v>
      </c>
      <c r="DT1322">
        <v>2.7398068904876709</v>
      </c>
      <c r="DU1322">
        <v>2.5454027652740479</v>
      </c>
      <c r="DV1322">
        <v>-0.2789594829082489</v>
      </c>
      <c r="DW1322">
        <v>-0.20691598951816559</v>
      </c>
      <c r="DX1322">
        <v>-0.15994285047054291</v>
      </c>
      <c r="DY1322">
        <v>-0.12825903296470642</v>
      </c>
      <c r="DZ1322">
        <v>-9.3726620078086853E-2</v>
      </c>
      <c r="EA1322">
        <v>3.9002515375614166E-2</v>
      </c>
      <c r="EB1322">
        <v>0.84541946649551392</v>
      </c>
      <c r="EC1322">
        <v>0.82963293790817261</v>
      </c>
      <c r="ED1322">
        <v>0.81365710496902466</v>
      </c>
      <c r="EE1322">
        <v>0.81882661581039429</v>
      </c>
      <c r="EF1322">
        <v>0.85042470693588257</v>
      </c>
      <c r="EG1322">
        <v>0.92633157968521118</v>
      </c>
      <c r="EH1322">
        <v>1.0402488708496094</v>
      </c>
      <c r="EI1322">
        <v>1.0878896713256836</v>
      </c>
      <c r="EJ1322">
        <v>1.1515457630157471</v>
      </c>
      <c r="EK1322">
        <v>1.2785025835037231</v>
      </c>
      <c r="EL1322">
        <v>1.3764729499816895</v>
      </c>
      <c r="EM1322">
        <v>1.3967511653900146</v>
      </c>
      <c r="EN1322">
        <v>1.3037416934967041</v>
      </c>
      <c r="EO1322">
        <v>3.6902225017547607</v>
      </c>
      <c r="EP1322">
        <v>3.6271209716796875</v>
      </c>
      <c r="EQ1322">
        <v>3.6918373107910156</v>
      </c>
      <c r="ER1322">
        <v>3.7337837219238281</v>
      </c>
      <c r="ES1322">
        <v>3.4615306854248047</v>
      </c>
      <c r="ET1322">
        <v>0.55356085300445557</v>
      </c>
      <c r="EU1322">
        <v>0.58039432764053345</v>
      </c>
      <c r="EV1322">
        <v>0.53556495904922485</v>
      </c>
      <c r="EW1322">
        <v>0.51638531684875488</v>
      </c>
      <c r="EX1322">
        <v>0.53136157989501953</v>
      </c>
      <c r="EY1322">
        <v>0.6638026237487793</v>
      </c>
      <c r="EZ1322">
        <v>70.294258117675781</v>
      </c>
      <c r="FA1322">
        <v>68.845016479492187</v>
      </c>
      <c r="FB1322">
        <v>68.30755615234375</v>
      </c>
      <c r="FC1322">
        <v>68.63946533203125</v>
      </c>
      <c r="FD1322">
        <v>68.588775634765625</v>
      </c>
      <c r="FE1322">
        <v>67.714134216308594</v>
      </c>
      <c r="FF1322">
        <v>67.495712280273438</v>
      </c>
      <c r="FG1322">
        <v>67.481040954589844</v>
      </c>
      <c r="FH1322">
        <v>69.312393188476562</v>
      </c>
      <c r="FI1322">
        <v>73.573799133300781</v>
      </c>
      <c r="FJ1322">
        <v>78.003311157226563</v>
      </c>
      <c r="FK1322">
        <v>82.503372192382813</v>
      </c>
      <c r="FL1322">
        <v>84.902153015136719</v>
      </c>
      <c r="FM1322">
        <v>85.550933837890625</v>
      </c>
      <c r="FN1322">
        <v>85.817481994628906</v>
      </c>
      <c r="FO1322">
        <v>85.818748474121094</v>
      </c>
      <c r="FP1322">
        <v>87.237922668457031</v>
      </c>
      <c r="FQ1322">
        <v>88.396690368652344</v>
      </c>
      <c r="FR1322">
        <v>87.618110656738281</v>
      </c>
      <c r="FS1322">
        <v>82.619491577148438</v>
      </c>
      <c r="FT1322">
        <v>76.919654846191406</v>
      </c>
      <c r="FU1322">
        <v>74.216934204101563</v>
      </c>
      <c r="FV1322">
        <v>72.925933837890625</v>
      </c>
      <c r="FW1322">
        <v>71.623947143554688</v>
      </c>
      <c r="FX1322">
        <v>1</v>
      </c>
    </row>
    <row r="1323" spans="1:180" x14ac:dyDescent="0.2">
      <c r="A1323" t="s">
        <v>241</v>
      </c>
      <c r="B1323" t="s">
        <v>248</v>
      </c>
      <c r="C1323" t="s">
        <v>217</v>
      </c>
      <c r="D1323" t="s">
        <v>44</v>
      </c>
      <c r="E1323" t="s">
        <v>249</v>
      </c>
      <c r="F1323" t="s">
        <v>225</v>
      </c>
      <c r="G1323" t="s">
        <v>245</v>
      </c>
      <c r="H1323" t="s">
        <v>12</v>
      </c>
      <c r="I1323">
        <v>168.05</v>
      </c>
      <c r="L1323">
        <v>48.071232459493217</v>
      </c>
      <c r="M1323">
        <v>47.702896982969136</v>
      </c>
      <c r="N1323">
        <v>47.274555234243486</v>
      </c>
      <c r="O1323">
        <v>50.008798566032283</v>
      </c>
      <c r="P1323">
        <v>54.193847188782406</v>
      </c>
      <c r="Q1323">
        <v>61.347860991703286</v>
      </c>
      <c r="R1323">
        <v>69.57240365277454</v>
      </c>
      <c r="S1323">
        <v>75.630065656433985</v>
      </c>
      <c r="T1323">
        <v>82.167240814144705</v>
      </c>
      <c r="U1323">
        <v>89.464427437085732</v>
      </c>
      <c r="V1323">
        <v>94.315211642384739</v>
      </c>
      <c r="W1323">
        <v>95.637969304457812</v>
      </c>
      <c r="X1323">
        <v>93.9551204311351</v>
      </c>
      <c r="Y1323">
        <v>92.796457737102585</v>
      </c>
      <c r="Z1323">
        <v>92.723730720800631</v>
      </c>
      <c r="AA1323">
        <v>91.767874730998599</v>
      </c>
      <c r="AB1323">
        <v>89.907045340509455</v>
      </c>
      <c r="AC1323">
        <v>84.884837302098035</v>
      </c>
      <c r="AD1323">
        <v>64.742075306559244</v>
      </c>
      <c r="AE1323">
        <v>59.647535205898905</v>
      </c>
      <c r="AF1323">
        <v>57.27030482728054</v>
      </c>
      <c r="AG1323">
        <v>54.679575478200817</v>
      </c>
      <c r="AH1323">
        <v>51.505622465743201</v>
      </c>
      <c r="AI1323">
        <v>50.257704139996413</v>
      </c>
      <c r="AJ1323">
        <v>-0.85304194688796997</v>
      </c>
      <c r="AK1323">
        <v>-0.84287786483764648</v>
      </c>
      <c r="AL1323">
        <v>-0.82905060052871704</v>
      </c>
      <c r="AM1323">
        <v>-0.82945871353149414</v>
      </c>
      <c r="AN1323">
        <v>-0.84806406497955322</v>
      </c>
      <c r="AO1323">
        <v>-0.92633348703384399</v>
      </c>
      <c r="AP1323">
        <v>-1.0260417461395264</v>
      </c>
      <c r="AQ1323">
        <v>-1.0739270448684692</v>
      </c>
      <c r="AR1323">
        <v>-1.1293319463729858</v>
      </c>
      <c r="AS1323">
        <v>-1.2241687774658203</v>
      </c>
      <c r="AT1323">
        <v>-1.303330659866333</v>
      </c>
      <c r="AU1323">
        <v>-1.331091046333313</v>
      </c>
      <c r="AV1323">
        <v>-0.55306714773178101</v>
      </c>
      <c r="AW1323">
        <v>0.39836513996124268</v>
      </c>
      <c r="AX1323">
        <v>0.38815447688102722</v>
      </c>
      <c r="AY1323">
        <v>0.36559110879898071</v>
      </c>
      <c r="AZ1323">
        <v>0.35687375068664551</v>
      </c>
      <c r="BA1323">
        <v>0.34207311272621155</v>
      </c>
      <c r="BB1323">
        <v>-2.3719758987426758</v>
      </c>
      <c r="BC1323">
        <v>-2.3809547424316406</v>
      </c>
      <c r="BD1323">
        <v>-2.2065474987030029</v>
      </c>
      <c r="BE1323">
        <v>-1.9946924448013306</v>
      </c>
      <c r="BF1323">
        <v>-1.8375381231307983</v>
      </c>
      <c r="BG1323">
        <v>-1.6316591501235962</v>
      </c>
      <c r="BH1323">
        <v>-0.34793007373809814</v>
      </c>
      <c r="BI1323">
        <v>-0.34410938620567322</v>
      </c>
      <c r="BJ1323">
        <v>-0.33877637982368469</v>
      </c>
      <c r="BK1323">
        <v>-0.3389037549495697</v>
      </c>
      <c r="BL1323">
        <v>-0.34514319896697998</v>
      </c>
      <c r="BM1323">
        <v>-0.37514632940292358</v>
      </c>
      <c r="BN1323">
        <v>-0.41239777207374573</v>
      </c>
      <c r="BO1323">
        <v>-0.43249770998954773</v>
      </c>
      <c r="BP1323">
        <v>-0.45361196994781494</v>
      </c>
      <c r="BQ1323">
        <v>-0.48509594798088074</v>
      </c>
      <c r="BR1323">
        <v>-0.51395457983016968</v>
      </c>
      <c r="BS1323">
        <v>-0.52426576614379883</v>
      </c>
      <c r="BT1323">
        <v>1.8166927620768547E-2</v>
      </c>
      <c r="BU1323">
        <v>1.4192591905593872</v>
      </c>
      <c r="BV1323">
        <v>1.3912322521209717</v>
      </c>
      <c r="BW1323">
        <v>1.3995516300201416</v>
      </c>
      <c r="BX1323">
        <v>1.4014793634414673</v>
      </c>
      <c r="BY1323">
        <v>1.2941594123840332</v>
      </c>
      <c r="BZ1323">
        <v>-1.5003844499588013</v>
      </c>
      <c r="CA1323">
        <v>-1.4990807771682739</v>
      </c>
      <c r="CB1323">
        <v>-1.3937187194824219</v>
      </c>
      <c r="CC1323">
        <v>-1.2556940317153931</v>
      </c>
      <c r="CD1323">
        <v>-1.1438584327697754</v>
      </c>
      <c r="CE1323">
        <v>-0.96013301610946655</v>
      </c>
      <c r="CF1323">
        <v>1.9088552799075842E-3</v>
      </c>
      <c r="CG1323">
        <v>1.336180604994297E-3</v>
      </c>
      <c r="CH1323">
        <v>7.860320620238781E-4</v>
      </c>
      <c r="CI1323">
        <v>8.5315562319010496E-4</v>
      </c>
      <c r="CJ1323">
        <v>3.1782437581568956E-3</v>
      </c>
      <c r="CK1323">
        <v>6.6041974350810051E-3</v>
      </c>
      <c r="CL1323">
        <v>1.2610191479325294E-2</v>
      </c>
      <c r="CM1323">
        <v>1.1754255741834641E-2</v>
      </c>
      <c r="CN1323">
        <v>1.4389640651643276E-2</v>
      </c>
      <c r="CO1323">
        <v>2.6783587411046028E-2</v>
      </c>
      <c r="CP1323">
        <v>3.2764885574579239E-2</v>
      </c>
      <c r="CQ1323">
        <v>3.4539002925157547E-2</v>
      </c>
      <c r="CR1323">
        <v>0.41380190849304199</v>
      </c>
      <c r="CS1323">
        <v>2.1263272762298584</v>
      </c>
      <c r="CT1323">
        <v>2.085960865020752</v>
      </c>
      <c r="CU1323">
        <v>2.1156694889068604</v>
      </c>
      <c r="CV1323">
        <v>2.1249699592590332</v>
      </c>
      <c r="CW1323">
        <v>1.9535715579986572</v>
      </c>
      <c r="CX1323">
        <v>-0.89672285318374634</v>
      </c>
      <c r="CY1323">
        <v>-0.88829749822616577</v>
      </c>
      <c r="CZ1323">
        <v>-0.83075600862503052</v>
      </c>
      <c r="DA1323">
        <v>-0.743865966796875</v>
      </c>
      <c r="DB1323">
        <v>-0.66341793537139893</v>
      </c>
      <c r="DC1323">
        <v>-0.49503606557846069</v>
      </c>
      <c r="DD1323">
        <v>0.3517477810382843</v>
      </c>
      <c r="DE1323">
        <v>0.34678173065185547</v>
      </c>
      <c r="DF1323">
        <v>0.34034845232963562</v>
      </c>
      <c r="DG1323">
        <v>0.34061005711555481</v>
      </c>
      <c r="DH1323">
        <v>0.35149970650672913</v>
      </c>
      <c r="DI1323">
        <v>0.38835471868515015</v>
      </c>
      <c r="DJ1323">
        <v>0.43761816620826721</v>
      </c>
      <c r="DK1323">
        <v>0.45600622892379761</v>
      </c>
      <c r="DL1323">
        <v>0.48239123821258545</v>
      </c>
      <c r="DM1323">
        <v>0.53866314888000488</v>
      </c>
      <c r="DN1323">
        <v>0.57948440313339233</v>
      </c>
      <c r="DO1323">
        <v>0.59334379434585571</v>
      </c>
      <c r="DP1323">
        <v>0.8094368577003479</v>
      </c>
      <c r="DQ1323">
        <v>2.8333954811096191</v>
      </c>
      <c r="DR1323">
        <v>2.7806894779205322</v>
      </c>
      <c r="DS1323">
        <v>2.8317873477935791</v>
      </c>
      <c r="DT1323">
        <v>2.8484606742858887</v>
      </c>
      <c r="DU1323">
        <v>2.6129837036132812</v>
      </c>
      <c r="DV1323">
        <v>-0.29306125640869141</v>
      </c>
      <c r="DW1323">
        <v>-0.27751427888870239</v>
      </c>
      <c r="DX1323">
        <v>-0.26779329776763916</v>
      </c>
      <c r="DY1323">
        <v>-0.23203790187835693</v>
      </c>
      <c r="DZ1323">
        <v>-0.18297746777534485</v>
      </c>
      <c r="EA1323">
        <v>-2.9939111322164536E-2</v>
      </c>
      <c r="EB1323">
        <v>0.85685962438583374</v>
      </c>
      <c r="EC1323">
        <v>0.84555023908615112</v>
      </c>
      <c r="ED1323">
        <v>0.83062267303466797</v>
      </c>
      <c r="EE1323">
        <v>0.83116507530212402</v>
      </c>
      <c r="EF1323">
        <v>0.85442054271697998</v>
      </c>
      <c r="EG1323">
        <v>0.93954187631607056</v>
      </c>
      <c r="EH1323">
        <v>1.0512621402740479</v>
      </c>
      <c r="EI1323">
        <v>1.097435474395752</v>
      </c>
      <c r="EJ1323">
        <v>1.1581112146377563</v>
      </c>
      <c r="EK1323">
        <v>1.2777359485626221</v>
      </c>
      <c r="EL1323">
        <v>1.3688604831695557</v>
      </c>
      <c r="EM1323">
        <v>1.4001691341400146</v>
      </c>
      <c r="EN1323">
        <v>1.3806709051132202</v>
      </c>
      <c r="EO1323">
        <v>3.8542895317077637</v>
      </c>
      <c r="EP1323">
        <v>3.7837672233581543</v>
      </c>
      <c r="EQ1323">
        <v>3.8657479286193848</v>
      </c>
      <c r="ER1323">
        <v>3.89306640625</v>
      </c>
      <c r="ES1323">
        <v>3.5650699138641357</v>
      </c>
      <c r="ET1323">
        <v>0.57853019237518311</v>
      </c>
      <c r="EU1323">
        <v>0.60435968637466431</v>
      </c>
      <c r="EV1323">
        <v>0.54503548145294189</v>
      </c>
      <c r="EW1323">
        <v>0.50696051120758057</v>
      </c>
      <c r="EX1323">
        <v>0.51070225238800049</v>
      </c>
      <c r="EY1323">
        <v>0.6415870189666748</v>
      </c>
      <c r="EZ1323">
        <v>70.132240295410156</v>
      </c>
      <c r="FA1323">
        <v>69.455825805664062</v>
      </c>
      <c r="FB1323">
        <v>68.956611633300781</v>
      </c>
      <c r="FC1323">
        <v>68.58721923828125</v>
      </c>
      <c r="FD1323">
        <v>68.013038635253906</v>
      </c>
      <c r="FE1323">
        <v>67.635856628417969</v>
      </c>
      <c r="FF1323">
        <v>67.395591735839844</v>
      </c>
      <c r="FG1323">
        <v>67.335189819335938</v>
      </c>
      <c r="FH1323">
        <v>69.068000793457031</v>
      </c>
      <c r="FI1323">
        <v>73.121810913085938</v>
      </c>
      <c r="FJ1323">
        <v>77.184524536132813</v>
      </c>
      <c r="FK1323">
        <v>82.013618469238281</v>
      </c>
      <c r="FL1323">
        <v>85.913185119628906</v>
      </c>
      <c r="FM1323">
        <v>87.724807739257813</v>
      </c>
      <c r="FN1323">
        <v>88.409683227539063</v>
      </c>
      <c r="FO1323">
        <v>88.871742248535156</v>
      </c>
      <c r="FP1323">
        <v>89.275802612304688</v>
      </c>
      <c r="FQ1323">
        <v>87.955604553222656</v>
      </c>
      <c r="FR1323">
        <v>87.308998107910156</v>
      </c>
      <c r="FS1323">
        <v>84.961395263671875</v>
      </c>
      <c r="FT1323">
        <v>81.186508178710937</v>
      </c>
      <c r="FU1323">
        <v>77.9730224609375</v>
      </c>
      <c r="FV1323">
        <v>76.082992553710938</v>
      </c>
      <c r="FW1323">
        <v>75.167396545410156</v>
      </c>
      <c r="FX1323">
        <v>1</v>
      </c>
    </row>
    <row r="1324" spans="1:180" x14ac:dyDescent="0.2">
      <c r="A1324" t="s">
        <v>241</v>
      </c>
      <c r="B1324" t="s">
        <v>248</v>
      </c>
      <c r="C1324" t="s">
        <v>217</v>
      </c>
      <c r="D1324" t="s">
        <v>45</v>
      </c>
      <c r="E1324" t="s">
        <v>249</v>
      </c>
      <c r="F1324" t="s">
        <v>225</v>
      </c>
      <c r="G1324" t="s">
        <v>245</v>
      </c>
      <c r="H1324" t="s">
        <v>12</v>
      </c>
      <c r="I1324">
        <v>168.05</v>
      </c>
      <c r="L1324">
        <v>47.261183430717388</v>
      </c>
      <c r="M1324">
        <v>46.274897984649037</v>
      </c>
      <c r="N1324">
        <v>45.033507820694034</v>
      </c>
      <c r="O1324">
        <v>47.365580828515228</v>
      </c>
      <c r="P1324">
        <v>50.991875050893846</v>
      </c>
      <c r="Q1324">
        <v>57.097974776851231</v>
      </c>
      <c r="R1324">
        <v>65.999697387625744</v>
      </c>
      <c r="S1324">
        <v>71.601801090067994</v>
      </c>
      <c r="T1324">
        <v>76.0950134293292</v>
      </c>
      <c r="U1324">
        <v>79.021841885853831</v>
      </c>
      <c r="V1324">
        <v>84.542118389330369</v>
      </c>
      <c r="W1324">
        <v>88.538993696927022</v>
      </c>
      <c r="X1324">
        <v>89.608517725765523</v>
      </c>
      <c r="Y1324">
        <v>90.087746966307407</v>
      </c>
      <c r="Z1324">
        <v>88.865626877567763</v>
      </c>
      <c r="AA1324">
        <v>86.613215056078417</v>
      </c>
      <c r="AB1324">
        <v>84.921639085925335</v>
      </c>
      <c r="AC1324">
        <v>79.943218015424222</v>
      </c>
      <c r="AD1324">
        <v>63.22164895820562</v>
      </c>
      <c r="AE1324">
        <v>57.490766237817468</v>
      </c>
      <c r="AF1324">
        <v>55.337571663590481</v>
      </c>
      <c r="AG1324">
        <v>53.057710025124564</v>
      </c>
      <c r="AH1324">
        <v>49.99595597965407</v>
      </c>
      <c r="AI1324">
        <v>48.950552399001609</v>
      </c>
      <c r="AJ1324">
        <v>-0.82753080129623413</v>
      </c>
      <c r="AK1324">
        <v>-0.81112170219421387</v>
      </c>
      <c r="AL1324">
        <v>-0.80573415756225586</v>
      </c>
      <c r="AM1324">
        <v>-0.78950512409210205</v>
      </c>
      <c r="AN1324">
        <v>-0.80815607309341431</v>
      </c>
      <c r="AO1324">
        <v>-0.85626780986785889</v>
      </c>
      <c r="AP1324">
        <v>-0.96762233972549438</v>
      </c>
      <c r="AQ1324">
        <v>-0.99250930547714233</v>
      </c>
      <c r="AR1324">
        <v>-0.99614691734313965</v>
      </c>
      <c r="AS1324">
        <v>-1.0224277973175049</v>
      </c>
      <c r="AT1324">
        <v>-1.1103198528289795</v>
      </c>
      <c r="AU1324">
        <v>-1.173872709274292</v>
      </c>
      <c r="AV1324">
        <v>-0.45432481169700623</v>
      </c>
      <c r="AW1324">
        <v>0.41020017862319946</v>
      </c>
      <c r="AX1324">
        <v>0.39586126804351807</v>
      </c>
      <c r="AY1324">
        <v>0.38079488277435303</v>
      </c>
      <c r="AZ1324">
        <v>0.34972670674324036</v>
      </c>
      <c r="BA1324">
        <v>0.30863574147224426</v>
      </c>
      <c r="BB1324">
        <v>-2.2161586284637451</v>
      </c>
      <c r="BC1324">
        <v>-1.8622400760650635</v>
      </c>
      <c r="BD1324">
        <v>-1.7577297687530518</v>
      </c>
      <c r="BE1324">
        <v>-1.5969555377960205</v>
      </c>
      <c r="BF1324">
        <v>-1.4829132556915283</v>
      </c>
      <c r="BG1324">
        <v>-1.4271670579910278</v>
      </c>
      <c r="BH1324">
        <v>-0.33753412961959839</v>
      </c>
      <c r="BI1324">
        <v>-0.33134555816650391</v>
      </c>
      <c r="BJ1324">
        <v>-0.33035269379615784</v>
      </c>
      <c r="BK1324">
        <v>-0.32422018051147461</v>
      </c>
      <c r="BL1324">
        <v>-0.33134004473686218</v>
      </c>
      <c r="BM1324">
        <v>-0.35035514831542969</v>
      </c>
      <c r="BN1324">
        <v>-0.39092051982879639</v>
      </c>
      <c r="BO1324">
        <v>-0.40132394433021545</v>
      </c>
      <c r="BP1324">
        <v>-0.4014853835105896</v>
      </c>
      <c r="BQ1324">
        <v>-0.41026005148887634</v>
      </c>
      <c r="BR1324">
        <v>-0.44280219078063965</v>
      </c>
      <c r="BS1324">
        <v>-0.46542021632194519</v>
      </c>
      <c r="BT1324">
        <v>4.3018247932195663E-2</v>
      </c>
      <c r="BU1324">
        <v>1.2546955347061157</v>
      </c>
      <c r="BV1324">
        <v>1.2227180004119873</v>
      </c>
      <c r="BW1324">
        <v>1.2112619876861572</v>
      </c>
      <c r="BX1324">
        <v>1.1915563344955444</v>
      </c>
      <c r="BY1324">
        <v>1.1058427095413208</v>
      </c>
      <c r="BZ1324">
        <v>-1.4164472818374634</v>
      </c>
      <c r="CA1324">
        <v>-1.1679294109344482</v>
      </c>
      <c r="CB1324">
        <v>-1.1025644540786743</v>
      </c>
      <c r="CC1324">
        <v>-0.99068516492843628</v>
      </c>
      <c r="CD1324">
        <v>-0.90684932470321655</v>
      </c>
      <c r="CE1324">
        <v>-0.81822574138641357</v>
      </c>
      <c r="CF1324">
        <v>1.8360615940764546E-3</v>
      </c>
      <c r="CG1324">
        <v>9.459627908654511E-4</v>
      </c>
      <c r="CH1324">
        <v>-1.1049297172576189E-3</v>
      </c>
      <c r="CI1324">
        <v>-1.9652617629617453E-3</v>
      </c>
      <c r="CJ1324">
        <v>-1.0987140703946352E-3</v>
      </c>
      <c r="CK1324">
        <v>3.8413651054725051E-5</v>
      </c>
      <c r="CL1324">
        <v>8.5014365613460541E-3</v>
      </c>
      <c r="CM1324">
        <v>8.1292055547237396E-3</v>
      </c>
      <c r="CN1324">
        <v>1.037534698843956E-2</v>
      </c>
      <c r="CO1324">
        <v>1.3725521042943001E-2</v>
      </c>
      <c r="CP1324">
        <v>1.9518490880727768E-2</v>
      </c>
      <c r="CQ1324">
        <v>2.52518430352211E-2</v>
      </c>
      <c r="CR1324">
        <v>0.38747653365135193</v>
      </c>
      <c r="CS1324">
        <v>1.839590311050415</v>
      </c>
      <c r="CT1324">
        <v>1.7953964471817017</v>
      </c>
      <c r="CU1324">
        <v>1.7864409685134888</v>
      </c>
      <c r="CV1324">
        <v>1.7746049165725708</v>
      </c>
      <c r="CW1324">
        <v>1.6579856872558594</v>
      </c>
      <c r="CX1324">
        <v>-0.86256968975067139</v>
      </c>
      <c r="CY1324">
        <v>-0.68705201148986816</v>
      </c>
      <c r="CZ1324">
        <v>-0.64879894256591797</v>
      </c>
      <c r="DA1324">
        <v>-0.57078421115875244</v>
      </c>
      <c r="DB1324">
        <v>-0.5078691840171814</v>
      </c>
      <c r="DC1324">
        <v>-0.39647474884986877</v>
      </c>
      <c r="DD1324">
        <v>0.34120625257492065</v>
      </c>
      <c r="DE1324">
        <v>0.33323746919631958</v>
      </c>
      <c r="DF1324">
        <v>0.32814285159111023</v>
      </c>
      <c r="DG1324">
        <v>0.32028967142105103</v>
      </c>
      <c r="DH1324">
        <v>0.32914260029792786</v>
      </c>
      <c r="DI1324">
        <v>0.35043197870254517</v>
      </c>
      <c r="DJ1324">
        <v>0.4079233705997467</v>
      </c>
      <c r="DK1324">
        <v>0.41758236289024353</v>
      </c>
      <c r="DL1324">
        <v>0.42223608493804932</v>
      </c>
      <c r="DM1324">
        <v>0.43771108984947205</v>
      </c>
      <c r="DN1324">
        <v>0.48183917999267578</v>
      </c>
      <c r="DO1324">
        <v>0.51592391729354858</v>
      </c>
      <c r="DP1324">
        <v>0.73193478584289551</v>
      </c>
      <c r="DQ1324">
        <v>2.4244852066040039</v>
      </c>
      <c r="DR1324">
        <v>2.368074893951416</v>
      </c>
      <c r="DS1324">
        <v>2.3616199493408203</v>
      </c>
      <c r="DT1324">
        <v>2.3576533794403076</v>
      </c>
      <c r="DU1324">
        <v>2.2101287841796875</v>
      </c>
      <c r="DV1324">
        <v>-0.30869212746620178</v>
      </c>
      <c r="DW1324">
        <v>-0.20617459714412689</v>
      </c>
      <c r="DX1324">
        <v>-0.19503340125083923</v>
      </c>
      <c r="DY1324">
        <v>-0.1508832573890686</v>
      </c>
      <c r="DZ1324">
        <v>-0.10888907313346863</v>
      </c>
      <c r="EA1324">
        <v>2.5276198983192444E-2</v>
      </c>
      <c r="EB1324">
        <v>0.8312029242515564</v>
      </c>
      <c r="EC1324">
        <v>0.81301367282867432</v>
      </c>
      <c r="ED1324">
        <v>0.80352431535720825</v>
      </c>
      <c r="EE1324">
        <v>0.78557461500167847</v>
      </c>
      <c r="EF1324">
        <v>0.80595862865447998</v>
      </c>
      <c r="EG1324">
        <v>0.85634458065032959</v>
      </c>
      <c r="EH1324">
        <v>0.98462522029876709</v>
      </c>
      <c r="EI1324">
        <v>1.0087677240371704</v>
      </c>
      <c r="EJ1324">
        <v>1.0168975591659546</v>
      </c>
      <c r="EK1324">
        <v>1.0498789548873901</v>
      </c>
      <c r="EL1324">
        <v>1.1493568420410156</v>
      </c>
      <c r="EM1324">
        <v>1.2243764400482178</v>
      </c>
      <c r="EN1324">
        <v>1.2292778491973877</v>
      </c>
      <c r="EO1324">
        <v>3.2689805030822754</v>
      </c>
      <c r="EP1324">
        <v>3.1949315071105957</v>
      </c>
      <c r="EQ1324">
        <v>3.192086935043335</v>
      </c>
      <c r="ER1324">
        <v>3.1994831562042236</v>
      </c>
      <c r="ES1324">
        <v>3.0073356628417969</v>
      </c>
      <c r="ET1324">
        <v>0.49101912975311279</v>
      </c>
      <c r="EU1324">
        <v>0.48813602328300476</v>
      </c>
      <c r="EV1324">
        <v>0.46013191342353821</v>
      </c>
      <c r="EW1324">
        <v>0.45538705587387085</v>
      </c>
      <c r="EX1324">
        <v>0.46717488765716553</v>
      </c>
      <c r="EY1324">
        <v>0.63421761989593506</v>
      </c>
      <c r="EZ1324">
        <v>64.231979370117187</v>
      </c>
      <c r="FA1324">
        <v>63.946952819824219</v>
      </c>
      <c r="FB1324">
        <v>63.732620239257813</v>
      </c>
      <c r="FC1324">
        <v>62.493679046630859</v>
      </c>
      <c r="FD1324">
        <v>61.883457183837891</v>
      </c>
      <c r="FE1324">
        <v>61.248832702636719</v>
      </c>
      <c r="FF1324">
        <v>60.676887512207031</v>
      </c>
      <c r="FG1324">
        <v>60.751930236816406</v>
      </c>
      <c r="FH1324">
        <v>61.611412048339844</v>
      </c>
      <c r="FI1324">
        <v>64.697860717773437</v>
      </c>
      <c r="FJ1324">
        <v>68.786941528320312</v>
      </c>
      <c r="FK1324">
        <v>74.3472900390625</v>
      </c>
      <c r="FL1324">
        <v>80.404327392578125</v>
      </c>
      <c r="FM1324">
        <v>83.581100463867188</v>
      </c>
      <c r="FN1324">
        <v>82.44061279296875</v>
      </c>
      <c r="FO1324">
        <v>81.90020751953125</v>
      </c>
      <c r="FP1324">
        <v>82.234062194824219</v>
      </c>
      <c r="FQ1324">
        <v>81.24652099609375</v>
      </c>
      <c r="FR1324">
        <v>78.512351989746094</v>
      </c>
      <c r="FS1324">
        <v>74.255844116210938</v>
      </c>
      <c r="FT1324">
        <v>71.899993896484375</v>
      </c>
      <c r="FU1324">
        <v>70.306564331054688</v>
      </c>
      <c r="FV1324">
        <v>68.631706237792969</v>
      </c>
      <c r="FW1324">
        <v>66.967376708984375</v>
      </c>
      <c r="FX1324">
        <v>1</v>
      </c>
    </row>
    <row r="1325" spans="1:180" x14ac:dyDescent="0.2">
      <c r="A1325" t="s">
        <v>241</v>
      </c>
      <c r="B1325" t="s">
        <v>248</v>
      </c>
      <c r="C1325" t="s">
        <v>217</v>
      </c>
      <c r="D1325" t="s">
        <v>46</v>
      </c>
      <c r="E1325" t="s">
        <v>249</v>
      </c>
      <c r="F1325" t="s">
        <v>225</v>
      </c>
      <c r="G1325" t="s">
        <v>245</v>
      </c>
      <c r="H1325" t="s">
        <v>12</v>
      </c>
      <c r="I1325">
        <v>168.05</v>
      </c>
      <c r="L1325">
        <v>43.108147190371547</v>
      </c>
      <c r="M1325">
        <v>42.261432202308519</v>
      </c>
      <c r="N1325">
        <v>41.240085073599175</v>
      </c>
      <c r="O1325">
        <v>42.812288931294724</v>
      </c>
      <c r="P1325">
        <v>46.278397640185396</v>
      </c>
      <c r="Q1325">
        <v>51.825793673051081</v>
      </c>
      <c r="R1325">
        <v>59.771070258276445</v>
      </c>
      <c r="S1325">
        <v>65.689639754930198</v>
      </c>
      <c r="T1325">
        <v>70.753946762241114</v>
      </c>
      <c r="U1325">
        <v>74.635154902737469</v>
      </c>
      <c r="V1325">
        <v>77.823962811212567</v>
      </c>
      <c r="W1325">
        <v>78.586567675590359</v>
      </c>
      <c r="X1325">
        <v>77.323778703892003</v>
      </c>
      <c r="Y1325">
        <v>76.25728699880078</v>
      </c>
      <c r="Z1325">
        <v>76.779899401567633</v>
      </c>
      <c r="AA1325">
        <v>75.683907074441848</v>
      </c>
      <c r="AB1325">
        <v>73.723146903645016</v>
      </c>
      <c r="AC1325">
        <v>70.138791251893139</v>
      </c>
      <c r="AD1325">
        <v>57.55886293003438</v>
      </c>
      <c r="AE1325">
        <v>52.856974044214859</v>
      </c>
      <c r="AF1325">
        <v>50.552454161712795</v>
      </c>
      <c r="AG1325">
        <v>48.521994693215156</v>
      </c>
      <c r="AH1325">
        <v>46.222306868568296</v>
      </c>
      <c r="AI1325">
        <v>45.445041114967978</v>
      </c>
      <c r="AJ1325">
        <v>-0.77480846643447876</v>
      </c>
      <c r="AK1325">
        <v>-0.78018975257873535</v>
      </c>
      <c r="AL1325">
        <v>-0.76155579090118408</v>
      </c>
      <c r="AM1325">
        <v>-0.75758558511734009</v>
      </c>
      <c r="AN1325">
        <v>-0.77422374486923218</v>
      </c>
      <c r="AO1325">
        <v>-0.80601930618286133</v>
      </c>
      <c r="AP1325">
        <v>-0.88369661569595337</v>
      </c>
      <c r="AQ1325">
        <v>-0.91028046607971191</v>
      </c>
      <c r="AR1325">
        <v>-0.93536359071731567</v>
      </c>
      <c r="AS1325">
        <v>-0.98255258798599243</v>
      </c>
      <c r="AT1325">
        <v>-1.0194380283355713</v>
      </c>
      <c r="AU1325">
        <v>-1.0477191209793091</v>
      </c>
      <c r="AV1325">
        <v>-1.0545508861541748</v>
      </c>
      <c r="AW1325">
        <v>-1.0582811832427979</v>
      </c>
      <c r="AX1325">
        <v>-1.0585407018661499</v>
      </c>
      <c r="AY1325">
        <v>-0.6770358681678772</v>
      </c>
      <c r="AZ1325">
        <v>0.19710920751094818</v>
      </c>
      <c r="BA1325">
        <v>0.161722332239151</v>
      </c>
      <c r="BB1325">
        <v>2.152734249830246E-2</v>
      </c>
      <c r="BC1325">
        <v>-7.8580066561698914E-2</v>
      </c>
      <c r="BD1325">
        <v>-0.11191311478614807</v>
      </c>
      <c r="BE1325">
        <v>-1.1476620435714722</v>
      </c>
      <c r="BF1325">
        <v>-1.0407038927078247</v>
      </c>
      <c r="BG1325">
        <v>-1.0735750198364258</v>
      </c>
      <c r="BH1325">
        <v>-0.31931793689727783</v>
      </c>
      <c r="BI1325">
        <v>-0.32233461737632751</v>
      </c>
      <c r="BJ1325">
        <v>-0.31521615386009216</v>
      </c>
      <c r="BK1325">
        <v>-0.3136458694934845</v>
      </c>
      <c r="BL1325">
        <v>-0.32090982794761658</v>
      </c>
      <c r="BM1325">
        <v>-0.3340441882610321</v>
      </c>
      <c r="BN1325">
        <v>-0.36274492740631104</v>
      </c>
      <c r="BO1325">
        <v>-0.37254860997200012</v>
      </c>
      <c r="BP1325">
        <v>-0.37928196787834167</v>
      </c>
      <c r="BQ1325">
        <v>-0.39529713988304138</v>
      </c>
      <c r="BR1325">
        <v>-0.4073321521282196</v>
      </c>
      <c r="BS1325">
        <v>-0.41857308149337769</v>
      </c>
      <c r="BT1325">
        <v>-0.4216422438621521</v>
      </c>
      <c r="BU1325">
        <v>-0.42315462231636047</v>
      </c>
      <c r="BV1325">
        <v>-0.42208212614059448</v>
      </c>
      <c r="BW1325">
        <v>-0.15987612307071686</v>
      </c>
      <c r="BX1325">
        <v>0.99780040979385376</v>
      </c>
      <c r="BY1325">
        <v>0.92619073390960693</v>
      </c>
      <c r="BZ1325">
        <v>0.73331916332244873</v>
      </c>
      <c r="CA1325">
        <v>0.63477081060409546</v>
      </c>
      <c r="CB1325">
        <v>0.61310851573944092</v>
      </c>
      <c r="CC1325">
        <v>-0.62947618961334229</v>
      </c>
      <c r="CD1325">
        <v>-0.57450979948043823</v>
      </c>
      <c r="CE1325">
        <v>-0.55068415403366089</v>
      </c>
      <c r="CF1325">
        <v>-3.8465985562652349E-3</v>
      </c>
      <c r="CG1325">
        <v>-5.2255624905228615E-3</v>
      </c>
      <c r="CH1325">
        <v>-6.0826810076832771E-3</v>
      </c>
      <c r="CI1325">
        <v>-6.1745434068143368E-3</v>
      </c>
      <c r="CJ1325">
        <v>-6.9459965452551842E-3</v>
      </c>
      <c r="CK1325">
        <v>-7.1556768380105495E-3</v>
      </c>
      <c r="CL1325">
        <v>-1.9353599054738879E-3</v>
      </c>
      <c r="CM1325">
        <v>-1.1716454901034012E-4</v>
      </c>
      <c r="CN1325">
        <v>5.8584399521350861E-3</v>
      </c>
      <c r="CO1325">
        <v>1.1434201151132584E-2</v>
      </c>
      <c r="CP1325">
        <v>1.6610501334071159E-2</v>
      </c>
      <c r="CQ1325">
        <v>1.7171569168567657E-2</v>
      </c>
      <c r="CR1325">
        <v>1.6708364710211754E-2</v>
      </c>
      <c r="CS1325">
        <v>1.6732063144445419E-2</v>
      </c>
      <c r="CT1325">
        <v>1.872715912759304E-2</v>
      </c>
      <c r="CU1325">
        <v>0.19830717146396637</v>
      </c>
      <c r="CV1325">
        <v>1.5523567199707031</v>
      </c>
      <c r="CW1325">
        <v>1.4556591510772705</v>
      </c>
      <c r="CX1325">
        <v>1.2263040542602539</v>
      </c>
      <c r="CY1325">
        <v>1.1288354396820068</v>
      </c>
      <c r="CZ1325">
        <v>1.1152563095092773</v>
      </c>
      <c r="DA1325">
        <v>-0.27058225870132446</v>
      </c>
      <c r="DB1325">
        <v>-0.2516251802444458</v>
      </c>
      <c r="DC1325">
        <v>-0.18853145837783813</v>
      </c>
      <c r="DD1325">
        <v>0.31162473559379578</v>
      </c>
      <c r="DE1325">
        <v>0.31188350915908813</v>
      </c>
      <c r="DF1325">
        <v>0.30305081605911255</v>
      </c>
      <c r="DG1325">
        <v>0.30129677057266235</v>
      </c>
      <c r="DH1325">
        <v>0.30701783299446106</v>
      </c>
      <c r="DI1325">
        <v>0.31973284482955933</v>
      </c>
      <c r="DJ1325">
        <v>0.35887420177459717</v>
      </c>
      <c r="DK1325">
        <v>0.37231427431106567</v>
      </c>
      <c r="DL1325">
        <v>0.39099884033203125</v>
      </c>
      <c r="DM1325">
        <v>0.41816553473472595</v>
      </c>
      <c r="DN1325">
        <v>0.44055315852165222</v>
      </c>
      <c r="DO1325">
        <v>0.45291620492935181</v>
      </c>
      <c r="DP1325">
        <v>0.4550589919090271</v>
      </c>
      <c r="DQ1325">
        <v>0.45661875605583191</v>
      </c>
      <c r="DR1325">
        <v>0.45953646302223206</v>
      </c>
      <c r="DS1325">
        <v>0.55649048089981079</v>
      </c>
      <c r="DT1325">
        <v>2.1069130897521973</v>
      </c>
      <c r="DU1325">
        <v>1.9851276874542236</v>
      </c>
      <c r="DV1325">
        <v>1.7192889451980591</v>
      </c>
      <c r="DW1325">
        <v>1.6229000091552734</v>
      </c>
      <c r="DX1325">
        <v>1.6174041032791138</v>
      </c>
      <c r="DY1325">
        <v>8.8311687111854553E-2</v>
      </c>
      <c r="DZ1325">
        <v>7.1259431540966034E-2</v>
      </c>
      <c r="EA1325">
        <v>0.17362120747566223</v>
      </c>
      <c r="EB1325">
        <v>0.76711523532867432</v>
      </c>
      <c r="EC1325">
        <v>0.76973861455917358</v>
      </c>
      <c r="ED1325">
        <v>0.74939042329788208</v>
      </c>
      <c r="EE1325">
        <v>0.74523651599884033</v>
      </c>
      <c r="EF1325">
        <v>0.76033174991607666</v>
      </c>
      <c r="EG1325">
        <v>0.79170793294906616</v>
      </c>
      <c r="EH1325">
        <v>0.87982594966888428</v>
      </c>
      <c r="EI1325">
        <v>0.91004610061645508</v>
      </c>
      <c r="EJ1325">
        <v>0.94708043336868286</v>
      </c>
      <c r="EK1325">
        <v>1.0054209232330322</v>
      </c>
      <c r="EL1325">
        <v>1.0526590347290039</v>
      </c>
      <c r="EM1325">
        <v>1.0820622444152832</v>
      </c>
      <c r="EN1325">
        <v>1.0879676342010498</v>
      </c>
      <c r="EO1325">
        <v>1.0917452573776245</v>
      </c>
      <c r="EP1325">
        <v>1.0959950685501099</v>
      </c>
      <c r="EQ1325">
        <v>1.0736502408981323</v>
      </c>
      <c r="ER1325">
        <v>2.9076042175292969</v>
      </c>
      <c r="ES1325">
        <v>2.749596118927002</v>
      </c>
      <c r="ET1325">
        <v>2.4310808181762695</v>
      </c>
      <c r="EU1325">
        <v>2.3362510204315186</v>
      </c>
      <c r="EV1325">
        <v>2.3424255847930908</v>
      </c>
      <c r="EW1325">
        <v>0.60649752616882324</v>
      </c>
      <c r="EX1325">
        <v>0.53745353221893311</v>
      </c>
      <c r="EY1325">
        <v>0.69651216268539429</v>
      </c>
      <c r="EZ1325">
        <v>59.413108825683594</v>
      </c>
      <c r="FA1325">
        <v>58.444816589355469</v>
      </c>
      <c r="FB1325">
        <v>57.674831390380859</v>
      </c>
      <c r="FC1325">
        <v>56.900299072265625</v>
      </c>
      <c r="FD1325">
        <v>55.708377838134766</v>
      </c>
      <c r="FE1325">
        <v>54.558673858642578</v>
      </c>
      <c r="FF1325">
        <v>54.209869384765625</v>
      </c>
      <c r="FG1325">
        <v>54.760505676269531</v>
      </c>
      <c r="FH1325">
        <v>57.084880828857422</v>
      </c>
      <c r="FI1325">
        <v>60.030796051025391</v>
      </c>
      <c r="FJ1325">
        <v>64.628715515136719</v>
      </c>
      <c r="FK1325">
        <v>68.960975646972656</v>
      </c>
      <c r="FL1325">
        <v>72.175086975097656</v>
      </c>
      <c r="FM1325">
        <v>74.027313232421875</v>
      </c>
      <c r="FN1325">
        <v>75.411293029785156</v>
      </c>
      <c r="FO1325">
        <v>74.767471313476563</v>
      </c>
      <c r="FP1325">
        <v>72.49603271484375</v>
      </c>
      <c r="FQ1325">
        <v>69.642097473144531</v>
      </c>
      <c r="FR1325">
        <v>67.365226745605469</v>
      </c>
      <c r="FS1325">
        <v>66.344337463378906</v>
      </c>
      <c r="FT1325">
        <v>65.243965148925781</v>
      </c>
      <c r="FU1325">
        <v>65.056938171386719</v>
      </c>
      <c r="FV1325">
        <v>64.474334716796875</v>
      </c>
      <c r="FW1325">
        <v>64.765472412109375</v>
      </c>
      <c r="FX1325">
        <v>1</v>
      </c>
    </row>
    <row r="1326" spans="1:180" x14ac:dyDescent="0.2">
      <c r="A1326" t="s">
        <v>241</v>
      </c>
      <c r="B1326" t="s">
        <v>248</v>
      </c>
      <c r="C1326" t="s">
        <v>217</v>
      </c>
      <c r="D1326" t="s">
        <v>47</v>
      </c>
      <c r="E1326" t="s">
        <v>249</v>
      </c>
      <c r="F1326" t="s">
        <v>225</v>
      </c>
      <c r="G1326" t="s">
        <v>245</v>
      </c>
      <c r="H1326" t="s">
        <v>12</v>
      </c>
      <c r="I1326">
        <v>168.05</v>
      </c>
      <c r="L1326">
        <v>38.974764527926439</v>
      </c>
      <c r="M1326">
        <v>38.113370388849951</v>
      </c>
      <c r="N1326">
        <v>37.067954683137025</v>
      </c>
      <c r="O1326">
        <v>37.776361609310655</v>
      </c>
      <c r="P1326">
        <v>41.111316461781335</v>
      </c>
      <c r="Q1326">
        <v>47.504616839582418</v>
      </c>
      <c r="R1326">
        <v>55.483696902240851</v>
      </c>
      <c r="S1326">
        <v>60.541485289511328</v>
      </c>
      <c r="T1326">
        <v>63.351702220897018</v>
      </c>
      <c r="U1326">
        <v>65.587492865881813</v>
      </c>
      <c r="V1326">
        <v>67.881292652677018</v>
      </c>
      <c r="W1326">
        <v>68.769811536751732</v>
      </c>
      <c r="X1326">
        <v>66.677854171301803</v>
      </c>
      <c r="Y1326">
        <v>65.577885342541521</v>
      </c>
      <c r="Z1326">
        <v>67.204937131775253</v>
      </c>
      <c r="AA1326">
        <v>66.458343229131714</v>
      </c>
      <c r="AB1326">
        <v>64.780313001110017</v>
      </c>
      <c r="AC1326">
        <v>62.800962769950949</v>
      </c>
      <c r="AD1326">
        <v>53.217047128942149</v>
      </c>
      <c r="AE1326">
        <v>47.072323205702709</v>
      </c>
      <c r="AF1326">
        <v>44.848735591553321</v>
      </c>
      <c r="AG1326">
        <v>42.201866513489357</v>
      </c>
      <c r="AH1326">
        <v>40.589922239806612</v>
      </c>
      <c r="AI1326">
        <v>40.588202541980614</v>
      </c>
      <c r="AJ1326">
        <v>-0.70126110315322876</v>
      </c>
      <c r="AK1326">
        <v>-0.68867594003677368</v>
      </c>
      <c r="AL1326">
        <v>-0.67494893074035645</v>
      </c>
      <c r="AM1326">
        <v>-0.65284311771392822</v>
      </c>
      <c r="AN1326">
        <v>-0.6770176887512207</v>
      </c>
      <c r="AO1326">
        <v>-0.73610013723373413</v>
      </c>
      <c r="AP1326">
        <v>-0.81662636995315552</v>
      </c>
      <c r="AQ1326">
        <v>-0.84191673994064331</v>
      </c>
      <c r="AR1326">
        <v>-0.84747487306594849</v>
      </c>
      <c r="AS1326">
        <v>-0.86316877603530884</v>
      </c>
      <c r="AT1326">
        <v>-0.90123015642166138</v>
      </c>
      <c r="AU1326">
        <v>-0.92886704206466675</v>
      </c>
      <c r="AV1326">
        <v>-0.91552257537841797</v>
      </c>
      <c r="AW1326">
        <v>-0.91554087400436401</v>
      </c>
      <c r="AX1326">
        <v>-0.92880725860595703</v>
      </c>
      <c r="AY1326">
        <v>-0.6663786768913269</v>
      </c>
      <c r="AZ1326">
        <v>0.11540765315294266</v>
      </c>
      <c r="BA1326">
        <v>9.3220680952072144E-2</v>
      </c>
      <c r="BB1326">
        <v>2.9366301372647285E-2</v>
      </c>
      <c r="BC1326">
        <v>-1.1238266713917255E-2</v>
      </c>
      <c r="BD1326">
        <v>-4.3859519064426422E-2</v>
      </c>
      <c r="BE1326">
        <v>-1.0855525732040405</v>
      </c>
      <c r="BF1326">
        <v>-1.0062434673309326</v>
      </c>
      <c r="BG1326">
        <v>-0.91806310415267944</v>
      </c>
      <c r="BH1326">
        <v>-0.29155668616294861</v>
      </c>
      <c r="BI1326">
        <v>-0.28616359829902649</v>
      </c>
      <c r="BJ1326">
        <v>-0.28113776445388794</v>
      </c>
      <c r="BK1326">
        <v>-0.27162107825279236</v>
      </c>
      <c r="BL1326">
        <v>-0.28222733736038208</v>
      </c>
      <c r="BM1326">
        <v>-0.30737736821174622</v>
      </c>
      <c r="BN1326">
        <v>-0.33880585432052612</v>
      </c>
      <c r="BO1326">
        <v>-0.34780776500701904</v>
      </c>
      <c r="BP1326">
        <v>-0.34696400165557861</v>
      </c>
      <c r="BQ1326">
        <v>-0.35048043727874756</v>
      </c>
      <c r="BR1326">
        <v>-0.36470270156860352</v>
      </c>
      <c r="BS1326">
        <v>-0.37535318732261658</v>
      </c>
      <c r="BT1326">
        <v>-0.36945152282714844</v>
      </c>
      <c r="BU1326">
        <v>-0.36940106749534607</v>
      </c>
      <c r="BV1326">
        <v>-0.37524911761283875</v>
      </c>
      <c r="BW1326">
        <v>-0.1791231781244278</v>
      </c>
      <c r="BX1326">
        <v>0.8325386643409729</v>
      </c>
      <c r="BY1326">
        <v>0.77129387855529785</v>
      </c>
      <c r="BZ1326">
        <v>0.68826794624328613</v>
      </c>
      <c r="CA1326">
        <v>0.57917881011962891</v>
      </c>
      <c r="CB1326">
        <v>0.55705863237380981</v>
      </c>
      <c r="CC1326">
        <v>-0.61919069290161133</v>
      </c>
      <c r="CD1326">
        <v>-0.58461570739746094</v>
      </c>
      <c r="CE1326">
        <v>-0.47849610447883606</v>
      </c>
      <c r="CF1326">
        <v>-7.7966917306184769E-3</v>
      </c>
      <c r="CG1326">
        <v>-7.3847947642207146E-3</v>
      </c>
      <c r="CH1326">
        <v>-8.3853425458073616E-3</v>
      </c>
      <c r="CI1326">
        <v>-7.5878649950027466E-3</v>
      </c>
      <c r="CJ1326">
        <v>-8.7967487052083015E-3</v>
      </c>
      <c r="CK1326">
        <v>-1.0445295833051205E-2</v>
      </c>
      <c r="CL1326">
        <v>-7.8688142821192741E-3</v>
      </c>
      <c r="CM1326">
        <v>-5.5894083343446255E-3</v>
      </c>
      <c r="CN1326">
        <v>-3.1172647140920162E-4</v>
      </c>
      <c r="CO1326">
        <v>4.6059382148087025E-3</v>
      </c>
      <c r="CP1326">
        <v>6.8945512175559998E-3</v>
      </c>
      <c r="CQ1326">
        <v>8.0088265240192413E-3</v>
      </c>
      <c r="CR1326">
        <v>8.7556326761841774E-3</v>
      </c>
      <c r="CS1326">
        <v>8.8536757975816727E-3</v>
      </c>
      <c r="CT1326">
        <v>8.1435469910502434E-3</v>
      </c>
      <c r="CU1326">
        <v>0.15834851562976837</v>
      </c>
      <c r="CV1326">
        <v>1.3292213678359985</v>
      </c>
      <c r="CW1326">
        <v>1.2409253120422363</v>
      </c>
      <c r="CX1326">
        <v>1.1446211338043213</v>
      </c>
      <c r="CY1326">
        <v>0.98809981346130371</v>
      </c>
      <c r="CZ1326">
        <v>0.97325271368026733</v>
      </c>
      <c r="DA1326">
        <v>-0.29618987441062927</v>
      </c>
      <c r="DB1326">
        <v>-0.29259759187698364</v>
      </c>
      <c r="DC1326">
        <v>-0.17405334115028381</v>
      </c>
      <c r="DD1326">
        <v>0.27596330642700195</v>
      </c>
      <c r="DE1326">
        <v>0.27139401435852051</v>
      </c>
      <c r="DF1326">
        <v>0.26436707377433777</v>
      </c>
      <c r="DG1326">
        <v>0.25644534826278687</v>
      </c>
      <c r="DH1326">
        <v>0.26463386416435242</v>
      </c>
      <c r="DI1326">
        <v>0.28648677468299866</v>
      </c>
      <c r="DJ1326">
        <v>0.32306823134422302</v>
      </c>
      <c r="DK1326">
        <v>0.33662894368171692</v>
      </c>
      <c r="DL1326">
        <v>0.34634056687355042</v>
      </c>
      <c r="DM1326">
        <v>0.35969230532646179</v>
      </c>
      <c r="DN1326">
        <v>0.37849181890487671</v>
      </c>
      <c r="DO1326">
        <v>0.39137083292007446</v>
      </c>
      <c r="DP1326">
        <v>0.38696277141571045</v>
      </c>
      <c r="DQ1326">
        <v>0.38710841536521912</v>
      </c>
      <c r="DR1326">
        <v>0.39153620600700378</v>
      </c>
      <c r="DS1326">
        <v>0.49582019448280334</v>
      </c>
      <c r="DT1326">
        <v>1.8259041309356689</v>
      </c>
      <c r="DU1326">
        <v>1.7105567455291748</v>
      </c>
      <c r="DV1326">
        <v>1.600974440574646</v>
      </c>
      <c r="DW1326">
        <v>1.3970209360122681</v>
      </c>
      <c r="DX1326">
        <v>1.3894467353820801</v>
      </c>
      <c r="DY1326">
        <v>2.6810955256223679E-2</v>
      </c>
      <c r="DZ1326">
        <v>-5.794791504740715E-4</v>
      </c>
      <c r="EA1326">
        <v>0.13038940727710724</v>
      </c>
      <c r="EB1326">
        <v>0.68566769361495972</v>
      </c>
      <c r="EC1326">
        <v>0.67390632629394531</v>
      </c>
      <c r="ED1326">
        <v>0.65817826986312866</v>
      </c>
      <c r="EE1326">
        <v>0.63766735792160034</v>
      </c>
      <c r="EF1326">
        <v>0.65942424535751343</v>
      </c>
      <c r="EG1326">
        <v>0.71520954370498657</v>
      </c>
      <c r="EH1326">
        <v>0.80088871717453003</v>
      </c>
      <c r="EI1326">
        <v>0.8307378888130188</v>
      </c>
      <c r="EJ1326">
        <v>0.8468514084815979</v>
      </c>
      <c r="EK1326">
        <v>0.87238061428070068</v>
      </c>
      <c r="EL1326">
        <v>0.91501921415328979</v>
      </c>
      <c r="EM1326">
        <v>0.94488465785980225</v>
      </c>
      <c r="EN1326">
        <v>0.93303382396697998</v>
      </c>
      <c r="EO1326">
        <v>0.93324822187423706</v>
      </c>
      <c r="EP1326">
        <v>0.94509434700012207</v>
      </c>
      <c r="EQ1326">
        <v>0.98307573795318604</v>
      </c>
      <c r="ER1326">
        <v>2.5430352687835693</v>
      </c>
      <c r="ES1326">
        <v>2.3886299133300781</v>
      </c>
      <c r="ET1326">
        <v>2.259876012802124</v>
      </c>
      <c r="EU1326">
        <v>1.9874379634857178</v>
      </c>
      <c r="EV1326">
        <v>1.9903649091720581</v>
      </c>
      <c r="EW1326">
        <v>0.49317285418510437</v>
      </c>
      <c r="EX1326">
        <v>0.42104831337928772</v>
      </c>
      <c r="EY1326">
        <v>0.56995642185211182</v>
      </c>
      <c r="EZ1326">
        <v>52.425769805908203</v>
      </c>
      <c r="FA1326">
        <v>51.14837646484375</v>
      </c>
      <c r="FB1326">
        <v>50.217788696289063</v>
      </c>
      <c r="FC1326">
        <v>49.425384521484375</v>
      </c>
      <c r="FD1326">
        <v>48.936771392822266</v>
      </c>
      <c r="FE1326">
        <v>47.897098541259766</v>
      </c>
      <c r="FF1326">
        <v>48.185890197753906</v>
      </c>
      <c r="FG1326">
        <v>48.404685974121094</v>
      </c>
      <c r="FH1326">
        <v>48.906593322753906</v>
      </c>
      <c r="FI1326">
        <v>52.511375427246094</v>
      </c>
      <c r="FJ1326">
        <v>57.012157440185547</v>
      </c>
      <c r="FK1326">
        <v>59.992763519287109</v>
      </c>
      <c r="FL1326">
        <v>61.682548522949219</v>
      </c>
      <c r="FM1326">
        <v>62.910961151123047</v>
      </c>
      <c r="FN1326">
        <v>63.394725799560547</v>
      </c>
      <c r="FO1326">
        <v>63.732379913330078</v>
      </c>
      <c r="FP1326">
        <v>62.950790405273438</v>
      </c>
      <c r="FQ1326">
        <v>60.762928009033203</v>
      </c>
      <c r="FR1326">
        <v>58.711906433105469</v>
      </c>
      <c r="FS1326">
        <v>57.059036254882813</v>
      </c>
      <c r="FT1326">
        <v>55.292934417724609</v>
      </c>
      <c r="FU1326">
        <v>53.160182952880859</v>
      </c>
      <c r="FV1326">
        <v>51.220874786376953</v>
      </c>
      <c r="FW1326">
        <v>49.889884948730469</v>
      </c>
      <c r="FX1326">
        <v>1</v>
      </c>
    </row>
    <row r="1327" spans="1:180" x14ac:dyDescent="0.2">
      <c r="A1327" t="s">
        <v>241</v>
      </c>
      <c r="B1327" t="s">
        <v>248</v>
      </c>
      <c r="C1327" t="s">
        <v>217</v>
      </c>
      <c r="D1327" t="s">
        <v>11</v>
      </c>
      <c r="E1327" t="s">
        <v>249</v>
      </c>
      <c r="F1327" t="s">
        <v>225</v>
      </c>
      <c r="G1327" t="s">
        <v>245</v>
      </c>
      <c r="H1327" t="s">
        <v>12</v>
      </c>
      <c r="I1327">
        <v>168.05</v>
      </c>
      <c r="L1327">
        <v>46.462669178722038</v>
      </c>
      <c r="M1327">
        <v>45.618063075244315</v>
      </c>
      <c r="N1327">
        <v>44.758470985323498</v>
      </c>
      <c r="O1327">
        <v>47.258404799603362</v>
      </c>
      <c r="P1327">
        <v>51.338842015335935</v>
      </c>
      <c r="Q1327">
        <v>57.760978617608323</v>
      </c>
      <c r="R1327">
        <v>65.826819545404845</v>
      </c>
      <c r="S1327">
        <v>72.399273778982945</v>
      </c>
      <c r="T1327">
        <v>79.364012427305809</v>
      </c>
      <c r="U1327">
        <v>86.404036648092458</v>
      </c>
      <c r="V1327">
        <v>91.262470250117573</v>
      </c>
      <c r="W1327">
        <v>92.271728765602305</v>
      </c>
      <c r="X1327">
        <v>89.525046919709112</v>
      </c>
      <c r="Y1327">
        <v>87.770354828241352</v>
      </c>
      <c r="Z1327">
        <v>88.029963462673194</v>
      </c>
      <c r="AA1327">
        <v>87.081914777673859</v>
      </c>
      <c r="AB1327">
        <v>85.864876158006822</v>
      </c>
      <c r="AC1327">
        <v>81.872731000420117</v>
      </c>
      <c r="AD1327">
        <v>62.766988745387359</v>
      </c>
      <c r="AE1327">
        <v>57.365456885859828</v>
      </c>
      <c r="AF1327">
        <v>55.048934567318518</v>
      </c>
      <c r="AG1327">
        <v>52.582287373139629</v>
      </c>
      <c r="AH1327">
        <v>49.512986713473175</v>
      </c>
      <c r="AI1327">
        <v>48.344723461467119</v>
      </c>
      <c r="AJ1327">
        <v>-0.83279937505722046</v>
      </c>
      <c r="AK1327">
        <v>-0.82052469253540039</v>
      </c>
      <c r="AL1327">
        <v>-0.80332785844802856</v>
      </c>
      <c r="AM1327">
        <v>-0.79857170581817627</v>
      </c>
      <c r="AN1327">
        <v>-0.81203162670135498</v>
      </c>
      <c r="AO1327">
        <v>-0.87621593475341797</v>
      </c>
      <c r="AP1327">
        <v>-0.9717402458190918</v>
      </c>
      <c r="AQ1327">
        <v>-1.0268495082855225</v>
      </c>
      <c r="AR1327">
        <v>-1.0887542963027954</v>
      </c>
      <c r="AS1327">
        <v>-1.1777172088623047</v>
      </c>
      <c r="AT1327">
        <v>-1.2563375234603882</v>
      </c>
      <c r="AU1327">
        <v>-1.2791327238082886</v>
      </c>
      <c r="AV1327">
        <v>-0.56731867790222168</v>
      </c>
      <c r="AW1327">
        <v>0.39625343680381775</v>
      </c>
      <c r="AX1327">
        <v>0.38889634609222412</v>
      </c>
      <c r="AY1327">
        <v>0.36687177419662476</v>
      </c>
      <c r="AZ1327">
        <v>0.36143362522125244</v>
      </c>
      <c r="BA1327">
        <v>0.34569615125656128</v>
      </c>
      <c r="BB1327">
        <v>-2.2191791534423828</v>
      </c>
      <c r="BC1327">
        <v>-2.0518286228179932</v>
      </c>
      <c r="BD1327">
        <v>-1.8354872465133667</v>
      </c>
      <c r="BE1327">
        <v>-1.6386699676513672</v>
      </c>
      <c r="BF1327">
        <v>-1.5505330562591553</v>
      </c>
      <c r="BG1327">
        <v>-1.440319299697876</v>
      </c>
      <c r="BH1327">
        <v>-0.33894392848014832</v>
      </c>
      <c r="BI1327">
        <v>-0.3345872163772583</v>
      </c>
      <c r="BJ1327">
        <v>-0.32800999283790588</v>
      </c>
      <c r="BK1327">
        <v>-0.3262980580329895</v>
      </c>
      <c r="BL1327">
        <v>-0.33066853880882263</v>
      </c>
      <c r="BM1327">
        <v>-0.35522311925888062</v>
      </c>
      <c r="BN1327">
        <v>-0.38976585865020752</v>
      </c>
      <c r="BO1327">
        <v>-0.41233381628990173</v>
      </c>
      <c r="BP1327">
        <v>-0.43591427803039551</v>
      </c>
      <c r="BQ1327">
        <v>-0.46565502882003784</v>
      </c>
      <c r="BR1327">
        <v>-0.49439620971679688</v>
      </c>
      <c r="BS1327">
        <v>-0.50282180309295654</v>
      </c>
      <c r="BT1327">
        <v>-2.1474331617355347E-2</v>
      </c>
      <c r="BU1327">
        <v>1.3491756916046143</v>
      </c>
      <c r="BV1327">
        <v>1.3335973024368286</v>
      </c>
      <c r="BW1327">
        <v>1.3356164693832397</v>
      </c>
      <c r="BX1327">
        <v>1.3394981622695923</v>
      </c>
      <c r="BY1327">
        <v>1.250635027885437</v>
      </c>
      <c r="BZ1327">
        <v>-1.4013702869415283</v>
      </c>
      <c r="CA1327">
        <v>-1.2736306190490723</v>
      </c>
      <c r="CB1327">
        <v>-1.1349871158599854</v>
      </c>
      <c r="CC1327">
        <v>-1.0012713670730591</v>
      </c>
      <c r="CD1327">
        <v>-0.93427705764770508</v>
      </c>
      <c r="CE1327">
        <v>-0.81834352016448975</v>
      </c>
      <c r="CF1327">
        <v>3.0988336075097322E-3</v>
      </c>
      <c r="CG1327">
        <v>1.9716005772352219E-3</v>
      </c>
      <c r="CH1327">
        <v>1.1937015224248171E-3</v>
      </c>
      <c r="CI1327">
        <v>7.9723994713276625E-4</v>
      </c>
      <c r="CJ1327">
        <v>2.7220495976507664E-3</v>
      </c>
      <c r="CK1327">
        <v>5.6149312295019627E-3</v>
      </c>
      <c r="CL1327">
        <v>1.3307841494679451E-2</v>
      </c>
      <c r="CM1327">
        <v>1.327788271009922E-2</v>
      </c>
      <c r="CN1327">
        <v>1.6240760684013367E-2</v>
      </c>
      <c r="CO1327">
        <v>2.7517091482877731E-2</v>
      </c>
      <c r="CP1327">
        <v>3.3322028815746307E-2</v>
      </c>
      <c r="CQ1327">
        <v>3.4848824143409729E-2</v>
      </c>
      <c r="CR1327">
        <v>0.35657578706741333</v>
      </c>
      <c r="CS1327">
        <v>2.0091667175292969</v>
      </c>
      <c r="CT1327">
        <v>1.9878942966461182</v>
      </c>
      <c r="CU1327">
        <v>2.006566047668457</v>
      </c>
      <c r="CV1327">
        <v>2.0169026851654053</v>
      </c>
      <c r="CW1327">
        <v>1.8773930072784424</v>
      </c>
      <c r="CX1327">
        <v>-0.83495825529098511</v>
      </c>
      <c r="CY1327">
        <v>-0.73465323448181152</v>
      </c>
      <c r="CZ1327">
        <v>-0.64982277154922485</v>
      </c>
      <c r="DA1327">
        <v>-0.55981093645095825</v>
      </c>
      <c r="DB1327">
        <v>-0.50746005773544312</v>
      </c>
      <c r="DC1327">
        <v>-0.38756495714187622</v>
      </c>
      <c r="DD1327">
        <v>0.34514158964157104</v>
      </c>
      <c r="DE1327">
        <v>0.33853039145469666</v>
      </c>
      <c r="DF1327">
        <v>0.33039739727973938</v>
      </c>
      <c r="DG1327">
        <v>0.32789254188537598</v>
      </c>
      <c r="DH1327">
        <v>0.33611264824867249</v>
      </c>
      <c r="DI1327">
        <v>0.36645296216011047</v>
      </c>
      <c r="DJ1327">
        <v>0.41638153791427612</v>
      </c>
      <c r="DK1327">
        <v>0.43888956308364868</v>
      </c>
      <c r="DL1327">
        <v>0.46839579939842224</v>
      </c>
      <c r="DM1327">
        <v>0.52068918943405151</v>
      </c>
      <c r="DN1327">
        <v>0.56104028224945068</v>
      </c>
      <c r="DO1327">
        <v>0.57251942157745361</v>
      </c>
      <c r="DP1327">
        <v>0.73462587594985962</v>
      </c>
      <c r="DQ1327">
        <v>2.6691577434539795</v>
      </c>
      <c r="DR1327">
        <v>2.6421914100646973</v>
      </c>
      <c r="DS1327">
        <v>2.6775155067443848</v>
      </c>
      <c r="DT1327">
        <v>2.6943073272705078</v>
      </c>
      <c r="DU1327">
        <v>2.5041508674621582</v>
      </c>
      <c r="DV1327">
        <v>-0.26854631304740906</v>
      </c>
      <c r="DW1327">
        <v>-0.19567576050758362</v>
      </c>
      <c r="DX1327">
        <v>-0.16465844213962555</v>
      </c>
      <c r="DY1327">
        <v>-0.11835058033466339</v>
      </c>
      <c r="DZ1327">
        <v>-8.064299076795578E-2</v>
      </c>
      <c r="EA1327">
        <v>4.3213587254285812E-2</v>
      </c>
      <c r="EB1327">
        <v>0.8389970064163208</v>
      </c>
      <c r="EC1327">
        <v>0.82446783781051636</v>
      </c>
      <c r="ED1327">
        <v>0.80571526288986206</v>
      </c>
      <c r="EE1327">
        <v>0.80016618967056274</v>
      </c>
      <c r="EF1327">
        <v>0.81747573614120483</v>
      </c>
      <c r="EG1327">
        <v>0.88744580745697021</v>
      </c>
      <c r="EH1327">
        <v>0.9983559250831604</v>
      </c>
      <c r="EI1327">
        <v>1.0534052848815918</v>
      </c>
      <c r="EJ1327">
        <v>1.1212358474731445</v>
      </c>
      <c r="EK1327">
        <v>1.2327514886856079</v>
      </c>
      <c r="EL1327">
        <v>1.322981595993042</v>
      </c>
      <c r="EM1327">
        <v>1.3488303422927856</v>
      </c>
      <c r="EN1327">
        <v>1.2804702520370483</v>
      </c>
      <c r="EO1327">
        <v>3.6220800876617432</v>
      </c>
      <c r="EP1327">
        <v>3.5868923664093018</v>
      </c>
      <c r="EQ1327">
        <v>3.6462602615356445</v>
      </c>
      <c r="ER1327">
        <v>3.6723718643188477</v>
      </c>
      <c r="ES1327">
        <v>3.4090898036956787</v>
      </c>
      <c r="ET1327">
        <v>0.5492626428604126</v>
      </c>
      <c r="EU1327">
        <v>0.58252209424972534</v>
      </c>
      <c r="EV1327">
        <v>0.53584176301956177</v>
      </c>
      <c r="EW1327">
        <v>0.51904809474945068</v>
      </c>
      <c r="EX1327">
        <v>0.53561305999755859</v>
      </c>
      <c r="EY1327">
        <v>0.66518938541412354</v>
      </c>
      <c r="EZ1327">
        <v>68.186180114746094</v>
      </c>
      <c r="FA1327">
        <v>67.446357727050781</v>
      </c>
      <c r="FB1327">
        <v>66.996673583984375</v>
      </c>
      <c r="FC1327">
        <v>66.796836853027344</v>
      </c>
      <c r="FD1327">
        <v>66.484970092773438</v>
      </c>
      <c r="FE1327">
        <v>65.845108032226563</v>
      </c>
      <c r="FF1327">
        <v>65.602577209472656</v>
      </c>
      <c r="FG1327">
        <v>65.9599609375</v>
      </c>
      <c r="FH1327">
        <v>68.045173645019531</v>
      </c>
      <c r="FI1327">
        <v>71.917503356933594</v>
      </c>
      <c r="FJ1327">
        <v>75.773056030273437</v>
      </c>
      <c r="FK1327">
        <v>79.880508422851563</v>
      </c>
      <c r="FL1327">
        <v>81.972343444824219</v>
      </c>
      <c r="FM1327">
        <v>82.683372497558594</v>
      </c>
      <c r="FN1327">
        <v>83.499382019042969</v>
      </c>
      <c r="FO1327">
        <v>83.700347900390625</v>
      </c>
      <c r="FP1327">
        <v>84.696159362792969</v>
      </c>
      <c r="FQ1327">
        <v>84.734375</v>
      </c>
      <c r="FR1327">
        <v>84.476776123046875</v>
      </c>
      <c r="FS1327">
        <v>81.358139038085938</v>
      </c>
      <c r="FT1327">
        <v>77.113121032714844</v>
      </c>
      <c r="FU1327">
        <v>73.644012451171875</v>
      </c>
      <c r="FV1327">
        <v>71.815727233886719</v>
      </c>
      <c r="FW1327">
        <v>70.726905822753906</v>
      </c>
      <c r="FX1327">
        <v>1</v>
      </c>
    </row>
    <row r="1328" spans="1:180" x14ac:dyDescent="0.2">
      <c r="A1328" t="s">
        <v>241</v>
      </c>
      <c r="B1328" t="s">
        <v>248</v>
      </c>
      <c r="C1328" t="s">
        <v>217</v>
      </c>
      <c r="D1328" t="s">
        <v>36</v>
      </c>
      <c r="E1328" t="s">
        <v>249</v>
      </c>
      <c r="F1328" t="s">
        <v>226</v>
      </c>
      <c r="G1328" t="s">
        <v>245</v>
      </c>
      <c r="H1328" t="s">
        <v>12</v>
      </c>
      <c r="I1328">
        <v>168.05</v>
      </c>
      <c r="L1328">
        <v>37.990937726795167</v>
      </c>
      <c r="M1328">
        <v>37.206594842221968</v>
      </c>
      <c r="N1328">
        <v>36.223767123813062</v>
      </c>
      <c r="O1328">
        <v>36.50110641143494</v>
      </c>
      <c r="P1328">
        <v>39.581650383652864</v>
      </c>
      <c r="Q1328">
        <v>46.471114036656864</v>
      </c>
      <c r="R1328">
        <v>54.390221939041183</v>
      </c>
      <c r="S1328">
        <v>58.675676770164998</v>
      </c>
      <c r="T1328">
        <v>60.702118930833954</v>
      </c>
      <c r="U1328">
        <v>61.497651467627975</v>
      </c>
      <c r="V1328">
        <v>61.460290927857578</v>
      </c>
      <c r="W1328">
        <v>59.951211144358361</v>
      </c>
      <c r="X1328">
        <v>60.526145890203431</v>
      </c>
      <c r="Y1328">
        <v>60.217242725621787</v>
      </c>
      <c r="Z1328">
        <v>58.133232504775648</v>
      </c>
      <c r="AA1328">
        <v>55.616385909069905</v>
      </c>
      <c r="AB1328">
        <v>54.912154567492536</v>
      </c>
      <c r="AC1328">
        <v>56.139536622046748</v>
      </c>
      <c r="AD1328">
        <v>42.501222727433571</v>
      </c>
      <c r="AE1328">
        <v>38.29166945042472</v>
      </c>
      <c r="AF1328">
        <v>39.90426859161046</v>
      </c>
      <c r="AG1328">
        <v>38.479965846584619</v>
      </c>
      <c r="AH1328">
        <v>38.81929433009271</v>
      </c>
      <c r="AI1328">
        <v>38.524647800393282</v>
      </c>
      <c r="AJ1328">
        <v>-0.65712630748748779</v>
      </c>
      <c r="AK1328">
        <v>-0.63656765222549438</v>
      </c>
      <c r="AL1328">
        <v>-0.62831681966781616</v>
      </c>
      <c r="AM1328">
        <v>-0.61148715019226074</v>
      </c>
      <c r="AN1328">
        <v>-0.63314032554626465</v>
      </c>
      <c r="AO1328">
        <v>-0.7028772234916687</v>
      </c>
      <c r="AP1328">
        <v>-0.78878295421600342</v>
      </c>
      <c r="AQ1328">
        <v>-0.82066076993942261</v>
      </c>
      <c r="AR1328">
        <v>-0.83478742837905884</v>
      </c>
      <c r="AS1328">
        <v>-0.84286743402481079</v>
      </c>
      <c r="AT1328">
        <v>-0.83404356241226196</v>
      </c>
      <c r="AU1328">
        <v>-0.78470522165298462</v>
      </c>
      <c r="AV1328">
        <v>-0.82494395971298218</v>
      </c>
      <c r="AW1328">
        <v>-0.83298611640930176</v>
      </c>
      <c r="AX1328">
        <v>-0.81807553768157959</v>
      </c>
      <c r="AY1328">
        <v>-0.39917656779289246</v>
      </c>
      <c r="AZ1328">
        <v>0.22685882449150085</v>
      </c>
      <c r="BA1328">
        <v>0.16244126856327057</v>
      </c>
      <c r="BB1328">
        <v>0.1263853907585144</v>
      </c>
      <c r="BC1328">
        <v>5.9816896915435791E-2</v>
      </c>
      <c r="BD1328">
        <v>-1.4782053418457508E-2</v>
      </c>
      <c r="BE1328">
        <v>-1.0741726160049438</v>
      </c>
      <c r="BF1328">
        <v>-1.054532527923584</v>
      </c>
      <c r="BG1328">
        <v>-0.87773895263671875</v>
      </c>
      <c r="BH1328">
        <v>-0.2745005190372467</v>
      </c>
      <c r="BI1328">
        <v>-0.26569041609764099</v>
      </c>
      <c r="BJ1328">
        <v>-0.26219227910041809</v>
      </c>
      <c r="BK1328">
        <v>-0.25412720441818237</v>
      </c>
      <c r="BL1328">
        <v>-0.26364639401435852</v>
      </c>
      <c r="BM1328">
        <v>-0.29348057508468628</v>
      </c>
      <c r="BN1328">
        <v>-0.32775589823722839</v>
      </c>
      <c r="BO1328">
        <v>-0.33919912576675415</v>
      </c>
      <c r="BP1328">
        <v>-0.34325426816940308</v>
      </c>
      <c r="BQ1328">
        <v>-0.34610062837600708</v>
      </c>
      <c r="BR1328">
        <v>-0.34126919507980347</v>
      </c>
      <c r="BS1328">
        <v>-0.31823199987411499</v>
      </c>
      <c r="BT1328">
        <v>-0.33694002032279968</v>
      </c>
      <c r="BU1328">
        <v>-0.34051328897476196</v>
      </c>
      <c r="BV1328">
        <v>-0.33281517028808594</v>
      </c>
      <c r="BW1328">
        <v>-0.10585372895002365</v>
      </c>
      <c r="BX1328">
        <v>0.64389699697494507</v>
      </c>
      <c r="BY1328">
        <v>0.67333787679672241</v>
      </c>
      <c r="BZ1328">
        <v>0.57051682472229004</v>
      </c>
      <c r="CA1328">
        <v>0.4688258171081543</v>
      </c>
      <c r="CB1328">
        <v>0.43485012650489807</v>
      </c>
      <c r="CC1328">
        <v>-0.62611520290374756</v>
      </c>
      <c r="CD1328">
        <v>-0.61388838291168213</v>
      </c>
      <c r="CE1328">
        <v>-0.46287405490875244</v>
      </c>
      <c r="CF1328">
        <v>-9.4950543716549873E-3</v>
      </c>
      <c r="CG1328">
        <v>-8.821999654173851E-3</v>
      </c>
      <c r="CH1328">
        <v>-8.6155310273170471E-3</v>
      </c>
      <c r="CI1328">
        <v>-6.6207665950059891E-3</v>
      </c>
      <c r="CJ1328">
        <v>-7.7359927818179131E-3</v>
      </c>
      <c r="CK1328">
        <v>-9.9337063729763031E-3</v>
      </c>
      <c r="CL1328">
        <v>-8.4499446675181389E-3</v>
      </c>
      <c r="CM1328">
        <v>-5.7402732782065868E-3</v>
      </c>
      <c r="CN1328">
        <v>-2.8198838699609041E-3</v>
      </c>
      <c r="CO1328">
        <v>-2.0414777100086212E-3</v>
      </c>
      <c r="CP1328">
        <v>2.481345109117683E-5</v>
      </c>
      <c r="CQ1328">
        <v>4.8458985984325409E-3</v>
      </c>
      <c r="CR1328">
        <v>1.0500234784558415E-3</v>
      </c>
      <c r="CS1328">
        <v>5.7190598454326391E-4</v>
      </c>
      <c r="CT1328">
        <v>3.2746943179517984E-3</v>
      </c>
      <c r="CU1328">
        <v>9.7300782799720764E-2</v>
      </c>
      <c r="CV1328">
        <v>0.93273633718490601</v>
      </c>
      <c r="CW1328">
        <v>1.0271832942962646</v>
      </c>
      <c r="CX1328">
        <v>0.87812095880508423</v>
      </c>
      <c r="CY1328">
        <v>0.75210416316986084</v>
      </c>
      <c r="CZ1328">
        <v>0.74626398086547852</v>
      </c>
      <c r="DA1328">
        <v>-0.31579196453094482</v>
      </c>
      <c r="DB1328">
        <v>-0.30869954824447632</v>
      </c>
      <c r="DC1328">
        <v>-0.17553988099098206</v>
      </c>
      <c r="DD1328">
        <v>0.25551038980484009</v>
      </c>
      <c r="DE1328">
        <v>0.24804642796516418</v>
      </c>
      <c r="DF1328">
        <v>0.244961217045784</v>
      </c>
      <c r="DG1328">
        <v>0.2408856600522995</v>
      </c>
      <c r="DH1328">
        <v>0.24817439913749695</v>
      </c>
      <c r="DI1328">
        <v>0.27361315488815308</v>
      </c>
      <c r="DJ1328">
        <v>0.31085601449012756</v>
      </c>
      <c r="DK1328">
        <v>0.327718585729599</v>
      </c>
      <c r="DL1328">
        <v>0.337614506483078</v>
      </c>
      <c r="DM1328">
        <v>0.34201768040657043</v>
      </c>
      <c r="DN1328">
        <v>0.34131881594657898</v>
      </c>
      <c r="DO1328">
        <v>0.32792380452156067</v>
      </c>
      <c r="DP1328">
        <v>0.33904007077217102</v>
      </c>
      <c r="DQ1328">
        <v>0.34165710210800171</v>
      </c>
      <c r="DR1328">
        <v>0.33936455845832825</v>
      </c>
      <c r="DS1328">
        <v>0.30045530200004578</v>
      </c>
      <c r="DT1328">
        <v>1.2215756177902222</v>
      </c>
      <c r="DU1328">
        <v>1.3810287714004517</v>
      </c>
      <c r="DV1328">
        <v>1.1857249736785889</v>
      </c>
      <c r="DW1328">
        <v>1.0353825092315674</v>
      </c>
      <c r="DX1328">
        <v>1.0576778650283813</v>
      </c>
      <c r="DY1328">
        <v>-5.4687196388840675E-3</v>
      </c>
      <c r="DZ1328">
        <v>-3.5107266157865524E-3</v>
      </c>
      <c r="EA1328">
        <v>0.11179430037736893</v>
      </c>
      <c r="EB1328">
        <v>0.63813620805740356</v>
      </c>
      <c r="EC1328">
        <v>0.6189236044883728</v>
      </c>
      <c r="ED1328">
        <v>0.61108577251434326</v>
      </c>
      <c r="EE1328">
        <v>0.59824562072753906</v>
      </c>
      <c r="EF1328">
        <v>0.61766833066940308</v>
      </c>
      <c r="EG1328">
        <v>0.6830098032951355</v>
      </c>
      <c r="EH1328">
        <v>0.77188307046890259</v>
      </c>
      <c r="EI1328">
        <v>0.80918020009994507</v>
      </c>
      <c r="EJ1328">
        <v>0.82914769649505615</v>
      </c>
      <c r="EK1328">
        <v>0.83878445625305176</v>
      </c>
      <c r="EL1328">
        <v>0.83409315347671509</v>
      </c>
      <c r="EM1328">
        <v>0.79439699649810791</v>
      </c>
      <c r="EN1328">
        <v>0.82704401016235352</v>
      </c>
      <c r="EO1328">
        <v>0.8341299295425415</v>
      </c>
      <c r="EP1328">
        <v>0.82462495565414429</v>
      </c>
      <c r="EQ1328">
        <v>0.59377813339233398</v>
      </c>
      <c r="ER1328">
        <v>1.6386138200759888</v>
      </c>
      <c r="ES1328">
        <v>1.8919254541397095</v>
      </c>
      <c r="ET1328">
        <v>1.6298564672470093</v>
      </c>
      <c r="EU1328">
        <v>1.4443914890289307</v>
      </c>
      <c r="EV1328">
        <v>1.5073100328445435</v>
      </c>
      <c r="EW1328">
        <v>0.44258874654769897</v>
      </c>
      <c r="EX1328">
        <v>0.43713346123695374</v>
      </c>
      <c r="EY1328">
        <v>0.52665925025939941</v>
      </c>
      <c r="EZ1328">
        <v>48.722572326660156</v>
      </c>
      <c r="FA1328">
        <v>47.880760192871094</v>
      </c>
      <c r="FB1328">
        <v>46.985225677490234</v>
      </c>
      <c r="FC1328">
        <v>46.812404632568359</v>
      </c>
      <c r="FD1328">
        <v>46.194492340087891</v>
      </c>
      <c r="FE1328">
        <v>46.267925262451172</v>
      </c>
      <c r="FF1328">
        <v>46.013057708740234</v>
      </c>
      <c r="FG1328">
        <v>45.793117523193359</v>
      </c>
      <c r="FH1328">
        <v>45.735298156738281</v>
      </c>
      <c r="FI1328">
        <v>48.685070037841797</v>
      </c>
      <c r="FJ1328">
        <v>51.802005767822266</v>
      </c>
      <c r="FK1328">
        <v>53.194477081298828</v>
      </c>
      <c r="FL1328">
        <v>54.803745269775391</v>
      </c>
      <c r="FM1328">
        <v>55.739948272705078</v>
      </c>
      <c r="FN1328">
        <v>55.607044219970703</v>
      </c>
      <c r="FO1328">
        <v>54.536895751953125</v>
      </c>
      <c r="FP1328">
        <v>52.957157135009766</v>
      </c>
      <c r="FQ1328">
        <v>51.726215362548828</v>
      </c>
      <c r="FR1328">
        <v>50.215290069580078</v>
      </c>
      <c r="FS1328">
        <v>48.210098266601563</v>
      </c>
      <c r="FT1328">
        <v>46.901145935058594</v>
      </c>
      <c r="FU1328">
        <v>45.985515594482422</v>
      </c>
      <c r="FV1328">
        <v>45.825439453125</v>
      </c>
      <c r="FW1328">
        <v>45.394649505615234</v>
      </c>
      <c r="FX1328">
        <v>1</v>
      </c>
    </row>
    <row r="1329" spans="1:180" x14ac:dyDescent="0.2">
      <c r="A1329" t="s">
        <v>241</v>
      </c>
      <c r="B1329" t="s">
        <v>248</v>
      </c>
      <c r="C1329" t="s">
        <v>217</v>
      </c>
      <c r="D1329" t="s">
        <v>37</v>
      </c>
      <c r="E1329" t="s">
        <v>249</v>
      </c>
      <c r="F1329" t="s">
        <v>226</v>
      </c>
      <c r="G1329" t="s">
        <v>245</v>
      </c>
      <c r="H1329" t="s">
        <v>12</v>
      </c>
      <c r="I1329">
        <v>168.05</v>
      </c>
      <c r="L1329">
        <v>42.71277622614091</v>
      </c>
      <c r="M1329">
        <v>41.750884666892752</v>
      </c>
      <c r="N1329">
        <v>40.585350142281413</v>
      </c>
      <c r="O1329">
        <v>41.461167636795643</v>
      </c>
      <c r="P1329">
        <v>45.050051833118516</v>
      </c>
      <c r="Q1329">
        <v>51.236563304698031</v>
      </c>
      <c r="R1329">
        <v>58.405238063386413</v>
      </c>
      <c r="S1329">
        <v>64.600083806323667</v>
      </c>
      <c r="T1329">
        <v>68.390641491689664</v>
      </c>
      <c r="U1329">
        <v>70.644367866694324</v>
      </c>
      <c r="V1329">
        <v>72.254749235118695</v>
      </c>
      <c r="W1329">
        <v>71.241857301652217</v>
      </c>
      <c r="X1329">
        <v>69.902371023977381</v>
      </c>
      <c r="Y1329">
        <v>68.80124794047498</v>
      </c>
      <c r="Z1329">
        <v>70.39218791468754</v>
      </c>
      <c r="AA1329">
        <v>69.599569259758724</v>
      </c>
      <c r="AB1329">
        <v>67.921169591202187</v>
      </c>
      <c r="AC1329">
        <v>65.992376916369537</v>
      </c>
      <c r="AD1329">
        <v>57.91518733448018</v>
      </c>
      <c r="AE1329">
        <v>51.816807286914852</v>
      </c>
      <c r="AF1329">
        <v>48.883600706226702</v>
      </c>
      <c r="AG1329">
        <v>46.861772778281441</v>
      </c>
      <c r="AH1329">
        <v>45.297656295364604</v>
      </c>
      <c r="AI1329">
        <v>43.988238418138728</v>
      </c>
      <c r="AJ1329">
        <v>-0.72694182395935059</v>
      </c>
      <c r="AK1329">
        <v>-0.71786993741989136</v>
      </c>
      <c r="AL1329">
        <v>-0.70394957065582275</v>
      </c>
      <c r="AM1329">
        <v>-0.69085848331451416</v>
      </c>
      <c r="AN1329">
        <v>-0.72121840715408325</v>
      </c>
      <c r="AO1329">
        <v>-0.77242273092269897</v>
      </c>
      <c r="AP1329">
        <v>-0.83716809749603271</v>
      </c>
      <c r="AQ1329">
        <v>-0.87794101238250732</v>
      </c>
      <c r="AR1329">
        <v>-0.89021462202072144</v>
      </c>
      <c r="AS1329">
        <v>-0.91784054040908813</v>
      </c>
      <c r="AT1329">
        <v>-0.95104503631591797</v>
      </c>
      <c r="AU1329">
        <v>-0.93222612142562866</v>
      </c>
      <c r="AV1329">
        <v>-0.93512576818466187</v>
      </c>
      <c r="AW1329">
        <v>-0.93464195728302002</v>
      </c>
      <c r="AX1329">
        <v>-0.94965893030166626</v>
      </c>
      <c r="AY1329">
        <v>-0.65876239538192749</v>
      </c>
      <c r="AZ1329">
        <v>9.981236606836319E-2</v>
      </c>
      <c r="BA1329">
        <v>7.6804794371128082E-2</v>
      </c>
      <c r="BB1329">
        <v>-1.1712922714650631E-2</v>
      </c>
      <c r="BC1329">
        <v>-3.8022883236408234E-2</v>
      </c>
      <c r="BD1329">
        <v>-6.1611078679561615E-2</v>
      </c>
      <c r="BE1329">
        <v>-1.2772377729415894</v>
      </c>
      <c r="BF1329">
        <v>-1.0910661220550537</v>
      </c>
      <c r="BG1329">
        <v>-1.0908485651016235</v>
      </c>
      <c r="BH1329">
        <v>-0.30067542195320129</v>
      </c>
      <c r="BI1329">
        <v>-0.29693058133125305</v>
      </c>
      <c r="BJ1329">
        <v>-0.29133701324462891</v>
      </c>
      <c r="BK1329">
        <v>-0.2854960560798645</v>
      </c>
      <c r="BL1329">
        <v>-0.29855832457542419</v>
      </c>
      <c r="BM1329">
        <v>-0.32016414403915405</v>
      </c>
      <c r="BN1329">
        <v>-0.34552368521690369</v>
      </c>
      <c r="BO1329">
        <v>-0.35983335971832275</v>
      </c>
      <c r="BP1329">
        <v>-0.36237812042236328</v>
      </c>
      <c r="BQ1329">
        <v>-0.37199896574020386</v>
      </c>
      <c r="BR1329">
        <v>-0.38345083594322205</v>
      </c>
      <c r="BS1329">
        <v>-0.37456190586090088</v>
      </c>
      <c r="BT1329">
        <v>-0.37593525648117065</v>
      </c>
      <c r="BU1329">
        <v>-0.37556228041648865</v>
      </c>
      <c r="BV1329">
        <v>-0.38190570473670959</v>
      </c>
      <c r="BW1329">
        <v>-0.16544853150844574</v>
      </c>
      <c r="BX1329">
        <v>0.82110774517059326</v>
      </c>
      <c r="BY1329">
        <v>0.75762933492660522</v>
      </c>
      <c r="BZ1329">
        <v>0.68071681261062622</v>
      </c>
      <c r="CA1329">
        <v>0.5721631646156311</v>
      </c>
      <c r="CB1329">
        <v>0.55066061019897461</v>
      </c>
      <c r="CC1329">
        <v>-0.74574238061904907</v>
      </c>
      <c r="CD1329">
        <v>-0.61311614513397217</v>
      </c>
      <c r="CE1329">
        <v>-0.58793467283248901</v>
      </c>
      <c r="CF1329">
        <v>-5.444615613669157E-3</v>
      </c>
      <c r="CG1329">
        <v>-5.3892373107373714E-3</v>
      </c>
      <c r="CH1329">
        <v>-5.5628339760005474E-3</v>
      </c>
      <c r="CI1329">
        <v>-4.7432607971131802E-3</v>
      </c>
      <c r="CJ1329">
        <v>-5.8252462185919285E-3</v>
      </c>
      <c r="CK1329">
        <v>-6.931220181286335E-3</v>
      </c>
      <c r="CL1329">
        <v>-5.0122919492423534E-3</v>
      </c>
      <c r="CM1329">
        <v>-9.935885900631547E-4</v>
      </c>
      <c r="CN1329">
        <v>3.199820639565587E-3</v>
      </c>
      <c r="CO1329">
        <v>6.049248855561018E-3</v>
      </c>
      <c r="CP1329">
        <v>9.6631702035665512E-3</v>
      </c>
      <c r="CQ1329">
        <v>1.1674661189317703E-2</v>
      </c>
      <c r="CR1329">
        <v>1.1358413845300674E-2</v>
      </c>
      <c r="CS1329">
        <v>1.1654597707092762E-2</v>
      </c>
      <c r="CT1329">
        <v>1.1318442411720753E-2</v>
      </c>
      <c r="CU1329">
        <v>0.1762191504240036</v>
      </c>
      <c r="CV1329">
        <v>1.3206747770309448</v>
      </c>
      <c r="CW1329">
        <v>1.2291663885116577</v>
      </c>
      <c r="CX1329">
        <v>1.1602915525436401</v>
      </c>
      <c r="CY1329">
        <v>0.99477612972259521</v>
      </c>
      <c r="CZ1329">
        <v>0.97471815347671509</v>
      </c>
      <c r="DA1329">
        <v>-0.37763029336929321</v>
      </c>
      <c r="DB1329">
        <v>-0.28208944201469421</v>
      </c>
      <c r="DC1329">
        <v>-0.23961801826953888</v>
      </c>
      <c r="DD1329">
        <v>0.28978618979454041</v>
      </c>
      <c r="DE1329">
        <v>0.28615209460258484</v>
      </c>
      <c r="DF1329">
        <v>0.28021135926246643</v>
      </c>
      <c r="DG1329">
        <v>0.27600952982902527</v>
      </c>
      <c r="DH1329">
        <v>0.2869078516960144</v>
      </c>
      <c r="DI1329">
        <v>0.30630171298980713</v>
      </c>
      <c r="DJ1329">
        <v>0.335499107837677</v>
      </c>
      <c r="DK1329">
        <v>0.35784617066383362</v>
      </c>
      <c r="DL1329">
        <v>0.36877775192260742</v>
      </c>
      <c r="DM1329">
        <v>0.38409745693206787</v>
      </c>
      <c r="DN1329">
        <v>0.40277716517448425</v>
      </c>
      <c r="DO1329">
        <v>0.39791122078895569</v>
      </c>
      <c r="DP1329">
        <v>0.39865207672119141</v>
      </c>
      <c r="DQ1329">
        <v>0.39887148141860962</v>
      </c>
      <c r="DR1329">
        <v>0.40454259514808655</v>
      </c>
      <c r="DS1329">
        <v>0.51788681745529175</v>
      </c>
      <c r="DT1329">
        <v>1.8202418088912964</v>
      </c>
      <c r="DU1329">
        <v>1.7007033824920654</v>
      </c>
      <c r="DV1329">
        <v>1.6398662328720093</v>
      </c>
      <c r="DW1329">
        <v>1.4173891544342041</v>
      </c>
      <c r="DX1329">
        <v>1.3987756967544556</v>
      </c>
      <c r="DY1329">
        <v>-9.5181791111826897E-3</v>
      </c>
      <c r="DZ1329">
        <v>4.8937257379293442E-2</v>
      </c>
      <c r="EA1329">
        <v>0.10869862139225006</v>
      </c>
      <c r="EB1329">
        <v>0.7160525918006897</v>
      </c>
      <c r="EC1329">
        <v>0.70709145069122314</v>
      </c>
      <c r="ED1329">
        <v>0.69282388687133789</v>
      </c>
      <c r="EE1329">
        <v>0.68137198686599731</v>
      </c>
      <c r="EF1329">
        <v>0.70956790447235107</v>
      </c>
      <c r="EG1329">
        <v>0.75856029987335205</v>
      </c>
      <c r="EH1329">
        <v>0.82714349031448364</v>
      </c>
      <c r="EI1329">
        <v>0.8759537935256958</v>
      </c>
      <c r="EJ1329">
        <v>0.89661425352096558</v>
      </c>
      <c r="EK1329">
        <v>0.92993903160095215</v>
      </c>
      <c r="EL1329">
        <v>0.97037136554718018</v>
      </c>
      <c r="EM1329">
        <v>0.95557546615600586</v>
      </c>
      <c r="EN1329">
        <v>0.95784258842468262</v>
      </c>
      <c r="EO1329">
        <v>0.95795118808746338</v>
      </c>
      <c r="EP1329">
        <v>0.97229582071304321</v>
      </c>
      <c r="EQ1329">
        <v>1.0112006664276123</v>
      </c>
      <c r="ER1329">
        <v>2.5415370464324951</v>
      </c>
      <c r="ES1329">
        <v>2.3815279006958008</v>
      </c>
      <c r="ET1329">
        <v>2.3322958946228027</v>
      </c>
      <c r="EU1329">
        <v>2.0275752544403076</v>
      </c>
      <c r="EV1329">
        <v>2.01104736328125</v>
      </c>
      <c r="EW1329">
        <v>0.52197724580764771</v>
      </c>
      <c r="EX1329">
        <v>0.52688723802566528</v>
      </c>
      <c r="EY1329">
        <v>0.61161249876022339</v>
      </c>
      <c r="EZ1329">
        <v>54.549564361572266</v>
      </c>
      <c r="FA1329">
        <v>53.464504241943359</v>
      </c>
      <c r="FB1329">
        <v>52.329891204833984</v>
      </c>
      <c r="FC1329">
        <v>51.546249389648438</v>
      </c>
      <c r="FD1329">
        <v>51.964530944824219</v>
      </c>
      <c r="FE1329">
        <v>51.216285705566406</v>
      </c>
      <c r="FF1329">
        <v>48.135776519775391</v>
      </c>
      <c r="FG1329">
        <v>51.329296112060547</v>
      </c>
      <c r="FH1329">
        <v>53.615982055664062</v>
      </c>
      <c r="FI1329">
        <v>56.158805847167969</v>
      </c>
      <c r="FJ1329">
        <v>58.717998504638672</v>
      </c>
      <c r="FK1329">
        <v>59.213340759277344</v>
      </c>
      <c r="FL1329">
        <v>60.423103332519531</v>
      </c>
      <c r="FM1329">
        <v>62.056800842285156</v>
      </c>
      <c r="FN1329">
        <v>63.068973541259766</v>
      </c>
      <c r="FO1329">
        <v>63.531608581542969</v>
      </c>
      <c r="FP1329">
        <v>62.623580932617188</v>
      </c>
      <c r="FQ1329">
        <v>61.920700073242188</v>
      </c>
      <c r="FR1329">
        <v>60.561008453369141</v>
      </c>
      <c r="FS1329">
        <v>58.901760101318359</v>
      </c>
      <c r="FT1329">
        <v>57.431194305419922</v>
      </c>
      <c r="FU1329">
        <v>56.054176330566406</v>
      </c>
      <c r="FV1329">
        <v>55.64080810546875</v>
      </c>
      <c r="FW1329">
        <v>54.347644805908203</v>
      </c>
      <c r="FX1329">
        <v>1</v>
      </c>
    </row>
    <row r="1330" spans="1:180" x14ac:dyDescent="0.2">
      <c r="A1330" t="s">
        <v>241</v>
      </c>
      <c r="B1330" t="s">
        <v>248</v>
      </c>
      <c r="C1330" t="s">
        <v>217</v>
      </c>
      <c r="D1330" t="s">
        <v>38</v>
      </c>
      <c r="E1330" t="s">
        <v>249</v>
      </c>
      <c r="F1330" t="s">
        <v>226</v>
      </c>
      <c r="G1330" t="s">
        <v>245</v>
      </c>
      <c r="H1330" t="s">
        <v>12</v>
      </c>
      <c r="I1330">
        <v>168.05</v>
      </c>
      <c r="L1330">
        <v>46.033062139137179</v>
      </c>
      <c r="M1330">
        <v>45.114027960360822</v>
      </c>
      <c r="N1330">
        <v>44.050228082951961</v>
      </c>
      <c r="O1330">
        <v>45.59832418169556</v>
      </c>
      <c r="P1330">
        <v>49.10563294386624</v>
      </c>
      <c r="Q1330">
        <v>54.613598656065662</v>
      </c>
      <c r="R1330">
        <v>62.585790329148374</v>
      </c>
      <c r="S1330">
        <v>68.194464533791702</v>
      </c>
      <c r="T1330">
        <v>72.943157782934378</v>
      </c>
      <c r="U1330">
        <v>77.129203415568227</v>
      </c>
      <c r="V1330">
        <v>80.477351991250416</v>
      </c>
      <c r="W1330">
        <v>81.343325492701922</v>
      </c>
      <c r="X1330">
        <v>80.038145038078895</v>
      </c>
      <c r="Y1330">
        <v>78.999467998111939</v>
      </c>
      <c r="Z1330">
        <v>79.528757747527493</v>
      </c>
      <c r="AA1330">
        <v>78.365173529175024</v>
      </c>
      <c r="AB1330">
        <v>76.33319442601497</v>
      </c>
      <c r="AC1330">
        <v>72.743548723937309</v>
      </c>
      <c r="AD1330">
        <v>60.046526641666169</v>
      </c>
      <c r="AE1330">
        <v>55.438422571091479</v>
      </c>
      <c r="AF1330">
        <v>53.198259580518766</v>
      </c>
      <c r="AG1330">
        <v>51.047991411943691</v>
      </c>
      <c r="AH1330">
        <v>48.801059604488216</v>
      </c>
      <c r="AI1330">
        <v>47.694919825888668</v>
      </c>
      <c r="AJ1330">
        <v>-0.80116564035415649</v>
      </c>
      <c r="AK1330">
        <v>-0.80410677194595337</v>
      </c>
      <c r="AL1330">
        <v>-0.78793412446975708</v>
      </c>
      <c r="AM1330">
        <v>-0.78623920679092407</v>
      </c>
      <c r="AN1330">
        <v>-0.803017258644104</v>
      </c>
      <c r="AO1330">
        <v>-0.83268320560455322</v>
      </c>
      <c r="AP1330">
        <v>-0.91076594591140747</v>
      </c>
      <c r="AQ1330">
        <v>-0.93272006511688232</v>
      </c>
      <c r="AR1330">
        <v>-0.95377600193023682</v>
      </c>
      <c r="AS1330">
        <v>-1.0075784921646118</v>
      </c>
      <c r="AT1330">
        <v>-1.0472648143768311</v>
      </c>
      <c r="AU1330">
        <v>-1.0749843120574951</v>
      </c>
      <c r="AV1330">
        <v>-1.0839358568191528</v>
      </c>
      <c r="AW1330">
        <v>-1.0866203308105469</v>
      </c>
      <c r="AX1330">
        <v>-1.0846681594848633</v>
      </c>
      <c r="AY1330">
        <v>-0.67200160026550293</v>
      </c>
      <c r="AZ1330">
        <v>0.19773842394351959</v>
      </c>
      <c r="BA1330">
        <v>0.16795991361141205</v>
      </c>
      <c r="BB1330">
        <v>3.4416124224662781E-2</v>
      </c>
      <c r="BC1330">
        <v>-6.5321378409862518E-2</v>
      </c>
      <c r="BD1330">
        <v>-9.8674982786178589E-2</v>
      </c>
      <c r="BE1330">
        <v>-1.3625637292861938</v>
      </c>
      <c r="BF1330">
        <v>-1.2466801404953003</v>
      </c>
      <c r="BG1330">
        <v>-1.2769020795822144</v>
      </c>
      <c r="BH1330">
        <v>-0.32913687825202942</v>
      </c>
      <c r="BI1330">
        <v>-0.33164981007575989</v>
      </c>
      <c r="BJ1330">
        <v>-0.3254368007183075</v>
      </c>
      <c r="BK1330">
        <v>-0.32472318410873413</v>
      </c>
      <c r="BL1330">
        <v>-0.33200174570083618</v>
      </c>
      <c r="BM1330">
        <v>-0.34408614039421082</v>
      </c>
      <c r="BN1330">
        <v>-0.37261503934860229</v>
      </c>
      <c r="BO1330">
        <v>-0.38085848093032837</v>
      </c>
      <c r="BP1330">
        <v>-0.38599514961242676</v>
      </c>
      <c r="BQ1330">
        <v>-0.40474554896354675</v>
      </c>
      <c r="BR1330">
        <v>-0.41783276200294495</v>
      </c>
      <c r="BS1330">
        <v>-0.42885816097259521</v>
      </c>
      <c r="BT1330">
        <v>-0.43265041708946228</v>
      </c>
      <c r="BU1330">
        <v>-0.43384182453155518</v>
      </c>
      <c r="BV1330">
        <v>-0.43201267719268799</v>
      </c>
      <c r="BW1330">
        <v>-0.14075294137001038</v>
      </c>
      <c r="BX1330">
        <v>1.0285055637359619</v>
      </c>
      <c r="BY1330">
        <v>0.96387505531311035</v>
      </c>
      <c r="BZ1330">
        <v>0.77249711751937866</v>
      </c>
      <c r="CA1330">
        <v>0.6784818172454834</v>
      </c>
      <c r="CB1330">
        <v>0.65017807483673096</v>
      </c>
      <c r="CC1330">
        <v>-0.80296939611434937</v>
      </c>
      <c r="CD1330">
        <v>-0.74181133508682251</v>
      </c>
      <c r="CE1330">
        <v>-0.72162234783172607</v>
      </c>
      <c r="CF1330">
        <v>-2.2111900616437197E-3</v>
      </c>
      <c r="CG1330">
        <v>-4.4275755062699318E-3</v>
      </c>
      <c r="CH1330">
        <v>-5.1125623285770416E-3</v>
      </c>
      <c r="CI1330">
        <v>-5.0786021165549755E-3</v>
      </c>
      <c r="CJ1330">
        <v>-5.7778609916567802E-3</v>
      </c>
      <c r="CK1330">
        <v>-5.6853219866752625E-3</v>
      </c>
      <c r="CL1330">
        <v>1.0665410081855953E-4</v>
      </c>
      <c r="CM1330">
        <v>1.3591459719464183E-3</v>
      </c>
      <c r="CN1330">
        <v>7.2481683455407619E-3</v>
      </c>
      <c r="CO1330">
        <v>1.2774679809808731E-2</v>
      </c>
      <c r="CP1330">
        <v>1.8110001459717751E-2</v>
      </c>
      <c r="CQ1330">
        <v>1.8646890297532082E-2</v>
      </c>
      <c r="CR1330">
        <v>1.842791773378849E-2</v>
      </c>
      <c r="CS1330">
        <v>1.8270572647452354E-2</v>
      </c>
      <c r="CT1330">
        <v>2.0014559850096703E-2</v>
      </c>
      <c r="CU1330">
        <v>0.22718824446201324</v>
      </c>
      <c r="CV1330">
        <v>1.6038923263549805</v>
      </c>
      <c r="CW1330">
        <v>1.5151234865188599</v>
      </c>
      <c r="CX1330">
        <v>1.2836897373199463</v>
      </c>
      <c r="CY1330">
        <v>1.1936377286911011</v>
      </c>
      <c r="CZ1330">
        <v>1.1688313484191895</v>
      </c>
      <c r="DA1330">
        <v>-0.41539600491523743</v>
      </c>
      <c r="DB1330">
        <v>-0.3921407163143158</v>
      </c>
      <c r="DC1330">
        <v>-0.33703723549842834</v>
      </c>
      <c r="DD1330">
        <v>0.32471448183059692</v>
      </c>
      <c r="DE1330">
        <v>0.32279467582702637</v>
      </c>
      <c r="DF1330">
        <v>0.31521165370941162</v>
      </c>
      <c r="DG1330">
        <v>0.3145659863948822</v>
      </c>
      <c r="DH1330">
        <v>0.32044604420661926</v>
      </c>
      <c r="DI1330">
        <v>0.33271551132202148</v>
      </c>
      <c r="DJ1330">
        <v>0.37282833456993103</v>
      </c>
      <c r="DK1330">
        <v>0.38357678055763245</v>
      </c>
      <c r="DL1330">
        <v>0.40049147605895996</v>
      </c>
      <c r="DM1330">
        <v>0.43029493093490601</v>
      </c>
      <c r="DN1330">
        <v>0.45405274629592896</v>
      </c>
      <c r="DO1330">
        <v>0.46615192294120789</v>
      </c>
      <c r="DP1330">
        <v>0.46950626373291016</v>
      </c>
      <c r="DQ1330">
        <v>0.47038298845291138</v>
      </c>
      <c r="DR1330">
        <v>0.4720417857170105</v>
      </c>
      <c r="DS1330">
        <v>0.59512943029403687</v>
      </c>
      <c r="DT1330">
        <v>2.179279088973999</v>
      </c>
      <c r="DU1330">
        <v>2.0663719177246094</v>
      </c>
      <c r="DV1330">
        <v>1.7948824167251587</v>
      </c>
      <c r="DW1330">
        <v>1.7087935209274292</v>
      </c>
      <c r="DX1330">
        <v>1.6874847412109375</v>
      </c>
      <c r="DY1330">
        <v>-2.7822628617286682E-2</v>
      </c>
      <c r="DZ1330">
        <v>-4.2470134794712067E-2</v>
      </c>
      <c r="EA1330">
        <v>4.7547835856676102E-2</v>
      </c>
      <c r="EB1330">
        <v>0.79674321413040161</v>
      </c>
      <c r="EC1330">
        <v>0.79525160789489746</v>
      </c>
      <c r="ED1330">
        <v>0.77770894765853882</v>
      </c>
      <c r="EE1330">
        <v>0.77608197927474976</v>
      </c>
      <c r="EF1330">
        <v>0.7914615273475647</v>
      </c>
      <c r="EG1330">
        <v>0.8213125467300415</v>
      </c>
      <c r="EH1330">
        <v>0.91097927093505859</v>
      </c>
      <c r="EI1330">
        <v>0.93543833494186401</v>
      </c>
      <c r="EJ1330">
        <v>0.96827238798141479</v>
      </c>
      <c r="EK1330">
        <v>1.0331277847290039</v>
      </c>
      <c r="EL1330">
        <v>1.0834848880767822</v>
      </c>
      <c r="EM1330">
        <v>1.1122781038284302</v>
      </c>
      <c r="EN1330">
        <v>1.1207917928695679</v>
      </c>
      <c r="EO1330">
        <v>1.1231614351272583</v>
      </c>
      <c r="EP1330">
        <v>1.1246973276138306</v>
      </c>
      <c r="EQ1330">
        <v>1.126378059387207</v>
      </c>
      <c r="ER1330">
        <v>3.0100462436676025</v>
      </c>
      <c r="ES1330">
        <v>2.8622870445251465</v>
      </c>
      <c r="ET1330">
        <v>2.5329635143280029</v>
      </c>
      <c r="EU1330">
        <v>2.4525966644287109</v>
      </c>
      <c r="EV1330">
        <v>2.4363377094268799</v>
      </c>
      <c r="EW1330">
        <v>0.53177177906036377</v>
      </c>
      <c r="EX1330">
        <v>0.46239864826202393</v>
      </c>
      <c r="EY1330">
        <v>0.60282760858535767</v>
      </c>
      <c r="EZ1330">
        <v>61.650928497314453</v>
      </c>
      <c r="FA1330">
        <v>60.078044891357422</v>
      </c>
      <c r="FB1330">
        <v>59.011081695556641</v>
      </c>
      <c r="FC1330">
        <v>57.817008972167969</v>
      </c>
      <c r="FD1330">
        <v>56.829292297363281</v>
      </c>
      <c r="FE1330">
        <v>55.855018615722656</v>
      </c>
      <c r="FF1330">
        <v>55.173618316650391</v>
      </c>
      <c r="FG1330">
        <v>54.809261322021484</v>
      </c>
      <c r="FH1330">
        <v>56.348716735839844</v>
      </c>
      <c r="FI1330">
        <v>59.935001373291016</v>
      </c>
      <c r="FJ1330">
        <v>64.061470031738281</v>
      </c>
      <c r="FK1330">
        <v>68.578193664550781</v>
      </c>
      <c r="FL1330">
        <v>72.896041870117187</v>
      </c>
      <c r="FM1330">
        <v>74.416084289550781</v>
      </c>
      <c r="FN1330">
        <v>75.227081298828125</v>
      </c>
      <c r="FO1330">
        <v>74.957687377929688</v>
      </c>
      <c r="FP1330">
        <v>73.79473876953125</v>
      </c>
      <c r="FQ1330">
        <v>72.100662231445312</v>
      </c>
      <c r="FR1330">
        <v>71.084083557128906</v>
      </c>
      <c r="FS1330">
        <v>69.49896240234375</v>
      </c>
      <c r="FT1330">
        <v>66.848686218261719</v>
      </c>
      <c r="FU1330">
        <v>64.372337341308594</v>
      </c>
      <c r="FV1330">
        <v>61.991752624511719</v>
      </c>
      <c r="FW1330">
        <v>60.086418151855469</v>
      </c>
      <c r="FX1330">
        <v>1</v>
      </c>
    </row>
    <row r="1331" spans="1:180" x14ac:dyDescent="0.2">
      <c r="A1331" t="s">
        <v>241</v>
      </c>
      <c r="B1331" t="s">
        <v>248</v>
      </c>
      <c r="C1331" t="s">
        <v>217</v>
      </c>
      <c r="D1331" t="s">
        <v>39</v>
      </c>
      <c r="E1331" t="s">
        <v>249</v>
      </c>
      <c r="F1331" t="s">
        <v>226</v>
      </c>
      <c r="G1331" t="s">
        <v>245</v>
      </c>
      <c r="H1331" t="s">
        <v>12</v>
      </c>
      <c r="I1331">
        <v>168.05</v>
      </c>
      <c r="L1331">
        <v>44.208323205667881</v>
      </c>
      <c r="M1331">
        <v>43.783131491238379</v>
      </c>
      <c r="N1331">
        <v>43.096804489364757</v>
      </c>
      <c r="O1331">
        <v>44.695570875755649</v>
      </c>
      <c r="P1331">
        <v>48.790979258129603</v>
      </c>
      <c r="Q1331">
        <v>54.220264948329515</v>
      </c>
      <c r="R1331">
        <v>62.445504354308348</v>
      </c>
      <c r="S1331">
        <v>67.978670621416597</v>
      </c>
      <c r="T1331">
        <v>74.811833342499497</v>
      </c>
      <c r="U1331">
        <v>81.251715585445368</v>
      </c>
      <c r="V1331">
        <v>84.758935433517408</v>
      </c>
      <c r="W1331">
        <v>85.950267961255605</v>
      </c>
      <c r="X1331">
        <v>84.460684133196011</v>
      </c>
      <c r="Y1331">
        <v>83.542679227644342</v>
      </c>
      <c r="Z1331">
        <v>83.629985482290664</v>
      </c>
      <c r="AA1331">
        <v>81.835561240216563</v>
      </c>
      <c r="AB1331">
        <v>79.072863109731628</v>
      </c>
      <c r="AC1331">
        <v>74.580014895630882</v>
      </c>
      <c r="AD1331">
        <v>59.400492375825749</v>
      </c>
      <c r="AE1331">
        <v>54.341743523422636</v>
      </c>
      <c r="AF1331">
        <v>51.634166587613045</v>
      </c>
      <c r="AG1331">
        <v>49.037381798145923</v>
      </c>
      <c r="AH1331">
        <v>46.630789466344794</v>
      </c>
      <c r="AI1331">
        <v>45.742404464096388</v>
      </c>
      <c r="AJ1331">
        <v>-0.84089201688766479</v>
      </c>
      <c r="AK1331">
        <v>-0.83498334884643555</v>
      </c>
      <c r="AL1331">
        <v>-0.80169504880905151</v>
      </c>
      <c r="AM1331">
        <v>-0.77922004461288452</v>
      </c>
      <c r="AN1331">
        <v>-0.80291998386383057</v>
      </c>
      <c r="AO1331">
        <v>-0.84980016946792603</v>
      </c>
      <c r="AP1331">
        <v>-0.93656307458877563</v>
      </c>
      <c r="AQ1331">
        <v>-0.96497195959091187</v>
      </c>
      <c r="AR1331">
        <v>-1.0132242441177368</v>
      </c>
      <c r="AS1331">
        <v>-1.0984431505203247</v>
      </c>
      <c r="AT1331">
        <v>-1.1462466716766357</v>
      </c>
      <c r="AU1331">
        <v>-1.1879966259002686</v>
      </c>
      <c r="AV1331">
        <v>-0.55628055334091187</v>
      </c>
      <c r="AW1331">
        <v>0.32342085242271423</v>
      </c>
      <c r="AX1331">
        <v>0.3648698627948761</v>
      </c>
      <c r="AY1331">
        <v>0.34368887543678284</v>
      </c>
      <c r="AZ1331">
        <v>0.32271227240562439</v>
      </c>
      <c r="BA1331">
        <v>0.28565317392349243</v>
      </c>
      <c r="BB1331">
        <v>-1.7883244752883911</v>
      </c>
      <c r="BC1331">
        <v>-1.5767807960510254</v>
      </c>
      <c r="BD1331">
        <v>-1.3152649402618408</v>
      </c>
      <c r="BE1331">
        <v>-1.2012556791305542</v>
      </c>
      <c r="BF1331">
        <v>-1.2607240676879883</v>
      </c>
      <c r="BG1331">
        <v>-1.2614198923110962</v>
      </c>
      <c r="BH1331">
        <v>-0.34273108839988708</v>
      </c>
      <c r="BI1331">
        <v>-0.34085533022880554</v>
      </c>
      <c r="BJ1331">
        <v>-0.32816088199615479</v>
      </c>
      <c r="BK1331">
        <v>-0.32107672095298767</v>
      </c>
      <c r="BL1331">
        <v>-0.33132559061050415</v>
      </c>
      <c r="BM1331">
        <v>-0.35005304217338562</v>
      </c>
      <c r="BN1331">
        <v>-0.37997141480445862</v>
      </c>
      <c r="BO1331">
        <v>-0.3907509446144104</v>
      </c>
      <c r="BP1331">
        <v>-0.40583992004394531</v>
      </c>
      <c r="BQ1331">
        <v>-0.43741887807846069</v>
      </c>
      <c r="BR1331">
        <v>-0.45512595772743225</v>
      </c>
      <c r="BS1331">
        <v>-0.47240960597991943</v>
      </c>
      <c r="BT1331">
        <v>-7.698732428252697E-3</v>
      </c>
      <c r="BU1331">
        <v>1.2569944858551025</v>
      </c>
      <c r="BV1331">
        <v>1.2557477951049805</v>
      </c>
      <c r="BW1331">
        <v>1.2384835481643677</v>
      </c>
      <c r="BX1331">
        <v>1.1903268098831177</v>
      </c>
      <c r="BY1331">
        <v>1.1090269088745117</v>
      </c>
      <c r="BZ1331">
        <v>-1.1148883104324341</v>
      </c>
      <c r="CA1331">
        <v>-0.98241722583770752</v>
      </c>
      <c r="CB1331">
        <v>-0.79246377944946289</v>
      </c>
      <c r="CC1331">
        <v>-0.71255552768707275</v>
      </c>
      <c r="CD1331">
        <v>-0.75929248332977295</v>
      </c>
      <c r="CE1331">
        <v>-0.70592743158340454</v>
      </c>
      <c r="CF1331">
        <v>2.2936433088034391E-3</v>
      </c>
      <c r="CG1331">
        <v>1.376268221065402E-3</v>
      </c>
      <c r="CH1331">
        <v>-1.9254714425187558E-4</v>
      </c>
      <c r="CI1331">
        <v>-3.7680480163544416E-3</v>
      </c>
      <c r="CJ1331">
        <v>-4.7007566317915916E-3</v>
      </c>
      <c r="CK1331">
        <v>-3.9297137409448624E-3</v>
      </c>
      <c r="CL1331">
        <v>5.5222725495696068E-3</v>
      </c>
      <c r="CM1331">
        <v>6.9527486339211464E-3</v>
      </c>
      <c r="CN1331">
        <v>1.4832574874162674E-2</v>
      </c>
      <c r="CO1331">
        <v>2.040446363389492E-2</v>
      </c>
      <c r="CP1331">
        <v>2.3542176932096481E-2</v>
      </c>
      <c r="CQ1331">
        <v>2.3203825578093529E-2</v>
      </c>
      <c r="CR1331">
        <v>0.37224733829498291</v>
      </c>
      <c r="CS1331">
        <v>1.9035848379135132</v>
      </c>
      <c r="CT1331">
        <v>1.8727670907974243</v>
      </c>
      <c r="CU1331">
        <v>1.8582156896591187</v>
      </c>
      <c r="CV1331">
        <v>1.791234016418457</v>
      </c>
      <c r="CW1331">
        <v>1.679293155670166</v>
      </c>
      <c r="CX1331">
        <v>-0.64846855401992798</v>
      </c>
      <c r="CY1331">
        <v>-0.57076281309127808</v>
      </c>
      <c r="CZ1331">
        <v>-0.43037325143814087</v>
      </c>
      <c r="DA1331">
        <v>-0.3740832507610321</v>
      </c>
      <c r="DB1331">
        <v>-0.41200250387191772</v>
      </c>
      <c r="DC1331">
        <v>-0.32119500637054443</v>
      </c>
      <c r="DD1331">
        <v>0.3473183810710907</v>
      </c>
      <c r="DE1331">
        <v>0.34360784292221069</v>
      </c>
      <c r="DF1331">
        <v>0.32777577638626099</v>
      </c>
      <c r="DG1331">
        <v>0.31354063749313354</v>
      </c>
      <c r="DH1331">
        <v>0.32192406058311462</v>
      </c>
      <c r="DI1331">
        <v>0.342193603515625</v>
      </c>
      <c r="DJ1331">
        <v>0.39101594686508179</v>
      </c>
      <c r="DK1331">
        <v>0.40465644001960754</v>
      </c>
      <c r="DL1331">
        <v>0.43550509214401245</v>
      </c>
      <c r="DM1331">
        <v>0.47822782397270203</v>
      </c>
      <c r="DN1331">
        <v>0.50221031904220581</v>
      </c>
      <c r="DO1331">
        <v>0.5188172459602356</v>
      </c>
      <c r="DP1331">
        <v>0.75219345092773438</v>
      </c>
      <c r="DQ1331">
        <v>2.5501751899719238</v>
      </c>
      <c r="DR1331">
        <v>2.4897863864898682</v>
      </c>
      <c r="DS1331">
        <v>2.4779477119445801</v>
      </c>
      <c r="DT1331">
        <v>2.3921411037445068</v>
      </c>
      <c r="DU1331">
        <v>2.2495594024658203</v>
      </c>
      <c r="DV1331">
        <v>-0.18204878270626068</v>
      </c>
      <c r="DW1331">
        <v>-0.15910840034484863</v>
      </c>
      <c r="DX1331">
        <v>-6.8282708525657654E-2</v>
      </c>
      <c r="DY1331">
        <v>-3.561096265912056E-2</v>
      </c>
      <c r="DZ1331">
        <v>-6.47125244140625E-2</v>
      </c>
      <c r="EA1331">
        <v>6.3537418842315674E-2</v>
      </c>
      <c r="EB1331">
        <v>0.84547930955886841</v>
      </c>
      <c r="EC1331">
        <v>0.83773589134216309</v>
      </c>
      <c r="ED1331">
        <v>0.80131000280380249</v>
      </c>
      <c r="EE1331">
        <v>0.77168393135070801</v>
      </c>
      <c r="EF1331">
        <v>0.79351842403411865</v>
      </c>
      <c r="EG1331">
        <v>0.84194070100784302</v>
      </c>
      <c r="EH1331">
        <v>0.94760757684707642</v>
      </c>
      <c r="EI1331">
        <v>0.97887742519378662</v>
      </c>
      <c r="EJ1331">
        <v>1.0428893566131592</v>
      </c>
      <c r="EK1331">
        <v>1.1392520666122437</v>
      </c>
      <c r="EL1331">
        <v>1.1933311223983765</v>
      </c>
      <c r="EM1331">
        <v>1.2344043254852295</v>
      </c>
      <c r="EN1331">
        <v>1.3007751703262329</v>
      </c>
      <c r="EO1331">
        <v>3.4837489128112793</v>
      </c>
      <c r="EP1331">
        <v>3.3806643486022949</v>
      </c>
      <c r="EQ1331">
        <v>3.3727424144744873</v>
      </c>
      <c r="ER1331">
        <v>3.2597556114196777</v>
      </c>
      <c r="ES1331">
        <v>3.0729329586029053</v>
      </c>
      <c r="ET1331">
        <v>0.49138730764389038</v>
      </c>
      <c r="EU1331">
        <v>0.43525519967079163</v>
      </c>
      <c r="EV1331">
        <v>0.45451852679252625</v>
      </c>
      <c r="EW1331">
        <v>0.45308923721313477</v>
      </c>
      <c r="EX1331">
        <v>0.43671905994415283</v>
      </c>
      <c r="EY1331">
        <v>0.6190299391746521</v>
      </c>
      <c r="EZ1331">
        <v>70.815185546875</v>
      </c>
      <c r="FA1331">
        <v>69.737716674804688</v>
      </c>
      <c r="FB1331">
        <v>68.16973876953125</v>
      </c>
      <c r="FC1331">
        <v>66.550949096679688</v>
      </c>
      <c r="FD1331">
        <v>65.115127563476563</v>
      </c>
      <c r="FE1331">
        <v>64.20220947265625</v>
      </c>
      <c r="FF1331">
        <v>63.745624542236328</v>
      </c>
      <c r="FG1331">
        <v>63.836883544921875</v>
      </c>
      <c r="FH1331">
        <v>66.538192749023438</v>
      </c>
      <c r="FI1331">
        <v>72.124504089355469</v>
      </c>
      <c r="FJ1331">
        <v>77.216384887695313</v>
      </c>
      <c r="FK1331">
        <v>82.392189025878906</v>
      </c>
      <c r="FL1331">
        <v>85.696182250976563</v>
      </c>
      <c r="FM1331">
        <v>87.174369812011719</v>
      </c>
      <c r="FN1331">
        <v>86.2244873046875</v>
      </c>
      <c r="FO1331">
        <v>86.00653076171875</v>
      </c>
      <c r="FP1331">
        <v>86.03265380859375</v>
      </c>
      <c r="FQ1331">
        <v>85.905952453613281</v>
      </c>
      <c r="FR1331">
        <v>84.563064575195313</v>
      </c>
      <c r="FS1331">
        <v>80.425155639648438</v>
      </c>
      <c r="FT1331">
        <v>75.5106201171875</v>
      </c>
      <c r="FU1331">
        <v>71.185516357421875</v>
      </c>
      <c r="FV1331">
        <v>68.779457092285156</v>
      </c>
      <c r="FW1331">
        <v>67.512672424316406</v>
      </c>
      <c r="FX1331">
        <v>1</v>
      </c>
    </row>
    <row r="1332" spans="1:180" x14ac:dyDescent="0.2">
      <c r="A1332" t="s">
        <v>241</v>
      </c>
      <c r="B1332" t="s">
        <v>248</v>
      </c>
      <c r="C1332" t="s">
        <v>217</v>
      </c>
      <c r="D1332" t="s">
        <v>40</v>
      </c>
      <c r="E1332" t="s">
        <v>249</v>
      </c>
      <c r="F1332" t="s">
        <v>226</v>
      </c>
      <c r="G1332" t="s">
        <v>245</v>
      </c>
      <c r="H1332" t="s">
        <v>12</v>
      </c>
      <c r="I1332">
        <v>168.05</v>
      </c>
      <c r="L1332">
        <v>44.621982762405011</v>
      </c>
      <c r="M1332">
        <v>44.590959030000604</v>
      </c>
      <c r="N1332">
        <v>43.544507694602707</v>
      </c>
      <c r="O1332">
        <v>46.317417784036991</v>
      </c>
      <c r="P1332">
        <v>50.329262106349596</v>
      </c>
      <c r="Q1332">
        <v>56.828181543286817</v>
      </c>
      <c r="R1332">
        <v>66.049872445520108</v>
      </c>
      <c r="S1332">
        <v>71.770089284248911</v>
      </c>
      <c r="T1332">
        <v>81.042147397559845</v>
      </c>
      <c r="U1332">
        <v>91.73792159563304</v>
      </c>
      <c r="V1332">
        <v>95.995771968928082</v>
      </c>
      <c r="W1332">
        <v>94.527529250792355</v>
      </c>
      <c r="X1332">
        <v>90.549333725490783</v>
      </c>
      <c r="Y1332">
        <v>88.803070681032551</v>
      </c>
      <c r="Z1332">
        <v>88.700098188799672</v>
      </c>
      <c r="AA1332">
        <v>86.645946698148322</v>
      </c>
      <c r="AB1332">
        <v>84.36105797813282</v>
      </c>
      <c r="AC1332">
        <v>79.028080241312082</v>
      </c>
      <c r="AD1332">
        <v>61.360180442832338</v>
      </c>
      <c r="AE1332">
        <v>56.113881331212845</v>
      </c>
      <c r="AF1332">
        <v>53.251155336305182</v>
      </c>
      <c r="AG1332">
        <v>50.189279595575798</v>
      </c>
      <c r="AH1332">
        <v>46.911361891262779</v>
      </c>
      <c r="AI1332">
        <v>45.731053263433452</v>
      </c>
      <c r="AJ1332">
        <v>-0.81256687641143799</v>
      </c>
      <c r="AK1332">
        <v>-0.80285346508026123</v>
      </c>
      <c r="AL1332">
        <v>-0.79643708467483521</v>
      </c>
      <c r="AM1332">
        <v>-0.78779608011245728</v>
      </c>
      <c r="AN1332">
        <v>-0.80814278125762939</v>
      </c>
      <c r="AO1332">
        <v>-0.86342662572860718</v>
      </c>
      <c r="AP1332">
        <v>-0.97807472944259644</v>
      </c>
      <c r="AQ1332">
        <v>-1.0088174343109131</v>
      </c>
      <c r="AR1332">
        <v>-1.0811424255371094</v>
      </c>
      <c r="AS1332">
        <v>-1.2426114082336426</v>
      </c>
      <c r="AT1332">
        <v>-1.3204171657562256</v>
      </c>
      <c r="AU1332">
        <v>-1.2906382083892822</v>
      </c>
      <c r="AV1332">
        <v>-0.50137126445770264</v>
      </c>
      <c r="AW1332">
        <v>0.32128453254699707</v>
      </c>
      <c r="AX1332">
        <v>0.31105497479438782</v>
      </c>
      <c r="AY1332">
        <v>0.30171376466751099</v>
      </c>
      <c r="AZ1332">
        <v>0.26985904574394226</v>
      </c>
      <c r="BA1332">
        <v>0.23003961145877838</v>
      </c>
      <c r="BB1332">
        <v>-2.0804424285888672</v>
      </c>
      <c r="BC1332">
        <v>-2.0390682220458984</v>
      </c>
      <c r="BD1332">
        <v>-1.8510217666625977</v>
      </c>
      <c r="BE1332">
        <v>-1.5295007228851318</v>
      </c>
      <c r="BF1332">
        <v>-1.3452571630477905</v>
      </c>
      <c r="BG1332">
        <v>-1.2358964681625366</v>
      </c>
      <c r="BH1332">
        <v>-0.32992592453956604</v>
      </c>
      <c r="BI1332">
        <v>-0.32658547163009644</v>
      </c>
      <c r="BJ1332">
        <v>-0.32574322819709778</v>
      </c>
      <c r="BK1332">
        <v>-0.32239288091659546</v>
      </c>
      <c r="BL1332">
        <v>-0.32976710796356201</v>
      </c>
      <c r="BM1332">
        <v>-0.35194757580757141</v>
      </c>
      <c r="BN1332">
        <v>-0.39482498168945313</v>
      </c>
      <c r="BO1332">
        <v>-0.40797552466392517</v>
      </c>
      <c r="BP1332">
        <v>-0.43412026762962341</v>
      </c>
      <c r="BQ1332">
        <v>-0.49042242765426636</v>
      </c>
      <c r="BR1332">
        <v>-0.51921629905700684</v>
      </c>
      <c r="BS1332">
        <v>-0.50821292400360107</v>
      </c>
      <c r="BT1332">
        <v>7.1354140527546406E-3</v>
      </c>
      <c r="BU1332">
        <v>1.1580857038497925</v>
      </c>
      <c r="BV1332">
        <v>1.1329337358474731</v>
      </c>
      <c r="BW1332">
        <v>1.1346379518508911</v>
      </c>
      <c r="BX1332">
        <v>1.1146540641784668</v>
      </c>
      <c r="BY1332">
        <v>1.014093279838562</v>
      </c>
      <c r="BZ1332">
        <v>-1.3230094909667969</v>
      </c>
      <c r="CA1332">
        <v>-1.2784121036529541</v>
      </c>
      <c r="CB1332">
        <v>-1.1679459810256958</v>
      </c>
      <c r="CC1332">
        <v>-0.9493902325630188</v>
      </c>
      <c r="CD1332">
        <v>-0.81626653671264648</v>
      </c>
      <c r="CE1332">
        <v>-0.68124455213546753</v>
      </c>
      <c r="CF1332">
        <v>4.3497285805642605E-3</v>
      </c>
      <c r="CG1332">
        <v>3.2762584742158651E-3</v>
      </c>
      <c r="CH1332">
        <v>2.5791861116886139E-4</v>
      </c>
      <c r="CI1332">
        <v>-5.6069759011734277E-5</v>
      </c>
      <c r="CJ1332">
        <v>1.5544508351013064E-3</v>
      </c>
      <c r="CK1332">
        <v>2.3012883029878139E-3</v>
      </c>
      <c r="CL1332">
        <v>9.1320332139730453E-3</v>
      </c>
      <c r="CM1332">
        <v>8.1657469272613525E-3</v>
      </c>
      <c r="CN1332">
        <v>1.4005297794938087E-2</v>
      </c>
      <c r="CO1332">
        <v>3.0541356652975082E-2</v>
      </c>
      <c r="CP1332">
        <v>3.5692919045686722E-2</v>
      </c>
      <c r="CQ1332">
        <v>3.369247168302536E-2</v>
      </c>
      <c r="CR1332">
        <v>0.35932555794715881</v>
      </c>
      <c r="CS1332">
        <v>1.7376515865325928</v>
      </c>
      <c r="CT1332">
        <v>1.7021644115447998</v>
      </c>
      <c r="CU1332">
        <v>1.7115187644958496</v>
      </c>
      <c r="CV1332">
        <v>1.6997566223144531</v>
      </c>
      <c r="CW1332">
        <v>1.557126522064209</v>
      </c>
      <c r="CX1332">
        <v>-0.79841363430023193</v>
      </c>
      <c r="CY1332">
        <v>-0.75158405303955078</v>
      </c>
      <c r="CZ1332">
        <v>-0.69484978914260864</v>
      </c>
      <c r="DA1332">
        <v>-0.547607421875</v>
      </c>
      <c r="DB1332">
        <v>-0.44988921284675598</v>
      </c>
      <c r="DC1332">
        <v>-0.29709434509277344</v>
      </c>
      <c r="DD1332">
        <v>0.33862540125846863</v>
      </c>
      <c r="DE1332">
        <v>0.33313798904418945</v>
      </c>
      <c r="DF1332">
        <v>0.32625904679298401</v>
      </c>
      <c r="DG1332">
        <v>0.32228073477745056</v>
      </c>
      <c r="DH1332">
        <v>0.33287599682807922</v>
      </c>
      <c r="DI1332">
        <v>0.35655012726783752</v>
      </c>
      <c r="DJ1332">
        <v>0.41308903694152832</v>
      </c>
      <c r="DK1332">
        <v>0.42430701851844788</v>
      </c>
      <c r="DL1332">
        <v>0.4621308445930481</v>
      </c>
      <c r="DM1332">
        <v>0.55150514841079712</v>
      </c>
      <c r="DN1332">
        <v>0.59060215950012207</v>
      </c>
      <c r="DO1332">
        <v>0.57559788227081299</v>
      </c>
      <c r="DP1332">
        <v>0.71151572465896606</v>
      </c>
      <c r="DQ1332">
        <v>2.3172175884246826</v>
      </c>
      <c r="DR1332">
        <v>2.2713949680328369</v>
      </c>
      <c r="DS1332">
        <v>2.2883994579315186</v>
      </c>
      <c r="DT1332">
        <v>2.2848589420318604</v>
      </c>
      <c r="DU1332">
        <v>2.1001596450805664</v>
      </c>
      <c r="DV1332">
        <v>-0.27381783723831177</v>
      </c>
      <c r="DW1332">
        <v>-0.22475592792034149</v>
      </c>
      <c r="DX1332">
        <v>-0.22175358235836029</v>
      </c>
      <c r="DY1332">
        <v>-0.1458246111869812</v>
      </c>
      <c r="DZ1332">
        <v>-8.3511926233768463E-2</v>
      </c>
      <c r="EA1332">
        <v>8.705584704875946E-2</v>
      </c>
      <c r="EB1332">
        <v>0.82126635313034058</v>
      </c>
      <c r="EC1332">
        <v>0.80940598249435425</v>
      </c>
      <c r="ED1332">
        <v>0.79695290327072144</v>
      </c>
      <c r="EE1332">
        <v>0.78768390417098999</v>
      </c>
      <c r="EF1332">
        <v>0.81125169992446899</v>
      </c>
      <c r="EG1332">
        <v>0.86802923679351807</v>
      </c>
      <c r="EH1332">
        <v>0.99633884429931641</v>
      </c>
      <c r="EI1332">
        <v>1.0251489877700806</v>
      </c>
      <c r="EJ1332">
        <v>1.1091530323028564</v>
      </c>
      <c r="EK1332">
        <v>1.3036941289901733</v>
      </c>
      <c r="EL1332">
        <v>1.3918030261993408</v>
      </c>
      <c r="EM1332">
        <v>1.3580231666564941</v>
      </c>
      <c r="EN1332">
        <v>1.220022439956665</v>
      </c>
      <c r="EO1332">
        <v>3.1540186405181885</v>
      </c>
      <c r="EP1332">
        <v>3.0932738780975342</v>
      </c>
      <c r="EQ1332">
        <v>3.121323823928833</v>
      </c>
      <c r="ER1332">
        <v>3.1296541690826416</v>
      </c>
      <c r="ES1332">
        <v>2.8842134475708008</v>
      </c>
      <c r="ET1332">
        <v>0.48361515998840332</v>
      </c>
      <c r="EU1332">
        <v>0.53590017557144165</v>
      </c>
      <c r="EV1332">
        <v>0.46132218837738037</v>
      </c>
      <c r="EW1332">
        <v>0.43428593873977661</v>
      </c>
      <c r="EX1332">
        <v>0.44547870755195618</v>
      </c>
      <c r="EY1332">
        <v>0.64170771837234497</v>
      </c>
      <c r="EZ1332">
        <v>71.263114929199219</v>
      </c>
      <c r="FA1332">
        <v>69.853073120117188</v>
      </c>
      <c r="FB1332">
        <v>68.422142028808594</v>
      </c>
      <c r="FC1332">
        <v>68.050048828125</v>
      </c>
      <c r="FD1332">
        <v>67.788101196289063</v>
      </c>
      <c r="FE1332">
        <v>67.510414123535156</v>
      </c>
      <c r="FF1332">
        <v>67.4693603515625</v>
      </c>
      <c r="FG1332">
        <v>67.606338500976563</v>
      </c>
      <c r="FH1332">
        <v>70.944740295410156</v>
      </c>
      <c r="FI1332">
        <v>76.463569641113281</v>
      </c>
      <c r="FJ1332">
        <v>81.135734558105469</v>
      </c>
      <c r="FK1332">
        <v>84.395362854003906</v>
      </c>
      <c r="FL1332">
        <v>86.114311218261719</v>
      </c>
      <c r="FM1332">
        <v>86.699630737304688</v>
      </c>
      <c r="FN1332">
        <v>87.458564758300781</v>
      </c>
      <c r="FO1332">
        <v>87.540390014648438</v>
      </c>
      <c r="FP1332">
        <v>87.362739562988281</v>
      </c>
      <c r="FQ1332">
        <v>86.296821594238281</v>
      </c>
      <c r="FR1332">
        <v>86.112754821777344</v>
      </c>
      <c r="FS1332">
        <v>83.563072204589844</v>
      </c>
      <c r="FT1332">
        <v>79.185127258300781</v>
      </c>
      <c r="FU1332">
        <v>74.310127258300781</v>
      </c>
      <c r="FV1332">
        <v>71.540916442871094</v>
      </c>
      <c r="FW1332">
        <v>69.173179626464844</v>
      </c>
      <c r="FX1332">
        <v>1</v>
      </c>
    </row>
    <row r="1333" spans="1:180" x14ac:dyDescent="0.2">
      <c r="A1333" t="s">
        <v>241</v>
      </c>
      <c r="B1333" t="s">
        <v>248</v>
      </c>
      <c r="C1333" t="s">
        <v>217</v>
      </c>
      <c r="D1333" t="s">
        <v>41</v>
      </c>
      <c r="E1333" t="s">
        <v>249</v>
      </c>
      <c r="F1333" t="s">
        <v>226</v>
      </c>
      <c r="G1333" t="s">
        <v>245</v>
      </c>
      <c r="H1333" t="s">
        <v>12</v>
      </c>
      <c r="I1333">
        <v>168.05</v>
      </c>
      <c r="L1333">
        <v>46.357621213748381</v>
      </c>
      <c r="M1333">
        <v>45.088018647040613</v>
      </c>
      <c r="N1333">
        <v>44.044683972946274</v>
      </c>
      <c r="O1333">
        <v>46.70379780360674</v>
      </c>
      <c r="P1333">
        <v>50.952206612367846</v>
      </c>
      <c r="Q1333">
        <v>57.800700429753739</v>
      </c>
      <c r="R1333">
        <v>65.82263021403665</v>
      </c>
      <c r="S1333">
        <v>71.283439233568913</v>
      </c>
      <c r="T1333">
        <v>77.707754327045421</v>
      </c>
      <c r="U1333">
        <v>84.834126248603553</v>
      </c>
      <c r="V1333">
        <v>90.869514676875013</v>
      </c>
      <c r="W1333">
        <v>92.434362116567229</v>
      </c>
      <c r="X1333">
        <v>89.780237463862136</v>
      </c>
      <c r="Y1333">
        <v>87.662946183602202</v>
      </c>
      <c r="Z1333">
        <v>87.742878711624499</v>
      </c>
      <c r="AA1333">
        <v>86.862143037956471</v>
      </c>
      <c r="AB1333">
        <v>85.817036261622476</v>
      </c>
      <c r="AC1333">
        <v>81.327882016530637</v>
      </c>
      <c r="AD1333">
        <v>62.709328614258503</v>
      </c>
      <c r="AE1333">
        <v>57.066965050022688</v>
      </c>
      <c r="AF1333">
        <v>54.780498597364009</v>
      </c>
      <c r="AG1333">
        <v>52.446041148217581</v>
      </c>
      <c r="AH1333">
        <v>49.385023819630959</v>
      </c>
      <c r="AI1333">
        <v>48.303373642406044</v>
      </c>
      <c r="AJ1333">
        <v>-0.81950384378433228</v>
      </c>
      <c r="AK1333">
        <v>-0.80720710754394531</v>
      </c>
      <c r="AL1333">
        <v>-0.78699827194213867</v>
      </c>
      <c r="AM1333">
        <v>-0.78010475635528564</v>
      </c>
      <c r="AN1333">
        <v>-0.78994995355606079</v>
      </c>
      <c r="AO1333">
        <v>-0.8560224175453186</v>
      </c>
      <c r="AP1333">
        <v>-0.95173686742782593</v>
      </c>
      <c r="AQ1333">
        <v>-0.99324733018875122</v>
      </c>
      <c r="AR1333">
        <v>-1.0444966554641724</v>
      </c>
      <c r="AS1333">
        <v>-1.1310657262802124</v>
      </c>
      <c r="AT1333">
        <v>-1.2265418767929077</v>
      </c>
      <c r="AU1333">
        <v>-1.259547233581543</v>
      </c>
      <c r="AV1333">
        <v>-0.54761463403701782</v>
      </c>
      <c r="AW1333">
        <v>0.35799717903137207</v>
      </c>
      <c r="AX1333">
        <v>0.35001090168952942</v>
      </c>
      <c r="AY1333">
        <v>0.33001923561096191</v>
      </c>
      <c r="AZ1333">
        <v>0.32664933800697327</v>
      </c>
      <c r="BA1333">
        <v>0.30491560697555542</v>
      </c>
      <c r="BB1333">
        <v>-2.0083105564117432</v>
      </c>
      <c r="BC1333">
        <v>-1.8269640207290649</v>
      </c>
      <c r="BD1333">
        <v>-1.5654042959213257</v>
      </c>
      <c r="BE1333">
        <v>-1.4047912359237671</v>
      </c>
      <c r="BF1333">
        <v>-1.3336523771286011</v>
      </c>
      <c r="BG1333">
        <v>-1.2858197689056396</v>
      </c>
      <c r="BH1333">
        <v>-0.33500140905380249</v>
      </c>
      <c r="BI1333">
        <v>-0.33062562346458435</v>
      </c>
      <c r="BJ1333">
        <v>-0.32265153527259827</v>
      </c>
      <c r="BK1333">
        <v>-0.31999289989471436</v>
      </c>
      <c r="BL1333">
        <v>-0.32305729389190674</v>
      </c>
      <c r="BM1333">
        <v>-0.34750095009803772</v>
      </c>
      <c r="BN1333">
        <v>-0.38177135586738586</v>
      </c>
      <c r="BO1333">
        <v>-0.39938482642173767</v>
      </c>
      <c r="BP1333">
        <v>-0.41884985566139221</v>
      </c>
      <c r="BQ1333">
        <v>-0.44824621081352234</v>
      </c>
      <c r="BR1333">
        <v>-0.48289903998374939</v>
      </c>
      <c r="BS1333">
        <v>-0.49515655636787415</v>
      </c>
      <c r="BT1333">
        <v>-1.1661719530820847E-2</v>
      </c>
      <c r="BU1333">
        <v>1.2820947170257568</v>
      </c>
      <c r="BV1333">
        <v>1.2646442651748657</v>
      </c>
      <c r="BW1333">
        <v>1.2678200006484985</v>
      </c>
      <c r="BX1333">
        <v>1.27332603931427</v>
      </c>
      <c r="BY1333">
        <v>1.1771045923233032</v>
      </c>
      <c r="BZ1333">
        <v>-1.2527906894683838</v>
      </c>
      <c r="CA1333">
        <v>-1.1159517765045166</v>
      </c>
      <c r="CB1333">
        <v>-0.94498914480209351</v>
      </c>
      <c r="CC1333">
        <v>-0.83471769094467163</v>
      </c>
      <c r="CD1333">
        <v>-0.78080970048904419</v>
      </c>
      <c r="CE1333">
        <v>-0.70938879251480103</v>
      </c>
      <c r="CF1333">
        <v>5.6349992519244552E-4</v>
      </c>
      <c r="CG1333">
        <v>-5.4674135753884912E-4</v>
      </c>
      <c r="CH1333">
        <v>-1.0464185616001487E-3</v>
      </c>
      <c r="CI1333">
        <v>-1.3208071468397975E-3</v>
      </c>
      <c r="CJ1333">
        <v>3.1113659497350454E-4</v>
      </c>
      <c r="CK1333">
        <v>4.6995030716061592E-3</v>
      </c>
      <c r="CL1333">
        <v>1.2985014356672764E-2</v>
      </c>
      <c r="CM1333">
        <v>1.1922506615519524E-2</v>
      </c>
      <c r="CN1333">
        <v>1.4471255242824554E-2</v>
      </c>
      <c r="CO1333">
        <v>2.4672510102391243E-2</v>
      </c>
      <c r="CP1333">
        <v>3.2145749777555466E-2</v>
      </c>
      <c r="CQ1333">
        <v>3.4258078783750534E-2</v>
      </c>
      <c r="CR1333">
        <v>0.35953763127326965</v>
      </c>
      <c r="CS1333">
        <v>1.9221218824386597</v>
      </c>
      <c r="CT1333">
        <v>1.8981165885925293</v>
      </c>
      <c r="CU1333">
        <v>1.9173380136489868</v>
      </c>
      <c r="CV1333">
        <v>1.9289915561676025</v>
      </c>
      <c r="CW1333">
        <v>1.7811800241470337</v>
      </c>
      <c r="CX1333">
        <v>-0.72951996326446533</v>
      </c>
      <c r="CY1333">
        <v>-0.62350696325302124</v>
      </c>
      <c r="CZ1333">
        <v>-0.51529145240783691</v>
      </c>
      <c r="DA1333">
        <v>-0.43988651037216187</v>
      </c>
      <c r="DB1333">
        <v>-0.39791250228881836</v>
      </c>
      <c r="DC1333">
        <v>-0.31015440821647644</v>
      </c>
      <c r="DD1333">
        <v>0.33612841367721558</v>
      </c>
      <c r="DE1333">
        <v>0.32953214645385742</v>
      </c>
      <c r="DF1333">
        <v>0.32055869698524475</v>
      </c>
      <c r="DG1333">
        <v>0.31735128164291382</v>
      </c>
      <c r="DH1333">
        <v>0.32367956638336182</v>
      </c>
      <c r="DI1333">
        <v>0.35689994692802429</v>
      </c>
      <c r="DJ1333">
        <v>0.40774139761924744</v>
      </c>
      <c r="DK1333">
        <v>0.42322984337806702</v>
      </c>
      <c r="DL1333">
        <v>0.44779235124588013</v>
      </c>
      <c r="DM1333">
        <v>0.49759122729301453</v>
      </c>
      <c r="DN1333">
        <v>0.54719054698944092</v>
      </c>
      <c r="DO1333">
        <v>0.56367272138595581</v>
      </c>
      <c r="DP1333">
        <v>0.73073703050613403</v>
      </c>
      <c r="DQ1333">
        <v>2.5621490478515625</v>
      </c>
      <c r="DR1333">
        <v>2.5315887928009033</v>
      </c>
      <c r="DS1333">
        <v>2.5668559074401855</v>
      </c>
      <c r="DT1333">
        <v>2.5846569538116455</v>
      </c>
      <c r="DU1333">
        <v>2.3852553367614746</v>
      </c>
      <c r="DV1333">
        <v>-0.20624920725822449</v>
      </c>
      <c r="DW1333">
        <v>-0.13106207549571991</v>
      </c>
      <c r="DX1333">
        <v>-8.5593819618225098E-2</v>
      </c>
      <c r="DY1333">
        <v>-4.5055340975522995E-2</v>
      </c>
      <c r="DZ1333">
        <v>-1.5015319921076298E-2</v>
      </c>
      <c r="EA1333">
        <v>8.9079976081848145E-2</v>
      </c>
      <c r="EB1333">
        <v>0.82063084840774536</v>
      </c>
      <c r="EC1333">
        <v>0.806113600730896</v>
      </c>
      <c r="ED1333">
        <v>0.78490543365478516</v>
      </c>
      <c r="EE1333">
        <v>0.77746319770812988</v>
      </c>
      <c r="EF1333">
        <v>0.79057222604751587</v>
      </c>
      <c r="EG1333">
        <v>0.86542141437530518</v>
      </c>
      <c r="EH1333">
        <v>0.9777069091796875</v>
      </c>
      <c r="EI1333">
        <v>1.0170923471450806</v>
      </c>
      <c r="EJ1333">
        <v>1.0734392404556274</v>
      </c>
      <c r="EK1333">
        <v>1.1804107427597046</v>
      </c>
      <c r="EL1333">
        <v>1.2908333539962769</v>
      </c>
      <c r="EM1333">
        <v>1.3280633687973022</v>
      </c>
      <c r="EN1333">
        <v>1.2666898965835571</v>
      </c>
      <c r="EO1333">
        <v>3.4862465858459473</v>
      </c>
      <c r="EP1333">
        <v>3.4462223052978516</v>
      </c>
      <c r="EQ1333">
        <v>3.5046567916870117</v>
      </c>
      <c r="ER1333">
        <v>3.5313336849212646</v>
      </c>
      <c r="ES1333">
        <v>3.2574443817138672</v>
      </c>
      <c r="ET1333">
        <v>0.5492706298828125</v>
      </c>
      <c r="EU1333">
        <v>0.57995009422302246</v>
      </c>
      <c r="EV1333">
        <v>0.53482133150100708</v>
      </c>
      <c r="EW1333">
        <v>0.52501815557479858</v>
      </c>
      <c r="EX1333">
        <v>0.53782737255096436</v>
      </c>
      <c r="EY1333">
        <v>0.66551101207733154</v>
      </c>
      <c r="EZ1333">
        <v>65.619476318359375</v>
      </c>
      <c r="FA1333">
        <v>65.150718688964844</v>
      </c>
      <c r="FB1333">
        <v>65.147262573242188</v>
      </c>
      <c r="FC1333">
        <v>64.755867004394531</v>
      </c>
      <c r="FD1333">
        <v>63.367206573486328</v>
      </c>
      <c r="FE1333">
        <v>62.452484130859375</v>
      </c>
      <c r="FF1333">
        <v>62.036422729492187</v>
      </c>
      <c r="FG1333">
        <v>63.766082763671875</v>
      </c>
      <c r="FH1333">
        <v>66.738693237304688</v>
      </c>
      <c r="FI1333">
        <v>70.655044555664063</v>
      </c>
      <c r="FJ1333">
        <v>75.249732971191406</v>
      </c>
      <c r="FK1333">
        <v>79.798843383789063</v>
      </c>
      <c r="FL1333">
        <v>82.012832641601563</v>
      </c>
      <c r="FM1333">
        <v>82.260261535644531</v>
      </c>
      <c r="FN1333">
        <v>82.783149719238281</v>
      </c>
      <c r="FO1333">
        <v>83.049369812011719</v>
      </c>
      <c r="FP1333">
        <v>84.228302001953125</v>
      </c>
      <c r="FQ1333">
        <v>83.175956726074219</v>
      </c>
      <c r="FR1333">
        <v>83.185386657714844</v>
      </c>
      <c r="FS1333">
        <v>79.364593505859375</v>
      </c>
      <c r="FT1333">
        <v>74.892021179199219</v>
      </c>
      <c r="FU1333">
        <v>71.532234191894531</v>
      </c>
      <c r="FV1333">
        <v>69.392616271972656</v>
      </c>
      <c r="FW1333">
        <v>68.4940185546875</v>
      </c>
      <c r="FX1333">
        <v>1</v>
      </c>
    </row>
    <row r="1334" spans="1:180" x14ac:dyDescent="0.2">
      <c r="A1334" t="s">
        <v>241</v>
      </c>
      <c r="B1334" t="s">
        <v>248</v>
      </c>
      <c r="C1334" t="s">
        <v>217</v>
      </c>
      <c r="D1334" t="s">
        <v>42</v>
      </c>
      <c r="E1334" t="s">
        <v>249</v>
      </c>
      <c r="F1334" t="s">
        <v>226</v>
      </c>
      <c r="G1334" t="s">
        <v>245</v>
      </c>
      <c r="H1334" t="s">
        <v>12</v>
      </c>
      <c r="I1334">
        <v>168.05</v>
      </c>
      <c r="L1334">
        <v>45.715298884024172</v>
      </c>
      <c r="M1334">
        <v>45.1598305496805</v>
      </c>
      <c r="N1334">
        <v>44.5462089445735</v>
      </c>
      <c r="O1334">
        <v>47.136255051486259</v>
      </c>
      <c r="P1334">
        <v>51.440653835591625</v>
      </c>
      <c r="Q1334">
        <v>58.509882577922419</v>
      </c>
      <c r="R1334">
        <v>67.543707769297697</v>
      </c>
      <c r="S1334">
        <v>74.916794488923145</v>
      </c>
      <c r="T1334">
        <v>82.330608131274786</v>
      </c>
      <c r="U1334">
        <v>89.59190510196737</v>
      </c>
      <c r="V1334">
        <v>94.697868716754641</v>
      </c>
      <c r="W1334">
        <v>93.556932282390605</v>
      </c>
      <c r="X1334">
        <v>87.892557141080772</v>
      </c>
      <c r="Y1334">
        <v>85.343417946748673</v>
      </c>
      <c r="Z1334">
        <v>86.810837058394696</v>
      </c>
      <c r="AA1334">
        <v>85.990453204062021</v>
      </c>
      <c r="AB1334">
        <v>83.740621901374311</v>
      </c>
      <c r="AC1334">
        <v>79.502114703342883</v>
      </c>
      <c r="AD1334">
        <v>60.89170890730076</v>
      </c>
      <c r="AE1334">
        <v>55.74344736006887</v>
      </c>
      <c r="AF1334">
        <v>53.700231898340867</v>
      </c>
      <c r="AG1334">
        <v>51.402539078697018</v>
      </c>
      <c r="AH1334">
        <v>48.404354139375712</v>
      </c>
      <c r="AI1334">
        <v>47.323266626168618</v>
      </c>
      <c r="AJ1334">
        <v>-0.83029532432556152</v>
      </c>
      <c r="AK1334">
        <v>-0.81808584928512573</v>
      </c>
      <c r="AL1334">
        <v>-0.80311000347137451</v>
      </c>
      <c r="AM1334">
        <v>-0.80071604251861572</v>
      </c>
      <c r="AN1334">
        <v>-0.81699079275131226</v>
      </c>
      <c r="AO1334">
        <v>-0.88961619138717651</v>
      </c>
      <c r="AP1334">
        <v>-0.99791634082794189</v>
      </c>
      <c r="AQ1334">
        <v>-1.0662531852722168</v>
      </c>
      <c r="AR1334">
        <v>-1.1370608806610107</v>
      </c>
      <c r="AS1334">
        <v>-1.2329720258712769</v>
      </c>
      <c r="AT1334">
        <v>-1.3180876970291138</v>
      </c>
      <c r="AU1334">
        <v>-1.3042542934417725</v>
      </c>
      <c r="AV1334">
        <v>-0.58792811632156372</v>
      </c>
      <c r="AW1334">
        <v>0.37404024600982666</v>
      </c>
      <c r="AX1334">
        <v>0.37572816014289856</v>
      </c>
      <c r="AY1334">
        <v>0.35171523690223694</v>
      </c>
      <c r="AZ1334">
        <v>0.33957940340042114</v>
      </c>
      <c r="BA1334">
        <v>0.31793653964996338</v>
      </c>
      <c r="BB1334">
        <v>-2.0204916000366211</v>
      </c>
      <c r="BC1334">
        <v>-1.8316177129745483</v>
      </c>
      <c r="BD1334">
        <v>-1.668915867805481</v>
      </c>
      <c r="BE1334">
        <v>-1.5171818733215332</v>
      </c>
      <c r="BF1334">
        <v>-1.4457154273986816</v>
      </c>
      <c r="BG1334">
        <v>-1.3496010303497314</v>
      </c>
      <c r="BH1334">
        <v>-0.33781817555427551</v>
      </c>
      <c r="BI1334">
        <v>-0.33349913358688354</v>
      </c>
      <c r="BJ1334">
        <v>-0.32787248492240906</v>
      </c>
      <c r="BK1334">
        <v>-0.3270527720451355</v>
      </c>
      <c r="BL1334">
        <v>-0.3322543203830719</v>
      </c>
      <c r="BM1334">
        <v>-0.35978400707244873</v>
      </c>
      <c r="BN1334">
        <v>-0.39972400665283203</v>
      </c>
      <c r="BO1334">
        <v>-0.42758959531784058</v>
      </c>
      <c r="BP1334">
        <v>-0.45471182465553284</v>
      </c>
      <c r="BQ1334">
        <v>-0.48586130142211914</v>
      </c>
      <c r="BR1334">
        <v>-0.51695209741592407</v>
      </c>
      <c r="BS1334">
        <v>-0.51228851079940796</v>
      </c>
      <c r="BT1334">
        <v>-4.0342137217521667E-2</v>
      </c>
      <c r="BU1334">
        <v>1.3194283246994019</v>
      </c>
      <c r="BV1334">
        <v>1.3217495679855347</v>
      </c>
      <c r="BW1334">
        <v>1.3244253396987915</v>
      </c>
      <c r="BX1334">
        <v>1.3102902173995972</v>
      </c>
      <c r="BY1334">
        <v>1.2203524112701416</v>
      </c>
      <c r="BZ1334">
        <v>-1.2540421485900879</v>
      </c>
      <c r="CA1334">
        <v>-1.1216095685958862</v>
      </c>
      <c r="CB1334">
        <v>-1.0170583724975586</v>
      </c>
      <c r="CC1334">
        <v>-0.91441482305526733</v>
      </c>
      <c r="CD1334">
        <v>-0.85995364189147949</v>
      </c>
      <c r="CE1334">
        <v>-0.75311601161956787</v>
      </c>
      <c r="CF1334">
        <v>3.2700090669095516E-3</v>
      </c>
      <c r="CG1334">
        <v>2.1241640206426382E-3</v>
      </c>
      <c r="CH1334">
        <v>1.275570597499609E-3</v>
      </c>
      <c r="CI1334">
        <v>1.0049607371911407E-3</v>
      </c>
      <c r="CJ1334">
        <v>3.4726944286376238E-3</v>
      </c>
      <c r="CK1334">
        <v>7.1761361323297024E-3</v>
      </c>
      <c r="CL1334">
        <v>1.4582151547074318E-2</v>
      </c>
      <c r="CM1334">
        <v>1.4746828004717827E-2</v>
      </c>
      <c r="CN1334">
        <v>1.7881071195006371E-2</v>
      </c>
      <c r="CO1334">
        <v>3.1585276126861572E-2</v>
      </c>
      <c r="CP1334">
        <v>3.7911940366029739E-2</v>
      </c>
      <c r="CQ1334">
        <v>3.6224525421857834E-2</v>
      </c>
      <c r="CR1334">
        <v>0.33891424536705017</v>
      </c>
      <c r="CS1334">
        <v>1.9742013216018677</v>
      </c>
      <c r="CT1334">
        <v>1.9769611358642578</v>
      </c>
      <c r="CU1334">
        <v>1.9981213808059692</v>
      </c>
      <c r="CV1334">
        <v>1.9826016426086426</v>
      </c>
      <c r="CW1334">
        <v>1.8453629016876221</v>
      </c>
      <c r="CX1334">
        <v>-0.72320157289505005</v>
      </c>
      <c r="CY1334">
        <v>-0.62986010313034058</v>
      </c>
      <c r="CZ1334">
        <v>-0.56558388471603394</v>
      </c>
      <c r="DA1334">
        <v>-0.49694013595581055</v>
      </c>
      <c r="DB1334">
        <v>-0.45425677299499512</v>
      </c>
      <c r="DC1334">
        <v>-0.33999228477478027</v>
      </c>
      <c r="DD1334">
        <v>0.34435820579528809</v>
      </c>
      <c r="DE1334">
        <v>0.33774745464324951</v>
      </c>
      <c r="DF1334">
        <v>0.33042362332344055</v>
      </c>
      <c r="DG1334">
        <v>0.32906270027160645</v>
      </c>
      <c r="DH1334">
        <v>0.33919969201087952</v>
      </c>
      <c r="DI1334">
        <v>0.37413626909255981</v>
      </c>
      <c r="DJ1334">
        <v>0.42888832092285156</v>
      </c>
      <c r="DK1334">
        <v>0.45708325505256653</v>
      </c>
      <c r="DL1334">
        <v>0.49047395586967468</v>
      </c>
      <c r="DM1334">
        <v>0.54903185367584229</v>
      </c>
      <c r="DN1334">
        <v>0.59277600049972534</v>
      </c>
      <c r="DO1334">
        <v>0.58473759889602661</v>
      </c>
      <c r="DP1334">
        <v>0.71817058324813843</v>
      </c>
      <c r="DQ1334">
        <v>2.6289741992950439</v>
      </c>
      <c r="DR1334">
        <v>2.6321728229522705</v>
      </c>
      <c r="DS1334">
        <v>2.6718173027038574</v>
      </c>
      <c r="DT1334">
        <v>2.6549129486083984</v>
      </c>
      <c r="DU1334">
        <v>2.4703733921051025</v>
      </c>
      <c r="DV1334">
        <v>-0.19236105680465698</v>
      </c>
      <c r="DW1334">
        <v>-0.13811056315898895</v>
      </c>
      <c r="DX1334">
        <v>-0.11410936713218689</v>
      </c>
      <c r="DY1334">
        <v>-7.9465463757514954E-2</v>
      </c>
      <c r="DZ1334">
        <v>-4.8559922724962234E-2</v>
      </c>
      <c r="EA1334">
        <v>7.313140481710434E-2</v>
      </c>
      <c r="EB1334">
        <v>0.83683532476425171</v>
      </c>
      <c r="EC1334">
        <v>0.8223341703414917</v>
      </c>
      <c r="ED1334">
        <v>0.80566114187240601</v>
      </c>
      <c r="EE1334">
        <v>0.80272597074508667</v>
      </c>
      <c r="EF1334">
        <v>0.82393616437911987</v>
      </c>
      <c r="EG1334">
        <v>0.9039684534072876</v>
      </c>
      <c r="EH1334">
        <v>1.0270806550979614</v>
      </c>
      <c r="EI1334">
        <v>1.0957468748092651</v>
      </c>
      <c r="EJ1334">
        <v>1.1728230714797974</v>
      </c>
      <c r="EK1334">
        <v>1.296142578125</v>
      </c>
      <c r="EL1334">
        <v>1.393911600112915</v>
      </c>
      <c r="EM1334">
        <v>1.3767033815383911</v>
      </c>
      <c r="EN1334">
        <v>1.2657566070556641</v>
      </c>
      <c r="EO1334">
        <v>3.5743622779846191</v>
      </c>
      <c r="EP1334">
        <v>3.5781941413879395</v>
      </c>
      <c r="EQ1334">
        <v>3.6445274353027344</v>
      </c>
      <c r="ER1334">
        <v>3.6256239414215088</v>
      </c>
      <c r="ES1334">
        <v>3.3727891445159912</v>
      </c>
      <c r="ET1334">
        <v>0.57408833503723145</v>
      </c>
      <c r="EU1334">
        <v>0.57189762592315674</v>
      </c>
      <c r="EV1334">
        <v>0.53774815797805786</v>
      </c>
      <c r="EW1334">
        <v>0.52330166101455688</v>
      </c>
      <c r="EX1334">
        <v>0.53720188140869141</v>
      </c>
      <c r="EY1334">
        <v>0.66961640119552612</v>
      </c>
      <c r="EZ1334">
        <v>70.378868103027344</v>
      </c>
      <c r="FA1334">
        <v>69.088638305664063</v>
      </c>
      <c r="FB1334">
        <v>68.41021728515625</v>
      </c>
      <c r="FC1334">
        <v>67.966346740722656</v>
      </c>
      <c r="FD1334">
        <v>67.641204833984375</v>
      </c>
      <c r="FE1334">
        <v>67.299644470214844</v>
      </c>
      <c r="FF1334">
        <v>67.642105102539063</v>
      </c>
      <c r="FG1334">
        <v>68.554130554199219</v>
      </c>
      <c r="FH1334">
        <v>70.9366455078125</v>
      </c>
      <c r="FI1334">
        <v>74.984169006347656</v>
      </c>
      <c r="FJ1334">
        <v>79.567802429199219</v>
      </c>
      <c r="FK1334">
        <v>82.458724975585937</v>
      </c>
      <c r="FL1334">
        <v>81.358833312988281</v>
      </c>
      <c r="FM1334">
        <v>80.9200439453125</v>
      </c>
      <c r="FN1334">
        <v>83.366546630859375</v>
      </c>
      <c r="FO1334">
        <v>83.813613891601563</v>
      </c>
      <c r="FP1334">
        <v>82.98876953125</v>
      </c>
      <c r="FQ1334">
        <v>82.323684692382813</v>
      </c>
      <c r="FR1334">
        <v>81.263282775878906</v>
      </c>
      <c r="FS1334">
        <v>79.487335205078125</v>
      </c>
      <c r="FT1334">
        <v>76.060340881347656</v>
      </c>
      <c r="FU1334">
        <v>73.250801086425781</v>
      </c>
      <c r="FV1334">
        <v>71.802360534667969</v>
      </c>
      <c r="FW1334">
        <v>70.897666931152344</v>
      </c>
      <c r="FX1334">
        <v>1</v>
      </c>
    </row>
    <row r="1335" spans="1:180" x14ac:dyDescent="0.2">
      <c r="A1335" t="s">
        <v>241</v>
      </c>
      <c r="B1335" t="s">
        <v>248</v>
      </c>
      <c r="C1335" t="s">
        <v>217</v>
      </c>
      <c r="D1335" t="s">
        <v>43</v>
      </c>
      <c r="E1335" t="s">
        <v>249</v>
      </c>
      <c r="F1335" t="s">
        <v>226</v>
      </c>
      <c r="G1335" t="s">
        <v>245</v>
      </c>
      <c r="H1335" t="s">
        <v>12</v>
      </c>
      <c r="I1335">
        <v>168.05</v>
      </c>
      <c r="L1335">
        <v>46.890465701751815</v>
      </c>
      <c r="M1335">
        <v>46.809967598970751</v>
      </c>
      <c r="N1335">
        <v>46.580482403260106</v>
      </c>
      <c r="O1335">
        <v>49.463822711465411</v>
      </c>
      <c r="P1335">
        <v>54.22221786920921</v>
      </c>
      <c r="Q1335">
        <v>62.585611059796065</v>
      </c>
      <c r="R1335">
        <v>71.613470455962229</v>
      </c>
      <c r="S1335">
        <v>77.978600609794725</v>
      </c>
      <c r="T1335">
        <v>85.372884872519663</v>
      </c>
      <c r="U1335">
        <v>92.546474983047844</v>
      </c>
      <c r="V1335">
        <v>96.014443019703236</v>
      </c>
      <c r="W1335">
        <v>95.802915797594011</v>
      </c>
      <c r="X1335">
        <v>92.47483763899578</v>
      </c>
      <c r="Y1335">
        <v>91.015908152258731</v>
      </c>
      <c r="Z1335">
        <v>90.761774201794495</v>
      </c>
      <c r="AA1335">
        <v>90.597173194641556</v>
      </c>
      <c r="AB1335">
        <v>89.707218617988147</v>
      </c>
      <c r="AC1335">
        <v>86.058415948602686</v>
      </c>
      <c r="AD1335">
        <v>64.587594446719365</v>
      </c>
      <c r="AE1335">
        <v>59.118086179260445</v>
      </c>
      <c r="AF1335">
        <v>56.127546995984012</v>
      </c>
      <c r="AG1335">
        <v>53.419497152104817</v>
      </c>
      <c r="AH1335">
        <v>50.23942755055581</v>
      </c>
      <c r="AI1335">
        <v>48.784709241383077</v>
      </c>
      <c r="AJ1335">
        <v>-0.83633047342300415</v>
      </c>
      <c r="AK1335">
        <v>-0.82811200618743896</v>
      </c>
      <c r="AL1335">
        <v>-0.81400597095489502</v>
      </c>
      <c r="AM1335">
        <v>-0.81730937957763672</v>
      </c>
      <c r="AN1335">
        <v>-0.84190374612808228</v>
      </c>
      <c r="AO1335">
        <v>-0.9372139573097229</v>
      </c>
      <c r="AP1335">
        <v>-1.053816556930542</v>
      </c>
      <c r="AQ1335">
        <v>-1.1091541051864624</v>
      </c>
      <c r="AR1335">
        <v>-1.1826393604278564</v>
      </c>
      <c r="AS1335">
        <v>-1.2814450263977051</v>
      </c>
      <c r="AT1335">
        <v>-1.3384577035903931</v>
      </c>
      <c r="AU1335">
        <v>-1.3390758037567139</v>
      </c>
      <c r="AV1335">
        <v>-0.55992037057876587</v>
      </c>
      <c r="AW1335">
        <v>0.41408699750900269</v>
      </c>
      <c r="AX1335">
        <v>0.40253788232803345</v>
      </c>
      <c r="AY1335">
        <v>0.38361382484436035</v>
      </c>
      <c r="AZ1335">
        <v>0.38020744919776917</v>
      </c>
      <c r="BA1335">
        <v>0.37595799565315247</v>
      </c>
      <c r="BB1335">
        <v>-2.3407187461853027</v>
      </c>
      <c r="BC1335">
        <v>-2.3958051204681396</v>
      </c>
      <c r="BD1335">
        <v>-2.1204867362976074</v>
      </c>
      <c r="BE1335">
        <v>-1.8877413272857666</v>
      </c>
      <c r="BF1335">
        <v>-1.7278721332550049</v>
      </c>
      <c r="BG1335">
        <v>-1.4996869564056396</v>
      </c>
      <c r="BH1335">
        <v>-0.33877554535865784</v>
      </c>
      <c r="BI1335">
        <v>-0.33557963371276855</v>
      </c>
      <c r="BJ1335">
        <v>-0.33000493049621582</v>
      </c>
      <c r="BK1335">
        <v>-0.33124703168869019</v>
      </c>
      <c r="BL1335">
        <v>-0.33934721350669861</v>
      </c>
      <c r="BM1335">
        <v>-0.37538725137710571</v>
      </c>
      <c r="BN1335">
        <v>-0.41991403698921204</v>
      </c>
      <c r="BO1335">
        <v>-0.44323506951332092</v>
      </c>
      <c r="BP1335">
        <v>-0.47151795029640198</v>
      </c>
      <c r="BQ1335">
        <v>-0.5033990740776062</v>
      </c>
      <c r="BR1335">
        <v>-0.52419722080230713</v>
      </c>
      <c r="BS1335">
        <v>-0.52470028400421143</v>
      </c>
      <c r="BT1335">
        <v>-7.3626171797513962E-3</v>
      </c>
      <c r="BU1335">
        <v>1.3932332992553711</v>
      </c>
      <c r="BV1335">
        <v>1.3640543222427368</v>
      </c>
      <c r="BW1335">
        <v>1.3818796873092651</v>
      </c>
      <c r="BX1335">
        <v>1.3999613523483276</v>
      </c>
      <c r="BY1335">
        <v>1.3073970079421997</v>
      </c>
      <c r="BZ1335">
        <v>-1.4831153154373169</v>
      </c>
      <c r="CA1335">
        <v>-1.5082427263259888</v>
      </c>
      <c r="CB1335">
        <v>-1.3337523937225342</v>
      </c>
      <c r="CC1335">
        <v>-1.1812025308609009</v>
      </c>
      <c r="CD1335">
        <v>-1.0656415224075317</v>
      </c>
      <c r="CE1335">
        <v>-0.86387187242507935</v>
      </c>
      <c r="CF1335">
        <v>5.829494446516037E-3</v>
      </c>
      <c r="CG1335">
        <v>5.5467789061367512E-3</v>
      </c>
      <c r="CH1335">
        <v>5.2127181552350521E-3</v>
      </c>
      <c r="CI1335">
        <v>5.3982501849532127E-3</v>
      </c>
      <c r="CJ1335">
        <v>8.7218964472413063E-3</v>
      </c>
      <c r="CK1335">
        <v>1.3732208870351315E-2</v>
      </c>
      <c r="CL1335">
        <v>1.9124867394566536E-2</v>
      </c>
      <c r="CM1335">
        <v>1.797843724489212E-2</v>
      </c>
      <c r="CN1335">
        <v>2.1002575755119324E-2</v>
      </c>
      <c r="CO1335">
        <v>3.5473141819238663E-2</v>
      </c>
      <c r="CP1335">
        <v>3.9757173508405685E-2</v>
      </c>
      <c r="CQ1335">
        <v>3.933364525437355E-2</v>
      </c>
      <c r="CR1335">
        <v>0.37533721327781677</v>
      </c>
      <c r="CS1335">
        <v>2.0713870525360107</v>
      </c>
      <c r="CT1335">
        <v>2.0299975872039795</v>
      </c>
      <c r="CU1335">
        <v>2.0732755661010742</v>
      </c>
      <c r="CV1335">
        <v>2.1062397956848145</v>
      </c>
      <c r="CW1335">
        <v>1.9525089263916016</v>
      </c>
      <c r="CX1335">
        <v>-0.88914191722869873</v>
      </c>
      <c r="CY1335">
        <v>-0.89351975917816162</v>
      </c>
      <c r="CZ1335">
        <v>-0.78886258602142334</v>
      </c>
      <c r="DA1335">
        <v>-0.69185596704483032</v>
      </c>
      <c r="DB1335">
        <v>-0.6069825291633606</v>
      </c>
      <c r="DC1335">
        <v>-0.42350828647613525</v>
      </c>
      <c r="DD1335">
        <v>0.35043451189994812</v>
      </c>
      <c r="DE1335">
        <v>0.34667319059371948</v>
      </c>
      <c r="DF1335">
        <v>0.34043034911155701</v>
      </c>
      <c r="DG1335">
        <v>0.34204354882240295</v>
      </c>
      <c r="DH1335">
        <v>0.35679101943969727</v>
      </c>
      <c r="DI1335">
        <v>0.40285167098045349</v>
      </c>
      <c r="DJ1335">
        <v>0.4581637978553772</v>
      </c>
      <c r="DK1335">
        <v>0.47919195890426636</v>
      </c>
      <c r="DL1335">
        <v>0.51352310180664063</v>
      </c>
      <c r="DM1335">
        <v>0.57434540987014771</v>
      </c>
      <c r="DN1335">
        <v>0.60371154546737671</v>
      </c>
      <c r="DO1335">
        <v>0.60336762666702271</v>
      </c>
      <c r="DP1335">
        <v>0.7580370306968689</v>
      </c>
      <c r="DQ1335">
        <v>2.7495408058166504</v>
      </c>
      <c r="DR1335">
        <v>2.6959409713745117</v>
      </c>
      <c r="DS1335">
        <v>2.7646715641021729</v>
      </c>
      <c r="DT1335">
        <v>2.8125181198120117</v>
      </c>
      <c r="DU1335">
        <v>2.5976207256317139</v>
      </c>
      <c r="DV1335">
        <v>-0.29516848921775818</v>
      </c>
      <c r="DW1335">
        <v>-0.27879679203033447</v>
      </c>
      <c r="DX1335">
        <v>-0.24397279322147369</v>
      </c>
      <c r="DY1335">
        <v>-0.20250940322875977</v>
      </c>
      <c r="DZ1335">
        <v>-0.14832361042499542</v>
      </c>
      <c r="EA1335">
        <v>1.6855292022228241E-2</v>
      </c>
      <c r="EB1335">
        <v>0.84798943996429443</v>
      </c>
      <c r="EC1335">
        <v>0.83920556306838989</v>
      </c>
      <c r="ED1335">
        <v>0.82443141937255859</v>
      </c>
      <c r="EE1335">
        <v>0.8281058669090271</v>
      </c>
      <c r="EF1335">
        <v>0.85934752225875854</v>
      </c>
      <c r="EG1335">
        <v>0.96467834711074829</v>
      </c>
      <c r="EH1335">
        <v>1.0920662879943848</v>
      </c>
      <c r="EI1335">
        <v>1.1451109647750854</v>
      </c>
      <c r="EJ1335">
        <v>1.2246445417404175</v>
      </c>
      <c r="EK1335">
        <v>1.3523913621902466</v>
      </c>
      <c r="EL1335">
        <v>1.4179720878601074</v>
      </c>
      <c r="EM1335">
        <v>1.4177430868148804</v>
      </c>
      <c r="EN1335">
        <v>1.3105947971343994</v>
      </c>
      <c r="EO1335">
        <v>3.728687047958374</v>
      </c>
      <c r="EP1335">
        <v>3.6574573516845703</v>
      </c>
      <c r="EQ1335">
        <v>3.7629373073577881</v>
      </c>
      <c r="ER1335">
        <v>3.8322720527648926</v>
      </c>
      <c r="ES1335">
        <v>3.529059886932373</v>
      </c>
      <c r="ET1335">
        <v>0.5624348521232605</v>
      </c>
      <c r="EU1335">
        <v>0.60876554250717163</v>
      </c>
      <c r="EV1335">
        <v>0.54276150465011597</v>
      </c>
      <c r="EW1335">
        <v>0.50402933359146118</v>
      </c>
      <c r="EX1335">
        <v>0.51390707492828369</v>
      </c>
      <c r="EY1335">
        <v>0.65267038345336914</v>
      </c>
      <c r="EZ1335">
        <v>71.2305908203125</v>
      </c>
      <c r="FA1335">
        <v>70.615287780761719</v>
      </c>
      <c r="FB1335">
        <v>70.065345764160156</v>
      </c>
      <c r="FC1335">
        <v>69.552627563476562</v>
      </c>
      <c r="FD1335">
        <v>69.304420471191406</v>
      </c>
      <c r="FE1335">
        <v>69.566566467285156</v>
      </c>
      <c r="FF1335">
        <v>69.734977722167969</v>
      </c>
      <c r="FG1335">
        <v>69.900039672851562</v>
      </c>
      <c r="FH1335">
        <v>72.260185241699219</v>
      </c>
      <c r="FI1335">
        <v>76.249862670898438</v>
      </c>
      <c r="FJ1335">
        <v>79.69683837890625</v>
      </c>
      <c r="FK1335">
        <v>83.611724853515625</v>
      </c>
      <c r="FL1335">
        <v>85.744979858398438</v>
      </c>
      <c r="FM1335">
        <v>87.135665893554688</v>
      </c>
      <c r="FN1335">
        <v>87.510292053222656</v>
      </c>
      <c r="FO1335">
        <v>89.192573547363281</v>
      </c>
      <c r="FP1335">
        <v>91.288795471191406</v>
      </c>
      <c r="FQ1335">
        <v>92.94287109375</v>
      </c>
      <c r="FR1335">
        <v>92.779586791992188</v>
      </c>
      <c r="FS1335">
        <v>88.787010192871094</v>
      </c>
      <c r="FT1335">
        <v>82.392387390136719</v>
      </c>
      <c r="FU1335">
        <v>78.672187805175781</v>
      </c>
      <c r="FV1335">
        <v>76.732406616210938</v>
      </c>
      <c r="FW1335">
        <v>74.158035278320312</v>
      </c>
      <c r="FX1335">
        <v>1</v>
      </c>
    </row>
    <row r="1336" spans="1:180" x14ac:dyDescent="0.2">
      <c r="A1336" t="s">
        <v>241</v>
      </c>
      <c r="B1336" t="s">
        <v>248</v>
      </c>
      <c r="C1336" t="s">
        <v>217</v>
      </c>
      <c r="D1336" t="s">
        <v>44</v>
      </c>
      <c r="E1336" t="s">
        <v>249</v>
      </c>
      <c r="F1336" t="s">
        <v>226</v>
      </c>
      <c r="G1336" t="s">
        <v>245</v>
      </c>
      <c r="H1336" t="s">
        <v>12</v>
      </c>
      <c r="I1336">
        <v>168.05</v>
      </c>
      <c r="L1336">
        <v>48.9166346359155</v>
      </c>
      <c r="M1336">
        <v>50.020176409981403</v>
      </c>
      <c r="N1336">
        <v>50.724276204035107</v>
      </c>
      <c r="O1336">
        <v>54.227079845899546</v>
      </c>
      <c r="P1336">
        <v>59.237732874677008</v>
      </c>
      <c r="Q1336">
        <v>67.864767551706933</v>
      </c>
      <c r="R1336">
        <v>76.893374304126027</v>
      </c>
      <c r="S1336">
        <v>83.43134066417818</v>
      </c>
      <c r="T1336">
        <v>90.487353413081479</v>
      </c>
      <c r="U1336">
        <v>97.790783086481156</v>
      </c>
      <c r="V1336">
        <v>100.827165718606</v>
      </c>
      <c r="W1336">
        <v>100.20591211233634</v>
      </c>
      <c r="X1336">
        <v>97.00592895986405</v>
      </c>
      <c r="Y1336">
        <v>95.338393006698979</v>
      </c>
      <c r="Z1336">
        <v>94.437728979583653</v>
      </c>
      <c r="AA1336">
        <v>93.109516917589517</v>
      </c>
      <c r="AB1336">
        <v>90.893724185158618</v>
      </c>
      <c r="AC1336">
        <v>85.971652819837033</v>
      </c>
      <c r="AD1336">
        <v>65.058013795214976</v>
      </c>
      <c r="AE1336">
        <v>59.589498750302461</v>
      </c>
      <c r="AF1336">
        <v>57.110062774815603</v>
      </c>
      <c r="AG1336">
        <v>54.568703709038111</v>
      </c>
      <c r="AH1336">
        <v>51.368220958406411</v>
      </c>
      <c r="AI1336">
        <v>50.069355774356659</v>
      </c>
      <c r="AJ1336">
        <v>-0.86262625455856323</v>
      </c>
      <c r="AK1336">
        <v>-0.86478304862976074</v>
      </c>
      <c r="AL1336">
        <v>-0.85651862621307373</v>
      </c>
      <c r="AM1336">
        <v>-0.87267976999282837</v>
      </c>
      <c r="AN1336">
        <v>-0.91364586353302002</v>
      </c>
      <c r="AO1336">
        <v>-1.0209176540374756</v>
      </c>
      <c r="AP1336">
        <v>-1.1346184015274048</v>
      </c>
      <c r="AQ1336">
        <v>-1.1934456825256348</v>
      </c>
      <c r="AR1336">
        <v>-1.2647472620010376</v>
      </c>
      <c r="AS1336">
        <v>-1.3710136413574219</v>
      </c>
      <c r="AT1336">
        <v>-1.4172139167785645</v>
      </c>
      <c r="AU1336">
        <v>-1.410320520401001</v>
      </c>
      <c r="AV1336">
        <v>-0.54666042327880859</v>
      </c>
      <c r="AW1336">
        <v>0.41115736961364746</v>
      </c>
      <c r="AX1336">
        <v>0.39546105265617371</v>
      </c>
      <c r="AY1336">
        <v>0.37229236960411072</v>
      </c>
      <c r="AZ1336">
        <v>0.36251923441886902</v>
      </c>
      <c r="BA1336">
        <v>0.35068950057029724</v>
      </c>
      <c r="BB1336">
        <v>-2.3894445896148682</v>
      </c>
      <c r="BC1336">
        <v>-2.3603978157043457</v>
      </c>
      <c r="BD1336">
        <v>-2.146867036819458</v>
      </c>
      <c r="BE1336">
        <v>-1.9531279802322388</v>
      </c>
      <c r="BF1336">
        <v>-1.7928236722946167</v>
      </c>
      <c r="BG1336">
        <v>-1.6043546199798584</v>
      </c>
      <c r="BH1336">
        <v>-0.3484649658203125</v>
      </c>
      <c r="BI1336">
        <v>-0.34889018535614014</v>
      </c>
      <c r="BJ1336">
        <v>-0.34546053409576416</v>
      </c>
      <c r="BK1336">
        <v>-0.35135963559150696</v>
      </c>
      <c r="BL1336">
        <v>-0.36577630043029785</v>
      </c>
      <c r="BM1336">
        <v>-0.40736928582191467</v>
      </c>
      <c r="BN1336">
        <v>-0.45245018601417542</v>
      </c>
      <c r="BO1336">
        <v>-0.47750335931777954</v>
      </c>
      <c r="BP1336">
        <v>-0.50513619184494019</v>
      </c>
      <c r="BQ1336">
        <v>-0.53901821374893188</v>
      </c>
      <c r="BR1336">
        <v>-0.55532175302505493</v>
      </c>
      <c r="BS1336">
        <v>-0.55322808027267456</v>
      </c>
      <c r="BT1336">
        <v>3.2057590782642365E-2</v>
      </c>
      <c r="BU1336">
        <v>1.4523152112960815</v>
      </c>
      <c r="BV1336">
        <v>1.4097917079925537</v>
      </c>
      <c r="BW1336">
        <v>1.4166861772537231</v>
      </c>
      <c r="BX1336">
        <v>1.415900707244873</v>
      </c>
      <c r="BY1336">
        <v>1.3079447746276855</v>
      </c>
      <c r="BZ1336">
        <v>-1.513487696647644</v>
      </c>
      <c r="CA1336">
        <v>-1.4858183860778809</v>
      </c>
      <c r="CB1336">
        <v>-1.3533326387405396</v>
      </c>
      <c r="CC1336">
        <v>-1.2264373302459717</v>
      </c>
      <c r="CD1336">
        <v>-1.1107277870178223</v>
      </c>
      <c r="CE1336">
        <v>-0.93915128707885742</v>
      </c>
      <c r="CF1336">
        <v>7.6415622606873512E-3</v>
      </c>
      <c r="CG1336">
        <v>8.4156244993209839E-3</v>
      </c>
      <c r="CH1336">
        <v>8.4967454895377159E-3</v>
      </c>
      <c r="CI1336">
        <v>9.7050797194242477E-3</v>
      </c>
      <c r="CJ1336">
        <v>1.3676485046744347E-2</v>
      </c>
      <c r="CK1336">
        <v>1.7572479322552681E-2</v>
      </c>
      <c r="CL1336">
        <v>2.00174730271101E-2</v>
      </c>
      <c r="CM1336">
        <v>1.8356112763285637E-2</v>
      </c>
      <c r="CN1336">
        <v>2.0968127995729446E-2</v>
      </c>
      <c r="CO1336">
        <v>3.7219319492578506E-2</v>
      </c>
      <c r="CP1336">
        <v>4.1622109711170197E-2</v>
      </c>
      <c r="CQ1336">
        <v>4.0391519665718079E-2</v>
      </c>
      <c r="CR1336">
        <v>0.43287593126296997</v>
      </c>
      <c r="CS1336">
        <v>2.1734178066253662</v>
      </c>
      <c r="CT1336">
        <v>2.112313985824585</v>
      </c>
      <c r="CU1336">
        <v>2.1400301456451416</v>
      </c>
      <c r="CV1336">
        <v>2.1454694271087646</v>
      </c>
      <c r="CW1336">
        <v>1.9709368944168091</v>
      </c>
      <c r="CX1336">
        <v>-0.90680265426635742</v>
      </c>
      <c r="CY1336">
        <v>-0.88008725643157959</v>
      </c>
      <c r="CZ1336">
        <v>-0.803733229637146</v>
      </c>
      <c r="DA1336">
        <v>-0.7231336236000061</v>
      </c>
      <c r="DB1336">
        <v>-0.63831025362014771</v>
      </c>
      <c r="DC1336">
        <v>-0.47843348979949951</v>
      </c>
      <c r="DD1336">
        <v>0.36374810338020325</v>
      </c>
      <c r="DE1336">
        <v>0.3657214343547821</v>
      </c>
      <c r="DF1336">
        <v>0.36245402693748474</v>
      </c>
      <c r="DG1336">
        <v>0.37076979875564575</v>
      </c>
      <c r="DH1336">
        <v>0.39312925934791565</v>
      </c>
      <c r="DI1336">
        <v>0.44251424074172974</v>
      </c>
      <c r="DJ1336">
        <v>0.49248513579368591</v>
      </c>
      <c r="DK1336">
        <v>0.51421558856964111</v>
      </c>
      <c r="DL1336">
        <v>0.54707247018814087</v>
      </c>
      <c r="DM1336">
        <v>0.6134568452835083</v>
      </c>
      <c r="DN1336">
        <v>0.63856601715087891</v>
      </c>
      <c r="DO1336">
        <v>0.63401114940643311</v>
      </c>
      <c r="DP1336">
        <v>0.83369427919387817</v>
      </c>
      <c r="DQ1336">
        <v>2.8945205211639404</v>
      </c>
      <c r="DR1336">
        <v>2.8148362636566162</v>
      </c>
      <c r="DS1336">
        <v>2.8633742332458496</v>
      </c>
      <c r="DT1336">
        <v>2.8750381469726562</v>
      </c>
      <c r="DU1336">
        <v>2.6339290142059326</v>
      </c>
      <c r="DV1336">
        <v>-0.30011758208274841</v>
      </c>
      <c r="DW1336">
        <v>-0.2743561863899231</v>
      </c>
      <c r="DX1336">
        <v>-0.25413382053375244</v>
      </c>
      <c r="DY1336">
        <v>-0.21982991695404053</v>
      </c>
      <c r="DZ1336">
        <v>-0.16589272022247314</v>
      </c>
      <c r="EA1336">
        <v>-1.771567203104496E-2</v>
      </c>
      <c r="EB1336">
        <v>0.87790936231613159</v>
      </c>
      <c r="EC1336">
        <v>0.88161426782608032</v>
      </c>
      <c r="ED1336">
        <v>0.8735121488571167</v>
      </c>
      <c r="EE1336">
        <v>0.89208990335464478</v>
      </c>
      <c r="EF1336">
        <v>0.94099885225296021</v>
      </c>
      <c r="EG1336">
        <v>1.0560626983642578</v>
      </c>
      <c r="EH1336">
        <v>1.1746534109115601</v>
      </c>
      <c r="EI1336">
        <v>1.2301579713821411</v>
      </c>
      <c r="EJ1336">
        <v>1.3066835403442383</v>
      </c>
      <c r="EK1336">
        <v>1.4454523324966431</v>
      </c>
      <c r="EL1336">
        <v>1.5004581212997437</v>
      </c>
      <c r="EM1336">
        <v>1.4911035299301147</v>
      </c>
      <c r="EN1336">
        <v>1.4124122858047485</v>
      </c>
      <c r="EO1336">
        <v>3.9356784820556641</v>
      </c>
      <c r="EP1336">
        <v>3.8291668891906738</v>
      </c>
      <c r="EQ1336">
        <v>3.9077680110931396</v>
      </c>
      <c r="ER1336">
        <v>3.928419828414917</v>
      </c>
      <c r="ES1336">
        <v>3.5911843776702881</v>
      </c>
      <c r="ET1336">
        <v>0.57583922147750854</v>
      </c>
      <c r="EU1336">
        <v>0.60022330284118652</v>
      </c>
      <c r="EV1336">
        <v>0.53940045833587646</v>
      </c>
      <c r="EW1336">
        <v>0.50686067342758179</v>
      </c>
      <c r="EX1336">
        <v>0.51620316505432129</v>
      </c>
      <c r="EY1336">
        <v>0.64748769998550415</v>
      </c>
      <c r="EZ1336">
        <v>76.404563903808594</v>
      </c>
      <c r="FA1336">
        <v>75.659370422363281</v>
      </c>
      <c r="FB1336">
        <v>74.7969970703125</v>
      </c>
      <c r="FC1336">
        <v>73.864898681640625</v>
      </c>
      <c r="FD1336">
        <v>72.936408996582031</v>
      </c>
      <c r="FE1336">
        <v>72.658653259277344</v>
      </c>
      <c r="FF1336">
        <v>72.580268859863281</v>
      </c>
      <c r="FG1336">
        <v>72.829238891601563</v>
      </c>
      <c r="FH1336">
        <v>74.910484313964844</v>
      </c>
      <c r="FI1336">
        <v>78.993560791015625</v>
      </c>
      <c r="FJ1336">
        <v>82.565826416015625</v>
      </c>
      <c r="FK1336">
        <v>86.839927673339844</v>
      </c>
      <c r="FL1336">
        <v>89.812110900878906</v>
      </c>
      <c r="FM1336">
        <v>91.168487548828125</v>
      </c>
      <c r="FN1336">
        <v>90.9212646484375</v>
      </c>
      <c r="FO1336">
        <v>90.926628112792969</v>
      </c>
      <c r="FP1336">
        <v>90.912864685058594</v>
      </c>
      <c r="FQ1336">
        <v>89.893699645996094</v>
      </c>
      <c r="FR1336">
        <v>88.521514892578125</v>
      </c>
      <c r="FS1336">
        <v>84.827247619628906</v>
      </c>
      <c r="FT1336">
        <v>80.540946960449219</v>
      </c>
      <c r="FU1336">
        <v>77.388290405273437</v>
      </c>
      <c r="FV1336">
        <v>75.222755432128906</v>
      </c>
      <c r="FW1336">
        <v>73.718368530273437</v>
      </c>
      <c r="FX1336">
        <v>1</v>
      </c>
    </row>
    <row r="1337" spans="1:180" x14ac:dyDescent="0.2">
      <c r="A1337" t="s">
        <v>241</v>
      </c>
      <c r="B1337" t="s">
        <v>248</v>
      </c>
      <c r="C1337" t="s">
        <v>217</v>
      </c>
      <c r="D1337" t="s">
        <v>45</v>
      </c>
      <c r="E1337" t="s">
        <v>249</v>
      </c>
      <c r="F1337" t="s">
        <v>226</v>
      </c>
      <c r="G1337" t="s">
        <v>245</v>
      </c>
      <c r="H1337" t="s">
        <v>12</v>
      </c>
      <c r="I1337">
        <v>168.05</v>
      </c>
      <c r="L1337">
        <v>48.104774244631315</v>
      </c>
      <c r="M1337">
        <v>48.243143882889704</v>
      </c>
      <c r="N1337">
        <v>47.630432474100161</v>
      </c>
      <c r="O1337">
        <v>49.90706605295324</v>
      </c>
      <c r="P1337">
        <v>53.028396046272739</v>
      </c>
      <c r="Q1337">
        <v>59.255301816453326</v>
      </c>
      <c r="R1337">
        <v>68.331563560634905</v>
      </c>
      <c r="S1337">
        <v>73.945965442731179</v>
      </c>
      <c r="T1337">
        <v>80.163858508163941</v>
      </c>
      <c r="U1337">
        <v>87.446761215212035</v>
      </c>
      <c r="V1337">
        <v>92.465091669673626</v>
      </c>
      <c r="W1337">
        <v>94.029809226850006</v>
      </c>
      <c r="X1337">
        <v>92.678302771405797</v>
      </c>
      <c r="Y1337">
        <v>92.286876777121208</v>
      </c>
      <c r="Z1337">
        <v>91.895679385005124</v>
      </c>
      <c r="AA1337">
        <v>89.7091559692945</v>
      </c>
      <c r="AB1337">
        <v>87.246988167376855</v>
      </c>
      <c r="AC1337">
        <v>82.006150832983963</v>
      </c>
      <c r="AD1337">
        <v>64.134121337542766</v>
      </c>
      <c r="AE1337">
        <v>58.467075350862125</v>
      </c>
      <c r="AF1337">
        <v>55.883243490173989</v>
      </c>
      <c r="AG1337">
        <v>53.419889444470535</v>
      </c>
      <c r="AH1337">
        <v>50.352970786317613</v>
      </c>
      <c r="AI1337">
        <v>49.314827036612073</v>
      </c>
      <c r="AJ1337">
        <v>-0.83411908149719238</v>
      </c>
      <c r="AK1337">
        <v>-0.82532340288162231</v>
      </c>
      <c r="AL1337">
        <v>-0.82221460342407227</v>
      </c>
      <c r="AM1337">
        <v>-0.81231486797332764</v>
      </c>
      <c r="AN1337">
        <v>-0.82890301942825317</v>
      </c>
      <c r="AO1337">
        <v>-0.88288998603820801</v>
      </c>
      <c r="AP1337">
        <v>-1.0011097192764282</v>
      </c>
      <c r="AQ1337">
        <v>-1.0257900953292847</v>
      </c>
      <c r="AR1337">
        <v>-1.0550764799118042</v>
      </c>
      <c r="AS1337">
        <v>-1.1535937786102295</v>
      </c>
      <c r="AT1337">
        <v>-1.2397013902664185</v>
      </c>
      <c r="AU1337">
        <v>-1.2638270854949951</v>
      </c>
      <c r="AV1337">
        <v>-0.44781103730201721</v>
      </c>
      <c r="AW1337">
        <v>0.41694349050521851</v>
      </c>
      <c r="AX1337">
        <v>0.40434911847114563</v>
      </c>
      <c r="AY1337">
        <v>0.39303943514823914</v>
      </c>
      <c r="AZ1337">
        <v>0.3607775866985321</v>
      </c>
      <c r="BA1337">
        <v>0.32554149627685547</v>
      </c>
      <c r="BB1337">
        <v>-2.2772536277770996</v>
      </c>
      <c r="BC1337">
        <v>-2.0396208763122559</v>
      </c>
      <c r="BD1337">
        <v>-1.8788641691207886</v>
      </c>
      <c r="BE1337">
        <v>-1.6916639804840088</v>
      </c>
      <c r="BF1337">
        <v>-1.5630147457122803</v>
      </c>
      <c r="BG1337">
        <v>-1.4749370813369751</v>
      </c>
      <c r="BH1337">
        <v>-0.33682078123092651</v>
      </c>
      <c r="BI1337">
        <v>-0.33346909284591675</v>
      </c>
      <c r="BJ1337">
        <v>-0.33374229073524475</v>
      </c>
      <c r="BK1337">
        <v>-0.33029395341873169</v>
      </c>
      <c r="BL1337">
        <v>-0.33700421452522278</v>
      </c>
      <c r="BM1337">
        <v>-0.35892519354820251</v>
      </c>
      <c r="BN1337">
        <v>-0.40334063768386841</v>
      </c>
      <c r="BO1337">
        <v>-0.41384565830230713</v>
      </c>
      <c r="BP1337">
        <v>-0.42372065782546997</v>
      </c>
      <c r="BQ1337">
        <v>-0.45780381560325623</v>
      </c>
      <c r="BR1337">
        <v>-0.48945906758308411</v>
      </c>
      <c r="BS1337">
        <v>-0.49807867407798767</v>
      </c>
      <c r="BT1337">
        <v>5.7466764003038406E-2</v>
      </c>
      <c r="BU1337">
        <v>1.2828258275985718</v>
      </c>
      <c r="BV1337">
        <v>1.2538118362426758</v>
      </c>
      <c r="BW1337">
        <v>1.2517367601394653</v>
      </c>
      <c r="BX1337">
        <v>1.2297450304031372</v>
      </c>
      <c r="BY1337">
        <v>1.1343897581100464</v>
      </c>
      <c r="BZ1337">
        <v>-1.4575010538101196</v>
      </c>
      <c r="CA1337">
        <v>-1.2908424139022827</v>
      </c>
      <c r="CB1337">
        <v>-1.1897321939468384</v>
      </c>
      <c r="CC1337">
        <v>-1.061092734336853</v>
      </c>
      <c r="CD1337">
        <v>-0.9680485725402832</v>
      </c>
      <c r="CE1337">
        <v>-0.8548356294631958</v>
      </c>
      <c r="CF1337">
        <v>7.6064951717853546E-3</v>
      </c>
      <c r="CG1337">
        <v>7.1876752190291882E-3</v>
      </c>
      <c r="CH1337">
        <v>4.5721516944468021E-3</v>
      </c>
      <c r="CI1337">
        <v>3.5522659309208393E-3</v>
      </c>
      <c r="CJ1337">
        <v>3.6833758931607008E-3</v>
      </c>
      <c r="CK1337">
        <v>3.9712274447083473E-3</v>
      </c>
      <c r="CL1337">
        <v>1.067244540899992E-2</v>
      </c>
      <c r="CM1337">
        <v>9.9851386621594429E-3</v>
      </c>
      <c r="CN1337">
        <v>1.355447806417942E-2</v>
      </c>
      <c r="CO1337">
        <v>2.4098193272948265E-2</v>
      </c>
      <c r="CP1337">
        <v>3.0156504362821579E-2</v>
      </c>
      <c r="CQ1337">
        <v>3.2276302576065063E-2</v>
      </c>
      <c r="CR1337">
        <v>0.40742063522338867</v>
      </c>
      <c r="CS1337">
        <v>1.8825333118438721</v>
      </c>
      <c r="CT1337">
        <v>1.8421471118927002</v>
      </c>
      <c r="CU1337">
        <v>1.8464679718017578</v>
      </c>
      <c r="CV1337">
        <v>1.8315892219543457</v>
      </c>
      <c r="CW1337">
        <v>1.6945955753326416</v>
      </c>
      <c r="CX1337">
        <v>-0.88974273204803467</v>
      </c>
      <c r="CY1337">
        <v>-0.77224063873291016</v>
      </c>
      <c r="CZ1337">
        <v>-0.71244144439697266</v>
      </c>
      <c r="DA1337">
        <v>-0.62436091899871826</v>
      </c>
      <c r="DB1337">
        <v>-0.55597680807113647</v>
      </c>
      <c r="DC1337">
        <v>-0.42535531520843506</v>
      </c>
      <c r="DD1337">
        <v>0.35203376412391663</v>
      </c>
      <c r="DE1337">
        <v>0.3478444516658783</v>
      </c>
      <c r="DF1337">
        <v>0.34288659691810608</v>
      </c>
      <c r="DG1337">
        <v>0.33739849925041199</v>
      </c>
      <c r="DH1337">
        <v>0.34437096118927002</v>
      </c>
      <c r="DI1337">
        <v>0.36686766147613525</v>
      </c>
      <c r="DJ1337">
        <v>0.42468553781509399</v>
      </c>
      <c r="DK1337">
        <v>0.43381595611572266</v>
      </c>
      <c r="DL1337">
        <v>0.45082959532737732</v>
      </c>
      <c r="DM1337">
        <v>0.50600022077560425</v>
      </c>
      <c r="DN1337">
        <v>0.54977208375930786</v>
      </c>
      <c r="DO1337">
        <v>0.56263130903244019</v>
      </c>
      <c r="DP1337">
        <v>0.75737446546554565</v>
      </c>
      <c r="DQ1337">
        <v>2.4822409152984619</v>
      </c>
      <c r="DR1337">
        <v>2.4304823875427246</v>
      </c>
      <c r="DS1337">
        <v>2.4411990642547607</v>
      </c>
      <c r="DT1337">
        <v>2.4334332942962646</v>
      </c>
      <c r="DU1337">
        <v>2.2548012733459473</v>
      </c>
      <c r="DV1337">
        <v>-0.32198449969291687</v>
      </c>
      <c r="DW1337">
        <v>-0.25363895297050476</v>
      </c>
      <c r="DX1337">
        <v>-0.23515075445175171</v>
      </c>
      <c r="DY1337">
        <v>-0.18762920796871185</v>
      </c>
      <c r="DZ1337">
        <v>-0.14390505850315094</v>
      </c>
      <c r="EA1337">
        <v>4.125010222196579E-3</v>
      </c>
      <c r="EB1337">
        <v>0.84933203458786011</v>
      </c>
      <c r="EC1337">
        <v>0.83969873189926147</v>
      </c>
      <c r="ED1337">
        <v>0.83135890960693359</v>
      </c>
      <c r="EE1337">
        <v>0.81941938400268555</v>
      </c>
      <c r="EF1337">
        <v>0.83626973628997803</v>
      </c>
      <c r="EG1337">
        <v>0.89083242416381836</v>
      </c>
      <c r="EH1337">
        <v>1.0224546194076538</v>
      </c>
      <c r="EI1337">
        <v>1.0457602739334106</v>
      </c>
      <c r="EJ1337">
        <v>1.0821855068206787</v>
      </c>
      <c r="EK1337">
        <v>1.2017902135848999</v>
      </c>
      <c r="EL1337">
        <v>1.3000144958496094</v>
      </c>
      <c r="EM1337">
        <v>1.3283796310424805</v>
      </c>
      <c r="EN1337">
        <v>1.2626522779464722</v>
      </c>
      <c r="EO1337">
        <v>3.3481230735778809</v>
      </c>
      <c r="EP1337">
        <v>3.2799451351165771</v>
      </c>
      <c r="EQ1337">
        <v>3.2998964786529541</v>
      </c>
      <c r="ER1337">
        <v>3.3024008274078369</v>
      </c>
      <c r="ES1337">
        <v>3.0636496543884277</v>
      </c>
      <c r="ET1337">
        <v>0.49776825308799744</v>
      </c>
      <c r="EU1337">
        <v>0.49513953924179077</v>
      </c>
      <c r="EV1337">
        <v>0.45398125052452087</v>
      </c>
      <c r="EW1337">
        <v>0.4429420530796051</v>
      </c>
      <c r="EX1337">
        <v>0.45106109976768494</v>
      </c>
      <c r="EY1337">
        <v>0.62422639131546021</v>
      </c>
      <c r="EZ1337">
        <v>71.320014953613281</v>
      </c>
      <c r="FA1337">
        <v>70.378639221191406</v>
      </c>
      <c r="FB1337">
        <v>69.333808898925781</v>
      </c>
      <c r="FC1337">
        <v>68.244110107421875</v>
      </c>
      <c r="FD1337">
        <v>67.074508666992188</v>
      </c>
      <c r="FE1337">
        <v>66.768692016601563</v>
      </c>
      <c r="FF1337">
        <v>66.792190551757813</v>
      </c>
      <c r="FG1337">
        <v>66.711616516113281</v>
      </c>
      <c r="FH1337">
        <v>67.879295349121094</v>
      </c>
      <c r="FI1337">
        <v>70.941131591796875</v>
      </c>
      <c r="FJ1337">
        <v>75.320053100585938</v>
      </c>
      <c r="FK1337">
        <v>80.147422790527344</v>
      </c>
      <c r="FL1337">
        <v>84.327667236328125</v>
      </c>
      <c r="FM1337">
        <v>86.612434387207031</v>
      </c>
      <c r="FN1337">
        <v>86.9669189453125</v>
      </c>
      <c r="FO1337">
        <v>86.789634704589844</v>
      </c>
      <c r="FP1337">
        <v>86.285591125488281</v>
      </c>
      <c r="FQ1337">
        <v>85.250648498535156</v>
      </c>
      <c r="FR1337">
        <v>82.666938781738281</v>
      </c>
      <c r="FS1337">
        <v>78.524826049804688</v>
      </c>
      <c r="FT1337">
        <v>74.720916748046875</v>
      </c>
      <c r="FU1337">
        <v>72.565628051757813</v>
      </c>
      <c r="FV1337">
        <v>71.050148010253906</v>
      </c>
      <c r="FW1337">
        <v>69.875411987304688</v>
      </c>
      <c r="FX1337">
        <v>1</v>
      </c>
    </row>
    <row r="1338" spans="1:180" x14ac:dyDescent="0.2">
      <c r="A1338" t="s">
        <v>241</v>
      </c>
      <c r="B1338" t="s">
        <v>248</v>
      </c>
      <c r="C1338" t="s">
        <v>217</v>
      </c>
      <c r="D1338" t="s">
        <v>46</v>
      </c>
      <c r="E1338" t="s">
        <v>249</v>
      </c>
      <c r="F1338" t="s">
        <v>226</v>
      </c>
      <c r="G1338" t="s">
        <v>245</v>
      </c>
      <c r="H1338" t="s">
        <v>12</v>
      </c>
      <c r="I1338">
        <v>168.05</v>
      </c>
      <c r="L1338">
        <v>43.373496782352049</v>
      </c>
      <c r="M1338">
        <v>42.806582359015785</v>
      </c>
      <c r="N1338">
        <v>42.271439576297936</v>
      </c>
      <c r="O1338">
        <v>43.814129253037237</v>
      </c>
      <c r="P1338">
        <v>47.983883045000169</v>
      </c>
      <c r="Q1338">
        <v>53.225224572064704</v>
      </c>
      <c r="R1338">
        <v>61.285697176361616</v>
      </c>
      <c r="S1338">
        <v>67.299362094198813</v>
      </c>
      <c r="T1338">
        <v>74.087936610971568</v>
      </c>
      <c r="U1338">
        <v>80.547599227851777</v>
      </c>
      <c r="V1338">
        <v>84.134624848081643</v>
      </c>
      <c r="W1338">
        <v>85.153253629024917</v>
      </c>
      <c r="X1338">
        <v>83.688091033516841</v>
      </c>
      <c r="Y1338">
        <v>82.89516571355594</v>
      </c>
      <c r="Z1338">
        <v>82.95681642512892</v>
      </c>
      <c r="AA1338">
        <v>81.155922935745423</v>
      </c>
      <c r="AB1338">
        <v>78.514686310980537</v>
      </c>
      <c r="AC1338">
        <v>74.00797135579073</v>
      </c>
      <c r="AD1338">
        <v>59.007596175809418</v>
      </c>
      <c r="AE1338">
        <v>53.78797514364274</v>
      </c>
      <c r="AF1338">
        <v>51.091888083214485</v>
      </c>
      <c r="AG1338">
        <v>48.63613215205838</v>
      </c>
      <c r="AH1338">
        <v>46.131511631533591</v>
      </c>
      <c r="AI1338">
        <v>45.378154157643742</v>
      </c>
      <c r="AJ1338">
        <v>-0.81335842609405518</v>
      </c>
      <c r="AK1338">
        <v>-0.80998712778091431</v>
      </c>
      <c r="AL1338">
        <v>-0.77931129932403564</v>
      </c>
      <c r="AM1338">
        <v>-0.76534682512283325</v>
      </c>
      <c r="AN1338">
        <v>-0.78716790676116943</v>
      </c>
      <c r="AO1338">
        <v>-0.82448381185531616</v>
      </c>
      <c r="AP1338">
        <v>-0.91180688142776489</v>
      </c>
      <c r="AQ1338">
        <v>-0.94416141510009766</v>
      </c>
      <c r="AR1338">
        <v>-0.99291074275970459</v>
      </c>
      <c r="AS1338">
        <v>-1.078973650932312</v>
      </c>
      <c r="AT1338">
        <v>-1.1254740953445435</v>
      </c>
      <c r="AU1338">
        <v>-1.1693021059036255</v>
      </c>
      <c r="AV1338">
        <v>-1.1584552526473999</v>
      </c>
      <c r="AW1338">
        <v>-1.1621720790863037</v>
      </c>
      <c r="AX1338">
        <v>-1.1428818702697754</v>
      </c>
      <c r="AY1338">
        <v>-0.63812679052352905</v>
      </c>
      <c r="AZ1338">
        <v>0.33101069927215576</v>
      </c>
      <c r="BA1338">
        <v>0.29111769795417786</v>
      </c>
      <c r="BB1338">
        <v>8.3202451467514038E-2</v>
      </c>
      <c r="BC1338">
        <v>-3.1550157815217972E-2</v>
      </c>
      <c r="BD1338">
        <v>-6.510288268327713E-2</v>
      </c>
      <c r="BE1338">
        <v>-1.1625384092330933</v>
      </c>
      <c r="BF1338">
        <v>-1.1931769847869873</v>
      </c>
      <c r="BG1338">
        <v>-1.1851990222930908</v>
      </c>
      <c r="BH1338">
        <v>-0.33189895749092102</v>
      </c>
      <c r="BI1338">
        <v>-0.33156657218933105</v>
      </c>
      <c r="BJ1338">
        <v>-0.31961950659751892</v>
      </c>
      <c r="BK1338">
        <v>-0.31584003567695618</v>
      </c>
      <c r="BL1338">
        <v>-0.3253609836101532</v>
      </c>
      <c r="BM1338">
        <v>-0.34028980135917664</v>
      </c>
      <c r="BN1338">
        <v>-0.37094694375991821</v>
      </c>
      <c r="BO1338">
        <v>-0.38294091820716858</v>
      </c>
      <c r="BP1338">
        <v>-0.39808928966522217</v>
      </c>
      <c r="BQ1338">
        <v>-0.42981189489364624</v>
      </c>
      <c r="BR1338">
        <v>-0.44681930541992188</v>
      </c>
      <c r="BS1338">
        <v>-0.46485057473182678</v>
      </c>
      <c r="BT1338">
        <v>-0.46112501621246338</v>
      </c>
      <c r="BU1338">
        <v>-0.46248921751976013</v>
      </c>
      <c r="BV1338">
        <v>-0.45211952924728394</v>
      </c>
      <c r="BW1338">
        <v>-0.11156441271305084</v>
      </c>
      <c r="BX1338">
        <v>1.1824415922164917</v>
      </c>
      <c r="BY1338">
        <v>1.0929574966430664</v>
      </c>
      <c r="BZ1338">
        <v>0.80557608604431152</v>
      </c>
      <c r="CA1338">
        <v>0.71483564376831055</v>
      </c>
      <c r="CB1338">
        <v>0.67266887426376343</v>
      </c>
      <c r="CC1338">
        <v>-0.65088546276092529</v>
      </c>
      <c r="CD1338">
        <v>-0.70707887411117554</v>
      </c>
      <c r="CE1338">
        <v>-0.64572423696517944</v>
      </c>
      <c r="CF1338">
        <v>1.5584409702569246E-3</v>
      </c>
      <c r="CG1338">
        <v>-2.1395881776697934E-4</v>
      </c>
      <c r="CH1338">
        <v>-1.2383462162688375E-3</v>
      </c>
      <c r="CI1338">
        <v>-4.5129922218620777E-3</v>
      </c>
      <c r="CJ1338">
        <v>-5.514882504940033E-3</v>
      </c>
      <c r="CK1338">
        <v>-4.9384976737201214E-3</v>
      </c>
      <c r="CL1338">
        <v>3.6510324571281672E-3</v>
      </c>
      <c r="CM1338">
        <v>5.7586599141359329E-3</v>
      </c>
      <c r="CN1338">
        <v>1.3882218860089779E-2</v>
      </c>
      <c r="CO1338">
        <v>1.9795531406998634E-2</v>
      </c>
      <c r="CP1338">
        <v>2.3214956745505333E-2</v>
      </c>
      <c r="CQ1338">
        <v>2.3050460964441299E-2</v>
      </c>
      <c r="CR1338">
        <v>2.1843753755092621E-2</v>
      </c>
      <c r="CS1338">
        <v>2.2108966484665871E-2</v>
      </c>
      <c r="CT1338">
        <v>2.630036324262619E-2</v>
      </c>
      <c r="CU1338">
        <v>0.25313109159469604</v>
      </c>
      <c r="CV1338">
        <v>1.7721401453018188</v>
      </c>
      <c r="CW1338">
        <v>1.6483092308044434</v>
      </c>
      <c r="CX1338">
        <v>1.3058898448944092</v>
      </c>
      <c r="CY1338">
        <v>1.2317801713943481</v>
      </c>
      <c r="CZ1338">
        <v>1.1836473941802979</v>
      </c>
      <c r="DA1338">
        <v>-0.29651620984077454</v>
      </c>
      <c r="DB1338">
        <v>-0.3704088032245636</v>
      </c>
      <c r="DC1338">
        <v>-0.27208563685417175</v>
      </c>
      <c r="DD1338">
        <v>0.33501583337783813</v>
      </c>
      <c r="DE1338">
        <v>0.33113867044448853</v>
      </c>
      <c r="DF1338">
        <v>0.31714281439781189</v>
      </c>
      <c r="DG1338">
        <v>0.306814044713974</v>
      </c>
      <c r="DH1338">
        <v>0.31433120369911194</v>
      </c>
      <c r="DI1338">
        <v>0.33041280508041382</v>
      </c>
      <c r="DJ1338">
        <v>0.37824898958206177</v>
      </c>
      <c r="DK1338">
        <v>0.39445823431015015</v>
      </c>
      <c r="DL1338">
        <v>0.42585372924804688</v>
      </c>
      <c r="DM1338">
        <v>0.4694029688835144</v>
      </c>
      <c r="DN1338">
        <v>0.49324920773506165</v>
      </c>
      <c r="DO1338">
        <v>0.5109514594078064</v>
      </c>
      <c r="DP1338">
        <v>0.50481253862380981</v>
      </c>
      <c r="DQ1338">
        <v>0.50670713186264038</v>
      </c>
      <c r="DR1338">
        <v>0.50472027063369751</v>
      </c>
      <c r="DS1338">
        <v>0.61782658100128174</v>
      </c>
      <c r="DT1338">
        <v>2.3618385791778564</v>
      </c>
      <c r="DU1338">
        <v>2.2036609649658203</v>
      </c>
      <c r="DV1338">
        <v>1.8062036037445068</v>
      </c>
      <c r="DW1338">
        <v>1.7487246990203857</v>
      </c>
      <c r="DX1338">
        <v>1.6946258544921875</v>
      </c>
      <c r="DY1338">
        <v>5.7853039354085922E-2</v>
      </c>
      <c r="DZ1338">
        <v>-3.3738762140274048E-2</v>
      </c>
      <c r="EA1338">
        <v>0.10155295580625534</v>
      </c>
      <c r="EB1338">
        <v>0.81647533178329468</v>
      </c>
      <c r="EC1338">
        <v>0.80955922603607178</v>
      </c>
      <c r="ED1338">
        <v>0.77683460712432861</v>
      </c>
      <c r="EE1338">
        <v>0.75632083415985107</v>
      </c>
      <c r="EF1338">
        <v>0.77613818645477295</v>
      </c>
      <c r="EG1338">
        <v>0.81460678577423096</v>
      </c>
      <c r="EH1338">
        <v>0.91910898685455322</v>
      </c>
      <c r="EI1338">
        <v>0.95567870140075684</v>
      </c>
      <c r="EJ1338">
        <v>1.0206751823425293</v>
      </c>
      <c r="EK1338">
        <v>1.1185647249221802</v>
      </c>
      <c r="EL1338">
        <v>1.1719039678573608</v>
      </c>
      <c r="EM1338">
        <v>1.2154030799865723</v>
      </c>
      <c r="EN1338">
        <v>1.2021427154541016</v>
      </c>
      <c r="EO1338">
        <v>1.2063900232315063</v>
      </c>
      <c r="EP1338">
        <v>1.195482611656189</v>
      </c>
      <c r="EQ1338">
        <v>1.1443889141082764</v>
      </c>
      <c r="ER1338">
        <v>3.2132694721221924</v>
      </c>
      <c r="ES1338">
        <v>3.0055007934570312</v>
      </c>
      <c r="ET1338">
        <v>2.5285773277282715</v>
      </c>
      <c r="EU1338">
        <v>2.4951105117797852</v>
      </c>
      <c r="EV1338">
        <v>2.4323976039886475</v>
      </c>
      <c r="EW1338">
        <v>0.56950592994689941</v>
      </c>
      <c r="EX1338">
        <v>0.45235931873321533</v>
      </c>
      <c r="EY1338">
        <v>0.64102774858474731</v>
      </c>
      <c r="EZ1338">
        <v>69.058761596679688</v>
      </c>
      <c r="FA1338">
        <v>67.248649597167969</v>
      </c>
      <c r="FB1338">
        <v>66.654739379882813</v>
      </c>
      <c r="FC1338">
        <v>65.032318115234375</v>
      </c>
      <c r="FD1338">
        <v>64.143310546875</v>
      </c>
      <c r="FE1338">
        <v>63.053627014160156</v>
      </c>
      <c r="FF1338">
        <v>62.60009765625</v>
      </c>
      <c r="FG1338">
        <v>63.200160980224609</v>
      </c>
      <c r="FH1338">
        <v>66.034469604492188</v>
      </c>
      <c r="FI1338">
        <v>71.784881591796875</v>
      </c>
      <c r="FJ1338">
        <v>78.4638671875</v>
      </c>
      <c r="FK1338">
        <v>83.728828430175781</v>
      </c>
      <c r="FL1338">
        <v>86.071968078613281</v>
      </c>
      <c r="FM1338">
        <v>87.640121459960937</v>
      </c>
      <c r="FN1338">
        <v>88.203498840332031</v>
      </c>
      <c r="FO1338">
        <v>86.809165954589844</v>
      </c>
      <c r="FP1338">
        <v>84.570152282714844</v>
      </c>
      <c r="FQ1338">
        <v>82.052505493164063</v>
      </c>
      <c r="FR1338">
        <v>79.750038146972656</v>
      </c>
      <c r="FS1338">
        <v>77.009864807128906</v>
      </c>
      <c r="FT1338">
        <v>75.068534851074219</v>
      </c>
      <c r="FU1338">
        <v>73.2603759765625</v>
      </c>
      <c r="FV1338">
        <v>71.105094909667969</v>
      </c>
      <c r="FW1338">
        <v>69.518966674804687</v>
      </c>
      <c r="FX1338">
        <v>1</v>
      </c>
    </row>
    <row r="1339" spans="1:180" x14ac:dyDescent="0.2">
      <c r="A1339" t="s">
        <v>241</v>
      </c>
      <c r="B1339" t="s">
        <v>248</v>
      </c>
      <c r="C1339" t="s">
        <v>217</v>
      </c>
      <c r="D1339" t="s">
        <v>47</v>
      </c>
      <c r="E1339" t="s">
        <v>249</v>
      </c>
      <c r="F1339" t="s">
        <v>226</v>
      </c>
      <c r="G1339" t="s">
        <v>245</v>
      </c>
      <c r="H1339" t="s">
        <v>12</v>
      </c>
      <c r="I1339">
        <v>168.05</v>
      </c>
      <c r="L1339">
        <v>36.145574966760627</v>
      </c>
      <c r="M1339">
        <v>35.304711925391828</v>
      </c>
      <c r="N1339">
        <v>34.421430643389982</v>
      </c>
      <c r="O1339">
        <v>34.859834125357182</v>
      </c>
      <c r="P1339">
        <v>38.259521094759187</v>
      </c>
      <c r="Q1339">
        <v>44.95610901678414</v>
      </c>
      <c r="R1339">
        <v>53.3853170803106</v>
      </c>
      <c r="S1339">
        <v>57.949805430482741</v>
      </c>
      <c r="T1339">
        <v>60.398432359654947</v>
      </c>
      <c r="U1339">
        <v>60.300655677930187</v>
      </c>
      <c r="V1339">
        <v>59.162537264232256</v>
      </c>
      <c r="W1339">
        <v>57.828743030568198</v>
      </c>
      <c r="X1339">
        <v>58.782786322370221</v>
      </c>
      <c r="Y1339">
        <v>58.979855765416474</v>
      </c>
      <c r="Z1339">
        <v>54.825550326899588</v>
      </c>
      <c r="AA1339">
        <v>52.126471320841802</v>
      </c>
      <c r="AB1339">
        <v>52.855439796111575</v>
      </c>
      <c r="AC1339">
        <v>54.30022797315457</v>
      </c>
      <c r="AD1339">
        <v>41.344745319162229</v>
      </c>
      <c r="AE1339">
        <v>37.547731249831443</v>
      </c>
      <c r="AF1339">
        <v>37.953037500691103</v>
      </c>
      <c r="AG1339">
        <v>37.166814667879549</v>
      </c>
      <c r="AH1339">
        <v>37.399437822388158</v>
      </c>
      <c r="AI1339">
        <v>36.926789480267971</v>
      </c>
      <c r="AJ1339">
        <v>-0.65510320663452148</v>
      </c>
      <c r="AK1339">
        <v>-0.63236016035079956</v>
      </c>
      <c r="AL1339">
        <v>-0.62370365858078003</v>
      </c>
      <c r="AM1339">
        <v>-0.61129200458526611</v>
      </c>
      <c r="AN1339">
        <v>-0.63948100805282593</v>
      </c>
      <c r="AO1339">
        <v>-0.70337283611297607</v>
      </c>
      <c r="AP1339">
        <v>-0.79841232299804688</v>
      </c>
      <c r="AQ1339">
        <v>-0.82593446969985962</v>
      </c>
      <c r="AR1339">
        <v>-0.84204667806625366</v>
      </c>
      <c r="AS1339">
        <v>-0.84703624248504639</v>
      </c>
      <c r="AT1339">
        <v>-0.81643223762512207</v>
      </c>
      <c r="AU1339">
        <v>-0.76731592416763306</v>
      </c>
      <c r="AV1339">
        <v>-0.8168184757232666</v>
      </c>
      <c r="AW1339">
        <v>-0.82791268825531006</v>
      </c>
      <c r="AX1339">
        <v>-0.80297225713729858</v>
      </c>
      <c r="AY1339">
        <v>-0.36943718791007996</v>
      </c>
      <c r="AZ1339">
        <v>0.25325259566307068</v>
      </c>
      <c r="BA1339">
        <v>0.20050032436847687</v>
      </c>
      <c r="BB1339">
        <v>0.1621602475643158</v>
      </c>
      <c r="BC1339">
        <v>0.10441822558641434</v>
      </c>
      <c r="BD1339">
        <v>4.7289535403251648E-2</v>
      </c>
      <c r="BE1339">
        <v>-1.0441592931747437</v>
      </c>
      <c r="BF1339">
        <v>-1.0310380458831787</v>
      </c>
      <c r="BG1339">
        <v>-0.8724859356880188</v>
      </c>
      <c r="BH1339">
        <v>-0.27479538321495056</v>
      </c>
      <c r="BI1339">
        <v>-0.26496589183807373</v>
      </c>
      <c r="BJ1339">
        <v>-0.26142889261245728</v>
      </c>
      <c r="BK1339">
        <v>-0.25532969832420349</v>
      </c>
      <c r="BL1339">
        <v>-0.26754295825958252</v>
      </c>
      <c r="BM1339">
        <v>-0.2948417067527771</v>
      </c>
      <c r="BN1339">
        <v>-0.33231177926063538</v>
      </c>
      <c r="BO1339">
        <v>-0.34177038073539734</v>
      </c>
      <c r="BP1339">
        <v>-0.34718814492225647</v>
      </c>
      <c r="BQ1339">
        <v>-0.34935483336448669</v>
      </c>
      <c r="BR1339">
        <v>-0.33483675122261047</v>
      </c>
      <c r="BS1339">
        <v>-0.31114289164543152</v>
      </c>
      <c r="BT1339">
        <v>-0.33443522453308105</v>
      </c>
      <c r="BU1339">
        <v>-0.34005609154701233</v>
      </c>
      <c r="BV1339">
        <v>-0.32766065001487732</v>
      </c>
      <c r="BW1339">
        <v>-0.1105741411447525</v>
      </c>
      <c r="BX1339">
        <v>0.64074784517288208</v>
      </c>
      <c r="BY1339">
        <v>0.69849652051925659</v>
      </c>
      <c r="BZ1339">
        <v>0.60418295860290527</v>
      </c>
      <c r="CA1339">
        <v>0.50727212429046631</v>
      </c>
      <c r="CB1339">
        <v>0.46952620148658752</v>
      </c>
      <c r="CC1339">
        <v>-0.61441576480865479</v>
      </c>
      <c r="CD1339">
        <v>-0.60011976957321167</v>
      </c>
      <c r="CE1339">
        <v>-0.46348479390144348</v>
      </c>
      <c r="CF1339">
        <v>-1.1395340785384178E-2</v>
      </c>
      <c r="CG1339">
        <v>-1.0509721003472805E-2</v>
      </c>
      <c r="CH1339">
        <v>-1.0518478229641914E-2</v>
      </c>
      <c r="CI1339">
        <v>-8.7913013994693756E-3</v>
      </c>
      <c r="CJ1339">
        <v>-9.9398065358400345E-3</v>
      </c>
      <c r="CK1339">
        <v>-1.1894321069121361E-2</v>
      </c>
      <c r="CL1339">
        <v>-9.4919530674815178E-3</v>
      </c>
      <c r="CM1339">
        <v>-6.4398031681776047E-3</v>
      </c>
      <c r="CN1339">
        <v>-4.4506019912660122E-3</v>
      </c>
      <c r="CO1339">
        <v>-4.6622250229120255E-3</v>
      </c>
      <c r="CP1339">
        <v>-1.2851409846916795E-3</v>
      </c>
      <c r="CQ1339">
        <v>4.8011327162384987E-3</v>
      </c>
      <c r="CR1339">
        <v>-3.3807731233537197E-4</v>
      </c>
      <c r="CS1339">
        <v>-2.1680844947695732E-3</v>
      </c>
      <c r="CT1339">
        <v>1.538720796816051E-3</v>
      </c>
      <c r="CU1339">
        <v>6.8713627755641937E-2</v>
      </c>
      <c r="CV1339">
        <v>0.90912586450576782</v>
      </c>
      <c r="CW1339">
        <v>1.0434072017669678</v>
      </c>
      <c r="CX1339">
        <v>0.91032648086547852</v>
      </c>
      <c r="CY1339">
        <v>0.78628754615783691</v>
      </c>
      <c r="CZ1339">
        <v>0.7619660496711731</v>
      </c>
      <c r="DA1339">
        <v>-0.31677672266960144</v>
      </c>
      <c r="DB1339">
        <v>-0.30166706442832947</v>
      </c>
      <c r="DC1339">
        <v>-0.18021181225776672</v>
      </c>
      <c r="DD1339">
        <v>0.2520047128200531</v>
      </c>
      <c r="DE1339">
        <v>0.24394643306732178</v>
      </c>
      <c r="DF1339">
        <v>0.24039193987846375</v>
      </c>
      <c r="DG1339">
        <v>0.23774708807468414</v>
      </c>
      <c r="DH1339">
        <v>0.24766333401203156</v>
      </c>
      <c r="DI1339">
        <v>0.27105307579040527</v>
      </c>
      <c r="DJ1339">
        <v>0.31332787871360779</v>
      </c>
      <c r="DK1339">
        <v>0.32889077067375183</v>
      </c>
      <c r="DL1339">
        <v>0.33828693628311157</v>
      </c>
      <c r="DM1339">
        <v>0.34003037214279175</v>
      </c>
      <c r="DN1339">
        <v>0.33226644992828369</v>
      </c>
      <c r="DO1339">
        <v>0.32074517011642456</v>
      </c>
      <c r="DP1339">
        <v>0.33375906944274902</v>
      </c>
      <c r="DQ1339">
        <v>0.33571991324424744</v>
      </c>
      <c r="DR1339">
        <v>0.33073809742927551</v>
      </c>
      <c r="DS1339">
        <v>0.24800139665603638</v>
      </c>
      <c r="DT1339">
        <v>1.1775038242340088</v>
      </c>
      <c r="DU1339">
        <v>1.3883178234100342</v>
      </c>
      <c r="DV1339">
        <v>1.2164700031280518</v>
      </c>
      <c r="DW1339">
        <v>1.0653029680252075</v>
      </c>
      <c r="DX1339">
        <v>1.0544059276580811</v>
      </c>
      <c r="DY1339">
        <v>-1.9137682393193245E-2</v>
      </c>
      <c r="DZ1339">
        <v>-3.2143853604793549E-3</v>
      </c>
      <c r="EA1339">
        <v>0.10306114703416824</v>
      </c>
      <c r="EB1339">
        <v>0.63231253623962402</v>
      </c>
      <c r="EC1339">
        <v>0.61134070158004761</v>
      </c>
      <c r="ED1339">
        <v>0.60266673564910889</v>
      </c>
      <c r="EE1339">
        <v>0.59370940923690796</v>
      </c>
      <c r="EF1339">
        <v>0.61960136890411377</v>
      </c>
      <c r="EG1339">
        <v>0.67958414554595947</v>
      </c>
      <c r="EH1339">
        <v>0.77942842245101929</v>
      </c>
      <c r="EI1339">
        <v>0.81305485963821411</v>
      </c>
      <c r="EJ1339">
        <v>0.83314549922943115</v>
      </c>
      <c r="EK1339">
        <v>0.83771175146102905</v>
      </c>
      <c r="EL1339">
        <v>0.81386196613311768</v>
      </c>
      <c r="EM1339">
        <v>0.77691817283630371</v>
      </c>
      <c r="EN1339">
        <v>0.81614232063293457</v>
      </c>
      <c r="EO1339">
        <v>0.82357650995254517</v>
      </c>
      <c r="EP1339">
        <v>0.80604970455169678</v>
      </c>
      <c r="EQ1339">
        <v>0.50686442852020264</v>
      </c>
      <c r="ER1339">
        <v>1.5649991035461426</v>
      </c>
      <c r="ES1339">
        <v>1.8863140344619751</v>
      </c>
      <c r="ET1339">
        <v>1.6584926843643188</v>
      </c>
      <c r="EU1339">
        <v>1.4681568145751953</v>
      </c>
      <c r="EV1339">
        <v>1.4766426086425781</v>
      </c>
      <c r="EW1339">
        <v>0.41060581803321838</v>
      </c>
      <c r="EX1339">
        <v>0.42770388722419739</v>
      </c>
      <c r="EY1339">
        <v>0.51206231117248535</v>
      </c>
      <c r="EZ1339">
        <v>48.078418731689453</v>
      </c>
      <c r="FA1339">
        <v>47.065284729003906</v>
      </c>
      <c r="FB1339">
        <v>46.798130035400391</v>
      </c>
      <c r="FC1339">
        <v>47.215560913085937</v>
      </c>
      <c r="FD1339">
        <v>47.776569366455078</v>
      </c>
      <c r="FE1339">
        <v>47.2962646484375</v>
      </c>
      <c r="FF1339">
        <v>48.443523406982422</v>
      </c>
      <c r="FG1339">
        <v>48.679676055908203</v>
      </c>
      <c r="FH1339">
        <v>49.510120391845703</v>
      </c>
      <c r="FI1339">
        <v>50.708488464355469</v>
      </c>
      <c r="FJ1339">
        <v>51.762668609619141</v>
      </c>
      <c r="FK1339">
        <v>53.266529083251953</v>
      </c>
      <c r="FL1339">
        <v>54.909507751464844</v>
      </c>
      <c r="FM1339">
        <v>54.498062133789063</v>
      </c>
      <c r="FN1339">
        <v>54.386253356933594</v>
      </c>
      <c r="FO1339">
        <v>54.127437591552734</v>
      </c>
      <c r="FP1339">
        <v>53.526985168457031</v>
      </c>
      <c r="FQ1339">
        <v>52.150188446044922</v>
      </c>
      <c r="FR1339">
        <v>51.062305450439453</v>
      </c>
      <c r="FS1339">
        <v>49.190715789794922</v>
      </c>
      <c r="FT1339">
        <v>46.985786437988281</v>
      </c>
      <c r="FU1339">
        <v>47.251266479492188</v>
      </c>
      <c r="FV1339">
        <v>47.131641387939453</v>
      </c>
      <c r="FW1339">
        <v>46.336235046386719</v>
      </c>
      <c r="FX1339">
        <v>1</v>
      </c>
    </row>
    <row r="1340" spans="1:180" x14ac:dyDescent="0.2">
      <c r="A1340" t="s">
        <v>241</v>
      </c>
      <c r="B1340" t="s">
        <v>248</v>
      </c>
      <c r="C1340" t="s">
        <v>217</v>
      </c>
      <c r="D1340" t="s">
        <v>11</v>
      </c>
      <c r="E1340" t="s">
        <v>249</v>
      </c>
      <c r="F1340" t="s">
        <v>226</v>
      </c>
      <c r="G1340" t="s">
        <v>245</v>
      </c>
      <c r="H1340" t="s">
        <v>12</v>
      </c>
      <c r="I1340">
        <v>168.05</v>
      </c>
      <c r="L1340">
        <v>46.840011541206437</v>
      </c>
      <c r="M1340">
        <v>46.623910307430563</v>
      </c>
      <c r="N1340">
        <v>46.302336927026239</v>
      </c>
      <c r="O1340">
        <v>49.070912967720012</v>
      </c>
      <c r="P1340">
        <v>53.270216186098352</v>
      </c>
      <c r="Q1340">
        <v>60.63975555058736</v>
      </c>
      <c r="R1340">
        <v>69.319131823313597</v>
      </c>
      <c r="S1340">
        <v>76.376333062639702</v>
      </c>
      <c r="T1340">
        <v>83.867202682240929</v>
      </c>
      <c r="U1340">
        <v>91.083372348741875</v>
      </c>
      <c r="V1340">
        <v>95.494546732743757</v>
      </c>
      <c r="W1340">
        <v>95.392536444050094</v>
      </c>
      <c r="X1340">
        <v>91.680825029964893</v>
      </c>
      <c r="Y1340">
        <v>89.732674872631776</v>
      </c>
      <c r="Z1340">
        <v>89.830813594960844</v>
      </c>
      <c r="AA1340">
        <v>89.031980887499984</v>
      </c>
      <c r="AB1340">
        <v>87.432201436239467</v>
      </c>
      <c r="AC1340">
        <v>83.107567956645681</v>
      </c>
      <c r="AD1340">
        <v>63.202304632211209</v>
      </c>
      <c r="AE1340">
        <v>57.770182766802662</v>
      </c>
      <c r="AF1340">
        <v>55.31377240038514</v>
      </c>
      <c r="AG1340">
        <v>52.844435498479733</v>
      </c>
      <c r="AH1340">
        <v>49.731532697856643</v>
      </c>
      <c r="AI1340">
        <v>48.492277313501532</v>
      </c>
      <c r="AJ1340">
        <v>-0.83598130941390991</v>
      </c>
      <c r="AK1340">
        <v>-0.82663089036941528</v>
      </c>
      <c r="AL1340">
        <v>-0.8119971752166748</v>
      </c>
      <c r="AM1340">
        <v>-0.81312990188598633</v>
      </c>
      <c r="AN1340">
        <v>-0.82776284217834473</v>
      </c>
      <c r="AO1340">
        <v>-0.9070512056350708</v>
      </c>
      <c r="AP1340">
        <v>-1.017803430557251</v>
      </c>
      <c r="AQ1340">
        <v>-1.0846903324127197</v>
      </c>
      <c r="AR1340">
        <v>-1.1586834192276001</v>
      </c>
      <c r="AS1340">
        <v>-1.2572473287582397</v>
      </c>
      <c r="AT1340">
        <v>-1.3291749954223633</v>
      </c>
      <c r="AU1340">
        <v>-1.3328020572662354</v>
      </c>
      <c r="AV1340">
        <v>-0.56166285276412964</v>
      </c>
      <c r="AW1340">
        <v>0.40780371427536011</v>
      </c>
      <c r="AX1340">
        <v>0.39831328392028809</v>
      </c>
      <c r="AY1340">
        <v>0.37666264176368713</v>
      </c>
      <c r="AZ1340">
        <v>0.3697744607925415</v>
      </c>
      <c r="BA1340">
        <v>0.3555140495300293</v>
      </c>
      <c r="BB1340">
        <v>-2.2475042343139648</v>
      </c>
      <c r="BC1340">
        <v>-2.1268069744110107</v>
      </c>
      <c r="BD1340">
        <v>-1.8968029022216797</v>
      </c>
      <c r="BE1340">
        <v>-1.7152063846588135</v>
      </c>
      <c r="BF1340">
        <v>-1.6033704280853271</v>
      </c>
      <c r="BG1340">
        <v>-1.4622721672058105</v>
      </c>
      <c r="BH1340">
        <v>-0.33880233764648438</v>
      </c>
      <c r="BI1340">
        <v>-0.3352888822555542</v>
      </c>
      <c r="BJ1340">
        <v>-0.32953354716300964</v>
      </c>
      <c r="BK1340">
        <v>-0.33006337285041809</v>
      </c>
      <c r="BL1340">
        <v>-0.33495503664016724</v>
      </c>
      <c r="BM1340">
        <v>-0.36511927843093872</v>
      </c>
      <c r="BN1340">
        <v>-0.40645506978034973</v>
      </c>
      <c r="BO1340">
        <v>-0.43401366472244263</v>
      </c>
      <c r="BP1340">
        <v>-0.46242997050285339</v>
      </c>
      <c r="BQ1340">
        <v>-0.49469295144081116</v>
      </c>
      <c r="BR1340">
        <v>-0.52079838514328003</v>
      </c>
      <c r="BS1340">
        <v>-0.52246856689453125</v>
      </c>
      <c r="BT1340">
        <v>-1.1024709790945053E-2</v>
      </c>
      <c r="BU1340">
        <v>1.3760099411010742</v>
      </c>
      <c r="BV1340">
        <v>1.3538500070571899</v>
      </c>
      <c r="BW1340">
        <v>1.3614294528961182</v>
      </c>
      <c r="BX1340">
        <v>1.3637254238128662</v>
      </c>
      <c r="BY1340">
        <v>1.267302393913269</v>
      </c>
      <c r="BZ1340">
        <v>-1.4206575155258179</v>
      </c>
      <c r="CA1340">
        <v>-1.3253805637359619</v>
      </c>
      <c r="CB1340">
        <v>-1.1786520481109619</v>
      </c>
      <c r="CC1340">
        <v>-1.0571715831756592</v>
      </c>
      <c r="CD1340">
        <v>-0.9738505482673645</v>
      </c>
      <c r="CE1340">
        <v>-0.83559000492095947</v>
      </c>
      <c r="CF1340">
        <v>5.5423029698431492E-3</v>
      </c>
      <c r="CG1340">
        <v>5.013112910091877E-3</v>
      </c>
      <c r="CH1340">
        <v>4.6192901208996773E-3</v>
      </c>
      <c r="CI1340">
        <v>4.5070480555295944E-3</v>
      </c>
      <c r="CJ1340">
        <v>6.3621373847126961E-3</v>
      </c>
      <c r="CK1340">
        <v>1.0221123695373535E-2</v>
      </c>
      <c r="CL1340">
        <v>1.6962889581918716E-2</v>
      </c>
      <c r="CM1340">
        <v>1.664300262928009E-2</v>
      </c>
      <c r="CN1340">
        <v>1.9793067127466202E-2</v>
      </c>
      <c r="CO1340">
        <v>3.3449869602918625E-2</v>
      </c>
      <c r="CP1340">
        <v>3.9080794900655746E-2</v>
      </c>
      <c r="CQ1340">
        <v>3.8765884935855865E-2</v>
      </c>
      <c r="CR1340">
        <v>0.3703455924987793</v>
      </c>
      <c r="CS1340">
        <v>2.0465867519378662</v>
      </c>
      <c r="CT1340">
        <v>2.0156519412994385</v>
      </c>
      <c r="CU1340">
        <v>2.0434761047363281</v>
      </c>
      <c r="CV1340">
        <v>2.0521328449249268</v>
      </c>
      <c r="CW1340">
        <v>1.8988043069839478</v>
      </c>
      <c r="CX1340">
        <v>-0.84798604249954224</v>
      </c>
      <c r="CY1340">
        <v>-0.77031505107879639</v>
      </c>
      <c r="CZ1340">
        <v>-0.6812630295753479</v>
      </c>
      <c r="DA1340">
        <v>-0.60141867399215698</v>
      </c>
      <c r="DB1340">
        <v>-0.53784698247909546</v>
      </c>
      <c r="DC1340">
        <v>-0.40155181288719177</v>
      </c>
      <c r="DD1340">
        <v>0.34988692402839661</v>
      </c>
      <c r="DE1340">
        <v>0.34531509876251221</v>
      </c>
      <c r="DF1340">
        <v>0.33877214789390564</v>
      </c>
      <c r="DG1340">
        <v>0.33907744288444519</v>
      </c>
      <c r="DH1340">
        <v>0.34767931699752808</v>
      </c>
      <c r="DI1340">
        <v>0.38556152582168579</v>
      </c>
      <c r="DJ1340">
        <v>0.44038087129592896</v>
      </c>
      <c r="DK1340">
        <v>0.46729966998100281</v>
      </c>
      <c r="DL1340">
        <v>0.50201606750488281</v>
      </c>
      <c r="DM1340">
        <v>0.561592698097229</v>
      </c>
      <c r="DN1340">
        <v>0.59895998239517212</v>
      </c>
      <c r="DO1340">
        <v>0.60000038146972656</v>
      </c>
      <c r="DP1340">
        <v>0.75171589851379395</v>
      </c>
      <c r="DQ1340">
        <v>2.7171633243560791</v>
      </c>
      <c r="DR1340">
        <v>2.6774537563323975</v>
      </c>
      <c r="DS1340">
        <v>2.725522518157959</v>
      </c>
      <c r="DT1340">
        <v>2.7405402660369873</v>
      </c>
      <c r="DU1340">
        <v>2.5303061008453369</v>
      </c>
      <c r="DV1340">
        <v>-0.2753145694732666</v>
      </c>
      <c r="DW1340">
        <v>-0.21524953842163086</v>
      </c>
      <c r="DX1340">
        <v>-0.1838739812374115</v>
      </c>
      <c r="DY1340">
        <v>-0.14566574990749359</v>
      </c>
      <c r="DZ1340">
        <v>-0.1018434464931488</v>
      </c>
      <c r="EA1340">
        <v>3.2486360520124435E-2</v>
      </c>
      <c r="EB1340">
        <v>0.84706586599349976</v>
      </c>
      <c r="EC1340">
        <v>0.83665710687637329</v>
      </c>
      <c r="ED1340">
        <v>0.8212357759475708</v>
      </c>
      <c r="EE1340">
        <v>0.82214397192001343</v>
      </c>
      <c r="EF1340">
        <v>0.84048706293106079</v>
      </c>
      <c r="EG1340">
        <v>0.92749345302581787</v>
      </c>
      <c r="EH1340">
        <v>1.0517292022705078</v>
      </c>
      <c r="EI1340">
        <v>1.1179763078689575</v>
      </c>
      <c r="EJ1340">
        <v>1.1982696056365967</v>
      </c>
      <c r="EK1340">
        <v>1.3241469860076904</v>
      </c>
      <c r="EL1340">
        <v>1.4073365926742554</v>
      </c>
      <c r="EM1340">
        <v>1.4103337526321411</v>
      </c>
      <c r="EN1340">
        <v>1.3023539781570435</v>
      </c>
      <c r="EO1340">
        <v>3.6853694915771484</v>
      </c>
      <c r="EP1340">
        <v>3.6329905986785889</v>
      </c>
      <c r="EQ1340">
        <v>3.710289478302002</v>
      </c>
      <c r="ER1340">
        <v>3.7344911098480225</v>
      </c>
      <c r="ES1340">
        <v>3.4420945644378662</v>
      </c>
      <c r="ET1340">
        <v>0.55153214931488037</v>
      </c>
      <c r="EU1340">
        <v>0.58617693185806274</v>
      </c>
      <c r="EV1340">
        <v>0.53427684307098389</v>
      </c>
      <c r="EW1340">
        <v>0.51236903667449951</v>
      </c>
      <c r="EX1340">
        <v>0.52767640352249146</v>
      </c>
      <c r="EY1340">
        <v>0.659168541431427</v>
      </c>
      <c r="EZ1340">
        <v>70.912696838378906</v>
      </c>
      <c r="FA1340">
        <v>70.131980895996094</v>
      </c>
      <c r="FB1340">
        <v>69.603034973144531</v>
      </c>
      <c r="FC1340">
        <v>69.030517578125</v>
      </c>
      <c r="FD1340">
        <v>68.305915832519531</v>
      </c>
      <c r="FE1340">
        <v>67.99114990234375</v>
      </c>
      <c r="FF1340">
        <v>68.002632141113281</v>
      </c>
      <c r="FG1340">
        <v>68.763259887695312</v>
      </c>
      <c r="FH1340">
        <v>71.211585998535156</v>
      </c>
      <c r="FI1340">
        <v>75.217529296875</v>
      </c>
      <c r="FJ1340">
        <v>79.268745422363281</v>
      </c>
      <c r="FK1340">
        <v>83.176460266113281</v>
      </c>
      <c r="FL1340">
        <v>84.731246948242188</v>
      </c>
      <c r="FM1340">
        <v>85.369026184082031</v>
      </c>
      <c r="FN1340">
        <v>86.145225524902344</v>
      </c>
      <c r="FO1340">
        <v>86.74371337890625</v>
      </c>
      <c r="FP1340">
        <v>87.354164123535156</v>
      </c>
      <c r="FQ1340">
        <v>87.081306457519531</v>
      </c>
      <c r="FR1340">
        <v>86.43670654296875</v>
      </c>
      <c r="FS1340">
        <v>83.116165161132812</v>
      </c>
      <c r="FT1340">
        <v>78.470954895019531</v>
      </c>
      <c r="FU1340">
        <v>75.212387084960937</v>
      </c>
      <c r="FV1340">
        <v>73.289337158203125</v>
      </c>
      <c r="FW1340">
        <v>71.818252563476563</v>
      </c>
      <c r="FX1340">
        <v>1</v>
      </c>
    </row>
    <row r="1341" spans="1:180" x14ac:dyDescent="0.2">
      <c r="A1341" t="s">
        <v>241</v>
      </c>
      <c r="B1341" t="s">
        <v>248</v>
      </c>
      <c r="C1341" t="s">
        <v>217</v>
      </c>
      <c r="D1341" t="s">
        <v>36</v>
      </c>
      <c r="E1341" t="s">
        <v>249</v>
      </c>
      <c r="F1341" t="s">
        <v>227</v>
      </c>
      <c r="G1341" t="s">
        <v>245</v>
      </c>
      <c r="H1341" t="s">
        <v>12</v>
      </c>
      <c r="I1341">
        <v>168.05</v>
      </c>
      <c r="L1341">
        <v>42.451604948339003</v>
      </c>
      <c r="M1341">
        <v>41.631593328238409</v>
      </c>
      <c r="N1341">
        <v>40.73973873780777</v>
      </c>
      <c r="O1341">
        <v>42.215267966481321</v>
      </c>
      <c r="P1341">
        <v>45.663375742427341</v>
      </c>
      <c r="Q1341">
        <v>51.601901298773306</v>
      </c>
      <c r="R1341">
        <v>60.226559088463418</v>
      </c>
      <c r="S1341">
        <v>65.88949674092899</v>
      </c>
      <c r="T1341">
        <v>69.087894782243964</v>
      </c>
      <c r="U1341">
        <v>70.73993029612943</v>
      </c>
      <c r="V1341">
        <v>71.958242795669662</v>
      </c>
      <c r="W1341">
        <v>72.516586499517146</v>
      </c>
      <c r="X1341">
        <v>72.005844126295045</v>
      </c>
      <c r="Y1341">
        <v>70.987281232043955</v>
      </c>
      <c r="Z1341">
        <v>71.708565016190491</v>
      </c>
      <c r="AA1341">
        <v>70.989111425586302</v>
      </c>
      <c r="AB1341">
        <v>69.322564416114716</v>
      </c>
      <c r="AC1341">
        <v>66.558778269483895</v>
      </c>
      <c r="AD1341">
        <v>56.571743334916782</v>
      </c>
      <c r="AE1341">
        <v>51.413253670308499</v>
      </c>
      <c r="AF1341">
        <v>48.969605996269642</v>
      </c>
      <c r="AG1341">
        <v>46.986903315280479</v>
      </c>
      <c r="AH1341">
        <v>44.838028816666309</v>
      </c>
      <c r="AI1341">
        <v>43.899316452589787</v>
      </c>
      <c r="AJ1341">
        <v>-0.73743212223052979</v>
      </c>
      <c r="AK1341">
        <v>-0.73332691192626953</v>
      </c>
      <c r="AL1341">
        <v>-0.72592014074325562</v>
      </c>
      <c r="AM1341">
        <v>-0.71877509355545044</v>
      </c>
      <c r="AN1341">
        <v>-0.74266111850738525</v>
      </c>
      <c r="AO1341">
        <v>-0.78964543342590332</v>
      </c>
      <c r="AP1341">
        <v>-0.8802495002746582</v>
      </c>
      <c r="AQ1341">
        <v>-0.90123754739761353</v>
      </c>
      <c r="AR1341">
        <v>-0.8980022668838501</v>
      </c>
      <c r="AS1341">
        <v>-0.90741634368896484</v>
      </c>
      <c r="AT1341">
        <v>-0.92831307649612427</v>
      </c>
      <c r="AU1341">
        <v>-0.94207358360290527</v>
      </c>
      <c r="AV1341">
        <v>-0.96003854274749756</v>
      </c>
      <c r="AW1341">
        <v>-0.95380866527557373</v>
      </c>
      <c r="AX1341">
        <v>-0.96662497520446777</v>
      </c>
      <c r="AY1341">
        <v>-0.6556745171546936</v>
      </c>
      <c r="AZ1341">
        <v>9.4156630337238312E-2</v>
      </c>
      <c r="BA1341">
        <v>6.0288943350315094E-2</v>
      </c>
      <c r="BB1341">
        <v>-3.3860623836517334E-2</v>
      </c>
      <c r="BC1341">
        <v>-0.10173209011554718</v>
      </c>
      <c r="BD1341">
        <v>-0.13162842392921448</v>
      </c>
      <c r="BE1341">
        <v>-1.1835489273071289</v>
      </c>
      <c r="BF1341">
        <v>-1.0093259811401367</v>
      </c>
      <c r="BG1341">
        <v>-0.98814475536346436</v>
      </c>
      <c r="BH1341">
        <v>-0.30500361323356628</v>
      </c>
      <c r="BI1341">
        <v>-0.30356296896934509</v>
      </c>
      <c r="BJ1341">
        <v>-0.30092599987983704</v>
      </c>
      <c r="BK1341">
        <v>-0.29768615961074829</v>
      </c>
      <c r="BL1341">
        <v>-0.30797168612480164</v>
      </c>
      <c r="BM1341">
        <v>-0.32723948359489441</v>
      </c>
      <c r="BN1341">
        <v>-0.36133605241775513</v>
      </c>
      <c r="BO1341">
        <v>-0.36890393495559692</v>
      </c>
      <c r="BP1341">
        <v>-0.36546510457992554</v>
      </c>
      <c r="BQ1341">
        <v>-0.36612105369567871</v>
      </c>
      <c r="BR1341">
        <v>-0.37234193086624146</v>
      </c>
      <c r="BS1341">
        <v>-0.37700366973876953</v>
      </c>
      <c r="BT1341">
        <v>-0.38594123721122742</v>
      </c>
      <c r="BU1341">
        <v>-0.38379606604576111</v>
      </c>
      <c r="BV1341">
        <v>-0.38958123326301575</v>
      </c>
      <c r="BW1341">
        <v>-0.15885351598262787</v>
      </c>
      <c r="BX1341">
        <v>0.86480677127838135</v>
      </c>
      <c r="BY1341">
        <v>0.787284255027771</v>
      </c>
      <c r="BZ1341">
        <v>0.67148852348327637</v>
      </c>
      <c r="CA1341">
        <v>0.56407743692398071</v>
      </c>
      <c r="CB1341">
        <v>0.55004394054412842</v>
      </c>
      <c r="CC1341">
        <v>-0.66289764642715454</v>
      </c>
      <c r="CD1341">
        <v>-0.56000602245330811</v>
      </c>
      <c r="CE1341">
        <v>-0.51119863986968994</v>
      </c>
      <c r="CF1341">
        <v>-5.5049341171979904E-3</v>
      </c>
      <c r="CG1341">
        <v>-5.9097679331898689E-3</v>
      </c>
      <c r="CH1341">
        <v>-6.5763555467128754E-3</v>
      </c>
      <c r="CI1341">
        <v>-6.0412418097257614E-3</v>
      </c>
      <c r="CJ1341">
        <v>-6.9070812314748764E-3</v>
      </c>
      <c r="CK1341">
        <v>-6.9785239174962044E-3</v>
      </c>
      <c r="CL1341">
        <v>-1.9381847232580185E-3</v>
      </c>
      <c r="CM1341">
        <v>-2.1128794469404966E-4</v>
      </c>
      <c r="CN1341">
        <v>3.3685022499412298E-3</v>
      </c>
      <c r="CO1341">
        <v>8.7784091010689735E-3</v>
      </c>
      <c r="CP1341">
        <v>1.2721998617053032E-2</v>
      </c>
      <c r="CQ1341">
        <v>1.4362006448209286E-2</v>
      </c>
      <c r="CR1341">
        <v>1.1676784604787827E-2</v>
      </c>
      <c r="CS1341">
        <v>1.0992931202054024E-2</v>
      </c>
      <c r="CT1341">
        <v>1.0077504441142082E-2</v>
      </c>
      <c r="CU1341">
        <v>0.18524318933486938</v>
      </c>
      <c r="CV1341">
        <v>1.3985567092895508</v>
      </c>
      <c r="CW1341">
        <v>1.2907990217208862</v>
      </c>
      <c r="CX1341">
        <v>1.1600111722946167</v>
      </c>
      <c r="CY1341">
        <v>1.0252151489257813</v>
      </c>
      <c r="CZ1341">
        <v>1.0221681594848633</v>
      </c>
      <c r="DA1341">
        <v>-0.30229610204696655</v>
      </c>
      <c r="DB1341">
        <v>-0.24880841374397278</v>
      </c>
      <c r="DC1341">
        <v>-0.18086725473403931</v>
      </c>
      <c r="DD1341">
        <v>0.29399374127388</v>
      </c>
      <c r="DE1341">
        <v>0.29174342751502991</v>
      </c>
      <c r="DF1341">
        <v>0.28777331113815308</v>
      </c>
      <c r="DG1341">
        <v>0.28560367226600647</v>
      </c>
      <c r="DH1341">
        <v>0.29415750503540039</v>
      </c>
      <c r="DI1341">
        <v>0.31328243017196655</v>
      </c>
      <c r="DJ1341">
        <v>0.3574596643447876</v>
      </c>
      <c r="DK1341">
        <v>0.3684813380241394</v>
      </c>
      <c r="DL1341">
        <v>0.37220209836959839</v>
      </c>
      <c r="DM1341">
        <v>0.38367787003517151</v>
      </c>
      <c r="DN1341">
        <v>0.39778593182563782</v>
      </c>
      <c r="DO1341">
        <v>0.40572768449783325</v>
      </c>
      <c r="DP1341">
        <v>0.40929481387138367</v>
      </c>
      <c r="DQ1341">
        <v>0.40578192472457886</v>
      </c>
      <c r="DR1341">
        <v>0.40973624587059021</v>
      </c>
      <c r="DS1341">
        <v>0.52933990955352783</v>
      </c>
      <c r="DT1341">
        <v>1.9323067665100098</v>
      </c>
      <c r="DU1341">
        <v>1.7943137884140015</v>
      </c>
      <c r="DV1341">
        <v>1.648533821105957</v>
      </c>
      <c r="DW1341">
        <v>1.486352801322937</v>
      </c>
      <c r="DX1341">
        <v>1.4942923784255981</v>
      </c>
      <c r="DY1341">
        <v>5.8305427432060242E-2</v>
      </c>
      <c r="DZ1341">
        <v>6.2389202415943146E-2</v>
      </c>
      <c r="EA1341">
        <v>0.14946414530277252</v>
      </c>
      <c r="EB1341">
        <v>0.72642225027084351</v>
      </c>
      <c r="EC1341">
        <v>0.72150737047195435</v>
      </c>
      <c r="ED1341">
        <v>0.71276742219924927</v>
      </c>
      <c r="EE1341">
        <v>0.70669263601303101</v>
      </c>
      <c r="EF1341">
        <v>0.7288469672203064</v>
      </c>
      <c r="EG1341">
        <v>0.77568840980529785</v>
      </c>
      <c r="EH1341">
        <v>0.87637311220169067</v>
      </c>
      <c r="EI1341">
        <v>0.90081495046615601</v>
      </c>
      <c r="EJ1341">
        <v>0.90473926067352295</v>
      </c>
      <c r="EK1341">
        <v>0.92497318983078003</v>
      </c>
      <c r="EL1341">
        <v>0.95375710725784302</v>
      </c>
      <c r="EM1341">
        <v>0.97079759836196899</v>
      </c>
      <c r="EN1341">
        <v>0.98339211940765381</v>
      </c>
      <c r="EO1341">
        <v>0.97579449415206909</v>
      </c>
      <c r="EP1341">
        <v>0.98677998781204224</v>
      </c>
      <c r="EQ1341">
        <v>1.0261608362197876</v>
      </c>
      <c r="ER1341">
        <v>2.7029569149017334</v>
      </c>
      <c r="ES1341">
        <v>2.5213091373443604</v>
      </c>
      <c r="ET1341">
        <v>2.3538830280303955</v>
      </c>
      <c r="EU1341">
        <v>2.1521623134613037</v>
      </c>
      <c r="EV1341">
        <v>2.1759648323059082</v>
      </c>
      <c r="EW1341">
        <v>0.57895678281784058</v>
      </c>
      <c r="EX1341">
        <v>0.51170915365219116</v>
      </c>
      <c r="EY1341">
        <v>0.62641024589538574</v>
      </c>
      <c r="EZ1341">
        <v>56.727302551269531</v>
      </c>
      <c r="FA1341">
        <v>56.029376983642578</v>
      </c>
      <c r="FB1341">
        <v>55.722133636474609</v>
      </c>
      <c r="FC1341">
        <v>55.473423004150391</v>
      </c>
      <c r="FD1341">
        <v>54.873619079589844</v>
      </c>
      <c r="FE1341">
        <v>54.606643676757812</v>
      </c>
      <c r="FF1341">
        <v>55.154281616210938</v>
      </c>
      <c r="FG1341">
        <v>55.182712554931641</v>
      </c>
      <c r="FH1341">
        <v>55.770332336425781</v>
      </c>
      <c r="FI1341">
        <v>56.920455932617187</v>
      </c>
      <c r="FJ1341">
        <v>58.332508087158203</v>
      </c>
      <c r="FK1341">
        <v>58.943820953369141</v>
      </c>
      <c r="FL1341">
        <v>59.988883972167969</v>
      </c>
      <c r="FM1341">
        <v>60.903404235839844</v>
      </c>
      <c r="FN1341">
        <v>61.673057556152344</v>
      </c>
      <c r="FO1341">
        <v>61.28961181640625</v>
      </c>
      <c r="FP1341">
        <v>61.650665283203125</v>
      </c>
      <c r="FQ1341">
        <v>61.379741668701172</v>
      </c>
      <c r="FR1341">
        <v>60.357463836669922</v>
      </c>
      <c r="FS1341">
        <v>59.22686767578125</v>
      </c>
      <c r="FT1341">
        <v>58.626712799072266</v>
      </c>
      <c r="FU1341">
        <v>58.215492248535156</v>
      </c>
      <c r="FV1341">
        <v>57.275638580322266</v>
      </c>
      <c r="FW1341">
        <v>56.119350433349609</v>
      </c>
      <c r="FX1341">
        <v>1</v>
      </c>
    </row>
    <row r="1342" spans="1:180" x14ac:dyDescent="0.2">
      <c r="A1342" t="s">
        <v>241</v>
      </c>
      <c r="B1342" t="s">
        <v>248</v>
      </c>
      <c r="C1342" t="s">
        <v>217</v>
      </c>
      <c r="D1342" t="s">
        <v>37</v>
      </c>
      <c r="E1342" t="s">
        <v>249</v>
      </c>
      <c r="F1342" t="s">
        <v>227</v>
      </c>
      <c r="G1342" t="s">
        <v>245</v>
      </c>
      <c r="H1342" t="s">
        <v>12</v>
      </c>
      <c r="I1342">
        <v>168.05</v>
      </c>
      <c r="L1342">
        <v>42.608407884369385</v>
      </c>
      <c r="M1342">
        <v>41.966460673854513</v>
      </c>
      <c r="N1342">
        <v>41.080499494790331</v>
      </c>
      <c r="O1342">
        <v>42.174022221982824</v>
      </c>
      <c r="P1342">
        <v>45.591586048935071</v>
      </c>
      <c r="Q1342">
        <v>51.928112200603202</v>
      </c>
      <c r="R1342">
        <v>59.841160296606581</v>
      </c>
      <c r="S1342">
        <v>65.193318654351174</v>
      </c>
      <c r="T1342">
        <v>68.629570639385719</v>
      </c>
      <c r="U1342">
        <v>71.390565066380759</v>
      </c>
      <c r="V1342">
        <v>74.222515070668436</v>
      </c>
      <c r="W1342">
        <v>74.430631692163701</v>
      </c>
      <c r="X1342">
        <v>72.826474627000223</v>
      </c>
      <c r="Y1342">
        <v>71.741234725660107</v>
      </c>
      <c r="Z1342">
        <v>72.909166346762547</v>
      </c>
      <c r="AA1342">
        <v>72.17659302679202</v>
      </c>
      <c r="AB1342">
        <v>70.540266022317383</v>
      </c>
      <c r="AC1342">
        <v>67.887942895319924</v>
      </c>
      <c r="AD1342">
        <v>57.945811875221366</v>
      </c>
      <c r="AE1342">
        <v>52.867090038331831</v>
      </c>
      <c r="AF1342">
        <v>50.369258613785462</v>
      </c>
      <c r="AG1342">
        <v>48.169687519537028</v>
      </c>
      <c r="AH1342">
        <v>46.017780061296826</v>
      </c>
      <c r="AI1342">
        <v>45.223144504479428</v>
      </c>
      <c r="AJ1342">
        <v>-0.74167168140411377</v>
      </c>
      <c r="AK1342">
        <v>-0.73235911130905151</v>
      </c>
      <c r="AL1342">
        <v>-0.71576303243637085</v>
      </c>
      <c r="AM1342">
        <v>-0.69470155239105225</v>
      </c>
      <c r="AN1342">
        <v>-0.71953421831130981</v>
      </c>
      <c r="AO1342">
        <v>-0.77814972400665283</v>
      </c>
      <c r="AP1342">
        <v>-0.85400581359863281</v>
      </c>
      <c r="AQ1342">
        <v>-0.87738126516342163</v>
      </c>
      <c r="AR1342">
        <v>-0.88547360897064209</v>
      </c>
      <c r="AS1342">
        <v>-0.90726560354232788</v>
      </c>
      <c r="AT1342">
        <v>-0.95834392309188843</v>
      </c>
      <c r="AU1342">
        <v>-0.97610932588577271</v>
      </c>
      <c r="AV1342">
        <v>-0.97688198089599609</v>
      </c>
      <c r="AW1342">
        <v>-0.97802841663360596</v>
      </c>
      <c r="AX1342">
        <v>-0.98728996515274048</v>
      </c>
      <c r="AY1342">
        <v>-0.66065537929534912</v>
      </c>
      <c r="AZ1342">
        <v>0.11971307545900345</v>
      </c>
      <c r="BA1342">
        <v>9.1723710298538208E-2</v>
      </c>
      <c r="BB1342">
        <v>-5.9560051886364818E-4</v>
      </c>
      <c r="BC1342">
        <v>-6.7466244101524353E-2</v>
      </c>
      <c r="BD1342">
        <v>-9.5542952418327332E-2</v>
      </c>
      <c r="BE1342">
        <v>-1.2733442783355713</v>
      </c>
      <c r="BF1342">
        <v>-1.0855114459991455</v>
      </c>
      <c r="BG1342">
        <v>-1.0619162321090698</v>
      </c>
      <c r="BH1342">
        <v>-0.30479425191879272</v>
      </c>
      <c r="BI1342">
        <v>-0.3008747398853302</v>
      </c>
      <c r="BJ1342">
        <v>-0.29522842168807983</v>
      </c>
      <c r="BK1342">
        <v>-0.28642594814300537</v>
      </c>
      <c r="BL1342">
        <v>-0.29733321070671082</v>
      </c>
      <c r="BM1342">
        <v>-0.32208758592605591</v>
      </c>
      <c r="BN1342">
        <v>-0.35120430588722229</v>
      </c>
      <c r="BO1342">
        <v>-0.35960739850997925</v>
      </c>
      <c r="BP1342">
        <v>-0.35944464802742004</v>
      </c>
      <c r="BQ1342">
        <v>-0.3647574782371521</v>
      </c>
      <c r="BR1342">
        <v>-0.38404372334480286</v>
      </c>
      <c r="BS1342">
        <v>-0.39073699712753296</v>
      </c>
      <c r="BT1342">
        <v>-0.39098957180976868</v>
      </c>
      <c r="BU1342">
        <v>-0.39169895648956299</v>
      </c>
      <c r="BV1342">
        <v>-0.39561611413955688</v>
      </c>
      <c r="BW1342">
        <v>-0.16124622523784637</v>
      </c>
      <c r="BX1342">
        <v>0.87660837173461914</v>
      </c>
      <c r="BY1342">
        <v>0.81230622529983521</v>
      </c>
      <c r="BZ1342">
        <v>0.69765323400497437</v>
      </c>
      <c r="CA1342">
        <v>0.5905379056930542</v>
      </c>
      <c r="CB1342">
        <v>0.57685518264770508</v>
      </c>
      <c r="CC1342">
        <v>-0.73805415630340576</v>
      </c>
      <c r="CD1342">
        <v>-0.62293803691864014</v>
      </c>
      <c r="CE1342">
        <v>-0.57238173484802246</v>
      </c>
      <c r="CF1342">
        <v>-2.2142650559544563E-3</v>
      </c>
      <c r="CG1342">
        <v>-2.0299707539379597E-3</v>
      </c>
      <c r="CH1342">
        <v>-3.9674281142652035E-3</v>
      </c>
      <c r="CI1342">
        <v>-3.6555069964379072E-3</v>
      </c>
      <c r="CJ1342">
        <v>-4.9180621281266212E-3</v>
      </c>
      <c r="CK1342">
        <v>-6.2203509733080864E-3</v>
      </c>
      <c r="CL1342">
        <v>-2.9655331745743752E-3</v>
      </c>
      <c r="CM1342">
        <v>-9.9880516063421965E-4</v>
      </c>
      <c r="CN1342">
        <v>4.8814006149768829E-3</v>
      </c>
      <c r="CO1342">
        <v>1.0982026346027851E-2</v>
      </c>
      <c r="CP1342">
        <v>1.3714839704334736E-2</v>
      </c>
      <c r="CQ1342">
        <v>1.4690114185214043E-2</v>
      </c>
      <c r="CR1342">
        <v>1.4797716401517391E-2</v>
      </c>
      <c r="CS1342">
        <v>1.439103577286005E-2</v>
      </c>
      <c r="CT1342">
        <v>1.4175365678966045E-2</v>
      </c>
      <c r="CU1342">
        <v>0.18464301526546478</v>
      </c>
      <c r="CV1342">
        <v>1.4008316993713379</v>
      </c>
      <c r="CW1342">
        <v>1.3113794326782227</v>
      </c>
      <c r="CX1342">
        <v>1.1812582015991211</v>
      </c>
      <c r="CY1342">
        <v>1.0462696552276611</v>
      </c>
      <c r="CZ1342">
        <v>1.0425561666488647</v>
      </c>
      <c r="DA1342">
        <v>-0.3673139214515686</v>
      </c>
      <c r="DB1342">
        <v>-0.30256107449531555</v>
      </c>
      <c r="DC1342">
        <v>-0.23333165049552917</v>
      </c>
      <c r="DD1342">
        <v>0.30036571621894836</v>
      </c>
      <c r="DE1342">
        <v>0.29681479930877686</v>
      </c>
      <c r="DF1342">
        <v>0.28729355335235596</v>
      </c>
      <c r="DG1342">
        <v>0.27911493182182312</v>
      </c>
      <c r="DH1342">
        <v>0.28749707341194153</v>
      </c>
      <c r="DI1342">
        <v>0.30964687466621399</v>
      </c>
      <c r="DJ1342">
        <v>0.34527325630187988</v>
      </c>
      <c r="DK1342">
        <v>0.35760977864265442</v>
      </c>
      <c r="DL1342">
        <v>0.36920744180679321</v>
      </c>
      <c r="DM1342">
        <v>0.38672152161598206</v>
      </c>
      <c r="DN1342">
        <v>0.41147339344024658</v>
      </c>
      <c r="DO1342">
        <v>0.42011722922325134</v>
      </c>
      <c r="DP1342">
        <v>0.42058500647544861</v>
      </c>
      <c r="DQ1342">
        <v>0.42048102617263794</v>
      </c>
      <c r="DR1342">
        <v>0.42396685481071472</v>
      </c>
      <c r="DS1342">
        <v>0.53053224086761475</v>
      </c>
      <c r="DT1342">
        <v>1.9250551462173462</v>
      </c>
      <c r="DU1342">
        <v>1.8104526996612549</v>
      </c>
      <c r="DV1342">
        <v>1.6648632287979126</v>
      </c>
      <c r="DW1342">
        <v>1.5020012855529785</v>
      </c>
      <c r="DX1342">
        <v>1.5082570314407349</v>
      </c>
      <c r="DY1342">
        <v>3.4263492561876774E-3</v>
      </c>
      <c r="DZ1342">
        <v>1.7815887928009033E-2</v>
      </c>
      <c r="EA1342">
        <v>0.10571843385696411</v>
      </c>
      <c r="EB1342">
        <v>0.7372431755065918</v>
      </c>
      <c r="EC1342">
        <v>0.72829920053482056</v>
      </c>
      <c r="ED1342">
        <v>0.70782816410064697</v>
      </c>
      <c r="EE1342">
        <v>0.68739056587219238</v>
      </c>
      <c r="EF1342">
        <v>0.70969808101654053</v>
      </c>
      <c r="EG1342">
        <v>0.7657090425491333</v>
      </c>
      <c r="EH1342">
        <v>0.84807473421096802</v>
      </c>
      <c r="EI1342">
        <v>0.87538367509841919</v>
      </c>
      <c r="EJ1342">
        <v>0.89523637294769287</v>
      </c>
      <c r="EK1342">
        <v>0.92922967672348022</v>
      </c>
      <c r="EL1342">
        <v>0.98577356338500977</v>
      </c>
      <c r="EM1342">
        <v>1.0054895877838135</v>
      </c>
      <c r="EN1342">
        <v>1.0064773559570312</v>
      </c>
      <c r="EO1342">
        <v>1.0068105459213257</v>
      </c>
      <c r="EP1342">
        <v>1.0156406164169312</v>
      </c>
      <c r="EQ1342">
        <v>1.0299414396286011</v>
      </c>
      <c r="ER1342">
        <v>2.6819503307342529</v>
      </c>
      <c r="ES1342">
        <v>2.5310351848602295</v>
      </c>
      <c r="ET1342">
        <v>2.3631119728088379</v>
      </c>
      <c r="EU1342">
        <v>2.1600055694580078</v>
      </c>
      <c r="EV1342">
        <v>2.1806552410125732</v>
      </c>
      <c r="EW1342">
        <v>0.53871643543243408</v>
      </c>
      <c r="EX1342">
        <v>0.48038932681083679</v>
      </c>
      <c r="EY1342">
        <v>0.59525293111801147</v>
      </c>
      <c r="EZ1342">
        <v>52.253421783447266</v>
      </c>
      <c r="FA1342">
        <v>51.51031494140625</v>
      </c>
      <c r="FB1342">
        <v>51.205917358398438</v>
      </c>
      <c r="FC1342">
        <v>50.8477783203125</v>
      </c>
      <c r="FD1342">
        <v>50.377403259277344</v>
      </c>
      <c r="FE1342">
        <v>49.956417083740234</v>
      </c>
      <c r="FF1342">
        <v>49.594001770019531</v>
      </c>
      <c r="FG1342">
        <v>49.828884124755859</v>
      </c>
      <c r="FH1342">
        <v>51.214317321777344</v>
      </c>
      <c r="FI1342">
        <v>54.890708923339844</v>
      </c>
      <c r="FJ1342">
        <v>59.18035888671875</v>
      </c>
      <c r="FK1342">
        <v>63.373954772949219</v>
      </c>
      <c r="FL1342">
        <v>65.015060424804687</v>
      </c>
      <c r="FM1342">
        <v>65.951072692871094</v>
      </c>
      <c r="FN1342">
        <v>66.137901306152344</v>
      </c>
      <c r="FO1342">
        <v>65.019004821777344</v>
      </c>
      <c r="FP1342">
        <v>64.125968933105469</v>
      </c>
      <c r="FQ1342">
        <v>63.641292572021484</v>
      </c>
      <c r="FR1342">
        <v>61.182392120361328</v>
      </c>
      <c r="FS1342">
        <v>59.26080322265625</v>
      </c>
      <c r="FT1342">
        <v>58.504386901855469</v>
      </c>
      <c r="FU1342">
        <v>57.506053924560547</v>
      </c>
      <c r="FV1342">
        <v>56.401763916015625</v>
      </c>
      <c r="FW1342">
        <v>55.030754089355469</v>
      </c>
      <c r="FX1342">
        <v>1</v>
      </c>
    </row>
    <row r="1343" spans="1:180" x14ac:dyDescent="0.2">
      <c r="A1343" t="s">
        <v>241</v>
      </c>
      <c r="B1343" t="s">
        <v>248</v>
      </c>
      <c r="C1343" t="s">
        <v>217</v>
      </c>
      <c r="D1343" t="s">
        <v>38</v>
      </c>
      <c r="E1343" t="s">
        <v>249</v>
      </c>
      <c r="F1343" t="s">
        <v>227</v>
      </c>
      <c r="G1343" t="s">
        <v>245</v>
      </c>
      <c r="H1343" t="s">
        <v>12</v>
      </c>
      <c r="I1343">
        <v>168.05</v>
      </c>
      <c r="L1343">
        <v>44.550411529408699</v>
      </c>
      <c r="M1343">
        <v>43.710359764594777</v>
      </c>
      <c r="N1343">
        <v>42.757578510250148</v>
      </c>
      <c r="O1343">
        <v>44.115655965791241</v>
      </c>
      <c r="P1343">
        <v>47.588341813856474</v>
      </c>
      <c r="Q1343">
        <v>53.730970860075111</v>
      </c>
      <c r="R1343">
        <v>61.752755146223791</v>
      </c>
      <c r="S1343">
        <v>67.328294620986057</v>
      </c>
      <c r="T1343">
        <v>70.930239920299897</v>
      </c>
      <c r="U1343">
        <v>72.799661830843178</v>
      </c>
      <c r="V1343">
        <v>74.197095495705199</v>
      </c>
      <c r="W1343">
        <v>76.528331551181751</v>
      </c>
      <c r="X1343">
        <v>75.129380184624367</v>
      </c>
      <c r="Y1343">
        <v>73.928861597663015</v>
      </c>
      <c r="Z1343">
        <v>74.854781799549997</v>
      </c>
      <c r="AA1343">
        <v>74.080927159015616</v>
      </c>
      <c r="AB1343">
        <v>72.404026212240723</v>
      </c>
      <c r="AC1343">
        <v>69.573388597627542</v>
      </c>
      <c r="AD1343">
        <v>59.187108898655033</v>
      </c>
      <c r="AE1343">
        <v>53.230272284817552</v>
      </c>
      <c r="AF1343">
        <v>51.220763956571766</v>
      </c>
      <c r="AG1343">
        <v>49.049449475241879</v>
      </c>
      <c r="AH1343">
        <v>47.11153123527717</v>
      </c>
      <c r="AI1343">
        <v>46.691849990851566</v>
      </c>
      <c r="AJ1343">
        <v>-0.76943427324295044</v>
      </c>
      <c r="AK1343">
        <v>-0.76272320747375488</v>
      </c>
      <c r="AL1343">
        <v>-0.74683159589767456</v>
      </c>
      <c r="AM1343">
        <v>-0.73193097114562988</v>
      </c>
      <c r="AN1343">
        <v>-0.75667041540145874</v>
      </c>
      <c r="AO1343">
        <v>-0.80960977077484131</v>
      </c>
      <c r="AP1343">
        <v>-0.88620644807815552</v>
      </c>
      <c r="AQ1343">
        <v>-0.91006261110305786</v>
      </c>
      <c r="AR1343">
        <v>-0.91579562425613403</v>
      </c>
      <c r="AS1343">
        <v>-0.92556744813919067</v>
      </c>
      <c r="AT1343">
        <v>-0.94251596927642822</v>
      </c>
      <c r="AU1343">
        <v>-0.99894320964813232</v>
      </c>
      <c r="AV1343">
        <v>-1.0035551786422729</v>
      </c>
      <c r="AW1343">
        <v>-1.0036553144454956</v>
      </c>
      <c r="AX1343">
        <v>-1.0140520334243774</v>
      </c>
      <c r="AY1343">
        <v>-0.6804814338684082</v>
      </c>
      <c r="AZ1343">
        <v>0.11486002802848816</v>
      </c>
      <c r="BA1343">
        <v>8.6424984037876129E-2</v>
      </c>
      <c r="BB1343">
        <v>-8.1438012421131134E-3</v>
      </c>
      <c r="BC1343">
        <v>-7.1202978491783142E-2</v>
      </c>
      <c r="BD1343">
        <v>-0.10667554289102554</v>
      </c>
      <c r="BE1343">
        <v>-1.3363603353500366</v>
      </c>
      <c r="BF1343">
        <v>-1.1723731756210327</v>
      </c>
      <c r="BG1343">
        <v>-1.1490136384963989</v>
      </c>
      <c r="BH1343">
        <v>-0.3167758584022522</v>
      </c>
      <c r="BI1343">
        <v>-0.31395846605300903</v>
      </c>
      <c r="BJ1343">
        <v>-0.30842044949531555</v>
      </c>
      <c r="BK1343">
        <v>-0.30221530795097351</v>
      </c>
      <c r="BL1343">
        <v>-0.31300622224807739</v>
      </c>
      <c r="BM1343">
        <v>-0.33515462279319763</v>
      </c>
      <c r="BN1343">
        <v>-0.36425453424453735</v>
      </c>
      <c r="BO1343">
        <v>-0.37287876009941101</v>
      </c>
      <c r="BP1343">
        <v>-0.37200590968132019</v>
      </c>
      <c r="BQ1343">
        <v>-0.37197253108024597</v>
      </c>
      <c r="BR1343">
        <v>-0.37748017907142639</v>
      </c>
      <c r="BS1343">
        <v>-0.40034514665603638</v>
      </c>
      <c r="BT1343">
        <v>-0.40245166420936584</v>
      </c>
      <c r="BU1343">
        <v>-0.40252843499183655</v>
      </c>
      <c r="BV1343">
        <v>-0.40694528818130493</v>
      </c>
      <c r="BW1343">
        <v>-0.16208454966545105</v>
      </c>
      <c r="BX1343">
        <v>0.91035264730453491</v>
      </c>
      <c r="BY1343">
        <v>0.84722954034805298</v>
      </c>
      <c r="BZ1343">
        <v>0.72307270765304565</v>
      </c>
      <c r="CA1343">
        <v>0.61360442638397217</v>
      </c>
      <c r="CB1343">
        <v>0.59985077381134033</v>
      </c>
      <c r="CC1343">
        <v>-0.78481835126876831</v>
      </c>
      <c r="CD1343">
        <v>-0.69163119792938232</v>
      </c>
      <c r="CE1343">
        <v>-0.63614010810852051</v>
      </c>
      <c r="CF1343">
        <v>-3.265999024733901E-3</v>
      </c>
      <c r="CG1343">
        <v>-3.1453710980713367E-3</v>
      </c>
      <c r="CH1343">
        <v>-4.778238944709301E-3</v>
      </c>
      <c r="CI1343">
        <v>-4.5955576933920383E-3</v>
      </c>
      <c r="CJ1343">
        <v>-5.7257721200585365E-3</v>
      </c>
      <c r="CK1343">
        <v>-6.5484321676194668E-3</v>
      </c>
      <c r="CL1343">
        <v>-2.7522142045199871E-3</v>
      </c>
      <c r="CM1343">
        <v>-8.2685973029583693E-4</v>
      </c>
      <c r="CN1343">
        <v>4.6211644075810909E-3</v>
      </c>
      <c r="CO1343">
        <v>1.1445612646639347E-2</v>
      </c>
      <c r="CP1343">
        <v>1.3861872255802155E-2</v>
      </c>
      <c r="CQ1343">
        <v>1.4242066070437431E-2</v>
      </c>
      <c r="CR1343">
        <v>1.3870825991034508E-2</v>
      </c>
      <c r="CS1343">
        <v>1.3810163363814354E-2</v>
      </c>
      <c r="CT1343">
        <v>1.3535011559724808E-2</v>
      </c>
      <c r="CU1343">
        <v>0.19695554673671722</v>
      </c>
      <c r="CV1343">
        <v>1.461308479309082</v>
      </c>
      <c r="CW1343">
        <v>1.3741605281829834</v>
      </c>
      <c r="CX1343">
        <v>1.2295111417770386</v>
      </c>
      <c r="CY1343">
        <v>1.0879000425338745</v>
      </c>
      <c r="CZ1343">
        <v>1.0891886949539185</v>
      </c>
      <c r="DA1343">
        <v>-0.40282207727432251</v>
      </c>
      <c r="DB1343">
        <v>-0.35867080092430115</v>
      </c>
      <c r="DC1343">
        <v>-0.28092542290687561</v>
      </c>
      <c r="DD1343">
        <v>0.31024384498596191</v>
      </c>
      <c r="DE1343">
        <v>0.30766773223876953</v>
      </c>
      <c r="DF1343">
        <v>0.2988639771938324</v>
      </c>
      <c r="DG1343">
        <v>0.2930242121219635</v>
      </c>
      <c r="DH1343">
        <v>0.30155467987060547</v>
      </c>
      <c r="DI1343">
        <v>0.32205775380134583</v>
      </c>
      <c r="DJ1343">
        <v>0.3587501049041748</v>
      </c>
      <c r="DK1343">
        <v>0.3712250292301178</v>
      </c>
      <c r="DL1343">
        <v>0.38124826550483704</v>
      </c>
      <c r="DM1343">
        <v>0.39486375451087952</v>
      </c>
      <c r="DN1343">
        <v>0.40520393848419189</v>
      </c>
      <c r="DO1343">
        <v>0.42882925271987915</v>
      </c>
      <c r="DP1343">
        <v>0.43019330501556396</v>
      </c>
      <c r="DQ1343">
        <v>0.43014878034591675</v>
      </c>
      <c r="DR1343">
        <v>0.43401533365249634</v>
      </c>
      <c r="DS1343">
        <v>0.5559956431388855</v>
      </c>
      <c r="DT1343">
        <v>2.0122642517089844</v>
      </c>
      <c r="DU1343">
        <v>1.901091456413269</v>
      </c>
      <c r="DV1343">
        <v>1.7359493970870972</v>
      </c>
      <c r="DW1343">
        <v>1.5621955394744873</v>
      </c>
      <c r="DX1343">
        <v>1.5785266160964966</v>
      </c>
      <c r="DY1343">
        <v>-2.082580141723156E-2</v>
      </c>
      <c r="DZ1343">
        <v>-2.5710379704833031E-2</v>
      </c>
      <c r="EA1343">
        <v>7.4289262294769287E-2</v>
      </c>
      <c r="EB1343">
        <v>0.76290231943130493</v>
      </c>
      <c r="EC1343">
        <v>0.75643247365951538</v>
      </c>
      <c r="ED1343">
        <v>0.73727512359619141</v>
      </c>
      <c r="EE1343">
        <v>0.72273987531661987</v>
      </c>
      <c r="EF1343">
        <v>0.74521887302398682</v>
      </c>
      <c r="EG1343">
        <v>0.7965129017829895</v>
      </c>
      <c r="EH1343">
        <v>0.88070201873779297</v>
      </c>
      <c r="EI1343">
        <v>0.90840888023376465</v>
      </c>
      <c r="EJ1343">
        <v>0.92503798007965088</v>
      </c>
      <c r="EK1343">
        <v>0.94845867156982422</v>
      </c>
      <c r="EL1343">
        <v>0.97023969888687134</v>
      </c>
      <c r="EM1343">
        <v>1.0274273157119751</v>
      </c>
      <c r="EN1343">
        <v>1.0312968492507935</v>
      </c>
      <c r="EO1343">
        <v>1.0312756299972534</v>
      </c>
      <c r="EP1343">
        <v>1.0411220788955688</v>
      </c>
      <c r="EQ1343">
        <v>1.074392557144165</v>
      </c>
      <c r="ER1343">
        <v>2.8077569007873535</v>
      </c>
      <c r="ES1343">
        <v>2.6618959903717041</v>
      </c>
      <c r="ET1343">
        <v>2.4671659469604492</v>
      </c>
      <c r="EU1343">
        <v>2.2470030784606934</v>
      </c>
      <c r="EV1343">
        <v>2.285053014755249</v>
      </c>
      <c r="EW1343">
        <v>0.53071612119674683</v>
      </c>
      <c r="EX1343">
        <v>0.45503157377243042</v>
      </c>
      <c r="EY1343">
        <v>0.58716285228729248</v>
      </c>
      <c r="EZ1343">
        <v>54.413192749023438</v>
      </c>
      <c r="FA1343">
        <v>53.235633850097656</v>
      </c>
      <c r="FB1343">
        <v>52.742073059082031</v>
      </c>
      <c r="FC1343">
        <v>52.752357482910156</v>
      </c>
      <c r="FD1343">
        <v>52.383953094482422</v>
      </c>
      <c r="FE1343">
        <v>51.876544952392578</v>
      </c>
      <c r="FF1343">
        <v>51.3914794921875</v>
      </c>
      <c r="FG1343">
        <v>51.739620208740234</v>
      </c>
      <c r="FH1343">
        <v>53.248325347900391</v>
      </c>
      <c r="FI1343">
        <v>54.719757080078125</v>
      </c>
      <c r="FJ1343">
        <v>56.954425811767578</v>
      </c>
      <c r="FK1343">
        <v>59.996654510498047</v>
      </c>
      <c r="FL1343">
        <v>62.489875793457031</v>
      </c>
      <c r="FM1343">
        <v>64.476173400878906</v>
      </c>
      <c r="FN1343">
        <v>65.250411987304687</v>
      </c>
      <c r="FO1343">
        <v>65.710762023925781</v>
      </c>
      <c r="FP1343">
        <v>64.93310546875</v>
      </c>
      <c r="FQ1343">
        <v>63.790630340576172</v>
      </c>
      <c r="FR1343">
        <v>60.893096923828125</v>
      </c>
      <c r="FS1343">
        <v>58.528575897216797</v>
      </c>
      <c r="FT1343">
        <v>57.736442565917969</v>
      </c>
      <c r="FU1343">
        <v>56.870849609375</v>
      </c>
      <c r="FV1343">
        <v>55.696552276611328</v>
      </c>
      <c r="FW1343">
        <v>54.094520568847656</v>
      </c>
      <c r="FX1343">
        <v>1</v>
      </c>
    </row>
    <row r="1344" spans="1:180" x14ac:dyDescent="0.2">
      <c r="A1344" t="s">
        <v>241</v>
      </c>
      <c r="B1344" t="s">
        <v>248</v>
      </c>
      <c r="C1344" t="s">
        <v>217</v>
      </c>
      <c r="D1344" t="s">
        <v>39</v>
      </c>
      <c r="E1344" t="s">
        <v>249</v>
      </c>
      <c r="F1344" t="s">
        <v>227</v>
      </c>
      <c r="G1344" t="s">
        <v>245</v>
      </c>
      <c r="H1344" t="s">
        <v>12</v>
      </c>
      <c r="I1344">
        <v>168.05</v>
      </c>
      <c r="L1344">
        <v>43.682283376757439</v>
      </c>
      <c r="M1344">
        <v>42.985479916408991</v>
      </c>
      <c r="N1344">
        <v>42.043445957447204</v>
      </c>
      <c r="O1344">
        <v>43.849738092352524</v>
      </c>
      <c r="P1344">
        <v>47.421576187297461</v>
      </c>
      <c r="Q1344">
        <v>52.893796545755315</v>
      </c>
      <c r="R1344">
        <v>61.126534450438257</v>
      </c>
      <c r="S1344">
        <v>67.10839097396574</v>
      </c>
      <c r="T1344">
        <v>72.239069273713056</v>
      </c>
      <c r="U1344">
        <v>76.297797258163058</v>
      </c>
      <c r="V1344">
        <v>79.247211527102436</v>
      </c>
      <c r="W1344">
        <v>80.088882874717569</v>
      </c>
      <c r="X1344">
        <v>78.786681838656548</v>
      </c>
      <c r="Y1344">
        <v>77.776282014216918</v>
      </c>
      <c r="Z1344">
        <v>78.245635805216452</v>
      </c>
      <c r="AA1344">
        <v>77.049291301473716</v>
      </c>
      <c r="AB1344">
        <v>74.946035166715347</v>
      </c>
      <c r="AC1344">
        <v>71.170492648218413</v>
      </c>
      <c r="AD1344">
        <v>58.305630662171907</v>
      </c>
      <c r="AE1344">
        <v>53.522440989691979</v>
      </c>
      <c r="AF1344">
        <v>51.084316832230314</v>
      </c>
      <c r="AG1344">
        <v>48.977972677987999</v>
      </c>
      <c r="AH1344">
        <v>46.762764248647294</v>
      </c>
      <c r="AI1344">
        <v>45.702565849589497</v>
      </c>
      <c r="AJ1344">
        <v>-0.79898768663406372</v>
      </c>
      <c r="AK1344">
        <v>-0.80514615774154663</v>
      </c>
      <c r="AL1344">
        <v>-0.78989535570144653</v>
      </c>
      <c r="AM1344">
        <v>-0.79706639051437378</v>
      </c>
      <c r="AN1344">
        <v>-0.81277769804000854</v>
      </c>
      <c r="AO1344">
        <v>-0.83566373586654663</v>
      </c>
      <c r="AP1344">
        <v>-0.91836559772491455</v>
      </c>
      <c r="AQ1344">
        <v>-0.94555926322937012</v>
      </c>
      <c r="AR1344">
        <v>-0.96780824661254883</v>
      </c>
      <c r="AS1344">
        <v>-1.0116043090820312</v>
      </c>
      <c r="AT1344">
        <v>-1.0491102933883667</v>
      </c>
      <c r="AU1344">
        <v>-1.0791556835174561</v>
      </c>
      <c r="AV1344">
        <v>-0.56703174114227295</v>
      </c>
      <c r="AW1344">
        <v>0.24141184985637665</v>
      </c>
      <c r="AX1344">
        <v>0.24793495237827301</v>
      </c>
      <c r="AY1344">
        <v>0.23187805712223053</v>
      </c>
      <c r="AZ1344">
        <v>0.21375279128551483</v>
      </c>
      <c r="BA1344">
        <v>0.17623153328895569</v>
      </c>
      <c r="BB1344">
        <v>-1.7988016605377197</v>
      </c>
      <c r="BC1344">
        <v>-1.3992900848388672</v>
      </c>
      <c r="BD1344">
        <v>-1.2422652244567871</v>
      </c>
      <c r="BE1344">
        <v>-1.1625028848648071</v>
      </c>
      <c r="BF1344">
        <v>-1.1415519714355469</v>
      </c>
      <c r="BG1344">
        <v>-1.1786777973175049</v>
      </c>
      <c r="BH1344">
        <v>-0.32866910099983215</v>
      </c>
      <c r="BI1344">
        <v>-0.33247613906860352</v>
      </c>
      <c r="BJ1344">
        <v>-0.32681092619895935</v>
      </c>
      <c r="BK1344">
        <v>-0.32980653643608093</v>
      </c>
      <c r="BL1344">
        <v>-0.33656439185142517</v>
      </c>
      <c r="BM1344">
        <v>-0.34560838341712952</v>
      </c>
      <c r="BN1344">
        <v>-0.37539401650428772</v>
      </c>
      <c r="BO1344">
        <v>-0.38565096259117126</v>
      </c>
      <c r="BP1344">
        <v>-0.39184549450874329</v>
      </c>
      <c r="BQ1344">
        <v>-0.4059511125087738</v>
      </c>
      <c r="BR1344">
        <v>-0.41862654685974121</v>
      </c>
      <c r="BS1344">
        <v>-0.4307006299495697</v>
      </c>
      <c r="BT1344">
        <v>-5.2120879292488098E-2</v>
      </c>
      <c r="BU1344">
        <v>1.0905739068984985</v>
      </c>
      <c r="BV1344">
        <v>1.0927066802978516</v>
      </c>
      <c r="BW1344">
        <v>1.0793071985244751</v>
      </c>
      <c r="BX1344">
        <v>1.0430285930633545</v>
      </c>
      <c r="BY1344">
        <v>0.96277117729187012</v>
      </c>
      <c r="BZ1344">
        <v>-1.1207005977630615</v>
      </c>
      <c r="CA1344">
        <v>-0.84175920486450195</v>
      </c>
      <c r="CB1344">
        <v>-0.72994369268417358</v>
      </c>
      <c r="CC1344">
        <v>-0.67575526237487793</v>
      </c>
      <c r="CD1344">
        <v>-0.66099393367767334</v>
      </c>
      <c r="CE1344">
        <v>-0.64115846157073975</v>
      </c>
      <c r="CF1344">
        <v>-2.9278607107698917E-3</v>
      </c>
      <c r="CG1344">
        <v>-5.1063047721982002E-3</v>
      </c>
      <c r="CH1344">
        <v>-6.0800616629421711E-3</v>
      </c>
      <c r="CI1344">
        <v>-6.1837914399802685E-3</v>
      </c>
      <c r="CJ1344">
        <v>-6.7404936999082565E-3</v>
      </c>
      <c r="CK1344">
        <v>-6.1975317075848579E-3</v>
      </c>
      <c r="CL1344">
        <v>6.6645222250372171E-4</v>
      </c>
      <c r="CM1344">
        <v>2.1398414392024279E-3</v>
      </c>
      <c r="CN1344">
        <v>7.0645655505359173E-3</v>
      </c>
      <c r="CO1344">
        <v>1.3522455468773842E-2</v>
      </c>
      <c r="CP1344">
        <v>1.8044540658593178E-2</v>
      </c>
      <c r="CQ1344">
        <v>1.8417345359921455E-2</v>
      </c>
      <c r="CR1344">
        <v>0.30450481176376343</v>
      </c>
      <c r="CS1344">
        <v>1.6787009239196777</v>
      </c>
      <c r="CT1344">
        <v>1.6777929067611694</v>
      </c>
      <c r="CU1344">
        <v>1.6662341356277466</v>
      </c>
      <c r="CV1344">
        <v>1.6173825263977051</v>
      </c>
      <c r="CW1344">
        <v>1.5075260400772095</v>
      </c>
      <c r="CX1344">
        <v>-0.65104979276657104</v>
      </c>
      <c r="CY1344">
        <v>-0.45561498403549194</v>
      </c>
      <c r="CZ1344">
        <v>-0.37511137127876282</v>
      </c>
      <c r="DA1344">
        <v>-0.33863532543182373</v>
      </c>
      <c r="DB1344">
        <v>-0.32816088199615479</v>
      </c>
      <c r="DC1344">
        <v>-0.26887419819831848</v>
      </c>
      <c r="DD1344">
        <v>0.32281336188316345</v>
      </c>
      <c r="DE1344">
        <v>0.32226353883743286</v>
      </c>
      <c r="DF1344">
        <v>0.31465080380439758</v>
      </c>
      <c r="DG1344">
        <v>0.31743896007537842</v>
      </c>
      <c r="DH1344">
        <v>0.32308340072631836</v>
      </c>
      <c r="DI1344">
        <v>0.33321332931518555</v>
      </c>
      <c r="DJ1344">
        <v>0.37672692537307739</v>
      </c>
      <c r="DK1344">
        <v>0.38993063569068909</v>
      </c>
      <c r="DL1344">
        <v>0.4059746265411377</v>
      </c>
      <c r="DM1344">
        <v>0.43299600481987</v>
      </c>
      <c r="DN1344">
        <v>0.45471563935279846</v>
      </c>
      <c r="DO1344">
        <v>0.46753531694412231</v>
      </c>
      <c r="DP1344">
        <v>0.66113054752349854</v>
      </c>
      <c r="DQ1344">
        <v>2.2668280601501465</v>
      </c>
      <c r="DR1344">
        <v>2.2628791332244873</v>
      </c>
      <c r="DS1344">
        <v>2.2531609535217285</v>
      </c>
      <c r="DT1344">
        <v>2.1917364597320557</v>
      </c>
      <c r="DU1344">
        <v>2.0522811412811279</v>
      </c>
      <c r="DV1344">
        <v>-0.18139901757240295</v>
      </c>
      <c r="DW1344">
        <v>-6.9470800459384918E-2</v>
      </c>
      <c r="DX1344">
        <v>-2.0279021933674812E-2</v>
      </c>
      <c r="DY1344">
        <v>-1.5153902349993587E-3</v>
      </c>
      <c r="DZ1344">
        <v>4.6721962280571461E-3</v>
      </c>
      <c r="EA1344">
        <v>0.10341004282236099</v>
      </c>
      <c r="EB1344">
        <v>0.79313200712203979</v>
      </c>
      <c r="EC1344">
        <v>0.79493355751037598</v>
      </c>
      <c r="ED1344">
        <v>0.77773523330688477</v>
      </c>
      <c r="EE1344">
        <v>0.78469878435134888</v>
      </c>
      <c r="EF1344">
        <v>0.79929673671722412</v>
      </c>
      <c r="EG1344">
        <v>0.82326871156692505</v>
      </c>
      <c r="EH1344">
        <v>0.91969847679138184</v>
      </c>
      <c r="EI1344">
        <v>0.94983893632888794</v>
      </c>
      <c r="EJ1344">
        <v>0.98193740844726563</v>
      </c>
      <c r="EK1344">
        <v>1.0386492013931274</v>
      </c>
      <c r="EL1344">
        <v>1.0851993560791016</v>
      </c>
      <c r="EM1344">
        <v>1.1159904003143311</v>
      </c>
      <c r="EN1344">
        <v>1.1760413646697998</v>
      </c>
      <c r="EO1344">
        <v>3.115990161895752</v>
      </c>
      <c r="EP1344">
        <v>3.1076507568359375</v>
      </c>
      <c r="EQ1344">
        <v>3.1005902290344238</v>
      </c>
      <c r="ER1344">
        <v>3.0210123062133789</v>
      </c>
      <c r="ES1344">
        <v>2.8388206958770752</v>
      </c>
      <c r="ET1344">
        <v>0.49670210480690002</v>
      </c>
      <c r="EU1344">
        <v>0.48806008696556091</v>
      </c>
      <c r="EV1344">
        <v>0.49204254150390625</v>
      </c>
      <c r="EW1344">
        <v>0.48523223400115967</v>
      </c>
      <c r="EX1344">
        <v>0.48523029685020447</v>
      </c>
      <c r="EY1344">
        <v>0.64092934131622314</v>
      </c>
      <c r="EZ1344">
        <v>60.948970794677734</v>
      </c>
      <c r="FA1344">
        <v>60.405590057373047</v>
      </c>
      <c r="FB1344">
        <v>59.760562896728516</v>
      </c>
      <c r="FC1344">
        <v>59.358963012695313</v>
      </c>
      <c r="FD1344">
        <v>58.506099700927734</v>
      </c>
      <c r="FE1344">
        <v>57.953224182128906</v>
      </c>
      <c r="FF1344">
        <v>57.707355499267578</v>
      </c>
      <c r="FG1344">
        <v>57.799694061279297</v>
      </c>
      <c r="FH1344">
        <v>59.534175872802734</v>
      </c>
      <c r="FI1344">
        <v>62.772396087646484</v>
      </c>
      <c r="FJ1344">
        <v>66.631637573242188</v>
      </c>
      <c r="FK1344">
        <v>70.453956604003906</v>
      </c>
      <c r="FL1344">
        <v>73.82843017578125</v>
      </c>
      <c r="FM1344">
        <v>74.79705810546875</v>
      </c>
      <c r="FN1344">
        <v>74.458236694335937</v>
      </c>
      <c r="FO1344">
        <v>73.820014953613281</v>
      </c>
      <c r="FP1344">
        <v>72.32012939453125</v>
      </c>
      <c r="FQ1344">
        <v>70.986274719238281</v>
      </c>
      <c r="FR1344">
        <v>69.402549743652344</v>
      </c>
      <c r="FS1344">
        <v>67.759735107421875</v>
      </c>
      <c r="FT1344">
        <v>64.963531494140625</v>
      </c>
      <c r="FU1344">
        <v>64.285942077636719</v>
      </c>
      <c r="FV1344">
        <v>63.104648590087891</v>
      </c>
      <c r="FW1344">
        <v>61.475112915039063</v>
      </c>
      <c r="FX1344">
        <v>1</v>
      </c>
    </row>
    <row r="1345" spans="1:180" x14ac:dyDescent="0.2">
      <c r="A1345" t="s">
        <v>241</v>
      </c>
      <c r="B1345" t="s">
        <v>248</v>
      </c>
      <c r="C1345" t="s">
        <v>217</v>
      </c>
      <c r="D1345" t="s">
        <v>40</v>
      </c>
      <c r="E1345" t="s">
        <v>249</v>
      </c>
      <c r="F1345" t="s">
        <v>227</v>
      </c>
      <c r="G1345" t="s">
        <v>245</v>
      </c>
      <c r="H1345" t="s">
        <v>12</v>
      </c>
      <c r="I1345">
        <v>168.05</v>
      </c>
      <c r="L1345">
        <v>43.729657305079542</v>
      </c>
      <c r="M1345">
        <v>42.746089466951638</v>
      </c>
      <c r="N1345">
        <v>41.505163824894403</v>
      </c>
      <c r="O1345">
        <v>43.842519501967153</v>
      </c>
      <c r="P1345">
        <v>47.522293185924141</v>
      </c>
      <c r="Q1345">
        <v>53.572137569556411</v>
      </c>
      <c r="R1345">
        <v>62.461578174401552</v>
      </c>
      <c r="S1345">
        <v>68.06368247276842</v>
      </c>
      <c r="T1345">
        <v>72.556894782977281</v>
      </c>
      <c r="U1345">
        <v>75.559422607170916</v>
      </c>
      <c r="V1345">
        <v>80.813912052827732</v>
      </c>
      <c r="W1345">
        <v>82.779232806490796</v>
      </c>
      <c r="X1345">
        <v>81.748413542683863</v>
      </c>
      <c r="Y1345">
        <v>80.646708196861724</v>
      </c>
      <c r="Z1345">
        <v>80.428070291544202</v>
      </c>
      <c r="AA1345">
        <v>78.766678195795819</v>
      </c>
      <c r="AB1345">
        <v>77.595074173943175</v>
      </c>
      <c r="AC1345">
        <v>73.674622034903805</v>
      </c>
      <c r="AD1345">
        <v>58.866372315012555</v>
      </c>
      <c r="AE1345">
        <v>53.403468835739865</v>
      </c>
      <c r="AF1345">
        <v>51.061734265866434</v>
      </c>
      <c r="AG1345">
        <v>48.747803297733334</v>
      </c>
      <c r="AH1345">
        <v>45.96973118561025</v>
      </c>
      <c r="AI1345">
        <v>45.176956352323302</v>
      </c>
      <c r="AJ1345">
        <v>-0.80652940273284912</v>
      </c>
      <c r="AK1345">
        <v>-0.79180306196212769</v>
      </c>
      <c r="AL1345">
        <v>-0.78772950172424316</v>
      </c>
      <c r="AM1345">
        <v>-0.77091485261917114</v>
      </c>
      <c r="AN1345">
        <v>-0.78857487440109253</v>
      </c>
      <c r="AO1345">
        <v>-0.83365684747695923</v>
      </c>
      <c r="AP1345">
        <v>-0.93665009737014771</v>
      </c>
      <c r="AQ1345">
        <v>-0.96214801073074341</v>
      </c>
      <c r="AR1345">
        <v>-0.96438789367675781</v>
      </c>
      <c r="AS1345">
        <v>-0.99006211757659912</v>
      </c>
      <c r="AT1345">
        <v>-1.0694149732589722</v>
      </c>
      <c r="AU1345">
        <v>-1.0985827445983887</v>
      </c>
      <c r="AV1345">
        <v>-0.50930827856063843</v>
      </c>
      <c r="AW1345">
        <v>0.28749737143516541</v>
      </c>
      <c r="AX1345">
        <v>0.28030756115913391</v>
      </c>
      <c r="AY1345">
        <v>0.26818567514419556</v>
      </c>
      <c r="AZ1345">
        <v>0.23528371751308441</v>
      </c>
      <c r="BA1345">
        <v>0.18685142695903778</v>
      </c>
      <c r="BB1345">
        <v>-1.9167466163635254</v>
      </c>
      <c r="BC1345">
        <v>-1.4909235239028931</v>
      </c>
      <c r="BD1345">
        <v>-1.3066593408584595</v>
      </c>
      <c r="BE1345">
        <v>-1.1375076770782471</v>
      </c>
      <c r="BF1345">
        <v>-1.1224923133850098</v>
      </c>
      <c r="BG1345">
        <v>-1.15708327293396</v>
      </c>
      <c r="BH1345">
        <v>-0.33079737424850464</v>
      </c>
      <c r="BI1345">
        <v>-0.32530069351196289</v>
      </c>
      <c r="BJ1345">
        <v>-0.32484832406044006</v>
      </c>
      <c r="BK1345">
        <v>-0.31847444176673889</v>
      </c>
      <c r="BL1345">
        <v>-0.32515043020248413</v>
      </c>
      <c r="BM1345">
        <v>-0.34295237064361572</v>
      </c>
      <c r="BN1345">
        <v>-0.38008716702461243</v>
      </c>
      <c r="BO1345">
        <v>-0.39074063301086426</v>
      </c>
      <c r="BP1345">
        <v>-0.39033013582229614</v>
      </c>
      <c r="BQ1345">
        <v>-0.39878949522972107</v>
      </c>
      <c r="BR1345">
        <v>-0.42812037467956543</v>
      </c>
      <c r="BS1345">
        <v>-0.43825608491897583</v>
      </c>
      <c r="BT1345">
        <v>-2.6222890242934227E-2</v>
      </c>
      <c r="BU1345">
        <v>1.0524444580078125</v>
      </c>
      <c r="BV1345">
        <v>1.0442973375320435</v>
      </c>
      <c r="BW1345">
        <v>1.0310167074203491</v>
      </c>
      <c r="BX1345">
        <v>1.0065464973449707</v>
      </c>
      <c r="BY1345">
        <v>0.94041675329208374</v>
      </c>
      <c r="BZ1345">
        <v>-1.2119060754776001</v>
      </c>
      <c r="CA1345">
        <v>-0.90342545509338379</v>
      </c>
      <c r="CB1345">
        <v>-0.77798569202423096</v>
      </c>
      <c r="CC1345">
        <v>-0.65022701025009155</v>
      </c>
      <c r="CD1345">
        <v>-0.64066112041473389</v>
      </c>
      <c r="CE1345">
        <v>-0.62077820301055908</v>
      </c>
      <c r="CF1345">
        <v>-1.3068048283457756E-3</v>
      </c>
      <c r="CG1345">
        <v>-2.2025925572961569E-3</v>
      </c>
      <c r="CH1345">
        <v>-4.2582396417856216E-3</v>
      </c>
      <c r="CI1345">
        <v>-5.1155905239284039E-3</v>
      </c>
      <c r="CJ1345">
        <v>-4.1840770281851292E-3</v>
      </c>
      <c r="CK1345">
        <v>-3.091954393312335E-3</v>
      </c>
      <c r="CL1345">
        <v>5.3865904919803143E-3</v>
      </c>
      <c r="CM1345">
        <v>5.0143576227128506E-3</v>
      </c>
      <c r="CN1345">
        <v>7.2605060413479805E-3</v>
      </c>
      <c r="CO1345">
        <v>1.0724131017923355E-2</v>
      </c>
      <c r="CP1345">
        <v>1.6038339585065842E-2</v>
      </c>
      <c r="CQ1345">
        <v>1.9084161147475243E-2</v>
      </c>
      <c r="CR1345">
        <v>0.30836057662963867</v>
      </c>
      <c r="CS1345">
        <v>1.5822443962097168</v>
      </c>
      <c r="CT1345">
        <v>1.5734342336654663</v>
      </c>
      <c r="CU1345">
        <v>1.5593510866165161</v>
      </c>
      <c r="CV1345">
        <v>1.5407207012176514</v>
      </c>
      <c r="CW1345">
        <v>1.4623337984085083</v>
      </c>
      <c r="CX1345">
        <v>-0.72373569011688232</v>
      </c>
      <c r="CY1345">
        <v>-0.49652606248855591</v>
      </c>
      <c r="CZ1345">
        <v>-0.41182792186737061</v>
      </c>
      <c r="DA1345">
        <v>-0.31273791193962097</v>
      </c>
      <c r="DB1345">
        <v>-0.30694624781608582</v>
      </c>
      <c r="DC1345">
        <v>-0.24933493137359619</v>
      </c>
      <c r="DD1345">
        <v>0.32818377017974854</v>
      </c>
      <c r="DE1345">
        <v>0.32089552283287048</v>
      </c>
      <c r="DF1345">
        <v>0.31633186340332031</v>
      </c>
      <c r="DG1345">
        <v>0.3082432746887207</v>
      </c>
      <c r="DH1345">
        <v>0.31678229570388794</v>
      </c>
      <c r="DI1345">
        <v>0.33676847815513611</v>
      </c>
      <c r="DJ1345">
        <v>0.39086034893989563</v>
      </c>
      <c r="DK1345">
        <v>0.40076935291290283</v>
      </c>
      <c r="DL1345">
        <v>0.40485116839408875</v>
      </c>
      <c r="DM1345">
        <v>0.42023774981498718</v>
      </c>
      <c r="DN1345">
        <v>0.46019703149795532</v>
      </c>
      <c r="DO1345">
        <v>0.47642442584037781</v>
      </c>
      <c r="DP1345">
        <v>0.64294403791427612</v>
      </c>
      <c r="DQ1345">
        <v>2.1120443344116211</v>
      </c>
      <c r="DR1345">
        <v>2.1025712490081787</v>
      </c>
      <c r="DS1345">
        <v>2.0876855850219727</v>
      </c>
      <c r="DT1345">
        <v>2.074894905090332</v>
      </c>
      <c r="DU1345">
        <v>1.9842507839202881</v>
      </c>
      <c r="DV1345">
        <v>-0.23556526005268097</v>
      </c>
      <c r="DW1345">
        <v>-8.9626669883728027E-2</v>
      </c>
      <c r="DX1345">
        <v>-4.567018523812294E-2</v>
      </c>
      <c r="DY1345">
        <v>2.475118450820446E-2</v>
      </c>
      <c r="DZ1345">
        <v>2.6768606156110764E-2</v>
      </c>
      <c r="EA1345">
        <v>0.12210836261510849</v>
      </c>
      <c r="EB1345">
        <v>0.80391579866409302</v>
      </c>
      <c r="EC1345">
        <v>0.78739786148071289</v>
      </c>
      <c r="ED1345">
        <v>0.77921301126480103</v>
      </c>
      <c r="EE1345">
        <v>0.76068371534347534</v>
      </c>
      <c r="EF1345">
        <v>0.78020673990249634</v>
      </c>
      <c r="EG1345">
        <v>0.82747292518615723</v>
      </c>
      <c r="EH1345">
        <v>0.94742327928543091</v>
      </c>
      <c r="EI1345">
        <v>0.97217673063278198</v>
      </c>
      <c r="EJ1345">
        <v>0.97890889644622803</v>
      </c>
      <c r="EK1345">
        <v>1.0115103721618652</v>
      </c>
      <c r="EL1345">
        <v>1.1014916896820068</v>
      </c>
      <c r="EM1345">
        <v>1.1367510557174683</v>
      </c>
      <c r="EN1345">
        <v>1.1260294914245605</v>
      </c>
      <c r="EO1345">
        <v>2.8769915103912354</v>
      </c>
      <c r="EP1345">
        <v>2.8665609359741211</v>
      </c>
      <c r="EQ1345">
        <v>2.8505165576934814</v>
      </c>
      <c r="ER1345">
        <v>2.8461577892303467</v>
      </c>
      <c r="ES1345">
        <v>2.7378160953521729</v>
      </c>
      <c r="ET1345">
        <v>0.46927526593208313</v>
      </c>
      <c r="EU1345">
        <v>0.49787142872810364</v>
      </c>
      <c r="EV1345">
        <v>0.48300343751907349</v>
      </c>
      <c r="EW1345">
        <v>0.51203185319900513</v>
      </c>
      <c r="EX1345">
        <v>0.50859987735748291</v>
      </c>
      <c r="EY1345">
        <v>0.65841346979141235</v>
      </c>
      <c r="EZ1345">
        <v>62.883697509765625</v>
      </c>
      <c r="FA1345">
        <v>61.916584014892578</v>
      </c>
      <c r="FB1345">
        <v>60.922336578369141</v>
      </c>
      <c r="FC1345">
        <v>60.538398742675781</v>
      </c>
      <c r="FD1345">
        <v>60.277908325195313</v>
      </c>
      <c r="FE1345">
        <v>59.542488098144531</v>
      </c>
      <c r="FF1345">
        <v>59.5736083984375</v>
      </c>
      <c r="FG1345">
        <v>60.231407165527344</v>
      </c>
      <c r="FH1345">
        <v>62.372074127197266</v>
      </c>
      <c r="FI1345">
        <v>65.053466796875</v>
      </c>
      <c r="FJ1345">
        <v>68.62982177734375</v>
      </c>
      <c r="FK1345">
        <v>71.998550415039063</v>
      </c>
      <c r="FL1345">
        <v>74.862220764160156</v>
      </c>
      <c r="FM1345">
        <v>75.545280456542969</v>
      </c>
      <c r="FN1345">
        <v>75.287857055664063</v>
      </c>
      <c r="FO1345">
        <v>75.237739562988281</v>
      </c>
      <c r="FP1345">
        <v>75.768035888671875</v>
      </c>
      <c r="FQ1345">
        <v>75.927520751953125</v>
      </c>
      <c r="FR1345">
        <v>74.945419311523438</v>
      </c>
      <c r="FS1345">
        <v>72.455146789550781</v>
      </c>
      <c r="FT1345">
        <v>68.554046630859375</v>
      </c>
      <c r="FU1345">
        <v>65.785858154296875</v>
      </c>
      <c r="FV1345">
        <v>65.064361572265625</v>
      </c>
      <c r="FW1345">
        <v>64.23663330078125</v>
      </c>
      <c r="FX1345">
        <v>1</v>
      </c>
    </row>
    <row r="1346" spans="1:180" x14ac:dyDescent="0.2">
      <c r="A1346" t="s">
        <v>241</v>
      </c>
      <c r="B1346" t="s">
        <v>248</v>
      </c>
      <c r="C1346" t="s">
        <v>217</v>
      </c>
      <c r="D1346" t="s">
        <v>41</v>
      </c>
      <c r="E1346" t="s">
        <v>249</v>
      </c>
      <c r="F1346" t="s">
        <v>227</v>
      </c>
      <c r="G1346" t="s">
        <v>245</v>
      </c>
      <c r="H1346" t="s">
        <v>12</v>
      </c>
      <c r="I1346">
        <v>168.05</v>
      </c>
      <c r="L1346">
        <v>46.266405809693417</v>
      </c>
      <c r="M1346">
        <v>44.973401080544321</v>
      </c>
      <c r="N1346">
        <v>43.823687215918397</v>
      </c>
      <c r="O1346">
        <v>46.083215545612326</v>
      </c>
      <c r="P1346">
        <v>50.065313469202593</v>
      </c>
      <c r="Q1346">
        <v>56.882370839304585</v>
      </c>
      <c r="R1346">
        <v>65.205685008553601</v>
      </c>
      <c r="S1346">
        <v>71.283439233568913</v>
      </c>
      <c r="T1346">
        <v>75.341304150851286</v>
      </c>
      <c r="U1346">
        <v>81.848375274468026</v>
      </c>
      <c r="V1346">
        <v>86.305740812057707</v>
      </c>
      <c r="W1346">
        <v>86.850306474027988</v>
      </c>
      <c r="X1346">
        <v>84.038077678380006</v>
      </c>
      <c r="Y1346">
        <v>82.849166754417737</v>
      </c>
      <c r="Z1346">
        <v>83.120152976716298</v>
      </c>
      <c r="AA1346">
        <v>82.943765242833493</v>
      </c>
      <c r="AB1346">
        <v>82.369252320749823</v>
      </c>
      <c r="AC1346">
        <v>78.927233157421711</v>
      </c>
      <c r="AD1346">
        <v>61.617176105229859</v>
      </c>
      <c r="AE1346">
        <v>56.224456758551767</v>
      </c>
      <c r="AF1346">
        <v>54.347939553914223</v>
      </c>
      <c r="AG1346">
        <v>52.019653890045007</v>
      </c>
      <c r="AH1346">
        <v>49.008013697718084</v>
      </c>
      <c r="AI1346">
        <v>48.008713936124913</v>
      </c>
      <c r="AJ1346">
        <v>-0.81919485330581665</v>
      </c>
      <c r="AK1346">
        <v>-0.80554771423339844</v>
      </c>
      <c r="AL1346">
        <v>-0.78660374879837036</v>
      </c>
      <c r="AM1346">
        <v>-0.77674174308776855</v>
      </c>
      <c r="AN1346">
        <v>-0.78877907991409302</v>
      </c>
      <c r="AO1346">
        <v>-0.85212963819503784</v>
      </c>
      <c r="AP1346">
        <v>-0.94612795114517212</v>
      </c>
      <c r="AQ1346">
        <v>-0.99324733018875122</v>
      </c>
      <c r="AR1346">
        <v>-1.0115768909454346</v>
      </c>
      <c r="AS1346">
        <v>-1.0819728374481201</v>
      </c>
      <c r="AT1346">
        <v>-1.1499302387237549</v>
      </c>
      <c r="AU1346">
        <v>-1.1664985418319702</v>
      </c>
      <c r="AV1346">
        <v>-0.56677466630935669</v>
      </c>
      <c r="AW1346">
        <v>0.32185763120651245</v>
      </c>
      <c r="AX1346">
        <v>0.31787839531898499</v>
      </c>
      <c r="AY1346">
        <v>0.30739167332649231</v>
      </c>
      <c r="AZ1346">
        <v>0.30754154920578003</v>
      </c>
      <c r="BA1346">
        <v>0.28380072116851807</v>
      </c>
      <c r="BB1346">
        <v>-1.9403598308563232</v>
      </c>
      <c r="BC1346">
        <v>-1.6761280298233032</v>
      </c>
      <c r="BD1346">
        <v>-1.497300386428833</v>
      </c>
      <c r="BE1346">
        <v>-1.2982254028320312</v>
      </c>
      <c r="BF1346">
        <v>-1.2454138994216919</v>
      </c>
      <c r="BG1346">
        <v>-1.2447057962417603</v>
      </c>
      <c r="BH1346">
        <v>-0.33521634340286255</v>
      </c>
      <c r="BI1346">
        <v>-0.33006289601325989</v>
      </c>
      <c r="BJ1346">
        <v>-0.32283687591552734</v>
      </c>
      <c r="BK1346">
        <v>-0.31924176216125488</v>
      </c>
      <c r="BL1346">
        <v>-0.32315745949745178</v>
      </c>
      <c r="BM1346">
        <v>-0.34656202793121338</v>
      </c>
      <c r="BN1346">
        <v>-0.37993571162223816</v>
      </c>
      <c r="BO1346">
        <v>-0.39938482642173767</v>
      </c>
      <c r="BP1346">
        <v>-0.40645742416381836</v>
      </c>
      <c r="BQ1346">
        <v>-0.43021517992019653</v>
      </c>
      <c r="BR1346">
        <v>-0.45517933368682861</v>
      </c>
      <c r="BS1346">
        <v>-0.4612261950969696</v>
      </c>
      <c r="BT1346">
        <v>-4.1490759700536728E-2</v>
      </c>
      <c r="BU1346">
        <v>1.2121174335479736</v>
      </c>
      <c r="BV1346">
        <v>1.2093377113342285</v>
      </c>
      <c r="BW1346">
        <v>1.2137576341629028</v>
      </c>
      <c r="BX1346">
        <v>1.2182978391647339</v>
      </c>
      <c r="BY1346">
        <v>1.1438387632369995</v>
      </c>
      <c r="BZ1346">
        <v>-1.2054903507232666</v>
      </c>
      <c r="CA1346">
        <v>-1.0102431774139404</v>
      </c>
      <c r="CB1346">
        <v>-0.89421826601028442</v>
      </c>
      <c r="CC1346">
        <v>-0.75437843799591064</v>
      </c>
      <c r="CD1346">
        <v>-0.71264857053756714</v>
      </c>
      <c r="CE1346">
        <v>-0.67767506837844849</v>
      </c>
      <c r="CF1346">
        <v>-1.429922576789977E-5</v>
      </c>
      <c r="CG1346">
        <v>-7.4355374090373516E-4</v>
      </c>
      <c r="CH1346">
        <v>-1.6333607491105795E-3</v>
      </c>
      <c r="CI1346">
        <v>-2.3786481469869614E-3</v>
      </c>
      <c r="CJ1346">
        <v>-6.6932511981576681E-4</v>
      </c>
      <c r="CK1346">
        <v>3.5925747361034155E-3</v>
      </c>
      <c r="CL1346">
        <v>1.2207292020320892E-2</v>
      </c>
      <c r="CM1346">
        <v>1.1922506615519524E-2</v>
      </c>
      <c r="CN1346">
        <v>1.2646502815186977E-2</v>
      </c>
      <c r="CO1346">
        <v>2.1190240979194641E-2</v>
      </c>
      <c r="CP1346">
        <v>2.6003068313002586E-2</v>
      </c>
      <c r="CQ1346">
        <v>2.7243254706263542E-2</v>
      </c>
      <c r="CR1346">
        <v>0.32231926918029785</v>
      </c>
      <c r="CS1346">
        <v>1.8287086486816406</v>
      </c>
      <c r="CT1346">
        <v>1.8267596960067749</v>
      </c>
      <c r="CU1346">
        <v>1.8415039777755737</v>
      </c>
      <c r="CV1346">
        <v>1.8490848541259766</v>
      </c>
      <c r="CW1346">
        <v>1.739498496055603</v>
      </c>
      <c r="CX1346">
        <v>-0.69652199745178223</v>
      </c>
      <c r="CY1346">
        <v>-0.5490533709526062</v>
      </c>
      <c r="CZ1346">
        <v>-0.47652548551559448</v>
      </c>
      <c r="DA1346">
        <v>-0.37771168351173401</v>
      </c>
      <c r="DB1346">
        <v>-0.34365695714950562</v>
      </c>
      <c r="DC1346">
        <v>-0.28495132923126221</v>
      </c>
      <c r="DD1346">
        <v>0.33518773317337036</v>
      </c>
      <c r="DE1346">
        <v>0.32857578992843628</v>
      </c>
      <c r="DF1346">
        <v>0.3195701539516449</v>
      </c>
      <c r="DG1346">
        <v>0.31448444724082947</v>
      </c>
      <c r="DH1346">
        <v>0.32181879878044128</v>
      </c>
      <c r="DI1346">
        <v>0.35374715924263</v>
      </c>
      <c r="DJ1346">
        <v>0.40435031056404114</v>
      </c>
      <c r="DK1346">
        <v>0.42322984337806702</v>
      </c>
      <c r="DL1346">
        <v>0.43175041675567627</v>
      </c>
      <c r="DM1346">
        <v>0.47259566187858582</v>
      </c>
      <c r="DN1346">
        <v>0.50718545913696289</v>
      </c>
      <c r="DO1346">
        <v>0.51571273803710938</v>
      </c>
      <c r="DP1346">
        <v>0.68612927198410034</v>
      </c>
      <c r="DQ1346">
        <v>2.4452998638153076</v>
      </c>
      <c r="DR1346">
        <v>2.4441816806793213</v>
      </c>
      <c r="DS1346">
        <v>2.4692502021789551</v>
      </c>
      <c r="DT1346">
        <v>2.4798719882965088</v>
      </c>
      <c r="DU1346">
        <v>2.3351583480834961</v>
      </c>
      <c r="DV1346">
        <v>-0.18755358457565308</v>
      </c>
      <c r="DW1346">
        <v>-8.786357194185257E-2</v>
      </c>
      <c r="DX1346">
        <v>-5.8832675218582153E-2</v>
      </c>
      <c r="DY1346">
        <v>-1.0449426481500268E-3</v>
      </c>
      <c r="DZ1346">
        <v>2.5334691628813744E-2</v>
      </c>
      <c r="EA1346">
        <v>0.10777243971824646</v>
      </c>
      <c r="EB1346">
        <v>0.81916624307632446</v>
      </c>
      <c r="EC1346">
        <v>0.80406063795089722</v>
      </c>
      <c r="ED1346">
        <v>0.78333699703216553</v>
      </c>
      <c r="EE1346">
        <v>0.77198445796966553</v>
      </c>
      <c r="EF1346">
        <v>0.78744041919708252</v>
      </c>
      <c r="EG1346">
        <v>0.85931479930877686</v>
      </c>
      <c r="EH1346">
        <v>0.9705425500869751</v>
      </c>
      <c r="EI1346">
        <v>1.0170923471450806</v>
      </c>
      <c r="EJ1346">
        <v>1.0368698835372925</v>
      </c>
      <c r="EK1346">
        <v>1.1243534088134766</v>
      </c>
      <c r="EL1346">
        <v>1.2019363641738892</v>
      </c>
      <c r="EM1346">
        <v>1.2209850549697876</v>
      </c>
      <c r="EN1346">
        <v>1.2114131450653076</v>
      </c>
      <c r="EO1346">
        <v>3.335559606552124</v>
      </c>
      <c r="EP1346">
        <v>3.3356409072875977</v>
      </c>
      <c r="EQ1346">
        <v>3.3756163120269775</v>
      </c>
      <c r="ER1346">
        <v>3.3906280994415283</v>
      </c>
      <c r="ES1346">
        <v>3.1951963901519775</v>
      </c>
      <c r="ET1346">
        <v>0.54731595516204834</v>
      </c>
      <c r="EU1346">
        <v>0.57802122831344604</v>
      </c>
      <c r="EV1346">
        <v>0.54424941539764404</v>
      </c>
      <c r="EW1346">
        <v>0.54280203580856323</v>
      </c>
      <c r="EX1346">
        <v>0.55809998512268066</v>
      </c>
      <c r="EY1346">
        <v>0.67480319738388062</v>
      </c>
      <c r="EZ1346">
        <v>64.856437683105469</v>
      </c>
      <c r="FA1346">
        <v>64.329254150390625</v>
      </c>
      <c r="FB1346">
        <v>63.474464416503906</v>
      </c>
      <c r="FC1346">
        <v>63.049045562744141</v>
      </c>
      <c r="FD1346">
        <v>62.799816131591797</v>
      </c>
      <c r="FE1346">
        <v>62.553535461425781</v>
      </c>
      <c r="FF1346">
        <v>62.308509826660156</v>
      </c>
      <c r="FG1346">
        <v>62.74493408203125</v>
      </c>
      <c r="FH1346">
        <v>64.9515380859375</v>
      </c>
      <c r="FI1346">
        <v>68.538131713867188</v>
      </c>
      <c r="FJ1346">
        <v>71.483924865722656</v>
      </c>
      <c r="FK1346">
        <v>73.898025512695313</v>
      </c>
      <c r="FL1346">
        <v>74.639472961425781</v>
      </c>
      <c r="FM1346">
        <v>75.613334655761719</v>
      </c>
      <c r="FN1346">
        <v>75.906280517578125</v>
      </c>
      <c r="FO1346">
        <v>76.853553771972656</v>
      </c>
      <c r="FP1346">
        <v>78.318901062011719</v>
      </c>
      <c r="FQ1346">
        <v>78.61810302734375</v>
      </c>
      <c r="FR1346">
        <v>78.3863525390625</v>
      </c>
      <c r="FS1346">
        <v>75.712127685546875</v>
      </c>
      <c r="FT1346">
        <v>72.396804809570313</v>
      </c>
      <c r="FU1346">
        <v>68.837913513183594</v>
      </c>
      <c r="FV1346">
        <v>66.869590759277344</v>
      </c>
      <c r="FW1346">
        <v>66.199111938476563</v>
      </c>
      <c r="FX1346">
        <v>1</v>
      </c>
    </row>
    <row r="1347" spans="1:180" x14ac:dyDescent="0.2">
      <c r="A1347" t="s">
        <v>241</v>
      </c>
      <c r="B1347" t="s">
        <v>248</v>
      </c>
      <c r="C1347" t="s">
        <v>217</v>
      </c>
      <c r="D1347" t="s">
        <v>42</v>
      </c>
      <c r="E1347" t="s">
        <v>249</v>
      </c>
      <c r="F1347" t="s">
        <v>227</v>
      </c>
      <c r="G1347" t="s">
        <v>245</v>
      </c>
      <c r="H1347" t="s">
        <v>12</v>
      </c>
      <c r="I1347">
        <v>168.05</v>
      </c>
      <c r="L1347">
        <v>44.981607327772338</v>
      </c>
      <c r="M1347">
        <v>43.711160205721519</v>
      </c>
      <c r="N1347">
        <v>42.636475574830726</v>
      </c>
      <c r="O1347">
        <v>45.138269889569663</v>
      </c>
      <c r="P1347">
        <v>49.184400464907355</v>
      </c>
      <c r="Q1347">
        <v>55.88716846155328</v>
      </c>
      <c r="R1347">
        <v>64.173717995442388</v>
      </c>
      <c r="S1347">
        <v>70.436625353063448</v>
      </c>
      <c r="T1347">
        <v>77.519353786430017</v>
      </c>
      <c r="U1347">
        <v>83.525691944737886</v>
      </c>
      <c r="V1347">
        <v>88.800390274861215</v>
      </c>
      <c r="W1347">
        <v>89.214155765839948</v>
      </c>
      <c r="X1347">
        <v>86.269739981266966</v>
      </c>
      <c r="Y1347">
        <v>84.899391429334116</v>
      </c>
      <c r="Z1347">
        <v>85.464499198265003</v>
      </c>
      <c r="AA1347">
        <v>84.691160508114649</v>
      </c>
      <c r="AB1347">
        <v>83.48035315068077</v>
      </c>
      <c r="AC1347">
        <v>79.445230206244275</v>
      </c>
      <c r="AD1347">
        <v>60.896051672566436</v>
      </c>
      <c r="AE1347">
        <v>55.574661118514896</v>
      </c>
      <c r="AF1347">
        <v>53.433652415169497</v>
      </c>
      <c r="AG1347">
        <v>51.083449841193172</v>
      </c>
      <c r="AH1347">
        <v>48.092071988369035</v>
      </c>
      <c r="AI1347">
        <v>47.026972650550242</v>
      </c>
      <c r="AJ1347">
        <v>-0.82510429620742798</v>
      </c>
      <c r="AK1347">
        <v>-0.81343674659729004</v>
      </c>
      <c r="AL1347">
        <v>-0.79422372579574585</v>
      </c>
      <c r="AM1347">
        <v>-0.78620940446853638</v>
      </c>
      <c r="AN1347">
        <v>-0.79584181308746338</v>
      </c>
      <c r="AO1347">
        <v>-0.85807275772094727</v>
      </c>
      <c r="AP1347">
        <v>-0.95101010799407959</v>
      </c>
      <c r="AQ1347">
        <v>-1.0019621849060059</v>
      </c>
      <c r="AR1347">
        <v>-1.0649586915969849</v>
      </c>
      <c r="AS1347">
        <v>-1.1340146064758301</v>
      </c>
      <c r="AT1347">
        <v>-1.219536304473877</v>
      </c>
      <c r="AU1347">
        <v>-1.232939600944519</v>
      </c>
      <c r="AV1347">
        <v>-0.59336906671524048</v>
      </c>
      <c r="AW1347">
        <v>0.37062019109725952</v>
      </c>
      <c r="AX1347">
        <v>0.36619114875793457</v>
      </c>
      <c r="AY1347">
        <v>0.34372109174728394</v>
      </c>
      <c r="AZ1347">
        <v>0.33753198385238647</v>
      </c>
      <c r="BA1347">
        <v>0.31768402457237244</v>
      </c>
      <c r="BB1347">
        <v>-2.0206236839294434</v>
      </c>
      <c r="BC1347">
        <v>-1.8054084777832031</v>
      </c>
      <c r="BD1347">
        <v>-1.5950669050216675</v>
      </c>
      <c r="BE1347">
        <v>-1.4207391738891602</v>
      </c>
      <c r="BF1347">
        <v>-1.3683192729949951</v>
      </c>
      <c r="BG1347">
        <v>-1.3091914653778076</v>
      </c>
      <c r="BH1347">
        <v>-0.33834201097488403</v>
      </c>
      <c r="BI1347">
        <v>-0.33419868350028992</v>
      </c>
      <c r="BJ1347">
        <v>-0.32660800218582153</v>
      </c>
      <c r="BK1347">
        <v>-0.32355642318725586</v>
      </c>
      <c r="BL1347">
        <v>-0.32655176520347595</v>
      </c>
      <c r="BM1347">
        <v>-0.34956541657447815</v>
      </c>
      <c r="BN1347">
        <v>-0.38248896598815918</v>
      </c>
      <c r="BO1347">
        <v>-0.403481125831604</v>
      </c>
      <c r="BP1347">
        <v>-0.42747744917869568</v>
      </c>
      <c r="BQ1347">
        <v>-0.45006170868873596</v>
      </c>
      <c r="BR1347">
        <v>-0.48145881295204163</v>
      </c>
      <c r="BS1347">
        <v>-0.48644018173217773</v>
      </c>
      <c r="BT1347">
        <v>-4.8605985939502716E-2</v>
      </c>
      <c r="BU1347">
        <v>1.3136924505233765</v>
      </c>
      <c r="BV1347">
        <v>1.3056255578994751</v>
      </c>
      <c r="BW1347">
        <v>1.3068090677261353</v>
      </c>
      <c r="BX1347">
        <v>1.3073052167892456</v>
      </c>
      <c r="BY1347">
        <v>1.2201523780822754</v>
      </c>
      <c r="BZ1347">
        <v>-1.2541919946670532</v>
      </c>
      <c r="CA1347">
        <v>-1.1028720140457153</v>
      </c>
      <c r="CB1347">
        <v>-0.96398073434829712</v>
      </c>
      <c r="CC1347">
        <v>-0.84253895282745361</v>
      </c>
      <c r="CD1347">
        <v>-0.80061864852905273</v>
      </c>
      <c r="CE1347">
        <v>-0.72128975391387939</v>
      </c>
      <c r="CF1347">
        <v>-1.2119400780647993E-3</v>
      </c>
      <c r="CG1347">
        <v>-2.2798723075538874E-3</v>
      </c>
      <c r="CH1347">
        <v>-2.7387554291635752E-3</v>
      </c>
      <c r="CI1347">
        <v>-3.1243485864251852E-3</v>
      </c>
      <c r="CJ1347">
        <v>-1.522889593616128E-3</v>
      </c>
      <c r="CK1347">
        <v>2.6252497918903828E-3</v>
      </c>
      <c r="CL1347">
        <v>1.1267036199569702E-2</v>
      </c>
      <c r="CM1347">
        <v>1.1025001294910908E-2</v>
      </c>
      <c r="CN1347">
        <v>1.4040099456906319E-2</v>
      </c>
      <c r="CO1347">
        <v>2.3642029613256454E-2</v>
      </c>
      <c r="CP1347">
        <v>2.9731420800089836E-2</v>
      </c>
      <c r="CQ1347">
        <v>3.0583074316382408E-2</v>
      </c>
      <c r="CR1347">
        <v>0.32869526743888855</v>
      </c>
      <c r="CS1347">
        <v>1.9668614864349365</v>
      </c>
      <c r="CT1347">
        <v>1.9562749862670898</v>
      </c>
      <c r="CU1347">
        <v>1.9738408327102661</v>
      </c>
      <c r="CV1347">
        <v>1.9789671897888184</v>
      </c>
      <c r="CW1347">
        <v>1.8451992273330688</v>
      </c>
      <c r="CX1347">
        <v>-0.72336381673812866</v>
      </c>
      <c r="CY1347">
        <v>-0.61629736423492432</v>
      </c>
      <c r="CZ1347">
        <v>-0.52689236402511597</v>
      </c>
      <c r="DA1347">
        <v>-0.44207927584648132</v>
      </c>
      <c r="DB1347">
        <v>-0.40743091702461243</v>
      </c>
      <c r="DC1347">
        <v>-0.31411081552505493</v>
      </c>
      <c r="DD1347">
        <v>0.335918128490448</v>
      </c>
      <c r="DE1347">
        <v>0.32963892817497253</v>
      </c>
      <c r="DF1347">
        <v>0.32113048434257507</v>
      </c>
      <c r="DG1347">
        <v>0.31730771064758301</v>
      </c>
      <c r="DH1347">
        <v>0.32350596785545349</v>
      </c>
      <c r="DI1347">
        <v>0.35481590032577515</v>
      </c>
      <c r="DJ1347">
        <v>0.40502303838729858</v>
      </c>
      <c r="DK1347">
        <v>0.42553111910820007</v>
      </c>
      <c r="DL1347">
        <v>0.45555764436721802</v>
      </c>
      <c r="DM1347">
        <v>0.49734574556350708</v>
      </c>
      <c r="DN1347">
        <v>0.54092168807983398</v>
      </c>
      <c r="DO1347">
        <v>0.54760628938674927</v>
      </c>
      <c r="DP1347">
        <v>0.70599657297134399</v>
      </c>
      <c r="DQ1347">
        <v>2.6200306415557861</v>
      </c>
      <c r="DR1347">
        <v>2.606924295425415</v>
      </c>
      <c r="DS1347">
        <v>2.6408727169036865</v>
      </c>
      <c r="DT1347">
        <v>2.6506292819976807</v>
      </c>
      <c r="DU1347">
        <v>2.4702460765838623</v>
      </c>
      <c r="DV1347">
        <v>-0.1925356388092041</v>
      </c>
      <c r="DW1347">
        <v>-0.12972275912761688</v>
      </c>
      <c r="DX1347">
        <v>-8.9803963899612427E-2</v>
      </c>
      <c r="DY1347">
        <v>-4.1619576513767242E-2</v>
      </c>
      <c r="DZ1347">
        <v>-1.4243219047784805E-2</v>
      </c>
      <c r="EA1347">
        <v>9.3068145215511322E-2</v>
      </c>
      <c r="EB1347">
        <v>0.82268041372299194</v>
      </c>
      <c r="EC1347">
        <v>0.80887699127197266</v>
      </c>
      <c r="ED1347">
        <v>0.78874623775482178</v>
      </c>
      <c r="EE1347">
        <v>0.77996069192886353</v>
      </c>
      <c r="EF1347">
        <v>0.79279601573944092</v>
      </c>
      <c r="EG1347">
        <v>0.86332327127456665</v>
      </c>
      <c r="EH1347">
        <v>0.97354418039321899</v>
      </c>
      <c r="EI1347">
        <v>1.0240120887756348</v>
      </c>
      <c r="EJ1347">
        <v>1.09303879737854</v>
      </c>
      <c r="EK1347">
        <v>1.1812987327575684</v>
      </c>
      <c r="EL1347">
        <v>1.2789992094039917</v>
      </c>
      <c r="EM1347">
        <v>1.2941057682037354</v>
      </c>
      <c r="EN1347">
        <v>1.2507596015930176</v>
      </c>
      <c r="EO1347">
        <v>3.5631029605865479</v>
      </c>
      <c r="EP1347">
        <v>3.5463588237762451</v>
      </c>
      <c r="EQ1347">
        <v>3.6039607524871826</v>
      </c>
      <c r="ER1347">
        <v>3.6204023361206055</v>
      </c>
      <c r="ES1347">
        <v>3.3727145195007324</v>
      </c>
      <c r="ET1347">
        <v>0.57389599084854126</v>
      </c>
      <c r="EU1347">
        <v>0.57281368970870972</v>
      </c>
      <c r="EV1347">
        <v>0.54128223657608032</v>
      </c>
      <c r="EW1347">
        <v>0.53658062219619751</v>
      </c>
      <c r="EX1347">
        <v>0.55345737934112549</v>
      </c>
      <c r="EY1347">
        <v>0.68096989393234253</v>
      </c>
      <c r="EZ1347">
        <v>65.137680053710937</v>
      </c>
      <c r="FA1347">
        <v>65.083221435546875</v>
      </c>
      <c r="FB1347">
        <v>65.246307373046875</v>
      </c>
      <c r="FC1347">
        <v>65.452751159667969</v>
      </c>
      <c r="FD1347">
        <v>65.374061584472656</v>
      </c>
      <c r="FE1347">
        <v>65.136306762695313</v>
      </c>
      <c r="FF1347">
        <v>64.959136962890625</v>
      </c>
      <c r="FG1347">
        <v>65.373146057128906</v>
      </c>
      <c r="FH1347">
        <v>67.574134826660156</v>
      </c>
      <c r="FI1347">
        <v>70.704681396484375</v>
      </c>
      <c r="FJ1347">
        <v>74.689651489257813</v>
      </c>
      <c r="FK1347">
        <v>77.869453430175781</v>
      </c>
      <c r="FL1347">
        <v>79.285324096679688</v>
      </c>
      <c r="FM1347">
        <v>80.342353820800781</v>
      </c>
      <c r="FN1347">
        <v>81.436233520507813</v>
      </c>
      <c r="FO1347">
        <v>81.799453735351563</v>
      </c>
      <c r="FP1347">
        <v>82.602706909179687</v>
      </c>
      <c r="FQ1347">
        <v>82.299301147460938</v>
      </c>
      <c r="FR1347">
        <v>81.271202087402344</v>
      </c>
      <c r="FS1347">
        <v>78.698692321777344</v>
      </c>
      <c r="FT1347">
        <v>74.859504699707031</v>
      </c>
      <c r="FU1347">
        <v>71.463363647460938</v>
      </c>
      <c r="FV1347">
        <v>69.774429321289063</v>
      </c>
      <c r="FW1347">
        <v>68.77093505859375</v>
      </c>
      <c r="FX1347">
        <v>1</v>
      </c>
    </row>
    <row r="1348" spans="1:180" x14ac:dyDescent="0.2">
      <c r="A1348" t="s">
        <v>241</v>
      </c>
      <c r="B1348" t="s">
        <v>248</v>
      </c>
      <c r="C1348" t="s">
        <v>217</v>
      </c>
      <c r="D1348" t="s">
        <v>43</v>
      </c>
      <c r="E1348" t="s">
        <v>249</v>
      </c>
      <c r="F1348" t="s">
        <v>227</v>
      </c>
      <c r="G1348" t="s">
        <v>245</v>
      </c>
      <c r="H1348" t="s">
        <v>12</v>
      </c>
      <c r="I1348">
        <v>168.05</v>
      </c>
      <c r="L1348">
        <v>47.011233451345532</v>
      </c>
      <c r="M1348">
        <v>47.050279116189117</v>
      </c>
      <c r="N1348">
        <v>46.971933511661639</v>
      </c>
      <c r="O1348">
        <v>49.496309930487641</v>
      </c>
      <c r="P1348">
        <v>54.117064723129282</v>
      </c>
      <c r="Q1348">
        <v>61.189151697788645</v>
      </c>
      <c r="R1348">
        <v>69.467592828080313</v>
      </c>
      <c r="S1348">
        <v>76.348445184013599</v>
      </c>
      <c r="T1348">
        <v>83.618121401769699</v>
      </c>
      <c r="U1348">
        <v>91.78799912759834</v>
      </c>
      <c r="V1348">
        <v>97.499231881776083</v>
      </c>
      <c r="W1348">
        <v>96.865296965754553</v>
      </c>
      <c r="X1348">
        <v>93.10203412613599</v>
      </c>
      <c r="Y1348">
        <v>91.168060757667789</v>
      </c>
      <c r="Z1348">
        <v>91.280377963269814</v>
      </c>
      <c r="AA1348">
        <v>89.837273478340251</v>
      </c>
      <c r="AB1348">
        <v>88.511643523655295</v>
      </c>
      <c r="AC1348">
        <v>83.711463542609323</v>
      </c>
      <c r="AD1348">
        <v>63.282507727350826</v>
      </c>
      <c r="AE1348">
        <v>58.035781808470354</v>
      </c>
      <c r="AF1348">
        <v>55.40393879036899</v>
      </c>
      <c r="AG1348">
        <v>52.95456739541558</v>
      </c>
      <c r="AH1348">
        <v>49.916955687437166</v>
      </c>
      <c r="AI1348">
        <v>48.670539495666013</v>
      </c>
      <c r="AJ1348">
        <v>-0.83787965774536133</v>
      </c>
      <c r="AK1348">
        <v>-0.82886093854904175</v>
      </c>
      <c r="AL1348">
        <v>-0.81782132387161255</v>
      </c>
      <c r="AM1348">
        <v>-0.81980186700820923</v>
      </c>
      <c r="AN1348">
        <v>-0.84936130046844482</v>
      </c>
      <c r="AO1348">
        <v>-0.92513930797576904</v>
      </c>
      <c r="AP1348">
        <v>-1.0264383554458618</v>
      </c>
      <c r="AQ1348">
        <v>-1.0871502161026001</v>
      </c>
      <c r="AR1348">
        <v>-1.1562331914901733</v>
      </c>
      <c r="AS1348">
        <v>-1.2702991962432861</v>
      </c>
      <c r="AT1348">
        <v>-1.364930272102356</v>
      </c>
      <c r="AU1348">
        <v>-1.3570263385772705</v>
      </c>
      <c r="AV1348">
        <v>-0.5585370659828186</v>
      </c>
      <c r="AW1348">
        <v>0.41543114185333252</v>
      </c>
      <c r="AX1348">
        <v>0.40501487255096436</v>
      </c>
      <c r="AY1348">
        <v>0.3810482919216156</v>
      </c>
      <c r="AZ1348">
        <v>0.37563803791999817</v>
      </c>
      <c r="BA1348">
        <v>0.35997548699378967</v>
      </c>
      <c r="BB1348">
        <v>-2.2526037693023682</v>
      </c>
      <c r="BC1348">
        <v>-2.1864297389984131</v>
      </c>
      <c r="BD1348">
        <v>-1.9043114185333252</v>
      </c>
      <c r="BE1348">
        <v>-1.729775071144104</v>
      </c>
      <c r="BF1348">
        <v>-1.6420825719833374</v>
      </c>
      <c r="BG1348">
        <v>-1.4819369316101074</v>
      </c>
      <c r="BH1348">
        <v>-0.33893585205078125</v>
      </c>
      <c r="BI1348">
        <v>-0.33535051345825195</v>
      </c>
      <c r="BJ1348">
        <v>-0.33112996816635132</v>
      </c>
      <c r="BK1348">
        <v>-0.33210146427154541</v>
      </c>
      <c r="BL1348">
        <v>-0.342032790184021</v>
      </c>
      <c r="BM1348">
        <v>-0.37161287665367126</v>
      </c>
      <c r="BN1348">
        <v>-0.41010752320289612</v>
      </c>
      <c r="BO1348">
        <v>-0.43517833948135376</v>
      </c>
      <c r="BP1348">
        <v>-0.46157902479171753</v>
      </c>
      <c r="BQ1348">
        <v>-0.49955999851226807</v>
      </c>
      <c r="BR1348">
        <v>-0.53388059139251709</v>
      </c>
      <c r="BS1348">
        <v>-0.53123754262924194</v>
      </c>
      <c r="BT1348">
        <v>-4.4110626913607121E-3</v>
      </c>
      <c r="BU1348">
        <v>1.3949726819992065</v>
      </c>
      <c r="BV1348">
        <v>1.3697724342346191</v>
      </c>
      <c r="BW1348">
        <v>1.3714975118637085</v>
      </c>
      <c r="BX1348">
        <v>1.379740834236145</v>
      </c>
      <c r="BY1348">
        <v>1.2760021686553955</v>
      </c>
      <c r="BZ1348">
        <v>-1.4241790771484375</v>
      </c>
      <c r="CA1348">
        <v>-1.3655290603637695</v>
      </c>
      <c r="CB1348">
        <v>-1.1846864223480225</v>
      </c>
      <c r="CC1348">
        <v>-1.0683246850967407</v>
      </c>
      <c r="CD1348">
        <v>-1.002205491065979</v>
      </c>
      <c r="CE1348">
        <v>-0.85013169050216675</v>
      </c>
      <c r="CF1348">
        <v>6.631102878600359E-3</v>
      </c>
      <c r="CG1348">
        <v>6.4532984979450703E-3</v>
      </c>
      <c r="CH1348">
        <v>5.9509696438908577E-3</v>
      </c>
      <c r="CI1348">
        <v>5.6783570908010006E-3</v>
      </c>
      <c r="CJ1348">
        <v>9.3414168804883957E-3</v>
      </c>
      <c r="CK1348">
        <v>1.1757832951843739E-2</v>
      </c>
      <c r="CL1348">
        <v>1.6761388629674911E-2</v>
      </c>
      <c r="CM1348">
        <v>1.6375377774238586E-2</v>
      </c>
      <c r="CN1348">
        <v>1.9536333158612251E-2</v>
      </c>
      <c r="CO1348">
        <v>3.4251600503921509E-2</v>
      </c>
      <c r="CP1348">
        <v>4.1701927781105042E-2</v>
      </c>
      <c r="CQ1348">
        <v>4.0701217949390411E-2</v>
      </c>
      <c r="CR1348">
        <v>0.37937489151954651</v>
      </c>
      <c r="CS1348">
        <v>2.0734002590179443</v>
      </c>
      <c r="CT1348">
        <v>2.0379605293273926</v>
      </c>
      <c r="CU1348">
        <v>2.0574796199798584</v>
      </c>
      <c r="CV1348">
        <v>2.0751795768737793</v>
      </c>
      <c r="CW1348">
        <v>1.9104394912719727</v>
      </c>
      <c r="CX1348">
        <v>-0.85041463375091553</v>
      </c>
      <c r="CY1348">
        <v>-0.79697567224502563</v>
      </c>
      <c r="CZ1348">
        <v>-0.68627625703811646</v>
      </c>
      <c r="DA1348">
        <v>-0.61020618677139282</v>
      </c>
      <c r="DB1348">
        <v>-0.55902856588363647</v>
      </c>
      <c r="DC1348">
        <v>-0.41254535317420959</v>
      </c>
      <c r="DD1348">
        <v>0.35219806432723999</v>
      </c>
      <c r="DE1348">
        <v>0.34825709462165833</v>
      </c>
      <c r="DF1348">
        <v>0.34303191304206848</v>
      </c>
      <c r="DG1348">
        <v>0.34345817565917969</v>
      </c>
      <c r="DH1348">
        <v>0.36071562767028809</v>
      </c>
      <c r="DI1348">
        <v>0.39512854814529419</v>
      </c>
      <c r="DJ1348">
        <v>0.44363027811050415</v>
      </c>
      <c r="DK1348">
        <v>0.46792909502983093</v>
      </c>
      <c r="DL1348">
        <v>0.50065165758132935</v>
      </c>
      <c r="DM1348">
        <v>0.56806319952011108</v>
      </c>
      <c r="DN1348">
        <v>0.61728441715240479</v>
      </c>
      <c r="DO1348">
        <v>0.61264002323150635</v>
      </c>
      <c r="DP1348">
        <v>0.76316088438034058</v>
      </c>
      <c r="DQ1348">
        <v>2.7518277168273926</v>
      </c>
      <c r="DR1348">
        <v>2.706148624420166</v>
      </c>
      <c r="DS1348">
        <v>2.7434618473052979</v>
      </c>
      <c r="DT1348">
        <v>2.7706179618835449</v>
      </c>
      <c r="DU1348">
        <v>2.5448768138885498</v>
      </c>
      <c r="DV1348">
        <v>-0.27665022015571594</v>
      </c>
      <c r="DW1348">
        <v>-0.22842231392860413</v>
      </c>
      <c r="DX1348">
        <v>-0.18786618113517761</v>
      </c>
      <c r="DY1348">
        <v>-0.15208770334720612</v>
      </c>
      <c r="DZ1348">
        <v>-0.11585169285535812</v>
      </c>
      <c r="EA1348">
        <v>2.50410046428442E-2</v>
      </c>
      <c r="EB1348">
        <v>0.85114187002182007</v>
      </c>
      <c r="EC1348">
        <v>0.84176748991012573</v>
      </c>
      <c r="ED1348">
        <v>0.82972323894500732</v>
      </c>
      <c r="EE1348">
        <v>0.83115857839584351</v>
      </c>
      <c r="EF1348">
        <v>0.86804413795471191</v>
      </c>
      <c r="EG1348">
        <v>0.94865500926971436</v>
      </c>
      <c r="EH1348">
        <v>1.059961199760437</v>
      </c>
      <c r="EI1348">
        <v>1.1199009418487549</v>
      </c>
      <c r="EJ1348">
        <v>1.1953058242797852</v>
      </c>
      <c r="EK1348">
        <v>1.3388023376464844</v>
      </c>
      <c r="EL1348">
        <v>1.4483340978622437</v>
      </c>
      <c r="EM1348">
        <v>1.4384287595748901</v>
      </c>
      <c r="EN1348">
        <v>1.3172868490219116</v>
      </c>
      <c r="EO1348">
        <v>3.7313692569732666</v>
      </c>
      <c r="EP1348">
        <v>3.6709060668945313</v>
      </c>
      <c r="EQ1348">
        <v>3.7339110374450684</v>
      </c>
      <c r="ER1348">
        <v>3.7747209072113037</v>
      </c>
      <c r="ES1348">
        <v>3.4609036445617676</v>
      </c>
      <c r="ET1348">
        <v>0.55177450180053711</v>
      </c>
      <c r="EU1348">
        <v>0.59247845411300659</v>
      </c>
      <c r="EV1348">
        <v>0.53175884485244751</v>
      </c>
      <c r="EW1348">
        <v>0.50936269760131836</v>
      </c>
      <c r="EX1348">
        <v>0.52402538061141968</v>
      </c>
      <c r="EY1348">
        <v>0.65684622526168823</v>
      </c>
      <c r="EZ1348">
        <v>72.174919128417969</v>
      </c>
      <c r="FA1348">
        <v>71.356903076171875</v>
      </c>
      <c r="FB1348">
        <v>70.6993408203125</v>
      </c>
      <c r="FC1348">
        <v>69.713699340820312</v>
      </c>
      <c r="FD1348">
        <v>69.393951416015625</v>
      </c>
      <c r="FE1348">
        <v>68.63543701171875</v>
      </c>
      <c r="FF1348">
        <v>68.3612060546875</v>
      </c>
      <c r="FG1348">
        <v>68.861160278320313</v>
      </c>
      <c r="FH1348">
        <v>71.06964111328125</v>
      </c>
      <c r="FI1348">
        <v>75.715599060058594</v>
      </c>
      <c r="FJ1348">
        <v>80.920379638671875</v>
      </c>
      <c r="FK1348">
        <v>84.735298156738281</v>
      </c>
      <c r="FL1348">
        <v>86.548530578613281</v>
      </c>
      <c r="FM1348">
        <v>87.317848205566406</v>
      </c>
      <c r="FN1348">
        <v>88.25054931640625</v>
      </c>
      <c r="FO1348">
        <v>87.94415283203125</v>
      </c>
      <c r="FP1348">
        <v>89.156867980957031</v>
      </c>
      <c r="FQ1348">
        <v>88.345619201660156</v>
      </c>
      <c r="FR1348">
        <v>86.787796020507813</v>
      </c>
      <c r="FS1348">
        <v>84.139305114746094</v>
      </c>
      <c r="FT1348">
        <v>79.063468933105469</v>
      </c>
      <c r="FU1348">
        <v>76.097000122070313</v>
      </c>
      <c r="FV1348">
        <v>74.594940185546875</v>
      </c>
      <c r="FW1348">
        <v>73.330711364746094</v>
      </c>
      <c r="FX1348">
        <v>1</v>
      </c>
    </row>
    <row r="1349" spans="1:180" x14ac:dyDescent="0.2">
      <c r="A1349" t="s">
        <v>241</v>
      </c>
      <c r="B1349" t="s">
        <v>248</v>
      </c>
      <c r="C1349" t="s">
        <v>217</v>
      </c>
      <c r="D1349" t="s">
        <v>44</v>
      </c>
      <c r="E1349" t="s">
        <v>249</v>
      </c>
      <c r="F1349" t="s">
        <v>227</v>
      </c>
      <c r="G1349" t="s">
        <v>245</v>
      </c>
      <c r="H1349" t="s">
        <v>12</v>
      </c>
      <c r="I1349">
        <v>168.05</v>
      </c>
      <c r="L1349">
        <v>47.8249754709421</v>
      </c>
      <c r="M1349">
        <v>47.029727382591588</v>
      </c>
      <c r="N1349">
        <v>46.132461777603773</v>
      </c>
      <c r="O1349">
        <v>48.020524196898734</v>
      </c>
      <c r="P1349">
        <v>51.742126415293548</v>
      </c>
      <c r="Q1349">
        <v>58.525007881515009</v>
      </c>
      <c r="R1349">
        <v>66.800691284796002</v>
      </c>
      <c r="S1349">
        <v>72.509448472842578</v>
      </c>
      <c r="T1349">
        <v>78.800861418057153</v>
      </c>
      <c r="U1349">
        <v>85.995573655531658</v>
      </c>
      <c r="V1349">
        <v>91.779415769966363</v>
      </c>
      <c r="W1349">
        <v>93.265861521794278</v>
      </c>
      <c r="X1349">
        <v>92.347652353923621</v>
      </c>
      <c r="Y1349">
        <v>91.51027770544664</v>
      </c>
      <c r="Z1349">
        <v>91.669525668480532</v>
      </c>
      <c r="AA1349">
        <v>90.294929305375177</v>
      </c>
      <c r="AB1349">
        <v>88.227916980657994</v>
      </c>
      <c r="AC1349">
        <v>83.399774611781524</v>
      </c>
      <c r="AD1349">
        <v>63.728793916437027</v>
      </c>
      <c r="AE1349">
        <v>58.440007659217216</v>
      </c>
      <c r="AF1349">
        <v>56.502701787936168</v>
      </c>
      <c r="AG1349">
        <v>54.360425132006391</v>
      </c>
      <c r="AH1349">
        <v>51.347915969818821</v>
      </c>
      <c r="AI1349">
        <v>50.138179387369455</v>
      </c>
      <c r="AJ1349">
        <v>-0.85105186700820923</v>
      </c>
      <c r="AK1349">
        <v>-0.83791506290435791</v>
      </c>
      <c r="AL1349">
        <v>-0.82242852449417114</v>
      </c>
      <c r="AM1349">
        <v>-0.81293827295303345</v>
      </c>
      <c r="AN1349">
        <v>-0.82374280691146851</v>
      </c>
      <c r="AO1349">
        <v>-0.89200395345687866</v>
      </c>
      <c r="AP1349">
        <v>-0.98710858821868896</v>
      </c>
      <c r="AQ1349">
        <v>-1.0282940864562988</v>
      </c>
      <c r="AR1349">
        <v>-1.0788425207138062</v>
      </c>
      <c r="AS1349">
        <v>-1.1653589010238647</v>
      </c>
      <c r="AT1349">
        <v>-1.2584730386734009</v>
      </c>
      <c r="AU1349">
        <v>-1.2887600660324097</v>
      </c>
      <c r="AV1349">
        <v>-0.55753350257873535</v>
      </c>
      <c r="AW1349">
        <v>0.39145749807357788</v>
      </c>
      <c r="AX1349">
        <v>0.3827853798866272</v>
      </c>
      <c r="AY1349">
        <v>0.35758963227272034</v>
      </c>
      <c r="AZ1349">
        <v>0.34781762957572937</v>
      </c>
      <c r="BA1349">
        <v>0.32951423525810242</v>
      </c>
      <c r="BB1349">
        <v>-2.3062446117401123</v>
      </c>
      <c r="BC1349">
        <v>-2.1274964809417725</v>
      </c>
      <c r="BD1349">
        <v>-1.9991052150726318</v>
      </c>
      <c r="BE1349">
        <v>-1.9059816598892212</v>
      </c>
      <c r="BF1349">
        <v>-1.8016663789749146</v>
      </c>
      <c r="BG1349">
        <v>-1.6176856756210327</v>
      </c>
      <c r="BH1349">
        <v>-0.34809687733650208</v>
      </c>
      <c r="BI1349">
        <v>-0.34322643280029297</v>
      </c>
      <c r="BJ1349">
        <v>-0.33757510781288147</v>
      </c>
      <c r="BK1349">
        <v>-0.33462297916412354</v>
      </c>
      <c r="BL1349">
        <v>-0.33828321099281311</v>
      </c>
      <c r="BM1349">
        <v>-0.36392119526863098</v>
      </c>
      <c r="BN1349">
        <v>-0.3980880081653595</v>
      </c>
      <c r="BO1349">
        <v>-0.41531074047088623</v>
      </c>
      <c r="BP1349">
        <v>-0.43450519442558289</v>
      </c>
      <c r="BQ1349">
        <v>-0.46351528167724609</v>
      </c>
      <c r="BR1349">
        <v>-0.49755740165710449</v>
      </c>
      <c r="BS1349">
        <v>-0.50864928960800171</v>
      </c>
      <c r="BT1349">
        <v>1.023101806640625E-2</v>
      </c>
      <c r="BU1349">
        <v>1.4019051790237427</v>
      </c>
      <c r="BV1349">
        <v>1.3794783353805542</v>
      </c>
      <c r="BW1349">
        <v>1.3806942701339722</v>
      </c>
      <c r="BX1349">
        <v>1.3752778768539429</v>
      </c>
      <c r="BY1349">
        <v>1.2733265161514282</v>
      </c>
      <c r="BZ1349">
        <v>-1.4555824995040894</v>
      </c>
      <c r="CA1349">
        <v>-1.3268338441848755</v>
      </c>
      <c r="CB1349">
        <v>-1.2491562366485596</v>
      </c>
      <c r="CC1349">
        <v>-1.1917108297348022</v>
      </c>
      <c r="CD1349">
        <v>-1.1175743341445923</v>
      </c>
      <c r="CE1349">
        <v>-0.94967401027679443</v>
      </c>
      <c r="CF1349">
        <v>2.4821524857543409E-4</v>
      </c>
      <c r="CG1349">
        <v>-6.0657266294583678E-4</v>
      </c>
      <c r="CH1349">
        <v>-1.7670815577730536E-3</v>
      </c>
      <c r="CI1349">
        <v>-3.3432478085160255E-3</v>
      </c>
      <c r="CJ1349">
        <v>-2.0553977228701115E-3</v>
      </c>
      <c r="CK1349">
        <v>1.8273511668667197E-3</v>
      </c>
      <c r="CL1349">
        <v>9.8658585920929909E-3</v>
      </c>
      <c r="CM1349">
        <v>9.2396214604377747E-3</v>
      </c>
      <c r="CN1349">
        <v>1.1760881170630455E-2</v>
      </c>
      <c r="CO1349">
        <v>2.2579459473490715E-2</v>
      </c>
      <c r="CP1349">
        <v>2.9450474306941032E-2</v>
      </c>
      <c r="CQ1349">
        <v>3.1652983278036118E-2</v>
      </c>
      <c r="CR1349">
        <v>0.4034629762172699</v>
      </c>
      <c r="CS1349">
        <v>2.1017382144927979</v>
      </c>
      <c r="CT1349">
        <v>2.0697848796844482</v>
      </c>
      <c r="CU1349">
        <v>2.0892934799194336</v>
      </c>
      <c r="CV1349">
        <v>2.0868937969207764</v>
      </c>
      <c r="CW1349">
        <v>1.9270080327987671</v>
      </c>
      <c r="CX1349">
        <v>-0.8664165735244751</v>
      </c>
      <c r="CY1349">
        <v>-0.772297203540802</v>
      </c>
      <c r="CZ1349">
        <v>-0.7297438383102417</v>
      </c>
      <c r="DA1349">
        <v>-0.69700908660888672</v>
      </c>
      <c r="DB1349">
        <v>-0.64377427101135254</v>
      </c>
      <c r="DC1349">
        <v>-0.4870111346244812</v>
      </c>
      <c r="DD1349">
        <v>0.34859329462051392</v>
      </c>
      <c r="DE1349">
        <v>0.34201326966285706</v>
      </c>
      <c r="DF1349">
        <v>0.33404093980789185</v>
      </c>
      <c r="DG1349">
        <v>0.32793650031089783</v>
      </c>
      <c r="DH1349">
        <v>0.33417242765426636</v>
      </c>
      <c r="DI1349">
        <v>0.36757588386535645</v>
      </c>
      <c r="DJ1349">
        <v>0.41781973838806152</v>
      </c>
      <c r="DK1349">
        <v>0.43378999829292297</v>
      </c>
      <c r="DL1349">
        <v>0.4580269455909729</v>
      </c>
      <c r="DM1349">
        <v>0.50867420434951782</v>
      </c>
      <c r="DN1349">
        <v>0.55645835399627686</v>
      </c>
      <c r="DO1349">
        <v>0.57195526361465454</v>
      </c>
      <c r="DP1349">
        <v>0.79669493436813354</v>
      </c>
      <c r="DQ1349">
        <v>2.8015711307525635</v>
      </c>
      <c r="DR1349">
        <v>2.7600913047790527</v>
      </c>
      <c r="DS1349">
        <v>2.7978925704956055</v>
      </c>
      <c r="DT1349">
        <v>2.7985095977783203</v>
      </c>
      <c r="DU1349">
        <v>2.5806894302368164</v>
      </c>
      <c r="DV1349">
        <v>-0.27725058794021606</v>
      </c>
      <c r="DW1349">
        <v>-0.2177606076002121</v>
      </c>
      <c r="DX1349">
        <v>-0.21033148467540741</v>
      </c>
      <c r="DY1349">
        <v>-0.20230734348297119</v>
      </c>
      <c r="DZ1349">
        <v>-0.16997417807579041</v>
      </c>
      <c r="EA1349">
        <v>-2.4348268285393715E-2</v>
      </c>
      <c r="EB1349">
        <v>0.85154825448989868</v>
      </c>
      <c r="EC1349">
        <v>0.83670192956924438</v>
      </c>
      <c r="ED1349">
        <v>0.81889438629150391</v>
      </c>
      <c r="EE1349">
        <v>0.80625182390213013</v>
      </c>
      <c r="EF1349">
        <v>0.81963199377059937</v>
      </c>
      <c r="EG1349">
        <v>0.89565867185592651</v>
      </c>
      <c r="EH1349">
        <v>1.0068403482437134</v>
      </c>
      <c r="EI1349">
        <v>1.0467733144760132</v>
      </c>
      <c r="EJ1349">
        <v>1.1023643016815186</v>
      </c>
      <c r="EK1349">
        <v>1.2105177640914917</v>
      </c>
      <c r="EL1349">
        <v>1.3173739910125732</v>
      </c>
      <c r="EM1349">
        <v>1.3520660400390625</v>
      </c>
      <c r="EN1349">
        <v>1.3644593954086304</v>
      </c>
      <c r="EO1349">
        <v>3.8120186328887939</v>
      </c>
      <c r="EP1349">
        <v>3.756784200668335</v>
      </c>
      <c r="EQ1349">
        <v>3.8209972381591797</v>
      </c>
      <c r="ER1349">
        <v>3.825969934463501</v>
      </c>
      <c r="ES1349">
        <v>3.5245018005371094</v>
      </c>
      <c r="ET1349">
        <v>0.57341146469116211</v>
      </c>
      <c r="EU1349">
        <v>0.58290219306945801</v>
      </c>
      <c r="EV1349">
        <v>0.53961747884750366</v>
      </c>
      <c r="EW1349">
        <v>0.51196342706680298</v>
      </c>
      <c r="EX1349">
        <v>0.51411783695220947</v>
      </c>
      <c r="EY1349">
        <v>0.64366340637207031</v>
      </c>
      <c r="EZ1349">
        <v>68.317619323730469</v>
      </c>
      <c r="FA1349">
        <v>67.709259033203125</v>
      </c>
      <c r="FB1349">
        <v>67.0235595703125</v>
      </c>
      <c r="FC1349">
        <v>66.087158203125</v>
      </c>
      <c r="FD1349">
        <v>65.592559814453125</v>
      </c>
      <c r="FE1349">
        <v>65.384590148925781</v>
      </c>
      <c r="FF1349">
        <v>65.316825866699219</v>
      </c>
      <c r="FG1349">
        <v>65.024276733398438</v>
      </c>
      <c r="FH1349">
        <v>66.692832946777344</v>
      </c>
      <c r="FI1349">
        <v>70.679862976074219</v>
      </c>
      <c r="FJ1349">
        <v>75.103919982910156</v>
      </c>
      <c r="FK1349">
        <v>79.526176452636719</v>
      </c>
      <c r="FL1349">
        <v>83.854438781738281</v>
      </c>
      <c r="FM1349">
        <v>85.959938049316406</v>
      </c>
      <c r="FN1349">
        <v>86.882537841796875</v>
      </c>
      <c r="FO1349">
        <v>86.6378173828125</v>
      </c>
      <c r="FP1349">
        <v>86.418731689453125</v>
      </c>
      <c r="FQ1349">
        <v>85.052085876464844</v>
      </c>
      <c r="FR1349">
        <v>82.740951538085938</v>
      </c>
      <c r="FS1349">
        <v>80.095199584960937</v>
      </c>
      <c r="FT1349">
        <v>77.475372314453125</v>
      </c>
      <c r="FU1349">
        <v>75.974311828613281</v>
      </c>
      <c r="FV1349">
        <v>74.996719360351563</v>
      </c>
      <c r="FW1349">
        <v>74.162330627441406</v>
      </c>
      <c r="FX1349">
        <v>1</v>
      </c>
    </row>
    <row r="1350" spans="1:180" x14ac:dyDescent="0.2">
      <c r="A1350" t="s">
        <v>241</v>
      </c>
      <c r="B1350" t="s">
        <v>248</v>
      </c>
      <c r="C1350" t="s">
        <v>217</v>
      </c>
      <c r="D1350" t="s">
        <v>45</v>
      </c>
      <c r="E1350" t="s">
        <v>249</v>
      </c>
      <c r="F1350" t="s">
        <v>227</v>
      </c>
      <c r="G1350" t="s">
        <v>245</v>
      </c>
      <c r="H1350" t="s">
        <v>12</v>
      </c>
      <c r="I1350">
        <v>168.05</v>
      </c>
      <c r="L1350">
        <v>47.711938369181397</v>
      </c>
      <c r="M1350">
        <v>47.326630221790971</v>
      </c>
      <c r="N1350">
        <v>46.216384617850252</v>
      </c>
      <c r="O1350">
        <v>48.144322063889717</v>
      </c>
      <c r="P1350">
        <v>51.605848431466555</v>
      </c>
      <c r="Q1350">
        <v>57.097974776851231</v>
      </c>
      <c r="R1350">
        <v>65.999697387625744</v>
      </c>
      <c r="S1350">
        <v>71.601801090067994</v>
      </c>
      <c r="T1350">
        <v>77.420109658246062</v>
      </c>
      <c r="U1350">
        <v>86.047719551197829</v>
      </c>
      <c r="V1350">
        <v>93.663635588675902</v>
      </c>
      <c r="W1350">
        <v>95.804876574232281</v>
      </c>
      <c r="X1350">
        <v>93.728721144580732</v>
      </c>
      <c r="Y1350">
        <v>92.793005400021357</v>
      </c>
      <c r="Z1350">
        <v>93.235654063324034</v>
      </c>
      <c r="AA1350">
        <v>90.449192869565351</v>
      </c>
      <c r="AB1350">
        <v>87.300808621313053</v>
      </c>
      <c r="AC1350">
        <v>81.24341036051436</v>
      </c>
      <c r="AD1350">
        <v>63.926350569356721</v>
      </c>
      <c r="AE1350">
        <v>58.622658253981605</v>
      </c>
      <c r="AF1350">
        <v>56.25988806030113</v>
      </c>
      <c r="AG1350">
        <v>53.760672025809932</v>
      </c>
      <c r="AH1350">
        <v>50.629098111621126</v>
      </c>
      <c r="AI1350">
        <v>49.471696361644881</v>
      </c>
      <c r="AJ1350">
        <v>-0.83046025037765503</v>
      </c>
      <c r="AK1350">
        <v>-0.81739002466201782</v>
      </c>
      <c r="AL1350">
        <v>-0.81251651048660278</v>
      </c>
      <c r="AM1350">
        <v>-0.79612952470779419</v>
      </c>
      <c r="AN1350">
        <v>-0.81434237957000732</v>
      </c>
      <c r="AO1350">
        <v>-0.85626780986785889</v>
      </c>
      <c r="AP1350">
        <v>-0.96762233972549438</v>
      </c>
      <c r="AQ1350">
        <v>-0.99250930547714233</v>
      </c>
      <c r="AR1350">
        <v>-1.0161585807800293</v>
      </c>
      <c r="AS1350">
        <v>-1.131148099899292</v>
      </c>
      <c r="AT1350">
        <v>-1.2594063282012939</v>
      </c>
      <c r="AU1350">
        <v>-1.2938493490219116</v>
      </c>
      <c r="AV1350">
        <v>-0.44685527682304382</v>
      </c>
      <c r="AW1350">
        <v>0.41958332061767578</v>
      </c>
      <c r="AX1350">
        <v>0.40983083844184875</v>
      </c>
      <c r="AY1350">
        <v>0.39695966243743896</v>
      </c>
      <c r="AZ1350">
        <v>0.36232450604438782</v>
      </c>
      <c r="BA1350">
        <v>0.31945577263832092</v>
      </c>
      <c r="BB1350">
        <v>-2.2611603736877441</v>
      </c>
      <c r="BC1350">
        <v>-2.0655796527862549</v>
      </c>
      <c r="BD1350">
        <v>-1.9529443979263306</v>
      </c>
      <c r="BE1350">
        <v>-1.7879360914230347</v>
      </c>
      <c r="BF1350">
        <v>-1.6375623941421509</v>
      </c>
      <c r="BG1350">
        <v>-1.4954196214675903</v>
      </c>
      <c r="BH1350">
        <v>-0.33692455291748047</v>
      </c>
      <c r="BI1350">
        <v>-0.33192557096481323</v>
      </c>
      <c r="BJ1350">
        <v>-0.3316178023815155</v>
      </c>
      <c r="BK1350">
        <v>-0.3259008526802063</v>
      </c>
      <c r="BL1350">
        <v>-0.33296516537666321</v>
      </c>
      <c r="BM1350">
        <v>-0.35035514831542969</v>
      </c>
      <c r="BN1350">
        <v>-0.39092051982879639</v>
      </c>
      <c r="BO1350">
        <v>-0.40132394433021545</v>
      </c>
      <c r="BP1350">
        <v>-0.40909358859062195</v>
      </c>
      <c r="BQ1350">
        <v>-0.44967293739318848</v>
      </c>
      <c r="BR1350">
        <v>-0.49653670191764832</v>
      </c>
      <c r="BS1350">
        <v>-0.50903630256652832</v>
      </c>
      <c r="BT1350">
        <v>6.1529625207185745E-2</v>
      </c>
      <c r="BU1350">
        <v>1.2889461517333984</v>
      </c>
      <c r="BV1350">
        <v>1.2681053876876831</v>
      </c>
      <c r="BW1350">
        <v>1.2603038549423218</v>
      </c>
      <c r="BX1350">
        <v>1.2280188798904419</v>
      </c>
      <c r="BY1350">
        <v>1.1235975027084351</v>
      </c>
      <c r="BZ1350">
        <v>-1.4475032091140747</v>
      </c>
      <c r="CA1350">
        <v>-1.3089420795440674</v>
      </c>
      <c r="CB1350">
        <v>-1.2430059909820557</v>
      </c>
      <c r="CC1350">
        <v>-1.1316663026809692</v>
      </c>
      <c r="CD1350">
        <v>-1.0243936777114868</v>
      </c>
      <c r="CE1350">
        <v>-0.87023687362670898</v>
      </c>
      <c r="CF1350">
        <v>4.8967464827001095E-3</v>
      </c>
      <c r="CG1350">
        <v>4.3056383728981018E-3</v>
      </c>
      <c r="CH1350">
        <v>1.4511514455080032E-3</v>
      </c>
      <c r="CI1350">
        <v>-2.2187588911037892E-4</v>
      </c>
      <c r="CJ1350">
        <v>4.3520506005734205E-4</v>
      </c>
      <c r="CK1350">
        <v>3.8413651054725051E-5</v>
      </c>
      <c r="CL1350">
        <v>8.5014365613460541E-3</v>
      </c>
      <c r="CM1350">
        <v>8.1292055547237396E-3</v>
      </c>
      <c r="CN1350">
        <v>1.1357754468917847E-2</v>
      </c>
      <c r="CO1350">
        <v>2.2314680740237236E-2</v>
      </c>
      <c r="CP1350">
        <v>3.182448074221611E-2</v>
      </c>
      <c r="CQ1350">
        <v>3.4522842615842819E-2</v>
      </c>
      <c r="CR1350">
        <v>0.41363546252250671</v>
      </c>
      <c r="CS1350">
        <v>1.8910642862319946</v>
      </c>
      <c r="CT1350">
        <v>1.8625438213348389</v>
      </c>
      <c r="CU1350">
        <v>1.8582533597946167</v>
      </c>
      <c r="CV1350">
        <v>1.8275963068008423</v>
      </c>
      <c r="CW1350">
        <v>1.6805436611175537</v>
      </c>
      <c r="CX1350">
        <v>-0.88396674394607544</v>
      </c>
      <c r="CY1350">
        <v>-0.78489720821380615</v>
      </c>
      <c r="CZ1350">
        <v>-0.75130492448806763</v>
      </c>
      <c r="DA1350">
        <v>-0.67713594436645508</v>
      </c>
      <c r="DB1350">
        <v>-0.59971487522125244</v>
      </c>
      <c r="DC1350">
        <v>-0.4372372031211853</v>
      </c>
      <c r="DD1350">
        <v>0.34671804308891296</v>
      </c>
      <c r="DE1350">
        <v>0.34053683280944824</v>
      </c>
      <c r="DF1350">
        <v>0.33452010154724121</v>
      </c>
      <c r="DG1350">
        <v>0.32545709609985352</v>
      </c>
      <c r="DH1350">
        <v>0.33383557200431824</v>
      </c>
      <c r="DI1350">
        <v>0.35043197870254517</v>
      </c>
      <c r="DJ1350">
        <v>0.4079233705997467</v>
      </c>
      <c r="DK1350">
        <v>0.41758236289024353</v>
      </c>
      <c r="DL1350">
        <v>0.43180909752845764</v>
      </c>
      <c r="DM1350">
        <v>0.49430230259895325</v>
      </c>
      <c r="DN1350">
        <v>0.56018567085266113</v>
      </c>
      <c r="DO1350">
        <v>0.57808196544647217</v>
      </c>
      <c r="DP1350">
        <v>0.76574128866195679</v>
      </c>
      <c r="DQ1350">
        <v>2.4931824207305908</v>
      </c>
      <c r="DR1350">
        <v>2.4569821357727051</v>
      </c>
      <c r="DS1350">
        <v>2.4562029838562012</v>
      </c>
      <c r="DT1350">
        <v>2.4271736145019531</v>
      </c>
      <c r="DU1350">
        <v>2.2374897003173828</v>
      </c>
      <c r="DV1350">
        <v>-0.32043024897575378</v>
      </c>
      <c r="DW1350">
        <v>-0.26085236668586731</v>
      </c>
      <c r="DX1350">
        <v>-0.25960379838943481</v>
      </c>
      <c r="DY1350">
        <v>-0.22260555624961853</v>
      </c>
      <c r="DZ1350">
        <v>-0.17503613233566284</v>
      </c>
      <c r="EA1350">
        <v>-4.2375246994197369E-3</v>
      </c>
      <c r="EB1350">
        <v>0.84025371074676514</v>
      </c>
      <c r="EC1350">
        <v>0.82600128650665283</v>
      </c>
      <c r="ED1350">
        <v>0.8154187798500061</v>
      </c>
      <c r="EE1350">
        <v>0.79568582773208618</v>
      </c>
      <c r="EF1350">
        <v>0.81521278619766235</v>
      </c>
      <c r="EG1350">
        <v>0.85634458065032959</v>
      </c>
      <c r="EH1350">
        <v>0.98462522029876709</v>
      </c>
      <c r="EI1350">
        <v>1.0087677240371704</v>
      </c>
      <c r="EJ1350">
        <v>1.0388740301132202</v>
      </c>
      <c r="EK1350">
        <v>1.1757774353027344</v>
      </c>
      <c r="EL1350">
        <v>1.3230552673339844</v>
      </c>
      <c r="EM1350">
        <v>1.3628950119018555</v>
      </c>
      <c r="EN1350">
        <v>1.2741261720657349</v>
      </c>
      <c r="EO1350">
        <v>3.3625452518463135</v>
      </c>
      <c r="EP1350">
        <v>3.3152565956115723</v>
      </c>
      <c r="EQ1350">
        <v>3.319547176361084</v>
      </c>
      <c r="ER1350">
        <v>3.2928681373596191</v>
      </c>
      <c r="ES1350">
        <v>3.0416314601898193</v>
      </c>
      <c r="ET1350">
        <v>0.49322691559791565</v>
      </c>
      <c r="EU1350">
        <v>0.49578514695167542</v>
      </c>
      <c r="EV1350">
        <v>0.45033451914787292</v>
      </c>
      <c r="EW1350">
        <v>0.43366414308547974</v>
      </c>
      <c r="EX1350">
        <v>0.43813258409500122</v>
      </c>
      <c r="EY1350">
        <v>0.6209452748298645</v>
      </c>
      <c r="EZ1350">
        <v>68.346870422363281</v>
      </c>
      <c r="FA1350">
        <v>67.884719848632813</v>
      </c>
      <c r="FB1350">
        <v>66.955619812011719</v>
      </c>
      <c r="FC1350">
        <v>65.99114990234375</v>
      </c>
      <c r="FD1350">
        <v>65.497604370117187</v>
      </c>
      <c r="FE1350">
        <v>64.141143798828125</v>
      </c>
      <c r="FF1350">
        <v>63.801517486572266</v>
      </c>
      <c r="FG1350">
        <v>63.972862243652344</v>
      </c>
      <c r="FH1350">
        <v>65.618560791015625</v>
      </c>
      <c r="FI1350">
        <v>69.954696655273437</v>
      </c>
      <c r="FJ1350">
        <v>76.311477661132813</v>
      </c>
      <c r="FK1350">
        <v>82.02178955078125</v>
      </c>
      <c r="FL1350">
        <v>85.669868469238281</v>
      </c>
      <c r="FM1350">
        <v>87.285163879394531</v>
      </c>
      <c r="FN1350">
        <v>88.839889526367188</v>
      </c>
      <c r="FO1350">
        <v>87.864456176757813</v>
      </c>
      <c r="FP1350">
        <v>86.270782470703125</v>
      </c>
      <c r="FQ1350">
        <v>83.721267700195312</v>
      </c>
      <c r="FR1350">
        <v>81.5770263671875</v>
      </c>
      <c r="FS1350">
        <v>79.241241455078125</v>
      </c>
      <c r="FT1350">
        <v>76.781593322753906</v>
      </c>
      <c r="FU1350">
        <v>74.63299560546875</v>
      </c>
      <c r="FV1350">
        <v>72.853630065917969</v>
      </c>
      <c r="FW1350">
        <v>71.145706176757813</v>
      </c>
      <c r="FX1350">
        <v>1</v>
      </c>
    </row>
    <row r="1351" spans="1:180" x14ac:dyDescent="0.2">
      <c r="A1351" t="s">
        <v>241</v>
      </c>
      <c r="B1351" t="s">
        <v>248</v>
      </c>
      <c r="C1351" t="s">
        <v>217</v>
      </c>
      <c r="D1351" t="s">
        <v>46</v>
      </c>
      <c r="E1351" t="s">
        <v>249</v>
      </c>
      <c r="F1351" t="s">
        <v>227</v>
      </c>
      <c r="G1351" t="s">
        <v>245</v>
      </c>
      <c r="H1351" t="s">
        <v>12</v>
      </c>
      <c r="I1351">
        <v>168.05</v>
      </c>
      <c r="L1351">
        <v>42.482957028342838</v>
      </c>
      <c r="M1351">
        <v>41.668931462577817</v>
      </c>
      <c r="N1351">
        <v>40.733658260584455</v>
      </c>
      <c r="O1351">
        <v>42.152121376034053</v>
      </c>
      <c r="P1351">
        <v>45.794998520383295</v>
      </c>
      <c r="Q1351">
        <v>51.641126390563485</v>
      </c>
      <c r="R1351">
        <v>59.451725138872725</v>
      </c>
      <c r="S1351">
        <v>65.228170860052714</v>
      </c>
      <c r="T1351">
        <v>70.835172805321832</v>
      </c>
      <c r="U1351">
        <v>74.806504395685138</v>
      </c>
      <c r="V1351">
        <v>78.098717609156097</v>
      </c>
      <c r="W1351">
        <v>78.726028393146152</v>
      </c>
      <c r="X1351">
        <v>77.264816351539892</v>
      </c>
      <c r="Y1351">
        <v>76.156141987427731</v>
      </c>
      <c r="Z1351">
        <v>76.907174339816166</v>
      </c>
      <c r="AA1351">
        <v>75.822466276395659</v>
      </c>
      <c r="AB1351">
        <v>73.819718516879462</v>
      </c>
      <c r="AC1351">
        <v>70.252724407785379</v>
      </c>
      <c r="AD1351">
        <v>57.71137966443473</v>
      </c>
      <c r="AE1351">
        <v>52.867460925848306</v>
      </c>
      <c r="AF1351">
        <v>50.417490215373313</v>
      </c>
      <c r="AG1351">
        <v>48.331010319441503</v>
      </c>
      <c r="AH1351">
        <v>46.176131136931303</v>
      </c>
      <c r="AI1351">
        <v>45.094898489939403</v>
      </c>
      <c r="AJ1351">
        <v>-0.77362525463104248</v>
      </c>
      <c r="AK1351">
        <v>-0.77595937252044678</v>
      </c>
      <c r="AL1351">
        <v>-0.75495898723602295</v>
      </c>
      <c r="AM1351">
        <v>-0.74611306190490723</v>
      </c>
      <c r="AN1351">
        <v>-0.76511853933334351</v>
      </c>
      <c r="AO1351">
        <v>-0.80219781398773193</v>
      </c>
      <c r="AP1351">
        <v>-0.87635987997055054</v>
      </c>
      <c r="AQ1351">
        <v>-0.90293270349502563</v>
      </c>
      <c r="AR1351">
        <v>-0.93689948320388794</v>
      </c>
      <c r="AS1351">
        <v>-0.98535001277923584</v>
      </c>
      <c r="AT1351">
        <v>-1.0224764347076416</v>
      </c>
      <c r="AU1351">
        <v>-1.0537370443344116</v>
      </c>
      <c r="AV1351">
        <v>-1.0615156888961792</v>
      </c>
      <c r="AW1351">
        <v>-1.0688048601150513</v>
      </c>
      <c r="AX1351">
        <v>-1.0633120536804199</v>
      </c>
      <c r="AY1351">
        <v>-0.68015122413635254</v>
      </c>
      <c r="AZ1351">
        <v>0.20004469156265259</v>
      </c>
      <c r="BA1351">
        <v>0.16522274911403656</v>
      </c>
      <c r="BB1351">
        <v>2.0011313259601593E-2</v>
      </c>
      <c r="BC1351">
        <v>-7.9841054975986481E-2</v>
      </c>
      <c r="BD1351">
        <v>-0.11943980306386948</v>
      </c>
      <c r="BE1351">
        <v>-1.1389607191085815</v>
      </c>
      <c r="BF1351">
        <v>-1.0208045244216919</v>
      </c>
      <c r="BG1351">
        <v>-1.0523380041122437</v>
      </c>
      <c r="BH1351">
        <v>-0.3184095025062561</v>
      </c>
      <c r="BI1351">
        <v>-0.31998273730278015</v>
      </c>
      <c r="BJ1351">
        <v>-0.31230741739273071</v>
      </c>
      <c r="BK1351">
        <v>-0.30883181095123291</v>
      </c>
      <c r="BL1351">
        <v>-0.31713572144508362</v>
      </c>
      <c r="BM1351">
        <v>-0.33257687091827393</v>
      </c>
      <c r="BN1351">
        <v>-0.35998386144638062</v>
      </c>
      <c r="BO1351">
        <v>-0.36984109878540039</v>
      </c>
      <c r="BP1351">
        <v>-0.37979415059089661</v>
      </c>
      <c r="BQ1351">
        <v>-0.39628195762634277</v>
      </c>
      <c r="BR1351">
        <v>-0.40838843584060669</v>
      </c>
      <c r="BS1351">
        <v>-0.42072466015815735</v>
      </c>
      <c r="BT1351">
        <v>-0.42381644248962402</v>
      </c>
      <c r="BU1351">
        <v>-0.42678135633468628</v>
      </c>
      <c r="BV1351">
        <v>-0.42354917526245117</v>
      </c>
      <c r="BW1351">
        <v>-0.16081537306308746</v>
      </c>
      <c r="BX1351">
        <v>0.99966615438461304</v>
      </c>
      <c r="BY1351">
        <v>0.93023979663848877</v>
      </c>
      <c r="BZ1351">
        <v>0.73301064968109131</v>
      </c>
      <c r="CA1351">
        <v>0.62710005044937134</v>
      </c>
      <c r="CB1351">
        <v>0.60862606763839722</v>
      </c>
      <c r="CC1351">
        <v>-0.63424503803253174</v>
      </c>
      <c r="CD1351">
        <v>-0.57045751810073853</v>
      </c>
      <c r="CE1351">
        <v>-0.55134665966033936</v>
      </c>
      <c r="CF1351">
        <v>-3.1284538563340902E-3</v>
      </c>
      <c r="CG1351">
        <v>-4.1746878996491432E-3</v>
      </c>
      <c r="CH1351">
        <v>-5.7283057831227779E-3</v>
      </c>
      <c r="CI1351">
        <v>-5.9721530415117741E-3</v>
      </c>
      <c r="CJ1351">
        <v>-6.8641901016235352E-3</v>
      </c>
      <c r="CK1351">
        <v>-7.3188329115509987E-3</v>
      </c>
      <c r="CL1351">
        <v>-2.343395259231329E-3</v>
      </c>
      <c r="CM1351">
        <v>-6.2346889171749353E-4</v>
      </c>
      <c r="CN1351">
        <v>6.0553345829248428E-3</v>
      </c>
      <c r="CO1351">
        <v>1.1704788543283939E-2</v>
      </c>
      <c r="CP1351">
        <v>1.6927007585763931E-2</v>
      </c>
      <c r="CQ1351">
        <v>1.7697812989354134E-2</v>
      </c>
      <c r="CR1351">
        <v>1.7852142453193665E-2</v>
      </c>
      <c r="CS1351">
        <v>1.7882175743579865E-2</v>
      </c>
      <c r="CT1351">
        <v>1.9548607990145683E-2</v>
      </c>
      <c r="CU1351">
        <v>0.1988750547170639</v>
      </c>
      <c r="CV1351">
        <v>1.5534815788269043</v>
      </c>
      <c r="CW1351">
        <v>1.4600883722305298</v>
      </c>
      <c r="CX1351">
        <v>1.2268317937850952</v>
      </c>
      <c r="CY1351">
        <v>1.1167253255844116</v>
      </c>
      <c r="CZ1351">
        <v>1.1128822565078735</v>
      </c>
      <c r="DA1351">
        <v>-0.28468048572540283</v>
      </c>
      <c r="DB1351">
        <v>-0.25854849815368652</v>
      </c>
      <c r="DC1351">
        <v>-0.20436155796051025</v>
      </c>
      <c r="DD1351">
        <v>0.31215259432792664</v>
      </c>
      <c r="DE1351">
        <v>0.31163334846496582</v>
      </c>
      <c r="DF1351">
        <v>0.30085080862045288</v>
      </c>
      <c r="DG1351">
        <v>0.29688751697540283</v>
      </c>
      <c r="DH1351">
        <v>0.30340734124183655</v>
      </c>
      <c r="DI1351">
        <v>0.31793919205665588</v>
      </c>
      <c r="DJ1351">
        <v>0.35529705882072449</v>
      </c>
      <c r="DK1351">
        <v>0.36859416961669922</v>
      </c>
      <c r="DL1351">
        <v>0.3919048011302948</v>
      </c>
      <c r="DM1351">
        <v>0.4196915328502655</v>
      </c>
      <c r="DN1351">
        <v>0.44224244356155396</v>
      </c>
      <c r="DO1351">
        <v>0.45612028241157532</v>
      </c>
      <c r="DP1351">
        <v>0.45952072739601135</v>
      </c>
      <c r="DQ1351">
        <v>0.46254569292068481</v>
      </c>
      <c r="DR1351">
        <v>0.46264639496803284</v>
      </c>
      <c r="DS1351">
        <v>0.55856549739837646</v>
      </c>
      <c r="DT1351">
        <v>2.1072969436645508</v>
      </c>
      <c r="DU1351">
        <v>1.9899368286132813</v>
      </c>
      <c r="DV1351">
        <v>1.7206529378890991</v>
      </c>
      <c r="DW1351">
        <v>1.6063506603240967</v>
      </c>
      <c r="DX1351">
        <v>1.6171383857727051</v>
      </c>
      <c r="DY1351">
        <v>6.4884074032306671E-2</v>
      </c>
      <c r="DZ1351">
        <v>5.3360477089881897E-2</v>
      </c>
      <c r="EA1351">
        <v>0.14262354373931885</v>
      </c>
      <c r="EB1351">
        <v>0.7673683762550354</v>
      </c>
      <c r="EC1351">
        <v>0.76761001348495483</v>
      </c>
      <c r="ED1351">
        <v>0.74350237846374512</v>
      </c>
      <c r="EE1351">
        <v>0.73416876792907715</v>
      </c>
      <c r="EF1351">
        <v>0.75139015913009644</v>
      </c>
      <c r="EG1351">
        <v>0.78756016492843628</v>
      </c>
      <c r="EH1351">
        <v>0.87167304754257202</v>
      </c>
      <c r="EI1351">
        <v>0.90168577432632446</v>
      </c>
      <c r="EJ1351">
        <v>0.94901019334793091</v>
      </c>
      <c r="EK1351">
        <v>1.008759617805481</v>
      </c>
      <c r="EL1351">
        <v>1.0563304424285889</v>
      </c>
      <c r="EM1351">
        <v>1.0891326665878296</v>
      </c>
      <c r="EN1351">
        <v>1.0972199440002441</v>
      </c>
      <c r="EO1351">
        <v>1.1045691967010498</v>
      </c>
      <c r="EP1351">
        <v>1.1024092435836792</v>
      </c>
      <c r="EQ1351">
        <v>1.0779013633728027</v>
      </c>
      <c r="ER1351">
        <v>2.9069182872772217</v>
      </c>
      <c r="ES1351">
        <v>2.7549538612365723</v>
      </c>
      <c r="ET1351">
        <v>2.433652400970459</v>
      </c>
      <c r="EU1351">
        <v>2.3132917881011963</v>
      </c>
      <c r="EV1351">
        <v>2.3452043533325195</v>
      </c>
      <c r="EW1351">
        <v>0.56959980726242065</v>
      </c>
      <c r="EX1351">
        <v>0.50370752811431885</v>
      </c>
      <c r="EY1351">
        <v>0.64361494779586792</v>
      </c>
      <c r="EZ1351">
        <v>57.824131011962891</v>
      </c>
      <c r="FA1351">
        <v>56.587863922119141</v>
      </c>
      <c r="FB1351">
        <v>55.833961486816406</v>
      </c>
      <c r="FC1351">
        <v>55.191322326660156</v>
      </c>
      <c r="FD1351">
        <v>54.444343566894531</v>
      </c>
      <c r="FE1351">
        <v>53.825405120849609</v>
      </c>
      <c r="FF1351">
        <v>53.336696624755859</v>
      </c>
      <c r="FG1351">
        <v>53.623908996582031</v>
      </c>
      <c r="FH1351">
        <v>57.353485107421875</v>
      </c>
      <c r="FI1351">
        <v>60.424297332763672</v>
      </c>
      <c r="FJ1351">
        <v>66.093284606933594</v>
      </c>
      <c r="FK1351">
        <v>71.391929626464844</v>
      </c>
      <c r="FL1351">
        <v>75.37823486328125</v>
      </c>
      <c r="FM1351">
        <v>76.929290771484375</v>
      </c>
      <c r="FN1351">
        <v>76.612503051757812</v>
      </c>
      <c r="FO1351">
        <v>75.715065002441406</v>
      </c>
      <c r="FP1351">
        <v>73.016326904296875</v>
      </c>
      <c r="FQ1351">
        <v>68.912307739257813</v>
      </c>
      <c r="FR1351">
        <v>65.145805358886719</v>
      </c>
      <c r="FS1351">
        <v>63.481338500976562</v>
      </c>
      <c r="FT1351">
        <v>62.321113586425781</v>
      </c>
      <c r="FU1351">
        <v>61.106975555419922</v>
      </c>
      <c r="FV1351">
        <v>60.001941680908203</v>
      </c>
      <c r="FW1351">
        <v>59.329120635986328</v>
      </c>
      <c r="FX1351">
        <v>1</v>
      </c>
    </row>
    <row r="1352" spans="1:180" x14ac:dyDescent="0.2">
      <c r="A1352" t="s">
        <v>241</v>
      </c>
      <c r="B1352" t="s">
        <v>248</v>
      </c>
      <c r="C1352" t="s">
        <v>217</v>
      </c>
      <c r="D1352" t="s">
        <v>47</v>
      </c>
      <c r="E1352" t="s">
        <v>249</v>
      </c>
      <c r="F1352" t="s">
        <v>227</v>
      </c>
      <c r="G1352" t="s">
        <v>245</v>
      </c>
      <c r="H1352" t="s">
        <v>12</v>
      </c>
      <c r="I1352">
        <v>168.05</v>
      </c>
      <c r="L1352">
        <v>37.341865467073255</v>
      </c>
      <c r="M1352">
        <v>36.390485300229905</v>
      </c>
      <c r="N1352">
        <v>35.088033088198358</v>
      </c>
      <c r="O1352">
        <v>35.221246435959848</v>
      </c>
      <c r="P1352">
        <v>38.333736429765523</v>
      </c>
      <c r="Q1352">
        <v>45.097871006053097</v>
      </c>
      <c r="R1352">
        <v>52.963922299123084</v>
      </c>
      <c r="S1352">
        <v>57.392499586198831</v>
      </c>
      <c r="T1352">
        <v>59.764527022012729</v>
      </c>
      <c r="U1352">
        <v>60.845492798591771</v>
      </c>
      <c r="V1352">
        <v>61.226336112455797</v>
      </c>
      <c r="W1352">
        <v>60.522727177561336</v>
      </c>
      <c r="X1352">
        <v>60.537106222675845</v>
      </c>
      <c r="Y1352">
        <v>60.206072621609856</v>
      </c>
      <c r="Z1352">
        <v>59.707915882757852</v>
      </c>
      <c r="AA1352">
        <v>57.985846049951803</v>
      </c>
      <c r="AB1352">
        <v>56.769738709262668</v>
      </c>
      <c r="AC1352">
        <v>56.890341950651774</v>
      </c>
      <c r="AD1352">
        <v>46.221420888992164</v>
      </c>
      <c r="AE1352">
        <v>42.486168406172027</v>
      </c>
      <c r="AF1352">
        <v>41.872589366326459</v>
      </c>
      <c r="AG1352">
        <v>40.211738057327395</v>
      </c>
      <c r="AH1352">
        <v>39.158676688436827</v>
      </c>
      <c r="AI1352">
        <v>37.84098699196214</v>
      </c>
      <c r="AJ1352">
        <v>-0.66688889265060425</v>
      </c>
      <c r="AK1352">
        <v>-0.64843696355819702</v>
      </c>
      <c r="AL1352">
        <v>-0.63322967290878296</v>
      </c>
      <c r="AM1352">
        <v>-0.61066073179244995</v>
      </c>
      <c r="AN1352">
        <v>-0.631217360496521</v>
      </c>
      <c r="AO1352">
        <v>-0.6987384557723999</v>
      </c>
      <c r="AP1352">
        <v>-0.7825927734375</v>
      </c>
      <c r="AQ1352">
        <v>-0.81360840797424316</v>
      </c>
      <c r="AR1352">
        <v>-0.82723897695541382</v>
      </c>
      <c r="AS1352">
        <v>-0.83659040927886963</v>
      </c>
      <c r="AT1352">
        <v>-0.83552587032318115</v>
      </c>
      <c r="AU1352">
        <v>-0.80623173713684082</v>
      </c>
      <c r="AV1352">
        <v>-0.83795475959777832</v>
      </c>
      <c r="AW1352">
        <v>-0.84487664699554443</v>
      </c>
      <c r="AX1352">
        <v>-0.84297138452529907</v>
      </c>
      <c r="AY1352">
        <v>-0.50068557262420654</v>
      </c>
      <c r="AZ1352">
        <v>0.2121865302324295</v>
      </c>
      <c r="BA1352">
        <v>0.15558914840221405</v>
      </c>
      <c r="BB1352">
        <v>0.10738950222730637</v>
      </c>
      <c r="BC1352">
        <v>5.2347656339406967E-2</v>
      </c>
      <c r="BD1352">
        <v>5.6491149589419365E-3</v>
      </c>
      <c r="BE1352">
        <v>-1.1230708360671997</v>
      </c>
      <c r="BF1352">
        <v>-1.0066680908203125</v>
      </c>
      <c r="BG1352">
        <v>-0.90423738956451416</v>
      </c>
      <c r="BH1352">
        <v>-0.27948597073554993</v>
      </c>
      <c r="BI1352">
        <v>-0.27157959342002869</v>
      </c>
      <c r="BJ1352">
        <v>-0.26497483253479004</v>
      </c>
      <c r="BK1352">
        <v>-0.25469633936882019</v>
      </c>
      <c r="BL1352">
        <v>-0.26380741596221924</v>
      </c>
      <c r="BM1352">
        <v>-0.29278564453125</v>
      </c>
      <c r="BN1352">
        <v>-0.32628020644187927</v>
      </c>
      <c r="BO1352">
        <v>-0.33740314841270447</v>
      </c>
      <c r="BP1352">
        <v>-0.3405795693397522</v>
      </c>
      <c r="BQ1352">
        <v>-0.34340906143188477</v>
      </c>
      <c r="BR1352">
        <v>-0.34171286225318909</v>
      </c>
      <c r="BS1352">
        <v>-0.3272058367729187</v>
      </c>
      <c r="BT1352">
        <v>-0.34197503328323364</v>
      </c>
      <c r="BU1352">
        <v>-0.3451867401599884</v>
      </c>
      <c r="BV1352">
        <v>-0.34331703186035156</v>
      </c>
      <c r="BW1352">
        <v>-0.13818691670894623</v>
      </c>
      <c r="BX1352">
        <v>0.72377556562423706</v>
      </c>
      <c r="BY1352">
        <v>0.70906281471252441</v>
      </c>
      <c r="BZ1352">
        <v>0.63510823249816895</v>
      </c>
      <c r="CA1352">
        <v>0.534748375415802</v>
      </c>
      <c r="CB1352">
        <v>0.50759249925613403</v>
      </c>
      <c r="CC1352">
        <v>-0.65349620580673218</v>
      </c>
      <c r="CD1352">
        <v>-0.56832337379455566</v>
      </c>
      <c r="CE1352">
        <v>-0.48114949464797974</v>
      </c>
      <c r="CF1352">
        <v>-1.1171898804605007E-2</v>
      </c>
      <c r="CG1352">
        <v>-1.0569306090474129E-2</v>
      </c>
      <c r="CH1352">
        <v>-9.9226515740156174E-3</v>
      </c>
      <c r="CI1352">
        <v>-8.1564746797084808E-3</v>
      </c>
      <c r="CJ1352">
        <v>-9.3403700739145279E-3</v>
      </c>
      <c r="CK1352">
        <v>-1.1623944155871868E-2</v>
      </c>
      <c r="CL1352">
        <v>-1.0239492170512676E-2</v>
      </c>
      <c r="CM1352">
        <v>-7.584812119603157E-3</v>
      </c>
      <c r="CN1352">
        <v>-3.5207511391490698E-3</v>
      </c>
      <c r="CO1352">
        <v>-1.8331536557525396E-3</v>
      </c>
      <c r="CP1352">
        <v>3.0053063528612256E-4</v>
      </c>
      <c r="CQ1352">
        <v>4.5660464093089104E-3</v>
      </c>
      <c r="CR1352">
        <v>1.5390152111649513E-3</v>
      </c>
      <c r="CS1352">
        <v>8.969508926384151E-4</v>
      </c>
      <c r="CT1352">
        <v>2.7420243714004755E-3</v>
      </c>
      <c r="CU1352">
        <v>0.11287856101989746</v>
      </c>
      <c r="CV1352">
        <v>1.0781005620956421</v>
      </c>
      <c r="CW1352">
        <v>1.0923969745635986</v>
      </c>
      <c r="CX1352">
        <v>1.0006046295166016</v>
      </c>
      <c r="CY1352">
        <v>0.86885768175125122</v>
      </c>
      <c r="CZ1352">
        <v>0.85523694753646851</v>
      </c>
      <c r="DA1352">
        <v>-0.32827025651931763</v>
      </c>
      <c r="DB1352">
        <v>-0.26472720503807068</v>
      </c>
      <c r="DC1352">
        <v>-0.18812008202075958</v>
      </c>
      <c r="DD1352">
        <v>0.25714215636253357</v>
      </c>
      <c r="DE1352">
        <v>0.25044098496437073</v>
      </c>
      <c r="DF1352">
        <v>0.2451295405626297</v>
      </c>
      <c r="DG1352">
        <v>0.23838339745998383</v>
      </c>
      <c r="DH1352">
        <v>0.24512666463851929</v>
      </c>
      <c r="DI1352">
        <v>0.26953774690628052</v>
      </c>
      <c r="DJ1352">
        <v>0.30580121278762817</v>
      </c>
      <c r="DK1352">
        <v>0.32223352789878845</v>
      </c>
      <c r="DL1352">
        <v>0.33353805541992188</v>
      </c>
      <c r="DM1352">
        <v>0.3397427499294281</v>
      </c>
      <c r="DN1352">
        <v>0.34231391549110413</v>
      </c>
      <c r="DO1352">
        <v>0.33633792400360107</v>
      </c>
      <c r="DP1352">
        <v>0.3450530469417572</v>
      </c>
      <c r="DQ1352">
        <v>0.34698063135147095</v>
      </c>
      <c r="DR1352">
        <v>0.34880107641220093</v>
      </c>
      <c r="DS1352">
        <v>0.36394402384757996</v>
      </c>
      <c r="DT1352">
        <v>1.4324254989624023</v>
      </c>
      <c r="DU1352">
        <v>1.4757311344146729</v>
      </c>
      <c r="DV1352">
        <v>1.3661010265350342</v>
      </c>
      <c r="DW1352">
        <v>1.2029669284820557</v>
      </c>
      <c r="DX1352">
        <v>1.2028814554214478</v>
      </c>
      <c r="DY1352">
        <v>-3.0443009454756975E-3</v>
      </c>
      <c r="DZ1352">
        <v>3.8868952542543411E-2</v>
      </c>
      <c r="EA1352">
        <v>0.10490932315587997</v>
      </c>
      <c r="EB1352">
        <v>0.64454507827758789</v>
      </c>
      <c r="EC1352">
        <v>0.62729835510253906</v>
      </c>
      <c r="ED1352">
        <v>0.6133844256401062</v>
      </c>
      <c r="EE1352">
        <v>0.59434777498245239</v>
      </c>
      <c r="EF1352">
        <v>0.61253666877746582</v>
      </c>
      <c r="EG1352">
        <v>0.6754906177520752</v>
      </c>
      <c r="EH1352">
        <v>0.76211380958557129</v>
      </c>
      <c r="EI1352">
        <v>0.79843878746032715</v>
      </c>
      <c r="EJ1352">
        <v>0.8201974630355835</v>
      </c>
      <c r="EK1352">
        <v>0.83292412757873535</v>
      </c>
      <c r="EL1352">
        <v>0.83612692356109619</v>
      </c>
      <c r="EM1352">
        <v>0.81536382436752319</v>
      </c>
      <c r="EN1352">
        <v>0.84103280305862427</v>
      </c>
      <c r="EO1352">
        <v>0.84667050838470459</v>
      </c>
      <c r="EP1352">
        <v>0.84845542907714844</v>
      </c>
      <c r="EQ1352">
        <v>0.72644269466400146</v>
      </c>
      <c r="ER1352">
        <v>1.9440145492553711</v>
      </c>
      <c r="ES1352">
        <v>2.0292046070098877</v>
      </c>
      <c r="ET1352">
        <v>1.8938196897506714</v>
      </c>
      <c r="EU1352">
        <v>1.6853677034378052</v>
      </c>
      <c r="EV1352">
        <v>1.7048248052597046</v>
      </c>
      <c r="EW1352">
        <v>0.46653035283088684</v>
      </c>
      <c r="EX1352">
        <v>0.47721359133720398</v>
      </c>
      <c r="EY1352">
        <v>0.52799725532531738</v>
      </c>
      <c r="EZ1352">
        <v>51.296146392822266</v>
      </c>
      <c r="FA1352">
        <v>49.952232360839844</v>
      </c>
      <c r="FB1352">
        <v>47.868637084960937</v>
      </c>
      <c r="FC1352">
        <v>46.941127777099609</v>
      </c>
      <c r="FD1352">
        <v>46.219661712646484</v>
      </c>
      <c r="FE1352">
        <v>45.442790985107422</v>
      </c>
      <c r="FF1352">
        <v>45.51593017578125</v>
      </c>
      <c r="FG1352">
        <v>45.479991912841797</v>
      </c>
      <c r="FH1352">
        <v>46.270729064941406</v>
      </c>
      <c r="FI1352">
        <v>49.465244293212891</v>
      </c>
      <c r="FJ1352">
        <v>52.712249755859375</v>
      </c>
      <c r="FK1352">
        <v>54.815998077392578</v>
      </c>
      <c r="FL1352">
        <v>56.226783752441406</v>
      </c>
      <c r="FM1352">
        <v>56.553470611572266</v>
      </c>
      <c r="FN1352">
        <v>57.353694915771484</v>
      </c>
      <c r="FO1352">
        <v>57.266399383544922</v>
      </c>
      <c r="FP1352">
        <v>56.394950866699219</v>
      </c>
      <c r="FQ1352">
        <v>55.217140197753906</v>
      </c>
      <c r="FR1352">
        <v>53.944351196289063</v>
      </c>
      <c r="FS1352">
        <v>53.353984832763672</v>
      </c>
      <c r="FT1352">
        <v>52.651020050048828</v>
      </c>
      <c r="FU1352">
        <v>51.408309936523437</v>
      </c>
      <c r="FV1352">
        <v>50.492874145507812</v>
      </c>
      <c r="FW1352">
        <v>49.401241302490234</v>
      </c>
      <c r="FX1352">
        <v>1</v>
      </c>
    </row>
    <row r="1353" spans="1:180" x14ac:dyDescent="0.2">
      <c r="A1353" t="s">
        <v>241</v>
      </c>
      <c r="B1353" t="s">
        <v>248</v>
      </c>
      <c r="C1353" t="s">
        <v>217</v>
      </c>
      <c r="D1353" t="s">
        <v>11</v>
      </c>
      <c r="E1353" t="s">
        <v>249</v>
      </c>
      <c r="F1353" t="s">
        <v>227</v>
      </c>
      <c r="G1353" t="s">
        <v>245</v>
      </c>
      <c r="H1353" t="s">
        <v>12</v>
      </c>
      <c r="I1353">
        <v>168.05</v>
      </c>
      <c r="L1353">
        <v>46.385318229326423</v>
      </c>
      <c r="M1353">
        <v>45.479218544101904</v>
      </c>
      <c r="N1353">
        <v>44.531896088673655</v>
      </c>
      <c r="O1353">
        <v>46.662684845547659</v>
      </c>
      <c r="P1353">
        <v>50.596052156037139</v>
      </c>
      <c r="Q1353">
        <v>57.171549567098367</v>
      </c>
      <c r="R1353">
        <v>65.275705727182597</v>
      </c>
      <c r="S1353">
        <v>71.724370879294213</v>
      </c>
      <c r="T1353">
        <v>78.677330771305847</v>
      </c>
      <c r="U1353">
        <v>85.681964650642911</v>
      </c>
      <c r="V1353">
        <v>90.987888851459374</v>
      </c>
      <c r="W1353">
        <v>91.440650767999188</v>
      </c>
      <c r="X1353">
        <v>88.831808955578481</v>
      </c>
      <c r="Y1353">
        <v>87.498868715736975</v>
      </c>
      <c r="Z1353">
        <v>87.775589160707611</v>
      </c>
      <c r="AA1353">
        <v>86.833885090138423</v>
      </c>
      <c r="AB1353">
        <v>85.539844819477167</v>
      </c>
      <c r="AC1353">
        <v>81.26347668216836</v>
      </c>
      <c r="AD1353">
        <v>62.271947951230459</v>
      </c>
      <c r="AE1353">
        <v>56.959671303563873</v>
      </c>
      <c r="AF1353">
        <v>54.807695824302307</v>
      </c>
      <c r="AG1353">
        <v>52.490323422153956</v>
      </c>
      <c r="AH1353">
        <v>49.474641714943765</v>
      </c>
      <c r="AI1353">
        <v>48.33633184067952</v>
      </c>
      <c r="AJ1353">
        <v>-0.83224952220916748</v>
      </c>
      <c r="AK1353">
        <v>-0.81926065683364868</v>
      </c>
      <c r="AL1353">
        <v>-0.80241858959197998</v>
      </c>
      <c r="AM1353">
        <v>-0.79436999559402466</v>
      </c>
      <c r="AN1353">
        <v>-0.80663949251174927</v>
      </c>
      <c r="AO1353">
        <v>-0.87115806341171265</v>
      </c>
      <c r="AP1353">
        <v>-0.9650300145149231</v>
      </c>
      <c r="AQ1353">
        <v>-1.0177065134048462</v>
      </c>
      <c r="AR1353">
        <v>-1.0789042711257935</v>
      </c>
      <c r="AS1353">
        <v>-1.1655845642089844</v>
      </c>
      <c r="AT1353">
        <v>-1.2514674663543701</v>
      </c>
      <c r="AU1353">
        <v>-1.2650136947631836</v>
      </c>
      <c r="AV1353">
        <v>-0.56942534446716309</v>
      </c>
      <c r="AW1353">
        <v>0.39450779557228088</v>
      </c>
      <c r="AX1353">
        <v>0.38745278120040894</v>
      </c>
      <c r="AY1353">
        <v>0.36556708812713623</v>
      </c>
      <c r="AZ1353">
        <v>0.35984593629837036</v>
      </c>
      <c r="BA1353">
        <v>0.34064593911170959</v>
      </c>
      <c r="BB1353">
        <v>-2.1878921985626221</v>
      </c>
      <c r="BC1353">
        <v>-1.9726004600524902</v>
      </c>
      <c r="BD1353">
        <v>-1.7733443975448608</v>
      </c>
      <c r="BE1353">
        <v>-1.6123367547988892</v>
      </c>
      <c r="BF1353">
        <v>-1.5411574840545654</v>
      </c>
      <c r="BG1353">
        <v>-1.4407505989074707</v>
      </c>
      <c r="BH1353">
        <v>-0.33902090787887573</v>
      </c>
      <c r="BI1353">
        <v>-0.33426687121391296</v>
      </c>
      <c r="BJ1353">
        <v>-0.32794827222824097</v>
      </c>
      <c r="BK1353">
        <v>-0.32529160380363464</v>
      </c>
      <c r="BL1353">
        <v>-0.32930251955986023</v>
      </c>
      <c r="BM1353">
        <v>-0.35368329286575317</v>
      </c>
      <c r="BN1353">
        <v>-0.38736799359321594</v>
      </c>
      <c r="BO1353">
        <v>-0.40894582867622375</v>
      </c>
      <c r="BP1353">
        <v>-0.43221369385719299</v>
      </c>
      <c r="BQ1353">
        <v>-0.46121564507484436</v>
      </c>
      <c r="BR1353">
        <v>-0.4926142692565918</v>
      </c>
      <c r="BS1353">
        <v>-0.49767181277275085</v>
      </c>
      <c r="BT1353">
        <v>-2.4977229535579681E-2</v>
      </c>
      <c r="BU1353">
        <v>1.3453857898712158</v>
      </c>
      <c r="BV1353">
        <v>1.3306868076324463</v>
      </c>
      <c r="BW1353">
        <v>1.3322732448577881</v>
      </c>
      <c r="BX1353">
        <v>1.334084153175354</v>
      </c>
      <c r="BY1353">
        <v>1.2423357963562012</v>
      </c>
      <c r="BZ1353">
        <v>-1.3797296285629272</v>
      </c>
      <c r="CA1353">
        <v>-1.2190983295440674</v>
      </c>
      <c r="CB1353">
        <v>-1.090707540512085</v>
      </c>
      <c r="CC1353">
        <v>-0.98187625408172607</v>
      </c>
      <c r="CD1353">
        <v>-0.92719531059265137</v>
      </c>
      <c r="CE1353">
        <v>-0.81886857748031616</v>
      </c>
      <c r="CF1353">
        <v>2.5877314619719982E-3</v>
      </c>
      <c r="CG1353">
        <v>1.6383100301027298E-3</v>
      </c>
      <c r="CH1353">
        <v>6.6841015359386802E-4</v>
      </c>
      <c r="CI1353">
        <v>-4.093819297850132E-4</v>
      </c>
      <c r="CJ1353">
        <v>1.2995871948078275E-3</v>
      </c>
      <c r="CK1353">
        <v>4.7181602567434311E-3</v>
      </c>
      <c r="CL1353">
        <v>1.271896343678236E-2</v>
      </c>
      <c r="CM1353">
        <v>1.2679937295615673E-2</v>
      </c>
      <c r="CN1353">
        <v>1.5682218596339226E-2</v>
      </c>
      <c r="CO1353">
        <v>2.6628145948052406E-2</v>
      </c>
      <c r="CP1353">
        <v>3.2965119928121567E-2</v>
      </c>
      <c r="CQ1353">
        <v>3.3786844462156296E-2</v>
      </c>
      <c r="CR1353">
        <v>0.35210585594177246</v>
      </c>
      <c r="CS1353">
        <v>2.0039608478546143</v>
      </c>
      <c r="CT1353">
        <v>1.9839677810668945</v>
      </c>
      <c r="CU1353">
        <v>2.0018110275268555</v>
      </c>
      <c r="CV1353">
        <v>2.008838415145874</v>
      </c>
      <c r="CW1353">
        <v>1.8668434619903564</v>
      </c>
      <c r="CX1353">
        <v>-0.81999880075454712</v>
      </c>
      <c r="CY1353">
        <v>-0.69722509384155273</v>
      </c>
      <c r="CZ1353">
        <v>-0.61791527271270752</v>
      </c>
      <c r="DA1353">
        <v>-0.54522126913070679</v>
      </c>
      <c r="DB1353">
        <v>-0.50196689367294312</v>
      </c>
      <c r="DC1353">
        <v>-0.38815498352050781</v>
      </c>
      <c r="DD1353">
        <v>0.3441963791847229</v>
      </c>
      <c r="DE1353">
        <v>0.33754351735115051</v>
      </c>
      <c r="DF1353">
        <v>0.32928511500358582</v>
      </c>
      <c r="DG1353">
        <v>0.32447284460067749</v>
      </c>
      <c r="DH1353">
        <v>0.33190169930458069</v>
      </c>
      <c r="DI1353">
        <v>0.36311963200569153</v>
      </c>
      <c r="DJ1353">
        <v>0.41280591487884521</v>
      </c>
      <c r="DK1353">
        <v>0.43430569767951965</v>
      </c>
      <c r="DL1353">
        <v>0.46357813477516174</v>
      </c>
      <c r="DM1353">
        <v>0.51447194814682007</v>
      </c>
      <c r="DN1353">
        <v>0.55854451656341553</v>
      </c>
      <c r="DO1353">
        <v>0.56524550914764404</v>
      </c>
      <c r="DP1353">
        <v>0.72918897867202759</v>
      </c>
      <c r="DQ1353">
        <v>2.6625361442565918</v>
      </c>
      <c r="DR1353">
        <v>2.6372487545013428</v>
      </c>
      <c r="DS1353">
        <v>2.6713485717773437</v>
      </c>
      <c r="DT1353">
        <v>2.6835927963256836</v>
      </c>
      <c r="DU1353">
        <v>2.4913511276245117</v>
      </c>
      <c r="DV1353">
        <v>-0.2602679431438446</v>
      </c>
      <c r="DW1353">
        <v>-0.17535178363323212</v>
      </c>
      <c r="DX1353">
        <v>-0.14512306451797485</v>
      </c>
      <c r="DY1353">
        <v>-0.10856622457504272</v>
      </c>
      <c r="DZ1353">
        <v>-7.6738558709621429E-2</v>
      </c>
      <c r="EA1353">
        <v>4.2558621615171432E-2</v>
      </c>
      <c r="EB1353">
        <v>0.83742499351501465</v>
      </c>
      <c r="EC1353">
        <v>0.82253724336624146</v>
      </c>
      <c r="ED1353">
        <v>0.80375540256500244</v>
      </c>
      <c r="EE1353">
        <v>0.79355120658874512</v>
      </c>
      <c r="EF1353">
        <v>0.80923867225646973</v>
      </c>
      <c r="EG1353">
        <v>0.88059443235397339</v>
      </c>
      <c r="EH1353">
        <v>0.99046796560287476</v>
      </c>
      <c r="EI1353">
        <v>1.0430663824081421</v>
      </c>
      <c r="EJ1353">
        <v>1.1102687120437622</v>
      </c>
      <c r="EK1353">
        <v>1.2188409566879272</v>
      </c>
      <c r="EL1353">
        <v>1.3173977136611938</v>
      </c>
      <c r="EM1353">
        <v>1.3325873613357544</v>
      </c>
      <c r="EN1353">
        <v>1.273637056350708</v>
      </c>
      <c r="EO1353">
        <v>3.6134140491485596</v>
      </c>
      <c r="EP1353">
        <v>3.5804827213287354</v>
      </c>
      <c r="EQ1353">
        <v>3.6380548477172852</v>
      </c>
      <c r="ER1353">
        <v>3.6578311920166016</v>
      </c>
      <c r="ES1353">
        <v>3.3930411338806152</v>
      </c>
      <c r="ET1353">
        <v>0.54789447784423828</v>
      </c>
      <c r="EU1353">
        <v>0.57815033197402954</v>
      </c>
      <c r="EV1353">
        <v>0.53751379251480103</v>
      </c>
      <c r="EW1353">
        <v>0.52189427614212036</v>
      </c>
      <c r="EX1353">
        <v>0.53722363710403442</v>
      </c>
      <c r="EY1353">
        <v>0.66444063186645508</v>
      </c>
      <c r="EZ1353">
        <v>67.621864318847656</v>
      </c>
      <c r="FA1353">
        <v>67.119590759277344</v>
      </c>
      <c r="FB1353">
        <v>66.607368469238281</v>
      </c>
      <c r="FC1353">
        <v>66.07177734375</v>
      </c>
      <c r="FD1353">
        <v>65.784423828125</v>
      </c>
      <c r="FE1353">
        <v>65.424301147460938</v>
      </c>
      <c r="FF1353">
        <v>65.23370361328125</v>
      </c>
      <c r="FG1353">
        <v>65.494911193847656</v>
      </c>
      <c r="FH1353">
        <v>67.569862365722656</v>
      </c>
      <c r="FI1353">
        <v>71.408088684082031</v>
      </c>
      <c r="FJ1353">
        <v>75.547195434570313</v>
      </c>
      <c r="FK1353">
        <v>79.002334594726563</v>
      </c>
      <c r="FL1353">
        <v>81.083869934082031</v>
      </c>
      <c r="FM1353">
        <v>82.310935974121094</v>
      </c>
      <c r="FN1353">
        <v>83.1212158203125</v>
      </c>
      <c r="FO1353">
        <v>83.310173034667969</v>
      </c>
      <c r="FP1353">
        <v>84.125160217285156</v>
      </c>
      <c r="FQ1353">
        <v>83.579421997070313</v>
      </c>
      <c r="FR1353">
        <v>82.297294616699219</v>
      </c>
      <c r="FS1353">
        <v>79.662429809570312</v>
      </c>
      <c r="FT1353">
        <v>75.950538635253906</v>
      </c>
      <c r="FU1353">
        <v>73.093475341796875</v>
      </c>
      <c r="FV1353">
        <v>71.559066772460937</v>
      </c>
      <c r="FW1353">
        <v>70.616996765136719</v>
      </c>
      <c r="FX1353">
        <v>1</v>
      </c>
    </row>
    <row r="1354" spans="1:180" x14ac:dyDescent="0.2">
      <c r="A1354" t="s">
        <v>241</v>
      </c>
      <c r="B1354" t="s">
        <v>248</v>
      </c>
      <c r="C1354" t="s">
        <v>217</v>
      </c>
      <c r="D1354" t="s">
        <v>36</v>
      </c>
      <c r="E1354" t="s">
        <v>249</v>
      </c>
      <c r="F1354" t="s">
        <v>224</v>
      </c>
      <c r="G1354" t="s">
        <v>246</v>
      </c>
      <c r="H1354" t="s">
        <v>12</v>
      </c>
      <c r="I1354">
        <v>262.64</v>
      </c>
      <c r="L1354">
        <v>134.76340439324252</v>
      </c>
      <c r="M1354">
        <v>135.98489293388758</v>
      </c>
      <c r="N1354">
        <v>135.57915896101147</v>
      </c>
      <c r="O1354">
        <v>133.06956625076867</v>
      </c>
      <c r="P1354">
        <v>134.95792956445598</v>
      </c>
      <c r="Q1354">
        <v>143.9309757610292</v>
      </c>
      <c r="R1354">
        <v>163.85522878002146</v>
      </c>
      <c r="S1354">
        <v>167.22436919425644</v>
      </c>
      <c r="T1354">
        <v>170.36088466820445</v>
      </c>
      <c r="U1354">
        <v>171.75235331001502</v>
      </c>
      <c r="V1354">
        <v>167.90201339817909</v>
      </c>
      <c r="W1354">
        <v>171.60598406038707</v>
      </c>
      <c r="X1354">
        <v>173.0359256163193</v>
      </c>
      <c r="Y1354">
        <v>169.18997028161638</v>
      </c>
      <c r="Z1354">
        <v>165.20511475303462</v>
      </c>
      <c r="AA1354">
        <v>162.12305785304173</v>
      </c>
      <c r="AB1354">
        <v>164.31398343443718</v>
      </c>
      <c r="AC1354">
        <v>168.48466131962465</v>
      </c>
      <c r="AD1354">
        <v>164.59041440144881</v>
      </c>
      <c r="AE1354">
        <v>165.29405733937676</v>
      </c>
      <c r="AF1354">
        <v>170.24216445116014</v>
      </c>
      <c r="AG1354">
        <v>172.97906048551155</v>
      </c>
      <c r="AH1354">
        <v>167.93520157542653</v>
      </c>
      <c r="AI1354">
        <v>146.10534086497159</v>
      </c>
      <c r="AJ1354">
        <v>-5.9468259811401367</v>
      </c>
      <c r="AK1354">
        <v>-6.9056477546691895</v>
      </c>
      <c r="AL1354">
        <v>-7.1307220458984375</v>
      </c>
      <c r="AM1354">
        <v>-6.3692197799682617</v>
      </c>
      <c r="AN1354">
        <v>-6.5541772842407227</v>
      </c>
      <c r="AO1354">
        <v>-10.063041687011719</v>
      </c>
      <c r="AP1354">
        <v>-17.982168197631836</v>
      </c>
      <c r="AQ1354">
        <v>-19.341228485107422</v>
      </c>
      <c r="AR1354">
        <v>-21.640239715576172</v>
      </c>
      <c r="AS1354">
        <v>-21.97076416015625</v>
      </c>
      <c r="AT1354">
        <v>-20.071849822998047</v>
      </c>
      <c r="AU1354">
        <v>-21.402965545654297</v>
      </c>
      <c r="AV1354">
        <v>-20.636014938354492</v>
      </c>
      <c r="AW1354">
        <v>-19.211479187011719</v>
      </c>
      <c r="AX1354">
        <v>-18.113262176513672</v>
      </c>
      <c r="AY1354">
        <v>10.392412185668945</v>
      </c>
      <c r="AZ1354">
        <v>34.432422637939453</v>
      </c>
      <c r="BA1354">
        <v>35.531299591064453</v>
      </c>
      <c r="BB1354">
        <v>34.61273193359375</v>
      </c>
      <c r="BC1354">
        <v>35.632530212402344</v>
      </c>
      <c r="BD1354">
        <v>38.807807922363281</v>
      </c>
      <c r="BE1354">
        <v>-14.408442497253418</v>
      </c>
      <c r="BF1354">
        <v>-41.772369384765625</v>
      </c>
      <c r="BG1354">
        <v>-15.29531192779541</v>
      </c>
      <c r="BH1354">
        <v>-1.3599936962127686</v>
      </c>
      <c r="BI1354">
        <v>-1.7091816663742065</v>
      </c>
      <c r="BJ1354">
        <v>-1.8178635835647583</v>
      </c>
      <c r="BK1354">
        <v>-1.5638535022735596</v>
      </c>
      <c r="BL1354">
        <v>-1.6294667720794678</v>
      </c>
      <c r="BM1354">
        <v>-2.8769948482513428</v>
      </c>
      <c r="BN1354">
        <v>-5.7015767097473145</v>
      </c>
      <c r="BO1354">
        <v>-6.1868314743041992</v>
      </c>
      <c r="BP1354">
        <v>-7.0078215599060059</v>
      </c>
      <c r="BQ1354">
        <v>-7.0923047065734863</v>
      </c>
      <c r="BR1354">
        <v>-6.4022932052612305</v>
      </c>
      <c r="BS1354">
        <v>-6.7867469787597656</v>
      </c>
      <c r="BT1354">
        <v>-6.4884462356567383</v>
      </c>
      <c r="BU1354">
        <v>-6.0464725494384766</v>
      </c>
      <c r="BV1354">
        <v>-5.6735239028930664</v>
      </c>
      <c r="BW1354">
        <v>19.898088455200195</v>
      </c>
      <c r="BX1354">
        <v>44.144779205322266</v>
      </c>
      <c r="BY1354">
        <v>45.594646453857422</v>
      </c>
      <c r="BZ1354">
        <v>44.429435729980469</v>
      </c>
      <c r="CA1354">
        <v>45.816017150878906</v>
      </c>
      <c r="CB1354">
        <v>50.277256011962891</v>
      </c>
      <c r="CC1354">
        <v>8.486943244934082</v>
      </c>
      <c r="CD1354">
        <v>-14.493130683898926</v>
      </c>
      <c r="CE1354">
        <v>-2.4494791030883789</v>
      </c>
      <c r="CF1354">
        <v>1.816832423210144</v>
      </c>
      <c r="CG1354">
        <v>1.8898748159408569</v>
      </c>
      <c r="CH1354">
        <v>1.8618061542510986</v>
      </c>
      <c r="CI1354">
        <v>1.7643285989761353</v>
      </c>
      <c r="CJ1354">
        <v>1.7813725471496582</v>
      </c>
      <c r="CK1354">
        <v>2.100039005279541</v>
      </c>
      <c r="CL1354">
        <v>2.8039240837097168</v>
      </c>
      <c r="CM1354">
        <v>2.9238629341125488</v>
      </c>
      <c r="CN1354">
        <v>3.1265468597412109</v>
      </c>
      <c r="CO1354">
        <v>3.2124710083007813</v>
      </c>
      <c r="CP1354">
        <v>3.0651998519897461</v>
      </c>
      <c r="CQ1354">
        <v>3.3364009857177734</v>
      </c>
      <c r="CR1354">
        <v>3.3101170063018799</v>
      </c>
      <c r="CS1354">
        <v>3.071570873260498</v>
      </c>
      <c r="CT1354">
        <v>2.9422008991241455</v>
      </c>
      <c r="CU1354">
        <v>26.481691360473633</v>
      </c>
      <c r="CV1354">
        <v>50.871528625488281</v>
      </c>
      <c r="CW1354">
        <v>52.564491271972656</v>
      </c>
      <c r="CX1354">
        <v>51.22845458984375</v>
      </c>
      <c r="CY1354">
        <v>52.869071960449219</v>
      </c>
      <c r="CZ1354">
        <v>58.220962524414062</v>
      </c>
      <c r="DA1354">
        <v>24.344217300415039</v>
      </c>
      <c r="DB1354">
        <v>4.4003872871398926</v>
      </c>
      <c r="DC1354">
        <v>6.4475059509277344</v>
      </c>
      <c r="DD1354">
        <v>4.9936585426330566</v>
      </c>
      <c r="DE1354">
        <v>5.4889311790466309</v>
      </c>
      <c r="DF1354">
        <v>5.541475772857666</v>
      </c>
      <c r="DG1354">
        <v>5.0925107002258301</v>
      </c>
      <c r="DH1354">
        <v>5.1922116279602051</v>
      </c>
      <c r="DI1354">
        <v>7.0770726203918457</v>
      </c>
      <c r="DJ1354">
        <v>11.309425354003906</v>
      </c>
      <c r="DK1354">
        <v>12.034557342529297</v>
      </c>
      <c r="DL1354">
        <v>13.26091480255127</v>
      </c>
      <c r="DM1354">
        <v>13.517247200012207</v>
      </c>
      <c r="DN1354">
        <v>12.532692909240723</v>
      </c>
      <c r="DO1354">
        <v>13.459548950195313</v>
      </c>
      <c r="DP1354">
        <v>13.108680725097656</v>
      </c>
      <c r="DQ1354">
        <v>12.189614295959473</v>
      </c>
      <c r="DR1354">
        <v>11.557925224304199</v>
      </c>
      <c r="DS1354">
        <v>33.065292358398437</v>
      </c>
      <c r="DT1354">
        <v>57.598278045654297</v>
      </c>
      <c r="DU1354">
        <v>59.534336090087891</v>
      </c>
      <c r="DV1354">
        <v>58.027473449707031</v>
      </c>
      <c r="DW1354">
        <v>59.922122955322266</v>
      </c>
      <c r="DX1354">
        <v>66.164665222167969</v>
      </c>
      <c r="DY1354">
        <v>40.201492309570313</v>
      </c>
      <c r="DZ1354">
        <v>23.293905258178711</v>
      </c>
      <c r="EA1354">
        <v>15.344491004943848</v>
      </c>
      <c r="EB1354">
        <v>9.5804910659790039</v>
      </c>
      <c r="EC1354">
        <v>10.685397148132324</v>
      </c>
      <c r="ED1354">
        <v>10.854334831237793</v>
      </c>
      <c r="EE1354">
        <v>9.8978767395019531</v>
      </c>
      <c r="EF1354">
        <v>10.116922378540039</v>
      </c>
      <c r="EG1354">
        <v>14.263118743896484</v>
      </c>
      <c r="EH1354">
        <v>23.590017318725586</v>
      </c>
      <c r="EI1354">
        <v>25.188953399658203</v>
      </c>
      <c r="EJ1354">
        <v>27.893333435058594</v>
      </c>
      <c r="EK1354">
        <v>28.395706176757812</v>
      </c>
      <c r="EL1354">
        <v>26.202249526977539</v>
      </c>
      <c r="EM1354">
        <v>28.075767517089844</v>
      </c>
      <c r="EN1354">
        <v>27.256250381469727</v>
      </c>
      <c r="EO1354">
        <v>25.354619979858398</v>
      </c>
      <c r="EP1354">
        <v>23.997663497924805</v>
      </c>
      <c r="EQ1354">
        <v>42.570968627929688</v>
      </c>
      <c r="ER1354">
        <v>67.310638427734375</v>
      </c>
      <c r="ES1354">
        <v>69.597679138183594</v>
      </c>
      <c r="ET1354">
        <v>67.84417724609375</v>
      </c>
      <c r="EU1354">
        <v>70.105613708496094</v>
      </c>
      <c r="EV1354">
        <v>77.634117126464844</v>
      </c>
      <c r="EW1354">
        <v>63.096878051757813</v>
      </c>
      <c r="EX1354">
        <v>50.573143005371094</v>
      </c>
      <c r="EY1354">
        <v>28.190322875976563</v>
      </c>
      <c r="EZ1354">
        <v>41.155555725097656</v>
      </c>
      <c r="FA1354">
        <v>41.020858764648438</v>
      </c>
      <c r="FB1354">
        <v>40.326778411865234</v>
      </c>
      <c r="FC1354">
        <v>39.676959991455078</v>
      </c>
      <c r="FD1354">
        <v>39.108306884765625</v>
      </c>
      <c r="FE1354">
        <v>38.686576843261719</v>
      </c>
      <c r="FF1354">
        <v>38.605663299560547</v>
      </c>
      <c r="FG1354">
        <v>38.440788269042969</v>
      </c>
      <c r="FH1354">
        <v>39.0565185546875</v>
      </c>
      <c r="FI1354">
        <v>41.036117553710938</v>
      </c>
      <c r="FJ1354">
        <v>42.962661743164062</v>
      </c>
      <c r="FK1354">
        <v>44.923908233642578</v>
      </c>
      <c r="FL1354">
        <v>46.105709075927734</v>
      </c>
      <c r="FM1354">
        <v>47.149517059326172</v>
      </c>
      <c r="FN1354">
        <v>48.141159057617188</v>
      </c>
      <c r="FO1354">
        <v>48.464733123779297</v>
      </c>
      <c r="FP1354">
        <v>47.866382598876953</v>
      </c>
      <c r="FQ1354">
        <v>46.450191497802734</v>
      </c>
      <c r="FR1354">
        <v>44.785491943359375</v>
      </c>
      <c r="FS1354">
        <v>44.253742218017578</v>
      </c>
      <c r="FT1354">
        <v>43.942298889160156</v>
      </c>
      <c r="FU1354">
        <v>44.050003051757813</v>
      </c>
      <c r="FV1354">
        <v>43.894618988037109</v>
      </c>
      <c r="FW1354">
        <v>43.359348297119141</v>
      </c>
      <c r="FX1354">
        <v>1</v>
      </c>
    </row>
    <row r="1355" spans="1:180" x14ac:dyDescent="0.2">
      <c r="A1355" t="s">
        <v>241</v>
      </c>
      <c r="B1355" t="s">
        <v>248</v>
      </c>
      <c r="C1355" t="s">
        <v>217</v>
      </c>
      <c r="D1355" t="s">
        <v>37</v>
      </c>
      <c r="E1355" t="s">
        <v>249</v>
      </c>
      <c r="F1355" t="s">
        <v>224</v>
      </c>
      <c r="G1355" t="s">
        <v>246</v>
      </c>
      <c r="H1355" t="s">
        <v>12</v>
      </c>
      <c r="I1355">
        <v>262.64</v>
      </c>
      <c r="L1355">
        <v>149.23561868528338</v>
      </c>
      <c r="M1355">
        <v>151.35714366127146</v>
      </c>
      <c r="N1355">
        <v>150.56006007665118</v>
      </c>
      <c r="O1355">
        <v>148.34739501325416</v>
      </c>
      <c r="P1355">
        <v>149.82687758578663</v>
      </c>
      <c r="Q1355">
        <v>156.57386103767226</v>
      </c>
      <c r="R1355">
        <v>174.01606428842018</v>
      </c>
      <c r="S1355">
        <v>176.50706566095562</v>
      </c>
      <c r="T1355">
        <v>180.97873836298831</v>
      </c>
      <c r="U1355">
        <v>181.76577829934351</v>
      </c>
      <c r="V1355">
        <v>181.16310582965926</v>
      </c>
      <c r="W1355">
        <v>178.30711126432024</v>
      </c>
      <c r="X1355">
        <v>176.55496114239577</v>
      </c>
      <c r="Y1355">
        <v>173.87438949199955</v>
      </c>
      <c r="Z1355">
        <v>173.60666736085665</v>
      </c>
      <c r="AA1355">
        <v>170.72920601033911</v>
      </c>
      <c r="AB1355">
        <v>172.82438626532408</v>
      </c>
      <c r="AC1355">
        <v>174.86395316247416</v>
      </c>
      <c r="AD1355">
        <v>172.51431502722693</v>
      </c>
      <c r="AE1355">
        <v>171.86590670578209</v>
      </c>
      <c r="AF1355">
        <v>179.37141041352703</v>
      </c>
      <c r="AG1355">
        <v>179.62854466139314</v>
      </c>
      <c r="AH1355">
        <v>174.50993702407314</v>
      </c>
      <c r="AI1355">
        <v>156.13254857105849</v>
      </c>
      <c r="AJ1355">
        <v>-4.8458476066589355</v>
      </c>
      <c r="AK1355">
        <v>-5.9947652816772461</v>
      </c>
      <c r="AL1355">
        <v>-6.0143618583679199</v>
      </c>
      <c r="AM1355">
        <v>-5.2618112564086914</v>
      </c>
      <c r="AN1355">
        <v>-5.2030315399169922</v>
      </c>
      <c r="AO1355">
        <v>-7.2889418601989746</v>
      </c>
      <c r="AP1355">
        <v>-13.634651184082031</v>
      </c>
      <c r="AQ1355">
        <v>-14.313915252685547</v>
      </c>
      <c r="AR1355">
        <v>-16.577901840209961</v>
      </c>
      <c r="AS1355">
        <v>-16.1600341796875</v>
      </c>
      <c r="AT1355">
        <v>-15.772010803222656</v>
      </c>
      <c r="AU1355">
        <v>-14.530509948730469</v>
      </c>
      <c r="AV1355">
        <v>-12.957276344299316</v>
      </c>
      <c r="AW1355">
        <v>-11.699558258056641</v>
      </c>
      <c r="AX1355">
        <v>-10.943822860717773</v>
      </c>
      <c r="AY1355">
        <v>8.1416263580322266</v>
      </c>
      <c r="AZ1355">
        <v>30.0567626953125</v>
      </c>
      <c r="BA1355">
        <v>31.005956649780273</v>
      </c>
      <c r="BB1355">
        <v>29.986543655395508</v>
      </c>
      <c r="BC1355">
        <v>31.352005004882812</v>
      </c>
      <c r="BD1355">
        <v>37.643356323242187</v>
      </c>
      <c r="BE1355">
        <v>-4.3721113204956055</v>
      </c>
      <c r="BF1355">
        <v>-26.963510513305664</v>
      </c>
      <c r="BG1355">
        <v>-7.8025822639465332</v>
      </c>
      <c r="BH1355">
        <v>-0.93464094400405884</v>
      </c>
      <c r="BI1355">
        <v>-1.3377916812896729</v>
      </c>
      <c r="BJ1355">
        <v>-1.3648942708969116</v>
      </c>
      <c r="BK1355">
        <v>-1.1073514223098755</v>
      </c>
      <c r="BL1355">
        <v>-1.080898642539978</v>
      </c>
      <c r="BM1355">
        <v>-1.8102985620498657</v>
      </c>
      <c r="BN1355">
        <v>-4.0736384391784668</v>
      </c>
      <c r="BO1355">
        <v>-4.3159546852111816</v>
      </c>
      <c r="BP1355">
        <v>-5.1070413589477539</v>
      </c>
      <c r="BQ1355">
        <v>-4.9229698181152344</v>
      </c>
      <c r="BR1355">
        <v>-4.786048412322998</v>
      </c>
      <c r="BS1355">
        <v>-4.4000673294067383</v>
      </c>
      <c r="BT1355">
        <v>-3.8731493949890137</v>
      </c>
      <c r="BU1355">
        <v>-3.4634194374084473</v>
      </c>
      <c r="BV1355">
        <v>-3.1651766300201416</v>
      </c>
      <c r="BW1355">
        <v>14.666402816772461</v>
      </c>
      <c r="BX1355">
        <v>37.944320678710937</v>
      </c>
      <c r="BY1355">
        <v>39.131446838378906</v>
      </c>
      <c r="BZ1355">
        <v>37.903659820556641</v>
      </c>
      <c r="CA1355">
        <v>39.63348388671875</v>
      </c>
      <c r="CB1355">
        <v>47.683666229248047</v>
      </c>
      <c r="CC1355">
        <v>12.84950065612793</v>
      </c>
      <c r="CD1355">
        <v>-7.2177467346191406</v>
      </c>
      <c r="CE1355">
        <v>1.4275530576705933</v>
      </c>
      <c r="CF1355">
        <v>1.7742489576339722</v>
      </c>
      <c r="CG1355">
        <v>1.8876141309738159</v>
      </c>
      <c r="CH1355">
        <v>1.8553128242492676</v>
      </c>
      <c r="CI1355">
        <v>1.7700148820877075</v>
      </c>
      <c r="CJ1355">
        <v>1.7740778923034668</v>
      </c>
      <c r="CK1355">
        <v>1.9841930866241455</v>
      </c>
      <c r="CL1355">
        <v>2.5482900142669678</v>
      </c>
      <c r="CM1355">
        <v>2.6086025238037109</v>
      </c>
      <c r="CN1355">
        <v>2.8376412391662598</v>
      </c>
      <c r="CO1355">
        <v>2.8597865104675293</v>
      </c>
      <c r="CP1355">
        <v>2.8227963447570801</v>
      </c>
      <c r="CQ1355">
        <v>2.6162459850311279</v>
      </c>
      <c r="CR1355">
        <v>2.4184896945953369</v>
      </c>
      <c r="CS1355">
        <v>2.2409048080444336</v>
      </c>
      <c r="CT1355">
        <v>2.2222902774810791</v>
      </c>
      <c r="CU1355">
        <v>19.185441970825195</v>
      </c>
      <c r="CV1355">
        <v>43.407222747802734</v>
      </c>
      <c r="CW1355">
        <v>44.759136199951172</v>
      </c>
      <c r="CX1355">
        <v>43.387031555175781</v>
      </c>
      <c r="CY1355">
        <v>45.369209289550781</v>
      </c>
      <c r="CZ1355">
        <v>54.637554168701172</v>
      </c>
      <c r="DA1355">
        <v>24.777137756347656</v>
      </c>
      <c r="DB1355">
        <v>6.4581098556518555</v>
      </c>
      <c r="DC1355">
        <v>7.8203167915344238</v>
      </c>
      <c r="DD1355">
        <v>4.4831390380859375</v>
      </c>
      <c r="DE1355">
        <v>5.1130199432373047</v>
      </c>
      <c r="DF1355">
        <v>5.0755200386047363</v>
      </c>
      <c r="DG1355">
        <v>4.6473813056945801</v>
      </c>
      <c r="DH1355">
        <v>4.6290545463562012</v>
      </c>
      <c r="DI1355">
        <v>5.7786846160888672</v>
      </c>
      <c r="DJ1355">
        <v>9.1702184677124023</v>
      </c>
      <c r="DK1355">
        <v>9.5331602096557617</v>
      </c>
      <c r="DL1355">
        <v>10.782323837280273</v>
      </c>
      <c r="DM1355">
        <v>10.642542839050293</v>
      </c>
      <c r="DN1355">
        <v>10.431640625</v>
      </c>
      <c r="DO1355">
        <v>9.6325597763061523</v>
      </c>
      <c r="DP1355">
        <v>8.7101287841796875</v>
      </c>
      <c r="DQ1355">
        <v>7.9452290534973145</v>
      </c>
      <c r="DR1355">
        <v>7.6097569465637207</v>
      </c>
      <c r="DS1355">
        <v>23.704483032226562</v>
      </c>
      <c r="DT1355">
        <v>48.870121002197266</v>
      </c>
      <c r="DU1355">
        <v>50.386821746826172</v>
      </c>
      <c r="DV1355">
        <v>48.870403289794922</v>
      </c>
      <c r="DW1355">
        <v>51.104934692382812</v>
      </c>
      <c r="DX1355">
        <v>61.591445922851562</v>
      </c>
      <c r="DY1355">
        <v>36.70477294921875</v>
      </c>
      <c r="DZ1355">
        <v>20.133966445922852</v>
      </c>
      <c r="EA1355">
        <v>14.213080406188965</v>
      </c>
      <c r="EB1355">
        <v>8.3943462371826172</v>
      </c>
      <c r="EC1355">
        <v>9.769993782043457</v>
      </c>
      <c r="ED1355">
        <v>9.7249879837036133</v>
      </c>
      <c r="EE1355">
        <v>8.8018407821655273</v>
      </c>
      <c r="EF1355">
        <v>8.7511873245239258</v>
      </c>
      <c r="EG1355">
        <v>11.257328033447266</v>
      </c>
      <c r="EH1355">
        <v>18.731231689453125</v>
      </c>
      <c r="EI1355">
        <v>19.531120300292969</v>
      </c>
      <c r="EJ1355">
        <v>22.253183364868164</v>
      </c>
      <c r="EK1355">
        <v>21.879606246948242</v>
      </c>
      <c r="EL1355">
        <v>21.417604446411133</v>
      </c>
      <c r="EM1355">
        <v>19.763002395629883</v>
      </c>
      <c r="EN1355">
        <v>17.794256210327148</v>
      </c>
      <c r="EO1355">
        <v>16.181367874145508</v>
      </c>
      <c r="EP1355">
        <v>15.38840389251709</v>
      </c>
      <c r="EQ1355">
        <v>30.229259490966797</v>
      </c>
      <c r="ER1355">
        <v>56.757678985595703</v>
      </c>
      <c r="ES1355">
        <v>58.512313842773437</v>
      </c>
      <c r="ET1355">
        <v>56.787521362304688</v>
      </c>
      <c r="EU1355">
        <v>59.38641357421875</v>
      </c>
      <c r="EV1355">
        <v>71.631752014160156</v>
      </c>
      <c r="EW1355">
        <v>53.926383972167969</v>
      </c>
      <c r="EX1355">
        <v>39.879730224609375</v>
      </c>
      <c r="EY1355">
        <v>23.443216323852539</v>
      </c>
      <c r="EZ1355">
        <v>46.377967834472656</v>
      </c>
      <c r="FA1355">
        <v>46.175243377685547</v>
      </c>
      <c r="FB1355">
        <v>45.928424835205078</v>
      </c>
      <c r="FC1355">
        <v>45.524566650390625</v>
      </c>
      <c r="FD1355">
        <v>45.054309844970703</v>
      </c>
      <c r="FE1355">
        <v>44.723209381103516</v>
      </c>
      <c r="FF1355">
        <v>44.260639190673828</v>
      </c>
      <c r="FG1355">
        <v>45.252658843994141</v>
      </c>
      <c r="FH1355">
        <v>46.013351440429688</v>
      </c>
      <c r="FI1355">
        <v>49.255111694335938</v>
      </c>
      <c r="FJ1355">
        <v>51.950222015380859</v>
      </c>
      <c r="FK1355">
        <v>54.992530822753906</v>
      </c>
      <c r="FL1355">
        <v>56.833614349365234</v>
      </c>
      <c r="FM1355">
        <v>57.586654663085938</v>
      </c>
      <c r="FN1355">
        <v>58.206985473632813</v>
      </c>
      <c r="FO1355">
        <v>58.434612274169922</v>
      </c>
      <c r="FP1355">
        <v>56.952003479003906</v>
      </c>
      <c r="FQ1355">
        <v>55.89788818359375</v>
      </c>
      <c r="FR1355">
        <v>54.311973571777344</v>
      </c>
      <c r="FS1355">
        <v>52.460765838623047</v>
      </c>
      <c r="FT1355">
        <v>51.605876922607422</v>
      </c>
      <c r="FU1355">
        <v>50.405223846435547</v>
      </c>
      <c r="FV1355">
        <v>49.153888702392578</v>
      </c>
      <c r="FW1355">
        <v>47.4315185546875</v>
      </c>
      <c r="FX1355">
        <v>1</v>
      </c>
    </row>
    <row r="1356" spans="1:180" x14ac:dyDescent="0.2">
      <c r="A1356" t="s">
        <v>241</v>
      </c>
      <c r="B1356" t="s">
        <v>248</v>
      </c>
      <c r="C1356" t="s">
        <v>217</v>
      </c>
      <c r="D1356" t="s">
        <v>38</v>
      </c>
      <c r="E1356" t="s">
        <v>249</v>
      </c>
      <c r="F1356" t="s">
        <v>224</v>
      </c>
      <c r="G1356" t="s">
        <v>246</v>
      </c>
      <c r="H1356" t="s">
        <v>12</v>
      </c>
      <c r="I1356">
        <v>262.64</v>
      </c>
      <c r="L1356">
        <v>168.75243112958694</v>
      </c>
      <c r="M1356">
        <v>170.54621988747328</v>
      </c>
      <c r="N1356">
        <v>171.65906008623327</v>
      </c>
      <c r="O1356">
        <v>169.44559453700504</v>
      </c>
      <c r="P1356">
        <v>171.30822747350115</v>
      </c>
      <c r="Q1356">
        <v>172.56309338074666</v>
      </c>
      <c r="R1356">
        <v>179.21028308969008</v>
      </c>
      <c r="S1356">
        <v>183.78112364592087</v>
      </c>
      <c r="T1356">
        <v>186.64763455231184</v>
      </c>
      <c r="U1356">
        <v>187.88317160827074</v>
      </c>
      <c r="V1356">
        <v>189.47232486811231</v>
      </c>
      <c r="W1356">
        <v>190.88861596706371</v>
      </c>
      <c r="X1356">
        <v>174.93612850768946</v>
      </c>
      <c r="Y1356">
        <v>167.90141479584986</v>
      </c>
      <c r="Z1356">
        <v>168.50054210452964</v>
      </c>
      <c r="AA1356">
        <v>164.90011430837154</v>
      </c>
      <c r="AB1356">
        <v>166.02920989540817</v>
      </c>
      <c r="AC1356">
        <v>164.09513907954249</v>
      </c>
      <c r="AD1356">
        <v>162.84277010237685</v>
      </c>
      <c r="AE1356">
        <v>166.09203350197825</v>
      </c>
      <c r="AF1356">
        <v>176.16342172618121</v>
      </c>
      <c r="AG1356">
        <v>179.20780837711231</v>
      </c>
      <c r="AH1356">
        <v>175.4912684982539</v>
      </c>
      <c r="AI1356">
        <v>170.65821935296134</v>
      </c>
      <c r="AJ1356">
        <v>-12.629226684570312</v>
      </c>
      <c r="AK1356">
        <v>-13.823203086853027</v>
      </c>
      <c r="AL1356">
        <v>-14.778619766235352</v>
      </c>
      <c r="AM1356">
        <v>-13.455320358276367</v>
      </c>
      <c r="AN1356">
        <v>-13.627792358398437</v>
      </c>
      <c r="AO1356">
        <v>-13.306045532226563</v>
      </c>
      <c r="AP1356">
        <v>-14.33237361907959</v>
      </c>
      <c r="AQ1356">
        <v>-15.591473579406738</v>
      </c>
      <c r="AR1356">
        <v>-16.419065475463867</v>
      </c>
      <c r="AS1356">
        <v>-16.138662338256836</v>
      </c>
      <c r="AT1356">
        <v>-15.91703987121582</v>
      </c>
      <c r="AU1356">
        <v>-16.225912094116211</v>
      </c>
      <c r="AV1356">
        <v>-6.6776986122131348</v>
      </c>
      <c r="AW1356">
        <v>-3.873889684677124</v>
      </c>
      <c r="AX1356">
        <v>-3.853769063949585</v>
      </c>
      <c r="AY1356">
        <v>3.5275211334228516</v>
      </c>
      <c r="AZ1356">
        <v>19.784931182861328</v>
      </c>
      <c r="BA1356">
        <v>18.783685684204102</v>
      </c>
      <c r="BB1356">
        <v>19.465290069580078</v>
      </c>
      <c r="BC1356">
        <v>24.957649230957031</v>
      </c>
      <c r="BD1356">
        <v>33.417644500732422</v>
      </c>
      <c r="BE1356">
        <v>-0.45731645822525024</v>
      </c>
      <c r="BF1356">
        <v>-23.402767181396484</v>
      </c>
      <c r="BG1356">
        <v>-21.017917633056641</v>
      </c>
      <c r="BH1356">
        <v>-3.5855412483215332</v>
      </c>
      <c r="BI1356">
        <v>-4.0218968391418457</v>
      </c>
      <c r="BJ1356">
        <v>-4.3590679168701172</v>
      </c>
      <c r="BK1356">
        <v>-3.8744359016418457</v>
      </c>
      <c r="BL1356">
        <v>-3.9286823272705078</v>
      </c>
      <c r="BM1356">
        <v>-3.8187599182128906</v>
      </c>
      <c r="BN1356">
        <v>-4.1912631988525391</v>
      </c>
      <c r="BO1356">
        <v>-4.6441593170166016</v>
      </c>
      <c r="BP1356">
        <v>-4.9638199806213379</v>
      </c>
      <c r="BQ1356">
        <v>-4.8712954521179199</v>
      </c>
      <c r="BR1356">
        <v>-4.7963404655456543</v>
      </c>
      <c r="BS1356">
        <v>-4.9158058166503906</v>
      </c>
      <c r="BT1356">
        <v>-1.4941179752349854</v>
      </c>
      <c r="BU1356">
        <v>-0.58794105052947998</v>
      </c>
      <c r="BV1356">
        <v>-0.59000629186630249</v>
      </c>
      <c r="BW1356">
        <v>8.2920475006103516</v>
      </c>
      <c r="BX1356">
        <v>26.653558731079102</v>
      </c>
      <c r="BY1356">
        <v>25.661211013793945</v>
      </c>
      <c r="BZ1356">
        <v>26.314125061035156</v>
      </c>
      <c r="CA1356">
        <v>32.194259643554687</v>
      </c>
      <c r="CB1356">
        <v>42.207984924316406</v>
      </c>
      <c r="CC1356">
        <v>14.502120971679687</v>
      </c>
      <c r="CD1356">
        <v>-5.0117874145507813</v>
      </c>
      <c r="CE1356">
        <v>-3.897923469543457</v>
      </c>
      <c r="CF1356">
        <v>2.6780877113342285</v>
      </c>
      <c r="CG1356">
        <v>2.76645827293396</v>
      </c>
      <c r="CH1356">
        <v>2.8574821949005127</v>
      </c>
      <c r="CI1356">
        <v>2.7612552642822266</v>
      </c>
      <c r="CJ1356">
        <v>2.7888920307159424</v>
      </c>
      <c r="CK1356">
        <v>2.7521054744720459</v>
      </c>
      <c r="CL1356">
        <v>2.8324394226074219</v>
      </c>
      <c r="CM1356">
        <v>2.9379169940948486</v>
      </c>
      <c r="CN1356">
        <v>2.9700474739074707</v>
      </c>
      <c r="CO1356">
        <v>2.9324491024017334</v>
      </c>
      <c r="CP1356">
        <v>2.9058220386505127</v>
      </c>
      <c r="CQ1356">
        <v>2.9175388813018799</v>
      </c>
      <c r="CR1356">
        <v>2.0960140228271484</v>
      </c>
      <c r="CS1356">
        <v>1.6878969669342041</v>
      </c>
      <c r="CT1356">
        <v>1.6704659461975098</v>
      </c>
      <c r="CU1356">
        <v>11.591943740844727</v>
      </c>
      <c r="CV1356">
        <v>31.410749435424805</v>
      </c>
      <c r="CW1356">
        <v>30.424564361572266</v>
      </c>
      <c r="CX1356">
        <v>31.057607650756836</v>
      </c>
      <c r="CY1356">
        <v>37.206314086914063</v>
      </c>
      <c r="CZ1356">
        <v>48.296146392822266</v>
      </c>
      <c r="DA1356">
        <v>24.862981796264648</v>
      </c>
      <c r="DB1356">
        <v>7.7257485389709473</v>
      </c>
      <c r="DC1356">
        <v>7.9593324661254883</v>
      </c>
      <c r="DD1356">
        <v>8.941716194152832</v>
      </c>
      <c r="DE1356">
        <v>9.5548133850097656</v>
      </c>
      <c r="DF1356">
        <v>10.074031829833984</v>
      </c>
      <c r="DG1356">
        <v>9.396946907043457</v>
      </c>
      <c r="DH1356">
        <v>9.5064659118652344</v>
      </c>
      <c r="DI1356">
        <v>9.3229703903198242</v>
      </c>
      <c r="DJ1356">
        <v>9.8561420440673828</v>
      </c>
      <c r="DK1356">
        <v>10.519992828369141</v>
      </c>
      <c r="DL1356">
        <v>10.903915405273438</v>
      </c>
      <c r="DM1356">
        <v>10.736193656921387</v>
      </c>
      <c r="DN1356">
        <v>10.60798454284668</v>
      </c>
      <c r="DO1356">
        <v>10.750883102416992</v>
      </c>
      <c r="DP1356">
        <v>5.6861462593078613</v>
      </c>
      <c r="DQ1356">
        <v>3.9637351036071777</v>
      </c>
      <c r="DR1356">
        <v>3.9309382438659668</v>
      </c>
      <c r="DS1356">
        <v>14.891840934753418</v>
      </c>
      <c r="DT1356">
        <v>36.167942047119141</v>
      </c>
      <c r="DU1356">
        <v>35.187919616699219</v>
      </c>
      <c r="DV1356">
        <v>35.801090240478516</v>
      </c>
      <c r="DW1356">
        <v>42.218364715576172</v>
      </c>
      <c r="DX1356">
        <v>54.384307861328125</v>
      </c>
      <c r="DY1356">
        <v>35.223842620849609</v>
      </c>
      <c r="DZ1356">
        <v>20.463283538818359</v>
      </c>
      <c r="EA1356">
        <v>19.81658935546875</v>
      </c>
      <c r="EB1356">
        <v>17.985401153564453</v>
      </c>
      <c r="EC1356">
        <v>19.356119155883789</v>
      </c>
      <c r="ED1356">
        <v>20.493583679199219</v>
      </c>
      <c r="EE1356">
        <v>18.97783088684082</v>
      </c>
      <c r="EF1356">
        <v>19.205575942993164</v>
      </c>
      <c r="EG1356">
        <v>18.810256958007813</v>
      </c>
      <c r="EH1356">
        <v>19.99725341796875</v>
      </c>
      <c r="EI1356">
        <v>21.467306137084961</v>
      </c>
      <c r="EJ1356">
        <v>22.359159469604492</v>
      </c>
      <c r="EK1356">
        <v>22.003561019897461</v>
      </c>
      <c r="EL1356">
        <v>21.728683471679687</v>
      </c>
      <c r="EM1356">
        <v>22.060989379882813</v>
      </c>
      <c r="EN1356">
        <v>10.869726181030273</v>
      </c>
      <c r="EO1356">
        <v>7.2496838569641113</v>
      </c>
      <c r="EP1356">
        <v>7.1947011947631836</v>
      </c>
      <c r="EQ1356">
        <v>19.656366348266602</v>
      </c>
      <c r="ER1356">
        <v>43.036571502685547</v>
      </c>
      <c r="ES1356">
        <v>42.065444946289063</v>
      </c>
      <c r="ET1356">
        <v>42.649925231933594</v>
      </c>
      <c r="EU1356">
        <v>49.454975128173828</v>
      </c>
      <c r="EV1356">
        <v>63.174644470214844</v>
      </c>
      <c r="EW1356">
        <v>50.183280944824219</v>
      </c>
      <c r="EX1356">
        <v>38.854263305664063</v>
      </c>
      <c r="EY1356">
        <v>36.93658447265625</v>
      </c>
      <c r="EZ1356">
        <v>60.5748291015625</v>
      </c>
      <c r="FA1356">
        <v>59.391960144042969</v>
      </c>
      <c r="FB1356">
        <v>58.255035400390625</v>
      </c>
      <c r="FC1356">
        <v>57.996997833251953</v>
      </c>
      <c r="FD1356">
        <v>56.771167755126953</v>
      </c>
      <c r="FE1356">
        <v>56.066776275634766</v>
      </c>
      <c r="FF1356">
        <v>55.728130340576172</v>
      </c>
      <c r="FG1356">
        <v>56.493618011474609</v>
      </c>
      <c r="FH1356">
        <v>59.895038604736328</v>
      </c>
      <c r="FI1356">
        <v>64.164237976074219</v>
      </c>
      <c r="FJ1356">
        <v>68.613517761230469</v>
      </c>
      <c r="FK1356">
        <v>72.930427551269531</v>
      </c>
      <c r="FL1356">
        <v>75.775550842285156</v>
      </c>
      <c r="FM1356">
        <v>77.287300109863281</v>
      </c>
      <c r="FN1356">
        <v>77.991981506347656</v>
      </c>
      <c r="FO1356">
        <v>78.729202270507813</v>
      </c>
      <c r="FP1356">
        <v>78.750465393066406</v>
      </c>
      <c r="FQ1356">
        <v>77.816268920898438</v>
      </c>
      <c r="FR1356">
        <v>75.16497802734375</v>
      </c>
      <c r="FS1356">
        <v>71.488212585449219</v>
      </c>
      <c r="FT1356">
        <v>68.649223327636719</v>
      </c>
      <c r="FU1356">
        <v>65.952278137207031</v>
      </c>
      <c r="FV1356">
        <v>63.803955078125</v>
      </c>
      <c r="FW1356">
        <v>62.18524169921875</v>
      </c>
      <c r="FX1356">
        <v>1</v>
      </c>
    </row>
    <row r="1357" spans="1:180" x14ac:dyDescent="0.2">
      <c r="A1357" t="s">
        <v>241</v>
      </c>
      <c r="B1357" t="s">
        <v>248</v>
      </c>
      <c r="C1357" t="s">
        <v>217</v>
      </c>
      <c r="D1357" t="s">
        <v>39</v>
      </c>
      <c r="E1357" t="s">
        <v>249</v>
      </c>
      <c r="F1357" t="s">
        <v>224</v>
      </c>
      <c r="G1357" t="s">
        <v>246</v>
      </c>
      <c r="H1357" t="s">
        <v>12</v>
      </c>
      <c r="I1357">
        <v>262.64</v>
      </c>
      <c r="L1357">
        <v>168.58764881030442</v>
      </c>
      <c r="M1357">
        <v>167.41170625502502</v>
      </c>
      <c r="N1357">
        <v>170.17059056260953</v>
      </c>
      <c r="O1357">
        <v>171.43909901919784</v>
      </c>
      <c r="P1357">
        <v>176.09539478115948</v>
      </c>
      <c r="Q1357">
        <v>178.9595481910801</v>
      </c>
      <c r="R1357">
        <v>185.45196446352278</v>
      </c>
      <c r="S1357">
        <v>189.68775825950303</v>
      </c>
      <c r="T1357">
        <v>190.01989393069556</v>
      </c>
      <c r="U1357">
        <v>199.18736050895805</v>
      </c>
      <c r="V1357">
        <v>194.14815981666271</v>
      </c>
      <c r="W1357">
        <v>199.86701614765678</v>
      </c>
      <c r="X1357">
        <v>171.78269684197338</v>
      </c>
      <c r="Y1357">
        <v>169.71408644042663</v>
      </c>
      <c r="Z1357">
        <v>167.5652547891701</v>
      </c>
      <c r="AA1357">
        <v>166.43993028678835</v>
      </c>
      <c r="AB1357">
        <v>163.76981369560374</v>
      </c>
      <c r="AC1357">
        <v>158.44986646957696</v>
      </c>
      <c r="AD1357">
        <v>153.95090995972785</v>
      </c>
      <c r="AE1357">
        <v>157.75739634611702</v>
      </c>
      <c r="AF1357">
        <v>157.57361689254554</v>
      </c>
      <c r="AG1357">
        <v>167.54195052577043</v>
      </c>
      <c r="AH1357">
        <v>168.53365964455398</v>
      </c>
      <c r="AI1357">
        <v>165.93849108417413</v>
      </c>
      <c r="AJ1357">
        <v>-13.929424285888672</v>
      </c>
      <c r="AK1357">
        <v>-13.401451110839844</v>
      </c>
      <c r="AL1357">
        <v>-14.118658065795898</v>
      </c>
      <c r="AM1357">
        <v>-14.351408004760742</v>
      </c>
      <c r="AN1357">
        <v>-15.414557456970215</v>
      </c>
      <c r="AO1357">
        <v>-15.804035186767578</v>
      </c>
      <c r="AP1357">
        <v>-15.708460807800293</v>
      </c>
      <c r="AQ1357">
        <v>-16.127845764160156</v>
      </c>
      <c r="AR1357">
        <v>-15.836660385131836</v>
      </c>
      <c r="AS1357">
        <v>-16.408226013183594</v>
      </c>
      <c r="AT1357">
        <v>-15.946209907531738</v>
      </c>
      <c r="AU1357">
        <v>-17.258150100708008</v>
      </c>
      <c r="AV1357">
        <v>3.973891019821167</v>
      </c>
      <c r="AW1357">
        <v>17.47344970703125</v>
      </c>
      <c r="AX1357">
        <v>17.056245803833008</v>
      </c>
      <c r="AY1357">
        <v>17.495090484619141</v>
      </c>
      <c r="AZ1357">
        <v>17.32789421081543</v>
      </c>
      <c r="BA1357">
        <v>16.675548553466797</v>
      </c>
      <c r="BB1357">
        <v>7.2062654495239258</v>
      </c>
      <c r="BC1357">
        <v>-0.81405901908874512</v>
      </c>
      <c r="BD1357">
        <v>-6.9942283630371094</v>
      </c>
      <c r="BE1357">
        <v>-15.985920906066895</v>
      </c>
      <c r="BF1357">
        <v>-20.461702346801758</v>
      </c>
      <c r="BG1357">
        <v>-22.380588531494141</v>
      </c>
      <c r="BH1357">
        <v>-4.2102108001708984</v>
      </c>
      <c r="BI1357">
        <v>-4.025672435760498</v>
      </c>
      <c r="BJ1357">
        <v>-4.3037886619567871</v>
      </c>
      <c r="BK1357">
        <v>-4.4002790451049805</v>
      </c>
      <c r="BL1357">
        <v>-4.7882766723632812</v>
      </c>
      <c r="BM1357">
        <v>-4.9266839027404785</v>
      </c>
      <c r="BN1357">
        <v>-4.9085850715637207</v>
      </c>
      <c r="BO1357">
        <v>-5.0227885246276855</v>
      </c>
      <c r="BP1357">
        <v>-4.8759250640869141</v>
      </c>
      <c r="BQ1357">
        <v>-5.045072078704834</v>
      </c>
      <c r="BR1357">
        <v>-4.856407642364502</v>
      </c>
      <c r="BS1357">
        <v>-5.3468518257141113</v>
      </c>
      <c r="BT1357">
        <v>9.0698041915893555</v>
      </c>
      <c r="BU1357">
        <v>24.60911750793457</v>
      </c>
      <c r="BV1357">
        <v>23.774791717529297</v>
      </c>
      <c r="BW1357">
        <v>24.497518539428711</v>
      </c>
      <c r="BX1357">
        <v>24.156612396240234</v>
      </c>
      <c r="BY1357">
        <v>23.177822113037109</v>
      </c>
      <c r="BZ1357">
        <v>13.184165954589844</v>
      </c>
      <c r="CA1357">
        <v>5.3458914756774902</v>
      </c>
      <c r="CB1357">
        <v>2.0789594650268555</v>
      </c>
      <c r="CC1357">
        <v>-1.7330429553985596</v>
      </c>
      <c r="CD1357">
        <v>-3.7063224315643311</v>
      </c>
      <c r="CE1357">
        <v>-4.6013321876525879</v>
      </c>
      <c r="CF1357">
        <v>2.521287202835083</v>
      </c>
      <c r="CG1357">
        <v>2.4679634571075439</v>
      </c>
      <c r="CH1357">
        <v>2.4939596652984619</v>
      </c>
      <c r="CI1357">
        <v>2.4918427467346191</v>
      </c>
      <c r="CJ1357">
        <v>2.5714535713195801</v>
      </c>
      <c r="CK1357">
        <v>2.6069362163543701</v>
      </c>
      <c r="CL1357">
        <v>2.5713756084442139</v>
      </c>
      <c r="CM1357">
        <v>2.6685407161712646</v>
      </c>
      <c r="CN1357">
        <v>2.7154464721679687</v>
      </c>
      <c r="CO1357">
        <v>2.8250136375427246</v>
      </c>
      <c r="CP1357">
        <v>2.8243551254272461</v>
      </c>
      <c r="CQ1357">
        <v>2.9028773307800293</v>
      </c>
      <c r="CR1357">
        <v>12.599217414855957</v>
      </c>
      <c r="CS1357">
        <v>29.551259994506836</v>
      </c>
      <c r="CT1357">
        <v>28.428037643432617</v>
      </c>
      <c r="CU1357">
        <v>29.347377777099609</v>
      </c>
      <c r="CV1357">
        <v>28.886163711547852</v>
      </c>
      <c r="CW1357">
        <v>27.681276321411133</v>
      </c>
      <c r="CX1357">
        <v>17.324441909790039</v>
      </c>
      <c r="CY1357">
        <v>9.6122541427612305</v>
      </c>
      <c r="CZ1357">
        <v>8.3630218505859375</v>
      </c>
      <c r="DA1357">
        <v>8.1384572982788086</v>
      </c>
      <c r="DB1357">
        <v>7.8984026908874512</v>
      </c>
      <c r="DC1357">
        <v>7.712526798248291</v>
      </c>
      <c r="DD1357">
        <v>9.2527847290039062</v>
      </c>
      <c r="DE1357">
        <v>8.9615993499755859</v>
      </c>
      <c r="DF1357">
        <v>9.2917079925537109</v>
      </c>
      <c r="DG1357">
        <v>9.3839645385742187</v>
      </c>
      <c r="DH1357">
        <v>9.9311838150024414</v>
      </c>
      <c r="DI1357">
        <v>10.140556335449219</v>
      </c>
      <c r="DJ1357">
        <v>10.051336288452148</v>
      </c>
      <c r="DK1357">
        <v>10.359869956970215</v>
      </c>
      <c r="DL1357">
        <v>10.306818008422852</v>
      </c>
      <c r="DM1357">
        <v>10.695098876953125</v>
      </c>
      <c r="DN1357">
        <v>10.505118370056152</v>
      </c>
      <c r="DO1357">
        <v>11.152606010437012</v>
      </c>
      <c r="DP1357">
        <v>16.128631591796875</v>
      </c>
      <c r="DQ1357">
        <v>34.493400573730469</v>
      </c>
      <c r="DR1357">
        <v>33.081283569335938</v>
      </c>
      <c r="DS1357">
        <v>34.197235107421875</v>
      </c>
      <c r="DT1357">
        <v>33.615711212158203</v>
      </c>
      <c r="DU1357">
        <v>32.184730529785156</v>
      </c>
      <c r="DV1357">
        <v>21.464717864990234</v>
      </c>
      <c r="DW1357">
        <v>13.878617286682129</v>
      </c>
      <c r="DX1357">
        <v>14.64708423614502</v>
      </c>
      <c r="DY1357">
        <v>18.009956359863281</v>
      </c>
      <c r="DZ1357">
        <v>19.503128051757813</v>
      </c>
      <c r="EA1357">
        <v>20.026386260986328</v>
      </c>
      <c r="EB1357">
        <v>18.97199821472168</v>
      </c>
      <c r="EC1357">
        <v>18.337377548217773</v>
      </c>
      <c r="ED1357">
        <v>19.106576919555664</v>
      </c>
      <c r="EE1357">
        <v>19.335094451904297</v>
      </c>
      <c r="EF1357">
        <v>20.557464599609375</v>
      </c>
      <c r="EG1357">
        <v>21.017908096313477</v>
      </c>
      <c r="EH1357">
        <v>20.851211547851563</v>
      </c>
      <c r="EI1357">
        <v>21.464927673339844</v>
      </c>
      <c r="EJ1357">
        <v>21.267553329467773</v>
      </c>
      <c r="EK1357">
        <v>22.058252334594727</v>
      </c>
      <c r="EL1357">
        <v>21.594919204711914</v>
      </c>
      <c r="EM1357">
        <v>23.063905715942383</v>
      </c>
      <c r="EN1357">
        <v>21.224544525146484</v>
      </c>
      <c r="EO1357">
        <v>41.629070281982422</v>
      </c>
      <c r="EP1357">
        <v>39.799831390380859</v>
      </c>
      <c r="EQ1357">
        <v>41.199665069580078</v>
      </c>
      <c r="ER1357">
        <v>40.444431304931641</v>
      </c>
      <c r="ES1357">
        <v>38.687004089355469</v>
      </c>
      <c r="ET1357">
        <v>27.442617416381836</v>
      </c>
      <c r="EU1357">
        <v>20.038566589355469</v>
      </c>
      <c r="EV1357">
        <v>23.720272064208984</v>
      </c>
      <c r="EW1357">
        <v>32.262836456298828</v>
      </c>
      <c r="EX1357">
        <v>36.258506774902344</v>
      </c>
      <c r="EY1357">
        <v>37.805641174316406</v>
      </c>
      <c r="EZ1357">
        <v>71.329208374023438</v>
      </c>
      <c r="FA1357">
        <v>69.530136108398438</v>
      </c>
      <c r="FB1357">
        <v>67.938949584960938</v>
      </c>
      <c r="FC1357">
        <v>66.277450561523438</v>
      </c>
      <c r="FD1357">
        <v>65.495552062988281</v>
      </c>
      <c r="FE1357">
        <v>65.039985656738281</v>
      </c>
      <c r="FF1357">
        <v>64.488090515136719</v>
      </c>
      <c r="FG1357">
        <v>64.64990234375</v>
      </c>
      <c r="FH1357">
        <v>67.720573425292969</v>
      </c>
      <c r="FI1357">
        <v>72.864616394042969</v>
      </c>
      <c r="FJ1357">
        <v>79.024139404296875</v>
      </c>
      <c r="FK1357">
        <v>84.213127136230469</v>
      </c>
      <c r="FL1357">
        <v>87.57696533203125</v>
      </c>
      <c r="FM1357">
        <v>89.636184692382813</v>
      </c>
      <c r="FN1357">
        <v>90.783767700195313</v>
      </c>
      <c r="FO1357">
        <v>91.141754150390625</v>
      </c>
      <c r="FP1357">
        <v>91.290435791015625</v>
      </c>
      <c r="FQ1357">
        <v>90.665184020996094</v>
      </c>
      <c r="FR1357">
        <v>89.173942565917969</v>
      </c>
      <c r="FS1357">
        <v>85.299232482910156</v>
      </c>
      <c r="FT1357">
        <v>81.439857482910156</v>
      </c>
      <c r="FU1357">
        <v>77.293212890625</v>
      </c>
      <c r="FV1357">
        <v>74.584304809570312</v>
      </c>
      <c r="FW1357">
        <v>72.5037841796875</v>
      </c>
      <c r="FX1357">
        <v>1</v>
      </c>
    </row>
    <row r="1358" spans="1:180" x14ac:dyDescent="0.2">
      <c r="A1358" t="s">
        <v>241</v>
      </c>
      <c r="B1358" t="s">
        <v>248</v>
      </c>
      <c r="C1358" t="s">
        <v>217</v>
      </c>
      <c r="D1358" t="s">
        <v>40</v>
      </c>
      <c r="E1358" t="s">
        <v>249</v>
      </c>
      <c r="F1358" t="s">
        <v>224</v>
      </c>
      <c r="G1358" t="s">
        <v>246</v>
      </c>
      <c r="H1358" t="s">
        <v>12</v>
      </c>
      <c r="I1358">
        <v>262.64</v>
      </c>
      <c r="L1358">
        <v>135.8683683032117</v>
      </c>
      <c r="M1358">
        <v>136.6570515537141</v>
      </c>
      <c r="N1358">
        <v>137.92433862011208</v>
      </c>
      <c r="O1358">
        <v>139.17699804518833</v>
      </c>
      <c r="P1358">
        <v>141.14810411762571</v>
      </c>
      <c r="Q1358">
        <v>144.43124104194104</v>
      </c>
      <c r="R1358">
        <v>153.11540268994059</v>
      </c>
      <c r="S1358">
        <v>153.77943110990148</v>
      </c>
      <c r="T1358">
        <v>154.44173826417321</v>
      </c>
      <c r="U1358">
        <v>157.79681352535445</v>
      </c>
      <c r="V1358">
        <v>162.1231228595943</v>
      </c>
      <c r="W1358">
        <v>164.00123446761165</v>
      </c>
      <c r="X1358">
        <v>161.07531642722262</v>
      </c>
      <c r="Y1358">
        <v>157.845754022682</v>
      </c>
      <c r="Z1358">
        <v>162.20820537025477</v>
      </c>
      <c r="AA1358">
        <v>160.04083481978276</v>
      </c>
      <c r="AB1358">
        <v>157.11517432272689</v>
      </c>
      <c r="AC1358">
        <v>155.80622673713151</v>
      </c>
      <c r="AD1358">
        <v>153.26689420198801</v>
      </c>
      <c r="AE1358">
        <v>153.91759149746034</v>
      </c>
      <c r="AF1358">
        <v>151.67324092710641</v>
      </c>
      <c r="AG1358">
        <v>148.91134616673278</v>
      </c>
      <c r="AH1358">
        <v>152.02721838645684</v>
      </c>
      <c r="AI1358">
        <v>143.61765064089968</v>
      </c>
      <c r="AJ1358">
        <v>-7.3512520790100098</v>
      </c>
      <c r="AK1358">
        <v>-8.2834129333496094</v>
      </c>
      <c r="AL1358">
        <v>-9.1977949142456055</v>
      </c>
      <c r="AM1358">
        <v>-10.036490440368652</v>
      </c>
      <c r="AN1358">
        <v>-10.492710113525391</v>
      </c>
      <c r="AO1358">
        <v>-10.571632385253906</v>
      </c>
      <c r="AP1358">
        <v>-12.066062927246094</v>
      </c>
      <c r="AQ1358">
        <v>-10.625471115112305</v>
      </c>
      <c r="AR1358">
        <v>-8.0745229721069336</v>
      </c>
      <c r="AS1358">
        <v>-7.3291258811950684</v>
      </c>
      <c r="AT1358">
        <v>-8.0251665115356445</v>
      </c>
      <c r="AU1358">
        <v>-8.9003095626831055</v>
      </c>
      <c r="AV1358">
        <v>6.6543693542480469</v>
      </c>
      <c r="AW1358">
        <v>22.454477310180664</v>
      </c>
      <c r="AX1358">
        <v>25.250669479370117</v>
      </c>
      <c r="AY1358">
        <v>25.777324676513672</v>
      </c>
      <c r="AZ1358">
        <v>24.787805557250977</v>
      </c>
      <c r="BA1358">
        <v>25.462827682495117</v>
      </c>
      <c r="BB1358">
        <v>2.7884893417358398</v>
      </c>
      <c r="BC1358">
        <v>-14.123270034790039</v>
      </c>
      <c r="BD1358">
        <v>-11.429569244384766</v>
      </c>
      <c r="BE1358">
        <v>-9.8914422988891602</v>
      </c>
      <c r="BF1358">
        <v>-17.096149444580078</v>
      </c>
      <c r="BG1358">
        <v>-9.5793256759643555</v>
      </c>
      <c r="BH1358">
        <v>-2.0808017253875732</v>
      </c>
      <c r="BI1358">
        <v>-2.4212889671325684</v>
      </c>
      <c r="BJ1358">
        <v>-2.7358341217041016</v>
      </c>
      <c r="BK1358">
        <v>-3.0264570713043213</v>
      </c>
      <c r="BL1358">
        <v>-3.1890003681182861</v>
      </c>
      <c r="BM1358">
        <v>-3.186326265335083</v>
      </c>
      <c r="BN1358">
        <v>-3.7355661392211914</v>
      </c>
      <c r="BO1358">
        <v>-3.2364740371704102</v>
      </c>
      <c r="BP1358">
        <v>-2.33919358253479</v>
      </c>
      <c r="BQ1358">
        <v>-2.0696866512298584</v>
      </c>
      <c r="BR1358">
        <v>-2.2880990505218506</v>
      </c>
      <c r="BS1358">
        <v>-2.5917410850524902</v>
      </c>
      <c r="BT1358">
        <v>12.066614151000977</v>
      </c>
      <c r="BU1358">
        <v>28.503992080688477</v>
      </c>
      <c r="BV1358">
        <v>31.906700134277344</v>
      </c>
      <c r="BW1358">
        <v>32.327823638916016</v>
      </c>
      <c r="BX1358">
        <v>31.112640380859375</v>
      </c>
      <c r="BY1358">
        <v>32.063472747802734</v>
      </c>
      <c r="BZ1358">
        <v>11.227028846740723</v>
      </c>
      <c r="CA1358">
        <v>-2.1911563873291016</v>
      </c>
      <c r="CB1358">
        <v>-0.88522875308990479</v>
      </c>
      <c r="CC1358">
        <v>-4.5548118650913239E-2</v>
      </c>
      <c r="CD1358">
        <v>-3.1800642013549805</v>
      </c>
      <c r="CE1358">
        <v>0.31397724151611328</v>
      </c>
      <c r="CF1358">
        <v>1.5694961547851562</v>
      </c>
      <c r="CG1358">
        <v>1.6388002634048462</v>
      </c>
      <c r="CH1358">
        <v>1.7397007942199707</v>
      </c>
      <c r="CI1358">
        <v>1.8286705017089844</v>
      </c>
      <c r="CJ1358">
        <v>1.8695269823074341</v>
      </c>
      <c r="CK1358">
        <v>1.9287141561508179</v>
      </c>
      <c r="CL1358">
        <v>2.0341107845306396</v>
      </c>
      <c r="CM1358">
        <v>1.8811229467391968</v>
      </c>
      <c r="CN1358">
        <v>1.63307785987854</v>
      </c>
      <c r="CO1358">
        <v>1.5729849338531494</v>
      </c>
      <c r="CP1358">
        <v>1.6853761672973633</v>
      </c>
      <c r="CQ1358">
        <v>1.7775543928146362</v>
      </c>
      <c r="CR1358">
        <v>15.815117835998535</v>
      </c>
      <c r="CS1358">
        <v>32.693866729736328</v>
      </c>
      <c r="CT1358">
        <v>36.516643524169922</v>
      </c>
      <c r="CU1358">
        <v>36.864681243896484</v>
      </c>
      <c r="CV1358">
        <v>35.493202209472656</v>
      </c>
      <c r="CW1358">
        <v>36.635063171386719</v>
      </c>
      <c r="CX1358">
        <v>17.071535110473633</v>
      </c>
      <c r="CY1358">
        <v>6.0729894638061523</v>
      </c>
      <c r="CZ1358">
        <v>6.4177498817443848</v>
      </c>
      <c r="DA1358">
        <v>6.7736878395080566</v>
      </c>
      <c r="DB1358">
        <v>6.4581747055053711</v>
      </c>
      <c r="DC1358">
        <v>7.1660490036010742</v>
      </c>
      <c r="DD1358">
        <v>5.2197942733764648</v>
      </c>
      <c r="DE1358">
        <v>5.6988892555236816</v>
      </c>
      <c r="DF1358">
        <v>6.215235710144043</v>
      </c>
      <c r="DG1358">
        <v>6.6837983131408691</v>
      </c>
      <c r="DH1358">
        <v>6.9280543327331543</v>
      </c>
      <c r="DI1358">
        <v>7.0437545776367187</v>
      </c>
      <c r="DJ1358">
        <v>7.8037877082824707</v>
      </c>
      <c r="DK1358">
        <v>6.9987201690673828</v>
      </c>
      <c r="DL1358">
        <v>5.6053495407104492</v>
      </c>
      <c r="DM1358">
        <v>5.2156562805175781</v>
      </c>
      <c r="DN1358">
        <v>5.6588516235351562</v>
      </c>
      <c r="DO1358">
        <v>6.1468501091003418</v>
      </c>
      <c r="DP1358">
        <v>19.563621520996094</v>
      </c>
      <c r="DQ1358">
        <v>36.883743286132812</v>
      </c>
      <c r="DR1358">
        <v>41.126590728759766</v>
      </c>
      <c r="DS1358">
        <v>41.401538848876953</v>
      </c>
      <c r="DT1358">
        <v>39.873764038085938</v>
      </c>
      <c r="DU1358">
        <v>41.206649780273437</v>
      </c>
      <c r="DV1358">
        <v>22.916042327880859</v>
      </c>
      <c r="DW1358">
        <v>14.337135314941406</v>
      </c>
      <c r="DX1358">
        <v>13.720727920532227</v>
      </c>
      <c r="DY1358">
        <v>13.592924118041992</v>
      </c>
      <c r="DZ1358">
        <v>16.096414566040039</v>
      </c>
      <c r="EA1358">
        <v>14.018120765686035</v>
      </c>
      <c r="EB1358">
        <v>10.49024486541748</v>
      </c>
      <c r="EC1358">
        <v>11.561013221740723</v>
      </c>
      <c r="ED1358">
        <v>12.677196502685547</v>
      </c>
      <c r="EE1358">
        <v>13.693831443786621</v>
      </c>
      <c r="EF1358">
        <v>14.231764793395996</v>
      </c>
      <c r="EG1358">
        <v>14.429060935974121</v>
      </c>
      <c r="EH1358">
        <v>16.134284973144531</v>
      </c>
      <c r="EI1358">
        <v>14.387717247009277</v>
      </c>
      <c r="EJ1358">
        <v>11.340678215026855</v>
      </c>
      <c r="EK1358">
        <v>10.475095748901367</v>
      </c>
      <c r="EL1358">
        <v>11.395918846130371</v>
      </c>
      <c r="EM1358">
        <v>12.455418586730957</v>
      </c>
      <c r="EN1358">
        <v>24.975866317749023</v>
      </c>
      <c r="EO1358">
        <v>42.933258056640625</v>
      </c>
      <c r="EP1358">
        <v>47.782619476318359</v>
      </c>
      <c r="EQ1358">
        <v>47.952037811279297</v>
      </c>
      <c r="ER1358">
        <v>46.198596954345703</v>
      </c>
      <c r="ES1358">
        <v>47.807296752929688</v>
      </c>
      <c r="ET1358">
        <v>31.354579925537109</v>
      </c>
      <c r="EU1358">
        <v>26.269248962402344</v>
      </c>
      <c r="EV1358">
        <v>24.265068054199219</v>
      </c>
      <c r="EW1358">
        <v>23.438817977905273</v>
      </c>
      <c r="EX1358">
        <v>30.012500762939453</v>
      </c>
      <c r="EY1358">
        <v>23.91142463684082</v>
      </c>
      <c r="EZ1358">
        <v>73.283424377441406</v>
      </c>
      <c r="FA1358">
        <v>71.944190979003906</v>
      </c>
      <c r="FB1358">
        <v>70.364646911621094</v>
      </c>
      <c r="FC1358">
        <v>69.88287353515625</v>
      </c>
      <c r="FD1358">
        <v>69.29449462890625</v>
      </c>
      <c r="FE1358">
        <v>68.281806945800781</v>
      </c>
      <c r="FF1358">
        <v>67.630302429199219</v>
      </c>
      <c r="FG1358">
        <v>68.058258056640625</v>
      </c>
      <c r="FH1358">
        <v>72.20355224609375</v>
      </c>
      <c r="FI1358">
        <v>78.329116821289063</v>
      </c>
      <c r="FJ1358">
        <v>83.68115234375</v>
      </c>
      <c r="FK1358">
        <v>87.986480712890625</v>
      </c>
      <c r="FL1358">
        <v>90.673141479492188</v>
      </c>
      <c r="FM1358">
        <v>92.648139953613281</v>
      </c>
      <c r="FN1358">
        <v>94.041793823242188</v>
      </c>
      <c r="FO1358">
        <v>94.857101440429688</v>
      </c>
      <c r="FP1358">
        <v>94.969894409179688</v>
      </c>
      <c r="FQ1358">
        <v>93.708671569824219</v>
      </c>
      <c r="FR1358">
        <v>91.424644470214844</v>
      </c>
      <c r="FS1358">
        <v>88.762916564941406</v>
      </c>
      <c r="FT1358">
        <v>85.195938110351562</v>
      </c>
      <c r="FU1358">
        <v>81.406936645507813</v>
      </c>
      <c r="FV1358">
        <v>78.724891662597656</v>
      </c>
      <c r="FW1358">
        <v>76.573104858398437</v>
      </c>
      <c r="FX1358">
        <v>1</v>
      </c>
    </row>
    <row r="1359" spans="1:180" x14ac:dyDescent="0.2">
      <c r="A1359" t="s">
        <v>241</v>
      </c>
      <c r="B1359" t="s">
        <v>248</v>
      </c>
      <c r="C1359" t="s">
        <v>217</v>
      </c>
      <c r="D1359" t="s">
        <v>41</v>
      </c>
      <c r="E1359" t="s">
        <v>249</v>
      </c>
      <c r="F1359" t="s">
        <v>224</v>
      </c>
      <c r="G1359" t="s">
        <v>246</v>
      </c>
      <c r="H1359" t="s">
        <v>12</v>
      </c>
      <c r="I1359">
        <v>262.64</v>
      </c>
      <c r="L1359">
        <v>135.23332790103606</v>
      </c>
      <c r="M1359">
        <v>134.92893543327628</v>
      </c>
      <c r="N1359">
        <v>134.71508193805587</v>
      </c>
      <c r="O1359">
        <v>134.74126169616491</v>
      </c>
      <c r="P1359">
        <v>137.7901107587401</v>
      </c>
      <c r="Q1359">
        <v>150.89996601557519</v>
      </c>
      <c r="R1359">
        <v>174.34380923798651</v>
      </c>
      <c r="S1359">
        <v>181.0036503647209</v>
      </c>
      <c r="T1359">
        <v>182.96360547707948</v>
      </c>
      <c r="U1359">
        <v>186.84166699811769</v>
      </c>
      <c r="V1359">
        <v>190.06661706368948</v>
      </c>
      <c r="W1359">
        <v>190.70749453870167</v>
      </c>
      <c r="X1359">
        <v>189.80363731768549</v>
      </c>
      <c r="Y1359">
        <v>192.4195294260627</v>
      </c>
      <c r="Z1359">
        <v>192.64253270238234</v>
      </c>
      <c r="AA1359">
        <v>189.15557860000527</v>
      </c>
      <c r="AB1359">
        <v>190.5644688131905</v>
      </c>
      <c r="AC1359">
        <v>188.61970735875917</v>
      </c>
      <c r="AD1359">
        <v>187.12507158135386</v>
      </c>
      <c r="AE1359">
        <v>186.86352334040805</v>
      </c>
      <c r="AF1359">
        <v>178.87626590553234</v>
      </c>
      <c r="AG1359">
        <v>153.02004397383044</v>
      </c>
      <c r="AH1359">
        <v>142.04993296373507</v>
      </c>
      <c r="AI1359">
        <v>140.45793440568579</v>
      </c>
      <c r="AJ1359">
        <v>-3.9211459159851074</v>
      </c>
      <c r="AK1359">
        <v>-3.9426765441894531</v>
      </c>
      <c r="AL1359">
        <v>-3.9968371391296387</v>
      </c>
      <c r="AM1359">
        <v>-4.0343594551086426</v>
      </c>
      <c r="AN1359">
        <v>-4.0631647109985352</v>
      </c>
      <c r="AO1359">
        <v>-7.5674943923950195</v>
      </c>
      <c r="AP1359">
        <v>-18.297130584716797</v>
      </c>
      <c r="AQ1359">
        <v>-20.69685173034668</v>
      </c>
      <c r="AR1359">
        <v>-19.999700546264648</v>
      </c>
      <c r="AS1359">
        <v>-20.587198257446289</v>
      </c>
      <c r="AT1359">
        <v>-21.101387023925781</v>
      </c>
      <c r="AU1359">
        <v>-21.712911605834961</v>
      </c>
      <c r="AV1359">
        <v>11.77582836151123</v>
      </c>
      <c r="AW1359">
        <v>43.398952484130859</v>
      </c>
      <c r="AX1359">
        <v>43.207683563232422</v>
      </c>
      <c r="AY1359">
        <v>42.332801818847656</v>
      </c>
      <c r="AZ1359">
        <v>43.577186584472656</v>
      </c>
      <c r="BA1359">
        <v>43.898929595947266</v>
      </c>
      <c r="BB1359">
        <v>-11.520601272583008</v>
      </c>
      <c r="BC1359">
        <v>-44.692142486572266</v>
      </c>
      <c r="BD1359">
        <v>-34.262737274169922</v>
      </c>
      <c r="BE1359">
        <v>-4.9489641189575195</v>
      </c>
      <c r="BF1359">
        <v>-0.10416030883789062</v>
      </c>
      <c r="BG1359">
        <v>-0.25532791018486023</v>
      </c>
      <c r="BH1359">
        <v>-0.79742419719696045</v>
      </c>
      <c r="BI1359">
        <v>-0.80357885360717773</v>
      </c>
      <c r="BJ1359">
        <v>-0.81312203407287598</v>
      </c>
      <c r="BK1359">
        <v>-0.81643211841583252</v>
      </c>
      <c r="BL1359">
        <v>-0.78186589479446411</v>
      </c>
      <c r="BM1359">
        <v>-1.9165792465209961</v>
      </c>
      <c r="BN1359">
        <v>-5.8100686073303223</v>
      </c>
      <c r="BO1359">
        <v>-6.6874094009399414</v>
      </c>
      <c r="BP1359">
        <v>-6.4466342926025391</v>
      </c>
      <c r="BQ1359">
        <v>-6.647796630859375</v>
      </c>
      <c r="BR1359">
        <v>-6.8101844787597656</v>
      </c>
      <c r="BS1359">
        <v>-7.0128931999206543</v>
      </c>
      <c r="BT1359">
        <v>24.580055236816406</v>
      </c>
      <c r="BU1359">
        <v>56.699806213378906</v>
      </c>
      <c r="BV1359">
        <v>56.396999359130859</v>
      </c>
      <c r="BW1359">
        <v>55.095600128173828</v>
      </c>
      <c r="BX1359">
        <v>56.86358642578125</v>
      </c>
      <c r="BY1359">
        <v>57.128257751464844</v>
      </c>
      <c r="BZ1359">
        <v>11.192103385925293</v>
      </c>
      <c r="CA1359">
        <v>-14.807938575744629</v>
      </c>
      <c r="CB1359">
        <v>-10.05961799621582</v>
      </c>
      <c r="CC1359">
        <v>3.2576744556427002</v>
      </c>
      <c r="CD1359">
        <v>5.730830192565918</v>
      </c>
      <c r="CE1359">
        <v>5.7831249237060547</v>
      </c>
      <c r="CF1359">
        <v>1.366055965423584</v>
      </c>
      <c r="CG1359">
        <v>1.3705506324768066</v>
      </c>
      <c r="CH1359">
        <v>1.3919093608856201</v>
      </c>
      <c r="CI1359">
        <v>1.4122946262359619</v>
      </c>
      <c r="CJ1359">
        <v>1.4907517433166504</v>
      </c>
      <c r="CK1359">
        <v>1.9972274303436279</v>
      </c>
      <c r="CL1359">
        <v>2.8384320735931396</v>
      </c>
      <c r="CM1359">
        <v>3.0154876708984375</v>
      </c>
      <c r="CN1359">
        <v>2.9401776790618896</v>
      </c>
      <c r="CO1359">
        <v>3.0065908432006836</v>
      </c>
      <c r="CP1359">
        <v>3.0878579616546631</v>
      </c>
      <c r="CQ1359">
        <v>3.1682953834533691</v>
      </c>
      <c r="CR1359">
        <v>33.448223114013672</v>
      </c>
      <c r="CS1359">
        <v>65.911933898925781</v>
      </c>
      <c r="CT1359">
        <v>65.531875610351563</v>
      </c>
      <c r="CU1359">
        <v>63.935073852539063</v>
      </c>
      <c r="CV1359">
        <v>66.065704345703125</v>
      </c>
      <c r="CW1359">
        <v>66.290847778320313</v>
      </c>
      <c r="CX1359">
        <v>26.922853469848633</v>
      </c>
      <c r="CY1359">
        <v>5.8897705078125</v>
      </c>
      <c r="CZ1359">
        <v>6.7033896446228027</v>
      </c>
      <c r="DA1359">
        <v>8.9415674209594727</v>
      </c>
      <c r="DB1359">
        <v>9.7721271514892578</v>
      </c>
      <c r="DC1359">
        <v>9.9653387069702148</v>
      </c>
      <c r="DD1359">
        <v>3.529536247253418</v>
      </c>
      <c r="DE1359">
        <v>3.544680118560791</v>
      </c>
      <c r="DF1359">
        <v>3.5969407558441162</v>
      </c>
      <c r="DG1359">
        <v>3.6410212516784668</v>
      </c>
      <c r="DH1359">
        <v>3.7633693218231201</v>
      </c>
      <c r="DI1359">
        <v>5.911034107208252</v>
      </c>
      <c r="DJ1359">
        <v>11.486932754516602</v>
      </c>
      <c r="DK1359">
        <v>12.718384742736816</v>
      </c>
      <c r="DL1359">
        <v>12.32698917388916</v>
      </c>
      <c r="DM1359">
        <v>12.660978317260742</v>
      </c>
      <c r="DN1359">
        <v>12.98590087890625</v>
      </c>
      <c r="DO1359">
        <v>13.349483489990234</v>
      </c>
      <c r="DP1359">
        <v>42.316394805908203</v>
      </c>
      <c r="DQ1359">
        <v>75.124061584472656</v>
      </c>
      <c r="DR1359">
        <v>74.666755676269531</v>
      </c>
      <c r="DS1359">
        <v>72.774543762207031</v>
      </c>
      <c r="DT1359">
        <v>75.267822265625</v>
      </c>
      <c r="DU1359">
        <v>75.453437805175781</v>
      </c>
      <c r="DV1359">
        <v>42.653602600097656</v>
      </c>
      <c r="DW1359">
        <v>26.587478637695313</v>
      </c>
      <c r="DX1359">
        <v>23.466396331787109</v>
      </c>
      <c r="DY1359">
        <v>14.625460624694824</v>
      </c>
      <c r="DZ1359">
        <v>13.813423156738281</v>
      </c>
      <c r="EA1359">
        <v>14.147553443908691</v>
      </c>
      <c r="EB1359">
        <v>6.6532578468322754</v>
      </c>
      <c r="EC1359">
        <v>6.6837778091430664</v>
      </c>
      <c r="ED1359">
        <v>6.7806558609008789</v>
      </c>
      <c r="EE1359">
        <v>6.8589487075805664</v>
      </c>
      <c r="EF1359">
        <v>7.0446681976318359</v>
      </c>
      <c r="EG1359">
        <v>11.561949729919434</v>
      </c>
      <c r="EH1359">
        <v>23.973993301391602</v>
      </c>
      <c r="EI1359">
        <v>26.727827072143555</v>
      </c>
      <c r="EJ1359">
        <v>25.880054473876953</v>
      </c>
      <c r="EK1359">
        <v>26.600379943847656</v>
      </c>
      <c r="EL1359">
        <v>27.277101516723633</v>
      </c>
      <c r="EM1359">
        <v>28.049503326416016</v>
      </c>
      <c r="EN1359">
        <v>55.120620727539063</v>
      </c>
      <c r="EO1359">
        <v>88.424919128417969</v>
      </c>
      <c r="EP1359">
        <v>87.856071472167969</v>
      </c>
      <c r="EQ1359">
        <v>85.537345886230469</v>
      </c>
      <c r="ER1359">
        <v>88.554222106933594</v>
      </c>
      <c r="ES1359">
        <v>88.682769775390625</v>
      </c>
      <c r="ET1359">
        <v>65.366310119628906</v>
      </c>
      <c r="EU1359">
        <v>56.471683502197266</v>
      </c>
      <c r="EV1359">
        <v>47.669517517089844</v>
      </c>
      <c r="EW1359">
        <v>22.832099914550781</v>
      </c>
      <c r="EX1359">
        <v>19.648414611816406</v>
      </c>
      <c r="EY1359">
        <v>20.186006546020508</v>
      </c>
      <c r="EZ1359">
        <v>74.897918701171875</v>
      </c>
      <c r="FA1359">
        <v>73.477317810058594</v>
      </c>
      <c r="FB1359">
        <v>71.961502075195312</v>
      </c>
      <c r="FC1359">
        <v>70.781402587890625</v>
      </c>
      <c r="FD1359">
        <v>69.638351440429687</v>
      </c>
      <c r="FE1359">
        <v>68.975997924804688</v>
      </c>
      <c r="FF1359">
        <v>68.909858703613281</v>
      </c>
      <c r="FG1359">
        <v>69.645278930664063</v>
      </c>
      <c r="FH1359">
        <v>72.604110717773438</v>
      </c>
      <c r="FI1359">
        <v>77.349624633789063</v>
      </c>
      <c r="FJ1359">
        <v>82.51934814453125</v>
      </c>
      <c r="FK1359">
        <v>86.863235473632812</v>
      </c>
      <c r="FL1359">
        <v>90.113739013671875</v>
      </c>
      <c r="FM1359">
        <v>92.661514282226563</v>
      </c>
      <c r="FN1359">
        <v>94.4755859375</v>
      </c>
      <c r="FO1359">
        <v>95.2850341796875</v>
      </c>
      <c r="FP1359">
        <v>95.53009033203125</v>
      </c>
      <c r="FQ1359">
        <v>94.976882934570313</v>
      </c>
      <c r="FR1359">
        <v>93.394371032714844</v>
      </c>
      <c r="FS1359">
        <v>91.041938781738281</v>
      </c>
      <c r="FT1359">
        <v>87.146461486816406</v>
      </c>
      <c r="FU1359">
        <v>82.736541748046875</v>
      </c>
      <c r="FV1359">
        <v>80.166648864746094</v>
      </c>
      <c r="FW1359">
        <v>78.21124267578125</v>
      </c>
      <c r="FX1359">
        <v>1</v>
      </c>
    </row>
    <row r="1360" spans="1:180" x14ac:dyDescent="0.2">
      <c r="A1360" t="s">
        <v>241</v>
      </c>
      <c r="B1360" t="s">
        <v>248</v>
      </c>
      <c r="C1360" t="s">
        <v>217</v>
      </c>
      <c r="D1360" t="s">
        <v>42</v>
      </c>
      <c r="E1360" t="s">
        <v>249</v>
      </c>
      <c r="F1360" t="s">
        <v>224</v>
      </c>
      <c r="G1360" t="s">
        <v>246</v>
      </c>
      <c r="H1360" t="s">
        <v>12</v>
      </c>
      <c r="I1360">
        <v>262.64</v>
      </c>
      <c r="L1360">
        <v>136.31188199632368</v>
      </c>
      <c r="M1360">
        <v>135.85770354672712</v>
      </c>
      <c r="N1360">
        <v>135.49780949275518</v>
      </c>
      <c r="O1360">
        <v>134.67329860626211</v>
      </c>
      <c r="P1360">
        <v>139.21335461374971</v>
      </c>
      <c r="Q1360">
        <v>152.33528740167989</v>
      </c>
      <c r="R1360">
        <v>172.46403951787784</v>
      </c>
      <c r="S1360">
        <v>178.17463550876454</v>
      </c>
      <c r="T1360">
        <v>182.43009157376736</v>
      </c>
      <c r="U1360">
        <v>186.7414575572696</v>
      </c>
      <c r="V1360">
        <v>190.3493955117556</v>
      </c>
      <c r="W1360">
        <v>189.72143885736793</v>
      </c>
      <c r="X1360">
        <v>188.86385202401394</v>
      </c>
      <c r="Y1360">
        <v>192.99644377805262</v>
      </c>
      <c r="Z1360">
        <v>193.81785577875971</v>
      </c>
      <c r="AA1360">
        <v>190.51310784963479</v>
      </c>
      <c r="AB1360">
        <v>191.82606964549331</v>
      </c>
      <c r="AC1360">
        <v>189.79889006663697</v>
      </c>
      <c r="AD1360">
        <v>188.23600568385527</v>
      </c>
      <c r="AE1360">
        <v>187.85673494657632</v>
      </c>
      <c r="AF1360">
        <v>179.18703307355199</v>
      </c>
      <c r="AG1360">
        <v>152.07425631058581</v>
      </c>
      <c r="AH1360">
        <v>142.71573078760437</v>
      </c>
      <c r="AI1360">
        <v>141.87224980531059</v>
      </c>
      <c r="AJ1360">
        <v>-3.9037501811981201</v>
      </c>
      <c r="AK1360">
        <v>-3.8931221961975098</v>
      </c>
      <c r="AL1360">
        <v>-3.9297659397125244</v>
      </c>
      <c r="AM1360">
        <v>-3.899932861328125</v>
      </c>
      <c r="AN1360">
        <v>-4.038111686706543</v>
      </c>
      <c r="AO1360">
        <v>-7.7111930847167969</v>
      </c>
      <c r="AP1360">
        <v>-16.306644439697266</v>
      </c>
      <c r="AQ1360">
        <v>-18.075971603393555</v>
      </c>
      <c r="AR1360">
        <v>-18.339248657226563</v>
      </c>
      <c r="AS1360">
        <v>-19.572486877441406</v>
      </c>
      <c r="AT1360">
        <v>-20.867128372192383</v>
      </c>
      <c r="AU1360">
        <v>-21.271112442016602</v>
      </c>
      <c r="AV1360">
        <v>11.479273796081543</v>
      </c>
      <c r="AW1360">
        <v>43.53668212890625</v>
      </c>
      <c r="AX1360">
        <v>43.607612609863281</v>
      </c>
      <c r="AY1360">
        <v>42.764652252197266</v>
      </c>
      <c r="AZ1360">
        <v>43.908317565917969</v>
      </c>
      <c r="BA1360">
        <v>44.256275177001953</v>
      </c>
      <c r="BB1360">
        <v>-12.625551223754883</v>
      </c>
      <c r="BC1360">
        <v>-46.6832275390625</v>
      </c>
      <c r="BD1360">
        <v>-35.535575866699219</v>
      </c>
      <c r="BE1360">
        <v>-4.1870417594909668</v>
      </c>
      <c r="BF1360">
        <v>-0.32517707347869873</v>
      </c>
      <c r="BG1360">
        <v>-0.55470877885818481</v>
      </c>
      <c r="BH1360">
        <v>-0.82707583904266357</v>
      </c>
      <c r="BI1360">
        <v>-0.82886558771133423</v>
      </c>
      <c r="BJ1360">
        <v>-0.83696728944778442</v>
      </c>
      <c r="BK1360">
        <v>-0.81448405981063843</v>
      </c>
      <c r="BL1360">
        <v>-0.80750268697738647</v>
      </c>
      <c r="BM1360">
        <v>-2.0230410099029541</v>
      </c>
      <c r="BN1360">
        <v>-5.1500363349914551</v>
      </c>
      <c r="BO1360">
        <v>-5.7871322631835938</v>
      </c>
      <c r="BP1360">
        <v>-5.8914337158203125</v>
      </c>
      <c r="BQ1360">
        <v>-6.3176970481872559</v>
      </c>
      <c r="BR1360">
        <v>-6.7582073211669922</v>
      </c>
      <c r="BS1360">
        <v>-6.8848676681518555</v>
      </c>
      <c r="BT1360">
        <v>24.204072952270508</v>
      </c>
      <c r="BU1360">
        <v>57.026615142822266</v>
      </c>
      <c r="BV1360">
        <v>57.082721710205078</v>
      </c>
      <c r="BW1360">
        <v>55.825054168701172</v>
      </c>
      <c r="BX1360">
        <v>57.472576141357422</v>
      </c>
      <c r="BY1360">
        <v>57.777000427246094</v>
      </c>
      <c r="BZ1360">
        <v>10.726092338562012</v>
      </c>
      <c r="CA1360">
        <v>-15.877124786376953</v>
      </c>
      <c r="CB1360">
        <v>-10.82935905456543</v>
      </c>
      <c r="CC1360">
        <v>3.4245829582214355</v>
      </c>
      <c r="CD1360">
        <v>5.4793910980224609</v>
      </c>
      <c r="CE1360">
        <v>5.532956600189209</v>
      </c>
      <c r="CF1360">
        <v>1.3038192987442017</v>
      </c>
      <c r="CG1360">
        <v>1.2934292554855347</v>
      </c>
      <c r="CH1360">
        <v>1.3050955533981323</v>
      </c>
      <c r="CI1360">
        <v>1.3224884271621704</v>
      </c>
      <c r="CJ1360">
        <v>1.4300074577331543</v>
      </c>
      <c r="CK1360">
        <v>1.9165561199188232</v>
      </c>
      <c r="CL1360">
        <v>2.5769972801208496</v>
      </c>
      <c r="CM1360">
        <v>2.7240798473358154</v>
      </c>
      <c r="CN1360">
        <v>2.7298851013183594</v>
      </c>
      <c r="CO1360">
        <v>2.8625297546386719</v>
      </c>
      <c r="CP1360">
        <v>3.0135884284973145</v>
      </c>
      <c r="CQ1360">
        <v>3.0790011882781982</v>
      </c>
      <c r="CR1360">
        <v>33.017230987548828</v>
      </c>
      <c r="CS1360">
        <v>66.369697570800781</v>
      </c>
      <c r="CT1360">
        <v>66.415534973144531</v>
      </c>
      <c r="CU1360">
        <v>64.870651245117187</v>
      </c>
      <c r="CV1360">
        <v>66.867134094238281</v>
      </c>
      <c r="CW1360">
        <v>67.14141845703125</v>
      </c>
      <c r="CX1360">
        <v>26.899370193481445</v>
      </c>
      <c r="CY1360">
        <v>5.4590868949890137</v>
      </c>
      <c r="CZ1360">
        <v>6.2820901870727539</v>
      </c>
      <c r="DA1360">
        <v>8.6963710784912109</v>
      </c>
      <c r="DB1360">
        <v>9.4996175765991211</v>
      </c>
      <c r="DC1360">
        <v>9.7492551803588867</v>
      </c>
      <c r="DD1360">
        <v>3.4347145557403564</v>
      </c>
      <c r="DE1360">
        <v>3.4157240390777588</v>
      </c>
      <c r="DF1360">
        <v>3.4471583366394043</v>
      </c>
      <c r="DG1360">
        <v>3.459460973739624</v>
      </c>
      <c r="DH1360">
        <v>3.6675174236297607</v>
      </c>
      <c r="DI1360">
        <v>5.8561530113220215</v>
      </c>
      <c r="DJ1360">
        <v>10.304030418395996</v>
      </c>
      <c r="DK1360">
        <v>11.235291481018066</v>
      </c>
      <c r="DL1360">
        <v>11.351203918457031</v>
      </c>
      <c r="DM1360">
        <v>12.042756080627441</v>
      </c>
      <c r="DN1360">
        <v>12.785384178161621</v>
      </c>
      <c r="DO1360">
        <v>13.04287052154541</v>
      </c>
      <c r="DP1360">
        <v>41.830387115478516</v>
      </c>
      <c r="DQ1360">
        <v>75.712783813476562</v>
      </c>
      <c r="DR1360">
        <v>75.748359680175781</v>
      </c>
      <c r="DS1360">
        <v>73.916244506835938</v>
      </c>
      <c r="DT1360">
        <v>76.261703491210938</v>
      </c>
      <c r="DU1360">
        <v>76.505828857421875</v>
      </c>
      <c r="DV1360">
        <v>43.072647094726563</v>
      </c>
      <c r="DW1360">
        <v>26.795299530029297</v>
      </c>
      <c r="DX1360">
        <v>23.393539428710937</v>
      </c>
      <c r="DY1360">
        <v>13.968158721923828</v>
      </c>
      <c r="DZ1360">
        <v>13.519844055175781</v>
      </c>
      <c r="EA1360">
        <v>13.965554237365723</v>
      </c>
      <c r="EB1360">
        <v>6.5113887786865234</v>
      </c>
      <c r="EC1360">
        <v>6.4799809455871582</v>
      </c>
      <c r="ED1360">
        <v>6.5399570465087891</v>
      </c>
      <c r="EE1360">
        <v>6.5449099540710449</v>
      </c>
      <c r="EF1360">
        <v>6.8981266021728516</v>
      </c>
      <c r="EG1360">
        <v>11.544305801391602</v>
      </c>
      <c r="EH1360">
        <v>21.460639953613281</v>
      </c>
      <c r="EI1360">
        <v>23.524129867553711</v>
      </c>
      <c r="EJ1360">
        <v>23.799018859863281</v>
      </c>
      <c r="EK1360">
        <v>25.29754638671875</v>
      </c>
      <c r="EL1360">
        <v>26.894304275512695</v>
      </c>
      <c r="EM1360">
        <v>27.429113388061523</v>
      </c>
      <c r="EN1360">
        <v>54.555187225341797</v>
      </c>
      <c r="EO1360">
        <v>89.202713012695312</v>
      </c>
      <c r="EP1360">
        <v>89.223464965820313</v>
      </c>
      <c r="EQ1360">
        <v>86.976646423339844</v>
      </c>
      <c r="ER1360">
        <v>89.825958251953125</v>
      </c>
      <c r="ES1360">
        <v>90.02655029296875</v>
      </c>
      <c r="ET1360">
        <v>66.424293518066406</v>
      </c>
      <c r="EU1360">
        <v>57.601398468017578</v>
      </c>
      <c r="EV1360">
        <v>48.099754333496094</v>
      </c>
      <c r="EW1360">
        <v>21.579784393310547</v>
      </c>
      <c r="EX1360">
        <v>19.324411392211914</v>
      </c>
      <c r="EY1360">
        <v>20.053218841552734</v>
      </c>
      <c r="EZ1360">
        <v>76.525001525878906</v>
      </c>
      <c r="FA1360">
        <v>75.524559020996094</v>
      </c>
      <c r="FB1360">
        <v>74.470359802246094</v>
      </c>
      <c r="FC1360">
        <v>73.469779968261719</v>
      </c>
      <c r="FD1360">
        <v>72.640739440917969</v>
      </c>
      <c r="FE1360">
        <v>72.248512268066406</v>
      </c>
      <c r="FF1360">
        <v>72.205055236816406</v>
      </c>
      <c r="FG1360">
        <v>72.530464172363281</v>
      </c>
      <c r="FH1360">
        <v>75.406761169433594</v>
      </c>
      <c r="FI1360">
        <v>80.1337890625</v>
      </c>
      <c r="FJ1360">
        <v>84.673675537109375</v>
      </c>
      <c r="FK1360">
        <v>89.145462036132813</v>
      </c>
      <c r="FL1360">
        <v>92.287734985351562</v>
      </c>
      <c r="FM1360">
        <v>93.920753479003906</v>
      </c>
      <c r="FN1360">
        <v>95.479537963867188</v>
      </c>
      <c r="FO1360">
        <v>95.718353271484375</v>
      </c>
      <c r="FP1360">
        <v>96.066734313964844</v>
      </c>
      <c r="FQ1360">
        <v>95.105155944824219</v>
      </c>
      <c r="FR1360">
        <v>93.328910827636719</v>
      </c>
      <c r="FS1360">
        <v>91.636863708496094</v>
      </c>
      <c r="FT1360">
        <v>88.532722473144531</v>
      </c>
      <c r="FU1360">
        <v>84.669830322265625</v>
      </c>
      <c r="FV1360">
        <v>82.247383117675781</v>
      </c>
      <c r="FW1360">
        <v>80.598075866699219</v>
      </c>
      <c r="FX1360">
        <v>1</v>
      </c>
    </row>
    <row r="1361" spans="1:180" x14ac:dyDescent="0.2">
      <c r="A1361" t="s">
        <v>241</v>
      </c>
      <c r="B1361" t="s">
        <v>248</v>
      </c>
      <c r="C1361" t="s">
        <v>217</v>
      </c>
      <c r="D1361" t="s">
        <v>43</v>
      </c>
      <c r="E1361" t="s">
        <v>249</v>
      </c>
      <c r="F1361" t="s">
        <v>224</v>
      </c>
      <c r="G1361" t="s">
        <v>246</v>
      </c>
      <c r="H1361" t="s">
        <v>12</v>
      </c>
      <c r="I1361">
        <v>262.64</v>
      </c>
      <c r="L1361">
        <v>142.89222030930341</v>
      </c>
      <c r="M1361">
        <v>142.24174257332666</v>
      </c>
      <c r="N1361">
        <v>142.97776167850324</v>
      </c>
      <c r="O1361">
        <v>142.85951126596302</v>
      </c>
      <c r="P1361">
        <v>148.27566696373444</v>
      </c>
      <c r="Q1361">
        <v>160.92856191015881</v>
      </c>
      <c r="R1361">
        <v>177.261289953301</v>
      </c>
      <c r="S1361">
        <v>183.04917942263131</v>
      </c>
      <c r="T1361">
        <v>188.72610860232729</v>
      </c>
      <c r="U1361">
        <v>194.99398472711539</v>
      </c>
      <c r="V1361">
        <v>198.77232869274255</v>
      </c>
      <c r="W1361">
        <v>198.75477306197732</v>
      </c>
      <c r="X1361">
        <v>199.45866744597606</v>
      </c>
      <c r="Y1361">
        <v>203.9571709424651</v>
      </c>
      <c r="Z1361">
        <v>205.3582725758535</v>
      </c>
      <c r="AA1361">
        <v>202.20128343601883</v>
      </c>
      <c r="AB1361">
        <v>202.60853571427529</v>
      </c>
      <c r="AC1361">
        <v>200.80876150940131</v>
      </c>
      <c r="AD1361">
        <v>198.87278194195727</v>
      </c>
      <c r="AE1361">
        <v>198.8632212533378</v>
      </c>
      <c r="AF1361">
        <v>189.31260578457525</v>
      </c>
      <c r="AG1361">
        <v>160.72819892541625</v>
      </c>
      <c r="AH1361">
        <v>151.2828625942453</v>
      </c>
      <c r="AI1361">
        <v>150.24262804008254</v>
      </c>
      <c r="AJ1361">
        <v>-4.0091018676757812</v>
      </c>
      <c r="AK1361">
        <v>-3.9758121967315674</v>
      </c>
      <c r="AL1361">
        <v>-4.1213746070861816</v>
      </c>
      <c r="AM1361">
        <v>-4.2315917015075684</v>
      </c>
      <c r="AN1361">
        <v>-5.0715532302856445</v>
      </c>
      <c r="AO1361">
        <v>-9.0941057205200195</v>
      </c>
      <c r="AP1361">
        <v>-15.019925117492676</v>
      </c>
      <c r="AQ1361">
        <v>-16.547225952148438</v>
      </c>
      <c r="AR1361">
        <v>-17.476394653320312</v>
      </c>
      <c r="AS1361">
        <v>-20.271366119384766</v>
      </c>
      <c r="AT1361">
        <v>-21.771642684936523</v>
      </c>
      <c r="AU1361">
        <v>-22.361419677734375</v>
      </c>
      <c r="AV1361">
        <v>12.091209411621094</v>
      </c>
      <c r="AW1361">
        <v>46.444499969482422</v>
      </c>
      <c r="AX1361">
        <v>46.875640869140625</v>
      </c>
      <c r="AY1361">
        <v>46.260433197021484</v>
      </c>
      <c r="AZ1361">
        <v>47.087966918945313</v>
      </c>
      <c r="BA1361">
        <v>47.689174652099609</v>
      </c>
      <c r="BB1361">
        <v>-14.415439605712891</v>
      </c>
      <c r="BC1361">
        <v>-52.350177764892578</v>
      </c>
      <c r="BD1361">
        <v>-40.183017730712891</v>
      </c>
      <c r="BE1361">
        <v>-6.4558677673339844</v>
      </c>
      <c r="BF1361">
        <v>-0.94014501571655273</v>
      </c>
      <c r="BG1361">
        <v>-0.98565757274627686</v>
      </c>
      <c r="BH1361">
        <v>-0.85843312740325928</v>
      </c>
      <c r="BI1361">
        <v>-0.8593791127204895</v>
      </c>
      <c r="BJ1361">
        <v>-0.88210654258728027</v>
      </c>
      <c r="BK1361">
        <v>-0.89128232002258301</v>
      </c>
      <c r="BL1361">
        <v>-1.1608556509017944</v>
      </c>
      <c r="BM1361">
        <v>-2.5391623973846436</v>
      </c>
      <c r="BN1361">
        <v>-4.7096781730651855</v>
      </c>
      <c r="BO1361">
        <v>-5.2550044059753418</v>
      </c>
      <c r="BP1361">
        <v>-5.5886330604553223</v>
      </c>
      <c r="BQ1361">
        <v>-6.5686831474304199</v>
      </c>
      <c r="BR1361">
        <v>-7.0805449485778809</v>
      </c>
      <c r="BS1361">
        <v>-7.2732467651367187</v>
      </c>
      <c r="BT1361">
        <v>25.735219955444336</v>
      </c>
      <c r="BU1361">
        <v>60.943950653076172</v>
      </c>
      <c r="BV1361">
        <v>61.545177459716797</v>
      </c>
      <c r="BW1361">
        <v>60.582279205322266</v>
      </c>
      <c r="BX1361">
        <v>61.757808685302734</v>
      </c>
      <c r="BY1361">
        <v>62.375480651855469</v>
      </c>
      <c r="BZ1361">
        <v>11.039868354797363</v>
      </c>
      <c r="CA1361">
        <v>-18.168375015258789</v>
      </c>
      <c r="CB1361">
        <v>-12.668400764465332</v>
      </c>
      <c r="CC1361">
        <v>2.6342508792877197</v>
      </c>
      <c r="CD1361">
        <v>5.3803510665893555</v>
      </c>
      <c r="CE1361">
        <v>5.5728812217712402</v>
      </c>
      <c r="CF1361">
        <v>1.323710560798645</v>
      </c>
      <c r="CG1361">
        <v>1.2990529537200928</v>
      </c>
      <c r="CH1361">
        <v>1.361400842666626</v>
      </c>
      <c r="CI1361">
        <v>1.4222058057785034</v>
      </c>
      <c r="CJ1361">
        <v>1.5476816892623901</v>
      </c>
      <c r="CK1361">
        <v>2.0007712841033936</v>
      </c>
      <c r="CL1361">
        <v>2.4311673641204834</v>
      </c>
      <c r="CM1361">
        <v>2.5659537315368652</v>
      </c>
      <c r="CN1361">
        <v>2.6447939872741699</v>
      </c>
      <c r="CO1361">
        <v>2.9217531681060791</v>
      </c>
      <c r="CP1361">
        <v>3.0944652557373047</v>
      </c>
      <c r="CQ1361">
        <v>3.1767754554748535</v>
      </c>
      <c r="CR1361">
        <v>35.185020446777344</v>
      </c>
      <c r="CS1361">
        <v>70.986228942871094</v>
      </c>
      <c r="CT1361">
        <v>71.705253601074219</v>
      </c>
      <c r="CU1361">
        <v>70.501548767089844</v>
      </c>
      <c r="CV1361">
        <v>71.918098449707031</v>
      </c>
      <c r="CW1361">
        <v>72.547172546386719</v>
      </c>
      <c r="CX1361">
        <v>28.670137405395508</v>
      </c>
      <c r="CY1361">
        <v>5.5058355331420898</v>
      </c>
      <c r="CZ1361">
        <v>6.3881397247314453</v>
      </c>
      <c r="DA1361">
        <v>8.9300394058227539</v>
      </c>
      <c r="DB1361">
        <v>9.7579069137573242</v>
      </c>
      <c r="DC1361">
        <v>10.11530590057373</v>
      </c>
      <c r="DD1361">
        <v>3.5058541297912598</v>
      </c>
      <c r="DE1361">
        <v>3.4574851989746094</v>
      </c>
      <c r="DF1361">
        <v>3.6049082279205322</v>
      </c>
      <c r="DG1361">
        <v>3.7356939315795898</v>
      </c>
      <c r="DH1361">
        <v>4.2562189102172852</v>
      </c>
      <c r="DI1361">
        <v>6.5407047271728516</v>
      </c>
      <c r="DJ1361">
        <v>9.5720129013061523</v>
      </c>
      <c r="DK1361">
        <v>10.386911392211914</v>
      </c>
      <c r="DL1361">
        <v>10.87822151184082</v>
      </c>
      <c r="DM1361">
        <v>12.412189483642578</v>
      </c>
      <c r="DN1361">
        <v>13.269474983215332</v>
      </c>
      <c r="DO1361">
        <v>13.626797676086426</v>
      </c>
      <c r="DP1361">
        <v>44.634819030761719</v>
      </c>
      <c r="DQ1361">
        <v>81.02850341796875</v>
      </c>
      <c r="DR1361">
        <v>81.865333557128906</v>
      </c>
      <c r="DS1361">
        <v>80.420814514160156</v>
      </c>
      <c r="DT1361">
        <v>82.078384399414063</v>
      </c>
      <c r="DU1361">
        <v>82.718856811523438</v>
      </c>
      <c r="DV1361">
        <v>46.300407409667969</v>
      </c>
      <c r="DW1361">
        <v>29.180046081542969</v>
      </c>
      <c r="DX1361">
        <v>25.444681167602539</v>
      </c>
      <c r="DY1361">
        <v>15.225827217102051</v>
      </c>
      <c r="DZ1361">
        <v>14.135463714599609</v>
      </c>
      <c r="EA1361">
        <v>14.657729148864746</v>
      </c>
      <c r="EB1361">
        <v>6.6565232276916504</v>
      </c>
      <c r="EC1361">
        <v>6.573918342590332</v>
      </c>
      <c r="ED1361">
        <v>6.8441762924194336</v>
      </c>
      <c r="EE1361">
        <v>7.0760035514831543</v>
      </c>
      <c r="EF1361">
        <v>8.1669168472290039</v>
      </c>
      <c r="EG1361">
        <v>13.095647811889648</v>
      </c>
      <c r="EH1361">
        <v>19.882259368896484</v>
      </c>
      <c r="EI1361">
        <v>21.679132461547852</v>
      </c>
      <c r="EJ1361">
        <v>22.765981674194336</v>
      </c>
      <c r="EK1361">
        <v>26.114871978759766</v>
      </c>
      <c r="EL1361">
        <v>27.960573196411133</v>
      </c>
      <c r="EM1361">
        <v>28.714969635009766</v>
      </c>
      <c r="EN1361">
        <v>58.278827667236328</v>
      </c>
      <c r="EO1361">
        <v>95.5279541015625</v>
      </c>
      <c r="EP1361">
        <v>96.534866333007813</v>
      </c>
      <c r="EQ1361">
        <v>94.742660522460938</v>
      </c>
      <c r="ER1361">
        <v>96.74822998046875</v>
      </c>
      <c r="ES1361">
        <v>97.405166625976563</v>
      </c>
      <c r="ET1361">
        <v>71.755714416503906</v>
      </c>
      <c r="EU1361">
        <v>63.361846923828125</v>
      </c>
      <c r="EV1361">
        <v>52.959297180175781</v>
      </c>
      <c r="EW1361">
        <v>24.315946578979492</v>
      </c>
      <c r="EX1361">
        <v>20.455959320068359</v>
      </c>
      <c r="EY1361">
        <v>21.216268539428711</v>
      </c>
      <c r="EZ1361">
        <v>79.50811767578125</v>
      </c>
      <c r="FA1361">
        <v>78.45513916015625</v>
      </c>
      <c r="FB1361">
        <v>77.512168884277344</v>
      </c>
      <c r="FC1361">
        <v>76.843658447265625</v>
      </c>
      <c r="FD1361">
        <v>76.322280883789063</v>
      </c>
      <c r="FE1361">
        <v>75.622596740722656</v>
      </c>
      <c r="FF1361">
        <v>75.285896301269531</v>
      </c>
      <c r="FG1361">
        <v>75.553413391113281</v>
      </c>
      <c r="FH1361">
        <v>78.620849609375</v>
      </c>
      <c r="FI1361">
        <v>82.776359558105469</v>
      </c>
      <c r="FJ1361">
        <v>87.366020202636719</v>
      </c>
      <c r="FK1361">
        <v>92.040328979492188</v>
      </c>
      <c r="FL1361">
        <v>95.697769165039063</v>
      </c>
      <c r="FM1361">
        <v>98.584068298339844</v>
      </c>
      <c r="FN1361">
        <v>100.23051452636719</v>
      </c>
      <c r="FO1361">
        <v>100.6353759765625</v>
      </c>
      <c r="FP1361">
        <v>100.21762847900391</v>
      </c>
      <c r="FQ1361">
        <v>98.46966552734375</v>
      </c>
      <c r="FR1361">
        <v>96.929801940917969</v>
      </c>
      <c r="FS1361">
        <v>94.492233276367188</v>
      </c>
      <c r="FT1361">
        <v>90.748130798339844</v>
      </c>
      <c r="FU1361">
        <v>86.896186828613281</v>
      </c>
      <c r="FV1361">
        <v>84.528800964355469</v>
      </c>
      <c r="FW1361">
        <v>82.83966064453125</v>
      </c>
      <c r="FX1361">
        <v>1</v>
      </c>
    </row>
    <row r="1362" spans="1:180" x14ac:dyDescent="0.2">
      <c r="A1362" t="s">
        <v>241</v>
      </c>
      <c r="B1362" t="s">
        <v>248</v>
      </c>
      <c r="C1362" t="s">
        <v>217</v>
      </c>
      <c r="D1362" t="s">
        <v>44</v>
      </c>
      <c r="E1362" t="s">
        <v>249</v>
      </c>
      <c r="F1362" t="s">
        <v>224</v>
      </c>
      <c r="G1362" t="s">
        <v>246</v>
      </c>
      <c r="H1362" t="s">
        <v>12</v>
      </c>
      <c r="I1362">
        <v>262.64</v>
      </c>
      <c r="L1362">
        <v>135.80760466652808</v>
      </c>
      <c r="M1362">
        <v>134.89243303844088</v>
      </c>
      <c r="N1362">
        <v>134.34652795862317</v>
      </c>
      <c r="O1362">
        <v>134.49814446195882</v>
      </c>
      <c r="P1362">
        <v>137.79123687019208</v>
      </c>
      <c r="Q1362">
        <v>149.92041465237611</v>
      </c>
      <c r="R1362">
        <v>165.53317905164207</v>
      </c>
      <c r="S1362">
        <v>172.47601280258473</v>
      </c>
      <c r="T1362">
        <v>180.93633768896586</v>
      </c>
      <c r="U1362">
        <v>187.13576155059147</v>
      </c>
      <c r="V1362">
        <v>191.06618502812793</v>
      </c>
      <c r="W1362">
        <v>191.48026400882927</v>
      </c>
      <c r="X1362">
        <v>192.22512033037168</v>
      </c>
      <c r="Y1362">
        <v>196.66813238800145</v>
      </c>
      <c r="Z1362">
        <v>197.64001547003474</v>
      </c>
      <c r="AA1362">
        <v>193.71003304710217</v>
      </c>
      <c r="AB1362">
        <v>194.40168973862339</v>
      </c>
      <c r="AC1362">
        <v>191.8630750442637</v>
      </c>
      <c r="AD1362">
        <v>189.84565912814557</v>
      </c>
      <c r="AE1362">
        <v>189.70511819861193</v>
      </c>
      <c r="AF1362">
        <v>181.01249378399754</v>
      </c>
      <c r="AG1362">
        <v>152.21045466837677</v>
      </c>
      <c r="AH1362">
        <v>144.19779856489666</v>
      </c>
      <c r="AI1362">
        <v>143.14458728237824</v>
      </c>
      <c r="AJ1362">
        <v>-3.7954010963439941</v>
      </c>
      <c r="AK1362">
        <v>-3.7207050323486328</v>
      </c>
      <c r="AL1362">
        <v>-3.7553820610046387</v>
      </c>
      <c r="AM1362">
        <v>-3.8030223846435547</v>
      </c>
      <c r="AN1362">
        <v>-3.7909796237945557</v>
      </c>
      <c r="AO1362">
        <v>-6.4467630386352539</v>
      </c>
      <c r="AP1362">
        <v>-11.24569034576416</v>
      </c>
      <c r="AQ1362">
        <v>-12.764630317687988</v>
      </c>
      <c r="AR1362">
        <v>-15.281155586242676</v>
      </c>
      <c r="AS1362">
        <v>-17.732278823852539</v>
      </c>
      <c r="AT1362">
        <v>-19.010547637939453</v>
      </c>
      <c r="AU1362">
        <v>-19.653867721557617</v>
      </c>
      <c r="AV1362">
        <v>11.364850997924805</v>
      </c>
      <c r="AW1362">
        <v>43.631866455078125</v>
      </c>
      <c r="AX1362">
        <v>43.919437408447266</v>
      </c>
      <c r="AY1362">
        <v>43.118579864501953</v>
      </c>
      <c r="AZ1362">
        <v>44.20013427734375</v>
      </c>
      <c r="BA1362">
        <v>44.503189086914063</v>
      </c>
      <c r="BB1362">
        <v>-12.066190719604492</v>
      </c>
      <c r="BC1362">
        <v>-46.206195831298828</v>
      </c>
      <c r="BD1362">
        <v>-34.779674530029297</v>
      </c>
      <c r="BE1362">
        <v>-2.4728224277496338</v>
      </c>
      <c r="BF1362">
        <v>-9.5997817814350128E-2</v>
      </c>
      <c r="BG1362">
        <v>-0.26160615682601929</v>
      </c>
      <c r="BH1362">
        <v>-0.80649691820144653</v>
      </c>
      <c r="BI1362">
        <v>-0.80135154724121094</v>
      </c>
      <c r="BJ1362">
        <v>-0.80973255634307861</v>
      </c>
      <c r="BK1362">
        <v>-0.81038117408752441</v>
      </c>
      <c r="BL1362">
        <v>-0.77861279249191284</v>
      </c>
      <c r="BM1362">
        <v>-1.6003057956695557</v>
      </c>
      <c r="BN1362">
        <v>-3.3499915599822998</v>
      </c>
      <c r="BO1362">
        <v>-3.8822884559631348</v>
      </c>
      <c r="BP1362">
        <v>-4.777773380279541</v>
      </c>
      <c r="BQ1362">
        <v>-5.6223139762878418</v>
      </c>
      <c r="BR1362">
        <v>-6.0463643074035645</v>
      </c>
      <c r="BS1362">
        <v>-6.2558984756469727</v>
      </c>
      <c r="BT1362">
        <v>23.703464508056641</v>
      </c>
      <c r="BU1362">
        <v>56.997077941894531</v>
      </c>
      <c r="BV1362">
        <v>57.379070281982422</v>
      </c>
      <c r="BW1362">
        <v>56.184490203857422</v>
      </c>
      <c r="BX1362">
        <v>57.713432312011719</v>
      </c>
      <c r="BY1362">
        <v>57.969707489013672</v>
      </c>
      <c r="BZ1362">
        <v>10.96871280670166</v>
      </c>
      <c r="CA1362">
        <v>-15.508551597595215</v>
      </c>
      <c r="CB1362">
        <v>-10.311930656433105</v>
      </c>
      <c r="CC1362">
        <v>4.4169225692749023</v>
      </c>
      <c r="CD1362">
        <v>5.7811737060546875</v>
      </c>
      <c r="CE1362">
        <v>5.8681154251098633</v>
      </c>
      <c r="CF1362">
        <v>1.2636089324951172</v>
      </c>
      <c r="CG1362">
        <v>1.2205837965011597</v>
      </c>
      <c r="CH1362">
        <v>1.2304153442382812</v>
      </c>
      <c r="CI1362">
        <v>1.2623130083084106</v>
      </c>
      <c r="CJ1362">
        <v>1.3077431917190552</v>
      </c>
      <c r="CK1362">
        <v>1.7563356161117554</v>
      </c>
      <c r="CL1362">
        <v>2.1185452938079834</v>
      </c>
      <c r="CM1362">
        <v>2.2695944309234619</v>
      </c>
      <c r="CN1362">
        <v>2.4968376159667969</v>
      </c>
      <c r="CO1362">
        <v>2.7650110721588135</v>
      </c>
      <c r="CP1362">
        <v>2.932589054107666</v>
      </c>
      <c r="CQ1362">
        <v>3.0234947204589844</v>
      </c>
      <c r="CR1362">
        <v>32.249149322509766</v>
      </c>
      <c r="CS1362">
        <v>66.2537841796875</v>
      </c>
      <c r="CT1362">
        <v>66.701171875</v>
      </c>
      <c r="CU1362">
        <v>65.233901977539062</v>
      </c>
      <c r="CV1362">
        <v>67.072700500488281</v>
      </c>
      <c r="CW1362">
        <v>67.296585083007813</v>
      </c>
      <c r="CX1362">
        <v>26.922616958618164</v>
      </c>
      <c r="CY1362">
        <v>5.7525415420532227</v>
      </c>
      <c r="CZ1362">
        <v>6.6343531608581543</v>
      </c>
      <c r="DA1362">
        <v>9.1887388229370117</v>
      </c>
      <c r="DB1362">
        <v>9.8516845703125</v>
      </c>
      <c r="DC1362">
        <v>10.113541603088379</v>
      </c>
      <c r="DD1362">
        <v>3.3337149620056152</v>
      </c>
      <c r="DE1362">
        <v>3.2425191402435303</v>
      </c>
      <c r="DF1362">
        <v>3.2705631256103516</v>
      </c>
      <c r="DG1362">
        <v>3.3350071907043457</v>
      </c>
      <c r="DH1362">
        <v>3.394099235534668</v>
      </c>
      <c r="DI1362">
        <v>5.1129770278930664</v>
      </c>
      <c r="DJ1362">
        <v>7.5870819091796875</v>
      </c>
      <c r="DK1362">
        <v>8.4214773178100586</v>
      </c>
      <c r="DL1362">
        <v>9.7714481353759766</v>
      </c>
      <c r="DM1362">
        <v>11.152336120605469</v>
      </c>
      <c r="DN1362">
        <v>11.911542892456055</v>
      </c>
      <c r="DO1362">
        <v>12.302887916564941</v>
      </c>
      <c r="DP1362">
        <v>40.794834136962891</v>
      </c>
      <c r="DQ1362">
        <v>75.510482788085938</v>
      </c>
      <c r="DR1362">
        <v>76.023277282714844</v>
      </c>
      <c r="DS1362">
        <v>74.283309936523438</v>
      </c>
      <c r="DT1362">
        <v>76.431968688964844</v>
      </c>
      <c r="DU1362">
        <v>76.623451232910156</v>
      </c>
      <c r="DV1362">
        <v>42.876522064208984</v>
      </c>
      <c r="DW1362">
        <v>27.013635635375977</v>
      </c>
      <c r="DX1362">
        <v>23.580636978149414</v>
      </c>
      <c r="DY1362">
        <v>13.960555076599121</v>
      </c>
      <c r="DZ1362">
        <v>13.922195434570312</v>
      </c>
      <c r="EA1362">
        <v>14.358967781066895</v>
      </c>
      <c r="EB1362">
        <v>6.3226189613342285</v>
      </c>
      <c r="EC1362">
        <v>6.161872386932373</v>
      </c>
      <c r="ED1362">
        <v>6.2162127494812012</v>
      </c>
      <c r="EE1362">
        <v>6.3276486396789551</v>
      </c>
      <c r="EF1362">
        <v>6.406466007232666</v>
      </c>
      <c r="EG1362">
        <v>9.9594345092773437</v>
      </c>
      <c r="EH1362">
        <v>15.482780456542969</v>
      </c>
      <c r="EI1362">
        <v>17.30381965637207</v>
      </c>
      <c r="EJ1362">
        <v>20.274831771850586</v>
      </c>
      <c r="EK1362">
        <v>23.262302398681641</v>
      </c>
      <c r="EL1362">
        <v>24.875724792480469</v>
      </c>
      <c r="EM1362">
        <v>25.700857162475586</v>
      </c>
      <c r="EN1362">
        <v>53.133445739746094</v>
      </c>
      <c r="EO1362">
        <v>88.875694274902344</v>
      </c>
      <c r="EP1362">
        <v>89.48291015625</v>
      </c>
      <c r="EQ1362">
        <v>87.349227905273437</v>
      </c>
      <c r="ER1362">
        <v>89.945266723632813</v>
      </c>
      <c r="ES1362">
        <v>90.089973449707031</v>
      </c>
      <c r="ET1362">
        <v>65.911422729492187</v>
      </c>
      <c r="EU1362">
        <v>57.711277008056641</v>
      </c>
      <c r="EV1362">
        <v>48.048377990722656</v>
      </c>
      <c r="EW1362">
        <v>20.850299835205078</v>
      </c>
      <c r="EX1362">
        <v>19.799367904663086</v>
      </c>
      <c r="EY1362">
        <v>20.488689422607422</v>
      </c>
      <c r="EZ1362">
        <v>81.486854553222656</v>
      </c>
      <c r="FA1362">
        <v>80.345687866210938</v>
      </c>
      <c r="FB1362">
        <v>79.180015563964844</v>
      </c>
      <c r="FC1362">
        <v>78.579269409179688</v>
      </c>
      <c r="FD1362">
        <v>77.550094604492188</v>
      </c>
      <c r="FE1362">
        <v>76.875144958496094</v>
      </c>
      <c r="FF1362">
        <v>76.522903442382813</v>
      </c>
      <c r="FG1362">
        <v>76.705657958984375</v>
      </c>
      <c r="FH1362">
        <v>78.982208251953125</v>
      </c>
      <c r="FI1362">
        <v>83.418052673339844</v>
      </c>
      <c r="FJ1362">
        <v>88.331222534179688</v>
      </c>
      <c r="FK1362">
        <v>93.255500793457031</v>
      </c>
      <c r="FL1362">
        <v>96.989204406738281</v>
      </c>
      <c r="FM1362">
        <v>99.029495239257813</v>
      </c>
      <c r="FN1362">
        <v>100.23271179199219</v>
      </c>
      <c r="FO1362">
        <v>100.05047607421875</v>
      </c>
      <c r="FP1362">
        <v>99.557479858398438</v>
      </c>
      <c r="FQ1362">
        <v>98.902694702148438</v>
      </c>
      <c r="FR1362">
        <v>96.962646484375</v>
      </c>
      <c r="FS1362">
        <v>93.921875</v>
      </c>
      <c r="FT1362">
        <v>90.3895263671875</v>
      </c>
      <c r="FU1362">
        <v>87.155502319335938</v>
      </c>
      <c r="FV1362">
        <v>84.722885131835938</v>
      </c>
      <c r="FW1362">
        <v>82.938888549804687</v>
      </c>
      <c r="FX1362">
        <v>1</v>
      </c>
    </row>
    <row r="1363" spans="1:180" x14ac:dyDescent="0.2">
      <c r="A1363" t="s">
        <v>241</v>
      </c>
      <c r="B1363" t="s">
        <v>248</v>
      </c>
      <c r="C1363" t="s">
        <v>217</v>
      </c>
      <c r="D1363" t="s">
        <v>45</v>
      </c>
      <c r="E1363" t="s">
        <v>249</v>
      </c>
      <c r="F1363" t="s">
        <v>224</v>
      </c>
      <c r="G1363" t="s">
        <v>246</v>
      </c>
      <c r="H1363" t="s">
        <v>12</v>
      </c>
      <c r="I1363">
        <v>262.64</v>
      </c>
      <c r="L1363">
        <v>140.38136504930785</v>
      </c>
      <c r="M1363">
        <v>140.16475858782582</v>
      </c>
      <c r="N1363">
        <v>141.08602086046267</v>
      </c>
      <c r="O1363">
        <v>143.66343864898312</v>
      </c>
      <c r="P1363">
        <v>146.29342322430796</v>
      </c>
      <c r="Q1363">
        <v>148.758903906726</v>
      </c>
      <c r="R1363">
        <v>153.68357165242514</v>
      </c>
      <c r="S1363">
        <v>156.30425087553945</v>
      </c>
      <c r="T1363">
        <v>162.61503395128008</v>
      </c>
      <c r="U1363">
        <v>166.31988069050763</v>
      </c>
      <c r="V1363">
        <v>169.99318573777325</v>
      </c>
      <c r="W1363">
        <v>171.07868504413719</v>
      </c>
      <c r="X1363">
        <v>167.13696216272498</v>
      </c>
      <c r="Y1363">
        <v>163.08266329156501</v>
      </c>
      <c r="Z1363">
        <v>167.1750426081725</v>
      </c>
      <c r="AA1363">
        <v>165.02183838427081</v>
      </c>
      <c r="AB1363">
        <v>162.55297725874144</v>
      </c>
      <c r="AC1363">
        <v>161.02916278689321</v>
      </c>
      <c r="AD1363">
        <v>158.59674730395847</v>
      </c>
      <c r="AE1363">
        <v>159.03191555766392</v>
      </c>
      <c r="AF1363">
        <v>157.71504399532242</v>
      </c>
      <c r="AG1363">
        <v>156.78603483898397</v>
      </c>
      <c r="AH1363">
        <v>158.43880459974511</v>
      </c>
      <c r="AI1363">
        <v>149.68536060369766</v>
      </c>
      <c r="AJ1363">
        <v>-7.5255651473999023</v>
      </c>
      <c r="AK1363">
        <v>-7.9313883781433105</v>
      </c>
      <c r="AL1363">
        <v>-8.6121482849121094</v>
      </c>
      <c r="AM1363">
        <v>-9.9789924621582031</v>
      </c>
      <c r="AN1363">
        <v>-10.829204559326172</v>
      </c>
      <c r="AO1363">
        <v>-10.138043403625488</v>
      </c>
      <c r="AP1363">
        <v>-8.8778009414672852</v>
      </c>
      <c r="AQ1363">
        <v>-8.2507219314575195</v>
      </c>
      <c r="AR1363">
        <v>-9.4326982498168945</v>
      </c>
      <c r="AS1363">
        <v>-10.113165855407715</v>
      </c>
      <c r="AT1363">
        <v>-10.912729263305664</v>
      </c>
      <c r="AU1363">
        <v>-11.324684143066406</v>
      </c>
      <c r="AV1363">
        <v>7.3466382026672363</v>
      </c>
      <c r="AW1363">
        <v>23.821006774902344</v>
      </c>
      <c r="AX1363">
        <v>26.448854446411133</v>
      </c>
      <c r="AY1363">
        <v>26.921445846557617</v>
      </c>
      <c r="AZ1363">
        <v>26.202735900878906</v>
      </c>
      <c r="BA1363">
        <v>26.856929779052734</v>
      </c>
      <c r="BB1363">
        <v>2.4490289688110352</v>
      </c>
      <c r="BC1363">
        <v>-14.810145378112793</v>
      </c>
      <c r="BD1363">
        <v>-13.443485260009766</v>
      </c>
      <c r="BE1363">
        <v>-13.961869239807129</v>
      </c>
      <c r="BF1363">
        <v>-18.989263534545898</v>
      </c>
      <c r="BG1363">
        <v>-11.175363540649414</v>
      </c>
      <c r="BH1363">
        <v>-1.9872055053710937</v>
      </c>
      <c r="BI1363">
        <v>-2.1531355381011963</v>
      </c>
      <c r="BJ1363">
        <v>-2.390894889831543</v>
      </c>
      <c r="BK1363">
        <v>-2.8603963851928711</v>
      </c>
      <c r="BL1363">
        <v>-3.171724796295166</v>
      </c>
      <c r="BM1363">
        <v>-2.8779854774475098</v>
      </c>
      <c r="BN1363">
        <v>-2.4402894973754883</v>
      </c>
      <c r="BO1363">
        <v>-2.2194640636444092</v>
      </c>
      <c r="BP1363">
        <v>-2.6335289478302002</v>
      </c>
      <c r="BQ1363">
        <v>-2.8630526065826416</v>
      </c>
      <c r="BR1363">
        <v>-3.11753249168396</v>
      </c>
      <c r="BS1363">
        <v>-3.2542033195495605</v>
      </c>
      <c r="BT1363">
        <v>13.904114723205566</v>
      </c>
      <c r="BU1363">
        <v>30.929023742675781</v>
      </c>
      <c r="BV1363">
        <v>34.040645599365234</v>
      </c>
      <c r="BW1363">
        <v>34.400714874267578</v>
      </c>
      <c r="BX1363">
        <v>33.540771484375</v>
      </c>
      <c r="BY1363">
        <v>34.441604614257813</v>
      </c>
      <c r="BZ1363">
        <v>12.05475902557373</v>
      </c>
      <c r="CA1363">
        <v>-1.9956979751586914</v>
      </c>
      <c r="CB1363">
        <v>-1.3051722049713135</v>
      </c>
      <c r="CC1363">
        <v>-1.4472944736480713</v>
      </c>
      <c r="CD1363">
        <v>-3.6014959812164307</v>
      </c>
      <c r="CE1363">
        <v>7.0058098062872887E-3</v>
      </c>
      <c r="CF1363">
        <v>1.8486455678939819</v>
      </c>
      <c r="CG1363">
        <v>1.8488645553588867</v>
      </c>
      <c r="CH1363">
        <v>1.9179266691207886</v>
      </c>
      <c r="CI1363">
        <v>2.0699214935302734</v>
      </c>
      <c r="CJ1363">
        <v>2.1318221092224121</v>
      </c>
      <c r="CK1363">
        <v>2.15030837059021</v>
      </c>
      <c r="CL1363">
        <v>2.0183112621307373</v>
      </c>
      <c r="CM1363">
        <v>1.9577668905258179</v>
      </c>
      <c r="CN1363">
        <v>2.0755548477172852</v>
      </c>
      <c r="CO1363">
        <v>2.1583538055419922</v>
      </c>
      <c r="CP1363">
        <v>2.2813968658447266</v>
      </c>
      <c r="CQ1363">
        <v>2.3353869915008545</v>
      </c>
      <c r="CR1363">
        <v>18.445802688598633</v>
      </c>
      <c r="CS1363">
        <v>35.852012634277344</v>
      </c>
      <c r="CT1363">
        <v>39.298694610595703</v>
      </c>
      <c r="CU1363">
        <v>39.580833435058594</v>
      </c>
      <c r="CV1363">
        <v>38.623069763183594</v>
      </c>
      <c r="CW1363">
        <v>39.694725036621094</v>
      </c>
      <c r="CX1363">
        <v>18.707658767700195</v>
      </c>
      <c r="CY1363">
        <v>6.8795490264892578</v>
      </c>
      <c r="CZ1363">
        <v>7.1017866134643555</v>
      </c>
      <c r="DA1363">
        <v>7.2202620506286621</v>
      </c>
      <c r="DB1363">
        <v>7.0560245513916016</v>
      </c>
      <c r="DC1363">
        <v>7.7518806457519531</v>
      </c>
      <c r="DD1363">
        <v>5.6844964027404785</v>
      </c>
      <c r="DE1363">
        <v>5.8508648872375488</v>
      </c>
      <c r="DF1363">
        <v>6.226747989654541</v>
      </c>
      <c r="DG1363">
        <v>7.000239372253418</v>
      </c>
      <c r="DH1363">
        <v>7.4353690147399902</v>
      </c>
      <c r="DI1363">
        <v>7.1786022186279297</v>
      </c>
      <c r="DJ1363">
        <v>6.4769115447998047</v>
      </c>
      <c r="DK1363">
        <v>6.1349978446960449</v>
      </c>
      <c r="DL1363">
        <v>6.7846388816833496</v>
      </c>
      <c r="DM1363">
        <v>7.1797599792480469</v>
      </c>
      <c r="DN1363">
        <v>7.6803264617919922</v>
      </c>
      <c r="DO1363">
        <v>7.9249773025512695</v>
      </c>
      <c r="DP1363">
        <v>22.987489700317383</v>
      </c>
      <c r="DQ1363">
        <v>40.775005340576172</v>
      </c>
      <c r="DR1363">
        <v>44.556743621826172</v>
      </c>
      <c r="DS1363">
        <v>44.760951995849609</v>
      </c>
      <c r="DT1363">
        <v>43.705371856689453</v>
      </c>
      <c r="DU1363">
        <v>44.947849273681641</v>
      </c>
      <c r="DV1363">
        <v>25.360557556152344</v>
      </c>
      <c r="DW1363">
        <v>15.754796028137207</v>
      </c>
      <c r="DX1363">
        <v>15.508745193481445</v>
      </c>
      <c r="DY1363">
        <v>15.887819290161133</v>
      </c>
      <c r="DZ1363">
        <v>17.713544845581055</v>
      </c>
      <c r="EA1363">
        <v>15.496755599975586</v>
      </c>
      <c r="EB1363">
        <v>11.222856521606445</v>
      </c>
      <c r="EC1363">
        <v>11.629117012023926</v>
      </c>
      <c r="ED1363">
        <v>12.448001861572266</v>
      </c>
      <c r="EE1363">
        <v>14.11883544921875</v>
      </c>
      <c r="EF1363">
        <v>15.092848777770996</v>
      </c>
      <c r="EG1363">
        <v>14.43865966796875</v>
      </c>
      <c r="EH1363">
        <v>12.914422988891602</v>
      </c>
      <c r="EI1363">
        <v>12.166255950927734</v>
      </c>
      <c r="EJ1363">
        <v>13.583807945251465</v>
      </c>
      <c r="EK1363">
        <v>14.429873466491699</v>
      </c>
      <c r="EL1363">
        <v>15.475522994995117</v>
      </c>
      <c r="EM1363">
        <v>15.995457649230957</v>
      </c>
      <c r="EN1363">
        <v>29.544965744018555</v>
      </c>
      <c r="EO1363">
        <v>47.883018493652344</v>
      </c>
      <c r="EP1363">
        <v>52.148536682128906</v>
      </c>
      <c r="EQ1363">
        <v>52.240222930908203</v>
      </c>
      <c r="ER1363">
        <v>51.043403625488281</v>
      </c>
      <c r="ES1363">
        <v>52.532524108886719</v>
      </c>
      <c r="ET1363">
        <v>34.966289520263672</v>
      </c>
      <c r="EU1363">
        <v>28.569244384765625</v>
      </c>
      <c r="EV1363">
        <v>27.647058486938477</v>
      </c>
      <c r="EW1363">
        <v>28.402393341064453</v>
      </c>
      <c r="EX1363">
        <v>33.101310729980469</v>
      </c>
      <c r="EY1363">
        <v>26.67912483215332</v>
      </c>
      <c r="EZ1363">
        <v>75.928848266601563</v>
      </c>
      <c r="FA1363">
        <v>75.61370849609375</v>
      </c>
      <c r="FB1363">
        <v>75.3348388671875</v>
      </c>
      <c r="FC1363">
        <v>73.920730590820312</v>
      </c>
      <c r="FD1363">
        <v>73.235832214355469</v>
      </c>
      <c r="FE1363">
        <v>72.565925598144531</v>
      </c>
      <c r="FF1363">
        <v>71.742279052734375</v>
      </c>
      <c r="FG1363">
        <v>71.346755981445313</v>
      </c>
      <c r="FH1363">
        <v>72.470054626464844</v>
      </c>
      <c r="FI1363">
        <v>75.872398376464844</v>
      </c>
      <c r="FJ1363">
        <v>79.937889099121094</v>
      </c>
      <c r="FK1363">
        <v>84.110389709472656</v>
      </c>
      <c r="FL1363">
        <v>87.547760009765625</v>
      </c>
      <c r="FM1363">
        <v>90.428070068359375</v>
      </c>
      <c r="FN1363">
        <v>92.15069580078125</v>
      </c>
      <c r="FO1363">
        <v>92.902816772460938</v>
      </c>
      <c r="FP1363">
        <v>92.435089111328125</v>
      </c>
      <c r="FQ1363">
        <v>90.8345947265625</v>
      </c>
      <c r="FR1363">
        <v>88.641937255859375</v>
      </c>
      <c r="FS1363">
        <v>85.346015930175781</v>
      </c>
      <c r="FT1363">
        <v>81.641525268554688</v>
      </c>
      <c r="FU1363">
        <v>79.066917419433594</v>
      </c>
      <c r="FV1363">
        <v>77.571975708007812</v>
      </c>
      <c r="FW1363">
        <v>76.013687133789063</v>
      </c>
      <c r="FX1363">
        <v>1</v>
      </c>
    </row>
    <row r="1364" spans="1:180" x14ac:dyDescent="0.2">
      <c r="A1364" t="s">
        <v>241</v>
      </c>
      <c r="B1364" t="s">
        <v>248</v>
      </c>
      <c r="C1364" t="s">
        <v>217</v>
      </c>
      <c r="D1364" t="s">
        <v>46</v>
      </c>
      <c r="E1364" t="s">
        <v>249</v>
      </c>
      <c r="F1364" t="s">
        <v>224</v>
      </c>
      <c r="G1364" t="s">
        <v>246</v>
      </c>
      <c r="H1364" t="s">
        <v>12</v>
      </c>
      <c r="I1364">
        <v>262.64</v>
      </c>
      <c r="L1364">
        <v>165.29037410826433</v>
      </c>
      <c r="M1364">
        <v>165.9350561464455</v>
      </c>
      <c r="N1364">
        <v>164.67079953748896</v>
      </c>
      <c r="O1364">
        <v>163.49520528957243</v>
      </c>
      <c r="P1364">
        <v>168.28972523918264</v>
      </c>
      <c r="Q1364">
        <v>169.93689284088785</v>
      </c>
      <c r="R1364">
        <v>175.8231681404809</v>
      </c>
      <c r="S1364">
        <v>181.61218976102589</v>
      </c>
      <c r="T1364">
        <v>183.78295317238275</v>
      </c>
      <c r="U1364">
        <v>188.13531793247884</v>
      </c>
      <c r="V1364">
        <v>188.08814732813624</v>
      </c>
      <c r="W1364">
        <v>188.05420451490912</v>
      </c>
      <c r="X1364">
        <v>172.82343488558141</v>
      </c>
      <c r="Y1364">
        <v>166.678972175035</v>
      </c>
      <c r="Z1364">
        <v>166.98612907303445</v>
      </c>
      <c r="AA1364">
        <v>165.19825316140714</v>
      </c>
      <c r="AB1364">
        <v>166.92480221147113</v>
      </c>
      <c r="AC1364">
        <v>167.26952815998794</v>
      </c>
      <c r="AD1364">
        <v>164.52912026908263</v>
      </c>
      <c r="AE1364">
        <v>166.34049751117047</v>
      </c>
      <c r="AF1364">
        <v>175.21629119300647</v>
      </c>
      <c r="AG1364">
        <v>176.47463475225595</v>
      </c>
      <c r="AH1364">
        <v>172.60657619103941</v>
      </c>
      <c r="AI1364">
        <v>163.94373439514948</v>
      </c>
      <c r="AJ1364">
        <v>-19.430873870849609</v>
      </c>
      <c r="AK1364">
        <v>-19.849782943725586</v>
      </c>
      <c r="AL1364">
        <v>-19.35600471496582</v>
      </c>
      <c r="AM1364">
        <v>-18.731189727783203</v>
      </c>
      <c r="AN1364">
        <v>-20.388544082641602</v>
      </c>
      <c r="AO1364">
        <v>-20.22575569152832</v>
      </c>
      <c r="AP1364">
        <v>-20.725460052490234</v>
      </c>
      <c r="AQ1364">
        <v>-22.552101135253906</v>
      </c>
      <c r="AR1364">
        <v>-23.039312362670898</v>
      </c>
      <c r="AS1364">
        <v>-24.548967361450195</v>
      </c>
      <c r="AT1364">
        <v>-23.339492797851563</v>
      </c>
      <c r="AU1364">
        <v>-22.878128051757813</v>
      </c>
      <c r="AV1364">
        <v>-12.838272094726562</v>
      </c>
      <c r="AW1364">
        <v>-8.3734397888183594</v>
      </c>
      <c r="AX1364">
        <v>-8.1507444381713867</v>
      </c>
      <c r="AY1364">
        <v>7.4210376739501953</v>
      </c>
      <c r="AZ1364">
        <v>28.068805694580078</v>
      </c>
      <c r="BA1364">
        <v>29.051631927490234</v>
      </c>
      <c r="BB1364">
        <v>29.179742813110352</v>
      </c>
      <c r="BC1364">
        <v>31.734140396118164</v>
      </c>
      <c r="BD1364">
        <v>39.110927581787109</v>
      </c>
      <c r="BE1364">
        <v>-10.427333831787109</v>
      </c>
      <c r="BF1364">
        <v>-39.179611206054688</v>
      </c>
      <c r="BG1364">
        <v>-31.668907165527344</v>
      </c>
      <c r="BH1364">
        <v>-6.208500862121582</v>
      </c>
      <c r="BI1364">
        <v>-6.3677339553833008</v>
      </c>
      <c r="BJ1364">
        <v>-6.1889886856079102</v>
      </c>
      <c r="BK1364">
        <v>-5.9572057723999023</v>
      </c>
      <c r="BL1364">
        <v>-6.5409431457519531</v>
      </c>
      <c r="BM1364">
        <v>-6.4778323173522949</v>
      </c>
      <c r="BN1364">
        <v>-6.6592001914978027</v>
      </c>
      <c r="BO1364">
        <v>-7.3175287246704102</v>
      </c>
      <c r="BP1364">
        <v>-7.5120248794555664</v>
      </c>
      <c r="BQ1364">
        <v>-8.0524940490722656</v>
      </c>
      <c r="BR1364">
        <v>-7.6293225288391113</v>
      </c>
      <c r="BS1364">
        <v>-7.4743165969848633</v>
      </c>
      <c r="BT1364">
        <v>-3.8367750644683838</v>
      </c>
      <c r="BU1364">
        <v>-2.2285864353179932</v>
      </c>
      <c r="BV1364">
        <v>-2.1548972129821777</v>
      </c>
      <c r="BW1364">
        <v>13.508340835571289</v>
      </c>
      <c r="BX1364">
        <v>35.484447479248047</v>
      </c>
      <c r="BY1364">
        <v>36.741817474365234</v>
      </c>
      <c r="BZ1364">
        <v>36.920040130615234</v>
      </c>
      <c r="CA1364">
        <v>40.193840026855469</v>
      </c>
      <c r="CB1364">
        <v>50.189056396484375</v>
      </c>
      <c r="CC1364">
        <v>10.240788459777832</v>
      </c>
      <c r="CD1364">
        <v>-13.176333427429199</v>
      </c>
      <c r="CE1364">
        <v>-9.7861413955688477</v>
      </c>
      <c r="CF1364">
        <v>2.9492740631103516</v>
      </c>
      <c r="CG1364">
        <v>2.9698913097381592</v>
      </c>
      <c r="CH1364">
        <v>2.9304466247558594</v>
      </c>
      <c r="CI1364">
        <v>2.8900163173675537</v>
      </c>
      <c r="CJ1364">
        <v>3.0498628616333008</v>
      </c>
      <c r="CK1364">
        <v>3.0439374446868896</v>
      </c>
      <c r="CL1364">
        <v>3.0830490589141846</v>
      </c>
      <c r="CM1364">
        <v>3.2338898181915283</v>
      </c>
      <c r="CN1364">
        <v>3.2421274185180664</v>
      </c>
      <c r="CO1364">
        <v>3.3729133605957031</v>
      </c>
      <c r="CP1364">
        <v>3.251492977142334</v>
      </c>
      <c r="CQ1364">
        <v>3.1943163871765137</v>
      </c>
      <c r="CR1364">
        <v>2.3976345062255859</v>
      </c>
      <c r="CS1364">
        <v>2.0273201465606689</v>
      </c>
      <c r="CT1364">
        <v>1.9978082180023193</v>
      </c>
      <c r="CU1364">
        <v>17.724388122558594</v>
      </c>
      <c r="CV1364">
        <v>40.620498657226563</v>
      </c>
      <c r="CW1364">
        <v>42.068016052246094</v>
      </c>
      <c r="CX1364">
        <v>42.28094482421875</v>
      </c>
      <c r="CY1364">
        <v>46.053005218505859</v>
      </c>
      <c r="CZ1364">
        <v>57.861736297607422</v>
      </c>
      <c r="DA1364">
        <v>24.555465698242188</v>
      </c>
      <c r="DB1364">
        <v>4.8334589004516602</v>
      </c>
      <c r="DC1364">
        <v>5.3697957992553711</v>
      </c>
      <c r="DD1364">
        <v>12.107048988342285</v>
      </c>
      <c r="DE1364">
        <v>12.307517051696777</v>
      </c>
      <c r="DF1364">
        <v>12.049881935119629</v>
      </c>
      <c r="DG1364">
        <v>11.737238883972168</v>
      </c>
      <c r="DH1364">
        <v>12.640668869018555</v>
      </c>
      <c r="DI1364">
        <v>12.565707206726074</v>
      </c>
      <c r="DJ1364">
        <v>12.825298309326172</v>
      </c>
      <c r="DK1364">
        <v>13.785308837890625</v>
      </c>
      <c r="DL1364">
        <v>13.996279716491699</v>
      </c>
      <c r="DM1364">
        <v>14.798320770263672</v>
      </c>
      <c r="DN1364">
        <v>14.132308006286621</v>
      </c>
      <c r="DO1364">
        <v>13.862949371337891</v>
      </c>
      <c r="DP1364">
        <v>8.6320438385009766</v>
      </c>
      <c r="DQ1364">
        <v>6.283226490020752</v>
      </c>
      <c r="DR1364">
        <v>6.1505136489868164</v>
      </c>
      <c r="DS1364">
        <v>21.940435409545898</v>
      </c>
      <c r="DT1364">
        <v>45.756553649902344</v>
      </c>
      <c r="DU1364">
        <v>47.394214630126953</v>
      </c>
      <c r="DV1364">
        <v>47.641849517822266</v>
      </c>
      <c r="DW1364">
        <v>51.912166595458984</v>
      </c>
      <c r="DX1364">
        <v>65.534416198730469</v>
      </c>
      <c r="DY1364">
        <v>38.870143890380859</v>
      </c>
      <c r="DZ1364">
        <v>22.843250274658203</v>
      </c>
      <c r="EA1364">
        <v>20.525732040405273</v>
      </c>
      <c r="EB1364">
        <v>25.329421997070313</v>
      </c>
      <c r="EC1364">
        <v>25.78956413269043</v>
      </c>
      <c r="ED1364">
        <v>25.216899871826172</v>
      </c>
      <c r="EE1364">
        <v>24.511222839355469</v>
      </c>
      <c r="EF1364">
        <v>26.48826789855957</v>
      </c>
      <c r="EG1364">
        <v>26.313631057739258</v>
      </c>
      <c r="EH1364">
        <v>26.891559600830078</v>
      </c>
      <c r="EI1364">
        <v>29.019882202148437</v>
      </c>
      <c r="EJ1364">
        <v>29.523567199707031</v>
      </c>
      <c r="EK1364">
        <v>31.294794082641602</v>
      </c>
      <c r="EL1364">
        <v>29.842477798461914</v>
      </c>
      <c r="EM1364">
        <v>29.266761779785156</v>
      </c>
      <c r="EN1364">
        <v>17.633541107177734</v>
      </c>
      <c r="EO1364">
        <v>12.428079605102539</v>
      </c>
      <c r="EP1364">
        <v>12.146360397338867</v>
      </c>
      <c r="EQ1364">
        <v>28.027738571166992</v>
      </c>
      <c r="ER1364">
        <v>53.172195434570313</v>
      </c>
      <c r="ES1364">
        <v>55.084400177001953</v>
      </c>
      <c r="ET1364">
        <v>55.382144927978516</v>
      </c>
      <c r="EU1364">
        <v>60.371868133544922</v>
      </c>
      <c r="EV1364">
        <v>76.612548828125</v>
      </c>
      <c r="EW1364">
        <v>59.538265228271484</v>
      </c>
      <c r="EX1364">
        <v>48.846530914306641</v>
      </c>
      <c r="EY1364">
        <v>42.408496856689453</v>
      </c>
      <c r="EZ1364">
        <v>63.017219543457031</v>
      </c>
      <c r="FA1364">
        <v>62.374042510986328</v>
      </c>
      <c r="FB1364">
        <v>61.909427642822266</v>
      </c>
      <c r="FC1364">
        <v>60.920154571533203</v>
      </c>
      <c r="FD1364">
        <v>59.749362945556641</v>
      </c>
      <c r="FE1364">
        <v>58.853561401367188</v>
      </c>
      <c r="FF1364">
        <v>59.318572998046875</v>
      </c>
      <c r="FG1364">
        <v>59.637840270996094</v>
      </c>
      <c r="FH1364">
        <v>61.683235168457031</v>
      </c>
      <c r="FI1364">
        <v>65.241523742675781</v>
      </c>
      <c r="FJ1364">
        <v>70.009712219238281</v>
      </c>
      <c r="FK1364">
        <v>74.215240478515625</v>
      </c>
      <c r="FL1364">
        <v>76.892814636230469</v>
      </c>
      <c r="FM1364">
        <v>78.406982421875</v>
      </c>
      <c r="FN1364">
        <v>79.275276184082031</v>
      </c>
      <c r="FO1364">
        <v>79.287651062011719</v>
      </c>
      <c r="FP1364">
        <v>78.235054016113281</v>
      </c>
      <c r="FQ1364">
        <v>75.822807312011719</v>
      </c>
      <c r="FR1364">
        <v>73.010078430175781</v>
      </c>
      <c r="FS1364">
        <v>70.78594970703125</v>
      </c>
      <c r="FT1364">
        <v>68.818778991699219</v>
      </c>
      <c r="FU1364">
        <v>67.06585693359375</v>
      </c>
      <c r="FV1364">
        <v>65.725914001464844</v>
      </c>
      <c r="FW1364">
        <v>65.253089904785156</v>
      </c>
      <c r="FX1364">
        <v>1</v>
      </c>
    </row>
    <row r="1365" spans="1:180" x14ac:dyDescent="0.2">
      <c r="A1365" t="s">
        <v>241</v>
      </c>
      <c r="B1365" t="s">
        <v>248</v>
      </c>
      <c r="C1365" t="s">
        <v>217</v>
      </c>
      <c r="D1365" t="s">
        <v>47</v>
      </c>
      <c r="E1365" t="s">
        <v>249</v>
      </c>
      <c r="F1365" t="s">
        <v>224</v>
      </c>
      <c r="G1365" t="s">
        <v>246</v>
      </c>
      <c r="H1365" t="s">
        <v>12</v>
      </c>
      <c r="I1365">
        <v>262.64</v>
      </c>
      <c r="L1365">
        <v>134.20452324681085</v>
      </c>
      <c r="M1365">
        <v>135.8982221589942</v>
      </c>
      <c r="N1365">
        <v>135.72359498323561</v>
      </c>
      <c r="O1365">
        <v>133.09518541492309</v>
      </c>
      <c r="P1365">
        <v>134.7904847689268</v>
      </c>
      <c r="Q1365">
        <v>142.89009354787251</v>
      </c>
      <c r="R1365">
        <v>162.32840623300865</v>
      </c>
      <c r="S1365">
        <v>165.80678940187406</v>
      </c>
      <c r="T1365">
        <v>169.54352077476216</v>
      </c>
      <c r="U1365">
        <v>169.90858678350148</v>
      </c>
      <c r="V1365">
        <v>166.17351227100249</v>
      </c>
      <c r="W1365">
        <v>167.10368994919602</v>
      </c>
      <c r="X1365">
        <v>168.47323644211488</v>
      </c>
      <c r="Y1365">
        <v>165.19200878934254</v>
      </c>
      <c r="Z1365">
        <v>161.34215207605408</v>
      </c>
      <c r="AA1365">
        <v>158.51941958164372</v>
      </c>
      <c r="AB1365">
        <v>160.57266343548946</v>
      </c>
      <c r="AC1365">
        <v>164.98325970057974</v>
      </c>
      <c r="AD1365">
        <v>160.79342290717463</v>
      </c>
      <c r="AE1365">
        <v>161.29095788705965</v>
      </c>
      <c r="AF1365">
        <v>166.840473524023</v>
      </c>
      <c r="AG1365">
        <v>169.9298038794133</v>
      </c>
      <c r="AH1365">
        <v>165.09683476891274</v>
      </c>
      <c r="AI1365">
        <v>144.49242173782707</v>
      </c>
      <c r="AJ1365">
        <v>-5.5050492286682129</v>
      </c>
      <c r="AK1365">
        <v>-6.4619135856628418</v>
      </c>
      <c r="AL1365">
        <v>-6.7088298797607422</v>
      </c>
      <c r="AM1365">
        <v>-5.9208903312683105</v>
      </c>
      <c r="AN1365">
        <v>-6.0104255676269531</v>
      </c>
      <c r="AO1365">
        <v>-9.0821676254272461</v>
      </c>
      <c r="AP1365">
        <v>-16.678796768188477</v>
      </c>
      <c r="AQ1365">
        <v>-17.907127380371094</v>
      </c>
      <c r="AR1365">
        <v>-20.18341064453125</v>
      </c>
      <c r="AS1365">
        <v>-20.369161605834961</v>
      </c>
      <c r="AT1365">
        <v>-18.828451156616211</v>
      </c>
      <c r="AU1365">
        <v>-19.598590850830078</v>
      </c>
      <c r="AV1365">
        <v>-18.694719314575195</v>
      </c>
      <c r="AW1365">
        <v>-17.193759918212891</v>
      </c>
      <c r="AX1365">
        <v>-16.171356201171875</v>
      </c>
      <c r="AY1365">
        <v>9.575770378112793</v>
      </c>
      <c r="AZ1365">
        <v>33.698814392089844</v>
      </c>
      <c r="BA1365">
        <v>34.743854522705078</v>
      </c>
      <c r="BB1365">
        <v>33.912860870361328</v>
      </c>
      <c r="BC1365">
        <v>34.911052703857422</v>
      </c>
      <c r="BD1365">
        <v>38.552276611328125</v>
      </c>
      <c r="BE1365">
        <v>-12.423701286315918</v>
      </c>
      <c r="BF1365">
        <v>-38.111499786376953</v>
      </c>
      <c r="BG1365">
        <v>-13.538253784179688</v>
      </c>
      <c r="BH1365">
        <v>-1.2041500806808472</v>
      </c>
      <c r="BI1365">
        <v>-1.5345244407653809</v>
      </c>
      <c r="BJ1365">
        <v>-1.6435588598251343</v>
      </c>
      <c r="BK1365">
        <v>-1.3875464200973511</v>
      </c>
      <c r="BL1365">
        <v>-1.4172452688217163</v>
      </c>
      <c r="BM1365">
        <v>-2.5026795864105225</v>
      </c>
      <c r="BN1365">
        <v>-5.2178511619567871</v>
      </c>
      <c r="BO1365">
        <v>-5.6509981155395508</v>
      </c>
      <c r="BP1365">
        <v>-6.4619922637939453</v>
      </c>
      <c r="BQ1365">
        <v>-6.5143485069274902</v>
      </c>
      <c r="BR1365">
        <v>-5.9746365547180176</v>
      </c>
      <c r="BS1365">
        <v>-6.2355818748474121</v>
      </c>
      <c r="BT1365">
        <v>-5.8712887763977051</v>
      </c>
      <c r="BU1365">
        <v>-5.3494396209716797</v>
      </c>
      <c r="BV1365">
        <v>-4.9798717498779297</v>
      </c>
      <c r="BW1365">
        <v>18.27197265625</v>
      </c>
      <c r="BX1365">
        <v>42.968532562255859</v>
      </c>
      <c r="BY1365">
        <v>44.340347290039063</v>
      </c>
      <c r="BZ1365">
        <v>43.255069732666016</v>
      </c>
      <c r="CA1365">
        <v>44.614826202392578</v>
      </c>
      <c r="CB1365">
        <v>49.697441101074219</v>
      </c>
      <c r="CC1365">
        <v>9.1520290374755859</v>
      </c>
      <c r="CD1365">
        <v>-12.990848541259766</v>
      </c>
      <c r="CE1365">
        <v>-1.8184351921081543</v>
      </c>
      <c r="CF1365">
        <v>1.7746396064758301</v>
      </c>
      <c r="CG1365">
        <v>1.8781702518463135</v>
      </c>
      <c r="CH1365">
        <v>1.8646323680877686</v>
      </c>
      <c r="CI1365">
        <v>1.7522337436676025</v>
      </c>
      <c r="CJ1365">
        <v>1.7639772891998291</v>
      </c>
      <c r="CK1365">
        <v>2.0542535781860352</v>
      </c>
      <c r="CL1365">
        <v>2.7199645042419434</v>
      </c>
      <c r="CM1365">
        <v>2.8375592231750488</v>
      </c>
      <c r="CN1365">
        <v>3.0414204597473145</v>
      </c>
      <c r="CO1365">
        <v>3.0814523696899414</v>
      </c>
      <c r="CP1365">
        <v>2.9278762340545654</v>
      </c>
      <c r="CQ1365">
        <v>3.0195977687835693</v>
      </c>
      <c r="CR1365">
        <v>3.0101799964904785</v>
      </c>
      <c r="CS1365">
        <v>2.8538999557495117</v>
      </c>
      <c r="CT1365">
        <v>2.7713155746459961</v>
      </c>
      <c r="CU1365">
        <v>24.29493522644043</v>
      </c>
      <c r="CV1365">
        <v>49.388710021972656</v>
      </c>
      <c r="CW1365">
        <v>50.986850738525391</v>
      </c>
      <c r="CX1365">
        <v>49.725456237792969</v>
      </c>
      <c r="CY1365">
        <v>51.335628509521484</v>
      </c>
      <c r="CZ1365">
        <v>57.416549682617187</v>
      </c>
      <c r="DA1365">
        <v>24.095314025878906</v>
      </c>
      <c r="DB1365">
        <v>4.4076385498046875</v>
      </c>
      <c r="DC1365">
        <v>6.298675537109375</v>
      </c>
      <c r="DD1365">
        <v>4.7534294128417969</v>
      </c>
      <c r="DE1365">
        <v>5.2908649444580078</v>
      </c>
      <c r="DF1365">
        <v>5.3728237152099609</v>
      </c>
      <c r="DG1365">
        <v>4.8920140266418457</v>
      </c>
      <c r="DH1365">
        <v>4.9451999664306641</v>
      </c>
      <c r="DI1365">
        <v>6.6111869812011719</v>
      </c>
      <c r="DJ1365">
        <v>10.657779693603516</v>
      </c>
      <c r="DK1365">
        <v>11.326116561889648</v>
      </c>
      <c r="DL1365">
        <v>12.544833183288574</v>
      </c>
      <c r="DM1365">
        <v>12.677252769470215</v>
      </c>
      <c r="DN1365">
        <v>11.830389022827148</v>
      </c>
      <c r="DO1365">
        <v>12.274777412414551</v>
      </c>
      <c r="DP1365">
        <v>11.891648292541504</v>
      </c>
      <c r="DQ1365">
        <v>11.057239532470703</v>
      </c>
      <c r="DR1365">
        <v>10.522502899169922</v>
      </c>
      <c r="DS1365">
        <v>30.317899703979492</v>
      </c>
      <c r="DT1365">
        <v>55.808887481689453</v>
      </c>
      <c r="DU1365">
        <v>57.633354187011719</v>
      </c>
      <c r="DV1365">
        <v>56.195842742919922</v>
      </c>
      <c r="DW1365">
        <v>58.056430816650391</v>
      </c>
      <c r="DX1365">
        <v>65.135658264160156</v>
      </c>
      <c r="DY1365">
        <v>39.038600921630859</v>
      </c>
      <c r="DZ1365">
        <v>21.806125640869141</v>
      </c>
      <c r="EA1365">
        <v>14.415785789489746</v>
      </c>
      <c r="EB1365">
        <v>9.0543279647827148</v>
      </c>
      <c r="EC1365">
        <v>10.218254089355469</v>
      </c>
      <c r="ED1365">
        <v>10.438094139099121</v>
      </c>
      <c r="EE1365">
        <v>9.4253578186035156</v>
      </c>
      <c r="EF1365">
        <v>9.5383796691894531</v>
      </c>
      <c r="EG1365">
        <v>13.190674781799316</v>
      </c>
      <c r="EH1365">
        <v>22.118724822998047</v>
      </c>
      <c r="EI1365">
        <v>23.582244873046875</v>
      </c>
      <c r="EJ1365">
        <v>26.266252517700195</v>
      </c>
      <c r="EK1365">
        <v>26.532066345214844</v>
      </c>
      <c r="EL1365">
        <v>24.6842041015625</v>
      </c>
      <c r="EM1365">
        <v>25.637786865234375</v>
      </c>
      <c r="EN1365">
        <v>24.715078353881836</v>
      </c>
      <c r="EO1365">
        <v>22.901559829711914</v>
      </c>
      <c r="EP1365">
        <v>21.713987350463867</v>
      </c>
      <c r="EQ1365">
        <v>39.014102935791016</v>
      </c>
      <c r="ER1365">
        <v>65.078605651855469</v>
      </c>
      <c r="ES1365">
        <v>67.229850769042969</v>
      </c>
      <c r="ET1365">
        <v>65.538055419921875</v>
      </c>
      <c r="EU1365">
        <v>67.760200500488281</v>
      </c>
      <c r="EV1365">
        <v>76.28082275390625</v>
      </c>
      <c r="EW1365">
        <v>60.614330291748047</v>
      </c>
      <c r="EX1365">
        <v>46.926776885986328</v>
      </c>
      <c r="EY1365">
        <v>26.135604858398437</v>
      </c>
      <c r="EZ1365">
        <v>42.535179138183594</v>
      </c>
      <c r="FA1365">
        <v>41.945037841796875</v>
      </c>
      <c r="FB1365">
        <v>41.297344207763672</v>
      </c>
      <c r="FC1365">
        <v>41.485553741455078</v>
      </c>
      <c r="FD1365">
        <v>41.069629669189453</v>
      </c>
      <c r="FE1365">
        <v>40.431591033935547</v>
      </c>
      <c r="FF1365">
        <v>40.269496917724609</v>
      </c>
      <c r="FG1365">
        <v>40.224765777587891</v>
      </c>
      <c r="FH1365">
        <v>41.088058471679687</v>
      </c>
      <c r="FI1365">
        <v>43.001869201660156</v>
      </c>
      <c r="FJ1365">
        <v>45.114349365234375</v>
      </c>
      <c r="FK1365">
        <v>47.060802459716797</v>
      </c>
      <c r="FL1365">
        <v>47.820178985595703</v>
      </c>
      <c r="FM1365">
        <v>48.440868377685547</v>
      </c>
      <c r="FN1365">
        <v>49.000091552734375</v>
      </c>
      <c r="FO1365">
        <v>49.478908538818359</v>
      </c>
      <c r="FP1365">
        <v>48.800437927246094</v>
      </c>
      <c r="FQ1365">
        <v>47.475135803222656</v>
      </c>
      <c r="FR1365">
        <v>45.651321411132813</v>
      </c>
      <c r="FS1365">
        <v>44.6883544921875</v>
      </c>
      <c r="FT1365">
        <v>44.1982421875</v>
      </c>
      <c r="FU1365">
        <v>43.429824829101563</v>
      </c>
      <c r="FV1365">
        <v>42.883323669433594</v>
      </c>
      <c r="FW1365">
        <v>42.112739562988281</v>
      </c>
      <c r="FX1365">
        <v>1</v>
      </c>
    </row>
    <row r="1366" spans="1:180" x14ac:dyDescent="0.2">
      <c r="A1366" t="s">
        <v>241</v>
      </c>
      <c r="B1366" t="s">
        <v>248</v>
      </c>
      <c r="C1366" t="s">
        <v>217</v>
      </c>
      <c r="D1366" t="s">
        <v>11</v>
      </c>
      <c r="E1366" t="s">
        <v>249</v>
      </c>
      <c r="F1366" t="s">
        <v>224</v>
      </c>
      <c r="G1366" t="s">
        <v>246</v>
      </c>
      <c r="H1366" t="s">
        <v>12</v>
      </c>
      <c r="I1366">
        <v>262.64</v>
      </c>
      <c r="L1366">
        <v>143.4405968055548</v>
      </c>
      <c r="M1366">
        <v>142.77822399320874</v>
      </c>
      <c r="N1366">
        <v>143.48760303040808</v>
      </c>
      <c r="O1366">
        <v>143.73189256110072</v>
      </c>
      <c r="P1366">
        <v>148.43590794936802</v>
      </c>
      <c r="Q1366">
        <v>161.12765234321023</v>
      </c>
      <c r="R1366">
        <v>179.97848130381377</v>
      </c>
      <c r="S1366">
        <v>186.49308702039485</v>
      </c>
      <c r="T1366">
        <v>191.7072574649022</v>
      </c>
      <c r="U1366">
        <v>196.87162415738004</v>
      </c>
      <c r="V1366">
        <v>200.49041898602829</v>
      </c>
      <c r="W1366">
        <v>200.59855832585015</v>
      </c>
      <c r="X1366">
        <v>200.50647904228563</v>
      </c>
      <c r="Y1366">
        <v>204.31041989682817</v>
      </c>
      <c r="Z1366">
        <v>205.1616703156466</v>
      </c>
      <c r="AA1366">
        <v>201.72872376111675</v>
      </c>
      <c r="AB1366">
        <v>202.69968546711544</v>
      </c>
      <c r="AC1366">
        <v>200.69158136770693</v>
      </c>
      <c r="AD1366">
        <v>198.94242301411802</v>
      </c>
      <c r="AE1366">
        <v>198.70694599041701</v>
      </c>
      <c r="AF1366">
        <v>189.97795154100893</v>
      </c>
      <c r="AG1366">
        <v>162.36258294557456</v>
      </c>
      <c r="AH1366">
        <v>152.26046853296825</v>
      </c>
      <c r="AI1366">
        <v>150.54848006224054</v>
      </c>
      <c r="AJ1366">
        <v>-4.0725827217102051</v>
      </c>
      <c r="AK1366">
        <v>-4.0404520034790039</v>
      </c>
      <c r="AL1366">
        <v>-4.2459912300109863</v>
      </c>
      <c r="AM1366">
        <v>-4.3918910026550293</v>
      </c>
      <c r="AN1366">
        <v>-5.2065868377685547</v>
      </c>
      <c r="AO1366">
        <v>-9.6421222686767578</v>
      </c>
      <c r="AP1366">
        <v>-17.379049301147461</v>
      </c>
      <c r="AQ1366">
        <v>-19.199254989624023</v>
      </c>
      <c r="AR1366">
        <v>-19.967538833618164</v>
      </c>
      <c r="AS1366">
        <v>-21.746219635009766</v>
      </c>
      <c r="AT1366">
        <v>-22.896646499633789</v>
      </c>
      <c r="AU1366">
        <v>-23.460603713989258</v>
      </c>
      <c r="AV1366">
        <v>12.217973709106445</v>
      </c>
      <c r="AW1366">
        <v>46.900333404541016</v>
      </c>
      <c r="AX1366">
        <v>47.046726226806641</v>
      </c>
      <c r="AY1366">
        <v>46.288516998291016</v>
      </c>
      <c r="AZ1366">
        <v>47.355907440185547</v>
      </c>
      <c r="BA1366">
        <v>47.808895111083984</v>
      </c>
      <c r="BB1366">
        <v>-14.621118545532227</v>
      </c>
      <c r="BC1366">
        <v>-52.138683319091797</v>
      </c>
      <c r="BD1366">
        <v>-40.820625305175781</v>
      </c>
      <c r="BE1366">
        <v>-8.2400436401367187</v>
      </c>
      <c r="BF1366">
        <v>-1.6161866188049316</v>
      </c>
      <c r="BG1366">
        <v>-1.4360144138336182</v>
      </c>
      <c r="BH1366">
        <v>-0.85322839021682739</v>
      </c>
      <c r="BI1366">
        <v>-0.85281127691268921</v>
      </c>
      <c r="BJ1366">
        <v>-0.89867103099822998</v>
      </c>
      <c r="BK1366">
        <v>-0.92595410346984863</v>
      </c>
      <c r="BL1366">
        <v>-1.1868456602096558</v>
      </c>
      <c r="BM1366">
        <v>-2.7218959331512451</v>
      </c>
      <c r="BN1366">
        <v>-5.5489745140075684</v>
      </c>
      <c r="BO1366">
        <v>-6.2034783363342285</v>
      </c>
      <c r="BP1366">
        <v>-6.4829645156860352</v>
      </c>
      <c r="BQ1366">
        <v>-7.1008000373840332</v>
      </c>
      <c r="BR1366">
        <v>-7.4868350028991699</v>
      </c>
      <c r="BS1366">
        <v>-7.6705965995788574</v>
      </c>
      <c r="BT1366">
        <v>26.183135986328125</v>
      </c>
      <c r="BU1366">
        <v>61.561824798583984</v>
      </c>
      <c r="BV1366">
        <v>61.74456787109375</v>
      </c>
      <c r="BW1366">
        <v>60.584056854248047</v>
      </c>
      <c r="BX1366">
        <v>62.113319396972656</v>
      </c>
      <c r="BY1366">
        <v>62.534763336181641</v>
      </c>
      <c r="BZ1366">
        <v>11.02919864654541</v>
      </c>
      <c r="CA1366">
        <v>-18.065042495727539</v>
      </c>
      <c r="CB1366">
        <v>-12.931713104248047</v>
      </c>
      <c r="CC1366">
        <v>1.8271819353103638</v>
      </c>
      <c r="CD1366">
        <v>5.0223526954650879</v>
      </c>
      <c r="CE1366">
        <v>5.2842059135437012</v>
      </c>
      <c r="CF1366">
        <v>1.3764867782592773</v>
      </c>
      <c r="CG1366">
        <v>1.3549388647079468</v>
      </c>
      <c r="CH1366">
        <v>1.4196728467941284</v>
      </c>
      <c r="CI1366">
        <v>1.4745432138442993</v>
      </c>
      <c r="CJ1366">
        <v>1.5972145795822144</v>
      </c>
      <c r="CK1366">
        <v>2.0710313320159912</v>
      </c>
      <c r="CL1366">
        <v>2.6444985866546631</v>
      </c>
      <c r="CM1366">
        <v>2.7973566055297852</v>
      </c>
      <c r="CN1366">
        <v>2.8564102649688721</v>
      </c>
      <c r="CO1366">
        <v>3.042572021484375</v>
      </c>
      <c r="CP1366">
        <v>3.1859536170959473</v>
      </c>
      <c r="CQ1366">
        <v>3.2655138969421387</v>
      </c>
      <c r="CR1366">
        <v>35.855365753173828</v>
      </c>
      <c r="CS1366">
        <v>71.716331481933594</v>
      </c>
      <c r="CT1366">
        <v>71.924247741699219</v>
      </c>
      <c r="CU1366">
        <v>70.485099792480469</v>
      </c>
      <c r="CV1366">
        <v>72.334259033203125</v>
      </c>
      <c r="CW1366">
        <v>72.733856201171875</v>
      </c>
      <c r="CX1366">
        <v>28.794530868530273</v>
      </c>
      <c r="CY1366">
        <v>5.5342574119567871</v>
      </c>
      <c r="CZ1366">
        <v>6.3840608596801758</v>
      </c>
      <c r="DA1366">
        <v>8.7997112274169922</v>
      </c>
      <c r="DB1366">
        <v>9.6201848983764648</v>
      </c>
      <c r="DC1366">
        <v>9.9386100769042969</v>
      </c>
      <c r="DD1366">
        <v>3.6062018871307373</v>
      </c>
      <c r="DE1366">
        <v>3.5626890659332275</v>
      </c>
      <c r="DF1366">
        <v>3.7380168437957764</v>
      </c>
      <c r="DG1366">
        <v>3.8750405311584473</v>
      </c>
      <c r="DH1366">
        <v>4.3812751770019531</v>
      </c>
      <c r="DI1366">
        <v>6.8639588356018066</v>
      </c>
      <c r="DJ1366">
        <v>10.837971687316895</v>
      </c>
      <c r="DK1366">
        <v>11.798192024230957</v>
      </c>
      <c r="DL1366">
        <v>12.195785522460938</v>
      </c>
      <c r="DM1366">
        <v>13.185944557189941</v>
      </c>
      <c r="DN1366">
        <v>13.858742713928223</v>
      </c>
      <c r="DO1366">
        <v>14.201623916625977</v>
      </c>
      <c r="DP1366">
        <v>45.527595520019531</v>
      </c>
      <c r="DQ1366">
        <v>81.870834350585938</v>
      </c>
      <c r="DR1366">
        <v>82.103927612304687</v>
      </c>
      <c r="DS1366">
        <v>80.386146545410156</v>
      </c>
      <c r="DT1366">
        <v>82.555198669433594</v>
      </c>
      <c r="DU1366">
        <v>82.932945251464844</v>
      </c>
      <c r="DV1366">
        <v>46.559860229492187</v>
      </c>
      <c r="DW1366">
        <v>29.133556365966797</v>
      </c>
      <c r="DX1366">
        <v>25.699834823608398</v>
      </c>
      <c r="DY1366">
        <v>15.77224063873291</v>
      </c>
      <c r="DZ1366">
        <v>14.218016624450684</v>
      </c>
      <c r="EA1366">
        <v>14.593013763427734</v>
      </c>
      <c r="EB1366">
        <v>6.8255562782287598</v>
      </c>
      <c r="EC1366">
        <v>6.7503294944763184</v>
      </c>
      <c r="ED1366">
        <v>7.0853371620178223</v>
      </c>
      <c r="EE1366">
        <v>7.3409771919250488</v>
      </c>
      <c r="EF1366">
        <v>8.4010162353515625</v>
      </c>
      <c r="EG1366">
        <v>13.784184455871582</v>
      </c>
      <c r="EH1366">
        <v>22.668046951293945</v>
      </c>
      <c r="EI1366">
        <v>24.793968200683594</v>
      </c>
      <c r="EJ1366">
        <v>25.68035888671875</v>
      </c>
      <c r="EK1366">
        <v>27.831363677978516</v>
      </c>
      <c r="EL1366">
        <v>29.2685546875</v>
      </c>
      <c r="EM1366">
        <v>29.991630554199219</v>
      </c>
      <c r="EN1366">
        <v>59.492759704589844</v>
      </c>
      <c r="EO1366">
        <v>96.532325744628906</v>
      </c>
      <c r="EP1366">
        <v>96.801765441894531</v>
      </c>
      <c r="EQ1366">
        <v>94.681686401367188</v>
      </c>
      <c r="ER1366">
        <v>97.312614440917969</v>
      </c>
      <c r="ES1366">
        <v>97.6588134765625</v>
      </c>
      <c r="ET1366">
        <v>72.210182189941406</v>
      </c>
      <c r="EU1366">
        <v>63.207195281982422</v>
      </c>
      <c r="EV1366">
        <v>53.5887451171875</v>
      </c>
      <c r="EW1366">
        <v>25.839466094970703</v>
      </c>
      <c r="EX1366">
        <v>20.856555938720703</v>
      </c>
      <c r="EY1366">
        <v>21.313234329223633</v>
      </c>
      <c r="EZ1366">
        <v>78.101707458496094</v>
      </c>
      <c r="FA1366">
        <v>76.948219299316406</v>
      </c>
      <c r="FB1366">
        <v>75.797126770019531</v>
      </c>
      <c r="FC1366">
        <v>74.948966979980469</v>
      </c>
      <c r="FD1366">
        <v>74.083831787109375</v>
      </c>
      <c r="FE1366">
        <v>73.468505859375</v>
      </c>
      <c r="FF1366">
        <v>73.257766723632812</v>
      </c>
      <c r="FG1366">
        <v>73.626640319824219</v>
      </c>
      <c r="FH1366">
        <v>76.414237976074219</v>
      </c>
      <c r="FI1366">
        <v>80.923309326171875</v>
      </c>
      <c r="FJ1366">
        <v>85.717758178710938</v>
      </c>
      <c r="FK1366">
        <v>90.313385009765625</v>
      </c>
      <c r="FL1366">
        <v>93.751174926757813</v>
      </c>
      <c r="FM1366">
        <v>96.014381408691406</v>
      </c>
      <c r="FN1366">
        <v>97.565879821777344</v>
      </c>
      <c r="FO1366">
        <v>97.882942199707031</v>
      </c>
      <c r="FP1366">
        <v>97.799232482910156</v>
      </c>
      <c r="FQ1366">
        <v>96.827400207519531</v>
      </c>
      <c r="FR1366">
        <v>95.116325378417969</v>
      </c>
      <c r="FS1366">
        <v>92.73260498046875</v>
      </c>
      <c r="FT1366">
        <v>89.176284790039062</v>
      </c>
      <c r="FU1366">
        <v>85.3743896484375</v>
      </c>
      <c r="FV1366">
        <v>82.927909851074219</v>
      </c>
      <c r="FW1366">
        <v>81.154441833496094</v>
      </c>
      <c r="FX1366">
        <v>1</v>
      </c>
    </row>
    <row r="1367" spans="1:180" x14ac:dyDescent="0.2">
      <c r="A1367" t="s">
        <v>241</v>
      </c>
      <c r="B1367" t="s">
        <v>248</v>
      </c>
      <c r="C1367" t="s">
        <v>217</v>
      </c>
      <c r="D1367" t="s">
        <v>36</v>
      </c>
      <c r="E1367" t="s">
        <v>249</v>
      </c>
      <c r="F1367" t="s">
        <v>225</v>
      </c>
      <c r="G1367" t="s">
        <v>246</v>
      </c>
      <c r="H1367" t="s">
        <v>12</v>
      </c>
      <c r="I1367">
        <v>262.64</v>
      </c>
      <c r="L1367">
        <v>141.71463008592889</v>
      </c>
      <c r="M1367">
        <v>143.23945274800019</v>
      </c>
      <c r="N1367">
        <v>142.52362219672059</v>
      </c>
      <c r="O1367">
        <v>140.30305947391727</v>
      </c>
      <c r="P1367">
        <v>141.81879384986084</v>
      </c>
      <c r="Q1367">
        <v>149.21190782312098</v>
      </c>
      <c r="R1367">
        <v>167.61951225755064</v>
      </c>
      <c r="S1367">
        <v>170.93623851866161</v>
      </c>
      <c r="T1367">
        <v>174.51810875502784</v>
      </c>
      <c r="U1367">
        <v>175.34599374132944</v>
      </c>
      <c r="V1367">
        <v>174.3745423015514</v>
      </c>
      <c r="W1367">
        <v>176.18707850162178</v>
      </c>
      <c r="X1367">
        <v>175.24518071990633</v>
      </c>
      <c r="Y1367">
        <v>172.18878550095866</v>
      </c>
      <c r="Z1367">
        <v>169.96095926745619</v>
      </c>
      <c r="AA1367">
        <v>166.35638868521144</v>
      </c>
      <c r="AB1367">
        <v>167.59158474232535</v>
      </c>
      <c r="AC1367">
        <v>169.89423876834834</v>
      </c>
      <c r="AD1367">
        <v>166.56701803807104</v>
      </c>
      <c r="AE1367">
        <v>166.3144341937134</v>
      </c>
      <c r="AF1367">
        <v>173.22907266341801</v>
      </c>
      <c r="AG1367">
        <v>174.70629652386953</v>
      </c>
      <c r="AH1367">
        <v>169.66950385849017</v>
      </c>
      <c r="AI1367">
        <v>149.89896059683008</v>
      </c>
      <c r="AJ1367">
        <v>-7.7868075370788574</v>
      </c>
      <c r="AK1367">
        <v>-9.0914945602416992</v>
      </c>
      <c r="AL1367">
        <v>-9.0477752685546875</v>
      </c>
      <c r="AM1367">
        <v>-8.1618680953979492</v>
      </c>
      <c r="AN1367">
        <v>-8.1954145431518555</v>
      </c>
      <c r="AO1367">
        <v>-10.92246150970459</v>
      </c>
      <c r="AP1367">
        <v>-18.19807243347168</v>
      </c>
      <c r="AQ1367">
        <v>-19.368156433105469</v>
      </c>
      <c r="AR1367">
        <v>-21.809322357177734</v>
      </c>
      <c r="AS1367">
        <v>-21.868371963500977</v>
      </c>
      <c r="AT1367">
        <v>-21.029632568359375</v>
      </c>
      <c r="AU1367">
        <v>-20.600500106811523</v>
      </c>
      <c r="AV1367">
        <v>-19.275962829589844</v>
      </c>
      <c r="AW1367">
        <v>-17.794353485107422</v>
      </c>
      <c r="AX1367">
        <v>-16.900245666503906</v>
      </c>
      <c r="AY1367">
        <v>9.9910125732421875</v>
      </c>
      <c r="AZ1367">
        <v>33.138435363769531</v>
      </c>
      <c r="BA1367">
        <v>34.168506622314453</v>
      </c>
      <c r="BB1367">
        <v>33.297691345214844</v>
      </c>
      <c r="BC1367">
        <v>34.302642822265625</v>
      </c>
      <c r="BD1367">
        <v>38.829425811767578</v>
      </c>
      <c r="BE1367">
        <v>-13.24814510345459</v>
      </c>
      <c r="BF1367">
        <v>-40.155513763427734</v>
      </c>
      <c r="BG1367">
        <v>-17.161958694458008</v>
      </c>
      <c r="BH1367">
        <v>-1.9920855760574341</v>
      </c>
      <c r="BI1367">
        <v>-2.4728927612304687</v>
      </c>
      <c r="BJ1367">
        <v>-2.4608230590820313</v>
      </c>
      <c r="BK1367">
        <v>-2.1442453861236572</v>
      </c>
      <c r="BL1367">
        <v>-2.1509809494018555</v>
      </c>
      <c r="BM1367">
        <v>-3.1203384399414062</v>
      </c>
      <c r="BN1367">
        <v>-5.7347149848937988</v>
      </c>
      <c r="BO1367">
        <v>-6.1514344215393066</v>
      </c>
      <c r="BP1367">
        <v>-7.0534548759460449</v>
      </c>
      <c r="BQ1367">
        <v>-7.0546321868896484</v>
      </c>
      <c r="BR1367">
        <v>-6.731013298034668</v>
      </c>
      <c r="BS1367">
        <v>-6.4567198753356934</v>
      </c>
      <c r="BT1367">
        <v>-5.992823600769043</v>
      </c>
      <c r="BU1367">
        <v>-5.5232348442077637</v>
      </c>
      <c r="BV1367">
        <v>-5.2424540519714355</v>
      </c>
      <c r="BW1367">
        <v>18.952751159667969</v>
      </c>
      <c r="BX1367">
        <v>42.301151275634766</v>
      </c>
      <c r="BY1367">
        <v>43.64093017578125</v>
      </c>
      <c r="BZ1367">
        <v>42.534275054931641</v>
      </c>
      <c r="CA1367">
        <v>43.941623687744141</v>
      </c>
      <c r="CB1367">
        <v>50.293109893798828</v>
      </c>
      <c r="CC1367">
        <v>8.929835319519043</v>
      </c>
      <c r="CD1367">
        <v>-13.686964988708496</v>
      </c>
      <c r="CE1367">
        <v>-3.2575376033782959</v>
      </c>
      <c r="CF1367">
        <v>2.0213212966918945</v>
      </c>
      <c r="CG1367">
        <v>2.111130952835083</v>
      </c>
      <c r="CH1367">
        <v>2.1012797355651855</v>
      </c>
      <c r="CI1367">
        <v>2.0235416889190674</v>
      </c>
      <c r="CJ1367">
        <v>2.0353755950927734</v>
      </c>
      <c r="CK1367">
        <v>2.2833878993988037</v>
      </c>
      <c r="CL1367">
        <v>2.8973681926727295</v>
      </c>
      <c r="CM1367">
        <v>3.0024275779724121</v>
      </c>
      <c r="CN1367">
        <v>3.1664140224456787</v>
      </c>
      <c r="CO1367">
        <v>3.2053179740905762</v>
      </c>
      <c r="CP1367">
        <v>3.1721663475036621</v>
      </c>
      <c r="CQ1367">
        <v>3.3392190933227539</v>
      </c>
      <c r="CR1367">
        <v>3.207038402557373</v>
      </c>
      <c r="CS1367">
        <v>2.9757049083709717</v>
      </c>
      <c r="CT1367">
        <v>2.8316967487335205</v>
      </c>
      <c r="CU1367">
        <v>25.159626007080078</v>
      </c>
      <c r="CV1367">
        <v>48.647216796875</v>
      </c>
      <c r="CW1367">
        <v>50.201499938964844</v>
      </c>
      <c r="CX1367">
        <v>48.931507110595703</v>
      </c>
      <c r="CY1367">
        <v>50.6175537109375</v>
      </c>
      <c r="CZ1367">
        <v>58.232822418212891</v>
      </c>
      <c r="DA1367">
        <v>24.290237426757813</v>
      </c>
      <c r="DB1367">
        <v>4.6450724601745605</v>
      </c>
      <c r="DC1367">
        <v>6.3726224899291992</v>
      </c>
      <c r="DD1367">
        <v>6.0347280502319336</v>
      </c>
      <c r="DE1367">
        <v>6.6951541900634766</v>
      </c>
      <c r="DF1367">
        <v>6.6633825302124023</v>
      </c>
      <c r="DG1367">
        <v>6.1913285255432129</v>
      </c>
      <c r="DH1367">
        <v>6.2217321395874023</v>
      </c>
      <c r="DI1367">
        <v>7.6871142387390137</v>
      </c>
      <c r="DJ1367">
        <v>11.529451370239258</v>
      </c>
      <c r="DK1367">
        <v>12.156289100646973</v>
      </c>
      <c r="DL1367">
        <v>13.386282920837402</v>
      </c>
      <c r="DM1367">
        <v>13.465268135070801</v>
      </c>
      <c r="DN1367">
        <v>13.075345993041992</v>
      </c>
      <c r="DO1367">
        <v>13.135157585144043</v>
      </c>
      <c r="DP1367">
        <v>12.406900405883789</v>
      </c>
      <c r="DQ1367">
        <v>11.474644660949707</v>
      </c>
      <c r="DR1367">
        <v>10.905847549438477</v>
      </c>
      <c r="DS1367">
        <v>31.366498947143555</v>
      </c>
      <c r="DT1367">
        <v>54.9932861328125</v>
      </c>
      <c r="DU1367">
        <v>56.762073516845703</v>
      </c>
      <c r="DV1367">
        <v>55.3287353515625</v>
      </c>
      <c r="DW1367">
        <v>57.293483734130859</v>
      </c>
      <c r="DX1367">
        <v>66.172538757324219</v>
      </c>
      <c r="DY1367">
        <v>39.650638580322266</v>
      </c>
      <c r="DZ1367">
        <v>22.977109909057617</v>
      </c>
      <c r="EA1367">
        <v>16.002782821655273</v>
      </c>
      <c r="EB1367">
        <v>11.829450607299805</v>
      </c>
      <c r="EC1367">
        <v>13.313755989074707</v>
      </c>
      <c r="ED1367">
        <v>13.250334739685059</v>
      </c>
      <c r="EE1367">
        <v>12.208950996398926</v>
      </c>
      <c r="EF1367">
        <v>12.266165733337402</v>
      </c>
      <c r="EG1367">
        <v>15.489236831665039</v>
      </c>
      <c r="EH1367">
        <v>23.992807388305664</v>
      </c>
      <c r="EI1367">
        <v>25.373012542724609</v>
      </c>
      <c r="EJ1367">
        <v>28.14215087890625</v>
      </c>
      <c r="EK1367">
        <v>28.279006958007813</v>
      </c>
      <c r="EL1367">
        <v>27.373964309692383</v>
      </c>
      <c r="EM1367">
        <v>27.278938293457031</v>
      </c>
      <c r="EN1367">
        <v>25.690038681030273</v>
      </c>
      <c r="EO1367">
        <v>23.745763778686523</v>
      </c>
      <c r="EP1367">
        <v>22.563638687133789</v>
      </c>
      <c r="EQ1367">
        <v>40.328239440917969</v>
      </c>
      <c r="ER1367">
        <v>64.156005859375</v>
      </c>
      <c r="ES1367">
        <v>66.2344970703125</v>
      </c>
      <c r="ET1367">
        <v>64.565322875976563</v>
      </c>
      <c r="EU1367">
        <v>66.932472229003906</v>
      </c>
      <c r="EV1367">
        <v>77.636222839355469</v>
      </c>
      <c r="EW1367">
        <v>61.828620910644531</v>
      </c>
      <c r="EX1367">
        <v>49.445659637451172</v>
      </c>
      <c r="EY1367">
        <v>29.907205581665039</v>
      </c>
      <c r="EZ1367">
        <v>46.943531036376953</v>
      </c>
      <c r="FA1367">
        <v>45.807086944580078</v>
      </c>
      <c r="FB1367">
        <v>45.202835083007812</v>
      </c>
      <c r="FC1367">
        <v>45.114513397216797</v>
      </c>
      <c r="FD1367">
        <v>44.410820007324219</v>
      </c>
      <c r="FE1367">
        <v>44.006229400634766</v>
      </c>
      <c r="FF1367">
        <v>43.446311950683594</v>
      </c>
      <c r="FG1367">
        <v>43.083820343017578</v>
      </c>
      <c r="FH1367">
        <v>43.063385009765625</v>
      </c>
      <c r="FI1367">
        <v>44.453937530517578</v>
      </c>
      <c r="FJ1367">
        <v>47.317287445068359</v>
      </c>
      <c r="FK1367">
        <v>49.933788299560547</v>
      </c>
      <c r="FL1367">
        <v>51.5654296875</v>
      </c>
      <c r="FM1367">
        <v>52.944705963134766</v>
      </c>
      <c r="FN1367">
        <v>53.867252349853516</v>
      </c>
      <c r="FO1367">
        <v>54.265827178955078</v>
      </c>
      <c r="FP1367">
        <v>53.994400024414063</v>
      </c>
      <c r="FQ1367">
        <v>52.662109375</v>
      </c>
      <c r="FR1367">
        <v>51.193733215332031</v>
      </c>
      <c r="FS1367">
        <v>49.859870910644531</v>
      </c>
      <c r="FT1367">
        <v>48.936145782470703</v>
      </c>
      <c r="FU1367">
        <v>48.142951965332031</v>
      </c>
      <c r="FV1367">
        <v>47.355571746826172</v>
      </c>
      <c r="FW1367">
        <v>46.608112335205078</v>
      </c>
      <c r="FX1367">
        <v>1</v>
      </c>
    </row>
    <row r="1368" spans="1:180" x14ac:dyDescent="0.2">
      <c r="A1368" t="s">
        <v>241</v>
      </c>
      <c r="B1368" t="s">
        <v>248</v>
      </c>
      <c r="C1368" t="s">
        <v>217</v>
      </c>
      <c r="D1368" t="s">
        <v>37</v>
      </c>
      <c r="E1368" t="s">
        <v>249</v>
      </c>
      <c r="F1368" t="s">
        <v>225</v>
      </c>
      <c r="G1368" t="s">
        <v>246</v>
      </c>
      <c r="H1368" t="s">
        <v>12</v>
      </c>
      <c r="I1368">
        <v>262.64</v>
      </c>
      <c r="L1368">
        <v>147.16031473241682</v>
      </c>
      <c r="M1368">
        <v>149.32205728498337</v>
      </c>
      <c r="N1368">
        <v>148.66966848135166</v>
      </c>
      <c r="O1368">
        <v>146.04778348073367</v>
      </c>
      <c r="P1368">
        <v>147.38432779277269</v>
      </c>
      <c r="Q1368">
        <v>154.46282088145503</v>
      </c>
      <c r="R1368">
        <v>173.02983920504923</v>
      </c>
      <c r="S1368">
        <v>176.86768750474553</v>
      </c>
      <c r="T1368">
        <v>180.33445648986552</v>
      </c>
      <c r="U1368">
        <v>180.11598348007826</v>
      </c>
      <c r="V1368">
        <v>177.73294645531567</v>
      </c>
      <c r="W1368">
        <v>178.51367604839922</v>
      </c>
      <c r="X1368">
        <v>178.98460255275236</v>
      </c>
      <c r="Y1368">
        <v>176.58534555179205</v>
      </c>
      <c r="Z1368">
        <v>174.05586944984208</v>
      </c>
      <c r="AA1368">
        <v>171.03610151803812</v>
      </c>
      <c r="AB1368">
        <v>171.61858995702195</v>
      </c>
      <c r="AC1368">
        <v>174.05318878635046</v>
      </c>
      <c r="AD1368">
        <v>169.26903619464059</v>
      </c>
      <c r="AE1368">
        <v>169.68445851997365</v>
      </c>
      <c r="AF1368">
        <v>176.80635054199544</v>
      </c>
      <c r="AG1368">
        <v>178.91344532802859</v>
      </c>
      <c r="AH1368">
        <v>174.56880627623673</v>
      </c>
      <c r="AI1368">
        <v>154.71014161622207</v>
      </c>
      <c r="AJ1368">
        <v>-4.3227095603942871</v>
      </c>
      <c r="AK1368">
        <v>-5.2688932418823242</v>
      </c>
      <c r="AL1368">
        <v>-5.1862835884094238</v>
      </c>
      <c r="AM1368">
        <v>-4.5168156623840332</v>
      </c>
      <c r="AN1368">
        <v>-4.4720439910888672</v>
      </c>
      <c r="AO1368">
        <v>-6.3469266891479492</v>
      </c>
      <c r="AP1368">
        <v>-12.877443313598633</v>
      </c>
      <c r="AQ1368">
        <v>-14.336574554443359</v>
      </c>
      <c r="AR1368">
        <v>-16.189104080200195</v>
      </c>
      <c r="AS1368">
        <v>-16.249259948730469</v>
      </c>
      <c r="AT1368">
        <v>-15.258942604064941</v>
      </c>
      <c r="AU1368">
        <v>-15.203957557678223</v>
      </c>
      <c r="AV1368">
        <v>-13.945240020751953</v>
      </c>
      <c r="AW1368">
        <v>-12.48204231262207</v>
      </c>
      <c r="AX1368">
        <v>-11.653571128845215</v>
      </c>
      <c r="AY1368">
        <v>9.0835294723510742</v>
      </c>
      <c r="AZ1368">
        <v>31.618253707885742</v>
      </c>
      <c r="BA1368">
        <v>32.333000183105469</v>
      </c>
      <c r="BB1368">
        <v>31.26312255859375</v>
      </c>
      <c r="BC1368">
        <v>32.594272613525391</v>
      </c>
      <c r="BD1368">
        <v>37.865528106689453</v>
      </c>
      <c r="BE1368">
        <v>-5.3486123085021973</v>
      </c>
      <c r="BF1368">
        <v>-27.663764953613281</v>
      </c>
      <c r="BG1368">
        <v>-6.7952680587768555</v>
      </c>
      <c r="BH1368">
        <v>-0.71022647619247437</v>
      </c>
      <c r="BI1368">
        <v>-1.0230110883712769</v>
      </c>
      <c r="BJ1368">
        <v>-1.0094683170318604</v>
      </c>
      <c r="BK1368">
        <v>-0.79665005207061768</v>
      </c>
      <c r="BL1368">
        <v>-0.78647112846374512</v>
      </c>
      <c r="BM1368">
        <v>-1.4197753667831421</v>
      </c>
      <c r="BN1368">
        <v>-3.7236652374267578</v>
      </c>
      <c r="BO1368">
        <v>-4.2373600006103516</v>
      </c>
      <c r="BP1368">
        <v>-4.9093422889709473</v>
      </c>
      <c r="BQ1368">
        <v>-4.956486701965332</v>
      </c>
      <c r="BR1368">
        <v>-4.6081061363220215</v>
      </c>
      <c r="BS1368">
        <v>-4.5462455749511719</v>
      </c>
      <c r="BT1368">
        <v>-4.0562939643859863</v>
      </c>
      <c r="BU1368">
        <v>-3.5431604385375977</v>
      </c>
      <c r="BV1368">
        <v>-3.2537267208099365</v>
      </c>
      <c r="BW1368">
        <v>16.400180816650391</v>
      </c>
      <c r="BX1368">
        <v>40.03594970703125</v>
      </c>
      <c r="BY1368">
        <v>40.895519256591797</v>
      </c>
      <c r="BZ1368">
        <v>39.550003051757813</v>
      </c>
      <c r="CA1368">
        <v>41.166007995605469</v>
      </c>
      <c r="CB1368">
        <v>47.985050201416016</v>
      </c>
      <c r="CC1368">
        <v>12.525127410888672</v>
      </c>
      <c r="CD1368">
        <v>-7.5048613548278809</v>
      </c>
      <c r="CE1368">
        <v>1.9502410888671875</v>
      </c>
      <c r="CF1368">
        <v>1.7917683124542236</v>
      </c>
      <c r="CG1368">
        <v>1.9176738262176514</v>
      </c>
      <c r="CH1368">
        <v>1.8833813667297363</v>
      </c>
      <c r="CI1368">
        <v>1.7799252271652222</v>
      </c>
      <c r="CJ1368">
        <v>1.7661453485488892</v>
      </c>
      <c r="CK1368">
        <v>1.9927545785903931</v>
      </c>
      <c r="CL1368">
        <v>2.6162135601043701</v>
      </c>
      <c r="CM1368">
        <v>2.7573251724243164</v>
      </c>
      <c r="CN1368">
        <v>2.902987003326416</v>
      </c>
      <c r="CO1368">
        <v>2.8648533821105957</v>
      </c>
      <c r="CP1368">
        <v>2.7686305046081543</v>
      </c>
      <c r="CQ1368">
        <v>2.8352532386779785</v>
      </c>
      <c r="CR1368">
        <v>2.7927601337432861</v>
      </c>
      <c r="CS1368">
        <v>2.6478819847106934</v>
      </c>
      <c r="CT1368">
        <v>2.5639801025390625</v>
      </c>
      <c r="CU1368">
        <v>21.467670440673828</v>
      </c>
      <c r="CV1368">
        <v>45.866020202636719</v>
      </c>
      <c r="CW1368">
        <v>46.825893402099609</v>
      </c>
      <c r="CX1368">
        <v>45.289470672607422</v>
      </c>
      <c r="CY1368">
        <v>47.102767944335938</v>
      </c>
      <c r="CZ1368">
        <v>54.993797302246094</v>
      </c>
      <c r="DA1368">
        <v>24.904426574707031</v>
      </c>
      <c r="DB1368">
        <v>6.4571342468261719</v>
      </c>
      <c r="DC1368">
        <v>8.0073537826538086</v>
      </c>
      <c r="DD1368">
        <v>4.2937631607055664</v>
      </c>
      <c r="DE1368">
        <v>4.8583588600158691</v>
      </c>
      <c r="DF1368">
        <v>4.7762312889099121</v>
      </c>
      <c r="DG1368">
        <v>4.3565006256103516</v>
      </c>
      <c r="DH1368">
        <v>4.3187618255615234</v>
      </c>
      <c r="DI1368">
        <v>5.4052844047546387</v>
      </c>
      <c r="DJ1368">
        <v>8.9560918807983398</v>
      </c>
      <c r="DK1368">
        <v>9.7520103454589844</v>
      </c>
      <c r="DL1368">
        <v>10.715315818786621</v>
      </c>
      <c r="DM1368">
        <v>10.686193466186523</v>
      </c>
      <c r="DN1368">
        <v>10.145367622375488</v>
      </c>
      <c r="DO1368">
        <v>10.216752052307129</v>
      </c>
      <c r="DP1368">
        <v>9.6418142318725586</v>
      </c>
      <c r="DQ1368">
        <v>8.8389244079589844</v>
      </c>
      <c r="DR1368">
        <v>8.3816871643066406</v>
      </c>
      <c r="DS1368">
        <v>26.535161972045898</v>
      </c>
      <c r="DT1368">
        <v>51.696090698242188</v>
      </c>
      <c r="DU1368">
        <v>52.756267547607422</v>
      </c>
      <c r="DV1368">
        <v>51.028934478759766</v>
      </c>
      <c r="DW1368">
        <v>53.039524078369141</v>
      </c>
      <c r="DX1368">
        <v>62.002548217773438</v>
      </c>
      <c r="DY1368">
        <v>37.283725738525391</v>
      </c>
      <c r="DZ1368">
        <v>20.419130325317383</v>
      </c>
      <c r="EA1368">
        <v>14.064467430114746</v>
      </c>
      <c r="EB1368">
        <v>7.9062461853027344</v>
      </c>
      <c r="EC1368">
        <v>9.1042404174804687</v>
      </c>
      <c r="ED1368">
        <v>8.9530467987060547</v>
      </c>
      <c r="EE1368">
        <v>8.0766658782958984</v>
      </c>
      <c r="EF1368">
        <v>8.0043344497680664</v>
      </c>
      <c r="EG1368">
        <v>10.332435607910156</v>
      </c>
      <c r="EH1368">
        <v>18.109870910644531</v>
      </c>
      <c r="EI1368">
        <v>19.851224899291992</v>
      </c>
      <c r="EJ1368">
        <v>21.995079040527344</v>
      </c>
      <c r="EK1368">
        <v>21.978965759277344</v>
      </c>
      <c r="EL1368">
        <v>20.79620361328125</v>
      </c>
      <c r="EM1368">
        <v>20.87446403503418</v>
      </c>
      <c r="EN1368">
        <v>19.530759811401367</v>
      </c>
      <c r="EO1368">
        <v>17.777805328369141</v>
      </c>
      <c r="EP1368">
        <v>16.781530380249023</v>
      </c>
      <c r="EQ1368">
        <v>33.851814270019531</v>
      </c>
      <c r="ER1368">
        <v>60.113784790039063</v>
      </c>
      <c r="ES1368">
        <v>61.318782806396484</v>
      </c>
      <c r="ET1368">
        <v>59.315814971923828</v>
      </c>
      <c r="EU1368">
        <v>61.611263275146484</v>
      </c>
      <c r="EV1368">
        <v>72.1220703125</v>
      </c>
      <c r="EW1368">
        <v>55.157463073730469</v>
      </c>
      <c r="EX1368">
        <v>40.578033447265625</v>
      </c>
      <c r="EY1368">
        <v>22.809976577758789</v>
      </c>
      <c r="EZ1368">
        <v>47.370994567871094</v>
      </c>
      <c r="FA1368">
        <v>47.213001251220703</v>
      </c>
      <c r="FB1368">
        <v>46.726825714111328</v>
      </c>
      <c r="FC1368">
        <v>46.402889251708984</v>
      </c>
      <c r="FD1368">
        <v>45.758514404296875</v>
      </c>
      <c r="FE1368">
        <v>45.3692626953125</v>
      </c>
      <c r="FF1368">
        <v>45.396713256835937</v>
      </c>
      <c r="FG1368">
        <v>45.596721649169922</v>
      </c>
      <c r="FH1368">
        <v>45.98529052734375</v>
      </c>
      <c r="FI1368">
        <v>47.364604949951172</v>
      </c>
      <c r="FJ1368">
        <v>49.310199737548828</v>
      </c>
      <c r="FK1368">
        <v>50.958198547363281</v>
      </c>
      <c r="FL1368">
        <v>51.734184265136719</v>
      </c>
      <c r="FM1368">
        <v>52.091590881347656</v>
      </c>
      <c r="FN1368">
        <v>52.280342102050781</v>
      </c>
      <c r="FO1368">
        <v>52.015655517578125</v>
      </c>
      <c r="FP1368">
        <v>51.755966186523438</v>
      </c>
      <c r="FQ1368">
        <v>51.079307556152344</v>
      </c>
      <c r="FR1368">
        <v>50.065277099609375</v>
      </c>
      <c r="FS1368">
        <v>48.536643981933594</v>
      </c>
      <c r="FT1368">
        <v>47.139957427978516</v>
      </c>
      <c r="FU1368">
        <v>46.757305145263672</v>
      </c>
      <c r="FV1368">
        <v>45.850177764892578</v>
      </c>
      <c r="FW1368">
        <v>44.737083435058594</v>
      </c>
      <c r="FX1368">
        <v>1</v>
      </c>
    </row>
    <row r="1369" spans="1:180" x14ac:dyDescent="0.2">
      <c r="A1369" t="s">
        <v>241</v>
      </c>
      <c r="B1369" t="s">
        <v>248</v>
      </c>
      <c r="C1369" t="s">
        <v>217</v>
      </c>
      <c r="D1369" t="s">
        <v>38</v>
      </c>
      <c r="E1369" t="s">
        <v>249</v>
      </c>
      <c r="F1369" t="s">
        <v>225</v>
      </c>
      <c r="G1369" t="s">
        <v>246</v>
      </c>
      <c r="H1369" t="s">
        <v>12</v>
      </c>
      <c r="I1369">
        <v>262.64</v>
      </c>
      <c r="L1369">
        <v>148.51469433185227</v>
      </c>
      <c r="M1369">
        <v>150.16935621169824</v>
      </c>
      <c r="N1369">
        <v>149.30909278834872</v>
      </c>
      <c r="O1369">
        <v>147.19749822846109</v>
      </c>
      <c r="P1369">
        <v>148.79279148599565</v>
      </c>
      <c r="Q1369">
        <v>155.90801785397255</v>
      </c>
      <c r="R1369">
        <v>174.02837879643084</v>
      </c>
      <c r="S1369">
        <v>177.14204518466067</v>
      </c>
      <c r="T1369">
        <v>181.4743692160161</v>
      </c>
      <c r="U1369">
        <v>181.26811446449997</v>
      </c>
      <c r="V1369">
        <v>179.28953556762681</v>
      </c>
      <c r="W1369">
        <v>179.2917036214985</v>
      </c>
      <c r="X1369">
        <v>178.80428711397639</v>
      </c>
      <c r="Y1369">
        <v>176.50417990407638</v>
      </c>
      <c r="Z1369">
        <v>175.03845547947284</v>
      </c>
      <c r="AA1369">
        <v>172.2525196489234</v>
      </c>
      <c r="AB1369">
        <v>173.15718639110619</v>
      </c>
      <c r="AC1369">
        <v>174.66649532742596</v>
      </c>
      <c r="AD1369">
        <v>171.26413728965144</v>
      </c>
      <c r="AE1369">
        <v>170.84942883032508</v>
      </c>
      <c r="AF1369">
        <v>178.70014659188206</v>
      </c>
      <c r="AG1369">
        <v>179.75913334625238</v>
      </c>
      <c r="AH1369">
        <v>174.67281956257091</v>
      </c>
      <c r="AI1369">
        <v>155.81854193521255</v>
      </c>
      <c r="AJ1369">
        <v>-4.221219539642334</v>
      </c>
      <c r="AK1369">
        <v>-5.1642022132873535</v>
      </c>
      <c r="AL1369">
        <v>-5.1370763778686523</v>
      </c>
      <c r="AM1369">
        <v>-4.4803686141967773</v>
      </c>
      <c r="AN1369">
        <v>-4.4571585655212402</v>
      </c>
      <c r="AO1369">
        <v>-6.5331196784973145</v>
      </c>
      <c r="AP1369">
        <v>-13.184230804443359</v>
      </c>
      <c r="AQ1369">
        <v>-14.04729175567627</v>
      </c>
      <c r="AR1369">
        <v>-16.198129653930664</v>
      </c>
      <c r="AS1369">
        <v>-15.992148399353027</v>
      </c>
      <c r="AT1369">
        <v>-15.01286506652832</v>
      </c>
      <c r="AU1369">
        <v>-14.859878540039063</v>
      </c>
      <c r="AV1369">
        <v>-13.458941459655762</v>
      </c>
      <c r="AW1369">
        <v>-12.072330474853516</v>
      </c>
      <c r="AX1369">
        <v>-11.254780769348145</v>
      </c>
      <c r="AY1369">
        <v>8.3526287078857422</v>
      </c>
      <c r="AZ1369">
        <v>30.236301422119141</v>
      </c>
      <c r="BA1369">
        <v>31.137905120849609</v>
      </c>
      <c r="BB1369">
        <v>30.37401008605957</v>
      </c>
      <c r="BC1369">
        <v>31.578924179077148</v>
      </c>
      <c r="BD1369">
        <v>37.416461944580078</v>
      </c>
      <c r="BE1369">
        <v>-4.788818359375</v>
      </c>
      <c r="BF1369">
        <v>-27.129161834716797</v>
      </c>
      <c r="BG1369">
        <v>-6.6283755302429199</v>
      </c>
      <c r="BH1369">
        <v>-0.76418697834014893</v>
      </c>
      <c r="BI1369">
        <v>-1.0990318059921265</v>
      </c>
      <c r="BJ1369">
        <v>-1.1069612503051758</v>
      </c>
      <c r="BK1369">
        <v>-0.88488304615020752</v>
      </c>
      <c r="BL1369">
        <v>-0.87081730365753174</v>
      </c>
      <c r="BM1369">
        <v>-1.5841351747512817</v>
      </c>
      <c r="BN1369">
        <v>-3.9432914257049561</v>
      </c>
      <c r="BO1369">
        <v>-4.2441487312316895</v>
      </c>
      <c r="BP1369">
        <v>-5.0091128349304199</v>
      </c>
      <c r="BQ1369">
        <v>-4.9398303031921387</v>
      </c>
      <c r="BR1369">
        <v>-4.5858688354492187</v>
      </c>
      <c r="BS1369">
        <v>-4.5325875282287598</v>
      </c>
      <c r="BT1369">
        <v>-4.0268573760986328</v>
      </c>
      <c r="BU1369">
        <v>-3.5506248474121094</v>
      </c>
      <c r="BV1369">
        <v>-3.2700331211090088</v>
      </c>
      <c r="BW1369">
        <v>15.016161918640137</v>
      </c>
      <c r="BX1369">
        <v>38.104385375976563</v>
      </c>
      <c r="BY1369">
        <v>39.238765716552734</v>
      </c>
      <c r="BZ1369">
        <v>38.297203063964844</v>
      </c>
      <c r="CA1369">
        <v>39.794086456298828</v>
      </c>
      <c r="CB1369">
        <v>47.283771514892578</v>
      </c>
      <c r="CC1369">
        <v>12.540602684020996</v>
      </c>
      <c r="CD1369">
        <v>-7.3722338676452637</v>
      </c>
      <c r="CE1369">
        <v>1.9587514400482178</v>
      </c>
      <c r="CF1369">
        <v>1.6301432847976685</v>
      </c>
      <c r="CG1369">
        <v>1.716492772102356</v>
      </c>
      <c r="CH1369">
        <v>1.6842842102050781</v>
      </c>
      <c r="CI1369">
        <v>1.6053392887115479</v>
      </c>
      <c r="CJ1369">
        <v>1.6130716800689697</v>
      </c>
      <c r="CK1369">
        <v>1.84351646900177</v>
      </c>
      <c r="CL1369">
        <v>2.4569549560546875</v>
      </c>
      <c r="CM1369">
        <v>2.5454785823822021</v>
      </c>
      <c r="CN1369">
        <v>2.7403662204742432</v>
      </c>
      <c r="CO1369">
        <v>2.7149713039398193</v>
      </c>
      <c r="CP1369">
        <v>2.6358370780944824</v>
      </c>
      <c r="CQ1369">
        <v>2.620063304901123</v>
      </c>
      <c r="CR1369">
        <v>2.5057754516601562</v>
      </c>
      <c r="CS1369">
        <v>2.3514823913574219</v>
      </c>
      <c r="CT1369">
        <v>2.2601790428161621</v>
      </c>
      <c r="CU1369">
        <v>19.631303787231445</v>
      </c>
      <c r="CV1369">
        <v>43.553798675537109</v>
      </c>
      <c r="CW1369">
        <v>44.849395751953125</v>
      </c>
      <c r="CX1369">
        <v>43.784782409667969</v>
      </c>
      <c r="CY1369">
        <v>45.483882904052734</v>
      </c>
      <c r="CZ1369">
        <v>54.117839813232422</v>
      </c>
      <c r="DA1369">
        <v>24.542905807495117</v>
      </c>
      <c r="DB1369">
        <v>6.3113541603088379</v>
      </c>
      <c r="DC1369">
        <v>7.9061694145202637</v>
      </c>
      <c r="DD1369">
        <v>4.0244736671447754</v>
      </c>
      <c r="DE1369">
        <v>4.5320172309875488</v>
      </c>
      <c r="DF1369">
        <v>4.475529670715332</v>
      </c>
      <c r="DG1369">
        <v>4.0955615043640137</v>
      </c>
      <c r="DH1369">
        <v>4.0969605445861816</v>
      </c>
      <c r="DI1369">
        <v>5.2711682319641113</v>
      </c>
      <c r="DJ1369">
        <v>8.8572006225585938</v>
      </c>
      <c r="DK1369">
        <v>9.3351058959960937</v>
      </c>
      <c r="DL1369">
        <v>10.489845275878906</v>
      </c>
      <c r="DM1369">
        <v>10.369772911071777</v>
      </c>
      <c r="DN1369">
        <v>9.8575429916381836</v>
      </c>
      <c r="DO1369">
        <v>9.7727136611938477</v>
      </c>
      <c r="DP1369">
        <v>9.0384082794189453</v>
      </c>
      <c r="DQ1369">
        <v>8.2535896301269531</v>
      </c>
      <c r="DR1369">
        <v>7.7903909683227539</v>
      </c>
      <c r="DS1369">
        <v>24.24644660949707</v>
      </c>
      <c r="DT1369">
        <v>49.003208160400391</v>
      </c>
      <c r="DU1369">
        <v>50.460025787353516</v>
      </c>
      <c r="DV1369">
        <v>49.272361755371094</v>
      </c>
      <c r="DW1369">
        <v>51.173679351806641</v>
      </c>
      <c r="DX1369">
        <v>60.951911926269531</v>
      </c>
      <c r="DY1369">
        <v>36.545211791992188</v>
      </c>
      <c r="DZ1369">
        <v>19.994941711425781</v>
      </c>
      <c r="EA1369">
        <v>13.85358715057373</v>
      </c>
      <c r="EB1369">
        <v>7.4815058708190918</v>
      </c>
      <c r="EC1369">
        <v>8.5971879959106445</v>
      </c>
      <c r="ED1369">
        <v>8.5056447982788086</v>
      </c>
      <c r="EE1369">
        <v>7.691047191619873</v>
      </c>
      <c r="EF1369">
        <v>7.6833014488220215</v>
      </c>
      <c r="EG1369">
        <v>10.220152854919434</v>
      </c>
      <c r="EH1369">
        <v>18.098140716552734</v>
      </c>
      <c r="EI1369">
        <v>19.138248443603516</v>
      </c>
      <c r="EJ1369">
        <v>21.678861618041992</v>
      </c>
      <c r="EK1369">
        <v>21.422090530395508</v>
      </c>
      <c r="EL1369">
        <v>20.284540176391602</v>
      </c>
      <c r="EM1369">
        <v>20.100006103515625</v>
      </c>
      <c r="EN1369">
        <v>18.470491409301758</v>
      </c>
      <c r="EO1369">
        <v>16.775295257568359</v>
      </c>
      <c r="EP1369">
        <v>15.775138854980469</v>
      </c>
      <c r="EQ1369">
        <v>30.909980773925781</v>
      </c>
      <c r="ER1369">
        <v>56.871295928955078</v>
      </c>
      <c r="ES1369">
        <v>58.560886383056641</v>
      </c>
      <c r="ET1369">
        <v>57.195556640625</v>
      </c>
      <c r="EU1369">
        <v>59.388839721679687</v>
      </c>
      <c r="EV1369">
        <v>70.819221496582031</v>
      </c>
      <c r="EW1369">
        <v>53.874629974365234</v>
      </c>
      <c r="EX1369">
        <v>39.751869201660156</v>
      </c>
      <c r="EY1369">
        <v>22.440713882446289</v>
      </c>
      <c r="EZ1369">
        <v>47.255912780761719</v>
      </c>
      <c r="FA1369">
        <v>46.153854370117188</v>
      </c>
      <c r="FB1369">
        <v>45.227993011474609</v>
      </c>
      <c r="FC1369">
        <v>44.708683013916016</v>
      </c>
      <c r="FD1369">
        <v>44.496433258056641</v>
      </c>
      <c r="FE1369">
        <v>44.114486694335938</v>
      </c>
      <c r="FF1369">
        <v>43.698093414306641</v>
      </c>
      <c r="FG1369">
        <v>43.788490295410156</v>
      </c>
      <c r="FH1369">
        <v>45.679279327392578</v>
      </c>
      <c r="FI1369">
        <v>48.106819152832031</v>
      </c>
      <c r="FJ1369">
        <v>50.444000244140625</v>
      </c>
      <c r="FK1369">
        <v>52.139122009277344</v>
      </c>
      <c r="FL1369">
        <v>53.369476318359375</v>
      </c>
      <c r="FM1369">
        <v>54.178607940673828</v>
      </c>
      <c r="FN1369">
        <v>54.742179870605469</v>
      </c>
      <c r="FO1369">
        <v>54.961109161376953</v>
      </c>
      <c r="FP1369">
        <v>54.827808380126953</v>
      </c>
      <c r="FQ1369">
        <v>54.463485717773437</v>
      </c>
      <c r="FR1369">
        <v>53.177806854248047</v>
      </c>
      <c r="FS1369">
        <v>51.147369384765625</v>
      </c>
      <c r="FT1369">
        <v>49.748653411865234</v>
      </c>
      <c r="FU1369">
        <v>48.517387390136719</v>
      </c>
      <c r="FV1369">
        <v>47.415924072265625</v>
      </c>
      <c r="FW1369">
        <v>46.399318695068359</v>
      </c>
      <c r="FX1369">
        <v>1</v>
      </c>
    </row>
    <row r="1370" spans="1:180" x14ac:dyDescent="0.2">
      <c r="A1370" t="s">
        <v>241</v>
      </c>
      <c r="B1370" t="s">
        <v>248</v>
      </c>
      <c r="C1370" t="s">
        <v>217</v>
      </c>
      <c r="D1370" t="s">
        <v>39</v>
      </c>
      <c r="E1370" t="s">
        <v>249</v>
      </c>
      <c r="F1370" t="s">
        <v>225</v>
      </c>
      <c r="G1370" t="s">
        <v>246</v>
      </c>
      <c r="H1370" t="s">
        <v>12</v>
      </c>
      <c r="I1370">
        <v>262.64</v>
      </c>
      <c r="L1370">
        <v>165.45731108984415</v>
      </c>
      <c r="M1370">
        <v>166.51493981371826</v>
      </c>
      <c r="N1370">
        <v>169.24470089302696</v>
      </c>
      <c r="O1370">
        <v>169.37162469605468</v>
      </c>
      <c r="P1370">
        <v>172.11351591678363</v>
      </c>
      <c r="Q1370">
        <v>172.17285951447494</v>
      </c>
      <c r="R1370">
        <v>176.32928972681756</v>
      </c>
      <c r="S1370">
        <v>181.18068239544601</v>
      </c>
      <c r="T1370">
        <v>182.68186488611698</v>
      </c>
      <c r="U1370">
        <v>192.88793425620335</v>
      </c>
      <c r="V1370">
        <v>187.2556114862308</v>
      </c>
      <c r="W1370">
        <v>185.0097894251212</v>
      </c>
      <c r="X1370">
        <v>168.52162724654542</v>
      </c>
      <c r="Y1370">
        <v>162.55184574339239</v>
      </c>
      <c r="Z1370">
        <v>163.13218871174863</v>
      </c>
      <c r="AA1370">
        <v>158.64782275119384</v>
      </c>
      <c r="AB1370">
        <v>159.13910220717403</v>
      </c>
      <c r="AC1370">
        <v>159.4920763823196</v>
      </c>
      <c r="AD1370">
        <v>157.38481809195318</v>
      </c>
      <c r="AE1370">
        <v>157.25953742347659</v>
      </c>
      <c r="AF1370">
        <v>168.01556559299664</v>
      </c>
      <c r="AG1370">
        <v>172.31534172982697</v>
      </c>
      <c r="AH1370">
        <v>171.12345803125231</v>
      </c>
      <c r="AI1370">
        <v>167.19327010351336</v>
      </c>
      <c r="AJ1370">
        <v>-13.377891540527344</v>
      </c>
      <c r="AK1370">
        <v>-14.117481231689453</v>
      </c>
      <c r="AL1370">
        <v>-15.727415084838867</v>
      </c>
      <c r="AM1370">
        <v>-15.594538688659668</v>
      </c>
      <c r="AN1370">
        <v>-16.053468704223633</v>
      </c>
      <c r="AO1370">
        <v>-15.074706077575684</v>
      </c>
      <c r="AP1370">
        <v>-14.588315963745117</v>
      </c>
      <c r="AQ1370">
        <v>-16.039314270019531</v>
      </c>
      <c r="AR1370">
        <v>-17.305278778076172</v>
      </c>
      <c r="AS1370">
        <v>-19.944761276245117</v>
      </c>
      <c r="AT1370">
        <v>-17.098430633544922</v>
      </c>
      <c r="AU1370">
        <v>-15.75859546661377</v>
      </c>
      <c r="AV1370">
        <v>6.7993144989013672</v>
      </c>
      <c r="AW1370">
        <v>16.450571060180664</v>
      </c>
      <c r="AX1370">
        <v>16.599527359008789</v>
      </c>
      <c r="AY1370">
        <v>16.470249176025391</v>
      </c>
      <c r="AZ1370">
        <v>16.650135040283203</v>
      </c>
      <c r="BA1370">
        <v>16.83049201965332</v>
      </c>
      <c r="BB1370">
        <v>7.154414176940918</v>
      </c>
      <c r="BC1370">
        <v>-2.7782800197601318</v>
      </c>
      <c r="BD1370">
        <v>-13.373444557189941</v>
      </c>
      <c r="BE1370">
        <v>-21.447700500488281</v>
      </c>
      <c r="BF1370">
        <v>-22.79754638671875</v>
      </c>
      <c r="BG1370">
        <v>-22.412797927856445</v>
      </c>
      <c r="BH1370">
        <v>-3.986943244934082</v>
      </c>
      <c r="BI1370">
        <v>-4.2586402893066406</v>
      </c>
      <c r="BJ1370">
        <v>-4.8241152763366699</v>
      </c>
      <c r="BK1370">
        <v>-4.7656865119934082</v>
      </c>
      <c r="BL1370">
        <v>-4.923553466796875</v>
      </c>
      <c r="BM1370">
        <v>-4.5756468772888184</v>
      </c>
      <c r="BN1370">
        <v>-4.3978486061096191</v>
      </c>
      <c r="BO1370">
        <v>-4.9277863502502441</v>
      </c>
      <c r="BP1370">
        <v>-5.4075140953063965</v>
      </c>
      <c r="BQ1370">
        <v>-6.3708443641662598</v>
      </c>
      <c r="BR1370">
        <v>-5.3257441520690918</v>
      </c>
      <c r="BS1370">
        <v>-4.8528227806091309</v>
      </c>
      <c r="BT1370">
        <v>11.918055534362793</v>
      </c>
      <c r="BU1370">
        <v>22.675573348999023</v>
      </c>
      <c r="BV1370">
        <v>22.823471069335938</v>
      </c>
      <c r="BW1370">
        <v>22.590541839599609</v>
      </c>
      <c r="BX1370">
        <v>22.876367568969727</v>
      </c>
      <c r="BY1370">
        <v>23.266017913818359</v>
      </c>
      <c r="BZ1370">
        <v>13.160250663757324</v>
      </c>
      <c r="CA1370">
        <v>3.7768054008483887</v>
      </c>
      <c r="CB1370">
        <v>-0.96870428323745728</v>
      </c>
      <c r="CC1370">
        <v>-4.5558261871337891</v>
      </c>
      <c r="CD1370">
        <v>-5.0638165473937988</v>
      </c>
      <c r="CE1370">
        <v>-4.8837733268737793</v>
      </c>
      <c r="CF1370">
        <v>2.5171988010406494</v>
      </c>
      <c r="CG1370">
        <v>2.5695633888244629</v>
      </c>
      <c r="CH1370">
        <v>2.7274770736694336</v>
      </c>
      <c r="CI1370">
        <v>2.7343435287475586</v>
      </c>
      <c r="CJ1370">
        <v>2.7849926948547363</v>
      </c>
      <c r="CK1370">
        <v>2.6959691047668457</v>
      </c>
      <c r="CL1370">
        <v>2.6600377559661865</v>
      </c>
      <c r="CM1370">
        <v>2.7680232524871826</v>
      </c>
      <c r="CN1370">
        <v>2.8328409194946289</v>
      </c>
      <c r="CO1370">
        <v>3.0304088592529297</v>
      </c>
      <c r="CP1370">
        <v>2.8279829025268555</v>
      </c>
      <c r="CQ1370">
        <v>2.700481653213501</v>
      </c>
      <c r="CR1370">
        <v>15.463279724121094</v>
      </c>
      <c r="CS1370">
        <v>26.986989974975586</v>
      </c>
      <c r="CT1370">
        <v>27.134157180786133</v>
      </c>
      <c r="CU1370">
        <v>26.829439163208008</v>
      </c>
      <c r="CV1370">
        <v>27.188636779785156</v>
      </c>
      <c r="CW1370">
        <v>27.723243713378906</v>
      </c>
      <c r="CX1370">
        <v>17.319873809814453</v>
      </c>
      <c r="CY1370">
        <v>8.3168373107910156</v>
      </c>
      <c r="CZ1370">
        <v>7.6227807998657227</v>
      </c>
      <c r="DA1370">
        <v>7.1434340476989746</v>
      </c>
      <c r="DB1370">
        <v>7.2185111045837402</v>
      </c>
      <c r="DC1370">
        <v>7.2567768096923828</v>
      </c>
      <c r="DD1370">
        <v>9.0213403701782227</v>
      </c>
      <c r="DE1370">
        <v>9.3977670669555664</v>
      </c>
      <c r="DF1370">
        <v>10.279068946838379</v>
      </c>
      <c r="DG1370">
        <v>10.234374046325684</v>
      </c>
      <c r="DH1370">
        <v>10.493538856506348</v>
      </c>
      <c r="DI1370">
        <v>9.967585563659668</v>
      </c>
      <c r="DJ1370">
        <v>9.7179241180419922</v>
      </c>
      <c r="DK1370">
        <v>10.463832855224609</v>
      </c>
      <c r="DL1370">
        <v>11.073195457458496</v>
      </c>
      <c r="DM1370">
        <v>12.431661605834961</v>
      </c>
      <c r="DN1370">
        <v>10.981709480285645</v>
      </c>
      <c r="DO1370">
        <v>10.253786087036133</v>
      </c>
      <c r="DP1370">
        <v>19.008502960205078</v>
      </c>
      <c r="DQ1370">
        <v>31.298406600952148</v>
      </c>
      <c r="DR1370">
        <v>31.444841384887695</v>
      </c>
      <c r="DS1370">
        <v>31.068336486816406</v>
      </c>
      <c r="DT1370">
        <v>31.500907897949219</v>
      </c>
      <c r="DU1370">
        <v>32.180469512939453</v>
      </c>
      <c r="DV1370">
        <v>21.479497909545898</v>
      </c>
      <c r="DW1370">
        <v>12.856869697570801</v>
      </c>
      <c r="DX1370">
        <v>16.214265823364258</v>
      </c>
      <c r="DY1370">
        <v>18.842693328857422</v>
      </c>
      <c r="DZ1370">
        <v>19.500837326049805</v>
      </c>
      <c r="EA1370">
        <v>19.397327423095703</v>
      </c>
      <c r="EB1370">
        <v>18.412288665771484</v>
      </c>
      <c r="EC1370">
        <v>19.256608963012695</v>
      </c>
      <c r="ED1370">
        <v>21.182369232177734</v>
      </c>
      <c r="EE1370">
        <v>21.063226699829102</v>
      </c>
      <c r="EF1370">
        <v>21.623455047607422</v>
      </c>
      <c r="EG1370">
        <v>20.466644287109375</v>
      </c>
      <c r="EH1370">
        <v>19.908390045166016</v>
      </c>
      <c r="EI1370">
        <v>21.575359344482422</v>
      </c>
      <c r="EJ1370">
        <v>22.97096061706543</v>
      </c>
      <c r="EK1370">
        <v>26.005578994750977</v>
      </c>
      <c r="EL1370">
        <v>22.754396438598633</v>
      </c>
      <c r="EM1370">
        <v>21.15955924987793</v>
      </c>
      <c r="EN1370">
        <v>24.12724494934082</v>
      </c>
      <c r="EO1370">
        <v>37.523406982421875</v>
      </c>
      <c r="EP1370">
        <v>37.668785095214844</v>
      </c>
      <c r="EQ1370">
        <v>37.188629150390625</v>
      </c>
      <c r="ER1370">
        <v>37.727138519287109</v>
      </c>
      <c r="ES1370">
        <v>38.615997314453125</v>
      </c>
      <c r="ET1370">
        <v>27.485334396362305</v>
      </c>
      <c r="EU1370">
        <v>19.411954879760742</v>
      </c>
      <c r="EV1370">
        <v>28.619007110595703</v>
      </c>
      <c r="EW1370">
        <v>35.734565734863281</v>
      </c>
      <c r="EX1370">
        <v>37.234569549560547</v>
      </c>
      <c r="EY1370">
        <v>36.926353454589844</v>
      </c>
      <c r="EZ1370">
        <v>63.327617645263672</v>
      </c>
      <c r="FA1370">
        <v>62.150363922119141</v>
      </c>
      <c r="FB1370">
        <v>60.597751617431641</v>
      </c>
      <c r="FC1370">
        <v>59.558311462402344</v>
      </c>
      <c r="FD1370">
        <v>58.675022125244141</v>
      </c>
      <c r="FE1370">
        <v>57.97723388671875</v>
      </c>
      <c r="FF1370">
        <v>57.814060211181641</v>
      </c>
      <c r="FG1370">
        <v>57.276538848876953</v>
      </c>
      <c r="FH1370">
        <v>59.928180694580078</v>
      </c>
      <c r="FI1370">
        <v>64.061553955078125</v>
      </c>
      <c r="FJ1370">
        <v>69.129013061523438</v>
      </c>
      <c r="FK1370">
        <v>73.750701904296875</v>
      </c>
      <c r="FL1370">
        <v>76.962387084960937</v>
      </c>
      <c r="FM1370">
        <v>79.314178466796875</v>
      </c>
      <c r="FN1370">
        <v>81.160011291503906</v>
      </c>
      <c r="FO1370">
        <v>82.142295837402344</v>
      </c>
      <c r="FP1370">
        <v>82.394882202148438</v>
      </c>
      <c r="FQ1370">
        <v>81.212188720703125</v>
      </c>
      <c r="FR1370">
        <v>79.334495544433594</v>
      </c>
      <c r="FS1370">
        <v>76.675483703613281</v>
      </c>
      <c r="FT1370">
        <v>72.639389038085937</v>
      </c>
      <c r="FU1370">
        <v>69.4073486328125</v>
      </c>
      <c r="FV1370">
        <v>66.937850952148438</v>
      </c>
      <c r="FW1370">
        <v>64.598602294921875</v>
      </c>
      <c r="FX1370">
        <v>1</v>
      </c>
    </row>
    <row r="1371" spans="1:180" x14ac:dyDescent="0.2">
      <c r="A1371" t="s">
        <v>241</v>
      </c>
      <c r="B1371" t="s">
        <v>248</v>
      </c>
      <c r="C1371" t="s">
        <v>217</v>
      </c>
      <c r="D1371" t="s">
        <v>40</v>
      </c>
      <c r="E1371" t="s">
        <v>249</v>
      </c>
      <c r="F1371" t="s">
        <v>225</v>
      </c>
      <c r="G1371" t="s">
        <v>246</v>
      </c>
      <c r="H1371" t="s">
        <v>12</v>
      </c>
      <c r="I1371">
        <v>262.64</v>
      </c>
      <c r="L1371">
        <v>140.68518307973252</v>
      </c>
      <c r="M1371">
        <v>141.79422437613044</v>
      </c>
      <c r="N1371">
        <v>141.76685272759983</v>
      </c>
      <c r="O1371">
        <v>142.2417628777556</v>
      </c>
      <c r="P1371">
        <v>142.86315787088057</v>
      </c>
      <c r="Q1371">
        <v>147.15933389922426</v>
      </c>
      <c r="R1371">
        <v>160.43696915900082</v>
      </c>
      <c r="S1371">
        <v>162.20165791957368</v>
      </c>
      <c r="T1371">
        <v>163.49765801331671</v>
      </c>
      <c r="U1371">
        <v>163.60063502684633</v>
      </c>
      <c r="V1371">
        <v>163.53844513795667</v>
      </c>
      <c r="W1371">
        <v>164.43175767982945</v>
      </c>
      <c r="X1371">
        <v>159.00887289749713</v>
      </c>
      <c r="Y1371">
        <v>154.12998963552693</v>
      </c>
      <c r="Z1371">
        <v>157.49221978467838</v>
      </c>
      <c r="AA1371">
        <v>155.5198782760971</v>
      </c>
      <c r="AB1371">
        <v>153.68316983254991</v>
      </c>
      <c r="AC1371">
        <v>152.61441451925307</v>
      </c>
      <c r="AD1371">
        <v>151.26922465082828</v>
      </c>
      <c r="AE1371">
        <v>150.54321341564062</v>
      </c>
      <c r="AF1371">
        <v>151.30427032878964</v>
      </c>
      <c r="AG1371">
        <v>155.64157623506017</v>
      </c>
      <c r="AH1371">
        <v>154.2880978027078</v>
      </c>
      <c r="AI1371">
        <v>144.11306766122641</v>
      </c>
      <c r="AJ1371">
        <v>-9.5458097457885742</v>
      </c>
      <c r="AK1371">
        <v>-10.5628662109375</v>
      </c>
      <c r="AL1371">
        <v>-10.662720680236816</v>
      </c>
      <c r="AM1371">
        <v>-11.23952579498291</v>
      </c>
      <c r="AN1371">
        <v>-10.985430717468262</v>
      </c>
      <c r="AO1371">
        <v>-11.827085494995117</v>
      </c>
      <c r="AP1371">
        <v>-16.403898239135742</v>
      </c>
      <c r="AQ1371">
        <v>-16.035793304443359</v>
      </c>
      <c r="AR1371">
        <v>-15.499160766601563</v>
      </c>
      <c r="AS1371">
        <v>-14.859264373779297</v>
      </c>
      <c r="AT1371">
        <v>-13.884777069091797</v>
      </c>
      <c r="AU1371">
        <v>-13.721112251281738</v>
      </c>
      <c r="AV1371">
        <v>7.4744987487792969</v>
      </c>
      <c r="AW1371">
        <v>23.522682189941406</v>
      </c>
      <c r="AX1371">
        <v>25.441909790039063</v>
      </c>
      <c r="AY1371">
        <v>25.729030609130859</v>
      </c>
      <c r="AZ1371">
        <v>25.340923309326172</v>
      </c>
      <c r="BA1371">
        <v>25.873744964599609</v>
      </c>
      <c r="BB1371">
        <v>2.2626409530639648</v>
      </c>
      <c r="BC1371">
        <v>-13.281518936157227</v>
      </c>
      <c r="BD1371">
        <v>-14.580151557922363</v>
      </c>
      <c r="BE1371">
        <v>-22.145151138305664</v>
      </c>
      <c r="BF1371">
        <v>-24.088954925537109</v>
      </c>
      <c r="BG1371">
        <v>-14.795246124267578</v>
      </c>
      <c r="BH1371">
        <v>-2.7659556865692139</v>
      </c>
      <c r="BI1371">
        <v>-3.1373589038848877</v>
      </c>
      <c r="BJ1371">
        <v>-3.1787607669830322</v>
      </c>
      <c r="BK1371">
        <v>-3.3936295509338379</v>
      </c>
      <c r="BL1371">
        <v>-3.2988340854644775</v>
      </c>
      <c r="BM1371">
        <v>-3.5903201103210449</v>
      </c>
      <c r="BN1371">
        <v>-5.2563614845275879</v>
      </c>
      <c r="BO1371">
        <v>-5.1437978744506836</v>
      </c>
      <c r="BP1371">
        <v>-4.9522933959960937</v>
      </c>
      <c r="BQ1371">
        <v>-4.7219033241271973</v>
      </c>
      <c r="BR1371">
        <v>-4.3636646270751953</v>
      </c>
      <c r="BS1371">
        <v>-4.3038544654846191</v>
      </c>
      <c r="BT1371">
        <v>13.900069236755371</v>
      </c>
      <c r="BU1371">
        <v>29.905094146728516</v>
      </c>
      <c r="BV1371">
        <v>32.238384246826172</v>
      </c>
      <c r="BW1371">
        <v>32.345981597900391</v>
      </c>
      <c r="BX1371">
        <v>31.889610290527344</v>
      </c>
      <c r="BY1371">
        <v>32.678318023681641</v>
      </c>
      <c r="BZ1371">
        <v>11.368132591247559</v>
      </c>
      <c r="CA1371">
        <v>-1.6926766633987427</v>
      </c>
      <c r="CB1371">
        <v>-2.2280011177062988</v>
      </c>
      <c r="CC1371">
        <v>-5.5894794464111328</v>
      </c>
      <c r="CD1371">
        <v>-6.3986020088195801</v>
      </c>
      <c r="CE1371">
        <v>-2.2040183544158936</v>
      </c>
      <c r="CF1371">
        <v>1.9297503232955933</v>
      </c>
      <c r="CG1371">
        <v>2.0055246353149414</v>
      </c>
      <c r="CH1371">
        <v>2.0046067237854004</v>
      </c>
      <c r="CI1371">
        <v>2.0404143333435059</v>
      </c>
      <c r="CJ1371">
        <v>2.0248792171478271</v>
      </c>
      <c r="CK1371">
        <v>2.1144390106201172</v>
      </c>
      <c r="CL1371">
        <v>2.4643881320953369</v>
      </c>
      <c r="CM1371">
        <v>2.3999652862548828</v>
      </c>
      <c r="CN1371">
        <v>2.3524348735809326</v>
      </c>
      <c r="CO1371">
        <v>2.2992022037506104</v>
      </c>
      <c r="CP1371">
        <v>2.2306292057037354</v>
      </c>
      <c r="CQ1371">
        <v>2.2185094356536865</v>
      </c>
      <c r="CR1371">
        <v>18.350399017333984</v>
      </c>
      <c r="CS1371">
        <v>34.325534820556641</v>
      </c>
      <c r="CT1371">
        <v>36.945606231689453</v>
      </c>
      <c r="CU1371">
        <v>36.928863525390625</v>
      </c>
      <c r="CV1371">
        <v>36.425212860107422</v>
      </c>
      <c r="CW1371">
        <v>37.391143798828125</v>
      </c>
      <c r="CX1371">
        <v>17.674568176269531</v>
      </c>
      <c r="CY1371">
        <v>6.3337202072143555</v>
      </c>
      <c r="CZ1371">
        <v>6.3270602226257324</v>
      </c>
      <c r="DA1371">
        <v>5.8769283294677734</v>
      </c>
      <c r="DB1371">
        <v>5.8536829948425293</v>
      </c>
      <c r="DC1371">
        <v>6.5166277885437012</v>
      </c>
      <c r="DD1371">
        <v>6.6254563331604004</v>
      </c>
      <c r="DE1371">
        <v>7.1484079360961914</v>
      </c>
      <c r="DF1371">
        <v>7.1879744529724121</v>
      </c>
      <c r="DG1371">
        <v>7.4744582176208496</v>
      </c>
      <c r="DH1371">
        <v>7.3485922813415527</v>
      </c>
      <c r="DI1371">
        <v>7.8191981315612793</v>
      </c>
      <c r="DJ1371">
        <v>10.185137748718262</v>
      </c>
      <c r="DK1371">
        <v>9.9437284469604492</v>
      </c>
      <c r="DL1371">
        <v>9.6571626663208008</v>
      </c>
      <c r="DM1371">
        <v>9.320307731628418</v>
      </c>
      <c r="DN1371">
        <v>8.8249235153198242</v>
      </c>
      <c r="DO1371">
        <v>8.7408733367919922</v>
      </c>
      <c r="DP1371">
        <v>22.800729751586914</v>
      </c>
      <c r="DQ1371">
        <v>38.7459716796875</v>
      </c>
      <c r="DR1371">
        <v>41.652824401855469</v>
      </c>
      <c r="DS1371">
        <v>41.511745452880859</v>
      </c>
      <c r="DT1371">
        <v>40.960811614990234</v>
      </c>
      <c r="DU1371">
        <v>42.103973388671875</v>
      </c>
      <c r="DV1371">
        <v>23.981002807617188</v>
      </c>
      <c r="DW1371">
        <v>14.36011791229248</v>
      </c>
      <c r="DX1371">
        <v>14.882122039794922</v>
      </c>
      <c r="DY1371">
        <v>17.34333610534668</v>
      </c>
      <c r="DZ1371">
        <v>18.105968475341797</v>
      </c>
      <c r="EA1371">
        <v>15.237273216247559</v>
      </c>
      <c r="EB1371">
        <v>13.405309677124023</v>
      </c>
      <c r="EC1371">
        <v>14.573914527893066</v>
      </c>
      <c r="ED1371">
        <v>14.671934127807617</v>
      </c>
      <c r="EE1371">
        <v>15.320354461669922</v>
      </c>
      <c r="EF1371">
        <v>15.035188674926758</v>
      </c>
      <c r="EG1371">
        <v>16.055963516235352</v>
      </c>
      <c r="EH1371">
        <v>21.332674026489258</v>
      </c>
      <c r="EI1371">
        <v>20.835723876953125</v>
      </c>
      <c r="EJ1371">
        <v>20.204030990600586</v>
      </c>
      <c r="EK1371">
        <v>19.457668304443359</v>
      </c>
      <c r="EL1371">
        <v>18.346036911010742</v>
      </c>
      <c r="EM1371">
        <v>18.158130645751953</v>
      </c>
      <c r="EN1371">
        <v>29.226299285888672</v>
      </c>
      <c r="EO1371">
        <v>45.128383636474609</v>
      </c>
      <c r="EP1371">
        <v>48.449298858642578</v>
      </c>
      <c r="EQ1371">
        <v>48.128696441650391</v>
      </c>
      <c r="ER1371">
        <v>47.509502410888672</v>
      </c>
      <c r="ES1371">
        <v>48.908546447753906</v>
      </c>
      <c r="ET1371">
        <v>33.086494445800781</v>
      </c>
      <c r="EU1371">
        <v>25.948959350585937</v>
      </c>
      <c r="EV1371">
        <v>27.234272003173828</v>
      </c>
      <c r="EW1371">
        <v>33.899009704589844</v>
      </c>
      <c r="EX1371">
        <v>35.796321868896484</v>
      </c>
      <c r="EY1371">
        <v>27.828500747680664</v>
      </c>
      <c r="EZ1371">
        <v>64.277542114257813</v>
      </c>
      <c r="FA1371">
        <v>63.403148651123047</v>
      </c>
      <c r="FB1371">
        <v>62.202632904052734</v>
      </c>
      <c r="FC1371">
        <v>61.025344848632812</v>
      </c>
      <c r="FD1371">
        <v>59.917026519775391</v>
      </c>
      <c r="FE1371">
        <v>59.203289031982422</v>
      </c>
      <c r="FF1371">
        <v>58.805385589599609</v>
      </c>
      <c r="FG1371">
        <v>59.111839294433594</v>
      </c>
      <c r="FH1371">
        <v>60.986980438232422</v>
      </c>
      <c r="FI1371">
        <v>65.673408508300781</v>
      </c>
      <c r="FJ1371">
        <v>70.606796264648438</v>
      </c>
      <c r="FK1371">
        <v>75.204421997070313</v>
      </c>
      <c r="FL1371">
        <v>79.580268859863281</v>
      </c>
      <c r="FM1371">
        <v>82.802772521972656</v>
      </c>
      <c r="FN1371">
        <v>84.982070922851563</v>
      </c>
      <c r="FO1371">
        <v>86.023468017578125</v>
      </c>
      <c r="FP1371">
        <v>86.001861572265625</v>
      </c>
      <c r="FQ1371">
        <v>84.177391052246094</v>
      </c>
      <c r="FR1371">
        <v>81.849250793457031</v>
      </c>
      <c r="FS1371">
        <v>78.815673828125</v>
      </c>
      <c r="FT1371">
        <v>74.459060668945313</v>
      </c>
      <c r="FU1371">
        <v>70.712646484375</v>
      </c>
      <c r="FV1371">
        <v>68.532081604003906</v>
      </c>
      <c r="FW1371">
        <v>66.588348388671875</v>
      </c>
      <c r="FX1371">
        <v>1</v>
      </c>
    </row>
    <row r="1372" spans="1:180" x14ac:dyDescent="0.2">
      <c r="A1372" t="s">
        <v>241</v>
      </c>
      <c r="B1372" t="s">
        <v>248</v>
      </c>
      <c r="C1372" t="s">
        <v>217</v>
      </c>
      <c r="D1372" t="s">
        <v>41</v>
      </c>
      <c r="E1372" t="s">
        <v>249</v>
      </c>
      <c r="F1372" t="s">
        <v>225</v>
      </c>
      <c r="G1372" t="s">
        <v>246</v>
      </c>
      <c r="H1372" t="s">
        <v>12</v>
      </c>
      <c r="I1372">
        <v>262.64</v>
      </c>
      <c r="L1372">
        <v>136.07169669494883</v>
      </c>
      <c r="M1372">
        <v>136.09931089310618</v>
      </c>
      <c r="N1372">
        <v>136.37200721103659</v>
      </c>
      <c r="O1372">
        <v>136.42368027167657</v>
      </c>
      <c r="P1372">
        <v>139.08439451362722</v>
      </c>
      <c r="Q1372">
        <v>153.70403063249324</v>
      </c>
      <c r="R1372">
        <v>185.09086955141714</v>
      </c>
      <c r="S1372">
        <v>189.66726337335484</v>
      </c>
      <c r="T1372">
        <v>185.80688209598671</v>
      </c>
      <c r="U1372">
        <v>186.86425249169307</v>
      </c>
      <c r="V1372">
        <v>189.55473158312444</v>
      </c>
      <c r="W1372">
        <v>190.28716419093624</v>
      </c>
      <c r="X1372">
        <v>188.35530662019573</v>
      </c>
      <c r="Y1372">
        <v>190.45767629059534</v>
      </c>
      <c r="Z1372">
        <v>190.39914432450462</v>
      </c>
      <c r="AA1372">
        <v>187.13102823600161</v>
      </c>
      <c r="AB1372">
        <v>189.1170560694155</v>
      </c>
      <c r="AC1372">
        <v>187.35913769166905</v>
      </c>
      <c r="AD1372">
        <v>186.36828640762644</v>
      </c>
      <c r="AE1372">
        <v>185.29499325085507</v>
      </c>
      <c r="AF1372">
        <v>178.43584295077966</v>
      </c>
      <c r="AG1372">
        <v>155.67639453211817</v>
      </c>
      <c r="AH1372">
        <v>142.42017366701978</v>
      </c>
      <c r="AI1372">
        <v>138.82853770257836</v>
      </c>
      <c r="AJ1372">
        <v>-4.0740303993225098</v>
      </c>
      <c r="AK1372">
        <v>-4.1279702186584473</v>
      </c>
      <c r="AL1372">
        <v>-4.1757712364196777</v>
      </c>
      <c r="AM1372">
        <v>-4.1695928573608398</v>
      </c>
      <c r="AN1372">
        <v>-4.2426962852478027</v>
      </c>
      <c r="AO1372">
        <v>-8.9217796325683594</v>
      </c>
      <c r="AP1372">
        <v>-25.069084167480469</v>
      </c>
      <c r="AQ1372">
        <v>-26.457616806030273</v>
      </c>
      <c r="AR1372">
        <v>-23.29875373840332</v>
      </c>
      <c r="AS1372">
        <v>-22.470935821533203</v>
      </c>
      <c r="AT1372">
        <v>-22.725582122802734</v>
      </c>
      <c r="AU1372">
        <v>-23.14471435546875</v>
      </c>
      <c r="AV1372">
        <v>11.939828872680664</v>
      </c>
      <c r="AW1372">
        <v>43.75390625</v>
      </c>
      <c r="AX1372">
        <v>43.379138946533203</v>
      </c>
      <c r="AY1372">
        <v>42.424629211425781</v>
      </c>
      <c r="AZ1372">
        <v>43.831565856933594</v>
      </c>
      <c r="BA1372">
        <v>44.141689300537109</v>
      </c>
      <c r="BB1372">
        <v>-11.715837478637695</v>
      </c>
      <c r="BC1372">
        <v>-44.289726257324219</v>
      </c>
      <c r="BD1372">
        <v>-35.584335327148438</v>
      </c>
      <c r="BE1372">
        <v>-9.2990617752075195</v>
      </c>
      <c r="BF1372">
        <v>-0.6351129412651062</v>
      </c>
      <c r="BG1372">
        <v>-0.36662754416465759</v>
      </c>
      <c r="BH1372">
        <v>-0.78365743160247803</v>
      </c>
      <c r="BI1372">
        <v>-0.79141926765441895</v>
      </c>
      <c r="BJ1372">
        <v>-0.79618567228317261</v>
      </c>
      <c r="BK1372">
        <v>-0.78712594509124756</v>
      </c>
      <c r="BL1372">
        <v>-0.78331875801086426</v>
      </c>
      <c r="BM1372">
        <v>-2.361440896987915</v>
      </c>
      <c r="BN1372">
        <v>-8.2235612869262695</v>
      </c>
      <c r="BO1372">
        <v>-8.7268600463867187</v>
      </c>
      <c r="BP1372">
        <v>-7.5914607048034668</v>
      </c>
      <c r="BQ1372">
        <v>-7.2991666793823242</v>
      </c>
      <c r="BR1372">
        <v>-7.383857250213623</v>
      </c>
      <c r="BS1372">
        <v>-7.5219988822937012</v>
      </c>
      <c r="BT1372">
        <v>25.040500640869141</v>
      </c>
      <c r="BU1372">
        <v>57.192668914794922</v>
      </c>
      <c r="BV1372">
        <v>56.609912872314453</v>
      </c>
      <c r="BW1372">
        <v>55.194671630859375</v>
      </c>
      <c r="BX1372">
        <v>57.212566375732422</v>
      </c>
      <c r="BY1372">
        <v>57.454410552978516</v>
      </c>
      <c r="BZ1372">
        <v>11.296635627746582</v>
      </c>
      <c r="CA1372">
        <v>-14.563563346862793</v>
      </c>
      <c r="CB1372">
        <v>-10.605701446533203</v>
      </c>
      <c r="CC1372">
        <v>1.2905476093292236</v>
      </c>
      <c r="CD1372">
        <v>5.399144172668457</v>
      </c>
      <c r="CE1372">
        <v>5.6453647613525391</v>
      </c>
      <c r="CF1372">
        <v>1.4952447414398193</v>
      </c>
      <c r="CG1372">
        <v>1.5194658041000366</v>
      </c>
      <c r="CH1372">
        <v>1.5445050001144409</v>
      </c>
      <c r="CI1372">
        <v>1.5555604696273804</v>
      </c>
      <c r="CJ1372">
        <v>1.6126354932785034</v>
      </c>
      <c r="CK1372">
        <v>2.1822295188903809</v>
      </c>
      <c r="CL1372">
        <v>3.4435954093933105</v>
      </c>
      <c r="CM1372">
        <v>3.5534074306488037</v>
      </c>
      <c r="CN1372">
        <v>3.2873625755310059</v>
      </c>
      <c r="CO1372">
        <v>3.2087547779083252</v>
      </c>
      <c r="CP1372">
        <v>3.2417747974395752</v>
      </c>
      <c r="CQ1372">
        <v>3.2982466220855713</v>
      </c>
      <c r="CR1372">
        <v>34.113983154296875</v>
      </c>
      <c r="CS1372">
        <v>66.500312805175781</v>
      </c>
      <c r="CT1372">
        <v>65.773506164550781</v>
      </c>
      <c r="CU1372">
        <v>64.039169311523438</v>
      </c>
      <c r="CV1372">
        <v>66.480209350585937</v>
      </c>
      <c r="CW1372">
        <v>66.674758911132813</v>
      </c>
      <c r="CX1372">
        <v>27.235004425048828</v>
      </c>
      <c r="CY1372">
        <v>6.0246882438659668</v>
      </c>
      <c r="CZ1372">
        <v>6.6944241523742676</v>
      </c>
      <c r="DA1372">
        <v>8.6248788833618164</v>
      </c>
      <c r="DB1372">
        <v>9.5784521102905273</v>
      </c>
      <c r="DC1372">
        <v>9.8092527389526367</v>
      </c>
      <c r="DD1372">
        <v>3.7741470336914063</v>
      </c>
      <c r="DE1372">
        <v>3.8303508758544922</v>
      </c>
      <c r="DF1372">
        <v>3.8851957321166992</v>
      </c>
      <c r="DG1372">
        <v>3.8982467651367187</v>
      </c>
      <c r="DH1372">
        <v>4.0085897445678711</v>
      </c>
      <c r="DI1372">
        <v>6.7258996963500977</v>
      </c>
      <c r="DJ1372">
        <v>15.110753059387207</v>
      </c>
      <c r="DK1372">
        <v>15.833675384521484</v>
      </c>
      <c r="DL1372">
        <v>14.16618537902832</v>
      </c>
      <c r="DM1372">
        <v>13.716675758361816</v>
      </c>
      <c r="DN1372">
        <v>13.867406845092773</v>
      </c>
      <c r="DO1372">
        <v>14.118492126464844</v>
      </c>
      <c r="DP1372">
        <v>43.187469482421875</v>
      </c>
      <c r="DQ1372">
        <v>75.807960510253906</v>
      </c>
      <c r="DR1372">
        <v>74.937103271484375</v>
      </c>
      <c r="DS1372">
        <v>72.883659362792969</v>
      </c>
      <c r="DT1372">
        <v>75.747856140136719</v>
      </c>
      <c r="DU1372">
        <v>75.895111083984375</v>
      </c>
      <c r="DV1372">
        <v>43.173374176025391</v>
      </c>
      <c r="DW1372">
        <v>26.612939834594727</v>
      </c>
      <c r="DX1372">
        <v>23.994550704956055</v>
      </c>
      <c r="DY1372">
        <v>15.959209442138672</v>
      </c>
      <c r="DZ1372">
        <v>13.757761001586914</v>
      </c>
      <c r="EA1372">
        <v>13.973139762878418</v>
      </c>
      <c r="EB1372">
        <v>7.0645198822021484</v>
      </c>
      <c r="EC1372">
        <v>7.1669020652770996</v>
      </c>
      <c r="ED1372">
        <v>7.2647814750671387</v>
      </c>
      <c r="EE1372">
        <v>7.2807140350341797</v>
      </c>
      <c r="EF1372">
        <v>7.4679675102233887</v>
      </c>
      <c r="EG1372">
        <v>13.286238670349121</v>
      </c>
      <c r="EH1372">
        <v>31.956274032592773</v>
      </c>
      <c r="EI1372">
        <v>33.564430236816406</v>
      </c>
      <c r="EJ1372">
        <v>29.873477935791016</v>
      </c>
      <c r="EK1372">
        <v>28.888446807861328</v>
      </c>
      <c r="EL1372">
        <v>29.209131240844727</v>
      </c>
      <c r="EM1372">
        <v>29.741209030151367</v>
      </c>
      <c r="EN1372">
        <v>56.288139343261719</v>
      </c>
      <c r="EO1372">
        <v>89.246726989746094</v>
      </c>
      <c r="EP1372">
        <v>88.167877197265625</v>
      </c>
      <c r="EQ1372">
        <v>85.653701782226562</v>
      </c>
      <c r="ER1372">
        <v>89.128852844238281</v>
      </c>
      <c r="ES1372">
        <v>89.207832336425781</v>
      </c>
      <c r="ET1372">
        <v>66.185844421386719</v>
      </c>
      <c r="EU1372">
        <v>56.339103698730469</v>
      </c>
      <c r="EV1372">
        <v>48.973182678222656</v>
      </c>
      <c r="EW1372">
        <v>26.548818588256836</v>
      </c>
      <c r="EX1372">
        <v>19.792016983032227</v>
      </c>
      <c r="EY1372">
        <v>19.985132217407227</v>
      </c>
      <c r="EZ1372">
        <v>69.770660400390625</v>
      </c>
      <c r="FA1372">
        <v>68.653694152832031</v>
      </c>
      <c r="FB1372">
        <v>67.540679931640625</v>
      </c>
      <c r="FC1372">
        <v>66.365592956542969</v>
      </c>
      <c r="FD1372">
        <v>65.472564697265625</v>
      </c>
      <c r="FE1372">
        <v>64.615470886230469</v>
      </c>
      <c r="FF1372">
        <v>63.899265289306641</v>
      </c>
      <c r="FG1372">
        <v>64.868186950683594</v>
      </c>
      <c r="FH1372">
        <v>68.038841247558594</v>
      </c>
      <c r="FI1372">
        <v>73.037117004394531</v>
      </c>
      <c r="FJ1372">
        <v>78.175193786621094</v>
      </c>
      <c r="FK1372">
        <v>82.70904541015625</v>
      </c>
      <c r="FL1372">
        <v>86.489166259765625</v>
      </c>
      <c r="FM1372">
        <v>88.650199890136719</v>
      </c>
      <c r="FN1372">
        <v>90.263298034667969</v>
      </c>
      <c r="FO1372">
        <v>91.269508361816406</v>
      </c>
      <c r="FP1372">
        <v>91.718826293945313</v>
      </c>
      <c r="FQ1372">
        <v>90.886299133300781</v>
      </c>
      <c r="FR1372">
        <v>89.322479248046875</v>
      </c>
      <c r="FS1372">
        <v>86.68359375</v>
      </c>
      <c r="FT1372">
        <v>82.447715759277344</v>
      </c>
      <c r="FU1372">
        <v>77.746589660644531</v>
      </c>
      <c r="FV1372">
        <v>75.043869018554688</v>
      </c>
      <c r="FW1372">
        <v>73.015541076660156</v>
      </c>
      <c r="FX1372">
        <v>1</v>
      </c>
    </row>
    <row r="1373" spans="1:180" x14ac:dyDescent="0.2">
      <c r="A1373" t="s">
        <v>241</v>
      </c>
      <c r="B1373" t="s">
        <v>248</v>
      </c>
      <c r="C1373" t="s">
        <v>217</v>
      </c>
      <c r="D1373" t="s">
        <v>42</v>
      </c>
      <c r="E1373" t="s">
        <v>249</v>
      </c>
      <c r="F1373" t="s">
        <v>225</v>
      </c>
      <c r="G1373" t="s">
        <v>246</v>
      </c>
      <c r="H1373" t="s">
        <v>12</v>
      </c>
      <c r="I1373">
        <v>262.64</v>
      </c>
      <c r="L1373">
        <v>136.31882426081236</v>
      </c>
      <c r="M1373">
        <v>135.73429901190315</v>
      </c>
      <c r="N1373">
        <v>135.33194819327474</v>
      </c>
      <c r="O1373">
        <v>134.71197097633305</v>
      </c>
      <c r="P1373">
        <v>138.94563969778849</v>
      </c>
      <c r="Q1373">
        <v>151.51450545504701</v>
      </c>
      <c r="R1373">
        <v>171.68727728550087</v>
      </c>
      <c r="S1373">
        <v>176.48838662916154</v>
      </c>
      <c r="T1373">
        <v>181.32806740331827</v>
      </c>
      <c r="U1373">
        <v>186.06914121159565</v>
      </c>
      <c r="V1373">
        <v>188.74708235569466</v>
      </c>
      <c r="W1373">
        <v>188.78926293501593</v>
      </c>
      <c r="X1373">
        <v>188.81906667059712</v>
      </c>
      <c r="Y1373">
        <v>192.78499396558868</v>
      </c>
      <c r="Z1373">
        <v>193.74913547487716</v>
      </c>
      <c r="AA1373">
        <v>190.18236731776832</v>
      </c>
      <c r="AB1373">
        <v>191.01958937657577</v>
      </c>
      <c r="AC1373">
        <v>189.26152523780593</v>
      </c>
      <c r="AD1373">
        <v>188.11242355659093</v>
      </c>
      <c r="AE1373">
        <v>187.41545239572619</v>
      </c>
      <c r="AF1373">
        <v>179.76759919474875</v>
      </c>
      <c r="AG1373">
        <v>153.11072218900671</v>
      </c>
      <c r="AH1373">
        <v>142.85554764298533</v>
      </c>
      <c r="AI1373">
        <v>141.52713091545101</v>
      </c>
      <c r="AJ1373">
        <v>-3.9013276100158691</v>
      </c>
      <c r="AK1373">
        <v>-3.8732898235321045</v>
      </c>
      <c r="AL1373">
        <v>-3.9032840728759766</v>
      </c>
      <c r="AM1373">
        <v>-3.8907315731048584</v>
      </c>
      <c r="AN1373">
        <v>-3.9874691963195801</v>
      </c>
      <c r="AO1373">
        <v>-7.4705638885498047</v>
      </c>
      <c r="AP1373">
        <v>-15.931145668029785</v>
      </c>
      <c r="AQ1373">
        <v>-16.752168655395508</v>
      </c>
      <c r="AR1373">
        <v>-17.382423400878906</v>
      </c>
      <c r="AS1373">
        <v>-19.351413726806641</v>
      </c>
      <c r="AT1373">
        <v>-20.156375885009766</v>
      </c>
      <c r="AU1373">
        <v>-20.749929428100586</v>
      </c>
      <c r="AV1373">
        <v>11.487312316894531</v>
      </c>
      <c r="AW1373">
        <v>43.533782958984375</v>
      </c>
      <c r="AX1373">
        <v>43.696525573730469</v>
      </c>
      <c r="AY1373">
        <v>42.817268371582031</v>
      </c>
      <c r="AZ1373">
        <v>43.942596435546875</v>
      </c>
      <c r="BA1373">
        <v>44.351459503173828</v>
      </c>
      <c r="BB1373">
        <v>-12.774662017822266</v>
      </c>
      <c r="BC1373">
        <v>-46.425136566162109</v>
      </c>
      <c r="BD1373">
        <v>-36.209201812744141</v>
      </c>
      <c r="BE1373">
        <v>-4.8558831214904785</v>
      </c>
      <c r="BF1373">
        <v>-0.38200157880783081</v>
      </c>
      <c r="BG1373">
        <v>-0.54630613327026367</v>
      </c>
      <c r="BH1373">
        <v>-0.83015131950378418</v>
      </c>
      <c r="BI1373">
        <v>-0.82887279987335205</v>
      </c>
      <c r="BJ1373">
        <v>-0.83623367547988892</v>
      </c>
      <c r="BK1373">
        <v>-0.81820613145828247</v>
      </c>
      <c r="BL1373">
        <v>-0.80457764863967896</v>
      </c>
      <c r="BM1373">
        <v>-1.9505354166030884</v>
      </c>
      <c r="BN1373">
        <v>-5.0240383148193359</v>
      </c>
      <c r="BO1373">
        <v>-5.3200416564941406</v>
      </c>
      <c r="BP1373">
        <v>-5.5421438217163086</v>
      </c>
      <c r="BQ1373">
        <v>-6.2330584526062012</v>
      </c>
      <c r="BR1373">
        <v>-6.4991302490234375</v>
      </c>
      <c r="BS1373">
        <v>-6.6944179534912109</v>
      </c>
      <c r="BT1373">
        <v>24.128181457519531</v>
      </c>
      <c r="BU1373">
        <v>56.999050140380859</v>
      </c>
      <c r="BV1373">
        <v>57.191394805908203</v>
      </c>
      <c r="BW1373">
        <v>55.898128509521484</v>
      </c>
      <c r="BX1373">
        <v>57.517433166503906</v>
      </c>
      <c r="BY1373">
        <v>57.901470184326172</v>
      </c>
      <c r="BZ1373">
        <v>10.73675537109375</v>
      </c>
      <c r="CA1373">
        <v>-15.750267028808594</v>
      </c>
      <c r="CB1373">
        <v>-11.114916801452637</v>
      </c>
      <c r="CC1373">
        <v>3.1378560066223145</v>
      </c>
      <c r="CD1373">
        <v>5.4625473022460938</v>
      </c>
      <c r="CE1373">
        <v>5.5227971076965332</v>
      </c>
      <c r="CF1373">
        <v>1.29693603515625</v>
      </c>
      <c r="CG1373">
        <v>1.2796810865402222</v>
      </c>
      <c r="CH1373">
        <v>1.2879960536956787</v>
      </c>
      <c r="CI1373">
        <v>1.3098156452178955</v>
      </c>
      <c r="CJ1373">
        <v>1.3998832702636719</v>
      </c>
      <c r="CK1373">
        <v>1.87261962890625</v>
      </c>
      <c r="CL1373">
        <v>2.5301916599273682</v>
      </c>
      <c r="CM1373">
        <v>2.5978145599365234</v>
      </c>
      <c r="CN1373">
        <v>2.658397912979126</v>
      </c>
      <c r="CO1373">
        <v>2.8526747226715088</v>
      </c>
      <c r="CP1373">
        <v>2.9598360061645508</v>
      </c>
      <c r="CQ1373">
        <v>3.0403869152069092</v>
      </c>
      <c r="CR1373">
        <v>32.883209228515625</v>
      </c>
      <c r="CS1373">
        <v>66.325050354003906</v>
      </c>
      <c r="CT1373">
        <v>66.53790283203125</v>
      </c>
      <c r="CU1373">
        <v>64.957893371582031</v>
      </c>
      <c r="CV1373">
        <v>66.919326782226563</v>
      </c>
      <c r="CW1373">
        <v>67.286163330078125</v>
      </c>
      <c r="CX1373">
        <v>27.02069091796875</v>
      </c>
      <c r="CY1373">
        <v>5.4950551986694336</v>
      </c>
      <c r="CZ1373">
        <v>6.2653083801269531</v>
      </c>
      <c r="DA1373">
        <v>8.6742954254150391</v>
      </c>
      <c r="DB1373">
        <v>9.5104637145996094</v>
      </c>
      <c r="DC1373">
        <v>9.7262392044067383</v>
      </c>
      <c r="DD1373">
        <v>3.4240233898162842</v>
      </c>
      <c r="DE1373">
        <v>3.3882350921630859</v>
      </c>
      <c r="DF1373">
        <v>3.4122259616851807</v>
      </c>
      <c r="DG1373">
        <v>3.4378376007080078</v>
      </c>
      <c r="DH1373">
        <v>3.604344367980957</v>
      </c>
      <c r="DI1373">
        <v>5.6957745552062988</v>
      </c>
      <c r="DJ1373">
        <v>10.084421157836914</v>
      </c>
      <c r="DK1373">
        <v>10.515670776367187</v>
      </c>
      <c r="DL1373">
        <v>10.858939170837402</v>
      </c>
      <c r="DM1373">
        <v>11.938407897949219</v>
      </c>
      <c r="DN1373">
        <v>12.418802261352539</v>
      </c>
      <c r="DO1373">
        <v>12.775191307067871</v>
      </c>
      <c r="DP1373">
        <v>41.638236999511719</v>
      </c>
      <c r="DQ1373">
        <v>75.651054382324219</v>
      </c>
      <c r="DR1373">
        <v>75.884407043457031</v>
      </c>
      <c r="DS1373">
        <v>74.017654418945313</v>
      </c>
      <c r="DT1373">
        <v>76.321212768554688</v>
      </c>
      <c r="DU1373">
        <v>76.670860290527344</v>
      </c>
      <c r="DV1373">
        <v>43.30462646484375</v>
      </c>
      <c r="DW1373">
        <v>26.740377426147461</v>
      </c>
      <c r="DX1373">
        <v>23.645532608032227</v>
      </c>
      <c r="DY1373">
        <v>14.210734367370605</v>
      </c>
      <c r="DZ1373">
        <v>13.558381080627441</v>
      </c>
      <c r="EA1373">
        <v>13.929681777954102</v>
      </c>
      <c r="EB1373">
        <v>6.4951996803283691</v>
      </c>
      <c r="EC1373">
        <v>6.4326519966125488</v>
      </c>
      <c r="ED1373">
        <v>6.479276180267334</v>
      </c>
      <c r="EE1373">
        <v>6.5103631019592285</v>
      </c>
      <c r="EF1373">
        <v>6.7872357368469238</v>
      </c>
      <c r="EG1373">
        <v>11.215803146362305</v>
      </c>
      <c r="EH1373">
        <v>20.99152946472168</v>
      </c>
      <c r="EI1373">
        <v>21.947797775268555</v>
      </c>
      <c r="EJ1373">
        <v>22.69921875</v>
      </c>
      <c r="EK1373">
        <v>25.056764602661133</v>
      </c>
      <c r="EL1373">
        <v>26.076047897338867</v>
      </c>
      <c r="EM1373">
        <v>26.830703735351563</v>
      </c>
      <c r="EN1373">
        <v>54.279106140136719</v>
      </c>
      <c r="EO1373">
        <v>89.116325378417969</v>
      </c>
      <c r="EP1373">
        <v>89.379280090332031</v>
      </c>
      <c r="EQ1373">
        <v>87.098518371582031</v>
      </c>
      <c r="ER1373">
        <v>89.896049499511719</v>
      </c>
      <c r="ES1373">
        <v>90.220870971679688</v>
      </c>
      <c r="ET1373">
        <v>66.816047668457031</v>
      </c>
      <c r="EU1373">
        <v>57.415248870849609</v>
      </c>
      <c r="EV1373">
        <v>48.739818572998047</v>
      </c>
      <c r="EW1373">
        <v>22.204473495483398</v>
      </c>
      <c r="EX1373">
        <v>19.402929306030273</v>
      </c>
      <c r="EY1373">
        <v>19.998785018920898</v>
      </c>
      <c r="EZ1373">
        <v>77.013511657714844</v>
      </c>
      <c r="FA1373">
        <v>76.1392822265625</v>
      </c>
      <c r="FB1373">
        <v>75.224044799804687</v>
      </c>
      <c r="FC1373">
        <v>74.271110534667969</v>
      </c>
      <c r="FD1373">
        <v>73.478279113769531</v>
      </c>
      <c r="FE1373">
        <v>72.898651123046875</v>
      </c>
      <c r="FF1373">
        <v>72.496856689453125</v>
      </c>
      <c r="FG1373">
        <v>73.390495300292969</v>
      </c>
      <c r="FH1373">
        <v>75.956024169921875</v>
      </c>
      <c r="FI1373">
        <v>79.913925170898437</v>
      </c>
      <c r="FJ1373">
        <v>84.656219482421875</v>
      </c>
      <c r="FK1373">
        <v>88.813926696777344</v>
      </c>
      <c r="FL1373">
        <v>91.948570251464844</v>
      </c>
      <c r="FM1373">
        <v>93.962409973144531</v>
      </c>
      <c r="FN1373">
        <v>95.392311096191406</v>
      </c>
      <c r="FO1373">
        <v>95.799232482910156</v>
      </c>
      <c r="FP1373">
        <v>95.125114440917969</v>
      </c>
      <c r="FQ1373">
        <v>93.659965515136719</v>
      </c>
      <c r="FR1373">
        <v>91.722152709960938</v>
      </c>
      <c r="FS1373">
        <v>89.748878479003906</v>
      </c>
      <c r="FT1373">
        <v>87.076103210449219</v>
      </c>
      <c r="FU1373">
        <v>83.898170471191406</v>
      </c>
      <c r="FV1373">
        <v>81.492103576660156</v>
      </c>
      <c r="FW1373">
        <v>79.826225280761719</v>
      </c>
      <c r="FX1373">
        <v>1</v>
      </c>
    </row>
    <row r="1374" spans="1:180" x14ac:dyDescent="0.2">
      <c r="A1374" t="s">
        <v>241</v>
      </c>
      <c r="B1374" t="s">
        <v>248</v>
      </c>
      <c r="C1374" t="s">
        <v>217</v>
      </c>
      <c r="D1374" t="s">
        <v>43</v>
      </c>
      <c r="E1374" t="s">
        <v>249</v>
      </c>
      <c r="F1374" t="s">
        <v>225</v>
      </c>
      <c r="G1374" t="s">
        <v>246</v>
      </c>
      <c r="H1374" t="s">
        <v>12</v>
      </c>
      <c r="I1374">
        <v>262.64</v>
      </c>
      <c r="L1374">
        <v>144.11277401144656</v>
      </c>
      <c r="M1374">
        <v>143.4534363528189</v>
      </c>
      <c r="N1374">
        <v>144.18729773816534</v>
      </c>
      <c r="O1374">
        <v>144.54010107858005</v>
      </c>
      <c r="P1374">
        <v>148.89586939167361</v>
      </c>
      <c r="Q1374">
        <v>161.90269054160751</v>
      </c>
      <c r="R1374">
        <v>182.87928512000096</v>
      </c>
      <c r="S1374">
        <v>188.83901239171965</v>
      </c>
      <c r="T1374">
        <v>193.47163817732761</v>
      </c>
      <c r="U1374">
        <v>196.73780443781499</v>
      </c>
      <c r="V1374">
        <v>200.58112172630723</v>
      </c>
      <c r="W1374">
        <v>201.20284475266703</v>
      </c>
      <c r="X1374">
        <v>200.85159018699983</v>
      </c>
      <c r="Y1374">
        <v>204.06326016099408</v>
      </c>
      <c r="Z1374">
        <v>204.56022024974186</v>
      </c>
      <c r="AA1374">
        <v>201.16324635537416</v>
      </c>
      <c r="AB1374">
        <v>202.19039803947874</v>
      </c>
      <c r="AC1374">
        <v>200.34789602863606</v>
      </c>
      <c r="AD1374">
        <v>198.72456687416371</v>
      </c>
      <c r="AE1374">
        <v>198.0953778732557</v>
      </c>
      <c r="AF1374">
        <v>189.81414460774442</v>
      </c>
      <c r="AG1374">
        <v>163.19933098367946</v>
      </c>
      <c r="AH1374">
        <v>152.69357331793515</v>
      </c>
      <c r="AI1374">
        <v>150.56536060415917</v>
      </c>
      <c r="AJ1374">
        <v>-4.1800875663757324</v>
      </c>
      <c r="AK1374">
        <v>-4.1573929786682129</v>
      </c>
      <c r="AL1374">
        <v>-4.404604434967041</v>
      </c>
      <c r="AM1374">
        <v>-4.555173397064209</v>
      </c>
      <c r="AN1374">
        <v>-5.2951345443725586</v>
      </c>
      <c r="AO1374">
        <v>-10.110798835754395</v>
      </c>
      <c r="AP1374">
        <v>-19.175142288208008</v>
      </c>
      <c r="AQ1374">
        <v>-20.889606475830078</v>
      </c>
      <c r="AR1374">
        <v>-21.853904724121094</v>
      </c>
      <c r="AS1374">
        <v>-22.128742218017578</v>
      </c>
      <c r="AT1374">
        <v>-23.17317008972168</v>
      </c>
      <c r="AU1374">
        <v>-24.038852691650391</v>
      </c>
      <c r="AV1374">
        <v>12.29156494140625</v>
      </c>
      <c r="AW1374">
        <v>46.977500915527344</v>
      </c>
      <c r="AX1374">
        <v>47.02044677734375</v>
      </c>
      <c r="AY1374">
        <v>46.260520935058594</v>
      </c>
      <c r="AZ1374">
        <v>47.309490203857422</v>
      </c>
      <c r="BA1374">
        <v>47.807449340820313</v>
      </c>
      <c r="BB1374">
        <v>-14.651131629943848</v>
      </c>
      <c r="BC1374">
        <v>-51.986122131347656</v>
      </c>
      <c r="BD1374">
        <v>-41.552215576171875</v>
      </c>
      <c r="BE1374">
        <v>-9.8259763717651367</v>
      </c>
      <c r="BF1374">
        <v>-2.1567249298095703</v>
      </c>
      <c r="BG1374">
        <v>-1.8174334764480591</v>
      </c>
      <c r="BH1374">
        <v>-0.86480438709259033</v>
      </c>
      <c r="BI1374">
        <v>-0.86732929944992065</v>
      </c>
      <c r="BJ1374">
        <v>-0.93325948715209961</v>
      </c>
      <c r="BK1374">
        <v>-0.96860837936401367</v>
      </c>
      <c r="BL1374">
        <v>-1.2092950344085693</v>
      </c>
      <c r="BM1374">
        <v>-2.8876445293426514</v>
      </c>
      <c r="BN1374">
        <v>-6.1939005851745605</v>
      </c>
      <c r="BO1374">
        <v>-6.7995486259460449</v>
      </c>
      <c r="BP1374">
        <v>-7.152097225189209</v>
      </c>
      <c r="BQ1374">
        <v>-7.2303342819213867</v>
      </c>
      <c r="BR1374">
        <v>-7.585456371307373</v>
      </c>
      <c r="BS1374">
        <v>-7.8785481452941895</v>
      </c>
      <c r="BT1374">
        <v>26.441726684570312</v>
      </c>
      <c r="BU1374">
        <v>61.676673889160156</v>
      </c>
      <c r="BV1374">
        <v>61.713218688964844</v>
      </c>
      <c r="BW1374">
        <v>60.555118560791016</v>
      </c>
      <c r="BX1374">
        <v>62.056919097900391</v>
      </c>
      <c r="BY1374">
        <v>62.536785125732422</v>
      </c>
      <c r="BZ1374">
        <v>11.053494453430176</v>
      </c>
      <c r="CA1374">
        <v>-17.984292984008789</v>
      </c>
      <c r="CB1374">
        <v>-13.251916885375977</v>
      </c>
      <c r="CC1374">
        <v>1.1109501123428345</v>
      </c>
      <c r="CD1374">
        <v>4.7559747695922852</v>
      </c>
      <c r="CE1374">
        <v>5.0623655319213867</v>
      </c>
      <c r="CF1374">
        <v>1.4313505887985229</v>
      </c>
      <c r="CG1374">
        <v>1.4113588333129883</v>
      </c>
      <c r="CH1374">
        <v>1.470983624458313</v>
      </c>
      <c r="CI1374">
        <v>1.5154355764389038</v>
      </c>
      <c r="CJ1374">
        <v>1.6205447912216187</v>
      </c>
      <c r="CK1374">
        <v>2.1150896549224854</v>
      </c>
      <c r="CL1374">
        <v>2.7968676090240479</v>
      </c>
      <c r="CM1374">
        <v>2.9591832160949707</v>
      </c>
      <c r="CN1374">
        <v>3.030329704284668</v>
      </c>
      <c r="CO1374">
        <v>3.0882577896118164</v>
      </c>
      <c r="CP1374">
        <v>3.2105457782745361</v>
      </c>
      <c r="CQ1374">
        <v>3.3140292167663574</v>
      </c>
      <c r="CR1374">
        <v>36.242084503173828</v>
      </c>
      <c r="CS1374">
        <v>71.857276916503906</v>
      </c>
      <c r="CT1374">
        <v>71.889389038085938</v>
      </c>
      <c r="CU1374">
        <v>70.455513000488281</v>
      </c>
      <c r="CV1374">
        <v>72.270942687988281</v>
      </c>
      <c r="CW1374">
        <v>72.73828125</v>
      </c>
      <c r="CX1374">
        <v>28.856439590454102</v>
      </c>
      <c r="CY1374">
        <v>5.5652718544006348</v>
      </c>
      <c r="CZ1374">
        <v>6.3487820625305176</v>
      </c>
      <c r="DA1374">
        <v>8.6858320236206055</v>
      </c>
      <c r="DB1374">
        <v>9.5436897277832031</v>
      </c>
      <c r="DC1374">
        <v>9.8272933959960937</v>
      </c>
      <c r="DD1374">
        <v>3.7275054454803467</v>
      </c>
      <c r="DE1374">
        <v>3.690047025680542</v>
      </c>
      <c r="DF1374">
        <v>3.8752267360687256</v>
      </c>
      <c r="DG1374">
        <v>3.9994795322418213</v>
      </c>
      <c r="DH1374">
        <v>4.4503846168518066</v>
      </c>
      <c r="DI1374">
        <v>7.1178240776062012</v>
      </c>
      <c r="DJ1374">
        <v>11.787635803222656</v>
      </c>
      <c r="DK1374">
        <v>12.717915534973145</v>
      </c>
      <c r="DL1374">
        <v>13.212756156921387</v>
      </c>
      <c r="DM1374">
        <v>13.40684986114502</v>
      </c>
      <c r="DN1374">
        <v>14.006547927856445</v>
      </c>
      <c r="DO1374">
        <v>14.506607055664063</v>
      </c>
      <c r="DP1374">
        <v>46.042442321777344</v>
      </c>
      <c r="DQ1374">
        <v>82.037879943847656</v>
      </c>
      <c r="DR1374">
        <v>82.065559387207031</v>
      </c>
      <c r="DS1374">
        <v>80.355911254882813</v>
      </c>
      <c r="DT1374">
        <v>82.484962463378906</v>
      </c>
      <c r="DU1374">
        <v>82.939773559570313</v>
      </c>
      <c r="DV1374">
        <v>46.659385681152344</v>
      </c>
      <c r="DW1374">
        <v>29.114837646484375</v>
      </c>
      <c r="DX1374">
        <v>25.949481964111328</v>
      </c>
      <c r="DY1374">
        <v>16.260715484619141</v>
      </c>
      <c r="DZ1374">
        <v>14.331403732299805</v>
      </c>
      <c r="EA1374">
        <v>14.592221260070801</v>
      </c>
      <c r="EB1374">
        <v>7.0427885055541992</v>
      </c>
      <c r="EC1374">
        <v>6.9801106452941895</v>
      </c>
      <c r="ED1374">
        <v>7.3465719223022461</v>
      </c>
      <c r="EE1374">
        <v>7.5860443115234375</v>
      </c>
      <c r="EF1374">
        <v>8.536224365234375</v>
      </c>
      <c r="EG1374">
        <v>14.340977668762207</v>
      </c>
      <c r="EH1374">
        <v>24.768877029418945</v>
      </c>
      <c r="EI1374">
        <v>26.807973861694336</v>
      </c>
      <c r="EJ1374">
        <v>27.91456413269043</v>
      </c>
      <c r="EK1374">
        <v>28.305257797241211</v>
      </c>
      <c r="EL1374">
        <v>29.594261169433594</v>
      </c>
      <c r="EM1374">
        <v>30.666910171508789</v>
      </c>
      <c r="EN1374">
        <v>60.192604064941406</v>
      </c>
      <c r="EO1374">
        <v>96.737052917480469</v>
      </c>
      <c r="EP1374">
        <v>96.758331298828125</v>
      </c>
      <c r="EQ1374">
        <v>94.650505065917969</v>
      </c>
      <c r="ER1374">
        <v>97.232391357421875</v>
      </c>
      <c r="ES1374">
        <v>97.669113159179688</v>
      </c>
      <c r="ET1374">
        <v>72.364013671875</v>
      </c>
      <c r="EU1374">
        <v>63.116668701171875</v>
      </c>
      <c r="EV1374">
        <v>54.249778747558594</v>
      </c>
      <c r="EW1374">
        <v>27.197641372680664</v>
      </c>
      <c r="EX1374">
        <v>21.244104385375977</v>
      </c>
      <c r="EY1374">
        <v>21.472021102905273</v>
      </c>
      <c r="EZ1374">
        <v>76.919479370117187</v>
      </c>
      <c r="FA1374">
        <v>75.643013000488281</v>
      </c>
      <c r="FB1374">
        <v>74.515876770019531</v>
      </c>
      <c r="FC1374">
        <v>73.670806884765625</v>
      </c>
      <c r="FD1374">
        <v>73.104225158691406</v>
      </c>
      <c r="FE1374">
        <v>72.3748779296875</v>
      </c>
      <c r="FF1374">
        <v>72.196090698242188</v>
      </c>
      <c r="FG1374">
        <v>72.294479370117188</v>
      </c>
      <c r="FH1374">
        <v>74.349868774414063</v>
      </c>
      <c r="FI1374">
        <v>79.642601013183594</v>
      </c>
      <c r="FJ1374">
        <v>84.926116943359375</v>
      </c>
      <c r="FK1374">
        <v>89.307609558105469</v>
      </c>
      <c r="FL1374">
        <v>92.660453796386719</v>
      </c>
      <c r="FM1374">
        <v>95.237754821777344</v>
      </c>
      <c r="FN1374">
        <v>96.907279968261719</v>
      </c>
      <c r="FO1374">
        <v>97.858802795410156</v>
      </c>
      <c r="FP1374">
        <v>97.739669799804688</v>
      </c>
      <c r="FQ1374">
        <v>96.447761535644531</v>
      </c>
      <c r="FR1374">
        <v>94.275184631347656</v>
      </c>
      <c r="FS1374">
        <v>91.158226013183594</v>
      </c>
      <c r="FT1374">
        <v>86.963706970214844</v>
      </c>
      <c r="FU1374">
        <v>83.516792297363281</v>
      </c>
      <c r="FV1374">
        <v>81.257492065429688</v>
      </c>
      <c r="FW1374">
        <v>79.395645141601563</v>
      </c>
      <c r="FX1374">
        <v>1</v>
      </c>
    </row>
    <row r="1375" spans="1:180" x14ac:dyDescent="0.2">
      <c r="A1375" t="s">
        <v>241</v>
      </c>
      <c r="B1375" t="s">
        <v>248</v>
      </c>
      <c r="C1375" t="s">
        <v>217</v>
      </c>
      <c r="D1375" t="s">
        <v>44</v>
      </c>
      <c r="E1375" t="s">
        <v>249</v>
      </c>
      <c r="F1375" t="s">
        <v>225</v>
      </c>
      <c r="G1375" t="s">
        <v>246</v>
      </c>
      <c r="H1375" t="s">
        <v>12</v>
      </c>
      <c r="I1375">
        <v>262.64</v>
      </c>
      <c r="L1375">
        <v>136.29168931172603</v>
      </c>
      <c r="M1375">
        <v>135.90236235537503</v>
      </c>
      <c r="N1375">
        <v>135.51850832503314</v>
      </c>
      <c r="O1375">
        <v>135.53105217889549</v>
      </c>
      <c r="P1375">
        <v>139.22150497541907</v>
      </c>
      <c r="Q1375">
        <v>152.25238791731985</v>
      </c>
      <c r="R1375">
        <v>172.76744913787849</v>
      </c>
      <c r="S1375">
        <v>180.06420635918411</v>
      </c>
      <c r="T1375">
        <v>185.57987665991996</v>
      </c>
      <c r="U1375">
        <v>189.95986895088978</v>
      </c>
      <c r="V1375">
        <v>192.64892192272504</v>
      </c>
      <c r="W1375">
        <v>193.20336888584967</v>
      </c>
      <c r="X1375">
        <v>192.39468920147536</v>
      </c>
      <c r="Y1375">
        <v>195.18815067397497</v>
      </c>
      <c r="Z1375">
        <v>195.37072890133081</v>
      </c>
      <c r="AA1375">
        <v>191.98964464319587</v>
      </c>
      <c r="AB1375">
        <v>193.28038809723316</v>
      </c>
      <c r="AC1375">
        <v>190.98540147226268</v>
      </c>
      <c r="AD1375">
        <v>189.21991470563498</v>
      </c>
      <c r="AE1375">
        <v>188.67559899571657</v>
      </c>
      <c r="AF1375">
        <v>180.94452229738016</v>
      </c>
      <c r="AG1375">
        <v>155.43639724243374</v>
      </c>
      <c r="AH1375">
        <v>143.9175864380336</v>
      </c>
      <c r="AI1375">
        <v>141.89236286116849</v>
      </c>
      <c r="AJ1375">
        <v>-3.9935176372528076</v>
      </c>
      <c r="AK1375">
        <v>-3.9888250827789307</v>
      </c>
      <c r="AL1375">
        <v>-4.0098738670349121</v>
      </c>
      <c r="AM1375">
        <v>-4.0275506973266602</v>
      </c>
      <c r="AN1375">
        <v>-4.0775737762451172</v>
      </c>
      <c r="AO1375">
        <v>-7.8073792457580566</v>
      </c>
      <c r="AP1375">
        <v>-16.361654281616211</v>
      </c>
      <c r="AQ1375">
        <v>-18.725166320800781</v>
      </c>
      <c r="AR1375">
        <v>-20.409791946411133</v>
      </c>
      <c r="AS1375">
        <v>-21.486057281494141</v>
      </c>
      <c r="AT1375">
        <v>-21.814182281494141</v>
      </c>
      <c r="AU1375">
        <v>-22.323436737060547</v>
      </c>
      <c r="AV1375">
        <v>11.682902336120605</v>
      </c>
      <c r="AW1375">
        <v>44.158439636230469</v>
      </c>
      <c r="AX1375">
        <v>44.030811309814453</v>
      </c>
      <c r="AY1375">
        <v>43.202556610107422</v>
      </c>
      <c r="AZ1375">
        <v>44.41845703125</v>
      </c>
      <c r="BA1375">
        <v>44.70965576171875</v>
      </c>
      <c r="BB1375">
        <v>-12.090690612792969</v>
      </c>
      <c r="BC1375">
        <v>-45.897682189941406</v>
      </c>
      <c r="BD1375">
        <v>-35.857070922851562</v>
      </c>
      <c r="BE1375">
        <v>-6.0958843231201172</v>
      </c>
      <c r="BF1375">
        <v>-0.22966109216213226</v>
      </c>
      <c r="BG1375">
        <v>-0.29312494397163391</v>
      </c>
      <c r="BH1375">
        <v>-0.79820054769515991</v>
      </c>
      <c r="BI1375">
        <v>-0.80388182401657104</v>
      </c>
      <c r="BJ1375">
        <v>-0.81367981433868408</v>
      </c>
      <c r="BK1375">
        <v>-0.81678944826126099</v>
      </c>
      <c r="BL1375">
        <v>-0.78620755672454834</v>
      </c>
      <c r="BM1375">
        <v>-2.0146970748901367</v>
      </c>
      <c r="BN1375">
        <v>-5.1241726875305176</v>
      </c>
      <c r="BO1375">
        <v>-5.9762578010559082</v>
      </c>
      <c r="BP1375">
        <v>-6.5893669128417969</v>
      </c>
      <c r="BQ1375">
        <v>-6.9568963050842285</v>
      </c>
      <c r="BR1375">
        <v>-7.048365592956543</v>
      </c>
      <c r="BS1375">
        <v>-7.213496208190918</v>
      </c>
      <c r="BT1375">
        <v>24.725811004638672</v>
      </c>
      <c r="BU1375">
        <v>57.731376647949219</v>
      </c>
      <c r="BV1375">
        <v>57.519374847412109</v>
      </c>
      <c r="BW1375">
        <v>56.272682189941406</v>
      </c>
      <c r="BX1375">
        <v>57.999691009521484</v>
      </c>
      <c r="BY1375">
        <v>58.236827850341797</v>
      </c>
      <c r="BZ1375">
        <v>11.09998893737793</v>
      </c>
      <c r="CA1375">
        <v>-15.30510425567627</v>
      </c>
      <c r="CB1375">
        <v>-10.744880676269531</v>
      </c>
      <c r="CC1375">
        <v>2.7645447254180908</v>
      </c>
      <c r="CD1375">
        <v>5.6992087364196777</v>
      </c>
      <c r="CE1375">
        <v>5.7916045188903809</v>
      </c>
      <c r="CF1375">
        <v>1.4148663282394409</v>
      </c>
      <c r="CG1375">
        <v>1.4020001888275146</v>
      </c>
      <c r="CH1375">
        <v>1.3999943733215332</v>
      </c>
      <c r="CI1375">
        <v>1.4069739580154419</v>
      </c>
      <c r="CJ1375">
        <v>1.4933825731277466</v>
      </c>
      <c r="CK1375">
        <v>1.9972970485687256</v>
      </c>
      <c r="CL1375">
        <v>2.6588730812072754</v>
      </c>
      <c r="CM1375">
        <v>2.8535964488983154</v>
      </c>
      <c r="CN1375">
        <v>2.9826178550720215</v>
      </c>
      <c r="CO1375">
        <v>3.1059567928314209</v>
      </c>
      <c r="CP1375">
        <v>3.1783936023712158</v>
      </c>
      <c r="CQ1375">
        <v>3.2516031265258789</v>
      </c>
      <c r="CR1375">
        <v>33.759292602539063</v>
      </c>
      <c r="CS1375">
        <v>67.131950378417969</v>
      </c>
      <c r="CT1375">
        <v>66.86151123046875</v>
      </c>
      <c r="CU1375">
        <v>65.32501220703125</v>
      </c>
      <c r="CV1375">
        <v>67.406013488769531</v>
      </c>
      <c r="CW1375">
        <v>67.605705261230469</v>
      </c>
      <c r="CX1375">
        <v>27.161783218383789</v>
      </c>
      <c r="CY1375">
        <v>5.8832221031188965</v>
      </c>
      <c r="CZ1375">
        <v>6.6477451324462891</v>
      </c>
      <c r="DA1375">
        <v>8.9012508392333984</v>
      </c>
      <c r="DB1375">
        <v>9.8055257797241211</v>
      </c>
      <c r="DC1375">
        <v>10.00586986541748</v>
      </c>
      <c r="DD1375">
        <v>3.6279330253601074</v>
      </c>
      <c r="DE1375">
        <v>3.6078822612762451</v>
      </c>
      <c r="DF1375">
        <v>3.61366868019104</v>
      </c>
      <c r="DG1375">
        <v>3.6307373046875</v>
      </c>
      <c r="DH1375">
        <v>3.772972583770752</v>
      </c>
      <c r="DI1375">
        <v>6.0092911720275879</v>
      </c>
      <c r="DJ1375">
        <v>10.441919326782227</v>
      </c>
      <c r="DK1375">
        <v>11.683450698852539</v>
      </c>
      <c r="DL1375">
        <v>12.55460262298584</v>
      </c>
      <c r="DM1375">
        <v>13.16880989074707</v>
      </c>
      <c r="DN1375">
        <v>13.405152320861816</v>
      </c>
      <c r="DO1375">
        <v>13.716702461242676</v>
      </c>
      <c r="DP1375">
        <v>42.792770385742188</v>
      </c>
      <c r="DQ1375">
        <v>76.532524108886719</v>
      </c>
      <c r="DR1375">
        <v>76.203651428222656</v>
      </c>
      <c r="DS1375">
        <v>74.377342224121094</v>
      </c>
      <c r="DT1375">
        <v>76.812332153320313</v>
      </c>
      <c r="DU1375">
        <v>76.974578857421875</v>
      </c>
      <c r="DV1375">
        <v>43.223575592041016</v>
      </c>
      <c r="DW1375">
        <v>27.071548461914063</v>
      </c>
      <c r="DX1375">
        <v>24.040370941162109</v>
      </c>
      <c r="DY1375">
        <v>15.037957191467285</v>
      </c>
      <c r="DZ1375">
        <v>13.911843299865723</v>
      </c>
      <c r="EA1375">
        <v>14.220134735107422</v>
      </c>
      <c r="EB1375">
        <v>6.8232502937316895</v>
      </c>
      <c r="EC1375">
        <v>6.7928256988525391</v>
      </c>
      <c r="ED1375">
        <v>6.8098626136779785</v>
      </c>
      <c r="EE1375">
        <v>6.8414983749389648</v>
      </c>
      <c r="EF1375">
        <v>7.0643386840820313</v>
      </c>
      <c r="EG1375">
        <v>11.801973342895508</v>
      </c>
      <c r="EH1375">
        <v>21.679401397705078</v>
      </c>
      <c r="EI1375">
        <v>24.432357788085938</v>
      </c>
      <c r="EJ1375">
        <v>26.375028610229492</v>
      </c>
      <c r="EK1375">
        <v>27.697971343994141</v>
      </c>
      <c r="EL1375">
        <v>28.170969009399414</v>
      </c>
      <c r="EM1375">
        <v>28.826642990112305</v>
      </c>
      <c r="EN1375">
        <v>55.835678100585938</v>
      </c>
      <c r="EO1375">
        <v>90.105461120605469</v>
      </c>
      <c r="EP1375">
        <v>89.692214965820312</v>
      </c>
      <c r="EQ1375">
        <v>87.447471618652344</v>
      </c>
      <c r="ER1375">
        <v>90.393569946289063</v>
      </c>
      <c r="ES1375">
        <v>90.501754760742188</v>
      </c>
      <c r="ET1375">
        <v>66.414253234863281</v>
      </c>
      <c r="EU1375">
        <v>57.664127349853516</v>
      </c>
      <c r="EV1375">
        <v>49.152561187744141</v>
      </c>
      <c r="EW1375">
        <v>23.898386001586914</v>
      </c>
      <c r="EX1375">
        <v>19.840713500976563</v>
      </c>
      <c r="EY1375">
        <v>20.304864883422852</v>
      </c>
      <c r="EZ1375">
        <v>74.835166931152344</v>
      </c>
      <c r="FA1375">
        <v>73.90032958984375</v>
      </c>
      <c r="FB1375">
        <v>73.034744262695313</v>
      </c>
      <c r="FC1375">
        <v>72.504959106445313</v>
      </c>
      <c r="FD1375">
        <v>72.037940979003906</v>
      </c>
      <c r="FE1375">
        <v>71.365692138671875</v>
      </c>
      <c r="FF1375">
        <v>71.64556884765625</v>
      </c>
      <c r="FG1375">
        <v>71.740676879882813</v>
      </c>
      <c r="FH1375">
        <v>73.338455200195313</v>
      </c>
      <c r="FI1375">
        <v>77.519515991210937</v>
      </c>
      <c r="FJ1375">
        <v>82.73284912109375</v>
      </c>
      <c r="FK1375">
        <v>87.386848449707031</v>
      </c>
      <c r="FL1375">
        <v>91.386131286621094</v>
      </c>
      <c r="FM1375">
        <v>94.15155029296875</v>
      </c>
      <c r="FN1375">
        <v>95.878448486328125</v>
      </c>
      <c r="FO1375">
        <v>96.536628723144531</v>
      </c>
      <c r="FP1375">
        <v>96.712203979492188</v>
      </c>
      <c r="FQ1375">
        <v>96.04449462890625</v>
      </c>
      <c r="FR1375">
        <v>94.18359375</v>
      </c>
      <c r="FS1375">
        <v>90.542716979980469</v>
      </c>
      <c r="FT1375">
        <v>86.538330078125</v>
      </c>
      <c r="FU1375">
        <v>83.092849731445313</v>
      </c>
      <c r="FV1375">
        <v>80.882438659667969</v>
      </c>
      <c r="FW1375">
        <v>79.503578186035156</v>
      </c>
      <c r="FX1375">
        <v>1</v>
      </c>
    </row>
    <row r="1376" spans="1:180" x14ac:dyDescent="0.2">
      <c r="A1376" t="s">
        <v>241</v>
      </c>
      <c r="B1376" t="s">
        <v>248</v>
      </c>
      <c r="C1376" t="s">
        <v>217</v>
      </c>
      <c r="D1376" t="s">
        <v>45</v>
      </c>
      <c r="E1376" t="s">
        <v>249</v>
      </c>
      <c r="F1376" t="s">
        <v>225</v>
      </c>
      <c r="G1376" t="s">
        <v>246</v>
      </c>
      <c r="H1376" t="s">
        <v>12</v>
      </c>
      <c r="I1376">
        <v>262.64</v>
      </c>
      <c r="L1376">
        <v>145.32570699475065</v>
      </c>
      <c r="M1376">
        <v>146.86821740920595</v>
      </c>
      <c r="N1376">
        <v>147.47957861811534</v>
      </c>
      <c r="O1376">
        <v>148.12236780504711</v>
      </c>
      <c r="P1376">
        <v>148.74704423134679</v>
      </c>
      <c r="Q1376">
        <v>153.05330846399292</v>
      </c>
      <c r="R1376">
        <v>166.33094520965656</v>
      </c>
      <c r="S1376">
        <v>168.09548802376301</v>
      </c>
      <c r="T1376">
        <v>167.72385304846537</v>
      </c>
      <c r="U1376">
        <v>167.37126689485962</v>
      </c>
      <c r="V1376">
        <v>168.68770259968758</v>
      </c>
      <c r="W1376">
        <v>169.74762580655189</v>
      </c>
      <c r="X1376">
        <v>166.00259066356594</v>
      </c>
      <c r="Y1376">
        <v>162.59349678360107</v>
      </c>
      <c r="Z1376">
        <v>166.00825391034147</v>
      </c>
      <c r="AA1376">
        <v>163.88758598334189</v>
      </c>
      <c r="AB1376">
        <v>161.89881058353743</v>
      </c>
      <c r="AC1376">
        <v>160.73300823064204</v>
      </c>
      <c r="AD1376">
        <v>158.42453899298107</v>
      </c>
      <c r="AE1376">
        <v>158.21390100248681</v>
      </c>
      <c r="AF1376">
        <v>157.83331956426815</v>
      </c>
      <c r="AG1376">
        <v>159.04691825590737</v>
      </c>
      <c r="AH1376">
        <v>159.45900227166885</v>
      </c>
      <c r="AI1376">
        <v>149.79359124767203</v>
      </c>
      <c r="AJ1376">
        <v>-9.6777753829956055</v>
      </c>
      <c r="AK1376">
        <v>-10.818582534790039</v>
      </c>
      <c r="AL1376">
        <v>-11.25040340423584</v>
      </c>
      <c r="AM1376">
        <v>-11.900558471679687</v>
      </c>
      <c r="AN1376">
        <v>-11.652858734130859</v>
      </c>
      <c r="AO1376">
        <v>-12.468414306640625</v>
      </c>
      <c r="AP1376">
        <v>-16.948371887207031</v>
      </c>
      <c r="AQ1376">
        <v>-16.580690383911133</v>
      </c>
      <c r="AR1376">
        <v>-14.892117500305176</v>
      </c>
      <c r="AS1376">
        <v>-13.726641654968262</v>
      </c>
      <c r="AT1376">
        <v>-12.456341743469238</v>
      </c>
      <c r="AU1376">
        <v>-12.059353828430176</v>
      </c>
      <c r="AV1376">
        <v>7.3698539733886719</v>
      </c>
      <c r="AW1376">
        <v>24.149057388305664</v>
      </c>
      <c r="AX1376">
        <v>26.566864013671875</v>
      </c>
      <c r="AY1376">
        <v>26.955158233642578</v>
      </c>
      <c r="AZ1376">
        <v>26.342622756958008</v>
      </c>
      <c r="BA1376">
        <v>26.924179077148438</v>
      </c>
      <c r="BB1376">
        <v>2.4673664569854736</v>
      </c>
      <c r="BC1376">
        <v>-14.534534454345703</v>
      </c>
      <c r="BD1376">
        <v>-14.494926452636719</v>
      </c>
      <c r="BE1376">
        <v>-17.975553512573242</v>
      </c>
      <c r="BF1376">
        <v>-22.248476028442383</v>
      </c>
      <c r="BG1376">
        <v>-13.599532127380371</v>
      </c>
      <c r="BH1376">
        <v>-2.6344408988952637</v>
      </c>
      <c r="BI1376">
        <v>-3.0378119945526123</v>
      </c>
      <c r="BJ1376">
        <v>-3.1943924427032471</v>
      </c>
      <c r="BK1376">
        <v>-3.4338023662567139</v>
      </c>
      <c r="BL1376">
        <v>-3.3414490222930908</v>
      </c>
      <c r="BM1376">
        <v>-3.6217179298400879</v>
      </c>
      <c r="BN1376">
        <v>-5.2481279373168945</v>
      </c>
      <c r="BO1376">
        <v>-5.1357364654541016</v>
      </c>
      <c r="BP1376">
        <v>-4.5302762985229492</v>
      </c>
      <c r="BQ1376">
        <v>-4.1176934242248535</v>
      </c>
      <c r="BR1376">
        <v>-3.6565225124359131</v>
      </c>
      <c r="BS1376">
        <v>-3.511702299118042</v>
      </c>
      <c r="BT1376">
        <v>13.985618591308594</v>
      </c>
      <c r="BU1376">
        <v>31.377992630004883</v>
      </c>
      <c r="BV1376">
        <v>34.235610961914063</v>
      </c>
      <c r="BW1376">
        <v>34.479976654052734</v>
      </c>
      <c r="BX1376">
        <v>33.742328643798828</v>
      </c>
      <c r="BY1376">
        <v>34.551929473876953</v>
      </c>
      <c r="BZ1376">
        <v>12.151049613952637</v>
      </c>
      <c r="CA1376">
        <v>-1.8342474699020386</v>
      </c>
      <c r="CB1376">
        <v>-1.7624603509902954</v>
      </c>
      <c r="CC1376">
        <v>-3.255441427230835</v>
      </c>
      <c r="CD1376">
        <v>-5.1075625419616699</v>
      </c>
      <c r="CE1376">
        <v>-1.1651359796524048</v>
      </c>
      <c r="CF1376">
        <v>2.2437512874603271</v>
      </c>
      <c r="CG1376">
        <v>2.3511261940002441</v>
      </c>
      <c r="CH1376">
        <v>2.3851761817932129</v>
      </c>
      <c r="CI1376">
        <v>2.4302468299865723</v>
      </c>
      <c r="CJ1376">
        <v>2.4150080680847168</v>
      </c>
      <c r="CK1376">
        <v>2.505476713180542</v>
      </c>
      <c r="CL1376">
        <v>2.8554258346557617</v>
      </c>
      <c r="CM1376">
        <v>2.7910029888153076</v>
      </c>
      <c r="CN1376">
        <v>2.6463031768798828</v>
      </c>
      <c r="CO1376">
        <v>2.5374350547790527</v>
      </c>
      <c r="CP1376">
        <v>2.4382057189941406</v>
      </c>
      <c r="CQ1376">
        <v>2.4083755016326904</v>
      </c>
      <c r="CR1376">
        <v>18.567676544189453</v>
      </c>
      <c r="CS1376">
        <v>36.384731292724609</v>
      </c>
      <c r="CT1376">
        <v>39.546962738037109</v>
      </c>
      <c r="CU1376">
        <v>39.691638946533203</v>
      </c>
      <c r="CV1376">
        <v>38.867343902587891</v>
      </c>
      <c r="CW1376">
        <v>39.834888458251953</v>
      </c>
      <c r="CX1376">
        <v>18.857938766479492</v>
      </c>
      <c r="CY1376">
        <v>6.9619326591491699</v>
      </c>
      <c r="CZ1376">
        <v>7.056006908416748</v>
      </c>
      <c r="DA1376">
        <v>6.9396629333496094</v>
      </c>
      <c r="DB1376">
        <v>6.7641816139221191</v>
      </c>
      <c r="DC1376">
        <v>7.4468889236450195</v>
      </c>
      <c r="DD1376">
        <v>7.121943473815918</v>
      </c>
      <c r="DE1376">
        <v>7.7400646209716797</v>
      </c>
      <c r="DF1376">
        <v>7.9647445678710938</v>
      </c>
      <c r="DG1376">
        <v>8.2942962646484375</v>
      </c>
      <c r="DH1376">
        <v>8.1714649200439453</v>
      </c>
      <c r="DI1376">
        <v>8.6326713562011719</v>
      </c>
      <c r="DJ1376">
        <v>10.958979606628418</v>
      </c>
      <c r="DK1376">
        <v>10.717742919921875</v>
      </c>
      <c r="DL1376">
        <v>9.8228826522827148</v>
      </c>
      <c r="DM1376">
        <v>9.1925630569458008</v>
      </c>
      <c r="DN1376">
        <v>8.5329341888427734</v>
      </c>
      <c r="DO1376">
        <v>8.3284530639648437</v>
      </c>
      <c r="DP1376">
        <v>23.149734497070312</v>
      </c>
      <c r="DQ1376">
        <v>41.391468048095703</v>
      </c>
      <c r="DR1376">
        <v>44.858314514160156</v>
      </c>
      <c r="DS1376">
        <v>44.903305053710938</v>
      </c>
      <c r="DT1376">
        <v>43.992359161376953</v>
      </c>
      <c r="DU1376">
        <v>45.117847442626953</v>
      </c>
      <c r="DV1376">
        <v>25.564828872680664</v>
      </c>
      <c r="DW1376">
        <v>15.758112907409668</v>
      </c>
      <c r="DX1376">
        <v>15.874473571777344</v>
      </c>
      <c r="DY1376">
        <v>17.134767532348633</v>
      </c>
      <c r="DZ1376">
        <v>18.63592529296875</v>
      </c>
      <c r="EA1376">
        <v>16.058914184570313</v>
      </c>
      <c r="EB1376">
        <v>14.165278434753418</v>
      </c>
      <c r="EC1376">
        <v>15.520834922790527</v>
      </c>
      <c r="ED1376">
        <v>16.020755767822266</v>
      </c>
      <c r="EE1376">
        <v>16.761051177978516</v>
      </c>
      <c r="EF1376">
        <v>16.482875823974609</v>
      </c>
      <c r="EG1376">
        <v>17.479366302490234</v>
      </c>
      <c r="EH1376">
        <v>22.659223556518555</v>
      </c>
      <c r="EI1376">
        <v>22.162696838378906</v>
      </c>
      <c r="EJ1376">
        <v>20.184724807739258</v>
      </c>
      <c r="EK1376">
        <v>18.801511764526367</v>
      </c>
      <c r="EL1376">
        <v>17.332754135131836</v>
      </c>
      <c r="EM1376">
        <v>16.876104354858398</v>
      </c>
      <c r="EN1376">
        <v>29.765499114990234</v>
      </c>
      <c r="EO1376">
        <v>48.620403289794922</v>
      </c>
      <c r="EP1376">
        <v>52.527065277099609</v>
      </c>
      <c r="EQ1376">
        <v>52.428123474121094</v>
      </c>
      <c r="ER1376">
        <v>51.392063140869141</v>
      </c>
      <c r="ES1376">
        <v>52.745597839355469</v>
      </c>
      <c r="ET1376">
        <v>35.248512268066406</v>
      </c>
      <c r="EU1376">
        <v>28.458400726318359</v>
      </c>
      <c r="EV1376">
        <v>28.606939315795898</v>
      </c>
      <c r="EW1376">
        <v>31.854879379272461</v>
      </c>
      <c r="EX1376">
        <v>35.776840209960938</v>
      </c>
      <c r="EY1376">
        <v>28.493309020996094</v>
      </c>
      <c r="EZ1376">
        <v>66.458389282226563</v>
      </c>
      <c r="FA1376">
        <v>65.239532470703125</v>
      </c>
      <c r="FB1376">
        <v>64.295173645019531</v>
      </c>
      <c r="FC1376">
        <v>63.612277984619141</v>
      </c>
      <c r="FD1376">
        <v>62.792411804199219</v>
      </c>
      <c r="FE1376">
        <v>62.336105346679688</v>
      </c>
      <c r="FF1376">
        <v>62.239654541015625</v>
      </c>
      <c r="FG1376">
        <v>62.363426208496094</v>
      </c>
      <c r="FH1376">
        <v>63.824161529541016</v>
      </c>
      <c r="FI1376">
        <v>67.500740051269531</v>
      </c>
      <c r="FJ1376">
        <v>73.70849609375</v>
      </c>
      <c r="FK1376">
        <v>79.526252746582031</v>
      </c>
      <c r="FL1376">
        <v>84.850875854492188</v>
      </c>
      <c r="FM1376">
        <v>87.808090209960938</v>
      </c>
      <c r="FN1376">
        <v>89.1138916015625</v>
      </c>
      <c r="FO1376">
        <v>90.118644714355469</v>
      </c>
      <c r="FP1376">
        <v>90.529060363769531</v>
      </c>
      <c r="FQ1376">
        <v>89.671623229980469</v>
      </c>
      <c r="FR1376">
        <v>87.160636901855469</v>
      </c>
      <c r="FS1376">
        <v>82.261947631835937</v>
      </c>
      <c r="FT1376">
        <v>78.384330749511719</v>
      </c>
      <c r="FU1376">
        <v>75.27508544921875</v>
      </c>
      <c r="FV1376">
        <v>72.949203491210938</v>
      </c>
      <c r="FW1376">
        <v>71.454010009765625</v>
      </c>
      <c r="FX1376">
        <v>1</v>
      </c>
    </row>
    <row r="1377" spans="1:180" x14ac:dyDescent="0.2">
      <c r="A1377" t="s">
        <v>241</v>
      </c>
      <c r="B1377" t="s">
        <v>248</v>
      </c>
      <c r="C1377" t="s">
        <v>217</v>
      </c>
      <c r="D1377" t="s">
        <v>46</v>
      </c>
      <c r="E1377" t="s">
        <v>249</v>
      </c>
      <c r="F1377" t="s">
        <v>225</v>
      </c>
      <c r="G1377" t="s">
        <v>246</v>
      </c>
      <c r="H1377" t="s">
        <v>12</v>
      </c>
      <c r="I1377">
        <v>262.64</v>
      </c>
      <c r="L1377">
        <v>168.08700996851118</v>
      </c>
      <c r="M1377">
        <v>168.65826276126637</v>
      </c>
      <c r="N1377">
        <v>168.58875609391399</v>
      </c>
      <c r="O1377">
        <v>165.98462265867954</v>
      </c>
      <c r="P1377">
        <v>167.57472782126837</v>
      </c>
      <c r="Q1377">
        <v>168.61680856620441</v>
      </c>
      <c r="R1377">
        <v>175.24108409239099</v>
      </c>
      <c r="S1377">
        <v>179.92028439519657</v>
      </c>
      <c r="T1377">
        <v>182.73648738794361</v>
      </c>
      <c r="U1377">
        <v>183.69354319296448</v>
      </c>
      <c r="V1377">
        <v>184.79277775587332</v>
      </c>
      <c r="W1377">
        <v>186.51444796175676</v>
      </c>
      <c r="X1377">
        <v>170.22140523348591</v>
      </c>
      <c r="Y1377">
        <v>163.29465225986203</v>
      </c>
      <c r="Z1377">
        <v>164.12291986515433</v>
      </c>
      <c r="AA1377">
        <v>161.49023361978132</v>
      </c>
      <c r="AB1377">
        <v>164.94594071126349</v>
      </c>
      <c r="AC1377">
        <v>166.12381512992914</v>
      </c>
      <c r="AD1377">
        <v>164.75107985575187</v>
      </c>
      <c r="AE1377">
        <v>167.53452784094227</v>
      </c>
      <c r="AF1377">
        <v>177.46471911002308</v>
      </c>
      <c r="AG1377">
        <v>177.22520330933364</v>
      </c>
      <c r="AH1377">
        <v>173.34266619378621</v>
      </c>
      <c r="AI1377">
        <v>166.10945871470867</v>
      </c>
      <c r="AJ1377">
        <v>-21.389307022094727</v>
      </c>
      <c r="AK1377">
        <v>-21.408208847045898</v>
      </c>
      <c r="AL1377">
        <v>-21.468521118164062</v>
      </c>
      <c r="AM1377">
        <v>-20.101970672607422</v>
      </c>
      <c r="AN1377">
        <v>-20.241559982299805</v>
      </c>
      <c r="AO1377">
        <v>-19.964469909667969</v>
      </c>
      <c r="AP1377">
        <v>-20.922380447387695</v>
      </c>
      <c r="AQ1377">
        <v>-22.513523101806641</v>
      </c>
      <c r="AR1377">
        <v>-22.980464935302734</v>
      </c>
      <c r="AS1377">
        <v>-22.499172210693359</v>
      </c>
      <c r="AT1377">
        <v>-22.581132888793945</v>
      </c>
      <c r="AU1377">
        <v>-23.537921905517578</v>
      </c>
      <c r="AV1377">
        <v>-12.821871757507324</v>
      </c>
      <c r="AW1377">
        <v>-7.6765985488891602</v>
      </c>
      <c r="AX1377">
        <v>-7.6415166854858398</v>
      </c>
      <c r="AY1377">
        <v>7.0993795394897461</v>
      </c>
      <c r="AZ1377">
        <v>27.840171813964844</v>
      </c>
      <c r="BA1377">
        <v>28.896080017089844</v>
      </c>
      <c r="BB1377">
        <v>29.565587997436523</v>
      </c>
      <c r="BC1377">
        <v>32.572956085205078</v>
      </c>
      <c r="BD1377">
        <v>40.942996978759766</v>
      </c>
      <c r="BE1377">
        <v>-11.309866905212402</v>
      </c>
      <c r="BF1377">
        <v>-39.951740264892578</v>
      </c>
      <c r="BG1377">
        <v>-34.4376220703125</v>
      </c>
      <c r="BH1377">
        <v>-6.9150881767272949</v>
      </c>
      <c r="BI1377">
        <v>-6.9310450553894043</v>
      </c>
      <c r="BJ1377">
        <v>-6.9525551795959473</v>
      </c>
      <c r="BK1377">
        <v>-6.4640254974365234</v>
      </c>
      <c r="BL1377">
        <v>-6.5290040969848633</v>
      </c>
      <c r="BM1377">
        <v>-6.4403409957885742</v>
      </c>
      <c r="BN1377">
        <v>-6.7949948310852051</v>
      </c>
      <c r="BO1377">
        <v>-7.3723125457763672</v>
      </c>
      <c r="BP1377">
        <v>-7.5144424438476562</v>
      </c>
      <c r="BQ1377">
        <v>-7.362342357635498</v>
      </c>
      <c r="BR1377">
        <v>-7.4118232727050781</v>
      </c>
      <c r="BS1377">
        <v>-7.7733364105224609</v>
      </c>
      <c r="BT1377">
        <v>-3.8902883529663086</v>
      </c>
      <c r="BU1377">
        <v>-2.0276322364807129</v>
      </c>
      <c r="BV1377">
        <v>-2.0140256881713867</v>
      </c>
      <c r="BW1377">
        <v>12.874143600463867</v>
      </c>
      <c r="BX1377">
        <v>35.126609802246094</v>
      </c>
      <c r="BY1377">
        <v>36.500270843505859</v>
      </c>
      <c r="BZ1377">
        <v>37.372512817382813</v>
      </c>
      <c r="CA1377">
        <v>41.264720916748047</v>
      </c>
      <c r="CB1377">
        <v>52.78753662109375</v>
      </c>
      <c r="CC1377">
        <v>9.8991355895996094</v>
      </c>
      <c r="CD1377">
        <v>-13.605463981628418</v>
      </c>
      <c r="CE1377">
        <v>-11.10704517364502</v>
      </c>
      <c r="CF1377">
        <v>3.1097118854522705</v>
      </c>
      <c r="CG1377">
        <v>3.0957942008972168</v>
      </c>
      <c r="CH1377">
        <v>3.1011588573455811</v>
      </c>
      <c r="CI1377">
        <v>2.9815740585327148</v>
      </c>
      <c r="CJ1377">
        <v>2.9682707786560059</v>
      </c>
      <c r="CK1377">
        <v>2.9264297485351562</v>
      </c>
      <c r="CL1377">
        <v>2.9895894527435303</v>
      </c>
      <c r="CM1377">
        <v>3.1144435405731201</v>
      </c>
      <c r="CN1377">
        <v>3.1972777843475342</v>
      </c>
      <c r="CO1377">
        <v>3.121380090713501</v>
      </c>
      <c r="CP1377">
        <v>3.0943939685821533</v>
      </c>
      <c r="CQ1377">
        <v>3.145167350769043</v>
      </c>
      <c r="CR1377">
        <v>2.295698881149292</v>
      </c>
      <c r="CS1377">
        <v>1.8848247528076172</v>
      </c>
      <c r="CT1377">
        <v>1.8835572004318237</v>
      </c>
      <c r="CU1377">
        <v>16.873727798461914</v>
      </c>
      <c r="CV1377">
        <v>40.173175811767578</v>
      </c>
      <c r="CW1377">
        <v>41.766910552978516</v>
      </c>
      <c r="CX1377">
        <v>42.779567718505859</v>
      </c>
      <c r="CY1377">
        <v>47.284610748291016</v>
      </c>
      <c r="CZ1377">
        <v>60.991024017333984</v>
      </c>
      <c r="DA1377">
        <v>24.58842658996582</v>
      </c>
      <c r="DB1377">
        <v>4.6418871879577637</v>
      </c>
      <c r="DC1377">
        <v>5.051640510559082</v>
      </c>
      <c r="DD1377">
        <v>13.134511947631836</v>
      </c>
      <c r="DE1377">
        <v>13.12263298034668</v>
      </c>
      <c r="DF1377">
        <v>13.154872894287109</v>
      </c>
      <c r="DG1377">
        <v>12.427173614501953</v>
      </c>
      <c r="DH1377">
        <v>12.465545654296875</v>
      </c>
      <c r="DI1377">
        <v>12.293200492858887</v>
      </c>
      <c r="DJ1377">
        <v>12.774173736572266</v>
      </c>
      <c r="DK1377">
        <v>13.601199150085449</v>
      </c>
      <c r="DL1377">
        <v>13.908997535705566</v>
      </c>
      <c r="DM1377">
        <v>13.6051025390625</v>
      </c>
      <c r="DN1377">
        <v>13.600610733032227</v>
      </c>
      <c r="DO1377">
        <v>14.063671112060547</v>
      </c>
      <c r="DP1377">
        <v>8.4816865921020508</v>
      </c>
      <c r="DQ1377">
        <v>5.7972817420959473</v>
      </c>
      <c r="DR1377">
        <v>5.7811403274536133</v>
      </c>
      <c r="DS1377">
        <v>20.873311996459961</v>
      </c>
      <c r="DT1377">
        <v>45.219738006591797</v>
      </c>
      <c r="DU1377">
        <v>47.033550262451172</v>
      </c>
      <c r="DV1377">
        <v>48.186622619628906</v>
      </c>
      <c r="DW1377">
        <v>53.304500579833984</v>
      </c>
      <c r="DX1377">
        <v>69.19451904296875</v>
      </c>
      <c r="DY1377">
        <v>39.277717590332031</v>
      </c>
      <c r="DZ1377">
        <v>22.889238357543945</v>
      </c>
      <c r="EA1377">
        <v>21.2103271484375</v>
      </c>
      <c r="EB1377">
        <v>27.608730316162109</v>
      </c>
      <c r="EC1377">
        <v>27.599796295166016</v>
      </c>
      <c r="ED1377">
        <v>27.670839309692383</v>
      </c>
      <c r="EE1377">
        <v>26.065118789672852</v>
      </c>
      <c r="EF1377">
        <v>26.178102493286133</v>
      </c>
      <c r="EG1377">
        <v>25.817329406738281</v>
      </c>
      <c r="EH1377">
        <v>26.901559829711914</v>
      </c>
      <c r="EI1377">
        <v>28.742408752441406</v>
      </c>
      <c r="EJ1377">
        <v>29.375020980834961</v>
      </c>
      <c r="EK1377">
        <v>28.741931915283203</v>
      </c>
      <c r="EL1377">
        <v>28.769920349121094</v>
      </c>
      <c r="EM1377">
        <v>29.828256607055664</v>
      </c>
      <c r="EN1377">
        <v>17.41326904296875</v>
      </c>
      <c r="EO1377">
        <v>11.446248054504395</v>
      </c>
      <c r="EP1377">
        <v>11.408631324768066</v>
      </c>
      <c r="EQ1377">
        <v>26.648077011108398</v>
      </c>
      <c r="ER1377">
        <v>52.506175994873047</v>
      </c>
      <c r="ES1377">
        <v>54.637741088867188</v>
      </c>
      <c r="ET1377">
        <v>55.993549346923828</v>
      </c>
      <c r="EU1377">
        <v>61.996265411376953</v>
      </c>
      <c r="EV1377">
        <v>81.039054870605469</v>
      </c>
      <c r="EW1377">
        <v>60.486721038818359</v>
      </c>
      <c r="EX1377">
        <v>49.235515594482422</v>
      </c>
      <c r="EY1377">
        <v>44.540901184082031</v>
      </c>
      <c r="EZ1377">
        <v>58.82647705078125</v>
      </c>
      <c r="FA1377">
        <v>58.097846984863281</v>
      </c>
      <c r="FB1377">
        <v>58.056510925292969</v>
      </c>
      <c r="FC1377">
        <v>57.845809936523438</v>
      </c>
      <c r="FD1377">
        <v>56.875026702880859</v>
      </c>
      <c r="FE1377">
        <v>55.839645385742187</v>
      </c>
      <c r="FF1377">
        <v>56.560184478759766</v>
      </c>
      <c r="FG1377">
        <v>56.112197875976562</v>
      </c>
      <c r="FH1377">
        <v>60.201374053955078</v>
      </c>
      <c r="FI1377">
        <v>64.053329467773438</v>
      </c>
      <c r="FJ1377">
        <v>68.617294311523438</v>
      </c>
      <c r="FK1377">
        <v>73.241226196289063</v>
      </c>
      <c r="FL1377">
        <v>75.565658569335937</v>
      </c>
      <c r="FM1377">
        <v>76.873626708984375</v>
      </c>
      <c r="FN1377">
        <v>77.7540283203125</v>
      </c>
      <c r="FO1377">
        <v>77.710456848144531</v>
      </c>
      <c r="FP1377">
        <v>75.969123840332031</v>
      </c>
      <c r="FQ1377">
        <v>72.918319702148438</v>
      </c>
      <c r="FR1377">
        <v>69.563392639160156</v>
      </c>
      <c r="FS1377">
        <v>66.748199462890625</v>
      </c>
      <c r="FT1377">
        <v>64.898727416992188</v>
      </c>
      <c r="FU1377">
        <v>64.075340270996094</v>
      </c>
      <c r="FV1377">
        <v>62.990924835205078</v>
      </c>
      <c r="FW1377">
        <v>62.158760070800781</v>
      </c>
      <c r="FX1377">
        <v>1</v>
      </c>
    </row>
    <row r="1378" spans="1:180" x14ac:dyDescent="0.2">
      <c r="A1378" t="s">
        <v>241</v>
      </c>
      <c r="B1378" t="s">
        <v>248</v>
      </c>
      <c r="C1378" t="s">
        <v>217</v>
      </c>
      <c r="D1378" t="s">
        <v>47</v>
      </c>
      <c r="E1378" t="s">
        <v>249</v>
      </c>
      <c r="F1378" t="s">
        <v>225</v>
      </c>
      <c r="G1378" t="s">
        <v>246</v>
      </c>
      <c r="H1378" t="s">
        <v>12</v>
      </c>
      <c r="I1378">
        <v>262.64</v>
      </c>
      <c r="L1378">
        <v>144.89865276951656</v>
      </c>
      <c r="M1378">
        <v>147.18205434355693</v>
      </c>
      <c r="N1378">
        <v>146.19557083310502</v>
      </c>
      <c r="O1378">
        <v>144.04655366075195</v>
      </c>
      <c r="P1378">
        <v>145.33572699177751</v>
      </c>
      <c r="Q1378">
        <v>151.30396842620752</v>
      </c>
      <c r="R1378">
        <v>168.27912579936282</v>
      </c>
      <c r="S1378">
        <v>170.80030014567026</v>
      </c>
      <c r="T1378">
        <v>175.4242960824011</v>
      </c>
      <c r="U1378">
        <v>176.08030849617336</v>
      </c>
      <c r="V1378">
        <v>176.61475848847218</v>
      </c>
      <c r="W1378">
        <v>173.77487870639393</v>
      </c>
      <c r="X1378">
        <v>170.7867714598647</v>
      </c>
      <c r="Y1378">
        <v>167.56685275658802</v>
      </c>
      <c r="Z1378">
        <v>167.39570282168009</v>
      </c>
      <c r="AA1378">
        <v>164.0412839093926</v>
      </c>
      <c r="AB1378">
        <v>165.33385063037545</v>
      </c>
      <c r="AC1378">
        <v>168.1954170512561</v>
      </c>
      <c r="AD1378">
        <v>165.70774287376835</v>
      </c>
      <c r="AE1378">
        <v>165.06694952969951</v>
      </c>
      <c r="AF1378">
        <v>173.11487460711979</v>
      </c>
      <c r="AG1378">
        <v>172.34114244223002</v>
      </c>
      <c r="AH1378">
        <v>165.88696939692207</v>
      </c>
      <c r="AI1378">
        <v>149.27527278250125</v>
      </c>
      <c r="AJ1378">
        <v>-8.3265180587768555</v>
      </c>
      <c r="AK1378">
        <v>-9.864039421081543</v>
      </c>
      <c r="AL1378">
        <v>-9.7979040145874023</v>
      </c>
      <c r="AM1378">
        <v>-8.8822765350341797</v>
      </c>
      <c r="AN1378">
        <v>-8.7469215393066406</v>
      </c>
      <c r="AO1378">
        <v>-10.936301231384277</v>
      </c>
      <c r="AP1378">
        <v>-17.366081237792969</v>
      </c>
      <c r="AQ1378">
        <v>-17.954662322998047</v>
      </c>
      <c r="AR1378">
        <v>-20.514320373535156</v>
      </c>
      <c r="AS1378">
        <v>-19.970943450927734</v>
      </c>
      <c r="AT1378">
        <v>-19.955696105957031</v>
      </c>
      <c r="AU1378">
        <v>-18.107429504394531</v>
      </c>
      <c r="AV1378">
        <v>-16.224330902099609</v>
      </c>
      <c r="AW1378">
        <v>-14.221435546875</v>
      </c>
      <c r="AX1378">
        <v>-13.54179859161377</v>
      </c>
      <c r="AY1378">
        <v>8.5520343780517578</v>
      </c>
      <c r="AZ1378">
        <v>30.577423095703125</v>
      </c>
      <c r="BA1378">
        <v>32.085247039794922</v>
      </c>
      <c r="BB1378">
        <v>31.424554824829102</v>
      </c>
      <c r="BC1378">
        <v>32.758544921875</v>
      </c>
      <c r="BD1378">
        <v>38.889190673828125</v>
      </c>
      <c r="BE1378">
        <v>-10.668351173400879</v>
      </c>
      <c r="BF1378">
        <v>-35.810718536376953</v>
      </c>
      <c r="BG1378">
        <v>-16.80572509765625</v>
      </c>
      <c r="BH1378">
        <v>-2.1906876564025879</v>
      </c>
      <c r="BI1378">
        <v>-2.744992733001709</v>
      </c>
      <c r="BJ1378">
        <v>-2.7369778156280518</v>
      </c>
      <c r="BK1378">
        <v>-2.4151997566223145</v>
      </c>
      <c r="BL1378">
        <v>-2.3629114627838135</v>
      </c>
      <c r="BM1378">
        <v>-3.1582987308502197</v>
      </c>
      <c r="BN1378">
        <v>-5.4683632850646973</v>
      </c>
      <c r="BO1378">
        <v>-5.6836233139038086</v>
      </c>
      <c r="BP1378">
        <v>-6.5988702774047852</v>
      </c>
      <c r="BQ1378">
        <v>-6.3693661689758301</v>
      </c>
      <c r="BR1378">
        <v>-6.3544459342956543</v>
      </c>
      <c r="BS1378">
        <v>-5.6984701156616211</v>
      </c>
      <c r="BT1378">
        <v>-5.0837292671203613</v>
      </c>
      <c r="BU1378">
        <v>-4.3723678588867188</v>
      </c>
      <c r="BV1378">
        <v>-4.1152548789978027</v>
      </c>
      <c r="BW1378">
        <v>16.053461074829102</v>
      </c>
      <c r="BX1378">
        <v>38.783245086669922</v>
      </c>
      <c r="BY1378">
        <v>40.712593078613281</v>
      </c>
      <c r="BZ1378">
        <v>39.931308746337891</v>
      </c>
      <c r="CA1378">
        <v>41.7200927734375</v>
      </c>
      <c r="CB1378">
        <v>50.065639495849609</v>
      </c>
      <c r="CC1378">
        <v>9.6937808990478516</v>
      </c>
      <c r="CD1378">
        <v>-12.016283988952637</v>
      </c>
      <c r="CE1378">
        <v>-3.4477303028106689</v>
      </c>
      <c r="CF1378">
        <v>2.0589702129364014</v>
      </c>
      <c r="CG1378">
        <v>2.1856372356414795</v>
      </c>
      <c r="CH1378">
        <v>2.1533980369567871</v>
      </c>
      <c r="CI1378">
        <v>2.0638778209686279</v>
      </c>
      <c r="CJ1378">
        <v>2.0586342811584473</v>
      </c>
      <c r="CK1378">
        <v>2.228722095489502</v>
      </c>
      <c r="CL1378">
        <v>2.7719595432281494</v>
      </c>
      <c r="CM1378">
        <v>2.8152613639831543</v>
      </c>
      <c r="CN1378">
        <v>3.0389275550842285</v>
      </c>
      <c r="CO1378">
        <v>3.0510449409484863</v>
      </c>
      <c r="CP1378">
        <v>3.0657379627227783</v>
      </c>
      <c r="CQ1378">
        <v>2.8959369659423828</v>
      </c>
      <c r="CR1378">
        <v>2.6322176456451416</v>
      </c>
      <c r="CS1378">
        <v>2.4490668773651123</v>
      </c>
      <c r="CT1378">
        <v>2.4135406017303467</v>
      </c>
      <c r="CU1378">
        <v>21.248926162719727</v>
      </c>
      <c r="CV1378">
        <v>44.466571807861328</v>
      </c>
      <c r="CW1378">
        <v>46.6878662109375</v>
      </c>
      <c r="CX1378">
        <v>45.82305908203125</v>
      </c>
      <c r="CY1378">
        <v>47.926834106445313</v>
      </c>
      <c r="CZ1378">
        <v>57.806411743164062</v>
      </c>
      <c r="DA1378">
        <v>23.796531677246094</v>
      </c>
      <c r="DB1378">
        <v>4.4636673927307129</v>
      </c>
      <c r="DC1378">
        <v>5.8039755821228027</v>
      </c>
      <c r="DD1378">
        <v>6.3086280822753906</v>
      </c>
      <c r="DE1378">
        <v>7.116267204284668</v>
      </c>
      <c r="DF1378">
        <v>7.0437736511230469</v>
      </c>
      <c r="DG1378">
        <v>6.5429553985595703</v>
      </c>
      <c r="DH1378">
        <v>6.4801797866821289</v>
      </c>
      <c r="DI1378">
        <v>7.6157426834106445</v>
      </c>
      <c r="DJ1378">
        <v>11.012282371520996</v>
      </c>
      <c r="DK1378">
        <v>11.314146041870117</v>
      </c>
      <c r="DL1378">
        <v>12.676725387573242</v>
      </c>
      <c r="DM1378">
        <v>12.471456527709961</v>
      </c>
      <c r="DN1378">
        <v>12.485921859741211</v>
      </c>
      <c r="DO1378">
        <v>11.490344047546387</v>
      </c>
      <c r="DP1378">
        <v>10.348164558410645</v>
      </c>
      <c r="DQ1378">
        <v>9.2705011367797852</v>
      </c>
      <c r="DR1378">
        <v>8.9423360824584961</v>
      </c>
      <c r="DS1378">
        <v>26.444391250610352</v>
      </c>
      <c r="DT1378">
        <v>50.14990234375</v>
      </c>
      <c r="DU1378">
        <v>52.663143157958984</v>
      </c>
      <c r="DV1378">
        <v>51.714813232421875</v>
      </c>
      <c r="DW1378">
        <v>54.133575439453125</v>
      </c>
      <c r="DX1378">
        <v>65.547187805175781</v>
      </c>
      <c r="DY1378">
        <v>37.899284362792969</v>
      </c>
      <c r="DZ1378">
        <v>20.943618774414062</v>
      </c>
      <c r="EA1378">
        <v>15.055682182312012</v>
      </c>
      <c r="EB1378">
        <v>12.444458961486816</v>
      </c>
      <c r="EC1378">
        <v>14.235313415527344</v>
      </c>
      <c r="ED1378">
        <v>14.104700088500977</v>
      </c>
      <c r="EE1378">
        <v>13.010031700134277</v>
      </c>
      <c r="EF1378">
        <v>12.864189147949219</v>
      </c>
      <c r="EG1378">
        <v>15.393745422363281</v>
      </c>
      <c r="EH1378">
        <v>22.909999847412109</v>
      </c>
      <c r="EI1378">
        <v>23.585186004638672</v>
      </c>
      <c r="EJ1378">
        <v>26.592174530029297</v>
      </c>
      <c r="EK1378">
        <v>26.073034286499023</v>
      </c>
      <c r="EL1378">
        <v>26.08717155456543</v>
      </c>
      <c r="EM1378">
        <v>23.899303436279297</v>
      </c>
      <c r="EN1378">
        <v>21.488765716552734</v>
      </c>
      <c r="EO1378">
        <v>19.119569778442383</v>
      </c>
      <c r="EP1378">
        <v>18.368879318237305</v>
      </c>
      <c r="EQ1378">
        <v>33.945816040039062</v>
      </c>
      <c r="ER1378">
        <v>58.355724334716797</v>
      </c>
      <c r="ES1378">
        <v>61.290489196777344</v>
      </c>
      <c r="ET1378">
        <v>60.221565246582031</v>
      </c>
      <c r="EU1378">
        <v>63.095127105712891</v>
      </c>
      <c r="EV1378">
        <v>76.7236328125</v>
      </c>
      <c r="EW1378">
        <v>58.26141357421875</v>
      </c>
      <c r="EX1378">
        <v>44.738052368164063</v>
      </c>
      <c r="EY1378">
        <v>28.413675308227539</v>
      </c>
      <c r="EZ1378">
        <v>49.011566162109375</v>
      </c>
      <c r="FA1378">
        <v>48.600063323974609</v>
      </c>
      <c r="FB1378">
        <v>47.861671447753906</v>
      </c>
      <c r="FC1378">
        <v>47.551116943359375</v>
      </c>
      <c r="FD1378">
        <v>47.137565612792969</v>
      </c>
      <c r="FE1378">
        <v>46.61376953125</v>
      </c>
      <c r="FF1378">
        <v>46.268074035644531</v>
      </c>
      <c r="FG1378">
        <v>46.011146545410156</v>
      </c>
      <c r="FH1378">
        <v>46.924453735351562</v>
      </c>
      <c r="FI1378">
        <v>50.064002990722656</v>
      </c>
      <c r="FJ1378">
        <v>53.383716583251953</v>
      </c>
      <c r="FK1378">
        <v>56.411449432373047</v>
      </c>
      <c r="FL1378">
        <v>58.903160095214844</v>
      </c>
      <c r="FM1378">
        <v>60.100189208984375</v>
      </c>
      <c r="FN1378">
        <v>60.563301086425781</v>
      </c>
      <c r="FO1378">
        <v>60.802581787109375</v>
      </c>
      <c r="FP1378">
        <v>60.508075714111328</v>
      </c>
      <c r="FQ1378">
        <v>58.635215759277344</v>
      </c>
      <c r="FR1378">
        <v>55.898971557617187</v>
      </c>
      <c r="FS1378">
        <v>53.409038543701172</v>
      </c>
      <c r="FT1378">
        <v>51.583534240722656</v>
      </c>
      <c r="FU1378">
        <v>49.953487396240234</v>
      </c>
      <c r="FV1378">
        <v>48.545097351074219</v>
      </c>
      <c r="FW1378">
        <v>47.168956756591797</v>
      </c>
      <c r="FX1378">
        <v>1</v>
      </c>
    </row>
    <row r="1379" spans="1:180" x14ac:dyDescent="0.2">
      <c r="A1379" t="s">
        <v>241</v>
      </c>
      <c r="B1379" t="s">
        <v>248</v>
      </c>
      <c r="C1379" t="s">
        <v>217</v>
      </c>
      <c r="D1379" t="s">
        <v>11</v>
      </c>
      <c r="E1379" t="s">
        <v>249</v>
      </c>
      <c r="F1379" t="s">
        <v>225</v>
      </c>
      <c r="G1379" t="s">
        <v>246</v>
      </c>
      <c r="H1379" t="s">
        <v>12</v>
      </c>
      <c r="I1379">
        <v>262.64</v>
      </c>
      <c r="L1379">
        <v>145.32072972290086</v>
      </c>
      <c r="M1379">
        <v>144.78063335473553</v>
      </c>
      <c r="N1379">
        <v>145.23946252649117</v>
      </c>
      <c r="O1379">
        <v>145.37630923594742</v>
      </c>
      <c r="P1379">
        <v>149.24340564185437</v>
      </c>
      <c r="Q1379">
        <v>162.54020645765235</v>
      </c>
      <c r="R1379">
        <v>185.69781403644615</v>
      </c>
      <c r="S1379">
        <v>191.2323666392443</v>
      </c>
      <c r="T1379">
        <v>194.27539082886082</v>
      </c>
      <c r="U1379">
        <v>197.84969592158305</v>
      </c>
      <c r="V1379">
        <v>200.816443577781</v>
      </c>
      <c r="W1379">
        <v>201.30153828048867</v>
      </c>
      <c r="X1379">
        <v>200.52314706346024</v>
      </c>
      <c r="Y1379">
        <v>203.44961939595765</v>
      </c>
      <c r="Z1379">
        <v>203.83353031794474</v>
      </c>
      <c r="AA1379">
        <v>200.45810808849532</v>
      </c>
      <c r="AB1379">
        <v>201.75755593378486</v>
      </c>
      <c r="AC1379">
        <v>199.91152563605866</v>
      </c>
      <c r="AD1379">
        <v>198.53686061751645</v>
      </c>
      <c r="AE1379">
        <v>197.77166078891835</v>
      </c>
      <c r="AF1379">
        <v>190.14114473871618</v>
      </c>
      <c r="AG1379">
        <v>164.72867672989952</v>
      </c>
      <c r="AH1379">
        <v>153.25669217362821</v>
      </c>
      <c r="AI1379">
        <v>150.59723125551673</v>
      </c>
      <c r="AJ1379">
        <v>-4.442901611328125</v>
      </c>
      <c r="AK1379">
        <v>-4.4229950904846191</v>
      </c>
      <c r="AL1379">
        <v>-4.640256404876709</v>
      </c>
      <c r="AM1379">
        <v>-4.7694673538208008</v>
      </c>
      <c r="AN1379">
        <v>-5.4463934898376465</v>
      </c>
      <c r="AO1379">
        <v>-10.564150810241699</v>
      </c>
      <c r="AP1379">
        <v>-21.360979080200195</v>
      </c>
      <c r="AQ1379">
        <v>-22.903352737426758</v>
      </c>
      <c r="AR1379">
        <v>-22.943109512329102</v>
      </c>
      <c r="AS1379">
        <v>-23.571809768676758</v>
      </c>
      <c r="AT1379">
        <v>-24.18144416809082</v>
      </c>
      <c r="AU1379">
        <v>-24.779823303222656</v>
      </c>
      <c r="AV1379">
        <v>12.387468338012695</v>
      </c>
      <c r="AW1379">
        <v>47.267402648925781</v>
      </c>
      <c r="AX1379">
        <v>47.188320159912109</v>
      </c>
      <c r="AY1379">
        <v>46.352924346923828</v>
      </c>
      <c r="AZ1379">
        <v>47.544342041015625</v>
      </c>
      <c r="BA1379">
        <v>47.9781494140625</v>
      </c>
      <c r="BB1379">
        <v>-14.778822898864746</v>
      </c>
      <c r="BC1379">
        <v>-51.819869995117188</v>
      </c>
      <c r="BD1379">
        <v>-41.951900482177734</v>
      </c>
      <c r="BE1379">
        <v>-11.576725006103516</v>
      </c>
      <c r="BF1379">
        <v>-2.8189771175384521</v>
      </c>
      <c r="BG1379">
        <v>-2.2246606349945068</v>
      </c>
      <c r="BH1379">
        <v>-0.91336452960968018</v>
      </c>
      <c r="BI1379">
        <v>-0.91225653886795044</v>
      </c>
      <c r="BJ1379">
        <v>-0.97608733177185059</v>
      </c>
      <c r="BK1379">
        <v>-1.0098435878753662</v>
      </c>
      <c r="BL1379">
        <v>-1.2308212518692017</v>
      </c>
      <c r="BM1379">
        <v>-3.0212197303771973</v>
      </c>
      <c r="BN1379">
        <v>-6.9538025856018066</v>
      </c>
      <c r="BO1379">
        <v>-7.5102920532226562</v>
      </c>
      <c r="BP1379">
        <v>-7.531219482421875</v>
      </c>
      <c r="BQ1379">
        <v>-7.7445282936096191</v>
      </c>
      <c r="BR1379">
        <v>-7.9445314407348633</v>
      </c>
      <c r="BS1379">
        <v>-8.1430635452270508</v>
      </c>
      <c r="BT1379">
        <v>26.710481643676758</v>
      </c>
      <c r="BU1379">
        <v>62.059211730957031</v>
      </c>
      <c r="BV1379">
        <v>61.912773132324219</v>
      </c>
      <c r="BW1379">
        <v>60.647918701171875</v>
      </c>
      <c r="BX1379">
        <v>62.363643646240234</v>
      </c>
      <c r="BY1379">
        <v>62.756809234619141</v>
      </c>
      <c r="BZ1379">
        <v>11.08698558807373</v>
      </c>
      <c r="CA1379">
        <v>-17.890727996826172</v>
      </c>
      <c r="CB1379">
        <v>-13.413141250610352</v>
      </c>
      <c r="CC1379">
        <v>0.32541859149932861</v>
      </c>
      <c r="CD1379">
        <v>4.4316682815551758</v>
      </c>
      <c r="CE1379">
        <v>4.8332505226135254</v>
      </c>
      <c r="CF1379">
        <v>1.5311821699142456</v>
      </c>
      <c r="CG1379">
        <v>1.5192701816558838</v>
      </c>
      <c r="CH1379">
        <v>1.5617051124572754</v>
      </c>
      <c r="CI1379">
        <v>1.5940603017807007</v>
      </c>
      <c r="CJ1379">
        <v>1.6888712644577026</v>
      </c>
      <c r="CK1379">
        <v>2.202991247177124</v>
      </c>
      <c r="CL1379">
        <v>3.0245633125305176</v>
      </c>
      <c r="CM1379">
        <v>3.1508944034576416</v>
      </c>
      <c r="CN1379">
        <v>3.1430087089538574</v>
      </c>
      <c r="CO1379">
        <v>3.2173984050750732</v>
      </c>
      <c r="CP1379">
        <v>3.3011043071746826</v>
      </c>
      <c r="CQ1379">
        <v>3.3795061111450195</v>
      </c>
      <c r="CR1379">
        <v>36.630558013916016</v>
      </c>
      <c r="CS1379">
        <v>72.303977966308594</v>
      </c>
      <c r="CT1379">
        <v>72.110885620117187</v>
      </c>
      <c r="CU1379">
        <v>70.548591613769531</v>
      </c>
      <c r="CV1379">
        <v>72.627449035644531</v>
      </c>
      <c r="CW1379">
        <v>72.992469787597656</v>
      </c>
      <c r="CX1379">
        <v>29.001564025878906</v>
      </c>
      <c r="CY1379">
        <v>5.6084914207458496</v>
      </c>
      <c r="CZ1379">
        <v>6.3527159690856934</v>
      </c>
      <c r="DA1379">
        <v>8.5688076019287109</v>
      </c>
      <c r="DB1379">
        <v>9.4534435272216797</v>
      </c>
      <c r="DC1379">
        <v>9.7215385437011719</v>
      </c>
      <c r="DD1379">
        <v>3.9757289886474609</v>
      </c>
      <c r="DE1379">
        <v>3.9507968425750732</v>
      </c>
      <c r="DF1379">
        <v>4.0994977951049805</v>
      </c>
      <c r="DG1379">
        <v>4.1979641914367676</v>
      </c>
      <c r="DH1379">
        <v>4.6085634231567383</v>
      </c>
      <c r="DI1379">
        <v>7.4272022247314453</v>
      </c>
      <c r="DJ1379">
        <v>13.002928733825684</v>
      </c>
      <c r="DK1379">
        <v>13.812080383300781</v>
      </c>
      <c r="DL1379">
        <v>13.81723690032959</v>
      </c>
      <c r="DM1379">
        <v>14.179325103759766</v>
      </c>
      <c r="DN1379">
        <v>14.54673957824707</v>
      </c>
      <c r="DO1379">
        <v>14.902074813842773</v>
      </c>
      <c r="DP1379">
        <v>46.550632476806641</v>
      </c>
      <c r="DQ1379">
        <v>82.548736572265625</v>
      </c>
      <c r="DR1379">
        <v>82.308998107910156</v>
      </c>
      <c r="DS1379">
        <v>80.449264526367188</v>
      </c>
      <c r="DT1379">
        <v>82.891250610351563</v>
      </c>
      <c r="DU1379">
        <v>83.228126525878906</v>
      </c>
      <c r="DV1379">
        <v>46.916145324707031</v>
      </c>
      <c r="DW1379">
        <v>29.107711791992188</v>
      </c>
      <c r="DX1379">
        <v>26.118572235107422</v>
      </c>
      <c r="DY1379">
        <v>16.812196731567383</v>
      </c>
      <c r="DZ1379">
        <v>14.475217819213867</v>
      </c>
      <c r="EA1379">
        <v>14.60982608795166</v>
      </c>
      <c r="EB1379">
        <v>7.5052661895751953</v>
      </c>
      <c r="EC1379">
        <v>7.4615349769592285</v>
      </c>
      <c r="ED1379">
        <v>7.763667106628418</v>
      </c>
      <c r="EE1379">
        <v>7.957587718963623</v>
      </c>
      <c r="EF1379">
        <v>8.8241357803344727</v>
      </c>
      <c r="EG1379">
        <v>14.970132827758789</v>
      </c>
      <c r="EH1379">
        <v>27.410104751586914</v>
      </c>
      <c r="EI1379">
        <v>29.205141067504883</v>
      </c>
      <c r="EJ1379">
        <v>29.229127883911133</v>
      </c>
      <c r="EK1379">
        <v>30.006607055664062</v>
      </c>
      <c r="EL1379">
        <v>30.783651351928711</v>
      </c>
      <c r="EM1379">
        <v>31.538835525512695</v>
      </c>
      <c r="EN1379">
        <v>60.873645782470703</v>
      </c>
      <c r="EO1379">
        <v>97.340545654296875</v>
      </c>
      <c r="EP1379">
        <v>97.033447265625</v>
      </c>
      <c r="EQ1379">
        <v>94.744255065917969</v>
      </c>
      <c r="ER1379">
        <v>97.710548400878906</v>
      </c>
      <c r="ES1379">
        <v>98.006782531738281</v>
      </c>
      <c r="ET1379">
        <v>72.781951904296875</v>
      </c>
      <c r="EU1379">
        <v>63.036853790283203</v>
      </c>
      <c r="EV1379">
        <v>54.657329559326172</v>
      </c>
      <c r="EW1379">
        <v>28.714340209960937</v>
      </c>
      <c r="EX1379">
        <v>21.725864410400391</v>
      </c>
      <c r="EY1379">
        <v>21.66773796081543</v>
      </c>
      <c r="EZ1379">
        <v>74.675788879394531</v>
      </c>
      <c r="FA1379">
        <v>73.629219055175781</v>
      </c>
      <c r="FB1379">
        <v>72.629196166992188</v>
      </c>
      <c r="FC1379">
        <v>71.756744384765625</v>
      </c>
      <c r="FD1379">
        <v>71.072860717773438</v>
      </c>
      <c r="FE1379">
        <v>70.356986999511719</v>
      </c>
      <c r="FF1379">
        <v>70.104255676269531</v>
      </c>
      <c r="FG1379">
        <v>70.604202270507813</v>
      </c>
      <c r="FH1379">
        <v>72.935317993164062</v>
      </c>
      <c r="FI1379">
        <v>77.534461975097656</v>
      </c>
      <c r="FJ1379">
        <v>82.628463745117187</v>
      </c>
      <c r="FK1379">
        <v>87.049919128417969</v>
      </c>
      <c r="FL1379">
        <v>90.610237121582031</v>
      </c>
      <c r="FM1379">
        <v>92.98834228515625</v>
      </c>
      <c r="FN1379">
        <v>94.597763061523438</v>
      </c>
      <c r="FO1379">
        <v>95.353324890136719</v>
      </c>
      <c r="FP1379">
        <v>95.306465148925781</v>
      </c>
      <c r="FQ1379">
        <v>94.242019653320312</v>
      </c>
      <c r="FR1379">
        <v>92.353065490722656</v>
      </c>
      <c r="FS1379">
        <v>89.508819580078125</v>
      </c>
      <c r="FT1379">
        <v>85.739219665527344</v>
      </c>
      <c r="FU1379">
        <v>82.081756591796875</v>
      </c>
      <c r="FV1379">
        <v>79.705619812011719</v>
      </c>
      <c r="FW1379">
        <v>77.967292785644531</v>
      </c>
      <c r="FX1379">
        <v>1</v>
      </c>
    </row>
    <row r="1380" spans="1:180" x14ac:dyDescent="0.2">
      <c r="A1380" t="s">
        <v>241</v>
      </c>
      <c r="B1380" t="s">
        <v>248</v>
      </c>
      <c r="C1380" t="s">
        <v>217</v>
      </c>
      <c r="D1380" t="s">
        <v>36</v>
      </c>
      <c r="E1380" t="s">
        <v>249</v>
      </c>
      <c r="F1380" t="s">
        <v>226</v>
      </c>
      <c r="G1380" t="s">
        <v>246</v>
      </c>
      <c r="H1380" t="s">
        <v>12</v>
      </c>
      <c r="I1380">
        <v>262.64</v>
      </c>
      <c r="L1380">
        <v>139.52678113692002</v>
      </c>
      <c r="M1380">
        <v>141.14152694780185</v>
      </c>
      <c r="N1380">
        <v>140.6234789885049</v>
      </c>
      <c r="O1380">
        <v>138.01585098244306</v>
      </c>
      <c r="P1380">
        <v>139.62649786595696</v>
      </c>
      <c r="Q1380">
        <v>147.60601648230158</v>
      </c>
      <c r="R1380">
        <v>166.67466206128924</v>
      </c>
      <c r="S1380">
        <v>169.86919909169981</v>
      </c>
      <c r="T1380">
        <v>174.2948902418083</v>
      </c>
      <c r="U1380">
        <v>174.96948973107166</v>
      </c>
      <c r="V1380">
        <v>172.14127630831379</v>
      </c>
      <c r="W1380">
        <v>173.85056888286445</v>
      </c>
      <c r="X1380">
        <v>173.99097928905297</v>
      </c>
      <c r="Y1380">
        <v>171.1475645463654</v>
      </c>
      <c r="Z1380">
        <v>167.36216078695156</v>
      </c>
      <c r="AA1380">
        <v>162.80907453652438</v>
      </c>
      <c r="AB1380">
        <v>164.33482379380501</v>
      </c>
      <c r="AC1380">
        <v>168.73343753248079</v>
      </c>
      <c r="AD1380">
        <v>163.97006743085802</v>
      </c>
      <c r="AE1380">
        <v>164.15613745953772</v>
      </c>
      <c r="AF1380">
        <v>169.96104154198233</v>
      </c>
      <c r="AG1380">
        <v>172.47464395545353</v>
      </c>
      <c r="AH1380">
        <v>167.65011477184689</v>
      </c>
      <c r="AI1380">
        <v>147.81115390772069</v>
      </c>
      <c r="AJ1380">
        <v>-7.0510039329528809</v>
      </c>
      <c r="AK1380">
        <v>-8.1874008178710937</v>
      </c>
      <c r="AL1380">
        <v>-8.3133277893066406</v>
      </c>
      <c r="AM1380">
        <v>-7.5131411552429199</v>
      </c>
      <c r="AN1380">
        <v>-7.5756535530090332</v>
      </c>
      <c r="AO1380">
        <v>-10.717877388000488</v>
      </c>
      <c r="AP1380">
        <v>-18.268388748168945</v>
      </c>
      <c r="AQ1380">
        <v>-19.360668182373047</v>
      </c>
      <c r="AR1380">
        <v>-21.773962020874023</v>
      </c>
      <c r="AS1380">
        <v>-21.895561218261719</v>
      </c>
      <c r="AT1380">
        <v>-20.638088226318359</v>
      </c>
      <c r="AU1380">
        <v>-20.996826171875</v>
      </c>
      <c r="AV1380">
        <v>-19.75823974609375</v>
      </c>
      <c r="AW1380">
        <v>-18.337390899658203</v>
      </c>
      <c r="AX1380">
        <v>-17.366977691650391</v>
      </c>
      <c r="AY1380">
        <v>10.043161392211914</v>
      </c>
      <c r="AZ1380">
        <v>33.852729797363281</v>
      </c>
      <c r="BA1380">
        <v>34.967327117919922</v>
      </c>
      <c r="BB1380">
        <v>34.057350158691406</v>
      </c>
      <c r="BC1380">
        <v>35.302242279052734</v>
      </c>
      <c r="BD1380">
        <v>39.013656616210938</v>
      </c>
      <c r="BE1380">
        <v>-14.278067588806152</v>
      </c>
      <c r="BF1380">
        <v>-40.734580993652344</v>
      </c>
      <c r="BG1380">
        <v>-16.605972290039063</v>
      </c>
      <c r="BH1380">
        <v>-1.702275276184082</v>
      </c>
      <c r="BI1380">
        <v>-2.1083340644836426</v>
      </c>
      <c r="BJ1380">
        <v>-2.1719841957092285</v>
      </c>
      <c r="BK1380">
        <v>-1.9138021469116211</v>
      </c>
      <c r="BL1380">
        <v>-1.94065260887146</v>
      </c>
      <c r="BM1380">
        <v>-3.0742530822753906</v>
      </c>
      <c r="BN1380">
        <v>-5.7894172668457031</v>
      </c>
      <c r="BO1380">
        <v>-6.1782288551330566</v>
      </c>
      <c r="BP1380">
        <v>-7.0078415870666504</v>
      </c>
      <c r="BQ1380">
        <v>-7.035916805267334</v>
      </c>
      <c r="BR1380">
        <v>-6.6007604598999023</v>
      </c>
      <c r="BS1380">
        <v>-6.6542320251464844</v>
      </c>
      <c r="BT1380">
        <v>-6.1799397468566895</v>
      </c>
      <c r="BU1380">
        <v>-5.7048859596252441</v>
      </c>
      <c r="BV1380">
        <v>-5.4004583358764648</v>
      </c>
      <c r="BW1380">
        <v>19.216453552246094</v>
      </c>
      <c r="BX1380">
        <v>43.314422607421875</v>
      </c>
      <c r="BY1380">
        <v>44.809902191162109</v>
      </c>
      <c r="BZ1380">
        <v>43.67132568359375</v>
      </c>
      <c r="CA1380">
        <v>45.372417449951172</v>
      </c>
      <c r="CB1380">
        <v>50.629276275634766</v>
      </c>
      <c r="CC1380">
        <v>8.4730186462402344</v>
      </c>
      <c r="CD1380">
        <v>-14.056657791137695</v>
      </c>
      <c r="CE1380">
        <v>-3.1138656139373779</v>
      </c>
      <c r="CF1380">
        <v>2.0022377967834473</v>
      </c>
      <c r="CG1380">
        <v>2.1020092964172363</v>
      </c>
      <c r="CH1380">
        <v>2.0814919471740723</v>
      </c>
      <c r="CI1380">
        <v>1.9642828702926636</v>
      </c>
      <c r="CJ1380">
        <v>1.9621320962905884</v>
      </c>
      <c r="CK1380">
        <v>2.2196977138519287</v>
      </c>
      <c r="CL1380">
        <v>2.853480339050293</v>
      </c>
      <c r="CM1380">
        <v>2.9518890380859375</v>
      </c>
      <c r="CN1380">
        <v>3.2191286087036133</v>
      </c>
      <c r="CO1380">
        <v>3.2558274269104004</v>
      </c>
      <c r="CP1380">
        <v>3.121450662612915</v>
      </c>
      <c r="CQ1380">
        <v>3.2794053554534912</v>
      </c>
      <c r="CR1380">
        <v>3.2243499755859375</v>
      </c>
      <c r="CS1380">
        <v>3.0443484783172607</v>
      </c>
      <c r="CT1380">
        <v>2.887516975402832</v>
      </c>
      <c r="CU1380">
        <v>25.569847106933594</v>
      </c>
      <c r="CV1380">
        <v>49.867561340332031</v>
      </c>
      <c r="CW1380">
        <v>51.626838684082031</v>
      </c>
      <c r="CX1380">
        <v>50.329936981201172</v>
      </c>
      <c r="CY1380">
        <v>52.346992492675781</v>
      </c>
      <c r="CZ1380">
        <v>58.674221038818359</v>
      </c>
      <c r="DA1380">
        <v>24.230352401733398</v>
      </c>
      <c r="DB1380">
        <v>4.4203906059265137</v>
      </c>
      <c r="DC1380">
        <v>6.2307262420654297</v>
      </c>
      <c r="DD1380">
        <v>5.7067508697509766</v>
      </c>
      <c r="DE1380">
        <v>6.3123526573181152</v>
      </c>
      <c r="DF1380">
        <v>6.334968090057373</v>
      </c>
      <c r="DG1380">
        <v>5.8423681259155273</v>
      </c>
      <c r="DH1380">
        <v>5.8649168014526367</v>
      </c>
      <c r="DI1380">
        <v>7.513648509979248</v>
      </c>
      <c r="DJ1380">
        <v>11.496377944946289</v>
      </c>
      <c r="DK1380">
        <v>12.082006454467773</v>
      </c>
      <c r="DL1380">
        <v>13.446098327636719</v>
      </c>
      <c r="DM1380">
        <v>13.547572135925293</v>
      </c>
      <c r="DN1380">
        <v>12.843661308288574</v>
      </c>
      <c r="DO1380">
        <v>13.213042259216309</v>
      </c>
      <c r="DP1380">
        <v>12.628640174865723</v>
      </c>
      <c r="DQ1380">
        <v>11.793582916259766</v>
      </c>
      <c r="DR1380">
        <v>11.175492286682129</v>
      </c>
      <c r="DS1380">
        <v>31.923240661621094</v>
      </c>
      <c r="DT1380">
        <v>56.420700073242188</v>
      </c>
      <c r="DU1380">
        <v>58.443775177001953</v>
      </c>
      <c r="DV1380">
        <v>56.988548278808594</v>
      </c>
      <c r="DW1380">
        <v>59.321567535400391</v>
      </c>
      <c r="DX1380">
        <v>66.719161987304687</v>
      </c>
      <c r="DY1380">
        <v>39.987686157226563</v>
      </c>
      <c r="DZ1380">
        <v>22.897439956665039</v>
      </c>
      <c r="EA1380">
        <v>15.575318336486816</v>
      </c>
      <c r="EB1380">
        <v>11.055479049682617</v>
      </c>
      <c r="EC1380">
        <v>12.391419410705566</v>
      </c>
      <c r="ED1380">
        <v>12.476311683654785</v>
      </c>
      <c r="EE1380">
        <v>11.441706657409668</v>
      </c>
      <c r="EF1380">
        <v>11.499917984008789</v>
      </c>
      <c r="EG1380">
        <v>15.157272338867187</v>
      </c>
      <c r="EH1380">
        <v>23.975349426269531</v>
      </c>
      <c r="EI1380">
        <v>25.264446258544922</v>
      </c>
      <c r="EJ1380">
        <v>28.21221923828125</v>
      </c>
      <c r="EK1380">
        <v>28.407215118408203</v>
      </c>
      <c r="EL1380">
        <v>26.880990982055664</v>
      </c>
      <c r="EM1380">
        <v>27.555637359619141</v>
      </c>
      <c r="EN1380">
        <v>26.206939697265625</v>
      </c>
      <c r="EO1380">
        <v>24.42608642578125</v>
      </c>
      <c r="EP1380">
        <v>23.142011642456055</v>
      </c>
      <c r="EQ1380">
        <v>41.096530914306641</v>
      </c>
      <c r="ER1380">
        <v>65.882392883300781</v>
      </c>
      <c r="ES1380">
        <v>68.286354064941406</v>
      </c>
      <c r="ET1380">
        <v>66.602523803710937</v>
      </c>
      <c r="EU1380">
        <v>69.391746520996094</v>
      </c>
      <c r="EV1380">
        <v>78.334785461425781</v>
      </c>
      <c r="EW1380">
        <v>62.73876953125</v>
      </c>
      <c r="EX1380">
        <v>49.575363159179688</v>
      </c>
      <c r="EY1380">
        <v>29.067424774169922</v>
      </c>
      <c r="EZ1380">
        <v>45.190902709960938</v>
      </c>
      <c r="FA1380">
        <v>44.514450073242188</v>
      </c>
      <c r="FB1380">
        <v>43.470706939697266</v>
      </c>
      <c r="FC1380">
        <v>42.708972930908203</v>
      </c>
      <c r="FD1380">
        <v>42.517627716064453</v>
      </c>
      <c r="FE1380">
        <v>41.767738342285156</v>
      </c>
      <c r="FF1380">
        <v>41.272113800048828</v>
      </c>
      <c r="FG1380">
        <v>41.394535064697266</v>
      </c>
      <c r="FH1380">
        <v>41.935695648193359</v>
      </c>
      <c r="FI1380">
        <v>44.054431915283203</v>
      </c>
      <c r="FJ1380">
        <v>46.396507263183594</v>
      </c>
      <c r="FK1380">
        <v>48.122383117675781</v>
      </c>
      <c r="FL1380">
        <v>49.83349609375</v>
      </c>
      <c r="FM1380">
        <v>50.847293853759766</v>
      </c>
      <c r="FN1380">
        <v>51.642269134521484</v>
      </c>
      <c r="FO1380">
        <v>51.72412109375</v>
      </c>
      <c r="FP1380">
        <v>50.602470397949219</v>
      </c>
      <c r="FQ1380">
        <v>48.84881591796875</v>
      </c>
      <c r="FR1380">
        <v>46.333656311035156</v>
      </c>
      <c r="FS1380">
        <v>45.122585296630859</v>
      </c>
      <c r="FT1380">
        <v>44.585262298583984</v>
      </c>
      <c r="FU1380">
        <v>44.311962127685547</v>
      </c>
      <c r="FV1380">
        <v>43.639076232910156</v>
      </c>
      <c r="FW1380">
        <v>42.874908447265625</v>
      </c>
      <c r="FX1380">
        <v>1</v>
      </c>
    </row>
    <row r="1381" spans="1:180" x14ac:dyDescent="0.2">
      <c r="A1381" t="s">
        <v>241</v>
      </c>
      <c r="B1381" t="s">
        <v>248</v>
      </c>
      <c r="C1381" t="s">
        <v>217</v>
      </c>
      <c r="D1381" t="s">
        <v>37</v>
      </c>
      <c r="E1381" t="s">
        <v>249</v>
      </c>
      <c r="F1381" t="s">
        <v>226</v>
      </c>
      <c r="G1381" t="s">
        <v>246</v>
      </c>
      <c r="H1381" t="s">
        <v>12</v>
      </c>
      <c r="I1381">
        <v>262.64</v>
      </c>
      <c r="L1381">
        <v>151.27328185511871</v>
      </c>
      <c r="M1381">
        <v>154.21395504723907</v>
      </c>
      <c r="N1381">
        <v>153.0012776729366</v>
      </c>
      <c r="O1381">
        <v>150.56077303933327</v>
      </c>
      <c r="P1381">
        <v>152.06079833803292</v>
      </c>
      <c r="Q1381">
        <v>157.32046654071601</v>
      </c>
      <c r="R1381">
        <v>173.68367931008711</v>
      </c>
      <c r="S1381">
        <v>178.05893024445896</v>
      </c>
      <c r="T1381">
        <v>181.88488439351374</v>
      </c>
      <c r="U1381">
        <v>182.25527939222809</v>
      </c>
      <c r="V1381">
        <v>182.49162869534314</v>
      </c>
      <c r="W1381">
        <v>180.37348535177247</v>
      </c>
      <c r="X1381">
        <v>178.93873278821533</v>
      </c>
      <c r="Y1381">
        <v>174.80941764724611</v>
      </c>
      <c r="Z1381">
        <v>173.89376981485617</v>
      </c>
      <c r="AA1381">
        <v>172.73010166059433</v>
      </c>
      <c r="AB1381">
        <v>173.84064965911327</v>
      </c>
      <c r="AC1381">
        <v>174.98098498881762</v>
      </c>
      <c r="AD1381">
        <v>172.59305721074841</v>
      </c>
      <c r="AE1381">
        <v>171.98779463541243</v>
      </c>
      <c r="AF1381">
        <v>179.75641055960699</v>
      </c>
      <c r="AG1381">
        <v>179.23565707346026</v>
      </c>
      <c r="AH1381">
        <v>174.05924075866034</v>
      </c>
      <c r="AI1381">
        <v>157.12176814929802</v>
      </c>
      <c r="AJ1381">
        <v>-5.4823050498962402</v>
      </c>
      <c r="AK1381">
        <v>-6.9924592971801758</v>
      </c>
      <c r="AL1381">
        <v>-6.6590266227722168</v>
      </c>
      <c r="AM1381">
        <v>-5.7826290130615234</v>
      </c>
      <c r="AN1381">
        <v>-5.6269373893737793</v>
      </c>
      <c r="AO1381">
        <v>-6.9728388786315918</v>
      </c>
      <c r="AP1381">
        <v>-12.951951026916504</v>
      </c>
      <c r="AQ1381">
        <v>-14.427484512329102</v>
      </c>
      <c r="AR1381">
        <v>-16.217695236206055</v>
      </c>
      <c r="AS1381">
        <v>-15.936601638793945</v>
      </c>
      <c r="AT1381">
        <v>-16.130603790283203</v>
      </c>
      <c r="AU1381">
        <v>-14.798713684082031</v>
      </c>
      <c r="AV1381">
        <v>-13.046765327453613</v>
      </c>
      <c r="AW1381">
        <v>-11.203349113464355</v>
      </c>
      <c r="AX1381">
        <v>-10.57080078125</v>
      </c>
      <c r="AY1381">
        <v>8.4458160400390625</v>
      </c>
      <c r="AZ1381">
        <v>30.475460052490234</v>
      </c>
      <c r="BA1381">
        <v>30.796463012695313</v>
      </c>
      <c r="BB1381">
        <v>29.587175369262695</v>
      </c>
      <c r="BC1381">
        <v>30.99305534362793</v>
      </c>
      <c r="BD1381">
        <v>37.661975860595703</v>
      </c>
      <c r="BE1381">
        <v>-4.2838134765625</v>
      </c>
      <c r="BF1381">
        <v>-26.523126602172852</v>
      </c>
      <c r="BG1381">
        <v>-8.3755559921264648</v>
      </c>
      <c r="BH1381">
        <v>-1.1051210165023804</v>
      </c>
      <c r="BI1381">
        <v>-1.6463830471038818</v>
      </c>
      <c r="BJ1381">
        <v>-1.5449414253234863</v>
      </c>
      <c r="BK1381">
        <v>-1.2388023138046265</v>
      </c>
      <c r="BL1381">
        <v>-1.1728391647338867</v>
      </c>
      <c r="BM1381">
        <v>-1.6518628597259521</v>
      </c>
      <c r="BN1381">
        <v>-3.7755773067474365</v>
      </c>
      <c r="BO1381">
        <v>-4.3196086883544922</v>
      </c>
      <c r="BP1381">
        <v>-4.9561114311218262</v>
      </c>
      <c r="BQ1381">
        <v>-4.8393416404724121</v>
      </c>
      <c r="BR1381">
        <v>-4.9175839424133301</v>
      </c>
      <c r="BS1381">
        <v>-4.4254283905029297</v>
      </c>
      <c r="BT1381">
        <v>-3.7947375774383545</v>
      </c>
      <c r="BU1381">
        <v>-3.2113761901855469</v>
      </c>
      <c r="BV1381">
        <v>-3.0043160915374756</v>
      </c>
      <c r="BW1381">
        <v>15.279270172119141</v>
      </c>
      <c r="BX1381">
        <v>38.496162414550781</v>
      </c>
      <c r="BY1381">
        <v>38.910633087158203</v>
      </c>
      <c r="BZ1381">
        <v>37.474884033203125</v>
      </c>
      <c r="CA1381">
        <v>39.201450347900391</v>
      </c>
      <c r="CB1381">
        <v>47.715324401855469</v>
      </c>
      <c r="CC1381">
        <v>12.737088203430176</v>
      </c>
      <c r="CD1381">
        <v>-7.0814609527587891</v>
      </c>
      <c r="CE1381">
        <v>1.1949762105941772</v>
      </c>
      <c r="CF1381">
        <v>1.9265031814575195</v>
      </c>
      <c r="CG1381">
        <v>2.056293249130249</v>
      </c>
      <c r="CH1381">
        <v>1.9970585107803345</v>
      </c>
      <c r="CI1381">
        <v>1.9082381725311279</v>
      </c>
      <c r="CJ1381">
        <v>1.9120557308197021</v>
      </c>
      <c r="CK1381">
        <v>2.0334289073944092</v>
      </c>
      <c r="CL1381">
        <v>2.5799505710601807</v>
      </c>
      <c r="CM1381">
        <v>2.6810750961303711</v>
      </c>
      <c r="CN1381">
        <v>2.8436276912689209</v>
      </c>
      <c r="CO1381">
        <v>2.8465867042541504</v>
      </c>
      <c r="CP1381">
        <v>2.8485195636749268</v>
      </c>
      <c r="CQ1381">
        <v>2.759077787399292</v>
      </c>
      <c r="CR1381">
        <v>2.6131882667541504</v>
      </c>
      <c r="CS1381">
        <v>2.3238399028778076</v>
      </c>
      <c r="CT1381">
        <v>2.2362077236175537</v>
      </c>
      <c r="CU1381">
        <v>20.012100219726562</v>
      </c>
      <c r="CV1381">
        <v>44.051277160644531</v>
      </c>
      <c r="CW1381">
        <v>44.530483245849609</v>
      </c>
      <c r="CX1381">
        <v>42.937885284423828</v>
      </c>
      <c r="CY1381">
        <v>44.886554718017578</v>
      </c>
      <c r="CZ1381">
        <v>54.678245544433594</v>
      </c>
      <c r="DA1381">
        <v>24.525712966918945</v>
      </c>
      <c r="DB1381">
        <v>6.3837780952453613</v>
      </c>
      <c r="DC1381">
        <v>7.8234972953796387</v>
      </c>
      <c r="DD1381">
        <v>4.958127498626709</v>
      </c>
      <c r="DE1381">
        <v>5.7589693069458008</v>
      </c>
      <c r="DF1381">
        <v>5.5390586853027344</v>
      </c>
      <c r="DG1381">
        <v>5.0552787780761719</v>
      </c>
      <c r="DH1381">
        <v>4.996950626373291</v>
      </c>
      <c r="DI1381">
        <v>5.7187204360961914</v>
      </c>
      <c r="DJ1381">
        <v>8.9354791641235352</v>
      </c>
      <c r="DK1381">
        <v>9.6817588806152344</v>
      </c>
      <c r="DL1381">
        <v>10.643366813659668</v>
      </c>
      <c r="DM1381">
        <v>10.532515525817871</v>
      </c>
      <c r="DN1381">
        <v>10.614623069763184</v>
      </c>
      <c r="DO1381">
        <v>9.9435834884643555</v>
      </c>
      <c r="DP1381">
        <v>9.0211143493652344</v>
      </c>
      <c r="DQ1381">
        <v>7.8590559959411621</v>
      </c>
      <c r="DR1381">
        <v>7.4767317771911621</v>
      </c>
      <c r="DS1381">
        <v>24.744928359985352</v>
      </c>
      <c r="DT1381">
        <v>49.606391906738281</v>
      </c>
      <c r="DU1381">
        <v>50.150333404541016</v>
      </c>
      <c r="DV1381">
        <v>48.400886535644531</v>
      </c>
      <c r="DW1381">
        <v>50.571662902832031</v>
      </c>
      <c r="DX1381">
        <v>61.641162872314453</v>
      </c>
      <c r="DY1381">
        <v>36.314334869384766</v>
      </c>
      <c r="DZ1381">
        <v>19.849018096923828</v>
      </c>
      <c r="EA1381">
        <v>14.452018737792969</v>
      </c>
      <c r="EB1381">
        <v>9.3353109359741211</v>
      </c>
      <c r="EC1381">
        <v>11.105045318603516</v>
      </c>
      <c r="ED1381">
        <v>10.653143882751465</v>
      </c>
      <c r="EE1381">
        <v>9.5991048812866211</v>
      </c>
      <c r="EF1381">
        <v>9.4510488510131836</v>
      </c>
      <c r="EG1381">
        <v>11.03969669342041</v>
      </c>
      <c r="EH1381">
        <v>18.111852645874023</v>
      </c>
      <c r="EI1381">
        <v>19.789634704589844</v>
      </c>
      <c r="EJ1381">
        <v>21.904951095581055</v>
      </c>
      <c r="EK1381">
        <v>21.629776000976563</v>
      </c>
      <c r="EL1381">
        <v>21.827642440795898</v>
      </c>
      <c r="EM1381">
        <v>20.316869735717773</v>
      </c>
      <c r="EN1381">
        <v>18.273141860961914</v>
      </c>
      <c r="EO1381">
        <v>15.851029396057129</v>
      </c>
      <c r="EP1381">
        <v>15.043215751647949</v>
      </c>
      <c r="EQ1381">
        <v>31.57838249206543</v>
      </c>
      <c r="ER1381">
        <v>57.627094268798828</v>
      </c>
      <c r="ES1381">
        <v>58.264503479003906</v>
      </c>
      <c r="ET1381">
        <v>56.288597106933594</v>
      </c>
      <c r="EU1381">
        <v>58.780055999755859</v>
      </c>
      <c r="EV1381">
        <v>71.694511413574219</v>
      </c>
      <c r="EW1381">
        <v>53.335239410400391</v>
      </c>
      <c r="EX1381">
        <v>39.290683746337891</v>
      </c>
      <c r="EY1381">
        <v>24.022550582885742</v>
      </c>
      <c r="EZ1381">
        <v>50.020160675048828</v>
      </c>
      <c r="FA1381">
        <v>50.489887237548828</v>
      </c>
      <c r="FB1381">
        <v>50.073276519775391</v>
      </c>
      <c r="FC1381">
        <v>49.638748168945313</v>
      </c>
      <c r="FD1381">
        <v>49.509620666503906</v>
      </c>
      <c r="FE1381">
        <v>48.773120880126953</v>
      </c>
      <c r="FF1381">
        <v>48.240818023681641</v>
      </c>
      <c r="FG1381">
        <v>48.347709655761719</v>
      </c>
      <c r="FH1381">
        <v>49.140632629394531</v>
      </c>
      <c r="FI1381">
        <v>51.289798736572266</v>
      </c>
      <c r="FJ1381">
        <v>53.208599090576172</v>
      </c>
      <c r="FK1381">
        <v>54.001747131347656</v>
      </c>
      <c r="FL1381">
        <v>54.528228759765625</v>
      </c>
      <c r="FM1381">
        <v>55.54351806640625</v>
      </c>
      <c r="FN1381">
        <v>56.590377807617187</v>
      </c>
      <c r="FO1381">
        <v>56.922260284423828</v>
      </c>
      <c r="FP1381">
        <v>56.086696624755859</v>
      </c>
      <c r="FQ1381">
        <v>55.688301086425781</v>
      </c>
      <c r="FR1381">
        <v>54.195980072021484</v>
      </c>
      <c r="FS1381">
        <v>52.826736450195313</v>
      </c>
      <c r="FT1381">
        <v>51.910854339599609</v>
      </c>
      <c r="FU1381">
        <v>50.518436431884766</v>
      </c>
      <c r="FV1381">
        <v>49.665534973144531</v>
      </c>
      <c r="FW1381">
        <v>48.807193756103516</v>
      </c>
      <c r="FX1381">
        <v>1</v>
      </c>
    </row>
    <row r="1382" spans="1:180" x14ac:dyDescent="0.2">
      <c r="A1382" t="s">
        <v>241</v>
      </c>
      <c r="B1382" t="s">
        <v>248</v>
      </c>
      <c r="C1382" t="s">
        <v>217</v>
      </c>
      <c r="D1382" t="s">
        <v>38</v>
      </c>
      <c r="E1382" t="s">
        <v>249</v>
      </c>
      <c r="F1382" t="s">
        <v>226</v>
      </c>
      <c r="G1382" t="s">
        <v>246</v>
      </c>
      <c r="H1382" t="s">
        <v>12</v>
      </c>
      <c r="I1382">
        <v>262.64</v>
      </c>
      <c r="L1382">
        <v>167.07750273306783</v>
      </c>
      <c r="M1382">
        <v>169.49589253072057</v>
      </c>
      <c r="N1382">
        <v>171.73122129419923</v>
      </c>
      <c r="O1382">
        <v>169.39134713717186</v>
      </c>
      <c r="P1382">
        <v>171.21257664733221</v>
      </c>
      <c r="Q1382">
        <v>172.02874222198989</v>
      </c>
      <c r="R1382">
        <v>178.07653977036986</v>
      </c>
      <c r="S1382">
        <v>183.07043829263421</v>
      </c>
      <c r="T1382">
        <v>185.84467049275727</v>
      </c>
      <c r="U1382">
        <v>190.51005216990987</v>
      </c>
      <c r="V1382">
        <v>191.42653211403879</v>
      </c>
      <c r="W1382">
        <v>188.21706345640607</v>
      </c>
      <c r="X1382">
        <v>175.37385901823785</v>
      </c>
      <c r="Y1382">
        <v>169.15124979037174</v>
      </c>
      <c r="Z1382">
        <v>169.25488384473095</v>
      </c>
      <c r="AA1382">
        <v>166.69796966203597</v>
      </c>
      <c r="AB1382">
        <v>166.89249887473039</v>
      </c>
      <c r="AC1382">
        <v>164.71991415468858</v>
      </c>
      <c r="AD1382">
        <v>161.83789759054292</v>
      </c>
      <c r="AE1382">
        <v>164.39087239115935</v>
      </c>
      <c r="AF1382">
        <v>174.59237884974902</v>
      </c>
      <c r="AG1382">
        <v>178.26531714841676</v>
      </c>
      <c r="AH1382">
        <v>175.40618448269007</v>
      </c>
      <c r="AI1382">
        <v>171.61135038132852</v>
      </c>
      <c r="AJ1382">
        <v>-11.732888221740723</v>
      </c>
      <c r="AK1382">
        <v>-13.408707618713379</v>
      </c>
      <c r="AL1382">
        <v>-14.896471977233887</v>
      </c>
      <c r="AM1382">
        <v>-13.584195137023926</v>
      </c>
      <c r="AN1382">
        <v>-13.689767837524414</v>
      </c>
      <c r="AO1382">
        <v>-13.007070541381836</v>
      </c>
      <c r="AP1382">
        <v>-13.816139221191406</v>
      </c>
      <c r="AQ1382">
        <v>-15.613967895507812</v>
      </c>
      <c r="AR1382">
        <v>-16.636920928955078</v>
      </c>
      <c r="AS1382">
        <v>-18.42352294921875</v>
      </c>
      <c r="AT1382">
        <v>-17.331098556518555</v>
      </c>
      <c r="AU1382">
        <v>-15.181771278381348</v>
      </c>
      <c r="AV1382">
        <v>-7.3391938209533691</v>
      </c>
      <c r="AW1382">
        <v>-4.2165470123291016</v>
      </c>
      <c r="AX1382">
        <v>-4.1013703346252441</v>
      </c>
      <c r="AY1382">
        <v>4.4560856819152832</v>
      </c>
      <c r="AZ1382">
        <v>20.999834060668945</v>
      </c>
      <c r="BA1382">
        <v>19.929239273071289</v>
      </c>
      <c r="BB1382">
        <v>19.220870971679688</v>
      </c>
      <c r="BC1382">
        <v>24.182161331176758</v>
      </c>
      <c r="BD1382">
        <v>32.369293212890625</v>
      </c>
      <c r="BE1382">
        <v>-0.15431559085845947</v>
      </c>
      <c r="BF1382">
        <v>-23.259576797485352</v>
      </c>
      <c r="BG1382">
        <v>-22.742549896240234</v>
      </c>
      <c r="BH1382">
        <v>-3.2708616256713867</v>
      </c>
      <c r="BI1382">
        <v>-3.8782110214233398</v>
      </c>
      <c r="BJ1382">
        <v>-4.4023113250732422</v>
      </c>
      <c r="BK1382">
        <v>-3.9234058856964111</v>
      </c>
      <c r="BL1382">
        <v>-3.9594306945800781</v>
      </c>
      <c r="BM1382">
        <v>-3.7159342765808105</v>
      </c>
      <c r="BN1382">
        <v>-4.0139174461364746</v>
      </c>
      <c r="BO1382">
        <v>-4.6768641471862793</v>
      </c>
      <c r="BP1382">
        <v>-5.0504350662231445</v>
      </c>
      <c r="BQ1382">
        <v>-5.7030034065246582</v>
      </c>
      <c r="BR1382">
        <v>-5.3152165412902832</v>
      </c>
      <c r="BS1382">
        <v>-4.5551300048828125</v>
      </c>
      <c r="BT1382">
        <v>-1.7375234365463257</v>
      </c>
      <c r="BU1382">
        <v>-0.67683130502700806</v>
      </c>
      <c r="BV1382">
        <v>-0.6523582935333252</v>
      </c>
      <c r="BW1382">
        <v>9.3146495819091797</v>
      </c>
      <c r="BX1382">
        <v>27.88109016418457</v>
      </c>
      <c r="BY1382">
        <v>26.785722732543945</v>
      </c>
      <c r="BZ1382">
        <v>25.985923767089844</v>
      </c>
      <c r="CA1382">
        <v>31.278558731079102</v>
      </c>
      <c r="CB1382">
        <v>40.888053894042969</v>
      </c>
      <c r="CC1382">
        <v>14.451751708984375</v>
      </c>
      <c r="CD1382">
        <v>-4.9644818305969238</v>
      </c>
      <c r="CE1382">
        <v>-4.6949253082275391</v>
      </c>
      <c r="CF1382">
        <v>2.5899121761322021</v>
      </c>
      <c r="CG1382">
        <v>2.7225823402404785</v>
      </c>
      <c r="CH1382">
        <v>2.8659121990203857</v>
      </c>
      <c r="CI1382">
        <v>2.7676270008087158</v>
      </c>
      <c r="CJ1382">
        <v>2.7797713279724121</v>
      </c>
      <c r="CK1382">
        <v>2.7190783023834229</v>
      </c>
      <c r="CL1382">
        <v>2.7750711441040039</v>
      </c>
      <c r="CM1382">
        <v>2.8981406688690186</v>
      </c>
      <c r="CN1382">
        <v>2.9743297100067139</v>
      </c>
      <c r="CO1382">
        <v>3.1071898937225342</v>
      </c>
      <c r="CP1382">
        <v>3.0069468021392822</v>
      </c>
      <c r="CQ1382">
        <v>2.8048489093780518</v>
      </c>
      <c r="CR1382">
        <v>2.1421763896942139</v>
      </c>
      <c r="CS1382">
        <v>1.7747648954391479</v>
      </c>
      <c r="CT1382">
        <v>1.7364169359207153</v>
      </c>
      <c r="CU1382">
        <v>12.679675102233887</v>
      </c>
      <c r="CV1382">
        <v>32.647026062011719</v>
      </c>
      <c r="CW1382">
        <v>31.534502029418945</v>
      </c>
      <c r="CX1382">
        <v>30.671379089355469</v>
      </c>
      <c r="CY1382">
        <v>36.193500518798828</v>
      </c>
      <c r="CZ1382">
        <v>46.788124084472656</v>
      </c>
      <c r="DA1382">
        <v>24.567869186401367</v>
      </c>
      <c r="DB1382">
        <v>7.7066459655761719</v>
      </c>
      <c r="DC1382">
        <v>7.804804801940918</v>
      </c>
      <c r="DD1382">
        <v>8.4506864547729492</v>
      </c>
      <c r="DE1382">
        <v>9.3233757019042969</v>
      </c>
      <c r="DF1382">
        <v>10.134135246276855</v>
      </c>
      <c r="DG1382">
        <v>9.4586601257324219</v>
      </c>
      <c r="DH1382">
        <v>9.5189733505249023</v>
      </c>
      <c r="DI1382">
        <v>9.1540908813476563</v>
      </c>
      <c r="DJ1382">
        <v>9.5640602111816406</v>
      </c>
      <c r="DK1382">
        <v>10.473145484924316</v>
      </c>
      <c r="DL1382">
        <v>10.999094009399414</v>
      </c>
      <c r="DM1382">
        <v>11.917383193969727</v>
      </c>
      <c r="DN1382">
        <v>11.329110145568848</v>
      </c>
      <c r="DO1382">
        <v>10.164828300476074</v>
      </c>
      <c r="DP1382">
        <v>6.021876335144043</v>
      </c>
      <c r="DQ1382">
        <v>4.2263612747192383</v>
      </c>
      <c r="DR1382">
        <v>4.1251921653747559</v>
      </c>
      <c r="DS1382">
        <v>16.044702529907227</v>
      </c>
      <c r="DT1382">
        <v>37.4129638671875</v>
      </c>
      <c r="DU1382">
        <v>36.283279418945313</v>
      </c>
      <c r="DV1382">
        <v>35.356834411621094</v>
      </c>
      <c r="DW1382">
        <v>41.108444213867188</v>
      </c>
      <c r="DX1382">
        <v>52.688194274902344</v>
      </c>
      <c r="DY1382">
        <v>34.683986663818359</v>
      </c>
      <c r="DZ1382">
        <v>20.377773284912109</v>
      </c>
      <c r="EA1382">
        <v>20.304534912109375</v>
      </c>
      <c r="EB1382">
        <v>16.912712097167969</v>
      </c>
      <c r="EC1382">
        <v>18.853872299194336</v>
      </c>
      <c r="ED1382">
        <v>20.6282958984375</v>
      </c>
      <c r="EE1382">
        <v>19.119449615478516</v>
      </c>
      <c r="EF1382">
        <v>19.249311447143555</v>
      </c>
      <c r="EG1382">
        <v>18.445226669311523</v>
      </c>
      <c r="EH1382">
        <v>19.366281509399414</v>
      </c>
      <c r="EI1382">
        <v>21.410249710083008</v>
      </c>
      <c r="EJ1382">
        <v>22.585580825805664</v>
      </c>
      <c r="EK1382">
        <v>24.637903213500977</v>
      </c>
      <c r="EL1382">
        <v>23.344993591308594</v>
      </c>
      <c r="EM1382">
        <v>20.791469573974609</v>
      </c>
      <c r="EN1382">
        <v>11.623546600341797</v>
      </c>
      <c r="EO1382">
        <v>7.7660770416259766</v>
      </c>
      <c r="EP1382">
        <v>7.5742044448852539</v>
      </c>
      <c r="EQ1382">
        <v>20.903264999389648</v>
      </c>
      <c r="ER1382">
        <v>44.294219970703125</v>
      </c>
      <c r="ES1382">
        <v>43.139762878417969</v>
      </c>
      <c r="ET1382">
        <v>42.12188720703125</v>
      </c>
      <c r="EU1382">
        <v>48.204837799072266</v>
      </c>
      <c r="EV1382">
        <v>61.206954956054688</v>
      </c>
      <c r="EW1382">
        <v>49.290054321289063</v>
      </c>
      <c r="EX1382">
        <v>38.672870635986328</v>
      </c>
      <c r="EY1382">
        <v>38.352157592773437</v>
      </c>
      <c r="EZ1382">
        <v>61.26458740234375</v>
      </c>
      <c r="FA1382">
        <v>59.878261566162109</v>
      </c>
      <c r="FB1382">
        <v>58.167476654052734</v>
      </c>
      <c r="FC1382">
        <v>57.562881469726563</v>
      </c>
      <c r="FD1382">
        <v>57.312923431396484</v>
      </c>
      <c r="FE1382">
        <v>57.081260681152344</v>
      </c>
      <c r="FF1382">
        <v>57.212024688720703</v>
      </c>
      <c r="FG1382">
        <v>57.594966888427734</v>
      </c>
      <c r="FH1382">
        <v>58.51068115234375</v>
      </c>
      <c r="FI1382">
        <v>62.012046813964844</v>
      </c>
      <c r="FJ1382">
        <v>65.842247009277344</v>
      </c>
      <c r="FK1382">
        <v>69.866539001464844</v>
      </c>
      <c r="FL1382">
        <v>73.026290893554687</v>
      </c>
      <c r="FM1382">
        <v>74.841331481933594</v>
      </c>
      <c r="FN1382">
        <v>75.770523071289063</v>
      </c>
      <c r="FO1382">
        <v>76.507286071777344</v>
      </c>
      <c r="FP1382">
        <v>76.748359680175781</v>
      </c>
      <c r="FQ1382">
        <v>76.273284912109375</v>
      </c>
      <c r="FR1382">
        <v>74.791679382324219</v>
      </c>
      <c r="FS1382">
        <v>71.927803039550781</v>
      </c>
      <c r="FT1382">
        <v>68.565986633300781</v>
      </c>
      <c r="FU1382">
        <v>65.772674560546875</v>
      </c>
      <c r="FV1382">
        <v>63.580455780029297</v>
      </c>
      <c r="FW1382">
        <v>61.015964508056641</v>
      </c>
      <c r="FX1382">
        <v>1</v>
      </c>
    </row>
    <row r="1383" spans="1:180" x14ac:dyDescent="0.2">
      <c r="A1383" t="s">
        <v>241</v>
      </c>
      <c r="B1383" t="s">
        <v>248</v>
      </c>
      <c r="C1383" t="s">
        <v>217</v>
      </c>
      <c r="D1383" t="s">
        <v>39</v>
      </c>
      <c r="E1383" t="s">
        <v>249</v>
      </c>
      <c r="F1383" t="s">
        <v>226</v>
      </c>
      <c r="G1383" t="s">
        <v>246</v>
      </c>
      <c r="H1383" t="s">
        <v>12</v>
      </c>
      <c r="I1383">
        <v>262.64</v>
      </c>
      <c r="L1383">
        <v>168.58764881030442</v>
      </c>
      <c r="M1383">
        <v>167.41170625502502</v>
      </c>
      <c r="N1383">
        <v>170.17059056260953</v>
      </c>
      <c r="O1383">
        <v>171.43909901919784</v>
      </c>
      <c r="P1383">
        <v>176.09539478115948</v>
      </c>
      <c r="Q1383">
        <v>178.9595481910801</v>
      </c>
      <c r="R1383">
        <v>185.45196446352278</v>
      </c>
      <c r="S1383">
        <v>189.68775825950303</v>
      </c>
      <c r="T1383">
        <v>190.01989393069556</v>
      </c>
      <c r="U1383">
        <v>199.18736050895805</v>
      </c>
      <c r="V1383">
        <v>194.14815981666271</v>
      </c>
      <c r="W1383">
        <v>199.86701614765678</v>
      </c>
      <c r="X1383">
        <v>171.78269684197338</v>
      </c>
      <c r="Y1383">
        <v>169.71408644042663</v>
      </c>
      <c r="Z1383">
        <v>167.5652547891701</v>
      </c>
      <c r="AA1383">
        <v>166.43993028678835</v>
      </c>
      <c r="AB1383">
        <v>163.76981369560374</v>
      </c>
      <c r="AC1383">
        <v>158.44986646957696</v>
      </c>
      <c r="AD1383">
        <v>153.95090995972785</v>
      </c>
      <c r="AE1383">
        <v>157.75739634611702</v>
      </c>
      <c r="AF1383">
        <v>157.57361689254554</v>
      </c>
      <c r="AG1383">
        <v>167.54195052577043</v>
      </c>
      <c r="AH1383">
        <v>168.53365964455398</v>
      </c>
      <c r="AI1383">
        <v>165.93849108417413</v>
      </c>
      <c r="AJ1383">
        <v>-13.929424285888672</v>
      </c>
      <c r="AK1383">
        <v>-13.401451110839844</v>
      </c>
      <c r="AL1383">
        <v>-14.118658065795898</v>
      </c>
      <c r="AM1383">
        <v>-14.351408004760742</v>
      </c>
      <c r="AN1383">
        <v>-15.414557456970215</v>
      </c>
      <c r="AO1383">
        <v>-15.804035186767578</v>
      </c>
      <c r="AP1383">
        <v>-15.708460807800293</v>
      </c>
      <c r="AQ1383">
        <v>-16.127845764160156</v>
      </c>
      <c r="AR1383">
        <v>-15.836660385131836</v>
      </c>
      <c r="AS1383">
        <v>-16.408226013183594</v>
      </c>
      <c r="AT1383">
        <v>-15.946209907531738</v>
      </c>
      <c r="AU1383">
        <v>-17.258150100708008</v>
      </c>
      <c r="AV1383">
        <v>3.973891019821167</v>
      </c>
      <c r="AW1383">
        <v>17.47344970703125</v>
      </c>
      <c r="AX1383">
        <v>17.056245803833008</v>
      </c>
      <c r="AY1383">
        <v>17.495090484619141</v>
      </c>
      <c r="AZ1383">
        <v>17.32789421081543</v>
      </c>
      <c r="BA1383">
        <v>16.675548553466797</v>
      </c>
      <c r="BB1383">
        <v>7.2062654495239258</v>
      </c>
      <c r="BC1383">
        <v>-0.81405901908874512</v>
      </c>
      <c r="BD1383">
        <v>-6.9942283630371094</v>
      </c>
      <c r="BE1383">
        <v>-15.985920906066895</v>
      </c>
      <c r="BF1383">
        <v>-20.461702346801758</v>
      </c>
      <c r="BG1383">
        <v>-22.380588531494141</v>
      </c>
      <c r="BH1383">
        <v>-4.2102108001708984</v>
      </c>
      <c r="BI1383">
        <v>-4.025672435760498</v>
      </c>
      <c r="BJ1383">
        <v>-4.3037886619567871</v>
      </c>
      <c r="BK1383">
        <v>-4.4002790451049805</v>
      </c>
      <c r="BL1383">
        <v>-4.7882766723632812</v>
      </c>
      <c r="BM1383">
        <v>-4.9266839027404785</v>
      </c>
      <c r="BN1383">
        <v>-4.9085850715637207</v>
      </c>
      <c r="BO1383">
        <v>-5.0227885246276855</v>
      </c>
      <c r="BP1383">
        <v>-4.8759250640869141</v>
      </c>
      <c r="BQ1383">
        <v>-5.045072078704834</v>
      </c>
      <c r="BR1383">
        <v>-4.856407642364502</v>
      </c>
      <c r="BS1383">
        <v>-5.3468518257141113</v>
      </c>
      <c r="BT1383">
        <v>9.0698041915893555</v>
      </c>
      <c r="BU1383">
        <v>24.60911750793457</v>
      </c>
      <c r="BV1383">
        <v>23.774791717529297</v>
      </c>
      <c r="BW1383">
        <v>24.497518539428711</v>
      </c>
      <c r="BX1383">
        <v>24.156612396240234</v>
      </c>
      <c r="BY1383">
        <v>23.177822113037109</v>
      </c>
      <c r="BZ1383">
        <v>13.184165954589844</v>
      </c>
      <c r="CA1383">
        <v>5.3458914756774902</v>
      </c>
      <c r="CB1383">
        <v>2.0789594650268555</v>
      </c>
      <c r="CC1383">
        <v>-1.7330429553985596</v>
      </c>
      <c r="CD1383">
        <v>-3.7063224315643311</v>
      </c>
      <c r="CE1383">
        <v>-4.6013321876525879</v>
      </c>
      <c r="CF1383">
        <v>2.521287202835083</v>
      </c>
      <c r="CG1383">
        <v>2.4679634571075439</v>
      </c>
      <c r="CH1383">
        <v>2.4939596652984619</v>
      </c>
      <c r="CI1383">
        <v>2.4918427467346191</v>
      </c>
      <c r="CJ1383">
        <v>2.5714535713195801</v>
      </c>
      <c r="CK1383">
        <v>2.6069362163543701</v>
      </c>
      <c r="CL1383">
        <v>2.5713756084442139</v>
      </c>
      <c r="CM1383">
        <v>2.6685407161712646</v>
      </c>
      <c r="CN1383">
        <v>2.7154464721679687</v>
      </c>
      <c r="CO1383">
        <v>2.8250136375427246</v>
      </c>
      <c r="CP1383">
        <v>2.8243551254272461</v>
      </c>
      <c r="CQ1383">
        <v>2.9028773307800293</v>
      </c>
      <c r="CR1383">
        <v>12.599217414855957</v>
      </c>
      <c r="CS1383">
        <v>29.551259994506836</v>
      </c>
      <c r="CT1383">
        <v>28.428037643432617</v>
      </c>
      <c r="CU1383">
        <v>29.347377777099609</v>
      </c>
      <c r="CV1383">
        <v>28.886163711547852</v>
      </c>
      <c r="CW1383">
        <v>27.681276321411133</v>
      </c>
      <c r="CX1383">
        <v>17.324441909790039</v>
      </c>
      <c r="CY1383">
        <v>9.6122541427612305</v>
      </c>
      <c r="CZ1383">
        <v>8.3630218505859375</v>
      </c>
      <c r="DA1383">
        <v>8.1384572982788086</v>
      </c>
      <c r="DB1383">
        <v>7.8984026908874512</v>
      </c>
      <c r="DC1383">
        <v>7.712526798248291</v>
      </c>
      <c r="DD1383">
        <v>9.2527847290039062</v>
      </c>
      <c r="DE1383">
        <v>8.9615993499755859</v>
      </c>
      <c r="DF1383">
        <v>9.2917079925537109</v>
      </c>
      <c r="DG1383">
        <v>9.3839645385742187</v>
      </c>
      <c r="DH1383">
        <v>9.9311838150024414</v>
      </c>
      <c r="DI1383">
        <v>10.140556335449219</v>
      </c>
      <c r="DJ1383">
        <v>10.051336288452148</v>
      </c>
      <c r="DK1383">
        <v>10.359869956970215</v>
      </c>
      <c r="DL1383">
        <v>10.306818008422852</v>
      </c>
      <c r="DM1383">
        <v>10.695098876953125</v>
      </c>
      <c r="DN1383">
        <v>10.505118370056152</v>
      </c>
      <c r="DO1383">
        <v>11.152606010437012</v>
      </c>
      <c r="DP1383">
        <v>16.128631591796875</v>
      </c>
      <c r="DQ1383">
        <v>34.493400573730469</v>
      </c>
      <c r="DR1383">
        <v>33.081283569335938</v>
      </c>
      <c r="DS1383">
        <v>34.197235107421875</v>
      </c>
      <c r="DT1383">
        <v>33.615711212158203</v>
      </c>
      <c r="DU1383">
        <v>32.184730529785156</v>
      </c>
      <c r="DV1383">
        <v>21.464717864990234</v>
      </c>
      <c r="DW1383">
        <v>13.878617286682129</v>
      </c>
      <c r="DX1383">
        <v>14.64708423614502</v>
      </c>
      <c r="DY1383">
        <v>18.009956359863281</v>
      </c>
      <c r="DZ1383">
        <v>19.503128051757813</v>
      </c>
      <c r="EA1383">
        <v>20.026386260986328</v>
      </c>
      <c r="EB1383">
        <v>18.97199821472168</v>
      </c>
      <c r="EC1383">
        <v>18.337377548217773</v>
      </c>
      <c r="ED1383">
        <v>19.106576919555664</v>
      </c>
      <c r="EE1383">
        <v>19.335094451904297</v>
      </c>
      <c r="EF1383">
        <v>20.557464599609375</v>
      </c>
      <c r="EG1383">
        <v>21.017908096313477</v>
      </c>
      <c r="EH1383">
        <v>20.851211547851563</v>
      </c>
      <c r="EI1383">
        <v>21.464927673339844</v>
      </c>
      <c r="EJ1383">
        <v>21.267553329467773</v>
      </c>
      <c r="EK1383">
        <v>22.058252334594727</v>
      </c>
      <c r="EL1383">
        <v>21.594919204711914</v>
      </c>
      <c r="EM1383">
        <v>23.063905715942383</v>
      </c>
      <c r="EN1383">
        <v>21.224544525146484</v>
      </c>
      <c r="EO1383">
        <v>41.629070281982422</v>
      </c>
      <c r="EP1383">
        <v>39.799831390380859</v>
      </c>
      <c r="EQ1383">
        <v>41.199665069580078</v>
      </c>
      <c r="ER1383">
        <v>40.444431304931641</v>
      </c>
      <c r="ES1383">
        <v>38.687004089355469</v>
      </c>
      <c r="ET1383">
        <v>27.442617416381836</v>
      </c>
      <c r="EU1383">
        <v>20.038566589355469</v>
      </c>
      <c r="EV1383">
        <v>23.720272064208984</v>
      </c>
      <c r="EW1383">
        <v>32.262836456298828</v>
      </c>
      <c r="EX1383">
        <v>36.258506774902344</v>
      </c>
      <c r="EY1383">
        <v>37.805641174316406</v>
      </c>
      <c r="EZ1383">
        <v>71.329208374023438</v>
      </c>
      <c r="FA1383">
        <v>69.530136108398438</v>
      </c>
      <c r="FB1383">
        <v>67.938949584960938</v>
      </c>
      <c r="FC1383">
        <v>66.277450561523438</v>
      </c>
      <c r="FD1383">
        <v>65.495552062988281</v>
      </c>
      <c r="FE1383">
        <v>65.039985656738281</v>
      </c>
      <c r="FF1383">
        <v>64.488090515136719</v>
      </c>
      <c r="FG1383">
        <v>64.64990234375</v>
      </c>
      <c r="FH1383">
        <v>67.720573425292969</v>
      </c>
      <c r="FI1383">
        <v>72.864616394042969</v>
      </c>
      <c r="FJ1383">
        <v>79.024139404296875</v>
      </c>
      <c r="FK1383">
        <v>84.213127136230469</v>
      </c>
      <c r="FL1383">
        <v>87.57696533203125</v>
      </c>
      <c r="FM1383">
        <v>89.636184692382813</v>
      </c>
      <c r="FN1383">
        <v>90.783767700195313</v>
      </c>
      <c r="FO1383">
        <v>91.141754150390625</v>
      </c>
      <c r="FP1383">
        <v>91.290435791015625</v>
      </c>
      <c r="FQ1383">
        <v>90.665184020996094</v>
      </c>
      <c r="FR1383">
        <v>89.173942565917969</v>
      </c>
      <c r="FS1383">
        <v>85.299232482910156</v>
      </c>
      <c r="FT1383">
        <v>81.439857482910156</v>
      </c>
      <c r="FU1383">
        <v>77.293212890625</v>
      </c>
      <c r="FV1383">
        <v>74.584304809570312</v>
      </c>
      <c r="FW1383">
        <v>72.5037841796875</v>
      </c>
      <c r="FX1383">
        <v>1</v>
      </c>
    </row>
    <row r="1384" spans="1:180" x14ac:dyDescent="0.2">
      <c r="A1384" t="s">
        <v>241</v>
      </c>
      <c r="B1384" t="s">
        <v>248</v>
      </c>
      <c r="C1384" t="s">
        <v>217</v>
      </c>
      <c r="D1384" t="s">
        <v>40</v>
      </c>
      <c r="E1384" t="s">
        <v>249</v>
      </c>
      <c r="F1384" t="s">
        <v>226</v>
      </c>
      <c r="G1384" t="s">
        <v>246</v>
      </c>
      <c r="H1384" t="s">
        <v>12</v>
      </c>
      <c r="I1384">
        <v>262.64</v>
      </c>
      <c r="L1384">
        <v>134.87202813592307</v>
      </c>
      <c r="M1384">
        <v>135.60889440712617</v>
      </c>
      <c r="N1384">
        <v>136.9229524295271</v>
      </c>
      <c r="O1384">
        <v>138.63053449522991</v>
      </c>
      <c r="P1384">
        <v>140.98015593684499</v>
      </c>
      <c r="Q1384">
        <v>144.07426066983359</v>
      </c>
      <c r="R1384">
        <v>150.56257463196906</v>
      </c>
      <c r="S1384">
        <v>152.05646739918174</v>
      </c>
      <c r="T1384">
        <v>156.38102237242114</v>
      </c>
      <c r="U1384">
        <v>159.88741282202392</v>
      </c>
      <c r="V1384">
        <v>163.59539354637511</v>
      </c>
      <c r="W1384">
        <v>164.60686878284349</v>
      </c>
      <c r="X1384">
        <v>161.46346634897694</v>
      </c>
      <c r="Y1384">
        <v>158.09113118463904</v>
      </c>
      <c r="Z1384">
        <v>162.34585907430491</v>
      </c>
      <c r="AA1384">
        <v>159.92261126496766</v>
      </c>
      <c r="AB1384">
        <v>157.08358451890362</v>
      </c>
      <c r="AC1384">
        <v>155.75127858164899</v>
      </c>
      <c r="AD1384">
        <v>153.39604124870431</v>
      </c>
      <c r="AE1384">
        <v>154.16653533581709</v>
      </c>
      <c r="AF1384">
        <v>151.95665330691529</v>
      </c>
      <c r="AG1384">
        <v>149.7571215938967</v>
      </c>
      <c r="AH1384">
        <v>152.09836814616088</v>
      </c>
      <c r="AI1384">
        <v>143.48913813169102</v>
      </c>
      <c r="AJ1384">
        <v>-6.9309749603271484</v>
      </c>
      <c r="AK1384">
        <v>-7.8543820381164551</v>
      </c>
      <c r="AL1384">
        <v>-8.8001222610473633</v>
      </c>
      <c r="AM1384">
        <v>-9.7672538757324219</v>
      </c>
      <c r="AN1384">
        <v>-10.391976356506348</v>
      </c>
      <c r="AO1384">
        <v>-10.188984870910645</v>
      </c>
      <c r="AP1384">
        <v>-10.060338020324707</v>
      </c>
      <c r="AQ1384">
        <v>-8.9399957656860352</v>
      </c>
      <c r="AR1384">
        <v>-8.1087179183959961</v>
      </c>
      <c r="AS1384">
        <v>-7.695838451385498</v>
      </c>
      <c r="AT1384">
        <v>-8.3161306381225586</v>
      </c>
      <c r="AU1384">
        <v>-9.1444435119628906</v>
      </c>
      <c r="AV1384">
        <v>6.7158284187316895</v>
      </c>
      <c r="AW1384">
        <v>22.559114456176758</v>
      </c>
      <c r="AX1384">
        <v>25.292303085327148</v>
      </c>
      <c r="AY1384">
        <v>25.777868270874023</v>
      </c>
      <c r="AZ1384">
        <v>24.879322052001953</v>
      </c>
      <c r="BA1384">
        <v>25.516658782958984</v>
      </c>
      <c r="BB1384">
        <v>2.7861735820770264</v>
      </c>
      <c r="BC1384">
        <v>-14.115821838378906</v>
      </c>
      <c r="BD1384">
        <v>-11.608777046203613</v>
      </c>
      <c r="BE1384">
        <v>-11.249067306518555</v>
      </c>
      <c r="BF1384">
        <v>-17.541511535644531</v>
      </c>
      <c r="BG1384">
        <v>-9.9220571517944336</v>
      </c>
      <c r="BH1384">
        <v>-1.9612913131713867</v>
      </c>
      <c r="BI1384">
        <v>-2.2995977401733398</v>
      </c>
      <c r="BJ1384">
        <v>-2.6278536319732666</v>
      </c>
      <c r="BK1384">
        <v>-2.9619319438934326</v>
      </c>
      <c r="BL1384">
        <v>-3.1832146644592285</v>
      </c>
      <c r="BM1384">
        <v>-3.0680925846099854</v>
      </c>
      <c r="BN1384">
        <v>-3.0274999141693115</v>
      </c>
      <c r="BO1384">
        <v>-2.6449337005615234</v>
      </c>
      <c r="BP1384">
        <v>-2.3666172027587891</v>
      </c>
      <c r="BQ1384">
        <v>-2.207040548324585</v>
      </c>
      <c r="BR1384">
        <v>-2.3921315670013428</v>
      </c>
      <c r="BS1384">
        <v>-2.6766364574432373</v>
      </c>
      <c r="BT1384">
        <v>12.197408676147461</v>
      </c>
      <c r="BU1384">
        <v>28.645051956176758</v>
      </c>
      <c r="BV1384">
        <v>31.967164993286133</v>
      </c>
      <c r="BW1384">
        <v>32.335426330566406</v>
      </c>
      <c r="BX1384">
        <v>31.237171173095703</v>
      </c>
      <c r="BY1384">
        <v>32.139015197753906</v>
      </c>
      <c r="BZ1384">
        <v>11.248994827270508</v>
      </c>
      <c r="CA1384">
        <v>-2.1771371364593506</v>
      </c>
      <c r="CB1384">
        <v>-0.95260441303253174</v>
      </c>
      <c r="CC1384">
        <v>-0.66704446077346802</v>
      </c>
      <c r="CD1384">
        <v>-3.3885428905487061</v>
      </c>
      <c r="CE1384">
        <v>0.13887560367584229</v>
      </c>
      <c r="CF1384">
        <v>1.480696439743042</v>
      </c>
      <c r="CG1384">
        <v>1.5476288795471191</v>
      </c>
      <c r="CH1384">
        <v>1.6470406055450439</v>
      </c>
      <c r="CI1384">
        <v>1.7514132261276245</v>
      </c>
      <c r="CJ1384">
        <v>1.8095521926879883</v>
      </c>
      <c r="CK1384">
        <v>1.8638156652450562</v>
      </c>
      <c r="CL1384">
        <v>1.8434220552444458</v>
      </c>
      <c r="CM1384">
        <v>1.7150067090988159</v>
      </c>
      <c r="CN1384">
        <v>1.6103442907333374</v>
      </c>
      <c r="CO1384">
        <v>1.5944840908050537</v>
      </c>
      <c r="CP1384">
        <v>1.7108122110366821</v>
      </c>
      <c r="CQ1384">
        <v>1.8029471635818481</v>
      </c>
      <c r="CR1384">
        <v>15.993934631347656</v>
      </c>
      <c r="CS1384">
        <v>32.860153198242187</v>
      </c>
      <c r="CT1384">
        <v>36.590152740478516</v>
      </c>
      <c r="CU1384">
        <v>36.877170562744141</v>
      </c>
      <c r="CV1384">
        <v>35.640598297119141</v>
      </c>
      <c r="CW1384">
        <v>36.725639343261719</v>
      </c>
      <c r="CX1384">
        <v>17.110319137573242</v>
      </c>
      <c r="CY1384">
        <v>6.0915594100952148</v>
      </c>
      <c r="CZ1384">
        <v>6.427828311920166</v>
      </c>
      <c r="DA1384">
        <v>6.6620321273803711</v>
      </c>
      <c r="DB1384">
        <v>6.4137601852416992</v>
      </c>
      <c r="DC1384">
        <v>7.1070470809936523</v>
      </c>
      <c r="DD1384">
        <v>4.9226841926574707</v>
      </c>
      <c r="DE1384">
        <v>5.3948554992675781</v>
      </c>
      <c r="DF1384">
        <v>5.9219346046447754</v>
      </c>
      <c r="DG1384">
        <v>6.4647583961486816</v>
      </c>
      <c r="DH1384">
        <v>6.8023190498352051</v>
      </c>
      <c r="DI1384">
        <v>6.7957239151000977</v>
      </c>
      <c r="DJ1384">
        <v>6.7143440246582031</v>
      </c>
      <c r="DK1384">
        <v>6.0749473571777344</v>
      </c>
      <c r="DL1384">
        <v>5.587306022644043</v>
      </c>
      <c r="DM1384">
        <v>5.3960089683532715</v>
      </c>
      <c r="DN1384">
        <v>5.813755989074707</v>
      </c>
      <c r="DO1384">
        <v>6.2825307846069336</v>
      </c>
      <c r="DP1384">
        <v>19.790460586547852</v>
      </c>
      <c r="DQ1384">
        <v>37.07525634765625</v>
      </c>
      <c r="DR1384">
        <v>41.213138580322266</v>
      </c>
      <c r="DS1384">
        <v>41.418914794921875</v>
      </c>
      <c r="DT1384">
        <v>40.044025421142578</v>
      </c>
      <c r="DU1384">
        <v>41.312263488769531</v>
      </c>
      <c r="DV1384">
        <v>22.971643447875977</v>
      </c>
      <c r="DW1384">
        <v>14.360256195068359</v>
      </c>
      <c r="DX1384">
        <v>13.808260917663574</v>
      </c>
      <c r="DY1384">
        <v>13.991108894348145</v>
      </c>
      <c r="DZ1384">
        <v>16.216062545776367</v>
      </c>
      <c r="EA1384">
        <v>14.07521915435791</v>
      </c>
      <c r="EB1384">
        <v>9.8923673629760742</v>
      </c>
      <c r="EC1384">
        <v>10.949640274047852</v>
      </c>
      <c r="ED1384">
        <v>12.094202995300293</v>
      </c>
      <c r="EE1384">
        <v>13.27008056640625</v>
      </c>
      <c r="EF1384">
        <v>14.011080741882324</v>
      </c>
      <c r="EG1384">
        <v>13.91661548614502</v>
      </c>
      <c r="EH1384">
        <v>13.74718189239502</v>
      </c>
      <c r="EI1384">
        <v>12.37000846862793</v>
      </c>
      <c r="EJ1384">
        <v>11.32940673828125</v>
      </c>
      <c r="EK1384">
        <v>10.884806632995605</v>
      </c>
      <c r="EL1384">
        <v>11.737754821777344</v>
      </c>
      <c r="EM1384">
        <v>12.750337600708008</v>
      </c>
      <c r="EN1384">
        <v>25.272041320800781</v>
      </c>
      <c r="EO1384">
        <v>43.161190032958984</v>
      </c>
      <c r="EP1384">
        <v>47.88800048828125</v>
      </c>
      <c r="EQ1384">
        <v>47.976470947265625</v>
      </c>
      <c r="ER1384">
        <v>46.401874542236328</v>
      </c>
      <c r="ES1384">
        <v>47.934619903564453</v>
      </c>
      <c r="ET1384">
        <v>31.434463500976563</v>
      </c>
      <c r="EU1384">
        <v>26.298940658569336</v>
      </c>
      <c r="EV1384">
        <v>24.464433670043945</v>
      </c>
      <c r="EW1384">
        <v>24.573131561279297</v>
      </c>
      <c r="EX1384">
        <v>30.36903190612793</v>
      </c>
      <c r="EY1384">
        <v>24.136152267456055</v>
      </c>
      <c r="EZ1384">
        <v>75.286056518554688</v>
      </c>
      <c r="FA1384">
        <v>73.645278930664063</v>
      </c>
      <c r="FB1384">
        <v>72.244827270507813</v>
      </c>
      <c r="FC1384">
        <v>71.735786437988281</v>
      </c>
      <c r="FD1384">
        <v>71.051139831542969</v>
      </c>
      <c r="FE1384">
        <v>70.090316772460938</v>
      </c>
      <c r="FF1384">
        <v>69.578475952148438</v>
      </c>
      <c r="FG1384">
        <v>69.885635375976563</v>
      </c>
      <c r="FH1384">
        <v>73.425483703613281</v>
      </c>
      <c r="FI1384">
        <v>79.083251953125</v>
      </c>
      <c r="FJ1384">
        <v>83.926704406738281</v>
      </c>
      <c r="FK1384">
        <v>87.545463562011719</v>
      </c>
      <c r="FL1384">
        <v>90.146186828613281</v>
      </c>
      <c r="FM1384">
        <v>92.252334594726563</v>
      </c>
      <c r="FN1384">
        <v>93.714744567871094</v>
      </c>
      <c r="FO1384">
        <v>94.165031433105469</v>
      </c>
      <c r="FP1384">
        <v>94.100395202636719</v>
      </c>
      <c r="FQ1384">
        <v>93.061904907226563</v>
      </c>
      <c r="FR1384">
        <v>91.24273681640625</v>
      </c>
      <c r="FS1384">
        <v>88.632637023925781</v>
      </c>
      <c r="FT1384">
        <v>84.594337463378906</v>
      </c>
      <c r="FU1384">
        <v>80.362571716308594</v>
      </c>
      <c r="FV1384">
        <v>78.066062927246094</v>
      </c>
      <c r="FW1384">
        <v>75.951072692871094</v>
      </c>
      <c r="FX1384">
        <v>1</v>
      </c>
    </row>
    <row r="1385" spans="1:180" x14ac:dyDescent="0.2">
      <c r="A1385" t="s">
        <v>241</v>
      </c>
      <c r="B1385" t="s">
        <v>248</v>
      </c>
      <c r="C1385" t="s">
        <v>217</v>
      </c>
      <c r="D1385" t="s">
        <v>41</v>
      </c>
      <c r="E1385" t="s">
        <v>249</v>
      </c>
      <c r="F1385" t="s">
        <v>226</v>
      </c>
      <c r="G1385" t="s">
        <v>246</v>
      </c>
      <c r="H1385" t="s">
        <v>12</v>
      </c>
      <c r="I1385">
        <v>262.64</v>
      </c>
      <c r="L1385">
        <v>135.40786792671287</v>
      </c>
      <c r="M1385">
        <v>135.11425876507039</v>
      </c>
      <c r="N1385">
        <v>134.91534529175073</v>
      </c>
      <c r="O1385">
        <v>134.89330946604011</v>
      </c>
      <c r="P1385">
        <v>137.96757563210653</v>
      </c>
      <c r="Q1385">
        <v>151.38004968783787</v>
      </c>
      <c r="R1385">
        <v>175.7615059321439</v>
      </c>
      <c r="S1385">
        <v>182.36312122558857</v>
      </c>
      <c r="T1385">
        <v>183.28831390815952</v>
      </c>
      <c r="U1385">
        <v>185.99801751594873</v>
      </c>
      <c r="V1385">
        <v>188.82739922997274</v>
      </c>
      <c r="W1385">
        <v>190.0284669016248</v>
      </c>
      <c r="X1385">
        <v>189.3424840560663</v>
      </c>
      <c r="Y1385">
        <v>192.1440082834628</v>
      </c>
      <c r="Z1385">
        <v>192.45347015006234</v>
      </c>
      <c r="AA1385">
        <v>189.07628680787002</v>
      </c>
      <c r="AB1385">
        <v>190.26004697631743</v>
      </c>
      <c r="AC1385">
        <v>188.21713999587072</v>
      </c>
      <c r="AD1385">
        <v>186.80281085553921</v>
      </c>
      <c r="AE1385">
        <v>186.39594364601874</v>
      </c>
      <c r="AF1385">
        <v>178.24716281335733</v>
      </c>
      <c r="AG1385">
        <v>152.20298450115288</v>
      </c>
      <c r="AH1385">
        <v>141.7061514824756</v>
      </c>
      <c r="AI1385">
        <v>140.20095098847497</v>
      </c>
      <c r="AJ1385">
        <v>-3.9537997245788574</v>
      </c>
      <c r="AK1385">
        <v>-3.9804887771606445</v>
      </c>
      <c r="AL1385">
        <v>-4.0371251106262207</v>
      </c>
      <c r="AM1385">
        <v>-4.0597996711730957</v>
      </c>
      <c r="AN1385">
        <v>-4.0797677040100098</v>
      </c>
      <c r="AO1385">
        <v>-7.7924575805664062</v>
      </c>
      <c r="AP1385">
        <v>-19.179782867431641</v>
      </c>
      <c r="AQ1385">
        <v>-21.622884750366211</v>
      </c>
      <c r="AR1385">
        <v>-20.321308135986328</v>
      </c>
      <c r="AS1385">
        <v>-20.240665435791016</v>
      </c>
      <c r="AT1385">
        <v>-20.68315315246582</v>
      </c>
      <c r="AU1385">
        <v>-21.522760391235352</v>
      </c>
      <c r="AV1385">
        <v>11.74052906036377</v>
      </c>
      <c r="AW1385">
        <v>43.236907958984375</v>
      </c>
      <c r="AX1385">
        <v>43.107051849365234</v>
      </c>
      <c r="AY1385">
        <v>42.290458679199219</v>
      </c>
      <c r="AZ1385">
        <v>43.418582916259766</v>
      </c>
      <c r="BA1385">
        <v>43.799327850341797</v>
      </c>
      <c r="BB1385">
        <v>-11.421581268310547</v>
      </c>
      <c r="BC1385">
        <v>-44.746292114257813</v>
      </c>
      <c r="BD1385">
        <v>-34.225673675537109</v>
      </c>
      <c r="BE1385">
        <v>-4.5805907249450684</v>
      </c>
      <c r="BF1385">
        <v>-8.2612961530685425E-2</v>
      </c>
      <c r="BG1385">
        <v>-0.26105967164039612</v>
      </c>
      <c r="BH1385">
        <v>-0.79826104640960693</v>
      </c>
      <c r="BI1385">
        <v>-0.80486136674880981</v>
      </c>
      <c r="BJ1385">
        <v>-0.81423020362854004</v>
      </c>
      <c r="BK1385">
        <v>-0.81686341762542725</v>
      </c>
      <c r="BL1385">
        <v>-0.77912014722824097</v>
      </c>
      <c r="BM1385">
        <v>-1.9921832084655762</v>
      </c>
      <c r="BN1385">
        <v>-6.1238827705383301</v>
      </c>
      <c r="BO1385">
        <v>-7.0147881507873535</v>
      </c>
      <c r="BP1385">
        <v>-6.560396671295166</v>
      </c>
      <c r="BQ1385">
        <v>-6.5176510810852051</v>
      </c>
      <c r="BR1385">
        <v>-6.6557550430297852</v>
      </c>
      <c r="BS1385">
        <v>-6.9427676200866699</v>
      </c>
      <c r="BT1385">
        <v>24.458717346191406</v>
      </c>
      <c r="BU1385">
        <v>56.489601135253906</v>
      </c>
      <c r="BV1385">
        <v>56.277786254882813</v>
      </c>
      <c r="BW1385">
        <v>55.055423736572266</v>
      </c>
      <c r="BX1385">
        <v>56.65545654296875</v>
      </c>
      <c r="BY1385">
        <v>57.001129150390625</v>
      </c>
      <c r="BZ1385">
        <v>11.209260940551758</v>
      </c>
      <c r="CA1385">
        <v>-14.832717895507812</v>
      </c>
      <c r="CB1385">
        <v>-10.050594329833984</v>
      </c>
      <c r="CC1385">
        <v>3.4234297275543213</v>
      </c>
      <c r="CD1385">
        <v>5.7446470260620117</v>
      </c>
      <c r="CE1385">
        <v>5.7836427688598633</v>
      </c>
      <c r="CF1385">
        <v>1.3872553110122681</v>
      </c>
      <c r="CG1385">
        <v>1.3945685625076294</v>
      </c>
      <c r="CH1385">
        <v>1.4179370403289795</v>
      </c>
      <c r="CI1385">
        <v>1.4291844367980957</v>
      </c>
      <c r="CJ1385">
        <v>1.5068982839584351</v>
      </c>
      <c r="CK1385">
        <v>2.0250692367553711</v>
      </c>
      <c r="CL1385">
        <v>2.918593168258667</v>
      </c>
      <c r="CM1385">
        <v>3.1027345657348633</v>
      </c>
      <c r="CN1385">
        <v>2.9703681468963623</v>
      </c>
      <c r="CO1385">
        <v>2.9868671894073486</v>
      </c>
      <c r="CP1385">
        <v>3.0595781803131104</v>
      </c>
      <c r="CQ1385">
        <v>3.1552908420562744</v>
      </c>
      <c r="CR1385">
        <v>33.267295837402344</v>
      </c>
      <c r="CS1385">
        <v>65.668380737304688</v>
      </c>
      <c r="CT1385">
        <v>65.399795532226563</v>
      </c>
      <c r="CU1385">
        <v>63.896400451660156</v>
      </c>
      <c r="CV1385">
        <v>65.823272705078125</v>
      </c>
      <c r="CW1385">
        <v>66.1446533203125</v>
      </c>
      <c r="CX1385">
        <v>26.88331413269043</v>
      </c>
      <c r="CY1385">
        <v>5.8853330612182617</v>
      </c>
      <c r="CZ1385">
        <v>6.6929926872253418</v>
      </c>
      <c r="DA1385">
        <v>8.9669904708862305</v>
      </c>
      <c r="DB1385">
        <v>9.7805891036987305</v>
      </c>
      <c r="DC1385">
        <v>9.9701852798461914</v>
      </c>
      <c r="DD1385">
        <v>3.5727717876434326</v>
      </c>
      <c r="DE1385">
        <v>3.5939984321594238</v>
      </c>
      <c r="DF1385">
        <v>3.650104284286499</v>
      </c>
      <c r="DG1385">
        <v>3.6752324104309082</v>
      </c>
      <c r="DH1385">
        <v>3.7929167747497559</v>
      </c>
      <c r="DI1385">
        <v>6.0423216819763184</v>
      </c>
      <c r="DJ1385">
        <v>11.961069107055664</v>
      </c>
      <c r="DK1385">
        <v>13.220256805419922</v>
      </c>
      <c r="DL1385">
        <v>12.501132965087891</v>
      </c>
      <c r="DM1385">
        <v>12.491385459899902</v>
      </c>
      <c r="DN1385">
        <v>12.774911880493164</v>
      </c>
      <c r="DO1385">
        <v>13.253349304199219</v>
      </c>
      <c r="DP1385">
        <v>42.075874328613281</v>
      </c>
      <c r="DQ1385">
        <v>74.847152709960937</v>
      </c>
      <c r="DR1385">
        <v>74.521804809570313</v>
      </c>
      <c r="DS1385">
        <v>72.737373352050781</v>
      </c>
      <c r="DT1385">
        <v>74.991096496582031</v>
      </c>
      <c r="DU1385">
        <v>75.288177490234375</v>
      </c>
      <c r="DV1385">
        <v>42.557365417480469</v>
      </c>
      <c r="DW1385">
        <v>26.603384017944336</v>
      </c>
      <c r="DX1385">
        <v>23.436580657958984</v>
      </c>
      <c r="DY1385">
        <v>14.510550498962402</v>
      </c>
      <c r="DZ1385">
        <v>13.816532135009766</v>
      </c>
      <c r="EA1385">
        <v>14.15672779083252</v>
      </c>
      <c r="EB1385">
        <v>6.7283105850219727</v>
      </c>
      <c r="EC1385">
        <v>6.7696256637573242</v>
      </c>
      <c r="ED1385">
        <v>6.8729991912841797</v>
      </c>
      <c r="EE1385">
        <v>6.9181690216064453</v>
      </c>
      <c r="EF1385">
        <v>7.093564510345459</v>
      </c>
      <c r="EG1385">
        <v>11.842596054077148</v>
      </c>
      <c r="EH1385">
        <v>25.0169677734375</v>
      </c>
      <c r="EI1385">
        <v>27.828353881835938</v>
      </c>
      <c r="EJ1385">
        <v>26.262042999267578</v>
      </c>
      <c r="EK1385">
        <v>26.214399337768555</v>
      </c>
      <c r="EL1385">
        <v>26.802310943603516</v>
      </c>
      <c r="EM1385">
        <v>27.833341598510742</v>
      </c>
      <c r="EN1385">
        <v>54.794059753417969</v>
      </c>
      <c r="EO1385">
        <v>88.099845886230469</v>
      </c>
      <c r="EP1385">
        <v>87.692535400390625</v>
      </c>
      <c r="EQ1385">
        <v>85.502342224121094</v>
      </c>
      <c r="ER1385">
        <v>88.22796630859375</v>
      </c>
      <c r="ES1385">
        <v>88.489974975585938</v>
      </c>
      <c r="ET1385">
        <v>65.188209533691406</v>
      </c>
      <c r="EU1385">
        <v>56.516960144042969</v>
      </c>
      <c r="EV1385">
        <v>47.611660003662109</v>
      </c>
      <c r="EW1385">
        <v>22.514572143554688</v>
      </c>
      <c r="EX1385">
        <v>19.643791198730469</v>
      </c>
      <c r="EY1385">
        <v>20.20142936706543</v>
      </c>
      <c r="EZ1385">
        <v>74.038124084472656</v>
      </c>
      <c r="FA1385">
        <v>72.683097839355469</v>
      </c>
      <c r="FB1385">
        <v>71.181411743164062</v>
      </c>
      <c r="FC1385">
        <v>70.12554931640625</v>
      </c>
      <c r="FD1385">
        <v>69.076087951660156</v>
      </c>
      <c r="FE1385">
        <v>68.485885620117188</v>
      </c>
      <c r="FF1385">
        <v>68.335838317871094</v>
      </c>
      <c r="FG1385">
        <v>69.01806640625</v>
      </c>
      <c r="FH1385">
        <v>72.307540893554688</v>
      </c>
      <c r="FI1385">
        <v>77.417198181152344</v>
      </c>
      <c r="FJ1385">
        <v>82.579360961914063</v>
      </c>
      <c r="FK1385">
        <v>86.955062866210938</v>
      </c>
      <c r="FL1385">
        <v>90.660392761230469</v>
      </c>
      <c r="FM1385">
        <v>93.374137878417969</v>
      </c>
      <c r="FN1385">
        <v>95.333351135253906</v>
      </c>
      <c r="FO1385">
        <v>96.34173583984375</v>
      </c>
      <c r="FP1385">
        <v>96.7353515625</v>
      </c>
      <c r="FQ1385">
        <v>95.7149658203125</v>
      </c>
      <c r="FR1385">
        <v>93.836585998535156</v>
      </c>
      <c r="FS1385">
        <v>91.024887084960937</v>
      </c>
      <c r="FT1385">
        <v>86.79913330078125</v>
      </c>
      <c r="FU1385">
        <v>82.528129577636719</v>
      </c>
      <c r="FV1385">
        <v>79.791313171386719</v>
      </c>
      <c r="FW1385">
        <v>77.615333557128906</v>
      </c>
      <c r="FX1385">
        <v>1</v>
      </c>
    </row>
    <row r="1386" spans="1:180" x14ac:dyDescent="0.2">
      <c r="A1386" t="s">
        <v>241</v>
      </c>
      <c r="B1386" t="s">
        <v>248</v>
      </c>
      <c r="C1386" t="s">
        <v>217</v>
      </c>
      <c r="D1386" t="s">
        <v>42</v>
      </c>
      <c r="E1386" t="s">
        <v>249</v>
      </c>
      <c r="F1386" t="s">
        <v>226</v>
      </c>
      <c r="G1386" t="s">
        <v>246</v>
      </c>
      <c r="H1386" t="s">
        <v>12</v>
      </c>
      <c r="I1386">
        <v>262.64</v>
      </c>
      <c r="L1386">
        <v>136.07680582732732</v>
      </c>
      <c r="M1386">
        <v>135.51138024699225</v>
      </c>
      <c r="N1386">
        <v>135.10437917233097</v>
      </c>
      <c r="O1386">
        <v>134.13149355722919</v>
      </c>
      <c r="P1386">
        <v>138.48951021005226</v>
      </c>
      <c r="Q1386">
        <v>151.22502236387996</v>
      </c>
      <c r="R1386">
        <v>170.77669896229091</v>
      </c>
      <c r="S1386">
        <v>176.32801323838484</v>
      </c>
      <c r="T1386">
        <v>181.01237003809445</v>
      </c>
      <c r="U1386">
        <v>186.18523546329223</v>
      </c>
      <c r="V1386">
        <v>189.87610819125339</v>
      </c>
      <c r="W1386">
        <v>189.78661358482202</v>
      </c>
      <c r="X1386">
        <v>188.99781350580426</v>
      </c>
      <c r="Y1386">
        <v>192.62842302777528</v>
      </c>
      <c r="Z1386">
        <v>193.58677566570566</v>
      </c>
      <c r="AA1386">
        <v>189.92920253544492</v>
      </c>
      <c r="AB1386">
        <v>190.80839384011006</v>
      </c>
      <c r="AC1386">
        <v>189.13157066769611</v>
      </c>
      <c r="AD1386">
        <v>187.69554295713525</v>
      </c>
      <c r="AE1386">
        <v>187.53968828143854</v>
      </c>
      <c r="AF1386">
        <v>178.72890808094741</v>
      </c>
      <c r="AG1386">
        <v>151.9986023191006</v>
      </c>
      <c r="AH1386">
        <v>142.06299860949903</v>
      </c>
      <c r="AI1386">
        <v>141.36577805753083</v>
      </c>
      <c r="AJ1386">
        <v>-3.8034627437591553</v>
      </c>
      <c r="AK1386">
        <v>-3.7779777050018311</v>
      </c>
      <c r="AL1386">
        <v>-3.8352494239807129</v>
      </c>
      <c r="AM1386">
        <v>-3.819077730178833</v>
      </c>
      <c r="AN1386">
        <v>-3.9141757488250732</v>
      </c>
      <c r="AO1386">
        <v>-7.1595396995544434</v>
      </c>
      <c r="AP1386">
        <v>-15.128623008728027</v>
      </c>
      <c r="AQ1386">
        <v>-16.630882263183594</v>
      </c>
      <c r="AR1386">
        <v>-17.08238410949707</v>
      </c>
      <c r="AS1386">
        <v>-18.833629608154297</v>
      </c>
      <c r="AT1386">
        <v>-19.935672760009766</v>
      </c>
      <c r="AU1386">
        <v>-20.537519454956055</v>
      </c>
      <c r="AV1386">
        <v>11.376141548156738</v>
      </c>
      <c r="AW1386">
        <v>43.154632568359375</v>
      </c>
      <c r="AX1386">
        <v>43.487903594970703</v>
      </c>
      <c r="AY1386">
        <v>42.654861450195312</v>
      </c>
      <c r="AZ1386">
        <v>43.749008178710937</v>
      </c>
      <c r="BA1386">
        <v>44.110744476318359</v>
      </c>
      <c r="BB1386">
        <v>-12.465652465820313</v>
      </c>
      <c r="BC1386">
        <v>-46.753261566162109</v>
      </c>
      <c r="BD1386">
        <v>-35.623966217041016</v>
      </c>
      <c r="BE1386">
        <v>-4.8122076988220215</v>
      </c>
      <c r="BF1386">
        <v>-0.31865870952606201</v>
      </c>
      <c r="BG1386">
        <v>-0.58103471994400024</v>
      </c>
      <c r="BH1386">
        <v>-0.832591712474823</v>
      </c>
      <c r="BI1386">
        <v>-0.83382481336593628</v>
      </c>
      <c r="BJ1386">
        <v>-0.84141832590103149</v>
      </c>
      <c r="BK1386">
        <v>-0.81225359439849854</v>
      </c>
      <c r="BL1386">
        <v>-0.80368965864181519</v>
      </c>
      <c r="BM1386">
        <v>-1.8531858921051025</v>
      </c>
      <c r="BN1386">
        <v>-4.7395057678222656</v>
      </c>
      <c r="BO1386">
        <v>-5.2730331420898437</v>
      </c>
      <c r="BP1386">
        <v>-5.4448175430297852</v>
      </c>
      <c r="BQ1386">
        <v>-6.0562558174133301</v>
      </c>
      <c r="BR1386">
        <v>-6.4253082275390625</v>
      </c>
      <c r="BS1386">
        <v>-6.6229948997497559</v>
      </c>
      <c r="BT1386">
        <v>23.861753463745117</v>
      </c>
      <c r="BU1386">
        <v>56.501296997070312</v>
      </c>
      <c r="BV1386">
        <v>56.941062927246094</v>
      </c>
      <c r="BW1386">
        <v>55.703708648681641</v>
      </c>
      <c r="BX1386">
        <v>57.274242401123047</v>
      </c>
      <c r="BY1386">
        <v>57.588504791259766</v>
      </c>
      <c r="BZ1386">
        <v>10.708558082580566</v>
      </c>
      <c r="CA1386">
        <v>-15.921695709228516</v>
      </c>
      <c r="CB1386">
        <v>-10.871268272399902</v>
      </c>
      <c r="CC1386">
        <v>3.1251440048217773</v>
      </c>
      <c r="CD1386">
        <v>5.4651656150817871</v>
      </c>
      <c r="CE1386">
        <v>5.5122313499450684</v>
      </c>
      <c r="CF1386">
        <v>1.2250245809555054</v>
      </c>
      <c r="CG1386">
        <v>1.2052865028381348</v>
      </c>
      <c r="CH1386">
        <v>1.2321000099182129</v>
      </c>
      <c r="CI1386">
        <v>1.270263671875</v>
      </c>
      <c r="CJ1386">
        <v>1.350623607635498</v>
      </c>
      <c r="CK1386">
        <v>1.8219786882400513</v>
      </c>
      <c r="CL1386">
        <v>2.4559650421142578</v>
      </c>
      <c r="CM1386">
        <v>2.5933792591094971</v>
      </c>
      <c r="CN1386">
        <v>2.6153256893157959</v>
      </c>
      <c r="CO1386">
        <v>2.7933151721954346</v>
      </c>
      <c r="CP1386">
        <v>2.931929349899292</v>
      </c>
      <c r="CQ1386">
        <v>3.0141627788543701</v>
      </c>
      <c r="CR1386">
        <v>32.509250640869141</v>
      </c>
      <c r="CS1386">
        <v>65.745162963867188</v>
      </c>
      <c r="CT1386">
        <v>66.258682250976563</v>
      </c>
      <c r="CU1386">
        <v>64.741302490234375</v>
      </c>
      <c r="CV1386">
        <v>66.641777038574219</v>
      </c>
      <c r="CW1386">
        <v>66.92315673828125</v>
      </c>
      <c r="CX1386">
        <v>26.758945465087891</v>
      </c>
      <c r="CY1386">
        <v>5.4321513175964355</v>
      </c>
      <c r="CZ1386">
        <v>6.2723736763000488</v>
      </c>
      <c r="DA1386">
        <v>8.6225290298461914</v>
      </c>
      <c r="DB1386">
        <v>9.4710245132446289</v>
      </c>
      <c r="DC1386">
        <v>9.7324085235595703</v>
      </c>
      <c r="DD1386">
        <v>3.2826406955718994</v>
      </c>
      <c r="DE1386">
        <v>3.2443976402282715</v>
      </c>
      <c r="DF1386">
        <v>3.3056185245513916</v>
      </c>
      <c r="DG1386">
        <v>3.352780818939209</v>
      </c>
      <c r="DH1386">
        <v>3.504936695098877</v>
      </c>
      <c r="DI1386">
        <v>5.4971432685852051</v>
      </c>
      <c r="DJ1386">
        <v>9.6514358520507812</v>
      </c>
      <c r="DK1386">
        <v>10.45979118347168</v>
      </c>
      <c r="DL1386">
        <v>10.675469398498535</v>
      </c>
      <c r="DM1386">
        <v>11.642886161804199</v>
      </c>
      <c r="DN1386">
        <v>12.289167404174805</v>
      </c>
      <c r="DO1386">
        <v>12.651320457458496</v>
      </c>
      <c r="DP1386">
        <v>41.156745910644531</v>
      </c>
      <c r="DQ1386">
        <v>74.989021301269531</v>
      </c>
      <c r="DR1386">
        <v>75.576301574707031</v>
      </c>
      <c r="DS1386">
        <v>73.778892517089844</v>
      </c>
      <c r="DT1386">
        <v>76.009315490722656</v>
      </c>
      <c r="DU1386">
        <v>76.2578125</v>
      </c>
      <c r="DV1386">
        <v>42.809333801269531</v>
      </c>
      <c r="DW1386">
        <v>26.785999298095703</v>
      </c>
      <c r="DX1386">
        <v>23.416015625</v>
      </c>
      <c r="DY1386">
        <v>14.119915008544922</v>
      </c>
      <c r="DZ1386">
        <v>13.476882934570313</v>
      </c>
      <c r="EA1386">
        <v>13.95258617401123</v>
      </c>
      <c r="EB1386">
        <v>6.253511905670166</v>
      </c>
      <c r="EC1386">
        <v>6.1885504722595215</v>
      </c>
      <c r="ED1386">
        <v>6.2994494438171387</v>
      </c>
      <c r="EE1386">
        <v>6.3596048355102539</v>
      </c>
      <c r="EF1386">
        <v>6.6154227256774902</v>
      </c>
      <c r="EG1386">
        <v>10.803497314453125</v>
      </c>
      <c r="EH1386">
        <v>20.040552139282227</v>
      </c>
      <c r="EI1386">
        <v>21.817642211914062</v>
      </c>
      <c r="EJ1386">
        <v>22.31303596496582</v>
      </c>
      <c r="EK1386">
        <v>24.420259475708008</v>
      </c>
      <c r="EL1386">
        <v>25.799531936645508</v>
      </c>
      <c r="EM1386">
        <v>26.565845489501953</v>
      </c>
      <c r="EN1386">
        <v>53.642356872558594</v>
      </c>
      <c r="EO1386">
        <v>88.335685729980469</v>
      </c>
      <c r="EP1386">
        <v>89.029457092285156</v>
      </c>
      <c r="EQ1386">
        <v>86.827735900878906</v>
      </c>
      <c r="ER1386">
        <v>89.534553527832031</v>
      </c>
      <c r="ES1386">
        <v>89.735572814941406</v>
      </c>
      <c r="ET1386">
        <v>65.983543395996094</v>
      </c>
      <c r="EU1386">
        <v>57.617565155029297</v>
      </c>
      <c r="EV1386">
        <v>48.168712615966797</v>
      </c>
      <c r="EW1386">
        <v>22.057266235351563</v>
      </c>
      <c r="EX1386">
        <v>19.260707855224609</v>
      </c>
      <c r="EY1386">
        <v>20.045852661132813</v>
      </c>
      <c r="EZ1386">
        <v>79.499221801757813</v>
      </c>
      <c r="FA1386">
        <v>78.371627807617187</v>
      </c>
      <c r="FB1386">
        <v>77.129142761230469</v>
      </c>
      <c r="FC1386">
        <v>75.824180603027344</v>
      </c>
      <c r="FD1386">
        <v>74.997116088867188</v>
      </c>
      <c r="FE1386">
        <v>74.270355224609375</v>
      </c>
      <c r="FF1386">
        <v>73.318763732910156</v>
      </c>
      <c r="FG1386">
        <v>73.620079040527344</v>
      </c>
      <c r="FH1386">
        <v>76.581413269042969</v>
      </c>
      <c r="FI1386">
        <v>81.261566162109375</v>
      </c>
      <c r="FJ1386">
        <v>86.402816772460938</v>
      </c>
      <c r="FK1386">
        <v>90.977783203125</v>
      </c>
      <c r="FL1386">
        <v>94.226791381835938</v>
      </c>
      <c r="FM1386">
        <v>96.107086181640625</v>
      </c>
      <c r="FN1386">
        <v>96.76373291015625</v>
      </c>
      <c r="FO1386">
        <v>96.379547119140625</v>
      </c>
      <c r="FP1386">
        <v>96.341056823730469</v>
      </c>
      <c r="FQ1386">
        <v>96.156272888183594</v>
      </c>
      <c r="FR1386">
        <v>94.660789489746094</v>
      </c>
      <c r="FS1386">
        <v>92.067733764648437</v>
      </c>
      <c r="FT1386">
        <v>88.107734680175781</v>
      </c>
      <c r="FU1386">
        <v>83.794754028320313</v>
      </c>
      <c r="FV1386">
        <v>81.174667358398437</v>
      </c>
      <c r="FW1386">
        <v>79.516471862792969</v>
      </c>
      <c r="FX1386">
        <v>1</v>
      </c>
    </row>
    <row r="1387" spans="1:180" x14ac:dyDescent="0.2">
      <c r="A1387" t="s">
        <v>241</v>
      </c>
      <c r="B1387" t="s">
        <v>248</v>
      </c>
      <c r="C1387" t="s">
        <v>217</v>
      </c>
      <c r="D1387" t="s">
        <v>43</v>
      </c>
      <c r="E1387" t="s">
        <v>249</v>
      </c>
      <c r="F1387" t="s">
        <v>226</v>
      </c>
      <c r="G1387" t="s">
        <v>246</v>
      </c>
      <c r="H1387" t="s">
        <v>12</v>
      </c>
      <c r="I1387">
        <v>262.64</v>
      </c>
      <c r="L1387">
        <v>143.25352091588022</v>
      </c>
      <c r="M1387">
        <v>142.15724914613386</v>
      </c>
      <c r="N1387">
        <v>142.72432805570017</v>
      </c>
      <c r="O1387">
        <v>142.46144587568418</v>
      </c>
      <c r="P1387">
        <v>148.13125648507187</v>
      </c>
      <c r="Q1387">
        <v>160.87527970024149</v>
      </c>
      <c r="R1387">
        <v>175.69785494861293</v>
      </c>
      <c r="S1387">
        <v>180.92800927142432</v>
      </c>
      <c r="T1387">
        <v>189.26301264227783</v>
      </c>
      <c r="U1387">
        <v>195.44294890212544</v>
      </c>
      <c r="V1387">
        <v>198.93712186750227</v>
      </c>
      <c r="W1387">
        <v>198.65827525434111</v>
      </c>
      <c r="X1387">
        <v>199.12724302614998</v>
      </c>
      <c r="Y1387">
        <v>203.95380331870274</v>
      </c>
      <c r="Z1387">
        <v>205.35585545333984</v>
      </c>
      <c r="AA1387">
        <v>202.28713929197576</v>
      </c>
      <c r="AB1387">
        <v>203.04508927043238</v>
      </c>
      <c r="AC1387">
        <v>201.48088191795088</v>
      </c>
      <c r="AD1387">
        <v>199.41915466923561</v>
      </c>
      <c r="AE1387">
        <v>199.62513391455377</v>
      </c>
      <c r="AF1387">
        <v>189.30875430975607</v>
      </c>
      <c r="AG1387">
        <v>159.41988198981966</v>
      </c>
      <c r="AH1387">
        <v>151.07251955620077</v>
      </c>
      <c r="AI1387">
        <v>150.34807750386429</v>
      </c>
      <c r="AJ1387">
        <v>-4.0238499641418457</v>
      </c>
      <c r="AK1387">
        <v>-3.9591133594512939</v>
      </c>
      <c r="AL1387">
        <v>-4.077455997467041</v>
      </c>
      <c r="AM1387">
        <v>-4.1823186874389648</v>
      </c>
      <c r="AN1387">
        <v>-5.0517458915710449</v>
      </c>
      <c r="AO1387">
        <v>-9.0132808685302734</v>
      </c>
      <c r="AP1387">
        <v>-13.954709053039551</v>
      </c>
      <c r="AQ1387">
        <v>-15.031351089477539</v>
      </c>
      <c r="AR1387">
        <v>-17.463888168334961</v>
      </c>
      <c r="AS1387">
        <v>-19.93510627746582</v>
      </c>
      <c r="AT1387">
        <v>-21.235424041748047</v>
      </c>
      <c r="AU1387">
        <v>-21.854598999023438</v>
      </c>
      <c r="AV1387">
        <v>11.977806091308594</v>
      </c>
      <c r="AW1387">
        <v>46.249931335449219</v>
      </c>
      <c r="AX1387">
        <v>46.815715789794922</v>
      </c>
      <c r="AY1387">
        <v>46.201038360595703</v>
      </c>
      <c r="AZ1387">
        <v>47.046512603759766</v>
      </c>
      <c r="BA1387">
        <v>47.625591278076172</v>
      </c>
      <c r="BB1387">
        <v>-14.31771183013916</v>
      </c>
      <c r="BC1387">
        <v>-52.566658020019531</v>
      </c>
      <c r="BD1387">
        <v>-39.393333435058594</v>
      </c>
      <c r="BE1387">
        <v>-4.6815953254699707</v>
      </c>
      <c r="BF1387">
        <v>-0.636077880859375</v>
      </c>
      <c r="BG1387">
        <v>-0.81689947843551636</v>
      </c>
      <c r="BH1387">
        <v>-0.86033076047897339</v>
      </c>
      <c r="BI1387">
        <v>-0.86410391330718994</v>
      </c>
      <c r="BJ1387">
        <v>-0.87980508804321289</v>
      </c>
      <c r="BK1387">
        <v>-0.88482731580734253</v>
      </c>
      <c r="BL1387">
        <v>-1.1590398550033569</v>
      </c>
      <c r="BM1387">
        <v>-2.511986255645752</v>
      </c>
      <c r="BN1387">
        <v>-4.333369255065918</v>
      </c>
      <c r="BO1387">
        <v>-4.7257437705993652</v>
      </c>
      <c r="BP1387">
        <v>-5.6000127792358398</v>
      </c>
      <c r="BQ1387">
        <v>-6.4611058235168457</v>
      </c>
      <c r="BR1387">
        <v>-6.8926334381103516</v>
      </c>
      <c r="BS1387">
        <v>-7.0927896499633789</v>
      </c>
      <c r="BT1387">
        <v>25.349033355712891</v>
      </c>
      <c r="BU1387">
        <v>60.676349639892578</v>
      </c>
      <c r="BV1387">
        <v>61.475048065185547</v>
      </c>
      <c r="BW1387">
        <v>60.514949798583984</v>
      </c>
      <c r="BX1387">
        <v>61.698665618896484</v>
      </c>
      <c r="BY1387">
        <v>62.291706085205078</v>
      </c>
      <c r="BZ1387">
        <v>11.007822036743164</v>
      </c>
      <c r="CA1387">
        <v>-18.290212631225586</v>
      </c>
      <c r="CB1387">
        <v>-12.322579383850098</v>
      </c>
      <c r="CC1387">
        <v>3.4504213333129883</v>
      </c>
      <c r="CD1387">
        <v>5.5463390350341797</v>
      </c>
      <c r="CE1387">
        <v>5.686617374420166</v>
      </c>
      <c r="CF1387">
        <v>1.3307130336761475</v>
      </c>
      <c r="CG1387">
        <v>1.2794902324676514</v>
      </c>
      <c r="CH1387">
        <v>1.3348783254623413</v>
      </c>
      <c r="CI1387">
        <v>1.3990051746368408</v>
      </c>
      <c r="CJ1387">
        <v>1.5370365381240845</v>
      </c>
      <c r="CK1387">
        <v>1.9907902479171753</v>
      </c>
      <c r="CL1387">
        <v>2.3303408622741699</v>
      </c>
      <c r="CM1387">
        <v>2.4118881225585937</v>
      </c>
      <c r="CN1387">
        <v>2.6168711185455322</v>
      </c>
      <c r="CO1387">
        <v>2.8709452152252197</v>
      </c>
      <c r="CP1387">
        <v>3.041140079498291</v>
      </c>
      <c r="CQ1387">
        <v>3.1311938762664795</v>
      </c>
      <c r="CR1387">
        <v>34.609905242919922</v>
      </c>
      <c r="CS1387">
        <v>70.668045043945313</v>
      </c>
      <c r="CT1387">
        <v>71.628059387207031</v>
      </c>
      <c r="CU1387">
        <v>70.428718566894531</v>
      </c>
      <c r="CV1387">
        <v>71.846702575683594</v>
      </c>
      <c r="CW1387">
        <v>72.449417114257813</v>
      </c>
      <c r="CX1387">
        <v>28.548210144042969</v>
      </c>
      <c r="CY1387">
        <v>5.4495491981506348</v>
      </c>
      <c r="CZ1387">
        <v>6.426541805267334</v>
      </c>
      <c r="DA1387">
        <v>9.0826311111450195</v>
      </c>
      <c r="DB1387">
        <v>9.8282623291015625</v>
      </c>
      <c r="DC1387">
        <v>10.190933227539062</v>
      </c>
      <c r="DD1387">
        <v>3.5217568874359131</v>
      </c>
      <c r="DE1387">
        <v>3.4230844974517822</v>
      </c>
      <c r="DF1387">
        <v>3.5495617389678955</v>
      </c>
      <c r="DG1387">
        <v>3.6828377246856689</v>
      </c>
      <c r="DH1387">
        <v>4.2331128120422363</v>
      </c>
      <c r="DI1387">
        <v>6.4935669898986816</v>
      </c>
      <c r="DJ1387">
        <v>8.9940509796142578</v>
      </c>
      <c r="DK1387">
        <v>9.5495195388793945</v>
      </c>
      <c r="DL1387">
        <v>10.833755493164063</v>
      </c>
      <c r="DM1387">
        <v>12.202996253967285</v>
      </c>
      <c r="DN1387">
        <v>12.974913597106934</v>
      </c>
      <c r="DO1387">
        <v>13.355177879333496</v>
      </c>
      <c r="DP1387">
        <v>43.870777130126953</v>
      </c>
      <c r="DQ1387">
        <v>80.659736633300781</v>
      </c>
      <c r="DR1387">
        <v>81.78106689453125</v>
      </c>
      <c r="DS1387">
        <v>80.342491149902344</v>
      </c>
      <c r="DT1387">
        <v>81.994735717773437</v>
      </c>
      <c r="DU1387">
        <v>82.607124328613281</v>
      </c>
      <c r="DV1387">
        <v>46.088596343994141</v>
      </c>
      <c r="DW1387">
        <v>29.189310073852539</v>
      </c>
      <c r="DX1387">
        <v>25.175662994384766</v>
      </c>
      <c r="DY1387">
        <v>14.714840888977051</v>
      </c>
      <c r="DZ1387">
        <v>14.110185623168945</v>
      </c>
      <c r="EA1387">
        <v>14.695249557495117</v>
      </c>
      <c r="EB1387">
        <v>6.6852760314941406</v>
      </c>
      <c r="EC1387">
        <v>6.5180940628051758</v>
      </c>
      <c r="ED1387">
        <v>6.7472128868103027</v>
      </c>
      <c r="EE1387">
        <v>6.9803290367126465</v>
      </c>
      <c r="EF1387">
        <v>8.125819206237793</v>
      </c>
      <c r="EG1387">
        <v>12.994861602783203</v>
      </c>
      <c r="EH1387">
        <v>18.615390777587891</v>
      </c>
      <c r="EI1387">
        <v>19.855127334594727</v>
      </c>
      <c r="EJ1387">
        <v>22.697629928588867</v>
      </c>
      <c r="EK1387">
        <v>25.676996231079102</v>
      </c>
      <c r="EL1387">
        <v>27.317705154418945</v>
      </c>
      <c r="EM1387">
        <v>28.116985321044922</v>
      </c>
      <c r="EN1387">
        <v>57.24200439453125</v>
      </c>
      <c r="EO1387">
        <v>95.086158752441406</v>
      </c>
      <c r="EP1387">
        <v>96.440399169921875</v>
      </c>
      <c r="EQ1387">
        <v>94.656402587890625</v>
      </c>
      <c r="ER1387">
        <v>96.646888732910156</v>
      </c>
      <c r="ES1387">
        <v>97.273239135742188</v>
      </c>
      <c r="ET1387">
        <v>71.414131164550781</v>
      </c>
      <c r="EU1387">
        <v>63.465755462646484</v>
      </c>
      <c r="EV1387">
        <v>52.246414184570313</v>
      </c>
      <c r="EW1387">
        <v>22.846857070922852</v>
      </c>
      <c r="EX1387">
        <v>20.2926025390625</v>
      </c>
      <c r="EY1387">
        <v>21.198766708374023</v>
      </c>
      <c r="EZ1387">
        <v>79.599327087402344</v>
      </c>
      <c r="FA1387">
        <v>78.902122497558594</v>
      </c>
      <c r="FB1387">
        <v>78.1551513671875</v>
      </c>
      <c r="FC1387">
        <v>77.330902099609375</v>
      </c>
      <c r="FD1387">
        <v>76.608955383300781</v>
      </c>
      <c r="FE1387">
        <v>75.926712036132812</v>
      </c>
      <c r="FF1387">
        <v>76.039573669433594</v>
      </c>
      <c r="FG1387">
        <v>76.725868225097656</v>
      </c>
      <c r="FH1387">
        <v>79.263328552246094</v>
      </c>
      <c r="FI1387">
        <v>84.055580139160156</v>
      </c>
      <c r="FJ1387">
        <v>88.916648864746094</v>
      </c>
      <c r="FK1387">
        <v>93.393173217773438</v>
      </c>
      <c r="FL1387">
        <v>97.4718017578125</v>
      </c>
      <c r="FM1387">
        <v>99.837501525878906</v>
      </c>
      <c r="FN1387">
        <v>100.85443878173828</v>
      </c>
      <c r="FO1387">
        <v>101.36698913574219</v>
      </c>
      <c r="FP1387">
        <v>101.18295288085937</v>
      </c>
      <c r="FQ1387">
        <v>99.882942199707031</v>
      </c>
      <c r="FR1387">
        <v>98.923843383789063</v>
      </c>
      <c r="FS1387">
        <v>96.675453186035156</v>
      </c>
      <c r="FT1387">
        <v>92.822776794433594</v>
      </c>
      <c r="FU1387">
        <v>88.68743896484375</v>
      </c>
      <c r="FV1387">
        <v>86.195770263671875</v>
      </c>
      <c r="FW1387">
        <v>84.1837158203125</v>
      </c>
      <c r="FX1387">
        <v>1</v>
      </c>
    </row>
    <row r="1388" spans="1:180" x14ac:dyDescent="0.2">
      <c r="A1388" t="s">
        <v>241</v>
      </c>
      <c r="B1388" t="s">
        <v>248</v>
      </c>
      <c r="C1388" t="s">
        <v>217</v>
      </c>
      <c r="D1388" t="s">
        <v>44</v>
      </c>
      <c r="E1388" t="s">
        <v>249</v>
      </c>
      <c r="F1388" t="s">
        <v>226</v>
      </c>
      <c r="G1388" t="s">
        <v>246</v>
      </c>
      <c r="H1388" t="s">
        <v>12</v>
      </c>
      <c r="I1388">
        <v>262.64</v>
      </c>
      <c r="L1388">
        <v>135.70459429270161</v>
      </c>
      <c r="M1388">
        <v>134.9958212832839</v>
      </c>
      <c r="N1388">
        <v>134.51332366704537</v>
      </c>
      <c r="O1388">
        <v>134.87702948162695</v>
      </c>
      <c r="P1388">
        <v>137.93989058979628</v>
      </c>
      <c r="Q1388">
        <v>149.50520885488331</v>
      </c>
      <c r="R1388">
        <v>162.67198749259254</v>
      </c>
      <c r="S1388">
        <v>171.0033462203821</v>
      </c>
      <c r="T1388">
        <v>180.20704625849123</v>
      </c>
      <c r="U1388">
        <v>187.27908064871374</v>
      </c>
      <c r="V1388">
        <v>191.47325283123172</v>
      </c>
      <c r="W1388">
        <v>192.14668942212612</v>
      </c>
      <c r="X1388">
        <v>192.70628256042846</v>
      </c>
      <c r="Y1388">
        <v>196.17899561511663</v>
      </c>
      <c r="Z1388">
        <v>196.43477010703765</v>
      </c>
      <c r="AA1388">
        <v>192.78732187337604</v>
      </c>
      <c r="AB1388">
        <v>193.76945391362153</v>
      </c>
      <c r="AC1388">
        <v>191.39999223621427</v>
      </c>
      <c r="AD1388">
        <v>189.41698540814198</v>
      </c>
      <c r="AE1388">
        <v>189.32357445803353</v>
      </c>
      <c r="AF1388">
        <v>180.99011673188841</v>
      </c>
      <c r="AG1388">
        <v>153.8722757296859</v>
      </c>
      <c r="AH1388">
        <v>143.90309525102612</v>
      </c>
      <c r="AI1388">
        <v>142.035665002325</v>
      </c>
      <c r="AJ1388">
        <v>-3.7815032005310059</v>
      </c>
      <c r="AK1388">
        <v>-3.7207658290863037</v>
      </c>
      <c r="AL1388">
        <v>-3.7604141235351563</v>
      </c>
      <c r="AM1388">
        <v>-3.8198764324188232</v>
      </c>
      <c r="AN1388">
        <v>-3.7886881828308105</v>
      </c>
      <c r="AO1388">
        <v>-5.9928593635559082</v>
      </c>
      <c r="AP1388">
        <v>-9.0825080871582031</v>
      </c>
      <c r="AQ1388">
        <v>-11.39967155456543</v>
      </c>
      <c r="AR1388">
        <v>-14.557620048522949</v>
      </c>
      <c r="AS1388">
        <v>-17.636020660400391</v>
      </c>
      <c r="AT1388">
        <v>-19.276046752929688</v>
      </c>
      <c r="AU1388">
        <v>-20.232433319091797</v>
      </c>
      <c r="AV1388">
        <v>11.495585441589355</v>
      </c>
      <c r="AW1388">
        <v>43.915462493896484</v>
      </c>
      <c r="AX1388">
        <v>43.970466613769531</v>
      </c>
      <c r="AY1388">
        <v>43.164417266845703</v>
      </c>
      <c r="AZ1388">
        <v>44.259929656982422</v>
      </c>
      <c r="BA1388">
        <v>44.598213195800781</v>
      </c>
      <c r="BB1388">
        <v>-12.055070877075195</v>
      </c>
      <c r="BC1388">
        <v>-46.124687194824219</v>
      </c>
      <c r="BD1388">
        <v>-35.065837860107422</v>
      </c>
      <c r="BE1388">
        <v>-3.9599683284759521</v>
      </c>
      <c r="BF1388">
        <v>-0.17154751718044281</v>
      </c>
      <c r="BG1388">
        <v>-0.27879452705383301</v>
      </c>
      <c r="BH1388">
        <v>-0.79349809885025024</v>
      </c>
      <c r="BI1388">
        <v>-0.7940138578414917</v>
      </c>
      <c r="BJ1388">
        <v>-0.80613011121749878</v>
      </c>
      <c r="BK1388">
        <v>-0.81493455171585083</v>
      </c>
      <c r="BL1388">
        <v>-0.78131234645843506</v>
      </c>
      <c r="BM1388">
        <v>-1.438521146774292</v>
      </c>
      <c r="BN1388">
        <v>-2.5573184490203857</v>
      </c>
      <c r="BO1388">
        <v>-3.3708972930908203</v>
      </c>
      <c r="BP1388">
        <v>-4.5036382675170898</v>
      </c>
      <c r="BQ1388">
        <v>-5.5774617195129395</v>
      </c>
      <c r="BR1388">
        <v>-6.1376452445983887</v>
      </c>
      <c r="BS1388">
        <v>-6.4627585411071777</v>
      </c>
      <c r="BT1388">
        <v>24.105707168579102</v>
      </c>
      <c r="BU1388">
        <v>57.387195587158203</v>
      </c>
      <c r="BV1388">
        <v>57.443206787109375</v>
      </c>
      <c r="BW1388">
        <v>56.236431121826172</v>
      </c>
      <c r="BX1388">
        <v>57.783412933349609</v>
      </c>
      <c r="BY1388">
        <v>58.086971282958984</v>
      </c>
      <c r="BZ1388">
        <v>11.022270202636719</v>
      </c>
      <c r="CA1388">
        <v>-15.433914184570313</v>
      </c>
      <c r="CB1388">
        <v>-10.400376319885254</v>
      </c>
      <c r="CC1388">
        <v>3.7575514316558838</v>
      </c>
      <c r="CD1388">
        <v>5.7537078857421875</v>
      </c>
      <c r="CE1388">
        <v>5.8141665458679199</v>
      </c>
      <c r="CF1388">
        <v>1.2759851217269897</v>
      </c>
      <c r="CG1388">
        <v>1.2330456972122192</v>
      </c>
      <c r="CH1388">
        <v>1.2399981021881104</v>
      </c>
      <c r="CI1388">
        <v>1.2662791013717651</v>
      </c>
      <c r="CJ1388">
        <v>1.3015871047973633</v>
      </c>
      <c r="CK1388">
        <v>1.7157995700836182</v>
      </c>
      <c r="CL1388">
        <v>1.9620082378387451</v>
      </c>
      <c r="CM1388">
        <v>2.1898071765899658</v>
      </c>
      <c r="CN1388">
        <v>2.4597187042236328</v>
      </c>
      <c r="CO1388">
        <v>2.7742595672607422</v>
      </c>
      <c r="CP1388">
        <v>2.9619712829589844</v>
      </c>
      <c r="CQ1388">
        <v>3.0740764141082764</v>
      </c>
      <c r="CR1388">
        <v>32.839439392089844</v>
      </c>
      <c r="CS1388">
        <v>66.717674255371094</v>
      </c>
      <c r="CT1388">
        <v>66.774383544921875</v>
      </c>
      <c r="CU1388">
        <v>65.290069580078125</v>
      </c>
      <c r="CV1388">
        <v>67.149734497070313</v>
      </c>
      <c r="CW1388">
        <v>67.429244995117188</v>
      </c>
      <c r="CX1388">
        <v>27.005565643310547</v>
      </c>
      <c r="CY1388">
        <v>5.8224225044250488</v>
      </c>
      <c r="CZ1388">
        <v>6.6828474998474121</v>
      </c>
      <c r="DA1388">
        <v>9.1026821136474609</v>
      </c>
      <c r="DB1388">
        <v>9.8575210571289063</v>
      </c>
      <c r="DC1388">
        <v>10.034132957458496</v>
      </c>
      <c r="DD1388">
        <v>3.3454685211181641</v>
      </c>
      <c r="DE1388">
        <v>3.2601051330566406</v>
      </c>
      <c r="DF1388">
        <v>3.2861261367797852</v>
      </c>
      <c r="DG1388">
        <v>3.3474926948547363</v>
      </c>
      <c r="DH1388">
        <v>3.3844864368438721</v>
      </c>
      <c r="DI1388">
        <v>4.8701205253601074</v>
      </c>
      <c r="DJ1388">
        <v>6.4813346862792969</v>
      </c>
      <c r="DK1388">
        <v>7.750511646270752</v>
      </c>
      <c r="DL1388">
        <v>9.4230756759643555</v>
      </c>
      <c r="DM1388">
        <v>11.125981330871582</v>
      </c>
      <c r="DN1388">
        <v>12.061587333679199</v>
      </c>
      <c r="DO1388">
        <v>12.61091136932373</v>
      </c>
      <c r="DP1388">
        <v>41.573169708251953</v>
      </c>
      <c r="DQ1388">
        <v>76.04815673828125</v>
      </c>
      <c r="DR1388">
        <v>76.105567932128906</v>
      </c>
      <c r="DS1388">
        <v>74.343704223632812</v>
      </c>
      <c r="DT1388">
        <v>76.516059875488281</v>
      </c>
      <c r="DU1388">
        <v>76.771514892578125</v>
      </c>
      <c r="DV1388">
        <v>42.988861083984375</v>
      </c>
      <c r="DW1388">
        <v>27.078758239746094</v>
      </c>
      <c r="DX1388">
        <v>23.766071319580078</v>
      </c>
      <c r="DY1388">
        <v>14.447813034057617</v>
      </c>
      <c r="DZ1388">
        <v>13.961335182189941</v>
      </c>
      <c r="EA1388">
        <v>14.25409984588623</v>
      </c>
      <c r="EB1388">
        <v>6.3334736824035645</v>
      </c>
      <c r="EC1388">
        <v>6.1868572235107422</v>
      </c>
      <c r="ED1388">
        <v>6.240410327911377</v>
      </c>
      <c r="EE1388">
        <v>6.3524346351623535</v>
      </c>
      <c r="EF1388">
        <v>6.3918623924255371</v>
      </c>
      <c r="EG1388">
        <v>9.4244585037231445</v>
      </c>
      <c r="EH1388">
        <v>13.006525039672852</v>
      </c>
      <c r="EI1388">
        <v>15.77928638458252</v>
      </c>
      <c r="EJ1388">
        <v>19.477056503295898</v>
      </c>
      <c r="EK1388">
        <v>23.184539794921875</v>
      </c>
      <c r="EL1388">
        <v>25.199989318847656</v>
      </c>
      <c r="EM1388">
        <v>26.380586624145508</v>
      </c>
      <c r="EN1388">
        <v>54.183292388916016</v>
      </c>
      <c r="EO1388">
        <v>89.519882202148438</v>
      </c>
      <c r="EP1388">
        <v>89.57830810546875</v>
      </c>
      <c r="EQ1388">
        <v>87.415718078613281</v>
      </c>
      <c r="ER1388">
        <v>90.039543151855469</v>
      </c>
      <c r="ES1388">
        <v>90.260276794433594</v>
      </c>
      <c r="ET1388">
        <v>66.066200256347656</v>
      </c>
      <c r="EU1388">
        <v>57.76953125</v>
      </c>
      <c r="EV1388">
        <v>48.431529998779297</v>
      </c>
      <c r="EW1388">
        <v>22.165332794189453</v>
      </c>
      <c r="EX1388">
        <v>19.886590957641602</v>
      </c>
      <c r="EY1388">
        <v>20.347061157226563</v>
      </c>
      <c r="EZ1388">
        <v>80.559707641601563</v>
      </c>
      <c r="FA1388">
        <v>79.737541198730469</v>
      </c>
      <c r="FB1388">
        <v>78.898048400878906</v>
      </c>
      <c r="FC1388">
        <v>78.618377685546875</v>
      </c>
      <c r="FD1388">
        <v>78.021095275878906</v>
      </c>
      <c r="FE1388">
        <v>77.887374877929688</v>
      </c>
      <c r="FF1388">
        <v>77.223335266113281</v>
      </c>
      <c r="FG1388">
        <v>76.782806396484375</v>
      </c>
      <c r="FH1388">
        <v>78.935646057128906</v>
      </c>
      <c r="FI1388">
        <v>82.748115539550781</v>
      </c>
      <c r="FJ1388">
        <v>87.156425476074219</v>
      </c>
      <c r="FK1388">
        <v>91.578155517578125</v>
      </c>
      <c r="FL1388">
        <v>94.776878356933594</v>
      </c>
      <c r="FM1388">
        <v>96.745132446289063</v>
      </c>
      <c r="FN1388">
        <v>97.825515747070313</v>
      </c>
      <c r="FO1388">
        <v>98.551055908203125</v>
      </c>
      <c r="FP1388">
        <v>98.789649963378906</v>
      </c>
      <c r="FQ1388">
        <v>97.762336730957031</v>
      </c>
      <c r="FR1388">
        <v>95.794792175292969</v>
      </c>
      <c r="FS1388">
        <v>92.475975036621094</v>
      </c>
      <c r="FT1388">
        <v>88.494033813476562</v>
      </c>
      <c r="FU1388">
        <v>84.813247680664063</v>
      </c>
      <c r="FV1388">
        <v>82.148529052734375</v>
      </c>
      <c r="FW1388">
        <v>80.109733581542969</v>
      </c>
      <c r="FX1388">
        <v>1</v>
      </c>
    </row>
    <row r="1389" spans="1:180" x14ac:dyDescent="0.2">
      <c r="A1389" t="s">
        <v>241</v>
      </c>
      <c r="B1389" t="s">
        <v>248</v>
      </c>
      <c r="C1389" t="s">
        <v>217</v>
      </c>
      <c r="D1389" t="s">
        <v>45</v>
      </c>
      <c r="E1389" t="s">
        <v>249</v>
      </c>
      <c r="F1389" t="s">
        <v>226</v>
      </c>
      <c r="G1389" t="s">
        <v>246</v>
      </c>
      <c r="H1389" t="s">
        <v>12</v>
      </c>
      <c r="I1389">
        <v>262.64</v>
      </c>
      <c r="L1389">
        <v>140.39652443881809</v>
      </c>
      <c r="M1389">
        <v>141.32061512010657</v>
      </c>
      <c r="N1389">
        <v>142.74478836667043</v>
      </c>
      <c r="O1389">
        <v>144.48415435087171</v>
      </c>
      <c r="P1389">
        <v>146.870443565827</v>
      </c>
      <c r="Q1389">
        <v>149.70221948509868</v>
      </c>
      <c r="R1389">
        <v>155.56791849806422</v>
      </c>
      <c r="S1389">
        <v>156.64474909824636</v>
      </c>
      <c r="T1389">
        <v>161.13791377003457</v>
      </c>
      <c r="U1389">
        <v>164.40091560884554</v>
      </c>
      <c r="V1389">
        <v>167.88877042740557</v>
      </c>
      <c r="W1389">
        <v>168.73424213908788</v>
      </c>
      <c r="X1389">
        <v>165.58390302194661</v>
      </c>
      <c r="Y1389">
        <v>163.03771812586254</v>
      </c>
      <c r="Z1389">
        <v>167.85924722388296</v>
      </c>
      <c r="AA1389">
        <v>165.72038406178714</v>
      </c>
      <c r="AB1389">
        <v>162.61554567548848</v>
      </c>
      <c r="AC1389">
        <v>161.22444634012962</v>
      </c>
      <c r="AD1389">
        <v>158.57072670293431</v>
      </c>
      <c r="AE1389">
        <v>159.09206156565841</v>
      </c>
      <c r="AF1389">
        <v>157.00808731837694</v>
      </c>
      <c r="AG1389">
        <v>155.78766107416021</v>
      </c>
      <c r="AH1389">
        <v>157.8748323916324</v>
      </c>
      <c r="AI1389">
        <v>149.57110913722275</v>
      </c>
      <c r="AJ1389">
        <v>-7.3959717750549316</v>
      </c>
      <c r="AK1389">
        <v>-8.2900323867797852</v>
      </c>
      <c r="AL1389">
        <v>-9.2962465286254883</v>
      </c>
      <c r="AM1389">
        <v>-10.37338924407959</v>
      </c>
      <c r="AN1389">
        <v>-11.000328063964844</v>
      </c>
      <c r="AO1389">
        <v>-10.657735824584961</v>
      </c>
      <c r="AP1389">
        <v>-10.160139083862305</v>
      </c>
      <c r="AQ1389">
        <v>-8.9988546371459961</v>
      </c>
      <c r="AR1389">
        <v>-9.1932792663574219</v>
      </c>
      <c r="AS1389">
        <v>-9.3116827011108398</v>
      </c>
      <c r="AT1389">
        <v>-9.5781898498535156</v>
      </c>
      <c r="AU1389">
        <v>-9.7030305862426758</v>
      </c>
      <c r="AV1389">
        <v>6.8165512084960937</v>
      </c>
      <c r="AW1389">
        <v>23.127300262451172</v>
      </c>
      <c r="AX1389">
        <v>26.337394714355469</v>
      </c>
      <c r="AY1389">
        <v>26.934301376342773</v>
      </c>
      <c r="AZ1389">
        <v>25.805097579956055</v>
      </c>
      <c r="BA1389">
        <v>26.570217132568359</v>
      </c>
      <c r="BB1389">
        <v>2.6846897602081299</v>
      </c>
      <c r="BC1389">
        <v>-14.943870544433594</v>
      </c>
      <c r="BD1389">
        <v>-13.188482284545898</v>
      </c>
      <c r="BE1389">
        <v>-13.523428916931152</v>
      </c>
      <c r="BF1389">
        <v>-18.849020004272461</v>
      </c>
      <c r="BG1389">
        <v>-11.11824893951416</v>
      </c>
      <c r="BH1389">
        <v>-1.9312260150909424</v>
      </c>
      <c r="BI1389">
        <v>-2.2531363964080811</v>
      </c>
      <c r="BJ1389">
        <v>-2.6068639755249023</v>
      </c>
      <c r="BK1389">
        <v>-2.9759280681610107</v>
      </c>
      <c r="BL1389">
        <v>-3.1963415145874023</v>
      </c>
      <c r="BM1389">
        <v>-3.0389525890350342</v>
      </c>
      <c r="BN1389">
        <v>-2.8686397075653076</v>
      </c>
      <c r="BO1389">
        <v>-2.4674134254455566</v>
      </c>
      <c r="BP1389">
        <v>-2.5331957340240479</v>
      </c>
      <c r="BQ1389">
        <v>-2.5737109184265137</v>
      </c>
      <c r="BR1389">
        <v>-2.6439332962036133</v>
      </c>
      <c r="BS1389">
        <v>-2.6790711879730225</v>
      </c>
      <c r="BT1389">
        <v>12.863466262817383</v>
      </c>
      <c r="BU1389">
        <v>30.050931930541992</v>
      </c>
      <c r="BV1389">
        <v>33.857612609863281</v>
      </c>
      <c r="BW1389">
        <v>34.372322082519531</v>
      </c>
      <c r="BX1389">
        <v>33.005699157714844</v>
      </c>
      <c r="BY1389">
        <v>34.038551330566406</v>
      </c>
      <c r="BZ1389">
        <v>12.026447296142578</v>
      </c>
      <c r="CA1389">
        <v>-2.0828611850738525</v>
      </c>
      <c r="CB1389">
        <v>-1.2234847545623779</v>
      </c>
      <c r="CC1389">
        <v>-1.278852105140686</v>
      </c>
      <c r="CD1389">
        <v>-3.5467820167541504</v>
      </c>
      <c r="CE1389">
        <v>5.0327800214290619E-2</v>
      </c>
      <c r="CF1389">
        <v>1.8536401987075806</v>
      </c>
      <c r="CG1389">
        <v>1.9279992580413818</v>
      </c>
      <c r="CH1389">
        <v>2.0261819362640381</v>
      </c>
      <c r="CI1389">
        <v>2.1475305557250977</v>
      </c>
      <c r="CJ1389">
        <v>2.2086756229400635</v>
      </c>
      <c r="CK1389">
        <v>2.2377934455871582</v>
      </c>
      <c r="CL1389">
        <v>2.1814308166503906</v>
      </c>
      <c r="CM1389">
        <v>2.0562427043914795</v>
      </c>
      <c r="CN1389">
        <v>2.0795578956604004</v>
      </c>
      <c r="CO1389">
        <v>2.0929877758026123</v>
      </c>
      <c r="CP1389">
        <v>2.1587116718292236</v>
      </c>
      <c r="CQ1389">
        <v>2.1857016086578369</v>
      </c>
      <c r="CR1389">
        <v>17.051542282104492</v>
      </c>
      <c r="CS1389">
        <v>34.846218109130859</v>
      </c>
      <c r="CT1389">
        <v>39.066093444824219</v>
      </c>
      <c r="CU1389">
        <v>39.523872375488281</v>
      </c>
      <c r="CV1389">
        <v>37.992813110351562</v>
      </c>
      <c r="CW1389">
        <v>39.211093902587891</v>
      </c>
      <c r="CX1389">
        <v>18.496519088745117</v>
      </c>
      <c r="CY1389">
        <v>6.8246350288391113</v>
      </c>
      <c r="CZ1389">
        <v>7.0634360313415527</v>
      </c>
      <c r="DA1389">
        <v>7.2017045021057129</v>
      </c>
      <c r="DB1389">
        <v>7.0515007972717285</v>
      </c>
      <c r="DC1389">
        <v>7.7856497764587402</v>
      </c>
      <c r="DD1389">
        <v>5.6385064125061035</v>
      </c>
      <c r="DE1389">
        <v>6.1091346740722656</v>
      </c>
      <c r="DF1389">
        <v>6.6592278480529785</v>
      </c>
      <c r="DG1389">
        <v>7.2709894180297852</v>
      </c>
      <c r="DH1389">
        <v>7.6136927604675293</v>
      </c>
      <c r="DI1389">
        <v>7.5145397186279297</v>
      </c>
      <c r="DJ1389">
        <v>7.231501579284668</v>
      </c>
      <c r="DK1389">
        <v>6.5798988342285156</v>
      </c>
      <c r="DL1389">
        <v>6.6923117637634277</v>
      </c>
      <c r="DM1389">
        <v>6.7596864700317383</v>
      </c>
      <c r="DN1389">
        <v>6.9613566398620605</v>
      </c>
      <c r="DO1389">
        <v>7.0504741668701172</v>
      </c>
      <c r="DP1389">
        <v>21.239616394042969</v>
      </c>
      <c r="DQ1389">
        <v>39.641502380371094</v>
      </c>
      <c r="DR1389">
        <v>44.274574279785156</v>
      </c>
      <c r="DS1389">
        <v>44.675422668457031</v>
      </c>
      <c r="DT1389">
        <v>42.979930877685547</v>
      </c>
      <c r="DU1389">
        <v>44.383640289306641</v>
      </c>
      <c r="DV1389">
        <v>24.966592788696289</v>
      </c>
      <c r="DW1389">
        <v>15.732131004333496</v>
      </c>
      <c r="DX1389">
        <v>15.350357055664063</v>
      </c>
      <c r="DY1389">
        <v>15.68226146697998</v>
      </c>
      <c r="DZ1389">
        <v>17.649784088134766</v>
      </c>
      <c r="EA1389">
        <v>15.52097225189209</v>
      </c>
      <c r="EB1389">
        <v>11.103252410888672</v>
      </c>
      <c r="EC1389">
        <v>12.146030426025391</v>
      </c>
      <c r="ED1389">
        <v>13.348610877990723</v>
      </c>
      <c r="EE1389">
        <v>14.668450355529785</v>
      </c>
      <c r="EF1389">
        <v>15.417678833007812</v>
      </c>
      <c r="EG1389">
        <v>15.133322715759277</v>
      </c>
      <c r="EH1389">
        <v>14.523000717163086</v>
      </c>
      <c r="EI1389">
        <v>13.111339569091797</v>
      </c>
      <c r="EJ1389">
        <v>13.352395057678223</v>
      </c>
      <c r="EK1389">
        <v>13.497658729553223</v>
      </c>
      <c r="EL1389">
        <v>13.895612716674805</v>
      </c>
      <c r="EM1389">
        <v>14.074433326721191</v>
      </c>
      <c r="EN1389">
        <v>27.286531448364258</v>
      </c>
      <c r="EO1389">
        <v>46.565132141113281</v>
      </c>
      <c r="EP1389">
        <v>51.794792175292969</v>
      </c>
      <c r="EQ1389">
        <v>52.113441467285156</v>
      </c>
      <c r="ER1389">
        <v>50.180530548095703</v>
      </c>
      <c r="ES1389">
        <v>51.851974487304688</v>
      </c>
      <c r="ET1389">
        <v>34.308349609375</v>
      </c>
      <c r="EU1389">
        <v>28.593141555786133</v>
      </c>
      <c r="EV1389">
        <v>27.31535530090332</v>
      </c>
      <c r="EW1389">
        <v>27.926837921142578</v>
      </c>
      <c r="EX1389">
        <v>32.952022552490234</v>
      </c>
      <c r="EY1389">
        <v>26.689548492431641</v>
      </c>
      <c r="EZ1389">
        <v>75.851173400878906</v>
      </c>
      <c r="FA1389">
        <v>74.336128234863281</v>
      </c>
      <c r="FB1389">
        <v>73.121612548828125</v>
      </c>
      <c r="FC1389">
        <v>72.073600769042969</v>
      </c>
      <c r="FD1389">
        <v>71.178863525390625</v>
      </c>
      <c r="FE1389">
        <v>70.672859191894531</v>
      </c>
      <c r="FF1389">
        <v>70.12982177734375</v>
      </c>
      <c r="FG1389">
        <v>70.120567321777344</v>
      </c>
      <c r="FH1389">
        <v>71.607978820800781</v>
      </c>
      <c r="FI1389">
        <v>75.987457275390625</v>
      </c>
      <c r="FJ1389">
        <v>81.624443054199219</v>
      </c>
      <c r="FK1389">
        <v>86.824195861816406</v>
      </c>
      <c r="FL1389">
        <v>91.203941345214844</v>
      </c>
      <c r="FM1389">
        <v>94.133880615234375</v>
      </c>
      <c r="FN1389">
        <v>95.482147216796875</v>
      </c>
      <c r="FO1389">
        <v>96.28375244140625</v>
      </c>
      <c r="FP1389">
        <v>96.223838806152344</v>
      </c>
      <c r="FQ1389">
        <v>94.612434387207031</v>
      </c>
      <c r="FR1389">
        <v>91.547119140625</v>
      </c>
      <c r="FS1389">
        <v>87.01239013671875</v>
      </c>
      <c r="FT1389">
        <v>82.581016540527344</v>
      </c>
      <c r="FU1389">
        <v>79.588951110839844</v>
      </c>
      <c r="FV1389">
        <v>77.650665283203125</v>
      </c>
      <c r="FW1389">
        <v>75.811737060546875</v>
      </c>
      <c r="FX1389">
        <v>1</v>
      </c>
    </row>
    <row r="1390" spans="1:180" x14ac:dyDescent="0.2">
      <c r="A1390" t="s">
        <v>241</v>
      </c>
      <c r="B1390" t="s">
        <v>248</v>
      </c>
      <c r="C1390" t="s">
        <v>217</v>
      </c>
      <c r="D1390" t="s">
        <v>46</v>
      </c>
      <c r="E1390" t="s">
        <v>249</v>
      </c>
      <c r="F1390" t="s">
        <v>226</v>
      </c>
      <c r="G1390" t="s">
        <v>246</v>
      </c>
      <c r="H1390" t="s">
        <v>12</v>
      </c>
      <c r="I1390">
        <v>262.64</v>
      </c>
      <c r="L1390">
        <v>165.6174493805772</v>
      </c>
      <c r="M1390">
        <v>166.21517861730447</v>
      </c>
      <c r="N1390">
        <v>165.11181624231406</v>
      </c>
      <c r="O1390">
        <v>164.80015748502134</v>
      </c>
      <c r="P1390">
        <v>170.07892116413819</v>
      </c>
      <c r="Q1390">
        <v>174.07007375768762</v>
      </c>
      <c r="R1390">
        <v>181.20549980857294</v>
      </c>
      <c r="S1390">
        <v>185.05750751138692</v>
      </c>
      <c r="T1390">
        <v>189.61425204622819</v>
      </c>
      <c r="U1390">
        <v>188.82732884167865</v>
      </c>
      <c r="V1390">
        <v>191.05696159653783</v>
      </c>
      <c r="W1390">
        <v>193.76415459387391</v>
      </c>
      <c r="X1390">
        <v>171.65172122610954</v>
      </c>
      <c r="Y1390">
        <v>166.65623008142038</v>
      </c>
      <c r="Z1390">
        <v>165.33112479213906</v>
      </c>
      <c r="AA1390">
        <v>165.18334311902447</v>
      </c>
      <c r="AB1390">
        <v>165.5503441700734</v>
      </c>
      <c r="AC1390">
        <v>163.05909102773487</v>
      </c>
      <c r="AD1390">
        <v>158.05967958224801</v>
      </c>
      <c r="AE1390">
        <v>162.3007666875265</v>
      </c>
      <c r="AF1390">
        <v>174.12085771501148</v>
      </c>
      <c r="AG1390">
        <v>174.71469432373939</v>
      </c>
      <c r="AH1390">
        <v>170.75623170856699</v>
      </c>
      <c r="AI1390">
        <v>166.62539165297707</v>
      </c>
      <c r="AJ1390">
        <v>-19.068183898925781</v>
      </c>
      <c r="AK1390">
        <v>-19.822610855102539</v>
      </c>
      <c r="AL1390">
        <v>-18.93028450012207</v>
      </c>
      <c r="AM1390">
        <v>-18.559543609619141</v>
      </c>
      <c r="AN1390">
        <v>-20.222265243530273</v>
      </c>
      <c r="AO1390">
        <v>-21.365604400634766</v>
      </c>
      <c r="AP1390">
        <v>-21.977985382080078</v>
      </c>
      <c r="AQ1390">
        <v>-22.224494934082031</v>
      </c>
      <c r="AR1390">
        <v>-22.307905197143555</v>
      </c>
      <c r="AS1390">
        <v>-23.435823440551758</v>
      </c>
      <c r="AT1390">
        <v>-22.900148391723633</v>
      </c>
      <c r="AU1390">
        <v>-23.513723373413086</v>
      </c>
      <c r="AV1390">
        <v>-10.229164123535156</v>
      </c>
      <c r="AW1390">
        <v>-6.2060589790344238</v>
      </c>
      <c r="AX1390">
        <v>-5.814122200012207</v>
      </c>
      <c r="AY1390">
        <v>6.3468718528747559</v>
      </c>
      <c r="AZ1390">
        <v>25.890691757202148</v>
      </c>
      <c r="BA1390">
        <v>26.823331832885742</v>
      </c>
      <c r="BB1390">
        <v>26.828855514526367</v>
      </c>
      <c r="BC1390">
        <v>30.192623138427734</v>
      </c>
      <c r="BD1390">
        <v>39.485996246337891</v>
      </c>
      <c r="BE1390">
        <v>-9.1580686569213867</v>
      </c>
      <c r="BF1390">
        <v>-37.888801574707031</v>
      </c>
      <c r="BG1390">
        <v>-36.657569885253906</v>
      </c>
      <c r="BH1390">
        <v>-6.0945911407470703</v>
      </c>
      <c r="BI1390">
        <v>-6.3759479522705078</v>
      </c>
      <c r="BJ1390">
        <v>-6.0717992782592773</v>
      </c>
      <c r="BK1390">
        <v>-5.9528422355651855</v>
      </c>
      <c r="BL1390">
        <v>-6.5487666130065918</v>
      </c>
      <c r="BM1390">
        <v>-6.9489774703979492</v>
      </c>
      <c r="BN1390">
        <v>-7.1860184669494629</v>
      </c>
      <c r="BO1390">
        <v>-7.2476768493652344</v>
      </c>
      <c r="BP1390">
        <v>-7.2499866485595703</v>
      </c>
      <c r="BQ1390">
        <v>-7.6019258499145508</v>
      </c>
      <c r="BR1390">
        <v>-7.4124016761779785</v>
      </c>
      <c r="BS1390">
        <v>-7.6504144668579102</v>
      </c>
      <c r="BT1390">
        <v>-2.8440892696380615</v>
      </c>
      <c r="BU1390">
        <v>-1.4074699878692627</v>
      </c>
      <c r="BV1390">
        <v>-1.2747557163238525</v>
      </c>
      <c r="BW1390">
        <v>11.793103218078613</v>
      </c>
      <c r="BX1390">
        <v>33.068580627441406</v>
      </c>
      <c r="BY1390">
        <v>34.091201782226563</v>
      </c>
      <c r="BZ1390">
        <v>34.064559936523438</v>
      </c>
      <c r="CA1390">
        <v>38.264839172363281</v>
      </c>
      <c r="CB1390">
        <v>50.549049377441406</v>
      </c>
      <c r="CC1390">
        <v>11.165180206298828</v>
      </c>
      <c r="CD1390">
        <v>-12.273685455322266</v>
      </c>
      <c r="CE1390">
        <v>-11.763671875</v>
      </c>
      <c r="CF1390">
        <v>2.8908796310424805</v>
      </c>
      <c r="CG1390">
        <v>2.9371693134307861</v>
      </c>
      <c r="CH1390">
        <v>2.8339486122131348</v>
      </c>
      <c r="CI1390">
        <v>2.7785210609436035</v>
      </c>
      <c r="CJ1390">
        <v>2.921457052230835</v>
      </c>
      <c r="CK1390">
        <v>3.0359339714050293</v>
      </c>
      <c r="CL1390">
        <v>3.0588526725769043</v>
      </c>
      <c r="CM1390">
        <v>3.1252217292785645</v>
      </c>
      <c r="CN1390">
        <v>3.1790821552276611</v>
      </c>
      <c r="CO1390">
        <v>3.3645830154418945</v>
      </c>
      <c r="CP1390">
        <v>3.3143637180328369</v>
      </c>
      <c r="CQ1390">
        <v>3.3364648818969727</v>
      </c>
      <c r="CR1390">
        <v>2.2707910537719727</v>
      </c>
      <c r="CS1390">
        <v>1.916018009185791</v>
      </c>
      <c r="CT1390">
        <v>1.8691955804824829</v>
      </c>
      <c r="CU1390">
        <v>15.565146446228027</v>
      </c>
      <c r="CV1390">
        <v>38.039962768554688</v>
      </c>
      <c r="CW1390">
        <v>39.124908447265625</v>
      </c>
      <c r="CX1390">
        <v>39.075984954833984</v>
      </c>
      <c r="CY1390">
        <v>43.855628967285156</v>
      </c>
      <c r="CZ1390">
        <v>58.211288452148438</v>
      </c>
      <c r="DA1390">
        <v>25.240999221801758</v>
      </c>
      <c r="DB1390">
        <v>5.4672670364379883</v>
      </c>
      <c r="DC1390">
        <v>5.4777674674987793</v>
      </c>
      <c r="DD1390">
        <v>11.876350402832031</v>
      </c>
      <c r="DE1390">
        <v>12.250286102294922</v>
      </c>
      <c r="DF1390">
        <v>11.739696502685547</v>
      </c>
      <c r="DG1390">
        <v>11.509884834289551</v>
      </c>
      <c r="DH1390">
        <v>12.391680717468262</v>
      </c>
      <c r="DI1390">
        <v>13.020845413208008</v>
      </c>
      <c r="DJ1390">
        <v>13.303723335266113</v>
      </c>
      <c r="DK1390">
        <v>13.498120307922363</v>
      </c>
      <c r="DL1390">
        <v>13.608150482177734</v>
      </c>
      <c r="DM1390">
        <v>14.33109188079834</v>
      </c>
      <c r="DN1390">
        <v>14.041129112243652</v>
      </c>
      <c r="DO1390">
        <v>14.323344230651855</v>
      </c>
      <c r="DP1390">
        <v>7.3856716156005859</v>
      </c>
      <c r="DQ1390">
        <v>5.2395062446594238</v>
      </c>
      <c r="DR1390">
        <v>5.0131468772888184</v>
      </c>
      <c r="DS1390">
        <v>19.337190628051758</v>
      </c>
      <c r="DT1390">
        <v>43.011348724365234</v>
      </c>
      <c r="DU1390">
        <v>44.158611297607422</v>
      </c>
      <c r="DV1390">
        <v>44.087409973144531</v>
      </c>
      <c r="DW1390">
        <v>49.446418762207031</v>
      </c>
      <c r="DX1390">
        <v>65.873527526855469</v>
      </c>
      <c r="DY1390">
        <v>39.316818237304688</v>
      </c>
      <c r="DZ1390">
        <v>23.208219528198242</v>
      </c>
      <c r="EA1390">
        <v>22.719207763671875</v>
      </c>
      <c r="EB1390">
        <v>24.849943161010742</v>
      </c>
      <c r="EC1390">
        <v>25.696949005126953</v>
      </c>
      <c r="ED1390">
        <v>24.598180770874023</v>
      </c>
      <c r="EE1390">
        <v>24.116586685180664</v>
      </c>
      <c r="EF1390">
        <v>26.065179824829102</v>
      </c>
      <c r="EG1390">
        <v>27.437471389770508</v>
      </c>
      <c r="EH1390">
        <v>28.09568977355957</v>
      </c>
      <c r="EI1390">
        <v>28.474937438964844</v>
      </c>
      <c r="EJ1390">
        <v>28.666069030761719</v>
      </c>
      <c r="EK1390">
        <v>30.164989471435547</v>
      </c>
      <c r="EL1390">
        <v>29.528875350952148</v>
      </c>
      <c r="EM1390">
        <v>30.186653137207031</v>
      </c>
      <c r="EN1390">
        <v>14.770746231079102</v>
      </c>
      <c r="EO1390">
        <v>10.038095474243164</v>
      </c>
      <c r="EP1390">
        <v>9.5525131225585938</v>
      </c>
      <c r="EQ1390">
        <v>24.783420562744141</v>
      </c>
      <c r="ER1390">
        <v>50.189235687255859</v>
      </c>
      <c r="ES1390">
        <v>51.426483154296875</v>
      </c>
      <c r="ET1390">
        <v>51.323112487792969</v>
      </c>
      <c r="EU1390">
        <v>57.518634796142578</v>
      </c>
      <c r="EV1390">
        <v>76.93658447265625</v>
      </c>
      <c r="EW1390">
        <v>59.640068054199219</v>
      </c>
      <c r="EX1390">
        <v>48.823337554931641</v>
      </c>
      <c r="EY1390">
        <v>47.613105773925781</v>
      </c>
      <c r="EZ1390">
        <v>70.175827026367188</v>
      </c>
      <c r="FA1390">
        <v>68.302169799804687</v>
      </c>
      <c r="FB1390">
        <v>67.693611145019531</v>
      </c>
      <c r="FC1390">
        <v>66.34490966796875</v>
      </c>
      <c r="FD1390">
        <v>65.255355834960938</v>
      </c>
      <c r="FE1390">
        <v>64.315277099609375</v>
      </c>
      <c r="FF1390">
        <v>64.699447631835938</v>
      </c>
      <c r="FG1390">
        <v>65.053756713867187</v>
      </c>
      <c r="FH1390">
        <v>67.2823486328125</v>
      </c>
      <c r="FI1390">
        <v>71.574607849121094</v>
      </c>
      <c r="FJ1390">
        <v>77.15850830078125</v>
      </c>
      <c r="FK1390">
        <v>81.995269775390625</v>
      </c>
      <c r="FL1390">
        <v>84.989288330078125</v>
      </c>
      <c r="FM1390">
        <v>86.484001159667969</v>
      </c>
      <c r="FN1390">
        <v>87.530113220214844</v>
      </c>
      <c r="FO1390">
        <v>87.428352355957031</v>
      </c>
      <c r="FP1390">
        <v>86.338737487792969</v>
      </c>
      <c r="FQ1390">
        <v>84.051132202148438</v>
      </c>
      <c r="FR1390">
        <v>80.835189819335938</v>
      </c>
      <c r="FS1390">
        <v>78.052688598632813</v>
      </c>
      <c r="FT1390">
        <v>75.150138854980469</v>
      </c>
      <c r="FU1390">
        <v>73.078033447265625</v>
      </c>
      <c r="FV1390">
        <v>71.433494567871094</v>
      </c>
      <c r="FW1390">
        <v>70.813613891601563</v>
      </c>
      <c r="FX1390">
        <v>1</v>
      </c>
    </row>
    <row r="1391" spans="1:180" x14ac:dyDescent="0.2">
      <c r="A1391" t="s">
        <v>241</v>
      </c>
      <c r="B1391" t="s">
        <v>248</v>
      </c>
      <c r="C1391" t="s">
        <v>217</v>
      </c>
      <c r="D1391" t="s">
        <v>47</v>
      </c>
      <c r="E1391" t="s">
        <v>249</v>
      </c>
      <c r="F1391" t="s">
        <v>226</v>
      </c>
      <c r="G1391" t="s">
        <v>246</v>
      </c>
      <c r="H1391" t="s">
        <v>12</v>
      </c>
      <c r="I1391">
        <v>262.64</v>
      </c>
      <c r="L1391">
        <v>136.32517659970372</v>
      </c>
      <c r="M1391">
        <v>137.92556078879917</v>
      </c>
      <c r="N1391">
        <v>137.39418122752875</v>
      </c>
      <c r="O1391">
        <v>134.92506004663747</v>
      </c>
      <c r="P1391">
        <v>136.84288596076465</v>
      </c>
      <c r="Q1391">
        <v>144.09358645003837</v>
      </c>
      <c r="R1391">
        <v>163.18324980395178</v>
      </c>
      <c r="S1391">
        <v>167.91166336024349</v>
      </c>
      <c r="T1391">
        <v>170.6727621031994</v>
      </c>
      <c r="U1391">
        <v>170.83585185393702</v>
      </c>
      <c r="V1391">
        <v>168.04419016648237</v>
      </c>
      <c r="W1391">
        <v>169.63344461377352</v>
      </c>
      <c r="X1391">
        <v>170.48771983369889</v>
      </c>
      <c r="Y1391">
        <v>167.2570147155686</v>
      </c>
      <c r="Z1391">
        <v>163.77720264831481</v>
      </c>
      <c r="AA1391">
        <v>161.24914346351085</v>
      </c>
      <c r="AB1391">
        <v>162.54245712157274</v>
      </c>
      <c r="AC1391">
        <v>165.65448450600701</v>
      </c>
      <c r="AD1391">
        <v>160.84107562909401</v>
      </c>
      <c r="AE1391">
        <v>160.97660518139179</v>
      </c>
      <c r="AF1391">
        <v>166.41781398000029</v>
      </c>
      <c r="AG1391">
        <v>169.34188404773522</v>
      </c>
      <c r="AH1391">
        <v>164.85600888720839</v>
      </c>
      <c r="AI1391">
        <v>144.81818747651241</v>
      </c>
      <c r="AJ1391">
        <v>-5.9010257720947266</v>
      </c>
      <c r="AK1391">
        <v>-6.9725303649902344</v>
      </c>
      <c r="AL1391">
        <v>-7.1059379577636719</v>
      </c>
      <c r="AM1391">
        <v>-6.2710428237915039</v>
      </c>
      <c r="AN1391">
        <v>-6.3018183708190918</v>
      </c>
      <c r="AO1391">
        <v>-8.7350387573242187</v>
      </c>
      <c r="AP1391">
        <v>-16.134012222290039</v>
      </c>
      <c r="AQ1391">
        <v>-18.060312271118164</v>
      </c>
      <c r="AR1391">
        <v>-19.695316314697266</v>
      </c>
      <c r="AS1391">
        <v>-20.096639633178711</v>
      </c>
      <c r="AT1391">
        <v>-19.08213996887207</v>
      </c>
      <c r="AU1391">
        <v>-19.705526351928711</v>
      </c>
      <c r="AV1391">
        <v>-18.542211532592773</v>
      </c>
      <c r="AW1391">
        <v>-16.869054794311523</v>
      </c>
      <c r="AX1391">
        <v>-15.90639591217041</v>
      </c>
      <c r="AY1391">
        <v>9.7298688888549805</v>
      </c>
      <c r="AZ1391">
        <v>33.97784423828125</v>
      </c>
      <c r="BA1391">
        <v>34.568729400634766</v>
      </c>
      <c r="BB1391">
        <v>33.495067596435547</v>
      </c>
      <c r="BC1391">
        <v>34.597156524658203</v>
      </c>
      <c r="BD1391">
        <v>38.579883575439453</v>
      </c>
      <c r="BE1391">
        <v>-12.005594253540039</v>
      </c>
      <c r="BF1391">
        <v>-37.824832916259766</v>
      </c>
      <c r="BG1391">
        <v>-13.92948055267334</v>
      </c>
      <c r="BH1391">
        <v>-1.3316205739974976</v>
      </c>
      <c r="BI1391">
        <v>-1.7056807279586792</v>
      </c>
      <c r="BJ1391">
        <v>-1.7742685079574585</v>
      </c>
      <c r="BK1391">
        <v>-1.4933465719223022</v>
      </c>
      <c r="BL1391">
        <v>-1.4902094602584839</v>
      </c>
      <c r="BM1391">
        <v>-2.3456563949584961</v>
      </c>
      <c r="BN1391">
        <v>-4.9933452606201172</v>
      </c>
      <c r="BO1391">
        <v>-5.6788768768310547</v>
      </c>
      <c r="BP1391">
        <v>-6.25921630859375</v>
      </c>
      <c r="BQ1391">
        <v>-6.4118189811706543</v>
      </c>
      <c r="BR1391">
        <v>-6.061805248260498</v>
      </c>
      <c r="BS1391">
        <v>-6.2452483177185059</v>
      </c>
      <c r="BT1391">
        <v>-5.7820634841918945</v>
      </c>
      <c r="BU1391">
        <v>-5.200310230255127</v>
      </c>
      <c r="BV1391">
        <v>-4.8460426330566406</v>
      </c>
      <c r="BW1391">
        <v>18.643766403198242</v>
      </c>
      <c r="BX1391">
        <v>43.375656127929688</v>
      </c>
      <c r="BY1391">
        <v>44.130649566650391</v>
      </c>
      <c r="BZ1391">
        <v>42.72576904296875</v>
      </c>
      <c r="CA1391">
        <v>44.195949554443359</v>
      </c>
      <c r="CB1391">
        <v>49.702705383300781</v>
      </c>
      <c r="CC1391">
        <v>9.3060035705566406</v>
      </c>
      <c r="CD1391">
        <v>-12.843978881835938</v>
      </c>
      <c r="CE1391">
        <v>-2.0072624683380127</v>
      </c>
      <c r="CF1391">
        <v>1.833135724067688</v>
      </c>
      <c r="CG1391">
        <v>1.9421234130859375</v>
      </c>
      <c r="CH1391">
        <v>1.9184294939041138</v>
      </c>
      <c r="CI1391">
        <v>1.8156713247299194</v>
      </c>
      <c r="CJ1391">
        <v>1.8422960042953491</v>
      </c>
      <c r="CK1391">
        <v>2.0796098709106445</v>
      </c>
      <c r="CL1391">
        <v>2.7226459980010986</v>
      </c>
      <c r="CM1391">
        <v>2.8964676856994629</v>
      </c>
      <c r="CN1391">
        <v>3.0465865135192871</v>
      </c>
      <c r="CO1391">
        <v>3.0662455558776855</v>
      </c>
      <c r="CP1391">
        <v>2.9560384750366211</v>
      </c>
      <c r="CQ1391">
        <v>3.0772998332977295</v>
      </c>
      <c r="CR1391">
        <v>3.0555768013000488</v>
      </c>
      <c r="CS1391">
        <v>2.8814263343811035</v>
      </c>
      <c r="CT1391">
        <v>2.8143243789672852</v>
      </c>
      <c r="CU1391">
        <v>24.817502975463867</v>
      </c>
      <c r="CV1391">
        <v>49.884552001953125</v>
      </c>
      <c r="CW1391">
        <v>50.753208160400391</v>
      </c>
      <c r="CX1391">
        <v>49.118927001953125</v>
      </c>
      <c r="CY1391">
        <v>50.844047546386719</v>
      </c>
      <c r="CZ1391">
        <v>57.406337738037109</v>
      </c>
      <c r="DA1391">
        <v>24.066350936889648</v>
      </c>
      <c r="DB1391">
        <v>4.4576854705810547</v>
      </c>
      <c r="DC1391">
        <v>6.2500295639038086</v>
      </c>
      <c r="DD1391">
        <v>4.997891902923584</v>
      </c>
      <c r="DE1391">
        <v>5.5899276733398437</v>
      </c>
      <c r="DF1391">
        <v>5.6111273765563965</v>
      </c>
      <c r="DG1391">
        <v>5.1246891021728516</v>
      </c>
      <c r="DH1391">
        <v>5.1748013496398926</v>
      </c>
      <c r="DI1391">
        <v>6.5048766136169434</v>
      </c>
      <c r="DJ1391">
        <v>10.438637733459473</v>
      </c>
      <c r="DK1391">
        <v>11.47181224822998</v>
      </c>
      <c r="DL1391">
        <v>12.352389335632324</v>
      </c>
      <c r="DM1391">
        <v>12.544309616088867</v>
      </c>
      <c r="DN1391">
        <v>11.973882675170898</v>
      </c>
      <c r="DO1391">
        <v>12.399847984313965</v>
      </c>
      <c r="DP1391">
        <v>11.893217086791992</v>
      </c>
      <c r="DQ1391">
        <v>10.963163375854492</v>
      </c>
      <c r="DR1391">
        <v>10.474691390991211</v>
      </c>
      <c r="DS1391">
        <v>30.991241455078125</v>
      </c>
      <c r="DT1391">
        <v>56.393444061279297</v>
      </c>
      <c r="DU1391">
        <v>57.375770568847656</v>
      </c>
      <c r="DV1391">
        <v>55.5120849609375</v>
      </c>
      <c r="DW1391">
        <v>57.492141723632813</v>
      </c>
      <c r="DX1391">
        <v>65.109970092773438</v>
      </c>
      <c r="DY1391">
        <v>38.826698303222656</v>
      </c>
      <c r="DZ1391">
        <v>21.759349822998047</v>
      </c>
      <c r="EA1391">
        <v>14.507322311401367</v>
      </c>
      <c r="EB1391">
        <v>9.5672969818115234</v>
      </c>
      <c r="EC1391">
        <v>10.856777191162109</v>
      </c>
      <c r="ED1391">
        <v>10.94279670715332</v>
      </c>
      <c r="EE1391">
        <v>9.9023857116699219</v>
      </c>
      <c r="EF1391">
        <v>9.9864101409912109</v>
      </c>
      <c r="EG1391">
        <v>12.894258499145508</v>
      </c>
      <c r="EH1391">
        <v>21.579303741455078</v>
      </c>
      <c r="EI1391">
        <v>23.853248596191406</v>
      </c>
      <c r="EJ1391">
        <v>25.788490295410156</v>
      </c>
      <c r="EK1391">
        <v>26.229129791259766</v>
      </c>
      <c r="EL1391">
        <v>24.994216918945313</v>
      </c>
      <c r="EM1391">
        <v>25.860126495361328</v>
      </c>
      <c r="EN1391">
        <v>24.653366088867188</v>
      </c>
      <c r="EO1391">
        <v>22.631906509399414</v>
      </c>
      <c r="EP1391">
        <v>21.535045623779297</v>
      </c>
      <c r="EQ1391">
        <v>39.905136108398437</v>
      </c>
      <c r="ER1391">
        <v>65.791252136230469</v>
      </c>
      <c r="ES1391">
        <v>66.937690734863281</v>
      </c>
      <c r="ET1391">
        <v>64.742790222167969</v>
      </c>
      <c r="EU1391">
        <v>67.090934753417969</v>
      </c>
      <c r="EV1391">
        <v>76.2327880859375</v>
      </c>
      <c r="EW1391">
        <v>60.138298034667969</v>
      </c>
      <c r="EX1391">
        <v>46.740203857421875</v>
      </c>
      <c r="EY1391">
        <v>26.429540634155273</v>
      </c>
      <c r="EZ1391">
        <v>43.566013336181641</v>
      </c>
      <c r="FA1391">
        <v>43.137676239013672</v>
      </c>
      <c r="FB1391">
        <v>43.000213623046875</v>
      </c>
      <c r="FC1391">
        <v>43.299846649169922</v>
      </c>
      <c r="FD1391">
        <v>43.542213439941406</v>
      </c>
      <c r="FE1391">
        <v>43.592109680175781</v>
      </c>
      <c r="FF1391">
        <v>43.672710418701172</v>
      </c>
      <c r="FG1391">
        <v>43.688457489013672</v>
      </c>
      <c r="FH1391">
        <v>44.345973968505859</v>
      </c>
      <c r="FI1391">
        <v>45.221019744873047</v>
      </c>
      <c r="FJ1391">
        <v>46.032062530517578</v>
      </c>
      <c r="FK1391">
        <v>47.257076263427734</v>
      </c>
      <c r="FL1391">
        <v>48.137378692626953</v>
      </c>
      <c r="FM1391">
        <v>48.793125152587891</v>
      </c>
      <c r="FN1391">
        <v>49.11053466796875</v>
      </c>
      <c r="FO1391">
        <v>49.171451568603516</v>
      </c>
      <c r="FP1391">
        <v>48.631839752197266</v>
      </c>
      <c r="FQ1391">
        <v>47.846488952636719</v>
      </c>
      <c r="FR1391">
        <v>46.725593566894531</v>
      </c>
      <c r="FS1391">
        <v>45.755542755126953</v>
      </c>
      <c r="FT1391">
        <v>45.276824951171875</v>
      </c>
      <c r="FU1391">
        <v>44.780860900878906</v>
      </c>
      <c r="FV1391">
        <v>44.429351806640625</v>
      </c>
      <c r="FW1391">
        <v>43.304237365722656</v>
      </c>
      <c r="FX1391">
        <v>1</v>
      </c>
    </row>
    <row r="1392" spans="1:180" x14ac:dyDescent="0.2">
      <c r="A1392" t="s">
        <v>241</v>
      </c>
      <c r="B1392" t="s">
        <v>248</v>
      </c>
      <c r="C1392" t="s">
        <v>217</v>
      </c>
      <c r="D1392" t="s">
        <v>11</v>
      </c>
      <c r="E1392" t="s">
        <v>249</v>
      </c>
      <c r="F1392" t="s">
        <v>226</v>
      </c>
      <c r="G1392" t="s">
        <v>246</v>
      </c>
      <c r="H1392" t="s">
        <v>12</v>
      </c>
      <c r="I1392">
        <v>262.64</v>
      </c>
      <c r="L1392">
        <v>143.43886435822571</v>
      </c>
      <c r="M1392">
        <v>142.59590378866699</v>
      </c>
      <c r="N1392">
        <v>143.23303765870872</v>
      </c>
      <c r="O1392">
        <v>143.43277180852144</v>
      </c>
      <c r="P1392">
        <v>148.29983467599681</v>
      </c>
      <c r="Q1392">
        <v>160.86475356282261</v>
      </c>
      <c r="R1392">
        <v>178.77897433196131</v>
      </c>
      <c r="S1392">
        <v>185.44246544106596</v>
      </c>
      <c r="T1392">
        <v>191.38569882752373</v>
      </c>
      <c r="U1392">
        <v>196.66811168433699</v>
      </c>
      <c r="V1392">
        <v>200.2019907864713</v>
      </c>
      <c r="W1392">
        <v>200.58757781590262</v>
      </c>
      <c r="X1392">
        <v>200.44731339163141</v>
      </c>
      <c r="Y1392">
        <v>204.01589769752667</v>
      </c>
      <c r="Z1392">
        <v>204.75889859877</v>
      </c>
      <c r="AA1392">
        <v>201.3536413602915</v>
      </c>
      <c r="AB1392">
        <v>202.31677543556768</v>
      </c>
      <c r="AC1392">
        <v>200.47256311106858</v>
      </c>
      <c r="AD1392">
        <v>198.75246064330923</v>
      </c>
      <c r="AE1392">
        <v>198.60553723545218</v>
      </c>
      <c r="AF1392">
        <v>189.70050989030509</v>
      </c>
      <c r="AG1392">
        <v>162.23893484839175</v>
      </c>
      <c r="AH1392">
        <v>152.28654024234578</v>
      </c>
      <c r="AI1392">
        <v>150.54545891175434</v>
      </c>
      <c r="AJ1392">
        <v>-4.0568103790283203</v>
      </c>
      <c r="AK1392">
        <v>-4.0051794052124023</v>
      </c>
      <c r="AL1392">
        <v>-4.1903643608093262</v>
      </c>
      <c r="AM1392">
        <v>-4.3272943496704102</v>
      </c>
      <c r="AN1392">
        <v>-5.1540946960449219</v>
      </c>
      <c r="AO1392">
        <v>-9.3987398147583008</v>
      </c>
      <c r="AP1392">
        <v>-16.455635070800781</v>
      </c>
      <c r="AQ1392">
        <v>-18.325733184814453</v>
      </c>
      <c r="AR1392">
        <v>-19.543689727783203</v>
      </c>
      <c r="AS1392">
        <v>-21.364618301391602</v>
      </c>
      <c r="AT1392">
        <v>-22.490236282348633</v>
      </c>
      <c r="AU1392">
        <v>-23.247554779052734</v>
      </c>
      <c r="AV1392">
        <v>12.18497371673584</v>
      </c>
      <c r="AW1392">
        <v>46.782081604003906</v>
      </c>
      <c r="AX1392">
        <v>46.991619110107422</v>
      </c>
      <c r="AY1392">
        <v>46.247440338134766</v>
      </c>
      <c r="AZ1392">
        <v>47.278926849365234</v>
      </c>
      <c r="BA1392">
        <v>47.75408935546875</v>
      </c>
      <c r="BB1392">
        <v>-14.52536678314209</v>
      </c>
      <c r="BC1392">
        <v>-52.20306396484375</v>
      </c>
      <c r="BD1392">
        <v>-40.708393096923828</v>
      </c>
      <c r="BE1392">
        <v>-8.3060522079467773</v>
      </c>
      <c r="BF1392">
        <v>-1.7602351903915405</v>
      </c>
      <c r="BG1392">
        <v>-1.6050751209259033</v>
      </c>
      <c r="BH1392">
        <v>-0.85296046733856201</v>
      </c>
      <c r="BI1392">
        <v>-0.85185563564300537</v>
      </c>
      <c r="BJ1392">
        <v>-0.88996988534927368</v>
      </c>
      <c r="BK1392">
        <v>-0.91274535655975342</v>
      </c>
      <c r="BL1392">
        <v>-1.1771107912063599</v>
      </c>
      <c r="BM1392">
        <v>-2.639582633972168</v>
      </c>
      <c r="BN1392">
        <v>-5.2152433395385742</v>
      </c>
      <c r="BO1392">
        <v>-5.8870029449462891</v>
      </c>
      <c r="BP1392">
        <v>-6.3316106796264648</v>
      </c>
      <c r="BQ1392">
        <v>-6.9639010429382324</v>
      </c>
      <c r="BR1392">
        <v>-7.3402347564697266</v>
      </c>
      <c r="BS1392">
        <v>-7.5941572189331055</v>
      </c>
      <c r="BT1392">
        <v>26.068611145019531</v>
      </c>
      <c r="BU1392">
        <v>61.404193878173828</v>
      </c>
      <c r="BV1392">
        <v>61.680015563964844</v>
      </c>
      <c r="BW1392">
        <v>60.540134429931641</v>
      </c>
      <c r="BX1392">
        <v>62.01202392578125</v>
      </c>
      <c r="BY1392">
        <v>62.462837219238281</v>
      </c>
      <c r="BZ1392">
        <v>11.038009643554688</v>
      </c>
      <c r="CA1392">
        <v>-18.09385871887207</v>
      </c>
      <c r="CB1392">
        <v>-12.876310348510742</v>
      </c>
      <c r="CC1392">
        <v>1.8011652231216431</v>
      </c>
      <c r="CD1392">
        <v>4.9492177963256836</v>
      </c>
      <c r="CE1392">
        <v>5.1886272430419922</v>
      </c>
      <c r="CF1392">
        <v>1.366016149520874</v>
      </c>
      <c r="CG1392">
        <v>1.3321267366409302</v>
      </c>
      <c r="CH1392">
        <v>1.3958733081817627</v>
      </c>
      <c r="CI1392">
        <v>1.4521608352661133</v>
      </c>
      <c r="CJ1392">
        <v>1.5773361921310425</v>
      </c>
      <c r="CK1392">
        <v>2.0417892932891846</v>
      </c>
      <c r="CL1392">
        <v>2.5698180198669434</v>
      </c>
      <c r="CM1392">
        <v>2.7280244827270508</v>
      </c>
      <c r="CN1392">
        <v>2.819035530090332</v>
      </c>
      <c r="CO1392">
        <v>3.0099918842315674</v>
      </c>
      <c r="CP1392">
        <v>3.1526095867156982</v>
      </c>
      <c r="CQ1392">
        <v>3.2473390102386475</v>
      </c>
      <c r="CR1392">
        <v>35.684375762939453</v>
      </c>
      <c r="CS1392">
        <v>71.531425476074219</v>
      </c>
      <c r="CT1392">
        <v>71.853157043457031</v>
      </c>
      <c r="CU1392">
        <v>70.439208984375</v>
      </c>
      <c r="CV1392">
        <v>72.216117858886719</v>
      </c>
      <c r="CW1392">
        <v>72.650070190429687</v>
      </c>
      <c r="CX1392">
        <v>28.743125915527344</v>
      </c>
      <c r="CY1392">
        <v>5.5300712585449219</v>
      </c>
      <c r="CZ1392">
        <v>6.4001054763793945</v>
      </c>
      <c r="DA1392">
        <v>8.8013935089111328</v>
      </c>
      <c r="DB1392">
        <v>9.5961637496948242</v>
      </c>
      <c r="DC1392">
        <v>9.8939247131347656</v>
      </c>
      <c r="DD1392">
        <v>3.5849926471710205</v>
      </c>
      <c r="DE1392">
        <v>3.5161089897155762</v>
      </c>
      <c r="DF1392">
        <v>3.6817164421081543</v>
      </c>
      <c r="DG1392">
        <v>3.8170669078826904</v>
      </c>
      <c r="DH1392">
        <v>4.3317832946777344</v>
      </c>
      <c r="DI1392">
        <v>6.7231612205505371</v>
      </c>
      <c r="DJ1392">
        <v>10.354879379272461</v>
      </c>
      <c r="DK1392">
        <v>11.343051910400391</v>
      </c>
      <c r="DL1392">
        <v>11.969681739807129</v>
      </c>
      <c r="DM1392">
        <v>12.983884811401367</v>
      </c>
      <c r="DN1392">
        <v>13.645453453063965</v>
      </c>
      <c r="DO1392">
        <v>14.088834762573242</v>
      </c>
      <c r="DP1392">
        <v>45.300140380859375</v>
      </c>
      <c r="DQ1392">
        <v>81.658660888671875</v>
      </c>
      <c r="DR1392">
        <v>82.026298522949219</v>
      </c>
      <c r="DS1392">
        <v>80.338287353515625</v>
      </c>
      <c r="DT1392">
        <v>82.420219421386719</v>
      </c>
      <c r="DU1392">
        <v>82.837303161621094</v>
      </c>
      <c r="DV1392">
        <v>46.4482421875</v>
      </c>
      <c r="DW1392">
        <v>29.154001235961914</v>
      </c>
      <c r="DX1392">
        <v>25.676521301269531</v>
      </c>
      <c r="DY1392">
        <v>15.801621437072754</v>
      </c>
      <c r="DZ1392">
        <v>14.243110656738281</v>
      </c>
      <c r="EA1392">
        <v>14.599222183227539</v>
      </c>
      <c r="EB1392">
        <v>6.7888426780700684</v>
      </c>
      <c r="EC1392">
        <v>6.6694326400756836</v>
      </c>
      <c r="ED1392">
        <v>6.9821109771728516</v>
      </c>
      <c r="EE1392">
        <v>7.2316160202026367</v>
      </c>
      <c r="EF1392">
        <v>8.3087673187255859</v>
      </c>
      <c r="EG1392">
        <v>13.482318878173828</v>
      </c>
      <c r="EH1392">
        <v>21.595272064208984</v>
      </c>
      <c r="EI1392">
        <v>23.781784057617188</v>
      </c>
      <c r="EJ1392">
        <v>25.1817626953125</v>
      </c>
      <c r="EK1392">
        <v>27.384601593017578</v>
      </c>
      <c r="EL1392">
        <v>28.795454025268555</v>
      </c>
      <c r="EM1392">
        <v>29.742233276367188</v>
      </c>
      <c r="EN1392">
        <v>59.183773040771484</v>
      </c>
      <c r="EO1392">
        <v>96.280769348144531</v>
      </c>
      <c r="EP1392">
        <v>96.714698791503906</v>
      </c>
      <c r="EQ1392">
        <v>94.6309814453125</v>
      </c>
      <c r="ER1392">
        <v>97.1533203125</v>
      </c>
      <c r="ES1392">
        <v>97.546051025390625</v>
      </c>
      <c r="ET1392">
        <v>72.011619567871094</v>
      </c>
      <c r="EU1392">
        <v>63.263206481933594</v>
      </c>
      <c r="EV1392">
        <v>53.50860595703125</v>
      </c>
      <c r="EW1392">
        <v>25.908838272094727</v>
      </c>
      <c r="EX1392">
        <v>20.952564239501953</v>
      </c>
      <c r="EY1392">
        <v>21.392925262451172</v>
      </c>
      <c r="EZ1392">
        <v>78.412162780761719</v>
      </c>
      <c r="FA1392">
        <v>77.416297912597656</v>
      </c>
      <c r="FB1392">
        <v>76.353607177734375</v>
      </c>
      <c r="FC1392">
        <v>75.509834289550781</v>
      </c>
      <c r="FD1392">
        <v>74.727516174316406</v>
      </c>
      <c r="FE1392">
        <v>74.188812255859375</v>
      </c>
      <c r="FF1392">
        <v>73.777542114257813</v>
      </c>
      <c r="FG1392">
        <v>74.076515197753906</v>
      </c>
      <c r="FH1392">
        <v>76.7908935546875</v>
      </c>
      <c r="FI1392">
        <v>81.373374938964844</v>
      </c>
      <c r="FJ1392">
        <v>86.259193420410156</v>
      </c>
      <c r="FK1392">
        <v>90.714408874511719</v>
      </c>
      <c r="FL1392">
        <v>94.268394470214844</v>
      </c>
      <c r="FM1392">
        <v>96.4959716796875</v>
      </c>
      <c r="FN1392">
        <v>97.673065185546875</v>
      </c>
      <c r="FO1392">
        <v>98.140693664550781</v>
      </c>
      <c r="FP1392">
        <v>98.24078369140625</v>
      </c>
      <c r="FQ1392">
        <v>97.357955932617188</v>
      </c>
      <c r="FR1392">
        <v>95.7784423828125</v>
      </c>
      <c r="FS1392">
        <v>93.036918640136719</v>
      </c>
      <c r="FT1392">
        <v>89.044914245605469</v>
      </c>
      <c r="FU1392">
        <v>84.984115600585937</v>
      </c>
      <c r="FV1392">
        <v>82.362060546875</v>
      </c>
      <c r="FW1392">
        <v>80.379989624023437</v>
      </c>
      <c r="FX1392">
        <v>1</v>
      </c>
    </row>
    <row r="1393" spans="1:180" x14ac:dyDescent="0.2">
      <c r="A1393" t="s">
        <v>241</v>
      </c>
      <c r="B1393" t="s">
        <v>248</v>
      </c>
      <c r="C1393" t="s">
        <v>217</v>
      </c>
      <c r="D1393" t="s">
        <v>36</v>
      </c>
      <c r="E1393" t="s">
        <v>249</v>
      </c>
      <c r="F1393" t="s">
        <v>227</v>
      </c>
      <c r="G1393" t="s">
        <v>246</v>
      </c>
      <c r="H1393" t="s">
        <v>12</v>
      </c>
      <c r="I1393">
        <v>262.64</v>
      </c>
      <c r="L1393">
        <v>147.35173535642352</v>
      </c>
      <c r="M1393">
        <v>149.72349277096694</v>
      </c>
      <c r="N1393">
        <v>148.41089295563933</v>
      </c>
      <c r="O1393">
        <v>145.80473167948918</v>
      </c>
      <c r="P1393">
        <v>147.17585912153621</v>
      </c>
      <c r="Q1393">
        <v>153.04468920599004</v>
      </c>
      <c r="R1393">
        <v>170.54559977396903</v>
      </c>
      <c r="S1393">
        <v>175.18029854428997</v>
      </c>
      <c r="T1393">
        <v>177.72323240093874</v>
      </c>
      <c r="U1393">
        <v>178.15100327047494</v>
      </c>
      <c r="V1393">
        <v>177.77632382587632</v>
      </c>
      <c r="W1393">
        <v>178.24444189739435</v>
      </c>
      <c r="X1393">
        <v>177.79751464758189</v>
      </c>
      <c r="Y1393">
        <v>174.38357744582299</v>
      </c>
      <c r="Z1393">
        <v>173.03394687745592</v>
      </c>
      <c r="AA1393">
        <v>171.77108911025169</v>
      </c>
      <c r="AB1393">
        <v>172.43196039224264</v>
      </c>
      <c r="AC1393">
        <v>172.9257031641003</v>
      </c>
      <c r="AD1393">
        <v>168.9520758585399</v>
      </c>
      <c r="AE1393">
        <v>168.86777527439483</v>
      </c>
      <c r="AF1393">
        <v>176.15764490755157</v>
      </c>
      <c r="AG1393">
        <v>176.21233392694057</v>
      </c>
      <c r="AH1393">
        <v>171.58845360724425</v>
      </c>
      <c r="AI1393">
        <v>153.52219321360769</v>
      </c>
      <c r="AJ1393">
        <v>-9.2905740737915039</v>
      </c>
      <c r="AK1393">
        <v>-10.93354320526123</v>
      </c>
      <c r="AL1393">
        <v>-10.614554405212402</v>
      </c>
      <c r="AM1393">
        <v>-9.6155290603637695</v>
      </c>
      <c r="AN1393">
        <v>-9.4364833831787109</v>
      </c>
      <c r="AO1393">
        <v>-11.125221252441406</v>
      </c>
      <c r="AP1393">
        <v>-17.806074142456055</v>
      </c>
      <c r="AQ1393">
        <v>-19.61381721496582</v>
      </c>
      <c r="AR1393">
        <v>-21.095603942871094</v>
      </c>
      <c r="AS1393">
        <v>-21.056236267089844</v>
      </c>
      <c r="AT1393">
        <v>-20.824916839599609</v>
      </c>
      <c r="AU1393">
        <v>-19.992305755615234</v>
      </c>
      <c r="AV1393">
        <v>-18.546567916870117</v>
      </c>
      <c r="AW1393">
        <v>-16.689207077026367</v>
      </c>
      <c r="AX1393">
        <v>-15.974771499633789</v>
      </c>
      <c r="AY1393">
        <v>9.9379501342773437</v>
      </c>
      <c r="AZ1393">
        <v>33.360931396484375</v>
      </c>
      <c r="BA1393">
        <v>33.589267730712891</v>
      </c>
      <c r="BB1393">
        <v>32.290378570556641</v>
      </c>
      <c r="BC1393">
        <v>33.515865325927734</v>
      </c>
      <c r="BD1393">
        <v>38.944652557373047</v>
      </c>
      <c r="BE1393">
        <v>-12.573545455932617</v>
      </c>
      <c r="BF1393">
        <v>-38.925323486328125</v>
      </c>
      <c r="BG1393">
        <v>-18.53825569152832</v>
      </c>
      <c r="BH1393">
        <v>-2.4916722774505615</v>
      </c>
      <c r="BI1393">
        <v>-3.0840713977813721</v>
      </c>
      <c r="BJ1393">
        <v>-2.9852347373962402</v>
      </c>
      <c r="BK1393">
        <v>-2.6417407989501953</v>
      </c>
      <c r="BL1393">
        <v>-2.5792837142944336</v>
      </c>
      <c r="BM1393">
        <v>-3.1808464527130127</v>
      </c>
      <c r="BN1393">
        <v>-5.5800251960754395</v>
      </c>
      <c r="BO1393">
        <v>-6.2315425872802734</v>
      </c>
      <c r="BP1393">
        <v>-6.7696065902709961</v>
      </c>
      <c r="BQ1393">
        <v>-6.7465000152587891</v>
      </c>
      <c r="BR1393">
        <v>-6.659085750579834</v>
      </c>
      <c r="BS1393">
        <v>-6.2973008155822754</v>
      </c>
      <c r="BT1393">
        <v>-5.7754888534545898</v>
      </c>
      <c r="BU1393">
        <v>-5.1614251136779785</v>
      </c>
      <c r="BV1393">
        <v>-4.9215888977050781</v>
      </c>
      <c r="BW1393">
        <v>19.060304641723633</v>
      </c>
      <c r="BX1393">
        <v>42.630973815917969</v>
      </c>
      <c r="BY1393">
        <v>42.883415222167969</v>
      </c>
      <c r="BZ1393">
        <v>41.211559295654297</v>
      </c>
      <c r="CA1393">
        <v>42.912899017333984</v>
      </c>
      <c r="CB1393">
        <v>50.515430450439453</v>
      </c>
      <c r="CC1393">
        <v>9.0477361679077148</v>
      </c>
      <c r="CD1393">
        <v>-13.035798072814941</v>
      </c>
      <c r="CE1393">
        <v>-3.7928893566131592</v>
      </c>
      <c r="CF1393">
        <v>2.217226505279541</v>
      </c>
      <c r="CG1393">
        <v>2.3524489402770996</v>
      </c>
      <c r="CH1393">
        <v>2.2988090515136719</v>
      </c>
      <c r="CI1393">
        <v>2.1882834434509277</v>
      </c>
      <c r="CJ1393">
        <v>2.1699917316436768</v>
      </c>
      <c r="CK1393">
        <v>2.3214032649993896</v>
      </c>
      <c r="CL1393">
        <v>2.8876986503601074</v>
      </c>
      <c r="CM1393">
        <v>3.036980152130127</v>
      </c>
      <c r="CN1393">
        <v>3.1525352001190186</v>
      </c>
      <c r="CO1393">
        <v>3.164379358291626</v>
      </c>
      <c r="CP1393">
        <v>3.1521251201629639</v>
      </c>
      <c r="CQ1393">
        <v>3.1878170967102051</v>
      </c>
      <c r="CR1393">
        <v>3.0697207450866699</v>
      </c>
      <c r="CS1393">
        <v>2.8226814270019531</v>
      </c>
      <c r="CT1393">
        <v>2.7338123321533203</v>
      </c>
      <c r="CU1393">
        <v>25.378419876098633</v>
      </c>
      <c r="CV1393">
        <v>49.051380157470703</v>
      </c>
      <c r="CW1393">
        <v>49.320514678955078</v>
      </c>
      <c r="CX1393">
        <v>47.390342712402344</v>
      </c>
      <c r="CY1393">
        <v>49.421257019042969</v>
      </c>
      <c r="CZ1393">
        <v>58.529315948486328</v>
      </c>
      <c r="DA1393">
        <v>24.02256965637207</v>
      </c>
      <c r="DB1393">
        <v>4.8952088356018066</v>
      </c>
      <c r="DC1393">
        <v>6.419705867767334</v>
      </c>
      <c r="DD1393">
        <v>6.9261250495910645</v>
      </c>
      <c r="DE1393">
        <v>7.7889695167541504</v>
      </c>
      <c r="DF1393">
        <v>7.582852840423584</v>
      </c>
      <c r="DG1393">
        <v>7.0183076858520508</v>
      </c>
      <c r="DH1393">
        <v>6.9192671775817871</v>
      </c>
      <c r="DI1393">
        <v>7.8236527442932129</v>
      </c>
      <c r="DJ1393">
        <v>11.355422973632813</v>
      </c>
      <c r="DK1393">
        <v>12.305502891540527</v>
      </c>
      <c r="DL1393">
        <v>13.074677467346191</v>
      </c>
      <c r="DM1393">
        <v>13.075258255004883</v>
      </c>
      <c r="DN1393">
        <v>12.963335990905762</v>
      </c>
      <c r="DO1393">
        <v>12.672935485839844</v>
      </c>
      <c r="DP1393">
        <v>11.91493034362793</v>
      </c>
      <c r="DQ1393">
        <v>10.806787490844727</v>
      </c>
      <c r="DR1393">
        <v>10.389213562011719</v>
      </c>
      <c r="DS1393">
        <v>31.696535110473633</v>
      </c>
      <c r="DT1393">
        <v>55.471782684326172</v>
      </c>
      <c r="DU1393">
        <v>55.757617950439453</v>
      </c>
      <c r="DV1393">
        <v>53.569122314453125</v>
      </c>
      <c r="DW1393">
        <v>55.929618835449219</v>
      </c>
      <c r="DX1393">
        <v>66.543197631835938</v>
      </c>
      <c r="DY1393">
        <v>38.997406005859375</v>
      </c>
      <c r="DZ1393">
        <v>22.826215744018555</v>
      </c>
      <c r="EA1393">
        <v>16.632301330566406</v>
      </c>
      <c r="EB1393">
        <v>13.725027084350586</v>
      </c>
      <c r="EC1393">
        <v>15.63844108581543</v>
      </c>
      <c r="ED1393">
        <v>15.212172508239746</v>
      </c>
      <c r="EE1393">
        <v>13.992095947265625</v>
      </c>
      <c r="EF1393">
        <v>13.776466369628906</v>
      </c>
      <c r="EG1393">
        <v>15.768027305603027</v>
      </c>
      <c r="EH1393">
        <v>23.581470489501953</v>
      </c>
      <c r="EI1393">
        <v>25.687776565551758</v>
      </c>
      <c r="EJ1393">
        <v>27.400674819946289</v>
      </c>
      <c r="EK1393">
        <v>27.384994506835938</v>
      </c>
      <c r="EL1393">
        <v>27.129167556762695</v>
      </c>
      <c r="EM1393">
        <v>26.367938995361328</v>
      </c>
      <c r="EN1393">
        <v>24.686008453369141</v>
      </c>
      <c r="EO1393">
        <v>22.334569931030273</v>
      </c>
      <c r="EP1393">
        <v>21.44239616394043</v>
      </c>
      <c r="EQ1393">
        <v>40.818889617919922</v>
      </c>
      <c r="ER1393">
        <v>64.741828918457031</v>
      </c>
      <c r="ES1393">
        <v>65.051765441894531</v>
      </c>
      <c r="ET1393">
        <v>62.490303039550781</v>
      </c>
      <c r="EU1393">
        <v>65.326652526855469</v>
      </c>
      <c r="EV1393">
        <v>78.113983154296875</v>
      </c>
      <c r="EW1393">
        <v>60.618686676025391</v>
      </c>
      <c r="EX1393">
        <v>48.715744018554687</v>
      </c>
      <c r="EY1393">
        <v>31.377666473388672</v>
      </c>
      <c r="EZ1393">
        <v>51.407947540283203</v>
      </c>
      <c r="FA1393">
        <v>50.879222869873047</v>
      </c>
      <c r="FB1393">
        <v>50.316642761230469</v>
      </c>
      <c r="FC1393">
        <v>49.776561737060547</v>
      </c>
      <c r="FD1393">
        <v>49.782096862792969</v>
      </c>
      <c r="FE1393">
        <v>49.545936584472656</v>
      </c>
      <c r="FF1393">
        <v>49.387538909912109</v>
      </c>
      <c r="FG1393">
        <v>49.588039398193359</v>
      </c>
      <c r="FH1393">
        <v>50.148216247558594</v>
      </c>
      <c r="FI1393">
        <v>51.475593566894531</v>
      </c>
      <c r="FJ1393">
        <v>53.020656585693359</v>
      </c>
      <c r="FK1393">
        <v>54.041728973388672</v>
      </c>
      <c r="FL1393">
        <v>54.039825439453125</v>
      </c>
      <c r="FM1393">
        <v>54.893836975097656</v>
      </c>
      <c r="FN1393">
        <v>55.319179534912109</v>
      </c>
      <c r="FO1393">
        <v>55.198776245117187</v>
      </c>
      <c r="FP1393">
        <v>54.710731506347656</v>
      </c>
      <c r="FQ1393">
        <v>54.181400299072266</v>
      </c>
      <c r="FR1393">
        <v>53.153156280517578</v>
      </c>
      <c r="FS1393">
        <v>52.124992370605469</v>
      </c>
      <c r="FT1393">
        <v>51.388828277587891</v>
      </c>
      <c r="FU1393">
        <v>51.249805450439453</v>
      </c>
      <c r="FV1393">
        <v>51.537769317626953</v>
      </c>
      <c r="FW1393">
        <v>51.054477691650391</v>
      </c>
      <c r="FX1393">
        <v>1</v>
      </c>
    </row>
    <row r="1394" spans="1:180" x14ac:dyDescent="0.2">
      <c r="A1394" t="s">
        <v>241</v>
      </c>
      <c r="B1394" t="s">
        <v>248</v>
      </c>
      <c r="C1394" t="s">
        <v>217</v>
      </c>
      <c r="D1394" t="s">
        <v>37</v>
      </c>
      <c r="E1394" t="s">
        <v>249</v>
      </c>
      <c r="F1394" t="s">
        <v>227</v>
      </c>
      <c r="G1394" t="s">
        <v>246</v>
      </c>
      <c r="H1394" t="s">
        <v>12</v>
      </c>
      <c r="I1394">
        <v>262.64</v>
      </c>
      <c r="L1394">
        <v>156.98793504486113</v>
      </c>
      <c r="M1394">
        <v>159.82804092423663</v>
      </c>
      <c r="N1394">
        <v>158.38844825315297</v>
      </c>
      <c r="O1394">
        <v>156.27057748913575</v>
      </c>
      <c r="P1394">
        <v>156.97841236809654</v>
      </c>
      <c r="Q1394">
        <v>161.22076688371982</v>
      </c>
      <c r="R1394">
        <v>175.93196543145908</v>
      </c>
      <c r="S1394">
        <v>179.95229032334223</v>
      </c>
      <c r="T1394">
        <v>183.81232636561856</v>
      </c>
      <c r="U1394">
        <v>183.97946620123892</v>
      </c>
      <c r="V1394">
        <v>185.90668833894225</v>
      </c>
      <c r="W1394">
        <v>181.82204641399395</v>
      </c>
      <c r="X1394">
        <v>177.95933902168068</v>
      </c>
      <c r="Y1394">
        <v>173.63705808513953</v>
      </c>
      <c r="Z1394">
        <v>173.61579511305825</v>
      </c>
      <c r="AA1394">
        <v>171.94425270560777</v>
      </c>
      <c r="AB1394">
        <v>172.77261597454938</v>
      </c>
      <c r="AC1394">
        <v>174.11985120163476</v>
      </c>
      <c r="AD1394">
        <v>171.69994986984091</v>
      </c>
      <c r="AE1394">
        <v>171.40046714355486</v>
      </c>
      <c r="AF1394">
        <v>181.84679829983554</v>
      </c>
      <c r="AG1394">
        <v>180.65704390157825</v>
      </c>
      <c r="AH1394">
        <v>175.26560928065405</v>
      </c>
      <c r="AI1394">
        <v>159.70950644708898</v>
      </c>
      <c r="AJ1394">
        <v>-6.8995628356933594</v>
      </c>
      <c r="AK1394">
        <v>-8.6495399475097656</v>
      </c>
      <c r="AL1394">
        <v>-8.2972002029418945</v>
      </c>
      <c r="AM1394">
        <v>-7.3273687362670898</v>
      </c>
      <c r="AN1394">
        <v>-7.020263671875</v>
      </c>
      <c r="AO1394">
        <v>-7.9372138977050781</v>
      </c>
      <c r="AP1394">
        <v>-13.295947074890137</v>
      </c>
      <c r="AQ1394">
        <v>-14.50788688659668</v>
      </c>
      <c r="AR1394">
        <v>-16.176715850830078</v>
      </c>
      <c r="AS1394">
        <v>-15.654160499572754</v>
      </c>
      <c r="AT1394">
        <v>-16.55937385559082</v>
      </c>
      <c r="AU1394">
        <v>-14.594015121459961</v>
      </c>
      <c r="AV1394">
        <v>-11.298347473144531</v>
      </c>
      <c r="AW1394">
        <v>-8.426966667175293</v>
      </c>
      <c r="AX1394">
        <v>-8.0143337249755859</v>
      </c>
      <c r="AY1394">
        <v>7.6360611915588379</v>
      </c>
      <c r="AZ1394">
        <v>27.825567245483398</v>
      </c>
      <c r="BA1394">
        <v>28.428287506103516</v>
      </c>
      <c r="BB1394">
        <v>27.865558624267578</v>
      </c>
      <c r="BC1394">
        <v>29.384483337402344</v>
      </c>
      <c r="BD1394">
        <v>37.756000518798828</v>
      </c>
      <c r="BE1394">
        <v>-3.0237102508544922</v>
      </c>
      <c r="BF1394">
        <v>-25.194778442382813</v>
      </c>
      <c r="BG1394">
        <v>-9.9405355453491211</v>
      </c>
      <c r="BH1394">
        <v>-1.62650465965271</v>
      </c>
      <c r="BI1394">
        <v>-2.2409591674804687</v>
      </c>
      <c r="BJ1394">
        <v>-2.1164133548736572</v>
      </c>
      <c r="BK1394">
        <v>-1.7724491357803345</v>
      </c>
      <c r="BL1394">
        <v>-1.6675490140914917</v>
      </c>
      <c r="BM1394">
        <v>-1.9930602312088013</v>
      </c>
      <c r="BN1394">
        <v>-3.9188027381896973</v>
      </c>
      <c r="BO1394">
        <v>-4.3481988906860352</v>
      </c>
      <c r="BP1394">
        <v>-4.9270873069763184</v>
      </c>
      <c r="BQ1394">
        <v>-4.7286829948425293</v>
      </c>
      <c r="BR1394">
        <v>-5.0692191123962402</v>
      </c>
      <c r="BS1394">
        <v>-4.4243197441101074</v>
      </c>
      <c r="BT1394">
        <v>-3.2094094753265381</v>
      </c>
      <c r="BU1394">
        <v>-2.1769499778747559</v>
      </c>
      <c r="BV1394">
        <v>-2.028733491897583</v>
      </c>
      <c r="BW1394">
        <v>13.811354637145996</v>
      </c>
      <c r="BX1394">
        <v>35.403831481933594</v>
      </c>
      <c r="BY1394">
        <v>36.152606964111328</v>
      </c>
      <c r="BZ1394">
        <v>35.486179351806641</v>
      </c>
      <c r="CA1394">
        <v>37.295307159423828</v>
      </c>
      <c r="CB1394">
        <v>47.844558715820312</v>
      </c>
      <c r="CC1394">
        <v>13.300065994262695</v>
      </c>
      <c r="CD1394">
        <v>-6.3622756004333496</v>
      </c>
      <c r="CE1394">
        <v>0.48978790640830994</v>
      </c>
      <c r="CF1394">
        <v>2.025599479675293</v>
      </c>
      <c r="CG1394">
        <v>2.1976041793823242</v>
      </c>
      <c r="CH1394">
        <v>2.1643807888031006</v>
      </c>
      <c r="CI1394">
        <v>2.074871301651001</v>
      </c>
      <c r="CJ1394">
        <v>2.0397248268127441</v>
      </c>
      <c r="CK1394">
        <v>2.1238424777984619</v>
      </c>
      <c r="CL1394">
        <v>2.5757787227630615</v>
      </c>
      <c r="CM1394">
        <v>2.6883702278137207</v>
      </c>
      <c r="CN1394">
        <v>2.8643720149993896</v>
      </c>
      <c r="CO1394">
        <v>2.8382697105407715</v>
      </c>
      <c r="CP1394">
        <v>2.8888280391693115</v>
      </c>
      <c r="CQ1394">
        <v>2.61918044090271</v>
      </c>
      <c r="CR1394">
        <v>2.3929643630981445</v>
      </c>
      <c r="CS1394">
        <v>2.1517922878265381</v>
      </c>
      <c r="CT1394">
        <v>2.116875171661377</v>
      </c>
      <c r="CU1394">
        <v>18.088344573974609</v>
      </c>
      <c r="CV1394">
        <v>40.652515411376953</v>
      </c>
      <c r="CW1394">
        <v>41.502445220947266</v>
      </c>
      <c r="CX1394">
        <v>40.764198303222656</v>
      </c>
      <c r="CY1394">
        <v>42.774322509765625</v>
      </c>
      <c r="CZ1394">
        <v>54.831863403320313</v>
      </c>
      <c r="DA1394">
        <v>24.605863571166992</v>
      </c>
      <c r="DB1394">
        <v>6.6810588836669922</v>
      </c>
      <c r="DC1394">
        <v>7.7137985229492187</v>
      </c>
      <c r="DD1394">
        <v>5.6777033805847168</v>
      </c>
      <c r="DE1394">
        <v>6.6361675262451172</v>
      </c>
      <c r="DF1394">
        <v>6.4451746940612793</v>
      </c>
      <c r="DG1394">
        <v>5.9221916198730469</v>
      </c>
      <c r="DH1394">
        <v>5.7469987869262695</v>
      </c>
      <c r="DI1394">
        <v>6.2407455444335938</v>
      </c>
      <c r="DJ1394">
        <v>9.0703601837158203</v>
      </c>
      <c r="DK1394">
        <v>9.7249393463134766</v>
      </c>
      <c r="DL1394">
        <v>10.655831336975098</v>
      </c>
      <c r="DM1394">
        <v>10.405221939086914</v>
      </c>
      <c r="DN1394">
        <v>10.846875190734863</v>
      </c>
      <c r="DO1394">
        <v>9.6626806259155273</v>
      </c>
      <c r="DP1394">
        <v>7.9953384399414063</v>
      </c>
      <c r="DQ1394">
        <v>6.480534553527832</v>
      </c>
      <c r="DR1394">
        <v>6.262484073638916</v>
      </c>
      <c r="DS1394">
        <v>22.365333557128906</v>
      </c>
      <c r="DT1394">
        <v>45.901199340820313</v>
      </c>
      <c r="DU1394">
        <v>46.852287292480469</v>
      </c>
      <c r="DV1394">
        <v>46.042217254638672</v>
      </c>
      <c r="DW1394">
        <v>48.253334045410156</v>
      </c>
      <c r="DX1394">
        <v>61.819171905517578</v>
      </c>
      <c r="DY1394">
        <v>35.911663055419922</v>
      </c>
      <c r="DZ1394">
        <v>19.724393844604492</v>
      </c>
      <c r="EA1394">
        <v>14.937808990478516</v>
      </c>
      <c r="EB1394">
        <v>10.950761795043945</v>
      </c>
      <c r="EC1394">
        <v>13.044748306274414</v>
      </c>
      <c r="ED1394">
        <v>12.625961303710937</v>
      </c>
      <c r="EE1394">
        <v>11.47711181640625</v>
      </c>
      <c r="EF1394">
        <v>11.099713325500488</v>
      </c>
      <c r="EG1394">
        <v>12.18489933013916</v>
      </c>
      <c r="EH1394">
        <v>18.447504043579102</v>
      </c>
      <c r="EI1394">
        <v>19.884628295898438</v>
      </c>
      <c r="EJ1394">
        <v>21.905460357666016</v>
      </c>
      <c r="EK1394">
        <v>21.330699920654297</v>
      </c>
      <c r="EL1394">
        <v>22.337030410766602</v>
      </c>
      <c r="EM1394">
        <v>19.832376480102539</v>
      </c>
      <c r="EN1394">
        <v>16.08427619934082</v>
      </c>
      <c r="EO1394">
        <v>12.730550765991211</v>
      </c>
      <c r="EP1394">
        <v>12.24808406829834</v>
      </c>
      <c r="EQ1394">
        <v>28.540628433227539</v>
      </c>
      <c r="ER1394">
        <v>53.479465484619141</v>
      </c>
      <c r="ES1394">
        <v>54.576606750488281</v>
      </c>
      <c r="ET1394">
        <v>53.662837982177734</v>
      </c>
      <c r="EU1394">
        <v>56.164157867431641</v>
      </c>
      <c r="EV1394">
        <v>71.907730102539062</v>
      </c>
      <c r="EW1394">
        <v>52.235439300537109</v>
      </c>
      <c r="EX1394">
        <v>38.556896209716797</v>
      </c>
      <c r="EY1394">
        <v>25.368131637573242</v>
      </c>
      <c r="EZ1394">
        <v>51.699115753173828</v>
      </c>
      <c r="FA1394">
        <v>51.807689666748047</v>
      </c>
      <c r="FB1394">
        <v>51.856327056884766</v>
      </c>
      <c r="FC1394">
        <v>51.668804168701172</v>
      </c>
      <c r="FD1394">
        <v>51.116710662841797</v>
      </c>
      <c r="FE1394">
        <v>51.271854400634766</v>
      </c>
      <c r="FF1394">
        <v>51.19683837890625</v>
      </c>
      <c r="FG1394">
        <v>51.657863616943359</v>
      </c>
      <c r="FH1394">
        <v>52.727607727050781</v>
      </c>
      <c r="FI1394">
        <v>55.215660095214844</v>
      </c>
      <c r="FJ1394">
        <v>57.970844268798828</v>
      </c>
      <c r="FK1394">
        <v>60.097206115722656</v>
      </c>
      <c r="FL1394">
        <v>61.26007080078125</v>
      </c>
      <c r="FM1394">
        <v>61.791267395019531</v>
      </c>
      <c r="FN1394">
        <v>62.342498779296875</v>
      </c>
      <c r="FO1394">
        <v>62.27642822265625</v>
      </c>
      <c r="FP1394">
        <v>61.768222808837891</v>
      </c>
      <c r="FQ1394">
        <v>60.508602142333984</v>
      </c>
      <c r="FR1394">
        <v>58.856483459472656</v>
      </c>
      <c r="FS1394">
        <v>57.539875030517578</v>
      </c>
      <c r="FT1394">
        <v>56.681575775146484</v>
      </c>
      <c r="FU1394">
        <v>55.459636688232422</v>
      </c>
      <c r="FV1394">
        <v>54.352821350097656</v>
      </c>
      <c r="FW1394">
        <v>52.809024810791016</v>
      </c>
      <c r="FX1394">
        <v>1</v>
      </c>
    </row>
    <row r="1395" spans="1:180" x14ac:dyDescent="0.2">
      <c r="A1395" t="s">
        <v>241</v>
      </c>
      <c r="B1395" t="s">
        <v>248</v>
      </c>
      <c r="C1395" t="s">
        <v>217</v>
      </c>
      <c r="D1395" t="s">
        <v>38</v>
      </c>
      <c r="E1395" t="s">
        <v>249</v>
      </c>
      <c r="F1395" t="s">
        <v>227</v>
      </c>
      <c r="G1395" t="s">
        <v>246</v>
      </c>
      <c r="H1395" t="s">
        <v>12</v>
      </c>
      <c r="I1395">
        <v>262.64</v>
      </c>
      <c r="L1395">
        <v>158.57295056056583</v>
      </c>
      <c r="M1395">
        <v>160.81654989137942</v>
      </c>
      <c r="N1395">
        <v>159.7928116877589</v>
      </c>
      <c r="O1395">
        <v>157.93375371398051</v>
      </c>
      <c r="P1395">
        <v>158.70197363423779</v>
      </c>
      <c r="Q1395">
        <v>163.92597689261919</v>
      </c>
      <c r="R1395">
        <v>179.60613256894968</v>
      </c>
      <c r="S1395">
        <v>181.74833501766986</v>
      </c>
      <c r="T1395">
        <v>187.01119698692591</v>
      </c>
      <c r="U1395">
        <v>185.81334064966671</v>
      </c>
      <c r="V1395">
        <v>187.4090485115203</v>
      </c>
      <c r="W1395">
        <v>186.45992978824532</v>
      </c>
      <c r="X1395">
        <v>180.26993851635794</v>
      </c>
      <c r="Y1395">
        <v>173.1138066598005</v>
      </c>
      <c r="Z1395">
        <v>172.37225244124338</v>
      </c>
      <c r="AA1395">
        <v>167.69047492728677</v>
      </c>
      <c r="AB1395">
        <v>169.24898332326663</v>
      </c>
      <c r="AC1395">
        <v>168.80577901911278</v>
      </c>
      <c r="AD1395">
        <v>168.74177365445112</v>
      </c>
      <c r="AE1395">
        <v>169.6683858330326</v>
      </c>
      <c r="AF1395">
        <v>182.34022156492981</v>
      </c>
      <c r="AG1395">
        <v>181.22704592002322</v>
      </c>
      <c r="AH1395">
        <v>176.22823072850548</v>
      </c>
      <c r="AI1395">
        <v>161.21929836328511</v>
      </c>
      <c r="AJ1395">
        <v>-6.7472004890441895</v>
      </c>
      <c r="AK1395">
        <v>-8.3057184219360352</v>
      </c>
      <c r="AL1395">
        <v>-8.2271537780761719</v>
      </c>
      <c r="AM1395">
        <v>-7.3500800132751465</v>
      </c>
      <c r="AN1395">
        <v>-7.0647068023681641</v>
      </c>
      <c r="AO1395">
        <v>-8.6977558135986328</v>
      </c>
      <c r="AP1395">
        <v>-14.123425483703613</v>
      </c>
      <c r="AQ1395">
        <v>-14.058135032653809</v>
      </c>
      <c r="AR1395">
        <v>-16.591760635375977</v>
      </c>
      <c r="AS1395">
        <v>-15.729038238525391</v>
      </c>
      <c r="AT1395">
        <v>-16.444887161254883</v>
      </c>
      <c r="AU1395">
        <v>-14.874960899353027</v>
      </c>
      <c r="AV1395">
        <v>-10.397739410400391</v>
      </c>
      <c r="AW1395">
        <v>-6.2562751770019531</v>
      </c>
      <c r="AX1395">
        <v>-5.6934604644775391</v>
      </c>
      <c r="AY1395">
        <v>6.0264101028442383</v>
      </c>
      <c r="AZ1395">
        <v>24.053993225097656</v>
      </c>
      <c r="BA1395">
        <v>22.926919937133789</v>
      </c>
      <c r="BB1395">
        <v>23.318075180053711</v>
      </c>
      <c r="BC1395">
        <v>27.892658233642578</v>
      </c>
      <c r="BD1395">
        <v>37.440788269042969</v>
      </c>
      <c r="BE1395">
        <v>-2.9638044834136963</v>
      </c>
      <c r="BF1395">
        <v>-24.659839630126953</v>
      </c>
      <c r="BG1395">
        <v>-9.6678733825683594</v>
      </c>
      <c r="BH1395">
        <v>-1.6201592683792114</v>
      </c>
      <c r="BI1395">
        <v>-2.177086353302002</v>
      </c>
      <c r="BJ1395">
        <v>-2.1577157974243164</v>
      </c>
      <c r="BK1395">
        <v>-1.8487370014190674</v>
      </c>
      <c r="BL1395">
        <v>-1.7534134387969971</v>
      </c>
      <c r="BM1395">
        <v>-2.3446323871612549</v>
      </c>
      <c r="BN1395">
        <v>-4.2724852561950684</v>
      </c>
      <c r="BO1395">
        <v>-4.2299981117248535</v>
      </c>
      <c r="BP1395">
        <v>-5.1415281295776367</v>
      </c>
      <c r="BQ1395">
        <v>-4.8504047393798828</v>
      </c>
      <c r="BR1395">
        <v>-5.0802512168884277</v>
      </c>
      <c r="BS1395">
        <v>-4.5109848976135254</v>
      </c>
      <c r="BT1395">
        <v>-2.8843784332275391</v>
      </c>
      <c r="BU1395">
        <v>-1.4108895063400269</v>
      </c>
      <c r="BV1395">
        <v>-1.2288897037506104</v>
      </c>
      <c r="BW1395">
        <v>11.160770416259766</v>
      </c>
      <c r="BX1395">
        <v>31.001930236816406</v>
      </c>
      <c r="BY1395">
        <v>29.868131637573242</v>
      </c>
      <c r="BZ1395">
        <v>30.32539176940918</v>
      </c>
      <c r="CA1395">
        <v>35.411334991455078</v>
      </c>
      <c r="CB1395">
        <v>47.341026306152344</v>
      </c>
      <c r="CC1395">
        <v>13.091599464416504</v>
      </c>
      <c r="CD1395">
        <v>-6.1879010200500488</v>
      </c>
      <c r="CE1395">
        <v>0.56627124547958374</v>
      </c>
      <c r="CF1395">
        <v>1.9308137893676758</v>
      </c>
      <c r="CG1395">
        <v>2.0675852298736572</v>
      </c>
      <c r="CH1395">
        <v>2.0459585189819336</v>
      </c>
      <c r="CI1395">
        <v>1.9614765644073486</v>
      </c>
      <c r="CJ1395">
        <v>1.9251723289489746</v>
      </c>
      <c r="CK1395">
        <v>2.0555212497711182</v>
      </c>
      <c r="CL1395">
        <v>2.5502462387084961</v>
      </c>
      <c r="CM1395">
        <v>2.5769391059875488</v>
      </c>
      <c r="CN1395">
        <v>2.7888672351837158</v>
      </c>
      <c r="CO1395">
        <v>2.68410325050354</v>
      </c>
      <c r="CP1395">
        <v>2.7908611297607422</v>
      </c>
      <c r="CQ1395">
        <v>2.6670730113983154</v>
      </c>
      <c r="CR1395">
        <v>2.319352388381958</v>
      </c>
      <c r="CS1395">
        <v>1.945009708404541</v>
      </c>
      <c r="CT1395">
        <v>1.8632584810256958</v>
      </c>
      <c r="CU1395">
        <v>14.716812133789063</v>
      </c>
      <c r="CV1395">
        <v>35.814048767089844</v>
      </c>
      <c r="CW1395">
        <v>34.675594329833984</v>
      </c>
      <c r="CX1395">
        <v>35.178634643554687</v>
      </c>
      <c r="CY1395">
        <v>40.618747711181641</v>
      </c>
      <c r="CZ1395">
        <v>54.197902679443359</v>
      </c>
      <c r="DA1395">
        <v>24.211523056030273</v>
      </c>
      <c r="DB1395">
        <v>6.605708122253418</v>
      </c>
      <c r="DC1395">
        <v>7.6544084548950195</v>
      </c>
      <c r="DD1395">
        <v>5.4817867279052734</v>
      </c>
      <c r="DE1395">
        <v>6.3122568130493164</v>
      </c>
      <c r="DF1395">
        <v>6.2496328353881836</v>
      </c>
      <c r="DG1395">
        <v>5.7716898918151855</v>
      </c>
      <c r="DH1395">
        <v>5.6037583351135254</v>
      </c>
      <c r="DI1395">
        <v>6.4556746482849121</v>
      </c>
      <c r="DJ1395">
        <v>9.3729772567749023</v>
      </c>
      <c r="DK1395">
        <v>9.3838768005371094</v>
      </c>
      <c r="DL1395">
        <v>10.719263076782227</v>
      </c>
      <c r="DM1395">
        <v>10.218611717224121</v>
      </c>
      <c r="DN1395">
        <v>10.661972999572754</v>
      </c>
      <c r="DO1395">
        <v>9.8451309204101562</v>
      </c>
      <c r="DP1395">
        <v>7.5230832099914551</v>
      </c>
      <c r="DQ1395">
        <v>5.3009090423583984</v>
      </c>
      <c r="DR1395">
        <v>4.955406665802002</v>
      </c>
      <c r="DS1395">
        <v>18.272853851318359</v>
      </c>
      <c r="DT1395">
        <v>40.626171112060547</v>
      </c>
      <c r="DU1395">
        <v>39.483055114746094</v>
      </c>
      <c r="DV1395">
        <v>40.031883239746094</v>
      </c>
      <c r="DW1395">
        <v>45.826156616210937</v>
      </c>
      <c r="DX1395">
        <v>61.054779052734375</v>
      </c>
      <c r="DY1395">
        <v>35.331447601318359</v>
      </c>
      <c r="DZ1395">
        <v>19.399316787719727</v>
      </c>
      <c r="EA1395">
        <v>14.742546081542969</v>
      </c>
      <c r="EB1395">
        <v>10.608828544616699</v>
      </c>
      <c r="EC1395">
        <v>12.440888404846191</v>
      </c>
      <c r="ED1395">
        <v>12.319070816040039</v>
      </c>
      <c r="EE1395">
        <v>11.273033142089844</v>
      </c>
      <c r="EF1395">
        <v>10.915051460266113</v>
      </c>
      <c r="EG1395">
        <v>12.808797836303711</v>
      </c>
      <c r="EH1395">
        <v>19.223917007446289</v>
      </c>
      <c r="EI1395">
        <v>19.212013244628906</v>
      </c>
      <c r="EJ1395">
        <v>22.16949462890625</v>
      </c>
      <c r="EK1395">
        <v>21.097244262695313</v>
      </c>
      <c r="EL1395">
        <v>22.026609420776367</v>
      </c>
      <c r="EM1395">
        <v>20.2091064453125</v>
      </c>
      <c r="EN1395">
        <v>15.036444664001465</v>
      </c>
      <c r="EO1395">
        <v>10.146294593811035</v>
      </c>
      <c r="EP1395">
        <v>9.4199771881103516</v>
      </c>
      <c r="EQ1395">
        <v>23.40721321105957</v>
      </c>
      <c r="ER1395">
        <v>47.574108123779297</v>
      </c>
      <c r="ES1395">
        <v>46.424270629882813</v>
      </c>
      <c r="ET1395">
        <v>47.039196014404297</v>
      </c>
      <c r="EU1395">
        <v>53.344833374023437</v>
      </c>
      <c r="EV1395">
        <v>70.95501708984375</v>
      </c>
      <c r="EW1395">
        <v>51.386852264404297</v>
      </c>
      <c r="EX1395">
        <v>37.871257781982422</v>
      </c>
      <c r="EY1395">
        <v>24.976690292358398</v>
      </c>
      <c r="EZ1395">
        <v>51.805896759033203</v>
      </c>
      <c r="FA1395">
        <v>50.848945617675781</v>
      </c>
      <c r="FB1395">
        <v>50.309490203857422</v>
      </c>
      <c r="FC1395">
        <v>50.059326171875</v>
      </c>
      <c r="FD1395">
        <v>49.749481201171875</v>
      </c>
      <c r="FE1395">
        <v>49.370021820068359</v>
      </c>
      <c r="FF1395">
        <v>49.145084381103516</v>
      </c>
      <c r="FG1395">
        <v>49.520877838134766</v>
      </c>
      <c r="FH1395">
        <v>51.648307800292969</v>
      </c>
      <c r="FI1395">
        <v>54.143428802490234</v>
      </c>
      <c r="FJ1395">
        <v>57.504379272460937</v>
      </c>
      <c r="FK1395">
        <v>60.280330657958984</v>
      </c>
      <c r="FL1395">
        <v>62.029369354248047</v>
      </c>
      <c r="FM1395">
        <v>63.687534332275391</v>
      </c>
      <c r="FN1395">
        <v>65.031036376953125</v>
      </c>
      <c r="FO1395">
        <v>65.663101196289063</v>
      </c>
      <c r="FP1395">
        <v>65.778007507324219</v>
      </c>
      <c r="FQ1395">
        <v>65.062301635742188</v>
      </c>
      <c r="FR1395">
        <v>62.676467895507813</v>
      </c>
      <c r="FS1395">
        <v>59.151443481445313</v>
      </c>
      <c r="FT1395">
        <v>57.190589904785156</v>
      </c>
      <c r="FU1395">
        <v>55.476551055908203</v>
      </c>
      <c r="FV1395">
        <v>54.424434661865234</v>
      </c>
      <c r="FW1395">
        <v>52.718311309814453</v>
      </c>
      <c r="FX1395">
        <v>1</v>
      </c>
    </row>
    <row r="1396" spans="1:180" x14ac:dyDescent="0.2">
      <c r="A1396" t="s">
        <v>241</v>
      </c>
      <c r="B1396" t="s">
        <v>248</v>
      </c>
      <c r="C1396" t="s">
        <v>217</v>
      </c>
      <c r="D1396" t="s">
        <v>39</v>
      </c>
      <c r="E1396" t="s">
        <v>249</v>
      </c>
      <c r="F1396" t="s">
        <v>227</v>
      </c>
      <c r="G1396" t="s">
        <v>246</v>
      </c>
      <c r="H1396" t="s">
        <v>12</v>
      </c>
      <c r="I1396">
        <v>262.64</v>
      </c>
      <c r="L1396">
        <v>170.72645021364289</v>
      </c>
      <c r="M1396">
        <v>170.68585339128543</v>
      </c>
      <c r="N1396">
        <v>173.93209007589266</v>
      </c>
      <c r="O1396">
        <v>173.08907986953423</v>
      </c>
      <c r="P1396">
        <v>178.71885187349957</v>
      </c>
      <c r="Q1396">
        <v>179.83916386804168</v>
      </c>
      <c r="R1396">
        <v>182.33278257600853</v>
      </c>
      <c r="S1396">
        <v>187.08045401119699</v>
      </c>
      <c r="T1396">
        <v>182.9724396525458</v>
      </c>
      <c r="U1396">
        <v>201.08203847199655</v>
      </c>
      <c r="V1396">
        <v>193.51702156446348</v>
      </c>
      <c r="W1396">
        <v>190.71625115835457</v>
      </c>
      <c r="X1396">
        <v>170.13607859773157</v>
      </c>
      <c r="Y1396">
        <v>164.50580054711818</v>
      </c>
      <c r="Z1396">
        <v>163.51705062723281</v>
      </c>
      <c r="AA1396">
        <v>160.39779430406836</v>
      </c>
      <c r="AB1396">
        <v>159.87983137416668</v>
      </c>
      <c r="AC1396">
        <v>157.3735607351008</v>
      </c>
      <c r="AD1396">
        <v>154.98719033702497</v>
      </c>
      <c r="AE1396">
        <v>157.6316076770143</v>
      </c>
      <c r="AF1396">
        <v>165.35300509989182</v>
      </c>
      <c r="AG1396">
        <v>171.78077774253026</v>
      </c>
      <c r="AH1396">
        <v>170.24241196764865</v>
      </c>
      <c r="AI1396">
        <v>166.55645706256618</v>
      </c>
      <c r="AJ1396">
        <v>-15.854217529296875</v>
      </c>
      <c r="AK1396">
        <v>-15.787910461425781</v>
      </c>
      <c r="AL1396">
        <v>-16.856267929077148</v>
      </c>
      <c r="AM1396">
        <v>-15.834280014038086</v>
      </c>
      <c r="AN1396">
        <v>-17.524728775024414</v>
      </c>
      <c r="AO1396">
        <v>-16.886999130249023</v>
      </c>
      <c r="AP1396">
        <v>-15.100679397583008</v>
      </c>
      <c r="AQ1396">
        <v>-16.69337272644043</v>
      </c>
      <c r="AR1396">
        <v>-17.291488647460938</v>
      </c>
      <c r="AS1396">
        <v>-20.667512893676758</v>
      </c>
      <c r="AT1396">
        <v>-17.90605354309082</v>
      </c>
      <c r="AU1396">
        <v>-15.602228164672852</v>
      </c>
      <c r="AV1396">
        <v>6.0186595916748047</v>
      </c>
      <c r="AW1396">
        <v>16.957365036010742</v>
      </c>
      <c r="AX1396">
        <v>16.794515609741211</v>
      </c>
      <c r="AY1396">
        <v>16.91865348815918</v>
      </c>
      <c r="AZ1396">
        <v>16.900920867919922</v>
      </c>
      <c r="BA1396">
        <v>16.590177536010742</v>
      </c>
      <c r="BB1396">
        <v>7.1375293731689453</v>
      </c>
      <c r="BC1396">
        <v>-1.7253787517547607</v>
      </c>
      <c r="BD1396">
        <v>-12.765446662902832</v>
      </c>
      <c r="BE1396">
        <v>-21.249231338500977</v>
      </c>
      <c r="BF1396">
        <v>-22.128742218017578</v>
      </c>
      <c r="BG1396">
        <v>-22.252290725708008</v>
      </c>
      <c r="BH1396">
        <v>-4.8804950714111328</v>
      </c>
      <c r="BI1396">
        <v>-4.8661165237426758</v>
      </c>
      <c r="BJ1396">
        <v>-5.2452535629272461</v>
      </c>
      <c r="BK1396">
        <v>-4.8705811500549316</v>
      </c>
      <c r="BL1396">
        <v>-5.4643487930297852</v>
      </c>
      <c r="BM1396">
        <v>-5.245326042175293</v>
      </c>
      <c r="BN1396">
        <v>-4.6067066192626953</v>
      </c>
      <c r="BO1396">
        <v>-5.1919188499450684</v>
      </c>
      <c r="BP1396">
        <v>-5.4093537330627441</v>
      </c>
      <c r="BQ1396">
        <v>-6.6474785804748535</v>
      </c>
      <c r="BR1396">
        <v>-5.615534782409668</v>
      </c>
      <c r="BS1396">
        <v>-4.8094735145568848</v>
      </c>
      <c r="BT1396">
        <v>11.095772743225098</v>
      </c>
      <c r="BU1396">
        <v>23.538528442382813</v>
      </c>
      <c r="BV1396">
        <v>23.12724494934082</v>
      </c>
      <c r="BW1396">
        <v>23.348705291748047</v>
      </c>
      <c r="BX1396">
        <v>23.302549362182617</v>
      </c>
      <c r="BY1396">
        <v>22.869047164916992</v>
      </c>
      <c r="BZ1396">
        <v>12.961197853088379</v>
      </c>
      <c r="CA1396">
        <v>4.4979877471923828</v>
      </c>
      <c r="CB1396">
        <v>-0.66673660278320313</v>
      </c>
      <c r="CC1396">
        <v>-4.3465995788574219</v>
      </c>
      <c r="CD1396">
        <v>-4.6664490699768066</v>
      </c>
      <c r="CE1396">
        <v>-4.7497305870056152</v>
      </c>
      <c r="CF1396">
        <v>2.7198715209960937</v>
      </c>
      <c r="CG1396">
        <v>2.6982848644256592</v>
      </c>
      <c r="CH1396">
        <v>2.796499490737915</v>
      </c>
      <c r="CI1396">
        <v>2.7228429317474365</v>
      </c>
      <c r="CJ1396">
        <v>2.8886339664459229</v>
      </c>
      <c r="CK1396">
        <v>2.8176612854003906</v>
      </c>
      <c r="CL1396">
        <v>2.6613872051239014</v>
      </c>
      <c r="CM1396">
        <v>2.773953914642334</v>
      </c>
      <c r="CN1396">
        <v>2.8201770782470703</v>
      </c>
      <c r="CO1396">
        <v>3.0627546310424805</v>
      </c>
      <c r="CP1396">
        <v>2.8968415260314941</v>
      </c>
      <c r="CQ1396">
        <v>2.665555477142334</v>
      </c>
      <c r="CR1396">
        <v>14.612165451049805</v>
      </c>
      <c r="CS1396">
        <v>28.096622467041016</v>
      </c>
      <c r="CT1396">
        <v>27.513273239135742</v>
      </c>
      <c r="CU1396">
        <v>27.80213737487793</v>
      </c>
      <c r="CV1396">
        <v>27.736297607421875</v>
      </c>
      <c r="CW1396">
        <v>27.2177734375</v>
      </c>
      <c r="CX1396">
        <v>16.994653701782227</v>
      </c>
      <c r="CY1396">
        <v>8.8082723617553711</v>
      </c>
      <c r="CZ1396">
        <v>7.7127933502197266</v>
      </c>
      <c r="DA1396">
        <v>7.3601112365722656</v>
      </c>
      <c r="DB1396">
        <v>7.4278817176818848</v>
      </c>
      <c r="DC1396">
        <v>7.3724889755249023</v>
      </c>
      <c r="DD1396">
        <v>10.32023811340332</v>
      </c>
      <c r="DE1396">
        <v>10.262686729431152</v>
      </c>
      <c r="DF1396">
        <v>10.838252067565918</v>
      </c>
      <c r="DG1396">
        <v>10.316267013549805</v>
      </c>
      <c r="DH1396">
        <v>11.241616249084473</v>
      </c>
      <c r="DI1396">
        <v>10.880648612976074</v>
      </c>
      <c r="DJ1396">
        <v>9.9294815063476563</v>
      </c>
      <c r="DK1396">
        <v>10.739826202392578</v>
      </c>
      <c r="DL1396">
        <v>11.049707412719727</v>
      </c>
      <c r="DM1396">
        <v>12.772988319396973</v>
      </c>
      <c r="DN1396">
        <v>11.409217834472656</v>
      </c>
      <c r="DO1396">
        <v>10.140583992004395</v>
      </c>
      <c r="DP1396">
        <v>18.128559112548828</v>
      </c>
      <c r="DQ1396">
        <v>32.654716491699219</v>
      </c>
      <c r="DR1396">
        <v>31.899303436279297</v>
      </c>
      <c r="DS1396">
        <v>32.255573272705078</v>
      </c>
      <c r="DT1396">
        <v>32.170047760009766</v>
      </c>
      <c r="DU1396">
        <v>31.566501617431641</v>
      </c>
      <c r="DV1396">
        <v>21.028108596801758</v>
      </c>
      <c r="DW1396">
        <v>13.118557929992676</v>
      </c>
      <c r="DX1396">
        <v>16.092323303222656</v>
      </c>
      <c r="DY1396">
        <v>19.066822052001953</v>
      </c>
      <c r="DZ1396">
        <v>19.522212982177734</v>
      </c>
      <c r="EA1396">
        <v>19.494709014892578</v>
      </c>
      <c r="EB1396">
        <v>21.293960571289063</v>
      </c>
      <c r="EC1396">
        <v>21.184480667114258</v>
      </c>
      <c r="ED1396">
        <v>22.44926643371582</v>
      </c>
      <c r="EE1396">
        <v>21.279966354370117</v>
      </c>
      <c r="EF1396">
        <v>23.301996231079102</v>
      </c>
      <c r="EG1396">
        <v>22.522321701049805</v>
      </c>
      <c r="EH1396">
        <v>20.423454284667969</v>
      </c>
      <c r="EI1396">
        <v>22.241281509399414</v>
      </c>
      <c r="EJ1396">
        <v>22.931842803955078</v>
      </c>
      <c r="EK1396">
        <v>26.793022155761719</v>
      </c>
      <c r="EL1396">
        <v>23.699737548828125</v>
      </c>
      <c r="EM1396">
        <v>20.933338165283203</v>
      </c>
      <c r="EN1396">
        <v>23.205671310424805</v>
      </c>
      <c r="EO1396">
        <v>39.235877990722656</v>
      </c>
      <c r="EP1396">
        <v>38.232032775878906</v>
      </c>
      <c r="EQ1396">
        <v>38.685623168945313</v>
      </c>
      <c r="ER1396">
        <v>38.571674346923828</v>
      </c>
      <c r="ES1396">
        <v>37.845371246337891</v>
      </c>
      <c r="ET1396">
        <v>26.851776123046875</v>
      </c>
      <c r="EU1396">
        <v>19.341924667358398</v>
      </c>
      <c r="EV1396">
        <v>28.191034317016602</v>
      </c>
      <c r="EW1396">
        <v>35.969451904296875</v>
      </c>
      <c r="EX1396">
        <v>36.984504699707031</v>
      </c>
      <c r="EY1396">
        <v>36.997268676757813</v>
      </c>
      <c r="EZ1396">
        <v>63.684268951416016</v>
      </c>
      <c r="FA1396">
        <v>62.565925598144531</v>
      </c>
      <c r="FB1396">
        <v>61.644344329833984</v>
      </c>
      <c r="FC1396">
        <v>61.047142028808594</v>
      </c>
      <c r="FD1396">
        <v>60.063606262207031</v>
      </c>
      <c r="FE1396">
        <v>59.250331878662109</v>
      </c>
      <c r="FF1396">
        <v>58.378036499023437</v>
      </c>
      <c r="FG1396">
        <v>58.48480224609375</v>
      </c>
      <c r="FH1396">
        <v>61.125251770019531</v>
      </c>
      <c r="FI1396">
        <v>65.422294616699219</v>
      </c>
      <c r="FJ1396">
        <v>70.44219970703125</v>
      </c>
      <c r="FK1396">
        <v>75.378303527832031</v>
      </c>
      <c r="FL1396">
        <v>79.712249755859375</v>
      </c>
      <c r="FM1396">
        <v>82.590499877929687</v>
      </c>
      <c r="FN1396">
        <v>84.582107543945313</v>
      </c>
      <c r="FO1396">
        <v>85.5201416015625</v>
      </c>
      <c r="FP1396">
        <v>85.520271301269531</v>
      </c>
      <c r="FQ1396">
        <v>84.486167907714844</v>
      </c>
      <c r="FR1396">
        <v>82.507644653320312</v>
      </c>
      <c r="FS1396">
        <v>79.244651794433594</v>
      </c>
      <c r="FT1396">
        <v>74.704849243164062</v>
      </c>
      <c r="FU1396">
        <v>71.3934326171875</v>
      </c>
      <c r="FV1396">
        <v>69.278594970703125</v>
      </c>
      <c r="FW1396">
        <v>67.327713012695312</v>
      </c>
      <c r="FX1396">
        <v>1</v>
      </c>
    </row>
    <row r="1397" spans="1:180" x14ac:dyDescent="0.2">
      <c r="A1397" t="s">
        <v>241</v>
      </c>
      <c r="B1397" t="s">
        <v>248</v>
      </c>
      <c r="C1397" t="s">
        <v>217</v>
      </c>
      <c r="D1397" t="s">
        <v>40</v>
      </c>
      <c r="E1397" t="s">
        <v>249</v>
      </c>
      <c r="F1397" t="s">
        <v>227</v>
      </c>
      <c r="G1397" t="s">
        <v>246</v>
      </c>
      <c r="H1397" t="s">
        <v>12</v>
      </c>
      <c r="I1397">
        <v>262.64</v>
      </c>
      <c r="L1397">
        <v>139.67278434886813</v>
      </c>
      <c r="M1397">
        <v>140.93329921081062</v>
      </c>
      <c r="N1397">
        <v>141.62130561901205</v>
      </c>
      <c r="O1397">
        <v>142.2417628777556</v>
      </c>
      <c r="P1397">
        <v>142.86315787088057</v>
      </c>
      <c r="Q1397">
        <v>147.15933389922426</v>
      </c>
      <c r="R1397">
        <v>160.43696915900082</v>
      </c>
      <c r="S1397">
        <v>162.20165791957368</v>
      </c>
      <c r="T1397">
        <v>163.50182846113802</v>
      </c>
      <c r="U1397">
        <v>162.05486529262257</v>
      </c>
      <c r="V1397">
        <v>164.1760677666764</v>
      </c>
      <c r="W1397">
        <v>165.20159163806383</v>
      </c>
      <c r="X1397">
        <v>159.90276978812471</v>
      </c>
      <c r="Y1397">
        <v>155.02194847535202</v>
      </c>
      <c r="Z1397">
        <v>158.46101475489559</v>
      </c>
      <c r="AA1397">
        <v>156.35536930821186</v>
      </c>
      <c r="AB1397">
        <v>154.42742492018257</v>
      </c>
      <c r="AC1397">
        <v>153.50133774812022</v>
      </c>
      <c r="AD1397">
        <v>151.81168833465225</v>
      </c>
      <c r="AE1397">
        <v>151.4807658363269</v>
      </c>
      <c r="AF1397">
        <v>151.18175241331633</v>
      </c>
      <c r="AG1397">
        <v>152.82201032828914</v>
      </c>
      <c r="AH1397">
        <v>153.02518278997789</v>
      </c>
      <c r="AI1397">
        <v>143.67624540352551</v>
      </c>
      <c r="AJ1397">
        <v>-9.0751533508300781</v>
      </c>
      <c r="AK1397">
        <v>-10.11509895324707</v>
      </c>
      <c r="AL1397">
        <v>-10.583347320556641</v>
      </c>
      <c r="AM1397">
        <v>-11.23952579498291</v>
      </c>
      <c r="AN1397">
        <v>-10.985430717468262</v>
      </c>
      <c r="AO1397">
        <v>-11.827085494995117</v>
      </c>
      <c r="AP1397">
        <v>-16.403898239135742</v>
      </c>
      <c r="AQ1397">
        <v>-16.035793304443359</v>
      </c>
      <c r="AR1397">
        <v>-15.499238967895508</v>
      </c>
      <c r="AS1397">
        <v>-13.472064971923828</v>
      </c>
      <c r="AT1397">
        <v>-13.216787338256836</v>
      </c>
      <c r="AU1397">
        <v>-13.156279563903809</v>
      </c>
      <c r="AV1397">
        <v>7.3882951736450195</v>
      </c>
      <c r="AW1397">
        <v>23.387687683105469</v>
      </c>
      <c r="AX1397">
        <v>25.364799499511719</v>
      </c>
      <c r="AY1397">
        <v>25.674468994140625</v>
      </c>
      <c r="AZ1397">
        <v>25.166023254394531</v>
      </c>
      <c r="BA1397">
        <v>25.707181930541992</v>
      </c>
      <c r="BB1397">
        <v>2.437938928604126</v>
      </c>
      <c r="BC1397">
        <v>-13.511538505554199</v>
      </c>
      <c r="BD1397">
        <v>-13.867960929870605</v>
      </c>
      <c r="BE1397">
        <v>-17.969202041625977</v>
      </c>
      <c r="BF1397">
        <v>-21.302085876464844</v>
      </c>
      <c r="BG1397">
        <v>-12.651787757873535</v>
      </c>
      <c r="BH1397">
        <v>-2.6115512847900391</v>
      </c>
      <c r="BI1397">
        <v>-2.9831182956695557</v>
      </c>
      <c r="BJ1397">
        <v>-3.1510720252990723</v>
      </c>
      <c r="BK1397">
        <v>-3.3936295509338379</v>
      </c>
      <c r="BL1397">
        <v>-3.2988340854644775</v>
      </c>
      <c r="BM1397">
        <v>-3.5903201103210449</v>
      </c>
      <c r="BN1397">
        <v>-5.2563614845275879</v>
      </c>
      <c r="BO1397">
        <v>-5.1437978744506836</v>
      </c>
      <c r="BP1397">
        <v>-4.9523344039916992</v>
      </c>
      <c r="BQ1397">
        <v>-4.2298121452331543</v>
      </c>
      <c r="BR1397">
        <v>-4.1263332366943359</v>
      </c>
      <c r="BS1397">
        <v>-4.1036128997802734</v>
      </c>
      <c r="BT1397">
        <v>13.705070495605469</v>
      </c>
      <c r="BU1397">
        <v>29.713661193847656</v>
      </c>
      <c r="BV1397">
        <v>32.114833831787109</v>
      </c>
      <c r="BW1397">
        <v>32.247043609619141</v>
      </c>
      <c r="BX1397">
        <v>31.636985778808594</v>
      </c>
      <c r="BY1397">
        <v>32.431339263916016</v>
      </c>
      <c r="BZ1397">
        <v>11.313956260681152</v>
      </c>
      <c r="CA1397">
        <v>-1.8387713432312012</v>
      </c>
      <c r="CB1397">
        <v>-1.9531549215316772</v>
      </c>
      <c r="CC1397">
        <v>-3.7183654308319092</v>
      </c>
      <c r="CD1397">
        <v>-5.1195063591003418</v>
      </c>
      <c r="CE1397">
        <v>-1.1676356792449951</v>
      </c>
      <c r="CF1397">
        <v>1.8651198148727417</v>
      </c>
      <c r="CG1397">
        <v>1.9564696550369263</v>
      </c>
      <c r="CH1397">
        <v>1.9964994192123413</v>
      </c>
      <c r="CI1397">
        <v>2.0404143333435059</v>
      </c>
      <c r="CJ1397">
        <v>2.0248792171478271</v>
      </c>
      <c r="CK1397">
        <v>2.1144390106201172</v>
      </c>
      <c r="CL1397">
        <v>2.4643881320953369</v>
      </c>
      <c r="CM1397">
        <v>2.3999652862548828</v>
      </c>
      <c r="CN1397">
        <v>2.352419376373291</v>
      </c>
      <c r="CO1397">
        <v>2.1713438034057617</v>
      </c>
      <c r="CP1397">
        <v>2.1696875095367432</v>
      </c>
      <c r="CQ1397">
        <v>2.166236400604248</v>
      </c>
      <c r="CR1397">
        <v>18.080049514770508</v>
      </c>
      <c r="CS1397">
        <v>34.095012664794922</v>
      </c>
      <c r="CT1397">
        <v>36.789890289306641</v>
      </c>
      <c r="CU1397">
        <v>36.799186706542969</v>
      </c>
      <c r="CV1397">
        <v>36.118751525878906</v>
      </c>
      <c r="CW1397">
        <v>37.088466644287109</v>
      </c>
      <c r="CX1397">
        <v>17.461458206176758</v>
      </c>
      <c r="CY1397">
        <v>6.2457518577575684</v>
      </c>
      <c r="CZ1397">
        <v>6.2990036010742187</v>
      </c>
      <c r="DA1397">
        <v>6.1517205238342285</v>
      </c>
      <c r="DB1397">
        <v>6.0884995460510254</v>
      </c>
      <c r="DC1397">
        <v>6.7862529754638672</v>
      </c>
      <c r="DD1397">
        <v>6.3417906761169434</v>
      </c>
      <c r="DE1397">
        <v>6.8960576057434082</v>
      </c>
      <c r="DF1397">
        <v>7.144071102142334</v>
      </c>
      <c r="DG1397">
        <v>7.4744582176208496</v>
      </c>
      <c r="DH1397">
        <v>7.3485922813415527</v>
      </c>
      <c r="DI1397">
        <v>7.8191981315612793</v>
      </c>
      <c r="DJ1397">
        <v>10.185137748718262</v>
      </c>
      <c r="DK1397">
        <v>9.9437284469604492</v>
      </c>
      <c r="DL1397">
        <v>9.6571731567382812</v>
      </c>
      <c r="DM1397">
        <v>8.5725002288818359</v>
      </c>
      <c r="DN1397">
        <v>8.4657087326049805</v>
      </c>
      <c r="DO1397">
        <v>8.4360857009887695</v>
      </c>
      <c r="DP1397">
        <v>22.455028533935547</v>
      </c>
      <c r="DQ1397">
        <v>38.476360321044922</v>
      </c>
      <c r="DR1397">
        <v>41.464942932128906</v>
      </c>
      <c r="DS1397">
        <v>41.351333618164062</v>
      </c>
      <c r="DT1397">
        <v>40.600521087646484</v>
      </c>
      <c r="DU1397">
        <v>41.745594024658203</v>
      </c>
      <c r="DV1397">
        <v>23.60896110534668</v>
      </c>
      <c r="DW1397">
        <v>14.33027458190918</v>
      </c>
      <c r="DX1397">
        <v>14.551161766052246</v>
      </c>
      <c r="DY1397">
        <v>16.021806716918945</v>
      </c>
      <c r="DZ1397">
        <v>17.296504974365234</v>
      </c>
      <c r="EA1397">
        <v>14.740141868591309</v>
      </c>
      <c r="EB1397">
        <v>12.805392265319824</v>
      </c>
      <c r="EC1397">
        <v>14.028038024902344</v>
      </c>
      <c r="ED1397">
        <v>14.576346397399902</v>
      </c>
      <c r="EE1397">
        <v>15.320354461669922</v>
      </c>
      <c r="EF1397">
        <v>15.035188674926758</v>
      </c>
      <c r="EG1397">
        <v>16.055963516235352</v>
      </c>
      <c r="EH1397">
        <v>21.332674026489258</v>
      </c>
      <c r="EI1397">
        <v>20.835723876953125</v>
      </c>
      <c r="EJ1397">
        <v>20.204076766967773</v>
      </c>
      <c r="EK1397">
        <v>17.814752578735352</v>
      </c>
      <c r="EL1397">
        <v>17.556161880493164</v>
      </c>
      <c r="EM1397">
        <v>17.488752365112305</v>
      </c>
      <c r="EN1397">
        <v>28.77180290222168</v>
      </c>
      <c r="EO1397">
        <v>44.802333831787109</v>
      </c>
      <c r="EP1397">
        <v>48.214977264404297</v>
      </c>
      <c r="EQ1397">
        <v>47.923904418945313</v>
      </c>
      <c r="ER1397">
        <v>47.071483612060547</v>
      </c>
      <c r="ES1397">
        <v>48.469749450683594</v>
      </c>
      <c r="ET1397">
        <v>32.484977722167969</v>
      </c>
      <c r="EU1397">
        <v>26.003042221069336</v>
      </c>
      <c r="EV1397">
        <v>26.465969085693359</v>
      </c>
      <c r="EW1397">
        <v>30.272642135620117</v>
      </c>
      <c r="EX1397">
        <v>33.479084014892578</v>
      </c>
      <c r="EY1397">
        <v>26.224292755126953</v>
      </c>
      <c r="EZ1397">
        <v>66.322372436523438</v>
      </c>
      <c r="FA1397">
        <v>65.332221984863281</v>
      </c>
      <c r="FB1397">
        <v>64.170211791992188</v>
      </c>
      <c r="FC1397">
        <v>63.026592254638672</v>
      </c>
      <c r="FD1397">
        <v>62.319786071777344</v>
      </c>
      <c r="FE1397">
        <v>61.454826354980469</v>
      </c>
      <c r="FF1397">
        <v>60.927822113037109</v>
      </c>
      <c r="FG1397">
        <v>61.180850982666016</v>
      </c>
      <c r="FH1397">
        <v>63.963352203369141</v>
      </c>
      <c r="FI1397">
        <v>67.999603271484375</v>
      </c>
      <c r="FJ1397">
        <v>72.338577270507813</v>
      </c>
      <c r="FK1397">
        <v>76.957633972167969</v>
      </c>
      <c r="FL1397">
        <v>81.265602111816406</v>
      </c>
      <c r="FM1397">
        <v>84.3594970703125</v>
      </c>
      <c r="FN1397">
        <v>86.733444213867187</v>
      </c>
      <c r="FO1397">
        <v>88.106155395507813</v>
      </c>
      <c r="FP1397">
        <v>88.410453796386719</v>
      </c>
      <c r="FQ1397">
        <v>87.39471435546875</v>
      </c>
      <c r="FR1397">
        <v>85.02081298828125</v>
      </c>
      <c r="FS1397">
        <v>82.00921630859375</v>
      </c>
      <c r="FT1397">
        <v>77.570220947265625</v>
      </c>
      <c r="FU1397">
        <v>74.416007995605469</v>
      </c>
      <c r="FV1397">
        <v>72.578079223632812</v>
      </c>
      <c r="FW1397">
        <v>70.841278076171875</v>
      </c>
      <c r="FX1397">
        <v>1</v>
      </c>
    </row>
    <row r="1398" spans="1:180" x14ac:dyDescent="0.2">
      <c r="A1398" t="s">
        <v>241</v>
      </c>
      <c r="B1398" t="s">
        <v>248</v>
      </c>
      <c r="C1398" t="s">
        <v>217</v>
      </c>
      <c r="D1398" t="s">
        <v>41</v>
      </c>
      <c r="E1398" t="s">
        <v>249</v>
      </c>
      <c r="F1398" t="s">
        <v>227</v>
      </c>
      <c r="G1398" t="s">
        <v>246</v>
      </c>
      <c r="H1398" t="s">
        <v>12</v>
      </c>
      <c r="I1398">
        <v>262.64</v>
      </c>
      <c r="L1398">
        <v>136.15788959212597</v>
      </c>
      <c r="M1398">
        <v>136.27058544190803</v>
      </c>
      <c r="N1398">
        <v>136.46467647962879</v>
      </c>
      <c r="O1398">
        <v>136.78855882684732</v>
      </c>
      <c r="P1398">
        <v>139.06983971767318</v>
      </c>
      <c r="Q1398">
        <v>153.4808811437845</v>
      </c>
      <c r="R1398">
        <v>184.94897032183297</v>
      </c>
      <c r="S1398">
        <v>191.80457238297276</v>
      </c>
      <c r="T1398">
        <v>187.67472124548735</v>
      </c>
      <c r="U1398">
        <v>188.67900207599646</v>
      </c>
      <c r="V1398">
        <v>191.12413947241441</v>
      </c>
      <c r="W1398">
        <v>191.17075725635058</v>
      </c>
      <c r="X1398">
        <v>189.27535842366817</v>
      </c>
      <c r="Y1398">
        <v>190.72343993892676</v>
      </c>
      <c r="Z1398">
        <v>189.85201094312043</v>
      </c>
      <c r="AA1398">
        <v>186.55207508399747</v>
      </c>
      <c r="AB1398">
        <v>188.93451741311614</v>
      </c>
      <c r="AC1398">
        <v>187.26134573520034</v>
      </c>
      <c r="AD1398">
        <v>186.45365786978653</v>
      </c>
      <c r="AE1398">
        <v>184.94142290745907</v>
      </c>
      <c r="AF1398">
        <v>178.88468725860949</v>
      </c>
      <c r="AG1398">
        <v>157.44503097295794</v>
      </c>
      <c r="AH1398">
        <v>143.42792524553246</v>
      </c>
      <c r="AI1398">
        <v>139.32337394536339</v>
      </c>
      <c r="AJ1398">
        <v>-4.0711584091186523</v>
      </c>
      <c r="AK1398">
        <v>-4.1133794784545898</v>
      </c>
      <c r="AL1398">
        <v>-4.163543701171875</v>
      </c>
      <c r="AM1398">
        <v>-4.1873817443847656</v>
      </c>
      <c r="AN1398">
        <v>-4.2450037002563477</v>
      </c>
      <c r="AO1398">
        <v>-8.929844856262207</v>
      </c>
      <c r="AP1398">
        <v>-25.067291259765625</v>
      </c>
      <c r="AQ1398">
        <v>-27.82188606262207</v>
      </c>
      <c r="AR1398">
        <v>-24.550674438476563</v>
      </c>
      <c r="AS1398">
        <v>-23.445859909057617</v>
      </c>
      <c r="AT1398">
        <v>-23.963220596313477</v>
      </c>
      <c r="AU1398">
        <v>-24.175983428955078</v>
      </c>
      <c r="AV1398">
        <v>12.14948558807373</v>
      </c>
      <c r="AW1398">
        <v>44.299858093261719</v>
      </c>
      <c r="AX1398">
        <v>43.522819519042969</v>
      </c>
      <c r="AY1398">
        <v>42.454002380371094</v>
      </c>
      <c r="AZ1398">
        <v>44.044933319091797</v>
      </c>
      <c r="BA1398">
        <v>44.309986114501953</v>
      </c>
      <c r="BB1398">
        <v>-11.915425300598145</v>
      </c>
      <c r="BC1398">
        <v>-44.021350860595703</v>
      </c>
      <c r="BD1398">
        <v>-36.289901733398437</v>
      </c>
      <c r="BE1398">
        <v>-11.435494422912598</v>
      </c>
      <c r="BF1398">
        <v>-1.3011558055877686</v>
      </c>
      <c r="BG1398">
        <v>-0.68002849817276001</v>
      </c>
      <c r="BH1398">
        <v>-0.76462483406066895</v>
      </c>
      <c r="BI1398">
        <v>-0.76999890804290771</v>
      </c>
      <c r="BJ1398">
        <v>-0.7815442681312561</v>
      </c>
      <c r="BK1398">
        <v>-0.79032635688781738</v>
      </c>
      <c r="BL1398">
        <v>-0.7823796272277832</v>
      </c>
      <c r="BM1398">
        <v>-2.3633708953857422</v>
      </c>
      <c r="BN1398">
        <v>-8.2225580215454102</v>
      </c>
      <c r="BO1398">
        <v>-9.2206392288208008</v>
      </c>
      <c r="BP1398">
        <v>-8.0518455505371094</v>
      </c>
      <c r="BQ1398">
        <v>-7.6519112586975098</v>
      </c>
      <c r="BR1398">
        <v>-7.8278865814208984</v>
      </c>
      <c r="BS1398">
        <v>-7.8912315368652344</v>
      </c>
      <c r="BT1398">
        <v>25.724763870239258</v>
      </c>
      <c r="BU1398">
        <v>57.921710968017578</v>
      </c>
      <c r="BV1398">
        <v>56.782527923583984</v>
      </c>
      <c r="BW1398">
        <v>55.212352752685547</v>
      </c>
      <c r="BX1398">
        <v>57.499149322509766</v>
      </c>
      <c r="BY1398">
        <v>57.675201416015625</v>
      </c>
      <c r="BZ1398">
        <v>11.304787635803223</v>
      </c>
      <c r="CA1398">
        <v>-14.424072265625</v>
      </c>
      <c r="CB1398">
        <v>-10.900471687316895</v>
      </c>
      <c r="CC1398">
        <v>0.32187855243682861</v>
      </c>
      <c r="CD1398">
        <v>5.0329947471618652</v>
      </c>
      <c r="CE1398">
        <v>5.3999476432800293</v>
      </c>
      <c r="CF1398">
        <v>1.5254702568054199</v>
      </c>
      <c r="CG1398">
        <v>1.5456163883209229</v>
      </c>
      <c r="CH1398">
        <v>1.5608183145523071</v>
      </c>
      <c r="CI1398">
        <v>1.562463641166687</v>
      </c>
      <c r="CJ1398">
        <v>1.6158233880996704</v>
      </c>
      <c r="CK1398">
        <v>2.18454909324646</v>
      </c>
      <c r="CL1398">
        <v>3.4440534114837646</v>
      </c>
      <c r="CM1398">
        <v>3.6625277996063232</v>
      </c>
      <c r="CN1398">
        <v>3.3751928806304932</v>
      </c>
      <c r="CO1398">
        <v>3.2869298458099365</v>
      </c>
      <c r="CP1398">
        <v>3.3473961353302002</v>
      </c>
      <c r="CQ1398">
        <v>3.3875384330749512</v>
      </c>
      <c r="CR1398">
        <v>35.126960754394531</v>
      </c>
      <c r="CS1398">
        <v>67.356163024902344</v>
      </c>
      <c r="CT1398">
        <v>65.966163635253906</v>
      </c>
      <c r="CU1398">
        <v>64.048751831054688</v>
      </c>
      <c r="CV1398">
        <v>66.817497253417969</v>
      </c>
      <c r="CW1398">
        <v>66.931907653808594</v>
      </c>
      <c r="CX1398">
        <v>27.387035369873047</v>
      </c>
      <c r="CY1398">
        <v>6.0749120712280273</v>
      </c>
      <c r="CZ1398">
        <v>6.6841692924499512</v>
      </c>
      <c r="DA1398">
        <v>8.4649991989135742</v>
      </c>
      <c r="DB1398">
        <v>9.4200077056884766</v>
      </c>
      <c r="DC1398">
        <v>9.6109209060668945</v>
      </c>
      <c r="DD1398">
        <v>3.8155653476715088</v>
      </c>
      <c r="DE1398">
        <v>3.861231803894043</v>
      </c>
      <c r="DF1398">
        <v>3.9031808376312256</v>
      </c>
      <c r="DG1398">
        <v>3.9152536392211914</v>
      </c>
      <c r="DH1398">
        <v>4.0140266418457031</v>
      </c>
      <c r="DI1398">
        <v>6.7324686050415039</v>
      </c>
      <c r="DJ1398">
        <v>15.110664367675781</v>
      </c>
      <c r="DK1398">
        <v>16.545694351196289</v>
      </c>
      <c r="DL1398">
        <v>14.802231788635254</v>
      </c>
      <c r="DM1398">
        <v>14.225770950317383</v>
      </c>
      <c r="DN1398">
        <v>14.522679328918457</v>
      </c>
      <c r="DO1398">
        <v>14.666308403015137</v>
      </c>
      <c r="DP1398">
        <v>44.529155731201172</v>
      </c>
      <c r="DQ1398">
        <v>76.790618896484375</v>
      </c>
      <c r="DR1398">
        <v>75.149795532226563</v>
      </c>
      <c r="DS1398">
        <v>72.885147094726562</v>
      </c>
      <c r="DT1398">
        <v>76.135848999023437</v>
      </c>
      <c r="DU1398">
        <v>76.188621520996094</v>
      </c>
      <c r="DV1398">
        <v>43.469284057617188</v>
      </c>
      <c r="DW1398">
        <v>26.573896408081055</v>
      </c>
      <c r="DX1398">
        <v>24.268810272216797</v>
      </c>
      <c r="DY1398">
        <v>16.608119964599609</v>
      </c>
      <c r="DZ1398">
        <v>13.807021141052246</v>
      </c>
      <c r="EA1398">
        <v>13.821893692016602</v>
      </c>
      <c r="EB1398">
        <v>7.1220989227294922</v>
      </c>
      <c r="EC1398">
        <v>7.2046127319335937</v>
      </c>
      <c r="ED1398">
        <v>7.2851805686950684</v>
      </c>
      <c r="EE1398">
        <v>7.3123087882995605</v>
      </c>
      <c r="EF1398">
        <v>7.4766507148742676</v>
      </c>
      <c r="EG1398">
        <v>13.298942565917969</v>
      </c>
      <c r="EH1398">
        <v>31.955398559570312</v>
      </c>
      <c r="EI1398">
        <v>35.146942138671875</v>
      </c>
      <c r="EJ1398">
        <v>31.301059722900391</v>
      </c>
      <c r="EK1398">
        <v>30.019720077514648</v>
      </c>
      <c r="EL1398">
        <v>30.658012390136719</v>
      </c>
      <c r="EM1398">
        <v>30.951061248779297</v>
      </c>
      <c r="EN1398">
        <v>58.104434967041016</v>
      </c>
      <c r="EO1398">
        <v>90.4124755859375</v>
      </c>
      <c r="EP1398">
        <v>88.409500122070313</v>
      </c>
      <c r="EQ1398">
        <v>85.64349365234375</v>
      </c>
      <c r="ER1398">
        <v>89.590057373046875</v>
      </c>
      <c r="ES1398">
        <v>89.5538330078125</v>
      </c>
      <c r="ET1398">
        <v>66.689498901367187</v>
      </c>
      <c r="EU1398">
        <v>56.171173095703125</v>
      </c>
      <c r="EV1398">
        <v>49.658237457275391</v>
      </c>
      <c r="EW1398">
        <v>28.36549186706543</v>
      </c>
      <c r="EX1398">
        <v>20.141172409057617</v>
      </c>
      <c r="EY1398">
        <v>19.901870727539063</v>
      </c>
      <c r="EZ1398">
        <v>69.01416015625</v>
      </c>
      <c r="FA1398">
        <v>67.9075927734375</v>
      </c>
      <c r="FB1398">
        <v>66.706306457519531</v>
      </c>
      <c r="FC1398">
        <v>65.852630615234375</v>
      </c>
      <c r="FD1398">
        <v>65.135475158691406</v>
      </c>
      <c r="FE1398">
        <v>64.446487426757812</v>
      </c>
      <c r="FF1398">
        <v>63.831203460693359</v>
      </c>
      <c r="FG1398">
        <v>64.348625183105469</v>
      </c>
      <c r="FH1398">
        <v>67.46710205078125</v>
      </c>
      <c r="FI1398">
        <v>72.015800476074219</v>
      </c>
      <c r="FJ1398">
        <v>75.940437316894531</v>
      </c>
      <c r="FK1398">
        <v>80.027565002441406</v>
      </c>
      <c r="FL1398">
        <v>83.00250244140625</v>
      </c>
      <c r="FM1398">
        <v>85.559783935546875</v>
      </c>
      <c r="FN1398">
        <v>87.662025451660156</v>
      </c>
      <c r="FO1398">
        <v>88.864028930664063</v>
      </c>
      <c r="FP1398">
        <v>89.47454833984375</v>
      </c>
      <c r="FQ1398">
        <v>88.935890197753906</v>
      </c>
      <c r="FR1398">
        <v>87.366592407226562</v>
      </c>
      <c r="FS1398">
        <v>84.535743713378906</v>
      </c>
      <c r="FT1398">
        <v>80.696624755859375</v>
      </c>
      <c r="FU1398">
        <v>76.329475402832031</v>
      </c>
      <c r="FV1398">
        <v>73.587547302246094</v>
      </c>
      <c r="FW1398">
        <v>71.761466979980469</v>
      </c>
      <c r="FX1398">
        <v>1</v>
      </c>
    </row>
    <row r="1399" spans="1:180" x14ac:dyDescent="0.2">
      <c r="A1399" t="s">
        <v>241</v>
      </c>
      <c r="B1399" t="s">
        <v>248</v>
      </c>
      <c r="C1399" t="s">
        <v>217</v>
      </c>
      <c r="D1399" t="s">
        <v>42</v>
      </c>
      <c r="E1399" t="s">
        <v>249</v>
      </c>
      <c r="F1399" t="s">
        <v>227</v>
      </c>
      <c r="G1399" t="s">
        <v>246</v>
      </c>
      <c r="H1399" t="s">
        <v>12</v>
      </c>
      <c r="I1399">
        <v>262.64</v>
      </c>
      <c r="L1399">
        <v>136.17786677178793</v>
      </c>
      <c r="M1399">
        <v>135.78514950237582</v>
      </c>
      <c r="N1399">
        <v>136.13768819182363</v>
      </c>
      <c r="O1399">
        <v>136.4470547021709</v>
      </c>
      <c r="P1399">
        <v>139.78223062594478</v>
      </c>
      <c r="Q1399">
        <v>153.38331184369807</v>
      </c>
      <c r="R1399">
        <v>178.89557908169317</v>
      </c>
      <c r="S1399">
        <v>184.87887717743359</v>
      </c>
      <c r="T1399">
        <v>186.08317870083872</v>
      </c>
      <c r="U1399">
        <v>188.22616910921008</v>
      </c>
      <c r="V1399">
        <v>189.62032185839152</v>
      </c>
      <c r="W1399">
        <v>190.73576074185721</v>
      </c>
      <c r="X1399">
        <v>189.68476753530669</v>
      </c>
      <c r="Y1399">
        <v>192.71564615709272</v>
      </c>
      <c r="Z1399">
        <v>193.13314675206681</v>
      </c>
      <c r="AA1399">
        <v>189.67785222952349</v>
      </c>
      <c r="AB1399">
        <v>191.14739705705568</v>
      </c>
      <c r="AC1399">
        <v>189.29900936270505</v>
      </c>
      <c r="AD1399">
        <v>187.81708771931366</v>
      </c>
      <c r="AE1399">
        <v>187.17316863475284</v>
      </c>
      <c r="AF1399">
        <v>179.12324319776954</v>
      </c>
      <c r="AG1399">
        <v>154.33714278106814</v>
      </c>
      <c r="AH1399">
        <v>142.99783585622663</v>
      </c>
      <c r="AI1399">
        <v>140.42802527275137</v>
      </c>
      <c r="AJ1399">
        <v>-3.9954960346221924</v>
      </c>
      <c r="AK1399">
        <v>-3.9968221187591553</v>
      </c>
      <c r="AL1399">
        <v>-4.0328340530395508</v>
      </c>
      <c r="AM1399">
        <v>-4.0588498115539551</v>
      </c>
      <c r="AN1399">
        <v>-4.2423286437988281</v>
      </c>
      <c r="AO1399">
        <v>-8.6477470397949219</v>
      </c>
      <c r="AP1399">
        <v>-21.033599853515625</v>
      </c>
      <c r="AQ1399">
        <v>-23.077919006347656</v>
      </c>
      <c r="AR1399">
        <v>-22.195022583007813</v>
      </c>
      <c r="AS1399">
        <v>-22.180458068847656</v>
      </c>
      <c r="AT1399">
        <v>-21.604665756225586</v>
      </c>
      <c r="AU1399">
        <v>-22.728729248046875</v>
      </c>
      <c r="AV1399">
        <v>11.701759338378906</v>
      </c>
      <c r="AW1399">
        <v>43.895160675048828</v>
      </c>
      <c r="AX1399">
        <v>43.700263977050781</v>
      </c>
      <c r="AY1399">
        <v>42.755970001220703</v>
      </c>
      <c r="AZ1399">
        <v>43.974967956542969</v>
      </c>
      <c r="BA1399">
        <v>44.323226928710937</v>
      </c>
      <c r="BB1399">
        <v>-12.592588424682617</v>
      </c>
      <c r="BC1399">
        <v>-46.517650604248047</v>
      </c>
      <c r="BD1399">
        <v>-36.311042785644531</v>
      </c>
      <c r="BE1399">
        <v>-7.3784675598144531</v>
      </c>
      <c r="BF1399">
        <v>-0.71502542495727539</v>
      </c>
      <c r="BG1399">
        <v>-0.60074847936630249</v>
      </c>
      <c r="BH1399">
        <v>-0.80720442533493042</v>
      </c>
      <c r="BI1399">
        <v>-0.81115281581878662</v>
      </c>
      <c r="BJ1399">
        <v>-0.80597329139709473</v>
      </c>
      <c r="BK1399">
        <v>-0.80044269561767578</v>
      </c>
      <c r="BL1399">
        <v>-0.82287037372589111</v>
      </c>
      <c r="BM1399">
        <v>-2.3156390190124512</v>
      </c>
      <c r="BN1399">
        <v>-6.8238072395324707</v>
      </c>
      <c r="BO1399">
        <v>-7.5634350776672363</v>
      </c>
      <c r="BP1399">
        <v>-7.2432513236999512</v>
      </c>
      <c r="BQ1399">
        <v>-7.2348241806030273</v>
      </c>
      <c r="BR1399">
        <v>-7.0146546363830566</v>
      </c>
      <c r="BS1399">
        <v>-7.4045963287353516</v>
      </c>
      <c r="BT1399">
        <v>24.857976913452148</v>
      </c>
      <c r="BU1399">
        <v>57.511619567871094</v>
      </c>
      <c r="BV1399">
        <v>57.198261260986328</v>
      </c>
      <c r="BW1399">
        <v>55.811069488525391</v>
      </c>
      <c r="BX1399">
        <v>57.560977935791016</v>
      </c>
      <c r="BY1399">
        <v>57.8612060546875</v>
      </c>
      <c r="BZ1399">
        <v>10.782618522644043</v>
      </c>
      <c r="CA1399">
        <v>-15.768157005310059</v>
      </c>
      <c r="CB1399">
        <v>-11.141075134277344</v>
      </c>
      <c r="CC1399">
        <v>1.9737939834594727</v>
      </c>
      <c r="CD1399">
        <v>5.2139983177185059</v>
      </c>
      <c r="CE1399">
        <v>5.4650402069091797</v>
      </c>
      <c r="CF1399">
        <v>1.4009965658187866</v>
      </c>
      <c r="CG1399">
        <v>1.395232081413269</v>
      </c>
      <c r="CH1399">
        <v>1.4289407730102539</v>
      </c>
      <c r="CI1399">
        <v>1.4563202857971191</v>
      </c>
      <c r="CJ1399">
        <v>1.5454360246658325</v>
      </c>
      <c r="CK1399">
        <v>2.0699594020843506</v>
      </c>
      <c r="CL1399">
        <v>3.0178513526916504</v>
      </c>
      <c r="CM1399">
        <v>3.181849479675293</v>
      </c>
      <c r="CN1399">
        <v>3.1123006343841553</v>
      </c>
      <c r="CO1399">
        <v>3.1164770126342773</v>
      </c>
      <c r="CP1399">
        <v>3.0903422832489014</v>
      </c>
      <c r="CQ1399">
        <v>3.2088518142700195</v>
      </c>
      <c r="CR1399">
        <v>33.969932556152344</v>
      </c>
      <c r="CS1399">
        <v>66.942337036132812</v>
      </c>
      <c r="CT1399">
        <v>66.54693603515625</v>
      </c>
      <c r="CU1399">
        <v>64.852989196777344</v>
      </c>
      <c r="CV1399">
        <v>66.970611572265625</v>
      </c>
      <c r="CW1399">
        <v>67.237571716308594</v>
      </c>
      <c r="CX1399">
        <v>26.97221565246582</v>
      </c>
      <c r="CY1399">
        <v>5.5288481712341309</v>
      </c>
      <c r="CZ1399">
        <v>6.291567325592041</v>
      </c>
      <c r="DA1399">
        <v>8.451141357421875</v>
      </c>
      <c r="DB1399">
        <v>9.3204221725463867</v>
      </c>
      <c r="DC1399">
        <v>9.6661872863769531</v>
      </c>
      <c r="DD1399">
        <v>3.6091976165771484</v>
      </c>
      <c r="DE1399">
        <v>3.6016168594360352</v>
      </c>
      <c r="DF1399">
        <v>3.6638548374176025</v>
      </c>
      <c r="DG1399">
        <v>3.7130832672119141</v>
      </c>
      <c r="DH1399">
        <v>3.9137423038482666</v>
      </c>
      <c r="DI1399">
        <v>6.4555578231811523</v>
      </c>
      <c r="DJ1399">
        <v>12.859509468078613</v>
      </c>
      <c r="DK1399">
        <v>13.927133560180664</v>
      </c>
      <c r="DL1399">
        <v>13.467852592468262</v>
      </c>
      <c r="DM1399">
        <v>13.467778205871582</v>
      </c>
      <c r="DN1399">
        <v>13.195339202880859</v>
      </c>
      <c r="DO1399">
        <v>13.822299957275391</v>
      </c>
      <c r="DP1399">
        <v>43.081890106201172</v>
      </c>
      <c r="DQ1399">
        <v>76.373062133789063</v>
      </c>
      <c r="DR1399">
        <v>75.895606994628906</v>
      </c>
      <c r="DS1399">
        <v>73.894912719726563</v>
      </c>
      <c r="DT1399">
        <v>76.380241394042969</v>
      </c>
      <c r="DU1399">
        <v>76.613937377929688</v>
      </c>
      <c r="DV1399">
        <v>43.161815643310547</v>
      </c>
      <c r="DW1399">
        <v>26.82585334777832</v>
      </c>
      <c r="DX1399">
        <v>23.724208831787109</v>
      </c>
      <c r="DY1399">
        <v>14.928489685058594</v>
      </c>
      <c r="DZ1399">
        <v>13.426845550537109</v>
      </c>
      <c r="EA1399">
        <v>13.867334365844727</v>
      </c>
      <c r="EB1399">
        <v>6.7974891662597656</v>
      </c>
      <c r="EC1399">
        <v>6.7872862815856934</v>
      </c>
      <c r="ED1399">
        <v>6.8907155990600586</v>
      </c>
      <c r="EE1399">
        <v>6.9714903831481934</v>
      </c>
      <c r="EF1399">
        <v>7.3332004547119141</v>
      </c>
      <c r="EG1399">
        <v>12.787665367126465</v>
      </c>
      <c r="EH1399">
        <v>27.069301605224609</v>
      </c>
      <c r="EI1399">
        <v>29.441617965698242</v>
      </c>
      <c r="EJ1399">
        <v>28.419624328613281</v>
      </c>
      <c r="EK1399">
        <v>28.413412094116211</v>
      </c>
      <c r="EL1399">
        <v>27.785350799560547</v>
      </c>
      <c r="EM1399">
        <v>29.146432876586914</v>
      </c>
      <c r="EN1399">
        <v>56.238105773925781</v>
      </c>
      <c r="EO1399">
        <v>89.989517211914063</v>
      </c>
      <c r="EP1399">
        <v>89.393600463867188</v>
      </c>
      <c r="EQ1399">
        <v>86.95001220703125</v>
      </c>
      <c r="ER1399">
        <v>89.966255187988281</v>
      </c>
      <c r="ES1399">
        <v>90.15191650390625</v>
      </c>
      <c r="ET1399">
        <v>66.537017822265625</v>
      </c>
      <c r="EU1399">
        <v>57.575347900390625</v>
      </c>
      <c r="EV1399">
        <v>48.894176483154297</v>
      </c>
      <c r="EW1399">
        <v>24.280750274658203</v>
      </c>
      <c r="EX1399">
        <v>19.355869293212891</v>
      </c>
      <c r="EY1399">
        <v>19.933122634887695</v>
      </c>
      <c r="EZ1399">
        <v>72.123641967773437</v>
      </c>
      <c r="FA1399">
        <v>71.283233642578125</v>
      </c>
      <c r="FB1399">
        <v>70.345481872558594</v>
      </c>
      <c r="FC1399">
        <v>69.39178466796875</v>
      </c>
      <c r="FD1399">
        <v>68.684982299804687</v>
      </c>
      <c r="FE1399">
        <v>68.293846130371094</v>
      </c>
      <c r="FF1399">
        <v>68.308364868164062</v>
      </c>
      <c r="FG1399">
        <v>68.703498840332031</v>
      </c>
      <c r="FH1399">
        <v>70.943206787109375</v>
      </c>
      <c r="FI1399">
        <v>75.399497985839844</v>
      </c>
      <c r="FJ1399">
        <v>81.598709106445313</v>
      </c>
      <c r="FK1399">
        <v>85.15948486328125</v>
      </c>
      <c r="FL1399">
        <v>88.704719543457031</v>
      </c>
      <c r="FM1399">
        <v>91.477836608886719</v>
      </c>
      <c r="FN1399">
        <v>93.564208984375</v>
      </c>
      <c r="FO1399">
        <v>94.370513916015625</v>
      </c>
      <c r="FP1399">
        <v>94.934097290039063</v>
      </c>
      <c r="FQ1399">
        <v>94.244728088378906</v>
      </c>
      <c r="FR1399">
        <v>92.499702453613281</v>
      </c>
      <c r="FS1399">
        <v>89.93988037109375</v>
      </c>
      <c r="FT1399">
        <v>85.868309020996094</v>
      </c>
      <c r="FU1399">
        <v>81.277351379394531</v>
      </c>
      <c r="FV1399">
        <v>78.4437255859375</v>
      </c>
      <c r="FW1399">
        <v>77.001869201660156</v>
      </c>
      <c r="FX1399">
        <v>1</v>
      </c>
    </row>
    <row r="1400" spans="1:180" x14ac:dyDescent="0.2">
      <c r="A1400" t="s">
        <v>241</v>
      </c>
      <c r="B1400" t="s">
        <v>248</v>
      </c>
      <c r="C1400" t="s">
        <v>217</v>
      </c>
      <c r="D1400" t="s">
        <v>43</v>
      </c>
      <c r="E1400" t="s">
        <v>249</v>
      </c>
      <c r="F1400" t="s">
        <v>227</v>
      </c>
      <c r="G1400" t="s">
        <v>246</v>
      </c>
      <c r="H1400" t="s">
        <v>12</v>
      </c>
      <c r="I1400">
        <v>262.64</v>
      </c>
      <c r="L1400">
        <v>144.53711508061605</v>
      </c>
      <c r="M1400">
        <v>143.964467222693</v>
      </c>
      <c r="N1400">
        <v>144.21467937238657</v>
      </c>
      <c r="O1400">
        <v>144.78173330946746</v>
      </c>
      <c r="P1400">
        <v>148.86977152323308</v>
      </c>
      <c r="Q1400">
        <v>161.81711569367567</v>
      </c>
      <c r="R1400">
        <v>181.83657296312853</v>
      </c>
      <c r="S1400">
        <v>188.70241443468379</v>
      </c>
      <c r="T1400">
        <v>193.74287358008525</v>
      </c>
      <c r="U1400">
        <v>198.05967972053844</v>
      </c>
      <c r="V1400">
        <v>201.92133955663948</v>
      </c>
      <c r="W1400">
        <v>202.01091119595978</v>
      </c>
      <c r="X1400">
        <v>201.65748963233708</v>
      </c>
      <c r="Y1400">
        <v>204.63953981006537</v>
      </c>
      <c r="Z1400">
        <v>205.05807844206984</v>
      </c>
      <c r="AA1400">
        <v>201.50040053393141</v>
      </c>
      <c r="AB1400">
        <v>202.79850084822019</v>
      </c>
      <c r="AC1400">
        <v>200.69319080657056</v>
      </c>
      <c r="AD1400">
        <v>198.84701070216425</v>
      </c>
      <c r="AE1400">
        <v>198.36237630077306</v>
      </c>
      <c r="AF1400">
        <v>190.37416378058629</v>
      </c>
      <c r="AG1400">
        <v>165.35569458926076</v>
      </c>
      <c r="AH1400">
        <v>153.64678940380978</v>
      </c>
      <c r="AI1400">
        <v>151.03105843065441</v>
      </c>
      <c r="AJ1400">
        <v>-4.2379016876220703</v>
      </c>
      <c r="AK1400">
        <v>-4.2099108695983887</v>
      </c>
      <c r="AL1400">
        <v>-4.4004325866699219</v>
      </c>
      <c r="AM1400">
        <v>-4.5684671401977539</v>
      </c>
      <c r="AN1400">
        <v>-5.2657837867736816</v>
      </c>
      <c r="AO1400">
        <v>-9.9669008255004883</v>
      </c>
      <c r="AP1400">
        <v>-18.385284423828125</v>
      </c>
      <c r="AQ1400">
        <v>-20.330821990966797</v>
      </c>
      <c r="AR1400">
        <v>-21.328254699707031</v>
      </c>
      <c r="AS1400">
        <v>-22.298723220825195</v>
      </c>
      <c r="AT1400">
        <v>-23.46000862121582</v>
      </c>
      <c r="AU1400">
        <v>-24.052431106567383</v>
      </c>
      <c r="AV1400">
        <v>12.306138038635254</v>
      </c>
      <c r="AW1400">
        <v>47.102298736572266</v>
      </c>
      <c r="AX1400">
        <v>47.111492156982422</v>
      </c>
      <c r="AY1400">
        <v>46.338691711425781</v>
      </c>
      <c r="AZ1400">
        <v>47.493320465087891</v>
      </c>
      <c r="BA1400">
        <v>47.888339996337891</v>
      </c>
      <c r="BB1400">
        <v>-14.679483413696289</v>
      </c>
      <c r="BC1400">
        <v>-51.961811065673828</v>
      </c>
      <c r="BD1400">
        <v>-41.671344757080078</v>
      </c>
      <c r="BE1400">
        <v>-12.129695892333984</v>
      </c>
      <c r="BF1400">
        <v>-2.9560501575469971</v>
      </c>
      <c r="BG1400">
        <v>-2.3374309539794922</v>
      </c>
      <c r="BH1400">
        <v>-0.87498468160629272</v>
      </c>
      <c r="BI1400">
        <v>-0.8783423900604248</v>
      </c>
      <c r="BJ1400">
        <v>-0.93891161680221558</v>
      </c>
      <c r="BK1400">
        <v>-0.98031520843505859</v>
      </c>
      <c r="BL1400">
        <v>-1.2077686786651611</v>
      </c>
      <c r="BM1400">
        <v>-2.8393104076385498</v>
      </c>
      <c r="BN1400">
        <v>-5.9132194519042969</v>
      </c>
      <c r="BO1400">
        <v>-6.609156608581543</v>
      </c>
      <c r="BP1400">
        <v>-6.9743037223815918</v>
      </c>
      <c r="BQ1400">
        <v>-7.299100399017334</v>
      </c>
      <c r="BR1400">
        <v>-7.6883735656738281</v>
      </c>
      <c r="BS1400">
        <v>-7.8832721710205078</v>
      </c>
      <c r="BT1400">
        <v>26.485626220703125</v>
      </c>
      <c r="BU1400">
        <v>61.827312469482422</v>
      </c>
      <c r="BV1400">
        <v>61.820392608642578</v>
      </c>
      <c r="BW1400">
        <v>60.635753631591797</v>
      </c>
      <c r="BX1400">
        <v>62.289283752441406</v>
      </c>
      <c r="BY1400">
        <v>62.635528564453125</v>
      </c>
      <c r="BZ1400">
        <v>11.046842575073242</v>
      </c>
      <c r="CA1400">
        <v>-17.970142364501953</v>
      </c>
      <c r="CB1400">
        <v>-13.293392181396484</v>
      </c>
      <c r="CC1400">
        <v>5.1180504262447357E-2</v>
      </c>
      <c r="CD1400">
        <v>4.3511638641357422</v>
      </c>
      <c r="CE1400">
        <v>4.7615137100219727</v>
      </c>
      <c r="CF1400">
        <v>1.454161524772644</v>
      </c>
      <c r="CG1400">
        <v>1.4290916919708252</v>
      </c>
      <c r="CH1400">
        <v>1.4585273265838623</v>
      </c>
      <c r="CI1400">
        <v>1.5048279762268066</v>
      </c>
      <c r="CJ1400">
        <v>1.6028002500534058</v>
      </c>
      <c r="CK1400">
        <v>2.0972371101379395</v>
      </c>
      <c r="CL1400">
        <v>2.7248950004577637</v>
      </c>
      <c r="CM1400">
        <v>2.8944272994995117</v>
      </c>
      <c r="CN1400">
        <v>2.9671993255615234</v>
      </c>
      <c r="CO1400">
        <v>3.089592456817627</v>
      </c>
      <c r="CP1400">
        <v>3.2350130081176758</v>
      </c>
      <c r="CQ1400">
        <v>3.3154375553131104</v>
      </c>
      <c r="CR1400">
        <v>36.306297302246094</v>
      </c>
      <c r="CS1400">
        <v>72.025810241699219</v>
      </c>
      <c r="CT1400">
        <v>72.007728576660156</v>
      </c>
      <c r="CU1400">
        <v>70.537857055664062</v>
      </c>
      <c r="CV1400">
        <v>72.53692626953125</v>
      </c>
      <c r="CW1400">
        <v>72.849380493164062</v>
      </c>
      <c r="CX1400">
        <v>28.864818572998047</v>
      </c>
      <c r="CY1400">
        <v>5.5723857879638672</v>
      </c>
      <c r="CZ1400">
        <v>6.361091136932373</v>
      </c>
      <c r="DA1400">
        <v>8.4876184463500977</v>
      </c>
      <c r="DB1400">
        <v>9.4121179580688477</v>
      </c>
      <c r="DC1400">
        <v>9.6782207489013672</v>
      </c>
      <c r="DD1400">
        <v>3.7833077907562256</v>
      </c>
      <c r="DE1400">
        <v>3.7365257740020752</v>
      </c>
      <c r="DF1400">
        <v>3.8559660911560059</v>
      </c>
      <c r="DG1400">
        <v>3.9899711608886719</v>
      </c>
      <c r="DH1400">
        <v>4.4133691787719727</v>
      </c>
      <c r="DI1400">
        <v>7.0337848663330078</v>
      </c>
      <c r="DJ1400">
        <v>11.363009452819824</v>
      </c>
      <c r="DK1400">
        <v>12.398011207580566</v>
      </c>
      <c r="DL1400">
        <v>12.90870189666748</v>
      </c>
      <c r="DM1400">
        <v>13.478285789489746</v>
      </c>
      <c r="DN1400">
        <v>14.15839958190918</v>
      </c>
      <c r="DO1400">
        <v>14.51414680480957</v>
      </c>
      <c r="DP1400">
        <v>46.126964569091797</v>
      </c>
      <c r="DQ1400">
        <v>82.224311828613281</v>
      </c>
      <c r="DR1400">
        <v>82.195068359375</v>
      </c>
      <c r="DS1400">
        <v>80.439956665039062</v>
      </c>
      <c r="DT1400">
        <v>82.784561157226562</v>
      </c>
      <c r="DU1400">
        <v>83.063240051269531</v>
      </c>
      <c r="DV1400">
        <v>46.682792663574219</v>
      </c>
      <c r="DW1400">
        <v>29.114912033081055</v>
      </c>
      <c r="DX1400">
        <v>26.015573501586914</v>
      </c>
      <c r="DY1400">
        <v>16.924057006835938</v>
      </c>
      <c r="DZ1400">
        <v>14.47307300567627</v>
      </c>
      <c r="EA1400">
        <v>14.594928741455078</v>
      </c>
      <c r="EB1400">
        <v>7.1462249755859375</v>
      </c>
      <c r="EC1400">
        <v>7.0680942535400391</v>
      </c>
      <c r="ED1400">
        <v>7.3174872398376465</v>
      </c>
      <c r="EE1400">
        <v>7.5781230926513672</v>
      </c>
      <c r="EF1400">
        <v>8.4713850021362305</v>
      </c>
      <c r="EG1400">
        <v>14.161375999450684</v>
      </c>
      <c r="EH1400">
        <v>23.835075378417969</v>
      </c>
      <c r="EI1400">
        <v>26.11967658996582</v>
      </c>
      <c r="EJ1400">
        <v>27.262653350830078</v>
      </c>
      <c r="EK1400">
        <v>28.477907180786133</v>
      </c>
      <c r="EL1400">
        <v>29.930034637451172</v>
      </c>
      <c r="EM1400">
        <v>30.683305740356445</v>
      </c>
      <c r="EN1400">
        <v>60.306453704833984</v>
      </c>
      <c r="EO1400">
        <v>96.949325561523438</v>
      </c>
      <c r="EP1400">
        <v>96.903961181640625</v>
      </c>
      <c r="EQ1400">
        <v>94.737014770507813</v>
      </c>
      <c r="ER1400">
        <v>97.580528259277344</v>
      </c>
      <c r="ES1400">
        <v>97.8104248046875</v>
      </c>
      <c r="ET1400">
        <v>72.40911865234375</v>
      </c>
      <c r="EU1400">
        <v>63.106582641601563</v>
      </c>
      <c r="EV1400">
        <v>54.393524169921875</v>
      </c>
      <c r="EW1400">
        <v>29.10493278503418</v>
      </c>
      <c r="EX1400">
        <v>21.78028678894043</v>
      </c>
      <c r="EY1400">
        <v>21.693872451782227</v>
      </c>
      <c r="EZ1400">
        <v>76.671806335449219</v>
      </c>
      <c r="FA1400">
        <v>75.620040893554688</v>
      </c>
      <c r="FB1400">
        <v>74.762596130371094</v>
      </c>
      <c r="FC1400">
        <v>73.731788635253906</v>
      </c>
      <c r="FD1400">
        <v>73.413192749023437</v>
      </c>
      <c r="FE1400">
        <v>72.764404296875</v>
      </c>
      <c r="FF1400">
        <v>72.655525207519531</v>
      </c>
      <c r="FG1400">
        <v>72.922866821289063</v>
      </c>
      <c r="FH1400">
        <v>75.270858764648437</v>
      </c>
      <c r="FI1400">
        <v>80.176116943359375</v>
      </c>
      <c r="FJ1400">
        <v>84.884773254394531</v>
      </c>
      <c r="FK1400">
        <v>89.278228759765625</v>
      </c>
      <c r="FL1400">
        <v>92.665557861328125</v>
      </c>
      <c r="FM1400">
        <v>95.09246826171875</v>
      </c>
      <c r="FN1400">
        <v>96.585586547851562</v>
      </c>
      <c r="FO1400">
        <v>96.820114135742188</v>
      </c>
      <c r="FP1400">
        <v>96.862129211425781</v>
      </c>
      <c r="FQ1400">
        <v>96.06707763671875</v>
      </c>
      <c r="FR1400">
        <v>94.07940673828125</v>
      </c>
      <c r="FS1400">
        <v>91.0269775390625</v>
      </c>
      <c r="FT1400">
        <v>86.702232360839844</v>
      </c>
      <c r="FU1400">
        <v>82.533615112304688</v>
      </c>
      <c r="FV1400">
        <v>80.324745178222656</v>
      </c>
      <c r="FW1400">
        <v>78.663734436035156</v>
      </c>
      <c r="FX1400">
        <v>1</v>
      </c>
    </row>
    <row r="1401" spans="1:180" x14ac:dyDescent="0.2">
      <c r="A1401" t="s">
        <v>241</v>
      </c>
      <c r="B1401" t="s">
        <v>248</v>
      </c>
      <c r="C1401" t="s">
        <v>217</v>
      </c>
      <c r="D1401" t="s">
        <v>44</v>
      </c>
      <c r="E1401" t="s">
        <v>249</v>
      </c>
      <c r="F1401" t="s">
        <v>227</v>
      </c>
      <c r="G1401" t="s">
        <v>246</v>
      </c>
      <c r="H1401" t="s">
        <v>12</v>
      </c>
      <c r="I1401">
        <v>262.64</v>
      </c>
      <c r="L1401">
        <v>137.58511020493799</v>
      </c>
      <c r="M1401">
        <v>137.45846073242973</v>
      </c>
      <c r="N1401">
        <v>137.02147926867664</v>
      </c>
      <c r="O1401">
        <v>136.72314072364887</v>
      </c>
      <c r="P1401">
        <v>139.62268238443423</v>
      </c>
      <c r="Q1401">
        <v>153.33188167674427</v>
      </c>
      <c r="R1401">
        <v>177.80188810309403</v>
      </c>
      <c r="S1401">
        <v>184.79843888015174</v>
      </c>
      <c r="T1401">
        <v>187.80279480252159</v>
      </c>
      <c r="U1401">
        <v>189.45305244368816</v>
      </c>
      <c r="V1401">
        <v>189.91405450341162</v>
      </c>
      <c r="W1401">
        <v>190.43630465757755</v>
      </c>
      <c r="X1401">
        <v>191.31979542627406</v>
      </c>
      <c r="Y1401">
        <v>195.13764143930462</v>
      </c>
      <c r="Z1401">
        <v>195.5094331276583</v>
      </c>
      <c r="AA1401">
        <v>191.87047082482246</v>
      </c>
      <c r="AB1401">
        <v>192.89500640675834</v>
      </c>
      <c r="AC1401">
        <v>190.64004205894341</v>
      </c>
      <c r="AD1401">
        <v>188.79658807150815</v>
      </c>
      <c r="AE1401">
        <v>188.18879844087951</v>
      </c>
      <c r="AF1401">
        <v>180.73140320606257</v>
      </c>
      <c r="AG1401">
        <v>155.07881045678104</v>
      </c>
      <c r="AH1401">
        <v>143.75784446257421</v>
      </c>
      <c r="AI1401">
        <v>141.57068136937232</v>
      </c>
      <c r="AJ1401">
        <v>-4.1021671295166016</v>
      </c>
      <c r="AK1401">
        <v>-4.1184821128845215</v>
      </c>
      <c r="AL1401">
        <v>-4.1180620193481445</v>
      </c>
      <c r="AM1401">
        <v>-4.101163387298584</v>
      </c>
      <c r="AN1401">
        <v>-4.2133545875549316</v>
      </c>
      <c r="AO1401">
        <v>-8.6119718551635742</v>
      </c>
      <c r="AP1401">
        <v>-19.997209548950195</v>
      </c>
      <c r="AQ1401">
        <v>-22.535188674926758</v>
      </c>
      <c r="AR1401">
        <v>-23.028619766235352</v>
      </c>
      <c r="AS1401">
        <v>-22.016162872314453</v>
      </c>
      <c r="AT1401">
        <v>-20.337247848510742</v>
      </c>
      <c r="AU1401">
        <v>-20.682046890258789</v>
      </c>
      <c r="AV1401">
        <v>11.543416023254395</v>
      </c>
      <c r="AW1401">
        <v>44.015163421630859</v>
      </c>
      <c r="AX1401">
        <v>44.052162170410156</v>
      </c>
      <c r="AY1401">
        <v>43.213153839111328</v>
      </c>
      <c r="AZ1401">
        <v>44.388103485107422</v>
      </c>
      <c r="BA1401">
        <v>44.719497680664063</v>
      </c>
      <c r="BB1401">
        <v>-12.104339599609375</v>
      </c>
      <c r="BC1401">
        <v>-45.772663116455078</v>
      </c>
      <c r="BD1401">
        <v>-35.891460418701172</v>
      </c>
      <c r="BE1401">
        <v>-5.4860982894897461</v>
      </c>
      <c r="BF1401">
        <v>-0.17468391358852386</v>
      </c>
      <c r="BG1401">
        <v>-0.25473481416702271</v>
      </c>
      <c r="BH1401">
        <v>-0.77349209785461426</v>
      </c>
      <c r="BI1401">
        <v>-0.77700525522232056</v>
      </c>
      <c r="BJ1401">
        <v>-0.78516280651092529</v>
      </c>
      <c r="BK1401">
        <v>-0.78692597150802612</v>
      </c>
      <c r="BL1401">
        <v>-0.79850244522094727</v>
      </c>
      <c r="BM1401">
        <v>-2.2782943248748779</v>
      </c>
      <c r="BN1401">
        <v>-6.4171881675720215</v>
      </c>
      <c r="BO1401">
        <v>-7.338742733001709</v>
      </c>
      <c r="BP1401">
        <v>-7.5213108062744141</v>
      </c>
      <c r="BQ1401">
        <v>-7.1407241821289062</v>
      </c>
      <c r="BR1401">
        <v>-6.514106273651123</v>
      </c>
      <c r="BS1401">
        <v>-6.6222934722900391</v>
      </c>
      <c r="BT1401">
        <v>24.191812515258789</v>
      </c>
      <c r="BU1401">
        <v>57.501613616943359</v>
      </c>
      <c r="BV1401">
        <v>57.544792175292969</v>
      </c>
      <c r="BW1401">
        <v>56.291629791259766</v>
      </c>
      <c r="BX1401">
        <v>57.959369659423828</v>
      </c>
      <c r="BY1401">
        <v>58.249546051025391</v>
      </c>
      <c r="BZ1401">
        <v>11.12992000579834</v>
      </c>
      <c r="CA1401">
        <v>-15.229495048522949</v>
      </c>
      <c r="CB1401">
        <v>-10.721189498901367</v>
      </c>
      <c r="CC1401">
        <v>3.1036715507507324</v>
      </c>
      <c r="CD1401">
        <v>5.8021821975708008</v>
      </c>
      <c r="CE1401">
        <v>5.8325271606445313</v>
      </c>
      <c r="CF1401">
        <v>1.5319380760192871</v>
      </c>
      <c r="CG1401">
        <v>1.5372915267944336</v>
      </c>
      <c r="CH1401">
        <v>1.5231930017471313</v>
      </c>
      <c r="CI1401">
        <v>1.5085047483444214</v>
      </c>
      <c r="CJ1401">
        <v>1.5666137933731079</v>
      </c>
      <c r="CK1401">
        <v>2.108391284942627</v>
      </c>
      <c r="CL1401">
        <v>2.9882941246032715</v>
      </c>
      <c r="CM1401">
        <v>3.1862697601318359</v>
      </c>
      <c r="CN1401">
        <v>3.2190036773681641</v>
      </c>
      <c r="CO1401">
        <v>3.161959171295166</v>
      </c>
      <c r="CP1401">
        <v>3.0597598552703857</v>
      </c>
      <c r="CQ1401">
        <v>3.1154487133026123</v>
      </c>
      <c r="CR1401">
        <v>32.952053070068359</v>
      </c>
      <c r="CS1401">
        <v>66.84228515625</v>
      </c>
      <c r="CT1401">
        <v>66.889747619628906</v>
      </c>
      <c r="CU1401">
        <v>65.349739074707031</v>
      </c>
      <c r="CV1401">
        <v>67.358787536621094</v>
      </c>
      <c r="CW1401">
        <v>67.620414733886719</v>
      </c>
      <c r="CX1401">
        <v>27.221897125244141</v>
      </c>
      <c r="CY1401">
        <v>5.9246101379394531</v>
      </c>
      <c r="CZ1401">
        <v>6.711662769317627</v>
      </c>
      <c r="DA1401">
        <v>9.0529203414916992</v>
      </c>
      <c r="DB1401">
        <v>9.9417409896850586</v>
      </c>
      <c r="DC1401">
        <v>10.048545837402344</v>
      </c>
      <c r="DD1401">
        <v>3.8373682498931885</v>
      </c>
      <c r="DE1401">
        <v>3.851588249206543</v>
      </c>
      <c r="DF1401">
        <v>3.8315486907958984</v>
      </c>
      <c r="DG1401">
        <v>3.8039355278015137</v>
      </c>
      <c r="DH1401">
        <v>3.9317300319671631</v>
      </c>
      <c r="DI1401">
        <v>6.4950771331787109</v>
      </c>
      <c r="DJ1401">
        <v>12.393775939941406</v>
      </c>
      <c r="DK1401">
        <v>13.711281776428223</v>
      </c>
      <c r="DL1401">
        <v>13.959318161010742</v>
      </c>
      <c r="DM1401">
        <v>13.464642524719238</v>
      </c>
      <c r="DN1401">
        <v>12.633625984191895</v>
      </c>
      <c r="DO1401">
        <v>12.853190422058105</v>
      </c>
      <c r="DP1401">
        <v>41.712295532226563</v>
      </c>
      <c r="DQ1401">
        <v>76.182960510253906</v>
      </c>
      <c r="DR1401">
        <v>76.234695434570313</v>
      </c>
      <c r="DS1401">
        <v>74.407852172851563</v>
      </c>
      <c r="DT1401">
        <v>76.758209228515625</v>
      </c>
      <c r="DU1401">
        <v>76.991287231445312</v>
      </c>
      <c r="DV1401">
        <v>43.313877105712891</v>
      </c>
      <c r="DW1401">
        <v>27.078714370727539</v>
      </c>
      <c r="DX1401">
        <v>24.144515991210937</v>
      </c>
      <c r="DY1401">
        <v>15.002168655395508</v>
      </c>
      <c r="DZ1401">
        <v>14.081300735473633</v>
      </c>
      <c r="EA1401">
        <v>14.264565467834473</v>
      </c>
      <c r="EB1401">
        <v>7.1660432815551758</v>
      </c>
      <c r="EC1401">
        <v>7.1930651664733887</v>
      </c>
      <c r="ED1401">
        <v>7.1644477844238281</v>
      </c>
      <c r="EE1401">
        <v>7.1181731224060059</v>
      </c>
      <c r="EF1401">
        <v>7.3465819358825684</v>
      </c>
      <c r="EG1401">
        <v>12.828754425048828</v>
      </c>
      <c r="EH1401">
        <v>25.973798751831055</v>
      </c>
      <c r="EI1401">
        <v>28.90772819519043</v>
      </c>
      <c r="EJ1401">
        <v>29.46662712097168</v>
      </c>
      <c r="EK1401">
        <v>28.340082168579102</v>
      </c>
      <c r="EL1401">
        <v>26.456768035888672</v>
      </c>
      <c r="EM1401">
        <v>26.912944793701172</v>
      </c>
      <c r="EN1401">
        <v>54.360694885253906</v>
      </c>
      <c r="EO1401">
        <v>89.669410705566406</v>
      </c>
      <c r="EP1401">
        <v>89.727325439453125</v>
      </c>
      <c r="EQ1401">
        <v>87.486328125</v>
      </c>
      <c r="ER1401">
        <v>90.329475402832031</v>
      </c>
      <c r="ES1401">
        <v>90.521339416503906</v>
      </c>
      <c r="ET1401">
        <v>66.548133850097656</v>
      </c>
      <c r="EU1401">
        <v>57.621883392333984</v>
      </c>
      <c r="EV1401">
        <v>49.314785003662109</v>
      </c>
      <c r="EW1401">
        <v>23.591938018798828</v>
      </c>
      <c r="EX1401">
        <v>20.05816650390625</v>
      </c>
      <c r="EY1401">
        <v>20.351827621459961</v>
      </c>
      <c r="EZ1401">
        <v>71.525360107421875</v>
      </c>
      <c r="FA1401">
        <v>70.390312194824219</v>
      </c>
      <c r="FB1401">
        <v>69.811676025390625</v>
      </c>
      <c r="FC1401">
        <v>69.584617614746094</v>
      </c>
      <c r="FD1401">
        <v>69.30230712890625</v>
      </c>
      <c r="FE1401">
        <v>68.657920837402344</v>
      </c>
      <c r="FF1401">
        <v>69.037551879882812</v>
      </c>
      <c r="FG1401">
        <v>69.152511596679688</v>
      </c>
      <c r="FH1401">
        <v>70.56982421875</v>
      </c>
      <c r="FI1401">
        <v>75.892547607421875</v>
      </c>
      <c r="FJ1401">
        <v>83.570846557617188</v>
      </c>
      <c r="FK1401">
        <v>88.756980895996094</v>
      </c>
      <c r="FL1401">
        <v>92.892036437988281</v>
      </c>
      <c r="FM1401">
        <v>95.429092407226563</v>
      </c>
      <c r="FN1401">
        <v>96.503875732421875</v>
      </c>
      <c r="FO1401">
        <v>96.852012634277344</v>
      </c>
      <c r="FP1401">
        <v>96.716148376464844</v>
      </c>
      <c r="FQ1401">
        <v>95.63580322265625</v>
      </c>
      <c r="FR1401">
        <v>93.147804260253906</v>
      </c>
      <c r="FS1401">
        <v>88.987815856933594</v>
      </c>
      <c r="FT1401">
        <v>85.341911315917969</v>
      </c>
      <c r="FU1401">
        <v>82.1160888671875</v>
      </c>
      <c r="FV1401">
        <v>79.995994567871094</v>
      </c>
      <c r="FW1401">
        <v>78.267585754394531</v>
      </c>
      <c r="FX1401">
        <v>1</v>
      </c>
    </row>
    <row r="1402" spans="1:180" x14ac:dyDescent="0.2">
      <c r="A1402" t="s">
        <v>241</v>
      </c>
      <c r="B1402" t="s">
        <v>248</v>
      </c>
      <c r="C1402" t="s">
        <v>217</v>
      </c>
      <c r="D1402" t="s">
        <v>45</v>
      </c>
      <c r="E1402" t="s">
        <v>249</v>
      </c>
      <c r="F1402" t="s">
        <v>227</v>
      </c>
      <c r="G1402" t="s">
        <v>246</v>
      </c>
      <c r="H1402" t="s">
        <v>12</v>
      </c>
      <c r="I1402">
        <v>262.64</v>
      </c>
      <c r="L1402">
        <v>142.78983330059924</v>
      </c>
      <c r="M1402">
        <v>144.14684285864794</v>
      </c>
      <c r="N1402">
        <v>144.81885979432809</v>
      </c>
      <c r="O1402">
        <v>145.84303661888151</v>
      </c>
      <c r="P1402">
        <v>147.63080153557374</v>
      </c>
      <c r="Q1402">
        <v>150.67919100990358</v>
      </c>
      <c r="R1402">
        <v>155.65442344804424</v>
      </c>
      <c r="S1402">
        <v>151.61085304716158</v>
      </c>
      <c r="T1402">
        <v>160.30180505534324</v>
      </c>
      <c r="U1402">
        <v>165.17233563707754</v>
      </c>
      <c r="V1402">
        <v>170.62658216100533</v>
      </c>
      <c r="W1402">
        <v>172.52540359503752</v>
      </c>
      <c r="X1402">
        <v>168.5863812529318</v>
      </c>
      <c r="Y1402">
        <v>163.89140035889722</v>
      </c>
      <c r="Z1402">
        <v>167.30713376065427</v>
      </c>
      <c r="AA1402">
        <v>164.96571336405418</v>
      </c>
      <c r="AB1402">
        <v>162.71213838847981</v>
      </c>
      <c r="AC1402">
        <v>161.11566881368449</v>
      </c>
      <c r="AD1402">
        <v>158.8632858498955</v>
      </c>
      <c r="AE1402">
        <v>158.7222109071445</v>
      </c>
      <c r="AF1402">
        <v>158.60481555033502</v>
      </c>
      <c r="AG1402">
        <v>159.6335900956056</v>
      </c>
      <c r="AH1402">
        <v>159.66916033949931</v>
      </c>
      <c r="AI1402">
        <v>150.1787180949249</v>
      </c>
      <c r="AJ1402">
        <v>-8.5434169769287109</v>
      </c>
      <c r="AK1402">
        <v>-9.5914344787597656</v>
      </c>
      <c r="AL1402">
        <v>-10.126645088195801</v>
      </c>
      <c r="AM1402">
        <v>-10.83836555480957</v>
      </c>
      <c r="AN1402">
        <v>-11.238922119140625</v>
      </c>
      <c r="AO1402">
        <v>-11.333430290222168</v>
      </c>
      <c r="AP1402">
        <v>-10.61953067779541</v>
      </c>
      <c r="AQ1402">
        <v>-6.7417631149291992</v>
      </c>
      <c r="AR1402">
        <v>-9.247227668762207</v>
      </c>
      <c r="AS1402">
        <v>-10.159480094909668</v>
      </c>
      <c r="AT1402">
        <v>-11.336956977844238</v>
      </c>
      <c r="AU1402">
        <v>-11.924753189086914</v>
      </c>
      <c r="AV1402">
        <v>7.5356478691101074</v>
      </c>
      <c r="AW1402">
        <v>24.389520645141602</v>
      </c>
      <c r="AX1402">
        <v>26.59467887878418</v>
      </c>
      <c r="AY1402">
        <v>26.95988655090332</v>
      </c>
      <c r="AZ1402">
        <v>26.410953521728516</v>
      </c>
      <c r="BA1402">
        <v>26.973482131958008</v>
      </c>
      <c r="BB1402">
        <v>2.330491304397583</v>
      </c>
      <c r="BC1402">
        <v>-14.459809303283691</v>
      </c>
      <c r="BD1402">
        <v>-14.793099403381348</v>
      </c>
      <c r="BE1402">
        <v>-18.112405776977539</v>
      </c>
      <c r="BF1402">
        <v>-21.799331665039063</v>
      </c>
      <c r="BG1402">
        <v>-13.340893745422363</v>
      </c>
      <c r="BH1402">
        <v>-2.2828290462493896</v>
      </c>
      <c r="BI1402">
        <v>-2.6531722545623779</v>
      </c>
      <c r="BJ1402">
        <v>-2.8450348377227783</v>
      </c>
      <c r="BK1402">
        <v>-3.0947945117950439</v>
      </c>
      <c r="BL1402">
        <v>-3.2385797500610352</v>
      </c>
      <c r="BM1402">
        <v>-3.250011682510376</v>
      </c>
      <c r="BN1402">
        <v>-3.0124881267547607</v>
      </c>
      <c r="BO1402">
        <v>-1.6561723947525024</v>
      </c>
      <c r="BP1402">
        <v>-2.5406851768493652</v>
      </c>
      <c r="BQ1402">
        <v>-2.8679382801055908</v>
      </c>
      <c r="BR1402">
        <v>-3.2661094665527344</v>
      </c>
      <c r="BS1402">
        <v>-3.4691357612609863</v>
      </c>
      <c r="BT1402">
        <v>14.318560600280762</v>
      </c>
      <c r="BU1402">
        <v>31.646121978759766</v>
      </c>
      <c r="BV1402">
        <v>34.245338439941406</v>
      </c>
      <c r="BW1402">
        <v>34.473358154296875</v>
      </c>
      <c r="BX1402">
        <v>33.821269989013672</v>
      </c>
      <c r="BY1402">
        <v>34.616939544677734</v>
      </c>
      <c r="BZ1402">
        <v>12.128095626831055</v>
      </c>
      <c r="CA1402">
        <v>-1.8127076625823975</v>
      </c>
      <c r="CB1402">
        <v>-1.9284940958023071</v>
      </c>
      <c r="CC1402">
        <v>-3.3374619483947754</v>
      </c>
      <c r="CD1402">
        <v>-4.9090228080749512</v>
      </c>
      <c r="CE1402">
        <v>-1.0492290258407593</v>
      </c>
      <c r="CF1402">
        <v>2.0532348155975342</v>
      </c>
      <c r="CG1402">
        <v>2.1522467136383057</v>
      </c>
      <c r="CH1402">
        <v>2.1981861591339111</v>
      </c>
      <c r="CI1402">
        <v>2.2683792114257812</v>
      </c>
      <c r="CJ1402">
        <v>2.3024330139160156</v>
      </c>
      <c r="CK1402">
        <v>2.3485395908355713</v>
      </c>
      <c r="CL1402">
        <v>2.2561261653900146</v>
      </c>
      <c r="CM1402">
        <v>1.866092324256897</v>
      </c>
      <c r="CN1402">
        <v>2.1042459011077881</v>
      </c>
      <c r="CO1402">
        <v>2.1821613311767578</v>
      </c>
      <c r="CP1402">
        <v>2.3237349987030029</v>
      </c>
      <c r="CQ1402">
        <v>2.3871986865997314</v>
      </c>
      <c r="CR1402">
        <v>19.016386032104492</v>
      </c>
      <c r="CS1402">
        <v>36.672019958496094</v>
      </c>
      <c r="CT1402">
        <v>39.544162750244141</v>
      </c>
      <c r="CU1402">
        <v>39.677162170410156</v>
      </c>
      <c r="CV1402">
        <v>38.953628540039063</v>
      </c>
      <c r="CW1402">
        <v>39.910778045654297</v>
      </c>
      <c r="CX1402">
        <v>18.913887023925781</v>
      </c>
      <c r="CY1402">
        <v>6.9466366767883301</v>
      </c>
      <c r="CZ1402">
        <v>6.9814925193786621</v>
      </c>
      <c r="DA1402">
        <v>6.8956189155578613</v>
      </c>
      <c r="DB1402">
        <v>6.789154052734375</v>
      </c>
      <c r="DC1402">
        <v>7.4639406204223633</v>
      </c>
      <c r="DD1402">
        <v>6.3892984390258789</v>
      </c>
      <c r="DE1402">
        <v>6.9576659202575684</v>
      </c>
      <c r="DF1402">
        <v>7.2414073944091797</v>
      </c>
      <c r="DG1402">
        <v>7.6315526962280273</v>
      </c>
      <c r="DH1402">
        <v>7.8434457778930664</v>
      </c>
      <c r="DI1402">
        <v>7.9470906257629395</v>
      </c>
      <c r="DJ1402">
        <v>7.5247406959533691</v>
      </c>
      <c r="DK1402">
        <v>5.3883571624755859</v>
      </c>
      <c r="DL1402">
        <v>6.7491769790649414</v>
      </c>
      <c r="DM1402">
        <v>7.2322607040405273</v>
      </c>
      <c r="DN1402">
        <v>7.9135794639587402</v>
      </c>
      <c r="DO1402">
        <v>8.2435331344604492</v>
      </c>
      <c r="DP1402">
        <v>23.714210510253906</v>
      </c>
      <c r="DQ1402">
        <v>41.697921752929688</v>
      </c>
      <c r="DR1402">
        <v>44.842987060546875</v>
      </c>
      <c r="DS1402">
        <v>44.880970001220703</v>
      </c>
      <c r="DT1402">
        <v>44.085990905761719</v>
      </c>
      <c r="DU1402">
        <v>45.204612731933594</v>
      </c>
      <c r="DV1402">
        <v>25.699676513671875</v>
      </c>
      <c r="DW1402">
        <v>15.705981254577637</v>
      </c>
      <c r="DX1402">
        <v>15.8914794921875</v>
      </c>
      <c r="DY1402">
        <v>17.128698348999023</v>
      </c>
      <c r="DZ1402">
        <v>18.487331390380859</v>
      </c>
      <c r="EA1402">
        <v>15.977109909057617</v>
      </c>
      <c r="EB1402">
        <v>12.649886131286621</v>
      </c>
      <c r="EC1402">
        <v>13.895927429199219</v>
      </c>
      <c r="ED1402">
        <v>14.523016929626465</v>
      </c>
      <c r="EE1402">
        <v>15.375123977661133</v>
      </c>
      <c r="EF1402">
        <v>15.843788146972656</v>
      </c>
      <c r="EG1402">
        <v>16.030509948730469</v>
      </c>
      <c r="EH1402">
        <v>15.131783485412598</v>
      </c>
      <c r="EI1402">
        <v>10.473947525024414</v>
      </c>
      <c r="EJ1402">
        <v>13.455719947814941</v>
      </c>
      <c r="EK1402">
        <v>14.523802757263184</v>
      </c>
      <c r="EL1402">
        <v>15.984426498413086</v>
      </c>
      <c r="EM1402">
        <v>16.699150085449219</v>
      </c>
      <c r="EN1402">
        <v>30.497123718261719</v>
      </c>
      <c r="EO1402">
        <v>48.954521179199219</v>
      </c>
      <c r="EP1402">
        <v>52.493648529052734</v>
      </c>
      <c r="EQ1402">
        <v>52.394439697265625</v>
      </c>
      <c r="ER1402">
        <v>51.496307373046875</v>
      </c>
      <c r="ES1402">
        <v>52.848075866699219</v>
      </c>
      <c r="ET1402">
        <v>35.497280120849609</v>
      </c>
      <c r="EU1402">
        <v>28.353082656860352</v>
      </c>
      <c r="EV1402">
        <v>28.756084442138672</v>
      </c>
      <c r="EW1402">
        <v>31.903642654418945</v>
      </c>
      <c r="EX1402">
        <v>35.377639770507813</v>
      </c>
      <c r="EY1402">
        <v>28.268774032592773</v>
      </c>
      <c r="EZ1402">
        <v>70.746078491210937</v>
      </c>
      <c r="FA1402">
        <v>69.360435485839844</v>
      </c>
      <c r="FB1402">
        <v>68.79730224609375</v>
      </c>
      <c r="FC1402">
        <v>68.606414794921875</v>
      </c>
      <c r="FD1402">
        <v>67.945549011230469</v>
      </c>
      <c r="FE1402">
        <v>67.413131713867188</v>
      </c>
      <c r="FF1402">
        <v>68.162315368652344</v>
      </c>
      <c r="FG1402">
        <v>69.36505126953125</v>
      </c>
      <c r="FH1402">
        <v>69.959373474121094</v>
      </c>
      <c r="FI1402">
        <v>73.603256225585937</v>
      </c>
      <c r="FJ1402">
        <v>78.114356994628906</v>
      </c>
      <c r="FK1402">
        <v>82.610496520996094</v>
      </c>
      <c r="FL1402">
        <v>85.877128601074219</v>
      </c>
      <c r="FM1402">
        <v>88.21673583984375</v>
      </c>
      <c r="FN1402">
        <v>89.965782165527344</v>
      </c>
      <c r="FO1402">
        <v>90.884330749511719</v>
      </c>
      <c r="FP1402">
        <v>90.935493469238281</v>
      </c>
      <c r="FQ1402">
        <v>89.603599548339844</v>
      </c>
      <c r="FR1402">
        <v>86.6177978515625</v>
      </c>
      <c r="FS1402">
        <v>82.409820556640625</v>
      </c>
      <c r="FT1402">
        <v>78.911827087402344</v>
      </c>
      <c r="FU1402">
        <v>75.984916687011719</v>
      </c>
      <c r="FV1402">
        <v>74.090782165527344</v>
      </c>
      <c r="FW1402">
        <v>72.467758178710938</v>
      </c>
      <c r="FX1402">
        <v>1</v>
      </c>
    </row>
    <row r="1403" spans="1:180" x14ac:dyDescent="0.2">
      <c r="A1403" t="s">
        <v>241</v>
      </c>
      <c r="B1403" t="s">
        <v>248</v>
      </c>
      <c r="C1403" t="s">
        <v>217</v>
      </c>
      <c r="D1403" t="s">
        <v>46</v>
      </c>
      <c r="E1403" t="s">
        <v>249</v>
      </c>
      <c r="F1403" t="s">
        <v>227</v>
      </c>
      <c r="G1403" t="s">
        <v>246</v>
      </c>
      <c r="H1403" t="s">
        <v>12</v>
      </c>
      <c r="I1403">
        <v>262.64</v>
      </c>
      <c r="L1403">
        <v>174.49553789793157</v>
      </c>
      <c r="M1403">
        <v>172.69818521176904</v>
      </c>
      <c r="N1403">
        <v>173.08392382326045</v>
      </c>
      <c r="O1403">
        <v>172.05736505075097</v>
      </c>
      <c r="P1403">
        <v>174.82956060364006</v>
      </c>
      <c r="Q1403">
        <v>172.59100090672212</v>
      </c>
      <c r="R1403">
        <v>177.41483422166502</v>
      </c>
      <c r="S1403">
        <v>182.21854345275742</v>
      </c>
      <c r="T1403">
        <v>187.08860917229899</v>
      </c>
      <c r="U1403">
        <v>179.66224509890279</v>
      </c>
      <c r="V1403">
        <v>183.65449543942063</v>
      </c>
      <c r="W1403">
        <v>187.97824721753565</v>
      </c>
      <c r="X1403">
        <v>166.12539383093753</v>
      </c>
      <c r="Y1403">
        <v>160.97330725292593</v>
      </c>
      <c r="Z1403">
        <v>161.59636656993834</v>
      </c>
      <c r="AA1403">
        <v>160.40238087913477</v>
      </c>
      <c r="AB1403">
        <v>162.7514792757388</v>
      </c>
      <c r="AC1403">
        <v>164.18494001248195</v>
      </c>
      <c r="AD1403">
        <v>161.14508980687515</v>
      </c>
      <c r="AE1403">
        <v>165.6038044602976</v>
      </c>
      <c r="AF1403">
        <v>177.60342443193792</v>
      </c>
      <c r="AG1403">
        <v>177.78926561838495</v>
      </c>
      <c r="AH1403">
        <v>171.300203301046</v>
      </c>
      <c r="AI1403">
        <v>171.68613587240415</v>
      </c>
      <c r="AJ1403">
        <v>-25.877878189086914</v>
      </c>
      <c r="AK1403">
        <v>-24.232700347900391</v>
      </c>
      <c r="AL1403">
        <v>-24.13532829284668</v>
      </c>
      <c r="AM1403">
        <v>-23.3662109375</v>
      </c>
      <c r="AN1403">
        <v>-23.874526977539063</v>
      </c>
      <c r="AO1403">
        <v>-21.653091430664063</v>
      </c>
      <c r="AP1403">
        <v>-21.527359008789063</v>
      </c>
      <c r="AQ1403">
        <v>-23.076126098632813</v>
      </c>
      <c r="AR1403">
        <v>-22.690881729125977</v>
      </c>
      <c r="AS1403">
        <v>-22.294408798217773</v>
      </c>
      <c r="AT1403">
        <v>-21.918670654296875</v>
      </c>
      <c r="AU1403">
        <v>-24.025205612182617</v>
      </c>
      <c r="AV1403">
        <v>-10.303095817565918</v>
      </c>
      <c r="AW1403">
        <v>-5.7977070808410645</v>
      </c>
      <c r="AX1403">
        <v>-5.7182741165161133</v>
      </c>
      <c r="AY1403">
        <v>6.3857321739196777</v>
      </c>
      <c r="AZ1403">
        <v>26.112192153930664</v>
      </c>
      <c r="BA1403">
        <v>28.376916885375977</v>
      </c>
      <c r="BB1403">
        <v>29.19163703918457</v>
      </c>
      <c r="BC1403">
        <v>32.089626312255859</v>
      </c>
      <c r="BD1403">
        <v>42.289737701416016</v>
      </c>
      <c r="BE1403">
        <v>-11.967541694641113</v>
      </c>
      <c r="BF1403">
        <v>-39.845386505126953</v>
      </c>
      <c r="BG1403">
        <v>-44.164321899414063</v>
      </c>
      <c r="BH1403">
        <v>-8.5203170776367188</v>
      </c>
      <c r="BI1403">
        <v>-7.9434161186218262</v>
      </c>
      <c r="BJ1403">
        <v>-7.9000163078308105</v>
      </c>
      <c r="BK1403">
        <v>-7.6234140396118164</v>
      </c>
      <c r="BL1403">
        <v>-7.8074259757995605</v>
      </c>
      <c r="BM1403">
        <v>-7.0071334838867187</v>
      </c>
      <c r="BN1403">
        <v>-6.9625401496887207</v>
      </c>
      <c r="BO1403">
        <v>-7.5196981430053711</v>
      </c>
      <c r="BP1403">
        <v>-7.4029126167297363</v>
      </c>
      <c r="BQ1403">
        <v>-7.2216076850891113</v>
      </c>
      <c r="BR1403">
        <v>-7.1235456466674805</v>
      </c>
      <c r="BS1403">
        <v>-7.8912467956542969</v>
      </c>
      <c r="BT1403">
        <v>-2.9242653846740723</v>
      </c>
      <c r="BU1403">
        <v>-1.3187351226806641</v>
      </c>
      <c r="BV1403">
        <v>-1.2897096872329712</v>
      </c>
      <c r="BW1403">
        <v>11.685075759887695</v>
      </c>
      <c r="BX1403">
        <v>33.172821044921875</v>
      </c>
      <c r="BY1403">
        <v>35.921443939208984</v>
      </c>
      <c r="BZ1403">
        <v>36.943702697753906</v>
      </c>
      <c r="CA1403">
        <v>40.643688201904297</v>
      </c>
      <c r="CB1403">
        <v>54.499778747558594</v>
      </c>
      <c r="CC1403">
        <v>10.458009719848633</v>
      </c>
      <c r="CD1403">
        <v>-13.26945686340332</v>
      </c>
      <c r="CE1403">
        <v>-15.239326477050781</v>
      </c>
      <c r="CF1403">
        <v>3.5014774799346924</v>
      </c>
      <c r="CG1403">
        <v>3.3384923934936523</v>
      </c>
      <c r="CH1403">
        <v>3.3445112705230713</v>
      </c>
      <c r="CI1403">
        <v>3.2799994945526123</v>
      </c>
      <c r="CJ1403">
        <v>3.3205997943878174</v>
      </c>
      <c r="CK1403">
        <v>3.1366117000579834</v>
      </c>
      <c r="CL1403">
        <v>3.125009298324585</v>
      </c>
      <c r="CM1403">
        <v>3.2546367645263672</v>
      </c>
      <c r="CN1403">
        <v>3.185488224029541</v>
      </c>
      <c r="CO1403">
        <v>3.2177679538726807</v>
      </c>
      <c r="CP1403">
        <v>3.1235129833221436</v>
      </c>
      <c r="CQ1403">
        <v>3.2830836772918701</v>
      </c>
      <c r="CR1403">
        <v>2.1862900257110596</v>
      </c>
      <c r="CS1403">
        <v>1.7833871841430664</v>
      </c>
      <c r="CT1403">
        <v>1.7775003910064697</v>
      </c>
      <c r="CU1403">
        <v>15.355385780334473</v>
      </c>
      <c r="CV1403">
        <v>38.062992095947266</v>
      </c>
      <c r="CW1403">
        <v>41.146759033203125</v>
      </c>
      <c r="CX1403">
        <v>42.312759399414063</v>
      </c>
      <c r="CY1403">
        <v>46.568202972412109</v>
      </c>
      <c r="CZ1403">
        <v>62.956417083740234</v>
      </c>
      <c r="DA1403">
        <v>25.989877700805664</v>
      </c>
      <c r="DB1403">
        <v>5.1369528770446777</v>
      </c>
      <c r="DC1403">
        <v>4.7940378189086914</v>
      </c>
      <c r="DD1403">
        <v>15.523271560668945</v>
      </c>
      <c r="DE1403">
        <v>14.620400428771973</v>
      </c>
      <c r="DF1403">
        <v>14.589038848876953</v>
      </c>
      <c r="DG1403">
        <v>14.183412551879883</v>
      </c>
      <c r="DH1403">
        <v>14.448625564575195</v>
      </c>
      <c r="DI1403">
        <v>13.280357360839844</v>
      </c>
      <c r="DJ1403">
        <v>13.212558746337891</v>
      </c>
      <c r="DK1403">
        <v>14.028971672058105</v>
      </c>
      <c r="DL1403">
        <v>13.773889541625977</v>
      </c>
      <c r="DM1403">
        <v>13.657143592834473</v>
      </c>
      <c r="DN1403">
        <v>13.370571136474609</v>
      </c>
      <c r="DO1403">
        <v>14.457413673400879</v>
      </c>
      <c r="DP1403">
        <v>7.2968454360961914</v>
      </c>
      <c r="DQ1403">
        <v>4.8855094909667969</v>
      </c>
      <c r="DR1403">
        <v>4.8447103500366211</v>
      </c>
      <c r="DS1403">
        <v>19.02569580078125</v>
      </c>
      <c r="DT1403">
        <v>42.953163146972656</v>
      </c>
      <c r="DU1403">
        <v>46.372074127197266</v>
      </c>
      <c r="DV1403">
        <v>47.681819915771484</v>
      </c>
      <c r="DW1403">
        <v>52.492721557617187</v>
      </c>
      <c r="DX1403">
        <v>71.413055419921875</v>
      </c>
      <c r="DY1403">
        <v>41.521747589111328</v>
      </c>
      <c r="DZ1403">
        <v>23.543361663818359</v>
      </c>
      <c r="EA1403">
        <v>24.827402114868164</v>
      </c>
      <c r="EB1403">
        <v>32.880832672119141</v>
      </c>
      <c r="EC1403">
        <v>30.909685134887695</v>
      </c>
      <c r="ED1403">
        <v>30.824350357055664</v>
      </c>
      <c r="EE1403">
        <v>29.926210403442383</v>
      </c>
      <c r="EF1403">
        <v>30.515726089477539</v>
      </c>
      <c r="EG1403">
        <v>27.926313400268555</v>
      </c>
      <c r="EH1403">
        <v>27.777378082275391</v>
      </c>
      <c r="EI1403">
        <v>29.585399627685547</v>
      </c>
      <c r="EJ1403">
        <v>29.061857223510742</v>
      </c>
      <c r="EK1403">
        <v>28.729944229125977</v>
      </c>
      <c r="EL1403">
        <v>28.16569709777832</v>
      </c>
      <c r="EM1403">
        <v>30.591373443603516</v>
      </c>
      <c r="EN1403">
        <v>14.675676345825195</v>
      </c>
      <c r="EO1403">
        <v>9.3644809722900391</v>
      </c>
      <c r="EP1403">
        <v>9.2732744216918945</v>
      </c>
      <c r="EQ1403">
        <v>24.325038909912109</v>
      </c>
      <c r="ER1403">
        <v>50.013790130615234</v>
      </c>
      <c r="ES1403">
        <v>53.916603088378906</v>
      </c>
      <c r="ET1403">
        <v>55.433883666992188</v>
      </c>
      <c r="EU1403">
        <v>61.046779632568359</v>
      </c>
      <c r="EV1403">
        <v>83.623100280761719</v>
      </c>
      <c r="EW1403">
        <v>63.947296142578125</v>
      </c>
      <c r="EX1403">
        <v>50.119293212890625</v>
      </c>
      <c r="EY1403">
        <v>53.752399444580078</v>
      </c>
      <c r="EZ1403">
        <v>61.083843231201172</v>
      </c>
      <c r="FA1403">
        <v>60.989322662353516</v>
      </c>
      <c r="FB1403">
        <v>60.794425964355469</v>
      </c>
      <c r="FC1403">
        <v>60.348457336425781</v>
      </c>
      <c r="FD1403">
        <v>60.101036071777344</v>
      </c>
      <c r="FE1403">
        <v>60.449005126953125</v>
      </c>
      <c r="FF1403">
        <v>59.927566528320312</v>
      </c>
      <c r="FG1403">
        <v>59.976058959960938</v>
      </c>
      <c r="FH1403">
        <v>64.032073974609375</v>
      </c>
      <c r="FI1403">
        <v>69.038131713867187</v>
      </c>
      <c r="FJ1403">
        <v>74.849906921386719</v>
      </c>
      <c r="FK1403">
        <v>79.445747375488281</v>
      </c>
      <c r="FL1403">
        <v>82.44317626953125</v>
      </c>
      <c r="FM1403">
        <v>83.441879272460938</v>
      </c>
      <c r="FN1403">
        <v>84.152015686035156</v>
      </c>
      <c r="FO1403">
        <v>83.590080261230469</v>
      </c>
      <c r="FP1403">
        <v>81.948951721191406</v>
      </c>
      <c r="FQ1403">
        <v>77.942520141601563</v>
      </c>
      <c r="FR1403">
        <v>73.523727416992188</v>
      </c>
      <c r="FS1403">
        <v>70.869415283203125</v>
      </c>
      <c r="FT1403">
        <v>68.748008728027344</v>
      </c>
      <c r="FU1403">
        <v>66.964286804199219</v>
      </c>
      <c r="FV1403">
        <v>65.425483703613281</v>
      </c>
      <c r="FW1403">
        <v>64.169502258300781</v>
      </c>
      <c r="FX1403">
        <v>1</v>
      </c>
    </row>
    <row r="1404" spans="1:180" x14ac:dyDescent="0.2">
      <c r="A1404" t="s">
        <v>241</v>
      </c>
      <c r="B1404" t="s">
        <v>248</v>
      </c>
      <c r="C1404" t="s">
        <v>217</v>
      </c>
      <c r="D1404" t="s">
        <v>47</v>
      </c>
      <c r="E1404" t="s">
        <v>249</v>
      </c>
      <c r="F1404" t="s">
        <v>227</v>
      </c>
      <c r="G1404" t="s">
        <v>246</v>
      </c>
      <c r="H1404" t="s">
        <v>12</v>
      </c>
      <c r="I1404">
        <v>262.64</v>
      </c>
      <c r="L1404">
        <v>138.31372383244312</v>
      </c>
      <c r="M1404">
        <v>140.05678002368666</v>
      </c>
      <c r="N1404">
        <v>139.76102133796294</v>
      </c>
      <c r="O1404">
        <v>137.48448242568398</v>
      </c>
      <c r="P1404">
        <v>138.89685635128629</v>
      </c>
      <c r="Q1404">
        <v>146.28594465419781</v>
      </c>
      <c r="R1404">
        <v>164.67125524191627</v>
      </c>
      <c r="S1404">
        <v>168.08833483853149</v>
      </c>
      <c r="T1404">
        <v>171.9873869626455</v>
      </c>
      <c r="U1404">
        <v>172.38729173683697</v>
      </c>
      <c r="V1404">
        <v>170.09635609089781</v>
      </c>
      <c r="W1404">
        <v>171.34025387287613</v>
      </c>
      <c r="X1404">
        <v>171.80955286160176</v>
      </c>
      <c r="Y1404">
        <v>167.23653634102308</v>
      </c>
      <c r="Z1404">
        <v>166.24553942260442</v>
      </c>
      <c r="AA1404">
        <v>163.5217761296754</v>
      </c>
      <c r="AB1404">
        <v>163.98602722867068</v>
      </c>
      <c r="AC1404">
        <v>166.31231976638662</v>
      </c>
      <c r="AD1404">
        <v>162.18168513599682</v>
      </c>
      <c r="AE1404">
        <v>163.41281634554053</v>
      </c>
      <c r="AF1404">
        <v>170.24030682978079</v>
      </c>
      <c r="AG1404">
        <v>172.09645637338721</v>
      </c>
      <c r="AH1404">
        <v>167.3118187772547</v>
      </c>
      <c r="AI1404">
        <v>147.30971839103722</v>
      </c>
      <c r="AJ1404">
        <v>-6.3630919456481934</v>
      </c>
      <c r="AK1404">
        <v>-7.5643038749694824</v>
      </c>
      <c r="AL1404">
        <v>-7.5903229713439941</v>
      </c>
      <c r="AM1404">
        <v>-6.7677597999572754</v>
      </c>
      <c r="AN1404">
        <v>-6.7725048065185547</v>
      </c>
      <c r="AO1404">
        <v>-9.4845199584960937</v>
      </c>
      <c r="AP1404">
        <v>-16.731101989746094</v>
      </c>
      <c r="AQ1404">
        <v>-17.957084655761719</v>
      </c>
      <c r="AR1404">
        <v>-20.185174942016602</v>
      </c>
      <c r="AS1404">
        <v>-20.202518463134766</v>
      </c>
      <c r="AT1404">
        <v>-19.151815414428711</v>
      </c>
      <c r="AU1404">
        <v>-19.350320816040039</v>
      </c>
      <c r="AV1404">
        <v>-17.983598709106445</v>
      </c>
      <c r="AW1404">
        <v>-16.550836563110352</v>
      </c>
      <c r="AX1404">
        <v>-15.601295471191406</v>
      </c>
      <c r="AY1404">
        <v>9.5149803161621094</v>
      </c>
      <c r="AZ1404">
        <v>33.178306579589844</v>
      </c>
      <c r="BA1404">
        <v>33.887367248535156</v>
      </c>
      <c r="BB1404">
        <v>32.788299560546875</v>
      </c>
      <c r="BC1404">
        <v>34.062568664550781</v>
      </c>
      <c r="BD1404">
        <v>38.569900512695313</v>
      </c>
      <c r="BE1404">
        <v>-11.679173469543457</v>
      </c>
      <c r="BF1404">
        <v>-37.220813751220703</v>
      </c>
      <c r="BG1404">
        <v>-14.220519065856934</v>
      </c>
      <c r="BH1404">
        <v>-1.4711737632751465</v>
      </c>
      <c r="BI1404">
        <v>-1.9069017171859741</v>
      </c>
      <c r="BJ1404">
        <v>-1.9194756746292114</v>
      </c>
      <c r="BK1404">
        <v>-1.6392265558242798</v>
      </c>
      <c r="BL1404">
        <v>-1.6438236236572266</v>
      </c>
      <c r="BM1404">
        <v>-2.6151986122131348</v>
      </c>
      <c r="BN1404">
        <v>-5.2102971076965332</v>
      </c>
      <c r="BO1404">
        <v>-5.6519026756286621</v>
      </c>
      <c r="BP1404">
        <v>-6.4404506683349609</v>
      </c>
      <c r="BQ1404">
        <v>-6.4388084411621094</v>
      </c>
      <c r="BR1404">
        <v>-6.0765981674194336</v>
      </c>
      <c r="BS1404">
        <v>-6.0988578796386719</v>
      </c>
      <c r="BT1404">
        <v>-5.567573070526123</v>
      </c>
      <c r="BU1404">
        <v>-5.1729879379272461</v>
      </c>
      <c r="BV1404">
        <v>-4.7859601974487305</v>
      </c>
      <c r="BW1404">
        <v>18.091848373413086</v>
      </c>
      <c r="BX1404">
        <v>42.267955780029297</v>
      </c>
      <c r="BY1404">
        <v>43.165691375732422</v>
      </c>
      <c r="BZ1404">
        <v>41.752334594726563</v>
      </c>
      <c r="CA1404">
        <v>43.48114013671875</v>
      </c>
      <c r="CB1404">
        <v>49.694633483886719</v>
      </c>
      <c r="CC1404">
        <v>9.4744749069213867</v>
      </c>
      <c r="CD1404">
        <v>-12.436415672302246</v>
      </c>
      <c r="CE1404">
        <v>-1.980006217956543</v>
      </c>
      <c r="CF1404">
        <v>1.9169539213180542</v>
      </c>
      <c r="CG1404">
        <v>2.0113976001739502</v>
      </c>
      <c r="CH1404">
        <v>2.0081360340118408</v>
      </c>
      <c r="CI1404">
        <v>1.9127800464630127</v>
      </c>
      <c r="CJ1404">
        <v>1.9082852602005005</v>
      </c>
      <c r="CK1404">
        <v>2.1424727439880371</v>
      </c>
      <c r="CL1404">
        <v>2.7689776420593262</v>
      </c>
      <c r="CM1404">
        <v>2.870628833770752</v>
      </c>
      <c r="CN1404">
        <v>3.079103946685791</v>
      </c>
      <c r="CO1404">
        <v>3.0938961505889893</v>
      </c>
      <c r="CP1404">
        <v>2.9792566299438477</v>
      </c>
      <c r="CQ1404">
        <v>3.0790650844573975</v>
      </c>
      <c r="CR1404">
        <v>3.0317277908325195</v>
      </c>
      <c r="CS1404">
        <v>2.7072746753692627</v>
      </c>
      <c r="CT1404">
        <v>2.7047080993652344</v>
      </c>
      <c r="CU1404">
        <v>24.032161712646484</v>
      </c>
      <c r="CV1404">
        <v>48.56341552734375</v>
      </c>
      <c r="CW1404">
        <v>49.591831207275391</v>
      </c>
      <c r="CX1404">
        <v>47.960796356201172</v>
      </c>
      <c r="CY1404">
        <v>50.004413604736328</v>
      </c>
      <c r="CZ1404">
        <v>57.399593353271484</v>
      </c>
      <c r="DA1404">
        <v>24.12542724609375</v>
      </c>
      <c r="DB1404">
        <v>4.7291827201843262</v>
      </c>
      <c r="DC1404">
        <v>6.4977355003356934</v>
      </c>
      <c r="DD1404">
        <v>5.305081844329834</v>
      </c>
      <c r="DE1404">
        <v>5.9296970367431641</v>
      </c>
      <c r="DF1404">
        <v>5.9357476234436035</v>
      </c>
      <c r="DG1404">
        <v>5.4647865295410156</v>
      </c>
      <c r="DH1404">
        <v>5.4603939056396484</v>
      </c>
      <c r="DI1404">
        <v>6.900144100189209</v>
      </c>
      <c r="DJ1404">
        <v>10.748251914978027</v>
      </c>
      <c r="DK1404">
        <v>11.393160820007324</v>
      </c>
      <c r="DL1404">
        <v>12.598658561706543</v>
      </c>
      <c r="DM1404">
        <v>12.62660026550293</v>
      </c>
      <c r="DN1404">
        <v>12.035111427307129</v>
      </c>
      <c r="DO1404">
        <v>12.256988525390625</v>
      </c>
      <c r="DP1404">
        <v>11.63102912902832</v>
      </c>
      <c r="DQ1404">
        <v>10.58753776550293</v>
      </c>
      <c r="DR1404">
        <v>10.195376396179199</v>
      </c>
      <c r="DS1404">
        <v>29.972475051879883</v>
      </c>
      <c r="DT1404">
        <v>54.858879089355469</v>
      </c>
      <c r="DU1404">
        <v>56.017971038818359</v>
      </c>
      <c r="DV1404">
        <v>54.169258117675781</v>
      </c>
      <c r="DW1404">
        <v>56.527687072753906</v>
      </c>
      <c r="DX1404">
        <v>65.10455322265625</v>
      </c>
      <c r="DY1404">
        <v>38.776378631591797</v>
      </c>
      <c r="DZ1404">
        <v>21.894781112670898</v>
      </c>
      <c r="EA1404">
        <v>14.97547721862793</v>
      </c>
      <c r="EB1404">
        <v>10.196999549865723</v>
      </c>
      <c r="EC1404">
        <v>11.587099075317383</v>
      </c>
      <c r="ED1404">
        <v>11.606595039367676</v>
      </c>
      <c r="EE1404">
        <v>10.593319892883301</v>
      </c>
      <c r="EF1404">
        <v>10.589075088500977</v>
      </c>
      <c r="EG1404">
        <v>13.769465446472168</v>
      </c>
      <c r="EH1404">
        <v>22.26905632019043</v>
      </c>
      <c r="EI1404">
        <v>23.698343276977539</v>
      </c>
      <c r="EJ1404">
        <v>26.3433837890625</v>
      </c>
      <c r="EK1404">
        <v>26.390312194824219</v>
      </c>
      <c r="EL1404">
        <v>25.110328674316406</v>
      </c>
      <c r="EM1404">
        <v>25.508451461791992</v>
      </c>
      <c r="EN1404">
        <v>24.047054290771484</v>
      </c>
      <c r="EO1404">
        <v>21.965385437011719</v>
      </c>
      <c r="EP1404">
        <v>21.010711669921875</v>
      </c>
      <c r="EQ1404">
        <v>38.549343109130859</v>
      </c>
      <c r="ER1404">
        <v>63.948524475097656</v>
      </c>
      <c r="ES1404">
        <v>65.296295166015625</v>
      </c>
      <c r="ET1404">
        <v>63.133293151855469</v>
      </c>
      <c r="EU1404">
        <v>65.946258544921875</v>
      </c>
      <c r="EV1404">
        <v>76.229286193847656</v>
      </c>
      <c r="EW1404">
        <v>59.930027008056641</v>
      </c>
      <c r="EX1404">
        <v>46.679180145263672</v>
      </c>
      <c r="EY1404">
        <v>27.21599006652832</v>
      </c>
      <c r="EZ1404">
        <v>46.212085723876953</v>
      </c>
      <c r="FA1404">
        <v>45.5914306640625</v>
      </c>
      <c r="FB1404">
        <v>45.169403076171875</v>
      </c>
      <c r="FC1404">
        <v>44.297134399414063</v>
      </c>
      <c r="FD1404">
        <v>43.821384429931641</v>
      </c>
      <c r="FE1404">
        <v>42.953388214111328</v>
      </c>
      <c r="FF1404">
        <v>42.706954956054688</v>
      </c>
      <c r="FG1404">
        <v>42.666961669921875</v>
      </c>
      <c r="FH1404">
        <v>43.277626037597656</v>
      </c>
      <c r="FI1404">
        <v>45.692192077636719</v>
      </c>
      <c r="FJ1404">
        <v>47.564212799072266</v>
      </c>
      <c r="FK1404">
        <v>49.122207641601563</v>
      </c>
      <c r="FL1404">
        <v>50.567512512207031</v>
      </c>
      <c r="FM1404">
        <v>51.691703796386719</v>
      </c>
      <c r="FN1404">
        <v>52.008255004882812</v>
      </c>
      <c r="FO1404">
        <v>52.008930206298828</v>
      </c>
      <c r="FP1404">
        <v>51.390193939208984</v>
      </c>
      <c r="FQ1404">
        <v>50.545310974121094</v>
      </c>
      <c r="FR1404">
        <v>49.448085784912109</v>
      </c>
      <c r="FS1404">
        <v>48.134113311767578</v>
      </c>
      <c r="FT1404">
        <v>47.513168334960938</v>
      </c>
      <c r="FU1404">
        <v>46.890415191650391</v>
      </c>
      <c r="FV1404">
        <v>46.466266632080078</v>
      </c>
      <c r="FW1404">
        <v>45.909595489501953</v>
      </c>
      <c r="FX1404">
        <v>1</v>
      </c>
    </row>
    <row r="1405" spans="1:180" x14ac:dyDescent="0.2">
      <c r="A1405" t="s">
        <v>241</v>
      </c>
      <c r="B1405" t="s">
        <v>248</v>
      </c>
      <c r="C1405" t="s">
        <v>217</v>
      </c>
      <c r="D1405" t="s">
        <v>11</v>
      </c>
      <c r="E1405" t="s">
        <v>249</v>
      </c>
      <c r="F1405" t="s">
        <v>227</v>
      </c>
      <c r="G1405" t="s">
        <v>246</v>
      </c>
      <c r="H1405" t="s">
        <v>12</v>
      </c>
      <c r="I1405">
        <v>262.64</v>
      </c>
      <c r="L1405">
        <v>146.46836103111491</v>
      </c>
      <c r="M1405">
        <v>146.21075629954962</v>
      </c>
      <c r="N1405">
        <v>146.27632071318885</v>
      </c>
      <c r="O1405">
        <v>146.52555651125192</v>
      </c>
      <c r="P1405">
        <v>149.67375901052583</v>
      </c>
      <c r="Q1405">
        <v>163.31014086227455</v>
      </c>
      <c r="R1405">
        <v>188.58850600592763</v>
      </c>
      <c r="S1405">
        <v>195.20468520136342</v>
      </c>
      <c r="T1405">
        <v>196.75226523032532</v>
      </c>
      <c r="U1405">
        <v>199.04299208391905</v>
      </c>
      <c r="V1405">
        <v>201.07777786610029</v>
      </c>
      <c r="W1405">
        <v>201.52037273556709</v>
      </c>
      <c r="X1405">
        <v>200.90167327302996</v>
      </c>
      <c r="Y1405">
        <v>203.64456737066592</v>
      </c>
      <c r="Z1405">
        <v>203.71368228545816</v>
      </c>
      <c r="AA1405">
        <v>200.25149681061458</v>
      </c>
      <c r="AB1405">
        <v>201.80254368203063</v>
      </c>
      <c r="AC1405">
        <v>199.89526815034682</v>
      </c>
      <c r="AD1405">
        <v>198.40977009837027</v>
      </c>
      <c r="AE1405">
        <v>197.57282024402332</v>
      </c>
      <c r="AF1405">
        <v>190.18515579654357</v>
      </c>
      <c r="AG1405">
        <v>165.95183324932191</v>
      </c>
      <c r="AH1405">
        <v>153.7826564281128</v>
      </c>
      <c r="AI1405">
        <v>150.7460161067637</v>
      </c>
      <c r="AJ1405">
        <v>-4.7678709030151367</v>
      </c>
      <c r="AK1405">
        <v>-4.8103880882263184</v>
      </c>
      <c r="AL1405">
        <v>-4.9553203582763672</v>
      </c>
      <c r="AM1405">
        <v>-5.0395398139953613</v>
      </c>
      <c r="AN1405">
        <v>-5.5901823043823242</v>
      </c>
      <c r="AO1405">
        <v>-11.054134368896484</v>
      </c>
      <c r="AP1405">
        <v>-23.374849319458008</v>
      </c>
      <c r="AQ1405">
        <v>-25.654584884643555</v>
      </c>
      <c r="AR1405">
        <v>-24.992902755737305</v>
      </c>
      <c r="AS1405">
        <v>-24.70225715637207</v>
      </c>
      <c r="AT1405">
        <v>-24.555070877075195</v>
      </c>
      <c r="AU1405">
        <v>-25.125127792358398</v>
      </c>
      <c r="AV1405">
        <v>12.461798667907715</v>
      </c>
      <c r="AW1405">
        <v>47.496589660644531</v>
      </c>
      <c r="AX1405">
        <v>47.259807586669922</v>
      </c>
      <c r="AY1405">
        <v>46.372013092041016</v>
      </c>
      <c r="AZ1405">
        <v>47.646194458007812</v>
      </c>
      <c r="BA1405">
        <v>48.035415649414063</v>
      </c>
      <c r="BB1405">
        <v>-14.794209480285645</v>
      </c>
      <c r="BC1405">
        <v>-51.743118286132813</v>
      </c>
      <c r="BD1405">
        <v>-42.198013305664063</v>
      </c>
      <c r="BE1405">
        <v>-13.254435539245605</v>
      </c>
      <c r="BF1405">
        <v>-3.5371134281158447</v>
      </c>
      <c r="BG1405">
        <v>-2.7402231693267822</v>
      </c>
      <c r="BH1405">
        <v>-0.98695975542068481</v>
      </c>
      <c r="BI1405">
        <v>-1.0050091743469238</v>
      </c>
      <c r="BJ1405">
        <v>-1.0548278093338013</v>
      </c>
      <c r="BK1405">
        <v>-1.0803838968276978</v>
      </c>
      <c r="BL1405">
        <v>-1.2593153715133667</v>
      </c>
      <c r="BM1405">
        <v>-3.1787033081054687</v>
      </c>
      <c r="BN1405">
        <v>-7.66748046875</v>
      </c>
      <c r="BO1405">
        <v>-8.4951362609863281</v>
      </c>
      <c r="BP1405">
        <v>-8.2642335891723633</v>
      </c>
      <c r="BQ1405">
        <v>-8.148188591003418</v>
      </c>
      <c r="BR1405">
        <v>-8.0765476226806641</v>
      </c>
      <c r="BS1405">
        <v>-8.2662782669067383</v>
      </c>
      <c r="BT1405">
        <v>26.941448211669922</v>
      </c>
      <c r="BU1405">
        <v>62.357288360595703</v>
      </c>
      <c r="BV1405">
        <v>61.997177124023438</v>
      </c>
      <c r="BW1405">
        <v>60.659862518310547</v>
      </c>
      <c r="BX1405">
        <v>62.496372222900391</v>
      </c>
      <c r="BY1405">
        <v>62.829216003417969</v>
      </c>
      <c r="BZ1405">
        <v>11.105798721313477</v>
      </c>
      <c r="CA1405">
        <v>-17.842817306518555</v>
      </c>
      <c r="CB1405">
        <v>-13.503539085388184</v>
      </c>
      <c r="CC1405">
        <v>-0.42655450105667114</v>
      </c>
      <c r="CD1405">
        <v>4.0864553451538086</v>
      </c>
      <c r="CE1405">
        <v>4.5552897453308105</v>
      </c>
      <c r="CF1405">
        <v>1.6316877603530884</v>
      </c>
      <c r="CG1405">
        <v>1.6305848360061646</v>
      </c>
      <c r="CH1405">
        <v>1.6466416120529175</v>
      </c>
      <c r="CI1405">
        <v>1.6617153882980347</v>
      </c>
      <c r="CJ1405">
        <v>1.7402299642562866</v>
      </c>
      <c r="CK1405">
        <v>2.2757964134216309</v>
      </c>
      <c r="CL1405">
        <v>3.2113945484161377</v>
      </c>
      <c r="CM1405">
        <v>3.3894453048706055</v>
      </c>
      <c r="CN1405">
        <v>3.3219921588897705</v>
      </c>
      <c r="CO1405">
        <v>3.3171093463897705</v>
      </c>
      <c r="CP1405">
        <v>3.3364272117614746</v>
      </c>
      <c r="CQ1405">
        <v>3.4101088047027588</v>
      </c>
      <c r="CR1405">
        <v>36.970012664794922</v>
      </c>
      <c r="CS1405">
        <v>72.649765014648438</v>
      </c>
      <c r="CT1405">
        <v>72.204231262207031</v>
      </c>
      <c r="CU1405">
        <v>70.555587768554688</v>
      </c>
      <c r="CV1405">
        <v>72.78155517578125</v>
      </c>
      <c r="CW1405">
        <v>73.075355529785156</v>
      </c>
      <c r="CX1405">
        <v>29.044065475463867</v>
      </c>
      <c r="CY1405">
        <v>5.6364274024963379</v>
      </c>
      <c r="CZ1405">
        <v>6.3701672554016113</v>
      </c>
      <c r="DA1405">
        <v>8.4579963684082031</v>
      </c>
      <c r="DB1405">
        <v>9.3665151596069336</v>
      </c>
      <c r="DC1405">
        <v>9.6081399917602539</v>
      </c>
      <c r="DD1405">
        <v>4.2503352165222168</v>
      </c>
      <c r="DE1405">
        <v>4.2661786079406738</v>
      </c>
      <c r="DF1405">
        <v>4.3481111526489258</v>
      </c>
      <c r="DG1405">
        <v>4.4038147926330566</v>
      </c>
      <c r="DH1405">
        <v>4.7397751808166504</v>
      </c>
      <c r="DI1405">
        <v>7.7302961349487305</v>
      </c>
      <c r="DJ1405">
        <v>14.090270042419434</v>
      </c>
      <c r="DK1405">
        <v>15.274026870727539</v>
      </c>
      <c r="DL1405">
        <v>14.908218383789063</v>
      </c>
      <c r="DM1405">
        <v>14.782407760620117</v>
      </c>
      <c r="DN1405">
        <v>14.749402046203613</v>
      </c>
      <c r="DO1405">
        <v>15.086496353149414</v>
      </c>
      <c r="DP1405">
        <v>46.998573303222656</v>
      </c>
      <c r="DQ1405">
        <v>82.942237854003906</v>
      </c>
      <c r="DR1405">
        <v>82.411285400390625</v>
      </c>
      <c r="DS1405">
        <v>80.451309204101563</v>
      </c>
      <c r="DT1405">
        <v>83.066741943359375</v>
      </c>
      <c r="DU1405">
        <v>83.321502685546875</v>
      </c>
      <c r="DV1405">
        <v>46.982334136962891</v>
      </c>
      <c r="DW1405">
        <v>29.115673065185547</v>
      </c>
      <c r="DX1405">
        <v>26.243873596191406</v>
      </c>
      <c r="DY1405">
        <v>17.342548370361328</v>
      </c>
      <c r="DZ1405">
        <v>14.646575927734375</v>
      </c>
      <c r="EA1405">
        <v>14.660989761352539</v>
      </c>
      <c r="EB1405">
        <v>8.0312461853027344</v>
      </c>
      <c r="EC1405">
        <v>8.0715579986572266</v>
      </c>
      <c r="ED1405">
        <v>8.2486038208007813</v>
      </c>
      <c r="EE1405">
        <v>8.3629703521728516</v>
      </c>
      <c r="EF1405">
        <v>9.0706424713134766</v>
      </c>
      <c r="EG1405">
        <v>15.605727195739746</v>
      </c>
      <c r="EH1405">
        <v>29.797637939453125</v>
      </c>
      <c r="EI1405">
        <v>32.433475494384766</v>
      </c>
      <c r="EJ1405">
        <v>31.63688850402832</v>
      </c>
      <c r="EK1405">
        <v>31.336477279663086</v>
      </c>
      <c r="EL1405">
        <v>31.227924346923828</v>
      </c>
      <c r="EM1405">
        <v>31.945344924926758</v>
      </c>
      <c r="EN1405">
        <v>61.478221893310547</v>
      </c>
      <c r="EO1405">
        <v>97.802940368652344</v>
      </c>
      <c r="EP1405">
        <v>97.148658752441406</v>
      </c>
      <c r="EQ1405">
        <v>94.739158630371094</v>
      </c>
      <c r="ER1405">
        <v>97.916923522949219</v>
      </c>
      <c r="ES1405">
        <v>98.115303039550781</v>
      </c>
      <c r="ET1405">
        <v>72.882339477539063</v>
      </c>
      <c r="EU1405">
        <v>63.015975952148438</v>
      </c>
      <c r="EV1405">
        <v>54.938346862792969</v>
      </c>
      <c r="EW1405">
        <v>30.170429229736328</v>
      </c>
      <c r="EX1405">
        <v>22.270143508911133</v>
      </c>
      <c r="EY1405">
        <v>21.956502914428711</v>
      </c>
      <c r="EZ1405">
        <v>72.382698059082031</v>
      </c>
      <c r="FA1405">
        <v>71.345184326171875</v>
      </c>
      <c r="FB1405">
        <v>70.445892333984375</v>
      </c>
      <c r="FC1405">
        <v>69.677719116210938</v>
      </c>
      <c r="FD1405">
        <v>69.168792724609375</v>
      </c>
      <c r="FE1405">
        <v>68.564453125</v>
      </c>
      <c r="FF1405">
        <v>68.483192443847656</v>
      </c>
      <c r="FG1405">
        <v>68.795913696289063</v>
      </c>
      <c r="FH1405">
        <v>71.063346862792969</v>
      </c>
      <c r="FI1405">
        <v>75.86737060546875</v>
      </c>
      <c r="FJ1405">
        <v>81.503890991210937</v>
      </c>
      <c r="FK1405">
        <v>85.796653747558594</v>
      </c>
      <c r="FL1405">
        <v>89.300743103027344</v>
      </c>
      <c r="FM1405">
        <v>91.869636535644531</v>
      </c>
      <c r="FN1405">
        <v>93.560577392578125</v>
      </c>
      <c r="FO1405">
        <v>94.212043762207031</v>
      </c>
      <c r="FP1405">
        <v>94.476661682128906</v>
      </c>
      <c r="FQ1405">
        <v>93.700637817382813</v>
      </c>
      <c r="FR1405">
        <v>91.755126953125</v>
      </c>
      <c r="FS1405">
        <v>88.604263305664062</v>
      </c>
      <c r="FT1405">
        <v>84.648216247558594</v>
      </c>
      <c r="FU1405">
        <v>80.597061157226563</v>
      </c>
      <c r="FV1405">
        <v>78.140098571777344</v>
      </c>
      <c r="FW1405">
        <v>76.467010498046875</v>
      </c>
      <c r="FX1405">
        <v>1</v>
      </c>
    </row>
    <row r="1406" spans="1:180" x14ac:dyDescent="0.2">
      <c r="A1406" t="s">
        <v>241</v>
      </c>
      <c r="B1406" t="s">
        <v>248</v>
      </c>
      <c r="C1406" t="s">
        <v>217</v>
      </c>
      <c r="D1406" t="s">
        <v>36</v>
      </c>
      <c r="E1406" t="s">
        <v>249</v>
      </c>
      <c r="F1406" t="s">
        <v>224</v>
      </c>
      <c r="G1406" t="s">
        <v>247</v>
      </c>
      <c r="H1406" t="s">
        <v>12</v>
      </c>
      <c r="I1406">
        <v>0</v>
      </c>
      <c r="FX1406">
        <v>0</v>
      </c>
    </row>
    <row r="1407" spans="1:180" x14ac:dyDescent="0.2">
      <c r="A1407" t="s">
        <v>241</v>
      </c>
      <c r="B1407" t="s">
        <v>248</v>
      </c>
      <c r="C1407" t="s">
        <v>217</v>
      </c>
      <c r="D1407" t="s">
        <v>37</v>
      </c>
      <c r="E1407" t="s">
        <v>249</v>
      </c>
      <c r="F1407" t="s">
        <v>224</v>
      </c>
      <c r="G1407" t="s">
        <v>247</v>
      </c>
      <c r="H1407" t="s">
        <v>12</v>
      </c>
      <c r="I1407">
        <v>0</v>
      </c>
      <c r="FX1407">
        <v>0</v>
      </c>
    </row>
    <row r="1408" spans="1:180" x14ac:dyDescent="0.2">
      <c r="A1408" t="s">
        <v>241</v>
      </c>
      <c r="B1408" t="s">
        <v>248</v>
      </c>
      <c r="C1408" t="s">
        <v>217</v>
      </c>
      <c r="D1408" t="s">
        <v>38</v>
      </c>
      <c r="E1408" t="s">
        <v>249</v>
      </c>
      <c r="F1408" t="s">
        <v>224</v>
      </c>
      <c r="G1408" t="s">
        <v>247</v>
      </c>
      <c r="H1408" t="s">
        <v>12</v>
      </c>
      <c r="I1408">
        <v>0</v>
      </c>
      <c r="FX1408">
        <v>0</v>
      </c>
    </row>
    <row r="1409" spans="1:180" x14ac:dyDescent="0.2">
      <c r="A1409" t="s">
        <v>241</v>
      </c>
      <c r="B1409" t="s">
        <v>248</v>
      </c>
      <c r="C1409" t="s">
        <v>217</v>
      </c>
      <c r="D1409" t="s">
        <v>39</v>
      </c>
      <c r="E1409" t="s">
        <v>249</v>
      </c>
      <c r="F1409" t="s">
        <v>224</v>
      </c>
      <c r="G1409" t="s">
        <v>247</v>
      </c>
      <c r="H1409" t="s">
        <v>12</v>
      </c>
      <c r="I1409">
        <v>0</v>
      </c>
      <c r="FX1409">
        <v>0</v>
      </c>
    </row>
    <row r="1410" spans="1:180" x14ac:dyDescent="0.2">
      <c r="A1410" t="s">
        <v>241</v>
      </c>
      <c r="B1410" t="s">
        <v>248</v>
      </c>
      <c r="C1410" t="s">
        <v>217</v>
      </c>
      <c r="D1410" t="s">
        <v>40</v>
      </c>
      <c r="E1410" t="s">
        <v>249</v>
      </c>
      <c r="F1410" t="s">
        <v>224</v>
      </c>
      <c r="G1410" t="s">
        <v>247</v>
      </c>
      <c r="H1410" t="s">
        <v>12</v>
      </c>
      <c r="I1410">
        <v>0</v>
      </c>
      <c r="FX1410">
        <v>0</v>
      </c>
    </row>
    <row r="1411" spans="1:180" x14ac:dyDescent="0.2">
      <c r="A1411" t="s">
        <v>241</v>
      </c>
      <c r="B1411" t="s">
        <v>248</v>
      </c>
      <c r="C1411" t="s">
        <v>217</v>
      </c>
      <c r="D1411" t="s">
        <v>41</v>
      </c>
      <c r="E1411" t="s">
        <v>249</v>
      </c>
      <c r="F1411" t="s">
        <v>224</v>
      </c>
      <c r="G1411" t="s">
        <v>247</v>
      </c>
      <c r="H1411" t="s">
        <v>12</v>
      </c>
      <c r="I1411">
        <v>0</v>
      </c>
      <c r="FX1411">
        <v>0</v>
      </c>
    </row>
    <row r="1412" spans="1:180" x14ac:dyDescent="0.2">
      <c r="A1412" t="s">
        <v>241</v>
      </c>
      <c r="B1412" t="s">
        <v>248</v>
      </c>
      <c r="C1412" t="s">
        <v>217</v>
      </c>
      <c r="D1412" t="s">
        <v>42</v>
      </c>
      <c r="E1412" t="s">
        <v>249</v>
      </c>
      <c r="F1412" t="s">
        <v>224</v>
      </c>
      <c r="G1412" t="s">
        <v>247</v>
      </c>
      <c r="H1412" t="s">
        <v>12</v>
      </c>
      <c r="I1412">
        <v>0</v>
      </c>
      <c r="FX1412">
        <v>0</v>
      </c>
    </row>
    <row r="1413" spans="1:180" x14ac:dyDescent="0.2">
      <c r="A1413" t="s">
        <v>241</v>
      </c>
      <c r="B1413" t="s">
        <v>248</v>
      </c>
      <c r="C1413" t="s">
        <v>217</v>
      </c>
      <c r="D1413" t="s">
        <v>43</v>
      </c>
      <c r="E1413" t="s">
        <v>249</v>
      </c>
      <c r="F1413" t="s">
        <v>224</v>
      </c>
      <c r="G1413" t="s">
        <v>247</v>
      </c>
      <c r="H1413" t="s">
        <v>12</v>
      </c>
      <c r="I1413">
        <v>0</v>
      </c>
      <c r="FX1413">
        <v>0</v>
      </c>
    </row>
    <row r="1414" spans="1:180" x14ac:dyDescent="0.2">
      <c r="A1414" t="s">
        <v>241</v>
      </c>
      <c r="B1414" t="s">
        <v>248</v>
      </c>
      <c r="C1414" t="s">
        <v>217</v>
      </c>
      <c r="D1414" t="s">
        <v>44</v>
      </c>
      <c r="E1414" t="s">
        <v>249</v>
      </c>
      <c r="F1414" t="s">
        <v>224</v>
      </c>
      <c r="G1414" t="s">
        <v>247</v>
      </c>
      <c r="H1414" t="s">
        <v>12</v>
      </c>
      <c r="I1414">
        <v>0</v>
      </c>
      <c r="FX1414">
        <v>0</v>
      </c>
    </row>
    <row r="1415" spans="1:180" x14ac:dyDescent="0.2">
      <c r="A1415" t="s">
        <v>241</v>
      </c>
      <c r="B1415" t="s">
        <v>248</v>
      </c>
      <c r="C1415" t="s">
        <v>217</v>
      </c>
      <c r="D1415" t="s">
        <v>45</v>
      </c>
      <c r="E1415" t="s">
        <v>249</v>
      </c>
      <c r="F1415" t="s">
        <v>224</v>
      </c>
      <c r="G1415" t="s">
        <v>247</v>
      </c>
      <c r="H1415" t="s">
        <v>12</v>
      </c>
      <c r="I1415">
        <v>0</v>
      </c>
      <c r="FX1415">
        <v>0</v>
      </c>
    </row>
    <row r="1416" spans="1:180" x14ac:dyDescent="0.2">
      <c r="A1416" t="s">
        <v>241</v>
      </c>
      <c r="B1416" t="s">
        <v>248</v>
      </c>
      <c r="C1416" t="s">
        <v>217</v>
      </c>
      <c r="D1416" t="s">
        <v>46</v>
      </c>
      <c r="E1416" t="s">
        <v>249</v>
      </c>
      <c r="F1416" t="s">
        <v>224</v>
      </c>
      <c r="G1416" t="s">
        <v>247</v>
      </c>
      <c r="H1416" t="s">
        <v>12</v>
      </c>
      <c r="I1416">
        <v>0</v>
      </c>
      <c r="FX1416">
        <v>0</v>
      </c>
    </row>
    <row r="1417" spans="1:180" x14ac:dyDescent="0.2">
      <c r="A1417" t="s">
        <v>241</v>
      </c>
      <c r="B1417" t="s">
        <v>248</v>
      </c>
      <c r="C1417" t="s">
        <v>217</v>
      </c>
      <c r="D1417" t="s">
        <v>47</v>
      </c>
      <c r="E1417" t="s">
        <v>249</v>
      </c>
      <c r="F1417" t="s">
        <v>224</v>
      </c>
      <c r="G1417" t="s">
        <v>247</v>
      </c>
      <c r="H1417" t="s">
        <v>12</v>
      </c>
      <c r="I1417">
        <v>0</v>
      </c>
      <c r="FX1417">
        <v>0</v>
      </c>
    </row>
    <row r="1418" spans="1:180" x14ac:dyDescent="0.2">
      <c r="A1418" t="s">
        <v>241</v>
      </c>
      <c r="B1418" t="s">
        <v>248</v>
      </c>
      <c r="C1418" t="s">
        <v>217</v>
      </c>
      <c r="D1418" t="s">
        <v>11</v>
      </c>
      <c r="E1418" t="s">
        <v>249</v>
      </c>
      <c r="F1418" t="s">
        <v>224</v>
      </c>
      <c r="G1418" t="s">
        <v>247</v>
      </c>
      <c r="H1418" t="s">
        <v>12</v>
      </c>
      <c r="I1418">
        <v>0</v>
      </c>
      <c r="FX1418">
        <v>0</v>
      </c>
    </row>
    <row r="1419" spans="1:180" x14ac:dyDescent="0.2">
      <c r="A1419" t="s">
        <v>241</v>
      </c>
      <c r="B1419" t="s">
        <v>248</v>
      </c>
      <c r="C1419" t="s">
        <v>217</v>
      </c>
      <c r="D1419" t="s">
        <v>36</v>
      </c>
      <c r="E1419" t="s">
        <v>249</v>
      </c>
      <c r="F1419" t="s">
        <v>225</v>
      </c>
      <c r="G1419" t="s">
        <v>247</v>
      </c>
      <c r="H1419" t="s">
        <v>12</v>
      </c>
      <c r="I1419">
        <v>0</v>
      </c>
      <c r="FX1419">
        <v>0</v>
      </c>
    </row>
    <row r="1420" spans="1:180" x14ac:dyDescent="0.2">
      <c r="A1420" t="s">
        <v>241</v>
      </c>
      <c r="B1420" t="s">
        <v>248</v>
      </c>
      <c r="C1420" t="s">
        <v>217</v>
      </c>
      <c r="D1420" t="s">
        <v>37</v>
      </c>
      <c r="E1420" t="s">
        <v>249</v>
      </c>
      <c r="F1420" t="s">
        <v>225</v>
      </c>
      <c r="G1420" t="s">
        <v>247</v>
      </c>
      <c r="H1420" t="s">
        <v>12</v>
      </c>
      <c r="I1420">
        <v>0</v>
      </c>
      <c r="FX1420">
        <v>0</v>
      </c>
    </row>
    <row r="1421" spans="1:180" x14ac:dyDescent="0.2">
      <c r="A1421" t="s">
        <v>241</v>
      </c>
      <c r="B1421" t="s">
        <v>248</v>
      </c>
      <c r="C1421" t="s">
        <v>217</v>
      </c>
      <c r="D1421" t="s">
        <v>38</v>
      </c>
      <c r="E1421" t="s">
        <v>249</v>
      </c>
      <c r="F1421" t="s">
        <v>225</v>
      </c>
      <c r="G1421" t="s">
        <v>247</v>
      </c>
      <c r="H1421" t="s">
        <v>12</v>
      </c>
      <c r="I1421">
        <v>0</v>
      </c>
      <c r="FX1421">
        <v>0</v>
      </c>
    </row>
    <row r="1422" spans="1:180" x14ac:dyDescent="0.2">
      <c r="A1422" t="s">
        <v>241</v>
      </c>
      <c r="B1422" t="s">
        <v>248</v>
      </c>
      <c r="C1422" t="s">
        <v>217</v>
      </c>
      <c r="D1422" t="s">
        <v>39</v>
      </c>
      <c r="E1422" t="s">
        <v>249</v>
      </c>
      <c r="F1422" t="s">
        <v>225</v>
      </c>
      <c r="G1422" t="s">
        <v>247</v>
      </c>
      <c r="H1422" t="s">
        <v>12</v>
      </c>
      <c r="I1422">
        <v>0</v>
      </c>
      <c r="FX1422">
        <v>0</v>
      </c>
    </row>
    <row r="1423" spans="1:180" x14ac:dyDescent="0.2">
      <c r="A1423" t="s">
        <v>241</v>
      </c>
      <c r="B1423" t="s">
        <v>248</v>
      </c>
      <c r="C1423" t="s">
        <v>217</v>
      </c>
      <c r="D1423" t="s">
        <v>40</v>
      </c>
      <c r="E1423" t="s">
        <v>249</v>
      </c>
      <c r="F1423" t="s">
        <v>225</v>
      </c>
      <c r="G1423" t="s">
        <v>247</v>
      </c>
      <c r="H1423" t="s">
        <v>12</v>
      </c>
      <c r="I1423">
        <v>0</v>
      </c>
      <c r="FX1423">
        <v>0</v>
      </c>
    </row>
    <row r="1424" spans="1:180" x14ac:dyDescent="0.2">
      <c r="A1424" t="s">
        <v>241</v>
      </c>
      <c r="B1424" t="s">
        <v>248</v>
      </c>
      <c r="C1424" t="s">
        <v>217</v>
      </c>
      <c r="D1424" t="s">
        <v>41</v>
      </c>
      <c r="E1424" t="s">
        <v>249</v>
      </c>
      <c r="F1424" t="s">
        <v>225</v>
      </c>
      <c r="G1424" t="s">
        <v>247</v>
      </c>
      <c r="H1424" t="s">
        <v>12</v>
      </c>
      <c r="I1424">
        <v>0</v>
      </c>
      <c r="FX1424">
        <v>0</v>
      </c>
    </row>
    <row r="1425" spans="1:180" x14ac:dyDescent="0.2">
      <c r="A1425" t="s">
        <v>241</v>
      </c>
      <c r="B1425" t="s">
        <v>248</v>
      </c>
      <c r="C1425" t="s">
        <v>217</v>
      </c>
      <c r="D1425" t="s">
        <v>42</v>
      </c>
      <c r="E1425" t="s">
        <v>249</v>
      </c>
      <c r="F1425" t="s">
        <v>225</v>
      </c>
      <c r="G1425" t="s">
        <v>247</v>
      </c>
      <c r="H1425" t="s">
        <v>12</v>
      </c>
      <c r="I1425">
        <v>0</v>
      </c>
      <c r="FX1425">
        <v>0</v>
      </c>
    </row>
    <row r="1426" spans="1:180" x14ac:dyDescent="0.2">
      <c r="A1426" t="s">
        <v>241</v>
      </c>
      <c r="B1426" t="s">
        <v>248</v>
      </c>
      <c r="C1426" t="s">
        <v>217</v>
      </c>
      <c r="D1426" t="s">
        <v>43</v>
      </c>
      <c r="E1426" t="s">
        <v>249</v>
      </c>
      <c r="F1426" t="s">
        <v>225</v>
      </c>
      <c r="G1426" t="s">
        <v>247</v>
      </c>
      <c r="H1426" t="s">
        <v>12</v>
      </c>
      <c r="I1426">
        <v>0</v>
      </c>
      <c r="FX1426">
        <v>0</v>
      </c>
    </row>
    <row r="1427" spans="1:180" x14ac:dyDescent="0.2">
      <c r="A1427" t="s">
        <v>241</v>
      </c>
      <c r="B1427" t="s">
        <v>248</v>
      </c>
      <c r="C1427" t="s">
        <v>217</v>
      </c>
      <c r="D1427" t="s">
        <v>44</v>
      </c>
      <c r="E1427" t="s">
        <v>249</v>
      </c>
      <c r="F1427" t="s">
        <v>225</v>
      </c>
      <c r="G1427" t="s">
        <v>247</v>
      </c>
      <c r="H1427" t="s">
        <v>12</v>
      </c>
      <c r="I1427">
        <v>0</v>
      </c>
      <c r="FX1427">
        <v>0</v>
      </c>
    </row>
    <row r="1428" spans="1:180" x14ac:dyDescent="0.2">
      <c r="A1428" t="s">
        <v>241</v>
      </c>
      <c r="B1428" t="s">
        <v>248</v>
      </c>
      <c r="C1428" t="s">
        <v>217</v>
      </c>
      <c r="D1428" t="s">
        <v>45</v>
      </c>
      <c r="E1428" t="s">
        <v>249</v>
      </c>
      <c r="F1428" t="s">
        <v>225</v>
      </c>
      <c r="G1428" t="s">
        <v>247</v>
      </c>
      <c r="H1428" t="s">
        <v>12</v>
      </c>
      <c r="I1428">
        <v>0</v>
      </c>
      <c r="FX1428">
        <v>0</v>
      </c>
    </row>
    <row r="1429" spans="1:180" x14ac:dyDescent="0.2">
      <c r="A1429" t="s">
        <v>241</v>
      </c>
      <c r="B1429" t="s">
        <v>248</v>
      </c>
      <c r="C1429" t="s">
        <v>217</v>
      </c>
      <c r="D1429" t="s">
        <v>46</v>
      </c>
      <c r="E1429" t="s">
        <v>249</v>
      </c>
      <c r="F1429" t="s">
        <v>225</v>
      </c>
      <c r="G1429" t="s">
        <v>247</v>
      </c>
      <c r="H1429" t="s">
        <v>12</v>
      </c>
      <c r="I1429">
        <v>0</v>
      </c>
      <c r="FX1429">
        <v>0</v>
      </c>
    </row>
    <row r="1430" spans="1:180" x14ac:dyDescent="0.2">
      <c r="A1430" t="s">
        <v>241</v>
      </c>
      <c r="B1430" t="s">
        <v>248</v>
      </c>
      <c r="C1430" t="s">
        <v>217</v>
      </c>
      <c r="D1430" t="s">
        <v>47</v>
      </c>
      <c r="E1430" t="s">
        <v>249</v>
      </c>
      <c r="F1430" t="s">
        <v>225</v>
      </c>
      <c r="G1430" t="s">
        <v>247</v>
      </c>
      <c r="H1430" t="s">
        <v>12</v>
      </c>
      <c r="I1430">
        <v>0</v>
      </c>
      <c r="FX1430">
        <v>0</v>
      </c>
    </row>
    <row r="1431" spans="1:180" x14ac:dyDescent="0.2">
      <c r="A1431" t="s">
        <v>241</v>
      </c>
      <c r="B1431" t="s">
        <v>248</v>
      </c>
      <c r="C1431" t="s">
        <v>217</v>
      </c>
      <c r="D1431" t="s">
        <v>11</v>
      </c>
      <c r="E1431" t="s">
        <v>249</v>
      </c>
      <c r="F1431" t="s">
        <v>225</v>
      </c>
      <c r="G1431" t="s">
        <v>247</v>
      </c>
      <c r="H1431" t="s">
        <v>12</v>
      </c>
      <c r="I1431">
        <v>0</v>
      </c>
      <c r="FX1431">
        <v>0</v>
      </c>
    </row>
    <row r="1432" spans="1:180" x14ac:dyDescent="0.2">
      <c r="A1432" t="s">
        <v>241</v>
      </c>
      <c r="B1432" t="s">
        <v>248</v>
      </c>
      <c r="C1432" t="s">
        <v>217</v>
      </c>
      <c r="D1432" t="s">
        <v>36</v>
      </c>
      <c r="E1432" t="s">
        <v>249</v>
      </c>
      <c r="F1432" t="s">
        <v>226</v>
      </c>
      <c r="G1432" t="s">
        <v>247</v>
      </c>
      <c r="H1432" t="s">
        <v>12</v>
      </c>
      <c r="I1432">
        <v>0</v>
      </c>
      <c r="FX1432">
        <v>0</v>
      </c>
    </row>
    <row r="1433" spans="1:180" x14ac:dyDescent="0.2">
      <c r="A1433" t="s">
        <v>241</v>
      </c>
      <c r="B1433" t="s">
        <v>248</v>
      </c>
      <c r="C1433" t="s">
        <v>217</v>
      </c>
      <c r="D1433" t="s">
        <v>37</v>
      </c>
      <c r="E1433" t="s">
        <v>249</v>
      </c>
      <c r="F1433" t="s">
        <v>226</v>
      </c>
      <c r="G1433" t="s">
        <v>247</v>
      </c>
      <c r="H1433" t="s">
        <v>12</v>
      </c>
      <c r="I1433">
        <v>0</v>
      </c>
      <c r="FX1433">
        <v>0</v>
      </c>
    </row>
    <row r="1434" spans="1:180" x14ac:dyDescent="0.2">
      <c r="A1434" t="s">
        <v>241</v>
      </c>
      <c r="B1434" t="s">
        <v>248</v>
      </c>
      <c r="C1434" t="s">
        <v>217</v>
      </c>
      <c r="D1434" t="s">
        <v>38</v>
      </c>
      <c r="E1434" t="s">
        <v>249</v>
      </c>
      <c r="F1434" t="s">
        <v>226</v>
      </c>
      <c r="G1434" t="s">
        <v>247</v>
      </c>
      <c r="H1434" t="s">
        <v>12</v>
      </c>
      <c r="I1434">
        <v>0</v>
      </c>
      <c r="FX1434">
        <v>0</v>
      </c>
    </row>
    <row r="1435" spans="1:180" x14ac:dyDescent="0.2">
      <c r="A1435" t="s">
        <v>241</v>
      </c>
      <c r="B1435" t="s">
        <v>248</v>
      </c>
      <c r="C1435" t="s">
        <v>217</v>
      </c>
      <c r="D1435" t="s">
        <v>39</v>
      </c>
      <c r="E1435" t="s">
        <v>249</v>
      </c>
      <c r="F1435" t="s">
        <v>226</v>
      </c>
      <c r="G1435" t="s">
        <v>247</v>
      </c>
      <c r="H1435" t="s">
        <v>12</v>
      </c>
      <c r="I1435">
        <v>0</v>
      </c>
      <c r="FX1435">
        <v>0</v>
      </c>
    </row>
    <row r="1436" spans="1:180" x14ac:dyDescent="0.2">
      <c r="A1436" t="s">
        <v>241</v>
      </c>
      <c r="B1436" t="s">
        <v>248</v>
      </c>
      <c r="C1436" t="s">
        <v>217</v>
      </c>
      <c r="D1436" t="s">
        <v>40</v>
      </c>
      <c r="E1436" t="s">
        <v>249</v>
      </c>
      <c r="F1436" t="s">
        <v>226</v>
      </c>
      <c r="G1436" t="s">
        <v>247</v>
      </c>
      <c r="H1436" t="s">
        <v>12</v>
      </c>
      <c r="I1436">
        <v>0</v>
      </c>
      <c r="FX1436">
        <v>0</v>
      </c>
    </row>
    <row r="1437" spans="1:180" x14ac:dyDescent="0.2">
      <c r="A1437" t="s">
        <v>241</v>
      </c>
      <c r="B1437" t="s">
        <v>248</v>
      </c>
      <c r="C1437" t="s">
        <v>217</v>
      </c>
      <c r="D1437" t="s">
        <v>41</v>
      </c>
      <c r="E1437" t="s">
        <v>249</v>
      </c>
      <c r="F1437" t="s">
        <v>226</v>
      </c>
      <c r="G1437" t="s">
        <v>247</v>
      </c>
      <c r="H1437" t="s">
        <v>12</v>
      </c>
      <c r="I1437">
        <v>0</v>
      </c>
      <c r="FX1437">
        <v>0</v>
      </c>
    </row>
    <row r="1438" spans="1:180" x14ac:dyDescent="0.2">
      <c r="A1438" t="s">
        <v>241</v>
      </c>
      <c r="B1438" t="s">
        <v>248</v>
      </c>
      <c r="C1438" t="s">
        <v>217</v>
      </c>
      <c r="D1438" t="s">
        <v>42</v>
      </c>
      <c r="E1438" t="s">
        <v>249</v>
      </c>
      <c r="F1438" t="s">
        <v>226</v>
      </c>
      <c r="G1438" t="s">
        <v>247</v>
      </c>
      <c r="H1438" t="s">
        <v>12</v>
      </c>
      <c r="I1438">
        <v>0</v>
      </c>
      <c r="FX1438">
        <v>0</v>
      </c>
    </row>
    <row r="1439" spans="1:180" x14ac:dyDescent="0.2">
      <c r="A1439" t="s">
        <v>241</v>
      </c>
      <c r="B1439" t="s">
        <v>248</v>
      </c>
      <c r="C1439" t="s">
        <v>217</v>
      </c>
      <c r="D1439" t="s">
        <v>43</v>
      </c>
      <c r="E1439" t="s">
        <v>249</v>
      </c>
      <c r="F1439" t="s">
        <v>226</v>
      </c>
      <c r="G1439" t="s">
        <v>247</v>
      </c>
      <c r="H1439" t="s">
        <v>12</v>
      </c>
      <c r="I1439">
        <v>0</v>
      </c>
      <c r="FX1439">
        <v>0</v>
      </c>
    </row>
    <row r="1440" spans="1:180" x14ac:dyDescent="0.2">
      <c r="A1440" t="s">
        <v>241</v>
      </c>
      <c r="B1440" t="s">
        <v>248</v>
      </c>
      <c r="C1440" t="s">
        <v>217</v>
      </c>
      <c r="D1440" t="s">
        <v>44</v>
      </c>
      <c r="E1440" t="s">
        <v>249</v>
      </c>
      <c r="F1440" t="s">
        <v>226</v>
      </c>
      <c r="G1440" t="s">
        <v>247</v>
      </c>
      <c r="H1440" t="s">
        <v>12</v>
      </c>
      <c r="I1440">
        <v>0</v>
      </c>
      <c r="FX1440">
        <v>0</v>
      </c>
    </row>
    <row r="1441" spans="1:180" x14ac:dyDescent="0.2">
      <c r="A1441" t="s">
        <v>241</v>
      </c>
      <c r="B1441" t="s">
        <v>248</v>
      </c>
      <c r="C1441" t="s">
        <v>217</v>
      </c>
      <c r="D1441" t="s">
        <v>45</v>
      </c>
      <c r="E1441" t="s">
        <v>249</v>
      </c>
      <c r="F1441" t="s">
        <v>226</v>
      </c>
      <c r="G1441" t="s">
        <v>247</v>
      </c>
      <c r="H1441" t="s">
        <v>12</v>
      </c>
      <c r="I1441">
        <v>0</v>
      </c>
      <c r="FX1441">
        <v>0</v>
      </c>
    </row>
    <row r="1442" spans="1:180" x14ac:dyDescent="0.2">
      <c r="A1442" t="s">
        <v>241</v>
      </c>
      <c r="B1442" t="s">
        <v>248</v>
      </c>
      <c r="C1442" t="s">
        <v>217</v>
      </c>
      <c r="D1442" t="s">
        <v>46</v>
      </c>
      <c r="E1442" t="s">
        <v>249</v>
      </c>
      <c r="F1442" t="s">
        <v>226</v>
      </c>
      <c r="G1442" t="s">
        <v>247</v>
      </c>
      <c r="H1442" t="s">
        <v>12</v>
      </c>
      <c r="I1442">
        <v>0</v>
      </c>
      <c r="FX1442">
        <v>0</v>
      </c>
    </row>
    <row r="1443" spans="1:180" x14ac:dyDescent="0.2">
      <c r="A1443" t="s">
        <v>241</v>
      </c>
      <c r="B1443" t="s">
        <v>248</v>
      </c>
      <c r="C1443" t="s">
        <v>217</v>
      </c>
      <c r="D1443" t="s">
        <v>47</v>
      </c>
      <c r="E1443" t="s">
        <v>249</v>
      </c>
      <c r="F1443" t="s">
        <v>226</v>
      </c>
      <c r="G1443" t="s">
        <v>247</v>
      </c>
      <c r="H1443" t="s">
        <v>12</v>
      </c>
      <c r="I1443">
        <v>0</v>
      </c>
      <c r="FX1443">
        <v>0</v>
      </c>
    </row>
    <row r="1444" spans="1:180" x14ac:dyDescent="0.2">
      <c r="A1444" t="s">
        <v>241</v>
      </c>
      <c r="B1444" t="s">
        <v>248</v>
      </c>
      <c r="C1444" t="s">
        <v>217</v>
      </c>
      <c r="D1444" t="s">
        <v>11</v>
      </c>
      <c r="E1444" t="s">
        <v>249</v>
      </c>
      <c r="F1444" t="s">
        <v>226</v>
      </c>
      <c r="G1444" t="s">
        <v>247</v>
      </c>
      <c r="H1444" t="s">
        <v>12</v>
      </c>
      <c r="I1444">
        <v>0</v>
      </c>
      <c r="FX1444">
        <v>0</v>
      </c>
    </row>
    <row r="1445" spans="1:180" x14ac:dyDescent="0.2">
      <c r="A1445" t="s">
        <v>241</v>
      </c>
      <c r="B1445" t="s">
        <v>248</v>
      </c>
      <c r="C1445" t="s">
        <v>217</v>
      </c>
      <c r="D1445" t="s">
        <v>36</v>
      </c>
      <c r="E1445" t="s">
        <v>249</v>
      </c>
      <c r="F1445" t="s">
        <v>227</v>
      </c>
      <c r="G1445" t="s">
        <v>247</v>
      </c>
      <c r="H1445" t="s">
        <v>12</v>
      </c>
      <c r="I1445">
        <v>0</v>
      </c>
      <c r="FX1445">
        <v>0</v>
      </c>
    </row>
    <row r="1446" spans="1:180" x14ac:dyDescent="0.2">
      <c r="A1446" t="s">
        <v>241</v>
      </c>
      <c r="B1446" t="s">
        <v>248</v>
      </c>
      <c r="C1446" t="s">
        <v>217</v>
      </c>
      <c r="D1446" t="s">
        <v>37</v>
      </c>
      <c r="E1446" t="s">
        <v>249</v>
      </c>
      <c r="F1446" t="s">
        <v>227</v>
      </c>
      <c r="G1446" t="s">
        <v>247</v>
      </c>
      <c r="H1446" t="s">
        <v>12</v>
      </c>
      <c r="I1446">
        <v>0</v>
      </c>
      <c r="FX1446">
        <v>0</v>
      </c>
    </row>
    <row r="1447" spans="1:180" x14ac:dyDescent="0.2">
      <c r="A1447" t="s">
        <v>241</v>
      </c>
      <c r="B1447" t="s">
        <v>248</v>
      </c>
      <c r="C1447" t="s">
        <v>217</v>
      </c>
      <c r="D1447" t="s">
        <v>38</v>
      </c>
      <c r="E1447" t="s">
        <v>249</v>
      </c>
      <c r="F1447" t="s">
        <v>227</v>
      </c>
      <c r="G1447" t="s">
        <v>247</v>
      </c>
      <c r="H1447" t="s">
        <v>12</v>
      </c>
      <c r="I1447">
        <v>0</v>
      </c>
      <c r="FX1447">
        <v>0</v>
      </c>
    </row>
    <row r="1448" spans="1:180" x14ac:dyDescent="0.2">
      <c r="A1448" t="s">
        <v>241</v>
      </c>
      <c r="B1448" t="s">
        <v>248</v>
      </c>
      <c r="C1448" t="s">
        <v>217</v>
      </c>
      <c r="D1448" t="s">
        <v>39</v>
      </c>
      <c r="E1448" t="s">
        <v>249</v>
      </c>
      <c r="F1448" t="s">
        <v>227</v>
      </c>
      <c r="G1448" t="s">
        <v>247</v>
      </c>
      <c r="H1448" t="s">
        <v>12</v>
      </c>
      <c r="I1448">
        <v>0</v>
      </c>
      <c r="FX1448">
        <v>0</v>
      </c>
    </row>
    <row r="1449" spans="1:180" x14ac:dyDescent="0.2">
      <c r="A1449" t="s">
        <v>241</v>
      </c>
      <c r="B1449" t="s">
        <v>248</v>
      </c>
      <c r="C1449" t="s">
        <v>217</v>
      </c>
      <c r="D1449" t="s">
        <v>40</v>
      </c>
      <c r="E1449" t="s">
        <v>249</v>
      </c>
      <c r="F1449" t="s">
        <v>227</v>
      </c>
      <c r="G1449" t="s">
        <v>247</v>
      </c>
      <c r="H1449" t="s">
        <v>12</v>
      </c>
      <c r="I1449">
        <v>0</v>
      </c>
      <c r="FX1449">
        <v>0</v>
      </c>
    </row>
    <row r="1450" spans="1:180" x14ac:dyDescent="0.2">
      <c r="A1450" t="s">
        <v>241</v>
      </c>
      <c r="B1450" t="s">
        <v>248</v>
      </c>
      <c r="C1450" t="s">
        <v>217</v>
      </c>
      <c r="D1450" t="s">
        <v>41</v>
      </c>
      <c r="E1450" t="s">
        <v>249</v>
      </c>
      <c r="F1450" t="s">
        <v>227</v>
      </c>
      <c r="G1450" t="s">
        <v>247</v>
      </c>
      <c r="H1450" t="s">
        <v>12</v>
      </c>
      <c r="I1450">
        <v>0</v>
      </c>
      <c r="FX1450">
        <v>0</v>
      </c>
    </row>
    <row r="1451" spans="1:180" x14ac:dyDescent="0.2">
      <c r="A1451" t="s">
        <v>241</v>
      </c>
      <c r="B1451" t="s">
        <v>248</v>
      </c>
      <c r="C1451" t="s">
        <v>217</v>
      </c>
      <c r="D1451" t="s">
        <v>42</v>
      </c>
      <c r="E1451" t="s">
        <v>249</v>
      </c>
      <c r="F1451" t="s">
        <v>227</v>
      </c>
      <c r="G1451" t="s">
        <v>247</v>
      </c>
      <c r="H1451" t="s">
        <v>12</v>
      </c>
      <c r="I1451">
        <v>0</v>
      </c>
      <c r="FX1451">
        <v>0</v>
      </c>
    </row>
    <row r="1452" spans="1:180" x14ac:dyDescent="0.2">
      <c r="A1452" t="s">
        <v>241</v>
      </c>
      <c r="B1452" t="s">
        <v>248</v>
      </c>
      <c r="C1452" t="s">
        <v>217</v>
      </c>
      <c r="D1452" t="s">
        <v>43</v>
      </c>
      <c r="E1452" t="s">
        <v>249</v>
      </c>
      <c r="F1452" t="s">
        <v>227</v>
      </c>
      <c r="G1452" t="s">
        <v>247</v>
      </c>
      <c r="H1452" t="s">
        <v>12</v>
      </c>
      <c r="I1452">
        <v>0</v>
      </c>
      <c r="FX1452">
        <v>0</v>
      </c>
    </row>
    <row r="1453" spans="1:180" x14ac:dyDescent="0.2">
      <c r="A1453" t="s">
        <v>241</v>
      </c>
      <c r="B1453" t="s">
        <v>248</v>
      </c>
      <c r="C1453" t="s">
        <v>217</v>
      </c>
      <c r="D1453" t="s">
        <v>44</v>
      </c>
      <c r="E1453" t="s">
        <v>249</v>
      </c>
      <c r="F1453" t="s">
        <v>227</v>
      </c>
      <c r="G1453" t="s">
        <v>247</v>
      </c>
      <c r="H1453" t="s">
        <v>12</v>
      </c>
      <c r="I1453">
        <v>0</v>
      </c>
      <c r="FX1453">
        <v>0</v>
      </c>
    </row>
    <row r="1454" spans="1:180" x14ac:dyDescent="0.2">
      <c r="A1454" t="s">
        <v>241</v>
      </c>
      <c r="B1454" t="s">
        <v>248</v>
      </c>
      <c r="C1454" t="s">
        <v>217</v>
      </c>
      <c r="D1454" t="s">
        <v>45</v>
      </c>
      <c r="E1454" t="s">
        <v>249</v>
      </c>
      <c r="F1454" t="s">
        <v>227</v>
      </c>
      <c r="G1454" t="s">
        <v>247</v>
      </c>
      <c r="H1454" t="s">
        <v>12</v>
      </c>
      <c r="I1454">
        <v>0</v>
      </c>
      <c r="FX1454">
        <v>0</v>
      </c>
    </row>
    <row r="1455" spans="1:180" x14ac:dyDescent="0.2">
      <c r="A1455" t="s">
        <v>241</v>
      </c>
      <c r="B1455" t="s">
        <v>248</v>
      </c>
      <c r="C1455" t="s">
        <v>217</v>
      </c>
      <c r="D1455" t="s">
        <v>46</v>
      </c>
      <c r="E1455" t="s">
        <v>249</v>
      </c>
      <c r="F1455" t="s">
        <v>227</v>
      </c>
      <c r="G1455" t="s">
        <v>247</v>
      </c>
      <c r="H1455" t="s">
        <v>12</v>
      </c>
      <c r="I1455">
        <v>0</v>
      </c>
      <c r="FX1455">
        <v>0</v>
      </c>
    </row>
    <row r="1456" spans="1:180" x14ac:dyDescent="0.2">
      <c r="A1456" t="s">
        <v>241</v>
      </c>
      <c r="B1456" t="s">
        <v>248</v>
      </c>
      <c r="C1456" t="s">
        <v>217</v>
      </c>
      <c r="D1456" t="s">
        <v>47</v>
      </c>
      <c r="E1456" t="s">
        <v>249</v>
      </c>
      <c r="F1456" t="s">
        <v>227</v>
      </c>
      <c r="G1456" t="s">
        <v>247</v>
      </c>
      <c r="H1456" t="s">
        <v>12</v>
      </c>
      <c r="I1456">
        <v>0</v>
      </c>
      <c r="FX1456">
        <v>0</v>
      </c>
    </row>
    <row r="1457" spans="1:180" x14ac:dyDescent="0.2">
      <c r="A1457" t="s">
        <v>241</v>
      </c>
      <c r="B1457" t="s">
        <v>248</v>
      </c>
      <c r="C1457" t="s">
        <v>217</v>
      </c>
      <c r="D1457" t="s">
        <v>11</v>
      </c>
      <c r="E1457" t="s">
        <v>249</v>
      </c>
      <c r="F1457" t="s">
        <v>227</v>
      </c>
      <c r="G1457" t="s">
        <v>247</v>
      </c>
      <c r="H1457" t="s">
        <v>12</v>
      </c>
      <c r="I1457">
        <v>0</v>
      </c>
      <c r="FX1457">
        <v>0</v>
      </c>
    </row>
    <row r="1659" spans="7:7" x14ac:dyDescent="0.2">
      <c r="G1659" s="1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Table</vt:lpstr>
      <vt:lpstr>Lookups</vt:lpstr>
      <vt:lpstr>Data</vt:lpstr>
      <vt:lpstr>Criteria</vt:lpstr>
      <vt:lpstr>custgrp_list</vt:lpstr>
      <vt:lpstr>data</vt:lpstr>
      <vt:lpstr>date</vt:lpstr>
      <vt:lpstr>Enrollment</vt:lpstr>
      <vt:lpstr>evt_dates</vt:lpstr>
      <vt:lpstr>fcst</vt:lpstr>
      <vt:lpstr>fcst_year</vt:lpstr>
      <vt:lpstr>lca</vt:lpstr>
      <vt:lpstr>lca_list</vt:lpstr>
      <vt:lpstr>level</vt:lpstr>
      <vt:lpstr>level_list</vt:lpstr>
      <vt:lpstr>notice</vt:lpstr>
      <vt:lpstr>Table!Print_Area</vt:lpstr>
      <vt:lpstr>prog_port</vt:lpstr>
      <vt:lpstr>Result_type</vt:lpstr>
      <vt:lpstr>Result_type_list</vt:lpstr>
      <vt:lpstr>size_lca_flag</vt:lpstr>
      <vt:lpstr>summer</vt:lpstr>
      <vt:lpstr>weath</vt:lpstr>
      <vt:lpstr>weath_year</vt:lpstr>
    </vt:vector>
  </TitlesOfParts>
  <Company>Christensen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edmchugh</dc:creator>
  <cp:lastModifiedBy>Mike T. Clark</cp:lastModifiedBy>
  <cp:lastPrinted>2009-04-03T17:07:33Z</cp:lastPrinted>
  <dcterms:created xsi:type="dcterms:W3CDTF">2009-03-24T17:58:42Z</dcterms:created>
  <dcterms:modified xsi:type="dcterms:W3CDTF">2016-03-01T18:29:41Z</dcterms:modified>
</cp:coreProperties>
</file>